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23 May 2022 Final Grades/"/>
    </mc:Choice>
  </mc:AlternateContent>
  <xr:revisionPtr revIDLastSave="0" documentId="13_ncr:1_{FE22FE44-75EF-334F-B7FF-0E49A1E2505F}" xr6:coauthVersionLast="47" xr6:coauthVersionMax="47" xr10:uidLastSave="{00000000-0000-0000-0000-000000000000}"/>
  <bookViews>
    <workbookView xWindow="400" yWindow="640" windowWidth="22860" windowHeight="26860" activeTab="1" xr2:uid="{00000000-000D-0000-FFFF-FFFF00000000}"/>
  </bookViews>
  <sheets>
    <sheet name="Grades" sheetId="1" r:id="rId1"/>
    <sheet name="EHSS-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2" l="1"/>
  <c r="H25" i="2"/>
  <c r="H41" i="2"/>
  <c r="H30" i="2"/>
  <c r="H20" i="2"/>
  <c r="H29" i="2"/>
  <c r="H39" i="2"/>
  <c r="H14" i="2"/>
  <c r="H33" i="2"/>
  <c r="H36" i="2"/>
  <c r="H32" i="2"/>
  <c r="H9" i="2"/>
  <c r="H37" i="2"/>
  <c r="H24" i="2"/>
  <c r="H12" i="2"/>
  <c r="H11" i="2"/>
  <c r="H17" i="2"/>
  <c r="H19" i="2"/>
  <c r="H16" i="2"/>
  <c r="H40" i="2"/>
  <c r="H31" i="2"/>
  <c r="H26" i="2"/>
  <c r="H35" i="2"/>
  <c r="H8" i="2"/>
  <c r="H42" i="2"/>
  <c r="H38" i="2"/>
  <c r="H18" i="2"/>
  <c r="H10" i="2"/>
  <c r="H27" i="2"/>
  <c r="H21" i="2"/>
  <c r="H23" i="2"/>
  <c r="H13" i="2"/>
  <c r="H22" i="2"/>
  <c r="H15" i="2"/>
  <c r="F34" i="2"/>
  <c r="F25" i="2"/>
  <c r="I25" i="2" s="1"/>
  <c r="J25" i="2" s="1"/>
  <c r="F41" i="2"/>
  <c r="F30" i="2"/>
  <c r="F20" i="2"/>
  <c r="F29" i="2"/>
  <c r="F39" i="2"/>
  <c r="F14" i="2"/>
  <c r="F33" i="2"/>
  <c r="F36" i="2"/>
  <c r="I36" i="2" s="1"/>
  <c r="J36" i="2" s="1"/>
  <c r="F32" i="2"/>
  <c r="I32" i="2" s="1"/>
  <c r="J32" i="2" s="1"/>
  <c r="F9" i="2"/>
  <c r="F37" i="2"/>
  <c r="F24" i="2"/>
  <c r="F12" i="2"/>
  <c r="I12" i="2" s="1"/>
  <c r="J12" i="2" s="1"/>
  <c r="F11" i="2"/>
  <c r="F17" i="2"/>
  <c r="F19" i="2"/>
  <c r="I19" i="2" s="1"/>
  <c r="J19" i="2" s="1"/>
  <c r="F16" i="2"/>
  <c r="I16" i="2" s="1"/>
  <c r="J16" i="2" s="1"/>
  <c r="F40" i="2"/>
  <c r="F31" i="2"/>
  <c r="F26" i="2"/>
  <c r="I26" i="2" s="1"/>
  <c r="J26" i="2" s="1"/>
  <c r="F35" i="2"/>
  <c r="F8" i="2"/>
  <c r="F42" i="2"/>
  <c r="F38" i="2"/>
  <c r="I38" i="2" s="1"/>
  <c r="J38" i="2" s="1"/>
  <c r="F18" i="2"/>
  <c r="F10" i="2"/>
  <c r="I10" i="2" s="1"/>
  <c r="J10" i="2" s="1"/>
  <c r="F27" i="2"/>
  <c r="F21" i="2"/>
  <c r="I21" i="2" s="1"/>
  <c r="J21" i="2" s="1"/>
  <c r="F23" i="2"/>
  <c r="I23" i="2" s="1"/>
  <c r="J23" i="2" s="1"/>
  <c r="F13" i="2"/>
  <c r="I13" i="2" s="1"/>
  <c r="J13" i="2" s="1"/>
  <c r="F22" i="2"/>
  <c r="F15" i="2"/>
  <c r="H28" i="2"/>
  <c r="F28" i="2"/>
  <c r="I22" i="2" l="1"/>
  <c r="J22" i="2" s="1"/>
  <c r="I31" i="2"/>
  <c r="J31" i="2" s="1"/>
  <c r="I17" i="2"/>
  <c r="J17" i="2" s="1"/>
  <c r="I37" i="2"/>
  <c r="J37" i="2" s="1"/>
  <c r="I33" i="2"/>
  <c r="J33" i="2" s="1"/>
  <c r="I20" i="2"/>
  <c r="J20" i="2" s="1"/>
  <c r="I34" i="2"/>
  <c r="J34" i="2" s="1"/>
  <c r="I8" i="2"/>
  <c r="J8" i="2" s="1"/>
  <c r="I28" i="2"/>
  <c r="J28" i="2" s="1"/>
  <c r="I27" i="2"/>
  <c r="J27" i="2" s="1"/>
  <c r="I24" i="2"/>
  <c r="J24" i="2" s="1"/>
  <c r="I29" i="2"/>
  <c r="J29" i="2" s="1"/>
  <c r="I35" i="2"/>
  <c r="J35" i="2" s="1"/>
  <c r="I14" i="2"/>
  <c r="J14" i="2" s="1"/>
  <c r="I39" i="2"/>
  <c r="J39" i="2" s="1"/>
  <c r="I41" i="2"/>
  <c r="J41" i="2" s="1"/>
  <c r="I15" i="2"/>
  <c r="J15" i="2" s="1"/>
  <c r="I40" i="2"/>
  <c r="J40" i="2" s="1"/>
  <c r="I11" i="2"/>
  <c r="J11" i="2" s="1"/>
  <c r="I18" i="2"/>
  <c r="J18" i="2" s="1"/>
  <c r="I9" i="2"/>
  <c r="J9" i="2" s="1"/>
  <c r="I30" i="2"/>
  <c r="J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tc={71E391B2-1018-9D40-8F9B-556008C85C03}</author>
  </authors>
  <commentList>
    <comment ref="I42" authorId="0" shapeId="0" xr:uid="{71E391B2-1018-9D40-8F9B-556008C85C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Adjusted up from 49
</t>
      </text>
    </comment>
  </commentList>
</comments>
</file>

<file path=xl/sharedStrings.xml><?xml version="1.0" encoding="utf-8"?>
<sst xmlns="http://schemas.openxmlformats.org/spreadsheetml/2006/main" count="328" uniqueCount="185">
  <si>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</si>
  <si>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</si>
  <si>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</si>
  <si>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</si>
  <si>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</si>
  <si>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</si>
  <si>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</si>
  <si>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</si>
  <si>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</si>
  <si>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2 (Real)</t>
  </si>
  <si>
    <t>Quiz: Exercise: Unit 3 (Real)</t>
  </si>
  <si>
    <t>Quiz: Exercise I: Unit 1 (Real)</t>
  </si>
  <si>
    <t>Quiz: Exercise II: Unit 1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</si>
  <si>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</si>
  <si>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</si>
  <si>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</si>
  <si>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</si>
  <si>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</si>
  <si>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</si>
  <si>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Exercise: Unit 4 (Real)</t>
  </si>
  <si>
    <t>Quiz: Exercise: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</si>
  <si>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</si>
  <si>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</si>
  <si>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</si>
  <si>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</si>
  <si>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</si>
  <si>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</si>
  <si>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Ban</t>
  </si>
  <si>
    <t>Natasa</t>
  </si>
  <si>
    <t>14026</t>
  </si>
  <si>
    <t>ban.natasa@pucsr.edu.kh</t>
  </si>
  <si>
    <t>1660296744</t>
  </si>
  <si>
    <t>Bunna</t>
  </si>
  <si>
    <t>David</t>
  </si>
  <si>
    <t>14329</t>
  </si>
  <si>
    <t>bunna.david@pucsr.edu.kh</t>
  </si>
  <si>
    <t>Chan</t>
  </si>
  <si>
    <t>Oudom</t>
  </si>
  <si>
    <t>13944</t>
  </si>
  <si>
    <t>chan.oudom@pucsr.edu.kh</t>
  </si>
  <si>
    <t>Chea</t>
  </si>
  <si>
    <t>Sovansideth</t>
  </si>
  <si>
    <t>14409</t>
  </si>
  <si>
    <t>chea.sovansideth@pucsr.edu.kh</t>
  </si>
  <si>
    <t>Chhuo</t>
  </si>
  <si>
    <t>Dakin</t>
  </si>
  <si>
    <t>14050</t>
  </si>
  <si>
    <t>chhuo.dakin@pucsr.edu.kh</t>
  </si>
  <si>
    <t>Chin</t>
  </si>
  <si>
    <t>Seyhaphina</t>
  </si>
  <si>
    <t>13595</t>
  </si>
  <si>
    <t>chin.seyhaphina@pucsr.edu.kh</t>
  </si>
  <si>
    <t>Chrech</t>
  </si>
  <si>
    <t>Sotheara</t>
  </si>
  <si>
    <t>14036</t>
  </si>
  <si>
    <t>chrech.sotheara@pucsr.edu.kh</t>
  </si>
  <si>
    <t>Douk</t>
  </si>
  <si>
    <t>Keven</t>
  </si>
  <si>
    <t>14402</t>
  </si>
  <si>
    <t>douk.keven@pucsr.edu.kh</t>
  </si>
  <si>
    <t>Eang</t>
  </si>
  <si>
    <t>Lysien</t>
  </si>
  <si>
    <t>13265</t>
  </si>
  <si>
    <t>eang.lysien@pucsr.edu.kh</t>
  </si>
  <si>
    <t>Gnep</t>
  </si>
  <si>
    <t>Sonaly</t>
  </si>
  <si>
    <t>14107</t>
  </si>
  <si>
    <t>gnep.sonaly@pucsr.edu.kh</t>
  </si>
  <si>
    <t>Heng</t>
  </si>
  <si>
    <t>Seyha</t>
  </si>
  <si>
    <t>14361</t>
  </si>
  <si>
    <t>heng.seyha2@pucsr.edu.kh</t>
  </si>
  <si>
    <t>Hoeurm</t>
  </si>
  <si>
    <t>Kimho</t>
  </si>
  <si>
    <t>14067</t>
  </si>
  <si>
    <t>hoeurm.kimho@pucsr.edu.kh</t>
  </si>
  <si>
    <t>Hun</t>
  </si>
  <si>
    <t>Sokheang</t>
  </si>
  <si>
    <t>12249</t>
  </si>
  <si>
    <t>hun.sokheang@pucsr.edu.kh</t>
  </si>
  <si>
    <t>Tisa</t>
  </si>
  <si>
    <t>14387</t>
  </si>
  <si>
    <t>hun.tisa@pucsr.edu.kh</t>
  </si>
  <si>
    <t>Kai</t>
  </si>
  <si>
    <t>Manin</t>
  </si>
  <si>
    <t>13939</t>
  </si>
  <si>
    <t>kai.manin@pucsr.edu.kh</t>
  </si>
  <si>
    <t>Khoeng</t>
  </si>
  <si>
    <t>Youlyseang</t>
  </si>
  <si>
    <t>13255</t>
  </si>
  <si>
    <t>khoeng.youlyseang@pucsr.edu.kh</t>
  </si>
  <si>
    <t>Lach</t>
  </si>
  <si>
    <t>Thaily</t>
  </si>
  <si>
    <t>12464</t>
  </si>
  <si>
    <t>lach.thaily@pucsr.edu.kh</t>
  </si>
  <si>
    <t>Lorn</t>
  </si>
  <si>
    <t>Ratha</t>
  </si>
  <si>
    <t>13338</t>
  </si>
  <si>
    <t>lorn.ratha@pucsr.edu.kh</t>
  </si>
  <si>
    <t>Mang</t>
  </si>
  <si>
    <t>Soben</t>
  </si>
  <si>
    <t>13378</t>
  </si>
  <si>
    <t>mang.soben@pucsr.edu.kh</t>
  </si>
  <si>
    <t>Soksan</t>
  </si>
  <si>
    <t>13329</t>
  </si>
  <si>
    <t>mang.soksan@pucsr.edu.kh</t>
  </si>
  <si>
    <t>Men</t>
  </si>
  <si>
    <t>Chanpich</t>
  </si>
  <si>
    <t>14405</t>
  </si>
  <si>
    <t>men.chanpich@pucsr.edu.kh</t>
  </si>
  <si>
    <t>Phouthon</t>
  </si>
  <si>
    <t>14060</t>
  </si>
  <si>
    <t>men.phouthon@pucsr.edu.kh</t>
  </si>
  <si>
    <t>Nguon</t>
  </si>
  <si>
    <t>Sovannchantara</t>
  </si>
  <si>
    <t>14044</t>
  </si>
  <si>
    <t>nguon.sovannchantara@pucsr.edu.kh</t>
  </si>
  <si>
    <t>Phan</t>
  </si>
  <si>
    <t>13974</t>
  </si>
  <si>
    <t>phan.ratha@pucsr.edu.kh</t>
  </si>
  <si>
    <t>1660296745</t>
  </si>
  <si>
    <t>Por</t>
  </si>
  <si>
    <t>Siemey</t>
  </si>
  <si>
    <t>14359</t>
  </si>
  <si>
    <t>por.siemey@pucsr.edu.kh</t>
  </si>
  <si>
    <t>Puth</t>
  </si>
  <si>
    <t>Ravy</t>
  </si>
  <si>
    <t>11551</t>
  </si>
  <si>
    <t>puth.ravy@pucsr.edu.kh</t>
  </si>
  <si>
    <t>Rith</t>
  </si>
  <si>
    <t>Nadaza</t>
  </si>
  <si>
    <t>14427</t>
  </si>
  <si>
    <t>rith.nadaza@pucsr.edu.kh</t>
  </si>
  <si>
    <t>Sarik</t>
  </si>
  <si>
    <t>Rothtanakneary</t>
  </si>
  <si>
    <t>14394</t>
  </si>
  <si>
    <t>sarik.rothtanakneary@pucsr.edu.kh</t>
  </si>
  <si>
    <t>Sen</t>
  </si>
  <si>
    <t>Dara</t>
  </si>
  <si>
    <t>13360</t>
  </si>
  <si>
    <t>sen.dara@pucsr.edu.kh</t>
  </si>
  <si>
    <t>Sey</t>
  </si>
  <si>
    <t>Sokheng</t>
  </si>
  <si>
    <t>12422</t>
  </si>
  <si>
    <t>sey.sokheng@pucsr.edu.kh</t>
  </si>
  <si>
    <t>Sindy</t>
  </si>
  <si>
    <t>Rathchanmonyneath</t>
  </si>
  <si>
    <t>14024</t>
  </si>
  <si>
    <t>sindy.rathchanmonyneath@pucsr.edu.kh</t>
  </si>
  <si>
    <t>So</t>
  </si>
  <si>
    <t>Davik</t>
  </si>
  <si>
    <t>13602</t>
  </si>
  <si>
    <t>so.davik@pucsr.edu.kh</t>
  </si>
  <si>
    <t>Soeuy</t>
  </si>
  <si>
    <t>Sreyno</t>
  </si>
  <si>
    <t>14014</t>
  </si>
  <si>
    <t>soeuy.sreyno@pucsr.edu.kh</t>
  </si>
  <si>
    <t>Thuok</t>
  </si>
  <si>
    <t>Monita</t>
  </si>
  <si>
    <t>13919</t>
  </si>
  <si>
    <t>thuok.monita@pucsr.edu.kh</t>
  </si>
  <si>
    <t>Ung</t>
  </si>
  <si>
    <t>Dyvut</t>
  </si>
  <si>
    <t>13264</t>
  </si>
  <si>
    <t>ung.dyvut@pucsr.edu.kh</t>
  </si>
  <si>
    <t>Vy</t>
  </si>
  <si>
    <t>Thomanea</t>
  </si>
  <si>
    <t>13604</t>
  </si>
  <si>
    <t>vy.thomanea@pucsr.edu.kh</t>
  </si>
  <si>
    <t>រិទ្ធិ</t>
  </si>
  <si>
    <t>សុធីណា🙄</t>
  </si>
  <si>
    <t>13317</t>
  </si>
  <si>
    <t>rith.sotina@pucsr.edu.kh</t>
  </si>
  <si>
    <t>SURNAME</t>
  </si>
  <si>
    <t>FIRST NAME</t>
  </si>
  <si>
    <t>ID</t>
  </si>
  <si>
    <t>2 DAYS</t>
  </si>
  <si>
    <t>3 DAYS</t>
  </si>
  <si>
    <t>TOTAL</t>
  </si>
  <si>
    <t>GRADE</t>
  </si>
  <si>
    <t>Sotina</t>
  </si>
  <si>
    <t>D</t>
  </si>
  <si>
    <t>EHSS 3 - Final Grades 22 May 2022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</si>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</sst>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167" fontId="0" fillId="0" borderId="0" xfId="1" applyNumberFormat="1" applyFont="1"/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7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ffrey Craig Stark" id="{36D69C5A-7960-6449-A461-12448AF77A04}" userId="S::jeffreystark@o365.yonsei.ac.kr::5505e277-69f8-45fa-bdb7-b8191ba7d6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FBCB1-C366-B34C-96A8-3F00ED804E45}" name="Table1" displayName="Table1" ref="D7:J42" totalsRowShown="0" headerRowDxfId="0">
  <autoFilter ref="D7:J42" xr:uid="{4CFFBCB1-C366-B34C-96A8-3F00ED804E45}"/>
  <tableColumns count="7">
    <tableColumn id="1" xr3:uid="{EB57BC5B-F9CF-B54F-A5D9-CD6965CADBE7}" name="ID" dataDxfId="5"/>
    <tableColumn id="2" xr3:uid="{F35B789E-CBE9-D54E-A28A-46B6906ACD06}" name="2 DAYS"/>
    <tableColumn id="3" xr3:uid="{80766555-094B-0744-B4A2-0DB856DCAC9E}" name="Column1" dataDxfId="4">
      <calculatedColumnFormula>E8*0.4</calculatedColumnFormula>
    </tableColumn>
    <tableColumn id="4" xr3:uid="{7AC7CEC7-5B79-0245-8884-23D239CB555C}" name="3 DAYS"/>
    <tableColumn id="5" xr3:uid="{EDBD1560-5536-6548-A530-14D6EA8BCBC1}" name="Column2" dataDxfId="3">
      <calculatedColumnFormula>G8*0.6</calculatedColumnFormula>
    </tableColumn>
    <tableColumn id="6" xr3:uid="{AA479238-6429-4E46-BA5F-240B9F9BF288}" name="TOTAL" dataDxfId="2" dataCellStyle="Comma"/>
    <tableColumn id="7" xr3:uid="{EE1C3A6D-4DF6-6245-A58B-266701CAE3F5}" name="GRADE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2" dT="2022-08-14T08:06:08.74" personId="{36D69C5A-7960-6449-A461-12448AF77A04}" id="{71E391B2-1018-9D40-8F9B-556008C85C03}">
    <text xml:space="preserve">Adjusted up from 49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opLeftCell="A10" workbookViewId="0">
      <selection activeCell="G2" sqref="G2:G38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78.7</v>
      </c>
      <c r="H2">
        <v>77.94</v>
      </c>
      <c r="I2">
        <v>80.5</v>
      </c>
      <c r="J2">
        <v>8.8000000000000007</v>
      </c>
      <c r="K2">
        <v>6.8</v>
      </c>
      <c r="L2">
        <v>9</v>
      </c>
      <c r="M2">
        <v>7.6</v>
      </c>
      <c r="N2">
        <v>76.67</v>
      </c>
      <c r="O2">
        <v>7.67</v>
      </c>
      <c r="P2">
        <v>76.67</v>
      </c>
      <c r="Q2">
        <v>7.67</v>
      </c>
      <c r="R2">
        <v>77.209999999999994</v>
      </c>
      <c r="S2">
        <v>84</v>
      </c>
      <c r="T2">
        <v>7.6</v>
      </c>
      <c r="U2">
        <v>9.1999999999999993</v>
      </c>
      <c r="V2">
        <v>73.41</v>
      </c>
      <c r="W2">
        <v>7.34</v>
      </c>
      <c r="X2">
        <v>74.22</v>
      </c>
      <c r="Y2">
        <v>7.42</v>
      </c>
      <c r="Z2">
        <v>5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76.97</v>
      </c>
      <c r="H3">
        <v>74.61</v>
      </c>
      <c r="I3">
        <v>85.5</v>
      </c>
      <c r="J3">
        <v>7.6</v>
      </c>
      <c r="K3">
        <v>8.8000000000000007</v>
      </c>
      <c r="L3">
        <v>9</v>
      </c>
      <c r="M3">
        <v>8.8000000000000007</v>
      </c>
      <c r="N3">
        <v>56.67</v>
      </c>
      <c r="O3">
        <v>5.67</v>
      </c>
      <c r="P3">
        <v>81.67</v>
      </c>
      <c r="Q3">
        <v>8.17</v>
      </c>
      <c r="R3">
        <v>76.900000000000006</v>
      </c>
      <c r="S3">
        <v>84</v>
      </c>
      <c r="T3">
        <v>7.6</v>
      </c>
      <c r="U3">
        <v>9.1999999999999993</v>
      </c>
      <c r="V3">
        <v>81.75</v>
      </c>
      <c r="W3">
        <v>8.17</v>
      </c>
      <c r="X3">
        <v>64.94</v>
      </c>
      <c r="Y3">
        <v>6.49</v>
      </c>
      <c r="Z3">
        <v>5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92.22</v>
      </c>
      <c r="H4">
        <v>90.03</v>
      </c>
      <c r="I4">
        <v>91.75</v>
      </c>
      <c r="J4">
        <v>9.6</v>
      </c>
      <c r="K4">
        <v>9.1999999999999993</v>
      </c>
      <c r="L4">
        <v>9.5</v>
      </c>
      <c r="M4">
        <v>8.4</v>
      </c>
      <c r="N4">
        <v>91.67</v>
      </c>
      <c r="O4">
        <v>9.17</v>
      </c>
      <c r="P4">
        <v>86.67</v>
      </c>
      <c r="Q4">
        <v>8.67</v>
      </c>
      <c r="R4">
        <v>93.6</v>
      </c>
      <c r="S4">
        <v>100</v>
      </c>
      <c r="T4">
        <v>10</v>
      </c>
      <c r="U4">
        <v>10</v>
      </c>
      <c r="V4">
        <v>93.33</v>
      </c>
      <c r="W4">
        <v>9.33</v>
      </c>
      <c r="X4">
        <v>87.46</v>
      </c>
      <c r="Y4">
        <v>8.75</v>
      </c>
      <c r="Z4">
        <v>5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81.58</v>
      </c>
      <c r="H5">
        <v>85.56</v>
      </c>
      <c r="I5">
        <v>90</v>
      </c>
      <c r="J5">
        <v>9.6</v>
      </c>
      <c r="K5">
        <v>6.8</v>
      </c>
      <c r="L5">
        <v>10</v>
      </c>
      <c r="M5">
        <v>9.6</v>
      </c>
      <c r="N5">
        <v>78.33</v>
      </c>
      <c r="O5">
        <v>7.83</v>
      </c>
      <c r="P5">
        <v>88.33</v>
      </c>
      <c r="Q5">
        <v>8.83</v>
      </c>
      <c r="R5">
        <v>75.67</v>
      </c>
      <c r="S5">
        <v>96</v>
      </c>
      <c r="T5">
        <v>9.6</v>
      </c>
      <c r="U5">
        <v>9.6</v>
      </c>
      <c r="V5">
        <v>64.63</v>
      </c>
      <c r="W5">
        <v>6.46</v>
      </c>
      <c r="X5">
        <v>66.39</v>
      </c>
      <c r="Y5">
        <v>6.64</v>
      </c>
      <c r="Z5">
        <v>5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88.5</v>
      </c>
      <c r="H6">
        <v>86.03</v>
      </c>
      <c r="I6">
        <v>84.75</v>
      </c>
      <c r="J6">
        <v>8</v>
      </c>
      <c r="K6">
        <v>9.1999999999999993</v>
      </c>
      <c r="L6">
        <v>9.5</v>
      </c>
      <c r="M6">
        <v>7.2</v>
      </c>
      <c r="N6">
        <v>76.67</v>
      </c>
      <c r="O6">
        <v>7.67</v>
      </c>
      <c r="P6">
        <v>96.67</v>
      </c>
      <c r="Q6">
        <v>9.67</v>
      </c>
      <c r="R6">
        <v>89.77</v>
      </c>
      <c r="S6">
        <v>92</v>
      </c>
      <c r="T6">
        <v>9.1999999999999993</v>
      </c>
      <c r="U6">
        <v>9.1999999999999993</v>
      </c>
      <c r="V6">
        <v>87.78</v>
      </c>
      <c r="W6">
        <v>8.7799999999999994</v>
      </c>
      <c r="X6">
        <v>89.54</v>
      </c>
      <c r="Y6">
        <v>8.9499999999999993</v>
      </c>
      <c r="Z6">
        <v>5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88</v>
      </c>
      <c r="H7">
        <v>88.78</v>
      </c>
      <c r="I7">
        <v>88</v>
      </c>
      <c r="J7">
        <v>9.1999999999999993</v>
      </c>
      <c r="K7">
        <v>7.6</v>
      </c>
      <c r="L7">
        <v>10</v>
      </c>
      <c r="M7">
        <v>8.4</v>
      </c>
      <c r="N7">
        <v>90</v>
      </c>
      <c r="O7">
        <v>9</v>
      </c>
      <c r="P7">
        <v>88.33</v>
      </c>
      <c r="Q7">
        <v>8.83</v>
      </c>
      <c r="R7">
        <v>88.07</v>
      </c>
      <c r="S7">
        <v>82</v>
      </c>
      <c r="T7">
        <v>8</v>
      </c>
      <c r="U7">
        <v>8.4</v>
      </c>
      <c r="V7">
        <v>85</v>
      </c>
      <c r="W7">
        <v>8.5</v>
      </c>
      <c r="X7">
        <v>97.22</v>
      </c>
      <c r="Y7">
        <v>9.7200000000000006</v>
      </c>
      <c r="Z7">
        <v>4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98.24</v>
      </c>
      <c r="H8">
        <v>98.14</v>
      </c>
      <c r="I8">
        <v>97.75</v>
      </c>
      <c r="J8">
        <v>10</v>
      </c>
      <c r="K8">
        <v>10</v>
      </c>
      <c r="L8">
        <v>9.5</v>
      </c>
      <c r="M8">
        <v>9.6</v>
      </c>
      <c r="N8">
        <v>100</v>
      </c>
      <c r="O8">
        <v>10</v>
      </c>
      <c r="P8">
        <v>96.67</v>
      </c>
      <c r="Q8">
        <v>9.67</v>
      </c>
      <c r="R8">
        <v>98.16</v>
      </c>
      <c r="S8">
        <v>100</v>
      </c>
      <c r="T8">
        <v>10</v>
      </c>
      <c r="U8">
        <v>10</v>
      </c>
      <c r="V8">
        <v>96.67</v>
      </c>
      <c r="W8">
        <v>9.67</v>
      </c>
      <c r="X8">
        <v>97.82</v>
      </c>
      <c r="Y8">
        <v>9.7799999999999994</v>
      </c>
      <c r="Z8">
        <v>5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85.77</v>
      </c>
      <c r="H9">
        <v>89.61</v>
      </c>
      <c r="I9">
        <v>90.5</v>
      </c>
      <c r="J9">
        <v>9.1999999999999993</v>
      </c>
      <c r="K9">
        <v>9.6</v>
      </c>
      <c r="L9">
        <v>9</v>
      </c>
      <c r="M9">
        <v>8.4</v>
      </c>
      <c r="N9">
        <v>83.33</v>
      </c>
      <c r="O9">
        <v>8.33</v>
      </c>
      <c r="P9">
        <v>95</v>
      </c>
      <c r="Q9">
        <v>9.5</v>
      </c>
      <c r="R9">
        <v>80.430000000000007</v>
      </c>
      <c r="S9">
        <v>80</v>
      </c>
      <c r="T9">
        <v>7.6</v>
      </c>
      <c r="U9">
        <v>8.4</v>
      </c>
      <c r="V9">
        <v>72.94</v>
      </c>
      <c r="W9">
        <v>7.29</v>
      </c>
      <c r="X9">
        <v>88.35</v>
      </c>
      <c r="Y9">
        <v>8.83</v>
      </c>
      <c r="Z9">
        <v>5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91.96</v>
      </c>
      <c r="H10">
        <v>96.11</v>
      </c>
      <c r="I10">
        <v>100</v>
      </c>
      <c r="J10">
        <v>10</v>
      </c>
      <c r="K10">
        <v>10</v>
      </c>
      <c r="L10">
        <v>10</v>
      </c>
      <c r="M10">
        <v>10</v>
      </c>
      <c r="N10">
        <v>100</v>
      </c>
      <c r="O10">
        <v>10</v>
      </c>
      <c r="P10">
        <v>88.33</v>
      </c>
      <c r="Q10">
        <v>8.83</v>
      </c>
      <c r="R10">
        <v>86.97</v>
      </c>
      <c r="S10">
        <v>100</v>
      </c>
      <c r="T10">
        <v>10</v>
      </c>
      <c r="U10">
        <v>10</v>
      </c>
      <c r="V10">
        <v>93.33</v>
      </c>
      <c r="W10">
        <v>9.33</v>
      </c>
      <c r="X10">
        <v>67.56</v>
      </c>
      <c r="Y10">
        <v>6.76</v>
      </c>
      <c r="Z10">
        <v>5</v>
      </c>
      <c r="AA10" s="1" t="s">
        <v>31</v>
      </c>
    </row>
    <row r="11" spans="1:27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86.15</v>
      </c>
      <c r="H11">
        <v>79.47</v>
      </c>
      <c r="I11">
        <v>71.75</v>
      </c>
      <c r="J11">
        <v>9.6</v>
      </c>
      <c r="K11">
        <v>9.6</v>
      </c>
      <c r="L11">
        <v>9.5</v>
      </c>
      <c r="M11">
        <v>0</v>
      </c>
      <c r="N11">
        <v>66.67</v>
      </c>
      <c r="O11">
        <v>6.67</v>
      </c>
      <c r="P11">
        <v>100</v>
      </c>
      <c r="Q11">
        <v>10</v>
      </c>
      <c r="R11">
        <v>91.37</v>
      </c>
      <c r="S11">
        <v>100</v>
      </c>
      <c r="T11">
        <v>10</v>
      </c>
      <c r="U11">
        <v>10</v>
      </c>
      <c r="V11">
        <v>85.79</v>
      </c>
      <c r="W11">
        <v>8.58</v>
      </c>
      <c r="X11">
        <v>88.33</v>
      </c>
      <c r="Y11">
        <v>8.83</v>
      </c>
      <c r="Z11">
        <v>5</v>
      </c>
      <c r="AA11" s="1" t="s">
        <v>31</v>
      </c>
    </row>
    <row r="12" spans="1:27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91.01</v>
      </c>
      <c r="H12">
        <v>84.28</v>
      </c>
      <c r="I12">
        <v>89.5</v>
      </c>
      <c r="J12">
        <v>9.6</v>
      </c>
      <c r="K12">
        <v>9.1999999999999993</v>
      </c>
      <c r="L12">
        <v>9</v>
      </c>
      <c r="M12">
        <v>8</v>
      </c>
      <c r="N12">
        <v>73.33</v>
      </c>
      <c r="O12">
        <v>7.33</v>
      </c>
      <c r="P12">
        <v>90</v>
      </c>
      <c r="Q12">
        <v>9</v>
      </c>
      <c r="R12">
        <v>96.8</v>
      </c>
      <c r="S12">
        <v>100</v>
      </c>
      <c r="T12">
        <v>10</v>
      </c>
      <c r="U12">
        <v>10</v>
      </c>
      <c r="V12">
        <v>94.44</v>
      </c>
      <c r="W12">
        <v>9.44</v>
      </c>
      <c r="X12">
        <v>95.95</v>
      </c>
      <c r="Y12">
        <v>9.59</v>
      </c>
      <c r="Z12">
        <v>5</v>
      </c>
      <c r="AA12" s="1" t="s">
        <v>31</v>
      </c>
    </row>
    <row r="13" spans="1:27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94.1</v>
      </c>
      <c r="H13">
        <v>97.78</v>
      </c>
      <c r="I13">
        <v>100</v>
      </c>
      <c r="J13">
        <v>10</v>
      </c>
      <c r="K13">
        <v>10</v>
      </c>
      <c r="L13">
        <v>10</v>
      </c>
      <c r="M13">
        <v>10</v>
      </c>
      <c r="N13">
        <v>100</v>
      </c>
      <c r="O13">
        <v>10</v>
      </c>
      <c r="P13">
        <v>93.33</v>
      </c>
      <c r="Q13">
        <v>9.33</v>
      </c>
      <c r="R13">
        <v>89.8</v>
      </c>
      <c r="S13">
        <v>96</v>
      </c>
      <c r="T13">
        <v>9.1999999999999993</v>
      </c>
      <c r="U13">
        <v>10</v>
      </c>
      <c r="V13">
        <v>83.33</v>
      </c>
      <c r="W13">
        <v>8.33</v>
      </c>
      <c r="X13">
        <v>90.06</v>
      </c>
      <c r="Y13">
        <v>9.01</v>
      </c>
      <c r="Z13">
        <v>5</v>
      </c>
      <c r="AA13" s="1" t="s">
        <v>31</v>
      </c>
    </row>
    <row r="14" spans="1:27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89.16</v>
      </c>
      <c r="H14">
        <v>89.44</v>
      </c>
      <c r="I14">
        <v>90</v>
      </c>
      <c r="J14">
        <v>8.4</v>
      </c>
      <c r="K14">
        <v>10</v>
      </c>
      <c r="L14">
        <v>10</v>
      </c>
      <c r="M14">
        <v>7.6</v>
      </c>
      <c r="N14">
        <v>81.67</v>
      </c>
      <c r="O14">
        <v>8.17</v>
      </c>
      <c r="P14">
        <v>96.67</v>
      </c>
      <c r="Q14">
        <v>9.67</v>
      </c>
      <c r="R14">
        <v>87.74</v>
      </c>
      <c r="S14">
        <v>98</v>
      </c>
      <c r="T14">
        <v>9.6</v>
      </c>
      <c r="U14">
        <v>10</v>
      </c>
      <c r="V14">
        <v>73.33</v>
      </c>
      <c r="W14">
        <v>7.33</v>
      </c>
      <c r="X14">
        <v>91.9</v>
      </c>
      <c r="Y14">
        <v>9.19</v>
      </c>
      <c r="Z14">
        <v>5</v>
      </c>
      <c r="AA14" s="1" t="s">
        <v>31</v>
      </c>
    </row>
    <row r="15" spans="1:27" x14ac:dyDescent="0.2">
      <c r="A15" s="1" t="s">
        <v>76</v>
      </c>
      <c r="B15" s="1" t="s">
        <v>80</v>
      </c>
      <c r="C15" s="1" t="s">
        <v>81</v>
      </c>
      <c r="D15" s="1"/>
      <c r="E15" s="1"/>
      <c r="F15" s="1" t="s">
        <v>82</v>
      </c>
      <c r="G15">
        <v>67.67</v>
      </c>
      <c r="H15">
        <v>68.31</v>
      </c>
      <c r="I15">
        <v>68.25</v>
      </c>
      <c r="J15">
        <v>6.8</v>
      </c>
      <c r="K15">
        <v>5.2</v>
      </c>
      <c r="L15">
        <v>8.5</v>
      </c>
      <c r="M15">
        <v>6.8</v>
      </c>
      <c r="N15">
        <v>70</v>
      </c>
      <c r="O15">
        <v>7</v>
      </c>
      <c r="P15">
        <v>66.67</v>
      </c>
      <c r="Q15">
        <v>6.67</v>
      </c>
      <c r="R15">
        <v>63.62</v>
      </c>
      <c r="S15">
        <v>76</v>
      </c>
      <c r="T15">
        <v>6.8</v>
      </c>
      <c r="U15">
        <v>8.4</v>
      </c>
      <c r="V15">
        <v>57.88</v>
      </c>
      <c r="W15">
        <v>5.79</v>
      </c>
      <c r="X15">
        <v>56.99</v>
      </c>
      <c r="Y15">
        <v>5.7</v>
      </c>
      <c r="Z15">
        <v>5</v>
      </c>
      <c r="AA15" s="1" t="s">
        <v>31</v>
      </c>
    </row>
    <row r="16" spans="1:27" x14ac:dyDescent="0.2">
      <c r="A16" s="1" t="s">
        <v>83</v>
      </c>
      <c r="B16" s="1" t="s">
        <v>84</v>
      </c>
      <c r="C16" s="1" t="s">
        <v>85</v>
      </c>
      <c r="D16" s="1"/>
      <c r="E16" s="1"/>
      <c r="F16" s="1" t="s">
        <v>86</v>
      </c>
      <c r="G16">
        <v>95.81</v>
      </c>
      <c r="H16">
        <v>97.78</v>
      </c>
      <c r="I16">
        <v>100</v>
      </c>
      <c r="J16">
        <v>10</v>
      </c>
      <c r="K16">
        <v>10</v>
      </c>
      <c r="L16">
        <v>10</v>
      </c>
      <c r="M16">
        <v>10</v>
      </c>
      <c r="N16">
        <v>100</v>
      </c>
      <c r="O16">
        <v>10</v>
      </c>
      <c r="P16">
        <v>93.33</v>
      </c>
      <c r="Q16">
        <v>9.33</v>
      </c>
      <c r="R16">
        <v>93.4</v>
      </c>
      <c r="S16">
        <v>100</v>
      </c>
      <c r="T16">
        <v>10</v>
      </c>
      <c r="U16">
        <v>10</v>
      </c>
      <c r="V16">
        <v>91.67</v>
      </c>
      <c r="W16">
        <v>9.17</v>
      </c>
      <c r="X16">
        <v>88.54</v>
      </c>
      <c r="Y16">
        <v>8.85</v>
      </c>
      <c r="Z16">
        <v>5</v>
      </c>
      <c r="AA16" s="1" t="s">
        <v>31</v>
      </c>
    </row>
    <row r="17" spans="1:27" x14ac:dyDescent="0.2">
      <c r="A17" s="1" t="s">
        <v>87</v>
      </c>
      <c r="B17" s="1" t="s">
        <v>88</v>
      </c>
      <c r="C17" s="1" t="s">
        <v>89</v>
      </c>
      <c r="D17" s="1"/>
      <c r="E17" s="1"/>
      <c r="F17" s="1" t="s">
        <v>90</v>
      </c>
      <c r="G17">
        <v>78.44</v>
      </c>
      <c r="H17">
        <v>83.25</v>
      </c>
      <c r="I17">
        <v>79.75</v>
      </c>
      <c r="J17">
        <v>6.4</v>
      </c>
      <c r="K17">
        <v>7.6</v>
      </c>
      <c r="L17">
        <v>9.5</v>
      </c>
      <c r="M17">
        <v>8.4</v>
      </c>
      <c r="N17">
        <v>81.67</v>
      </c>
      <c r="O17">
        <v>8.17</v>
      </c>
      <c r="P17">
        <v>88.33</v>
      </c>
      <c r="Q17">
        <v>8.83</v>
      </c>
      <c r="R17">
        <v>71.37</v>
      </c>
      <c r="S17">
        <v>78</v>
      </c>
      <c r="T17">
        <v>7.6</v>
      </c>
      <c r="U17">
        <v>8</v>
      </c>
      <c r="V17">
        <v>66.849999999999994</v>
      </c>
      <c r="W17">
        <v>6.69</v>
      </c>
      <c r="X17">
        <v>69.25</v>
      </c>
      <c r="Y17">
        <v>6.93</v>
      </c>
      <c r="Z17">
        <v>5</v>
      </c>
      <c r="AA17" s="1" t="s">
        <v>31</v>
      </c>
    </row>
    <row r="18" spans="1:27" x14ac:dyDescent="0.2">
      <c r="A18" s="1" t="s">
        <v>91</v>
      </c>
      <c r="B18" s="1" t="s">
        <v>92</v>
      </c>
      <c r="C18" s="1" t="s">
        <v>93</v>
      </c>
      <c r="D18" s="1"/>
      <c r="E18" s="1"/>
      <c r="F18" s="1" t="s">
        <v>94</v>
      </c>
      <c r="G18">
        <v>89.31</v>
      </c>
      <c r="H18">
        <v>89</v>
      </c>
      <c r="I18">
        <v>92</v>
      </c>
      <c r="J18">
        <v>9.6</v>
      </c>
      <c r="K18">
        <v>8</v>
      </c>
      <c r="L18">
        <v>10</v>
      </c>
      <c r="M18">
        <v>9.1999999999999993</v>
      </c>
      <c r="N18">
        <v>85</v>
      </c>
      <c r="O18">
        <v>8.5</v>
      </c>
      <c r="P18">
        <v>90</v>
      </c>
      <c r="Q18">
        <v>9</v>
      </c>
      <c r="R18">
        <v>88.51</v>
      </c>
      <c r="S18">
        <v>94</v>
      </c>
      <c r="T18">
        <v>9.6</v>
      </c>
      <c r="U18">
        <v>9.1999999999999993</v>
      </c>
      <c r="V18">
        <v>88.89</v>
      </c>
      <c r="W18">
        <v>8.89</v>
      </c>
      <c r="X18">
        <v>82.63</v>
      </c>
      <c r="Y18">
        <v>8.26</v>
      </c>
      <c r="Z18">
        <v>5</v>
      </c>
      <c r="AA18" s="1" t="s">
        <v>31</v>
      </c>
    </row>
    <row r="19" spans="1:27" x14ac:dyDescent="0.2">
      <c r="A19" s="1" t="s">
        <v>95</v>
      </c>
      <c r="B19" s="1" t="s">
        <v>96</v>
      </c>
      <c r="C19" s="1" t="s">
        <v>97</v>
      </c>
      <c r="D19" s="1"/>
      <c r="E19" s="1"/>
      <c r="F19" s="1" t="s">
        <v>98</v>
      </c>
      <c r="G19">
        <v>90.46</v>
      </c>
      <c r="H19">
        <v>96.67</v>
      </c>
      <c r="I19">
        <v>100</v>
      </c>
      <c r="J19">
        <v>10</v>
      </c>
      <c r="K19">
        <v>10</v>
      </c>
      <c r="L19">
        <v>10</v>
      </c>
      <c r="M19">
        <v>10</v>
      </c>
      <c r="N19">
        <v>90</v>
      </c>
      <c r="O19">
        <v>9</v>
      </c>
      <c r="P19">
        <v>100</v>
      </c>
      <c r="Q19">
        <v>10</v>
      </c>
      <c r="R19">
        <v>83.24</v>
      </c>
      <c r="S19">
        <v>100</v>
      </c>
      <c r="T19">
        <v>10</v>
      </c>
      <c r="U19">
        <v>10</v>
      </c>
      <c r="V19">
        <v>77.78</v>
      </c>
      <c r="W19">
        <v>7.78</v>
      </c>
      <c r="X19">
        <v>71.94</v>
      </c>
      <c r="Y19">
        <v>7.19</v>
      </c>
      <c r="Z19">
        <v>5</v>
      </c>
      <c r="AA19" s="1" t="s">
        <v>31</v>
      </c>
    </row>
    <row r="20" spans="1:27" x14ac:dyDescent="0.2">
      <c r="A20" s="1" t="s">
        <v>99</v>
      </c>
      <c r="B20" s="1" t="s">
        <v>100</v>
      </c>
      <c r="C20" s="1" t="s">
        <v>101</v>
      </c>
      <c r="D20" s="1"/>
      <c r="E20" s="1"/>
      <c r="F20" s="1" t="s">
        <v>102</v>
      </c>
      <c r="G20">
        <v>88.14</v>
      </c>
      <c r="H20">
        <v>96.03</v>
      </c>
      <c r="I20">
        <v>89.75</v>
      </c>
      <c r="J20">
        <v>8.4</v>
      </c>
      <c r="K20">
        <v>9.1999999999999993</v>
      </c>
      <c r="L20">
        <v>9.5</v>
      </c>
      <c r="M20">
        <v>8.8000000000000007</v>
      </c>
      <c r="N20">
        <v>98.33</v>
      </c>
      <c r="O20">
        <v>9.83</v>
      </c>
      <c r="P20">
        <v>100</v>
      </c>
      <c r="Q20">
        <v>10</v>
      </c>
      <c r="R20">
        <v>83.21</v>
      </c>
      <c r="S20">
        <v>96</v>
      </c>
      <c r="T20">
        <v>9.1999999999999993</v>
      </c>
      <c r="U20">
        <v>10</v>
      </c>
      <c r="V20">
        <v>75.930000000000007</v>
      </c>
      <c r="W20">
        <v>7.59</v>
      </c>
      <c r="X20">
        <v>77.72</v>
      </c>
      <c r="Y20">
        <v>7.77</v>
      </c>
      <c r="Z20">
        <v>3</v>
      </c>
      <c r="AA20" s="1" t="s">
        <v>31</v>
      </c>
    </row>
    <row r="21" spans="1:27" x14ac:dyDescent="0.2">
      <c r="A21" s="1" t="s">
        <v>99</v>
      </c>
      <c r="B21" s="1" t="s">
        <v>103</v>
      </c>
      <c r="C21" s="1" t="s">
        <v>104</v>
      </c>
      <c r="D21" s="1"/>
      <c r="E21" s="1"/>
      <c r="F21" s="1" t="s">
        <v>105</v>
      </c>
      <c r="G21">
        <v>89.76</v>
      </c>
      <c r="H21">
        <v>93.89</v>
      </c>
      <c r="I21">
        <v>100</v>
      </c>
      <c r="J21">
        <v>10</v>
      </c>
      <c r="K21">
        <v>10</v>
      </c>
      <c r="L21">
        <v>10</v>
      </c>
      <c r="M21">
        <v>10</v>
      </c>
      <c r="N21">
        <v>83.33</v>
      </c>
      <c r="O21">
        <v>8.33</v>
      </c>
      <c r="P21">
        <v>98.33</v>
      </c>
      <c r="Q21">
        <v>9.83</v>
      </c>
      <c r="R21">
        <v>86.66</v>
      </c>
      <c r="S21">
        <v>94</v>
      </c>
      <c r="T21">
        <v>9.6</v>
      </c>
      <c r="U21">
        <v>9.1999999999999993</v>
      </c>
      <c r="V21">
        <v>89.68</v>
      </c>
      <c r="W21">
        <v>8.9700000000000006</v>
      </c>
      <c r="X21">
        <v>76.290000000000006</v>
      </c>
      <c r="Y21">
        <v>7.63</v>
      </c>
      <c r="Z21">
        <v>4</v>
      </c>
      <c r="AA21" s="1" t="s">
        <v>31</v>
      </c>
    </row>
    <row r="22" spans="1:27" x14ac:dyDescent="0.2">
      <c r="A22" s="1" t="s">
        <v>106</v>
      </c>
      <c r="B22" s="1" t="s">
        <v>107</v>
      </c>
      <c r="C22" s="1" t="s">
        <v>108</v>
      </c>
      <c r="D22" s="1"/>
      <c r="E22" s="1"/>
      <c r="F22" s="1" t="s">
        <v>109</v>
      </c>
      <c r="G22">
        <v>67.11</v>
      </c>
      <c r="H22">
        <v>80.72</v>
      </c>
      <c r="I22">
        <v>70.5</v>
      </c>
      <c r="J22">
        <v>7.6</v>
      </c>
      <c r="K22">
        <v>6</v>
      </c>
      <c r="L22">
        <v>7</v>
      </c>
      <c r="M22">
        <v>7.6</v>
      </c>
      <c r="N22">
        <v>71.67</v>
      </c>
      <c r="O22">
        <v>7.17</v>
      </c>
      <c r="P22">
        <v>100</v>
      </c>
      <c r="Q22">
        <v>10</v>
      </c>
      <c r="R22">
        <v>52.13</v>
      </c>
      <c r="S22">
        <v>42</v>
      </c>
      <c r="T22">
        <v>4</v>
      </c>
      <c r="U22">
        <v>4.4000000000000004</v>
      </c>
      <c r="V22">
        <v>43.33</v>
      </c>
      <c r="W22">
        <v>4.33</v>
      </c>
      <c r="X22">
        <v>71.06</v>
      </c>
      <c r="Y22">
        <v>7.11</v>
      </c>
      <c r="Z22">
        <v>4</v>
      </c>
      <c r="AA22" s="1" t="s">
        <v>31</v>
      </c>
    </row>
    <row r="23" spans="1:27" x14ac:dyDescent="0.2">
      <c r="A23" s="1" t="s">
        <v>106</v>
      </c>
      <c r="B23" s="1" t="s">
        <v>110</v>
      </c>
      <c r="C23" s="1" t="s">
        <v>111</v>
      </c>
      <c r="D23" s="1"/>
      <c r="E23" s="1"/>
      <c r="F23" s="1" t="s">
        <v>112</v>
      </c>
      <c r="G23">
        <v>87.58</v>
      </c>
      <c r="H23">
        <v>93.47</v>
      </c>
      <c r="I23">
        <v>93.75</v>
      </c>
      <c r="J23">
        <v>9.6</v>
      </c>
      <c r="K23">
        <v>9.1999999999999993</v>
      </c>
      <c r="L23">
        <v>9.5</v>
      </c>
      <c r="M23">
        <v>9.1999999999999993</v>
      </c>
      <c r="N23">
        <v>93.33</v>
      </c>
      <c r="O23">
        <v>9.33</v>
      </c>
      <c r="P23">
        <v>93.33</v>
      </c>
      <c r="Q23">
        <v>9.33</v>
      </c>
      <c r="R23">
        <v>80.38</v>
      </c>
      <c r="S23">
        <v>74</v>
      </c>
      <c r="T23">
        <v>8</v>
      </c>
      <c r="U23">
        <v>6.8</v>
      </c>
      <c r="V23">
        <v>89.29</v>
      </c>
      <c r="W23">
        <v>8.93</v>
      </c>
      <c r="X23">
        <v>77.86</v>
      </c>
      <c r="Y23">
        <v>7.79</v>
      </c>
      <c r="Z23">
        <v>5</v>
      </c>
      <c r="AA23" s="1" t="s">
        <v>31</v>
      </c>
    </row>
    <row r="24" spans="1:27" x14ac:dyDescent="0.2">
      <c r="A24" s="1" t="s">
        <v>113</v>
      </c>
      <c r="B24" s="1" t="s">
        <v>114</v>
      </c>
      <c r="C24" s="1" t="s">
        <v>115</v>
      </c>
      <c r="D24" s="1"/>
      <c r="E24" s="1"/>
      <c r="F24" s="1" t="s">
        <v>116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 t="s">
        <v>31</v>
      </c>
    </row>
    <row r="25" spans="1:27" x14ac:dyDescent="0.2">
      <c r="A25" s="1" t="s">
        <v>117</v>
      </c>
      <c r="B25" s="1" t="s">
        <v>96</v>
      </c>
      <c r="C25" s="1" t="s">
        <v>118</v>
      </c>
      <c r="D25" s="1"/>
      <c r="E25" s="1"/>
      <c r="F25" s="1" t="s">
        <v>119</v>
      </c>
      <c r="G25">
        <v>98.86</v>
      </c>
      <c r="H25">
        <v>98.89</v>
      </c>
      <c r="I25">
        <v>100</v>
      </c>
      <c r="J25">
        <v>10</v>
      </c>
      <c r="K25">
        <v>10</v>
      </c>
      <c r="L25">
        <v>10</v>
      </c>
      <c r="M25">
        <v>10</v>
      </c>
      <c r="N25">
        <v>100</v>
      </c>
      <c r="O25">
        <v>10</v>
      </c>
      <c r="P25">
        <v>96.67</v>
      </c>
      <c r="Q25">
        <v>9.67</v>
      </c>
      <c r="R25">
        <v>98.71</v>
      </c>
      <c r="S25">
        <v>100</v>
      </c>
      <c r="T25">
        <v>10</v>
      </c>
      <c r="U25">
        <v>10</v>
      </c>
      <c r="V25">
        <v>100</v>
      </c>
      <c r="W25">
        <v>10</v>
      </c>
      <c r="X25">
        <v>96.12</v>
      </c>
      <c r="Y25">
        <v>9.61</v>
      </c>
      <c r="Z25">
        <v>5</v>
      </c>
      <c r="AA25" s="1" t="s">
        <v>120</v>
      </c>
    </row>
    <row r="26" spans="1:27" x14ac:dyDescent="0.2">
      <c r="A26" s="1" t="s">
        <v>121</v>
      </c>
      <c r="B26" s="1" t="s">
        <v>122</v>
      </c>
      <c r="C26" s="1" t="s">
        <v>123</v>
      </c>
      <c r="D26" s="1"/>
      <c r="E26" s="1"/>
      <c r="F26" s="1" t="s">
        <v>124</v>
      </c>
      <c r="G26">
        <v>74.72</v>
      </c>
      <c r="H26">
        <v>73.61</v>
      </c>
      <c r="I26">
        <v>87.5</v>
      </c>
      <c r="J26">
        <v>8.4</v>
      </c>
      <c r="K26">
        <v>8</v>
      </c>
      <c r="L26">
        <v>9</v>
      </c>
      <c r="M26">
        <v>9.6</v>
      </c>
      <c r="N26">
        <v>68.33</v>
      </c>
      <c r="O26">
        <v>6.83</v>
      </c>
      <c r="P26">
        <v>65</v>
      </c>
      <c r="Q26">
        <v>6.5</v>
      </c>
      <c r="R26">
        <v>75.28</v>
      </c>
      <c r="S26">
        <v>56</v>
      </c>
      <c r="T26">
        <v>8.8000000000000007</v>
      </c>
      <c r="U26">
        <v>2.4</v>
      </c>
      <c r="V26">
        <v>83.81</v>
      </c>
      <c r="W26">
        <v>8.3800000000000008</v>
      </c>
      <c r="X26">
        <v>86.02</v>
      </c>
      <c r="Y26">
        <v>8.6</v>
      </c>
      <c r="Z26">
        <v>4</v>
      </c>
      <c r="AA26" s="1" t="s">
        <v>120</v>
      </c>
    </row>
    <row r="27" spans="1:27" x14ac:dyDescent="0.2">
      <c r="A27" s="1" t="s">
        <v>125</v>
      </c>
      <c r="B27" s="1" t="s">
        <v>126</v>
      </c>
      <c r="C27" s="1" t="s">
        <v>127</v>
      </c>
      <c r="D27" s="1"/>
      <c r="E27" s="1"/>
      <c r="F27" s="1" t="s">
        <v>128</v>
      </c>
      <c r="G27">
        <v>80.680000000000007</v>
      </c>
      <c r="H27">
        <v>78.89</v>
      </c>
      <c r="I27">
        <v>70</v>
      </c>
      <c r="J27">
        <v>10</v>
      </c>
      <c r="K27">
        <v>0</v>
      </c>
      <c r="L27">
        <v>10</v>
      </c>
      <c r="M27">
        <v>8</v>
      </c>
      <c r="N27">
        <v>86.67</v>
      </c>
      <c r="O27">
        <v>8.67</v>
      </c>
      <c r="P27">
        <v>80</v>
      </c>
      <c r="Q27">
        <v>8</v>
      </c>
      <c r="R27">
        <v>80.430000000000007</v>
      </c>
      <c r="S27">
        <v>94</v>
      </c>
      <c r="T27">
        <v>8.8000000000000007</v>
      </c>
      <c r="U27">
        <v>10</v>
      </c>
      <c r="V27">
        <v>77.650000000000006</v>
      </c>
      <c r="W27">
        <v>7.76</v>
      </c>
      <c r="X27">
        <v>69.650000000000006</v>
      </c>
      <c r="Y27">
        <v>6.97</v>
      </c>
      <c r="Z27">
        <v>5</v>
      </c>
      <c r="AA27" s="1" t="s">
        <v>120</v>
      </c>
    </row>
    <row r="28" spans="1:27" x14ac:dyDescent="0.2">
      <c r="A28" s="1" t="s">
        <v>129</v>
      </c>
      <c r="B28" s="1" t="s">
        <v>130</v>
      </c>
      <c r="C28" s="1" t="s">
        <v>131</v>
      </c>
      <c r="D28" s="1"/>
      <c r="E28" s="1"/>
      <c r="F28" s="1" t="s">
        <v>132</v>
      </c>
      <c r="G28">
        <v>50.13</v>
      </c>
      <c r="H28">
        <v>97.11</v>
      </c>
      <c r="I28">
        <v>98</v>
      </c>
      <c r="J28">
        <v>10</v>
      </c>
      <c r="K28">
        <v>9.6</v>
      </c>
      <c r="L28">
        <v>10</v>
      </c>
      <c r="M28">
        <v>9.6</v>
      </c>
      <c r="N28">
        <v>100</v>
      </c>
      <c r="O28">
        <v>10</v>
      </c>
      <c r="P28">
        <v>93.33</v>
      </c>
      <c r="Q28">
        <v>9.33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</v>
      </c>
      <c r="AA28" s="1" t="s">
        <v>120</v>
      </c>
    </row>
    <row r="29" spans="1:27" x14ac:dyDescent="0.2">
      <c r="A29" s="1" t="s">
        <v>133</v>
      </c>
      <c r="B29" s="1" t="s">
        <v>134</v>
      </c>
      <c r="C29" s="1" t="s">
        <v>135</v>
      </c>
      <c r="D29" s="1"/>
      <c r="E29" s="1"/>
      <c r="F29" s="1" t="s">
        <v>136</v>
      </c>
      <c r="G29">
        <v>83.52</v>
      </c>
      <c r="H29">
        <v>83.33</v>
      </c>
      <c r="I29">
        <v>85</v>
      </c>
      <c r="J29">
        <v>8.8000000000000007</v>
      </c>
      <c r="K29">
        <v>7.6</v>
      </c>
      <c r="L29">
        <v>10</v>
      </c>
      <c r="M29">
        <v>7.6</v>
      </c>
      <c r="N29">
        <v>76.67</v>
      </c>
      <c r="O29">
        <v>7.67</v>
      </c>
      <c r="P29">
        <v>88.33</v>
      </c>
      <c r="Q29">
        <v>8.83</v>
      </c>
      <c r="R29">
        <v>81.97</v>
      </c>
      <c r="S29">
        <v>92</v>
      </c>
      <c r="T29">
        <v>8.8000000000000007</v>
      </c>
      <c r="U29">
        <v>9.6</v>
      </c>
      <c r="V29">
        <v>67.78</v>
      </c>
      <c r="W29">
        <v>6.78</v>
      </c>
      <c r="X29">
        <v>86.15</v>
      </c>
      <c r="Y29">
        <v>8.61</v>
      </c>
      <c r="Z29">
        <v>5</v>
      </c>
      <c r="AA29" s="1" t="s">
        <v>120</v>
      </c>
    </row>
    <row r="30" spans="1:27" x14ac:dyDescent="0.2">
      <c r="A30" s="1" t="s">
        <v>137</v>
      </c>
      <c r="B30" s="1" t="s">
        <v>138</v>
      </c>
      <c r="C30" s="1" t="s">
        <v>139</v>
      </c>
      <c r="D30" s="1"/>
      <c r="E30" s="1"/>
      <c r="F30" s="1" t="s">
        <v>140</v>
      </c>
      <c r="G30">
        <v>90.99</v>
      </c>
      <c r="H30">
        <v>89.69</v>
      </c>
      <c r="I30">
        <v>90.75</v>
      </c>
      <c r="J30">
        <v>8</v>
      </c>
      <c r="K30">
        <v>9.6</v>
      </c>
      <c r="L30">
        <v>9.5</v>
      </c>
      <c r="M30">
        <v>9.1999999999999993</v>
      </c>
      <c r="N30">
        <v>93.33</v>
      </c>
      <c r="O30">
        <v>9.33</v>
      </c>
      <c r="P30">
        <v>85</v>
      </c>
      <c r="Q30">
        <v>8.5</v>
      </c>
      <c r="R30">
        <v>91.33</v>
      </c>
      <c r="S30">
        <v>100</v>
      </c>
      <c r="T30">
        <v>10</v>
      </c>
      <c r="U30">
        <v>10</v>
      </c>
      <c r="V30">
        <v>100</v>
      </c>
      <c r="W30">
        <v>10</v>
      </c>
      <c r="X30">
        <v>74</v>
      </c>
      <c r="Y30">
        <v>7.4</v>
      </c>
      <c r="Z30">
        <v>5</v>
      </c>
      <c r="AA30" s="1" t="s">
        <v>120</v>
      </c>
    </row>
    <row r="31" spans="1:27" x14ac:dyDescent="0.2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88.41</v>
      </c>
      <c r="H31">
        <v>87.86</v>
      </c>
      <c r="I31">
        <v>85.25</v>
      </c>
      <c r="J31">
        <v>9.1999999999999993</v>
      </c>
      <c r="K31">
        <v>8.8000000000000007</v>
      </c>
      <c r="L31">
        <v>8.5</v>
      </c>
      <c r="M31">
        <v>7.6</v>
      </c>
      <c r="N31">
        <v>80</v>
      </c>
      <c r="O31">
        <v>8</v>
      </c>
      <c r="P31">
        <v>98.33</v>
      </c>
      <c r="Q31">
        <v>9.83</v>
      </c>
      <c r="R31">
        <v>87.74</v>
      </c>
      <c r="S31">
        <v>90</v>
      </c>
      <c r="T31">
        <v>8.8000000000000007</v>
      </c>
      <c r="U31">
        <v>9.1999999999999993</v>
      </c>
      <c r="V31">
        <v>88.33</v>
      </c>
      <c r="W31">
        <v>8.83</v>
      </c>
      <c r="X31">
        <v>84.89</v>
      </c>
      <c r="Y31">
        <v>8.49</v>
      </c>
      <c r="Z31">
        <v>5</v>
      </c>
      <c r="AA31" s="1" t="s">
        <v>120</v>
      </c>
    </row>
    <row r="32" spans="1:27" x14ac:dyDescent="0.2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57.08</v>
      </c>
      <c r="H32">
        <v>84.47</v>
      </c>
      <c r="I32">
        <v>86.75</v>
      </c>
      <c r="J32">
        <v>8</v>
      </c>
      <c r="K32">
        <v>9.1999999999999993</v>
      </c>
      <c r="L32">
        <v>9.5</v>
      </c>
      <c r="M32">
        <v>8</v>
      </c>
      <c r="N32">
        <v>86.67</v>
      </c>
      <c r="O32">
        <v>8.67</v>
      </c>
      <c r="P32">
        <v>80</v>
      </c>
      <c r="Q32">
        <v>8</v>
      </c>
      <c r="R32">
        <v>27.27</v>
      </c>
      <c r="S32">
        <v>0</v>
      </c>
      <c r="T32">
        <v>0</v>
      </c>
      <c r="U32">
        <v>0</v>
      </c>
      <c r="V32">
        <v>0</v>
      </c>
      <c r="W32">
        <v>0</v>
      </c>
      <c r="X32">
        <v>81.81</v>
      </c>
      <c r="Y32">
        <v>8.18</v>
      </c>
      <c r="Z32">
        <v>4</v>
      </c>
      <c r="AA32" s="1" t="s">
        <v>120</v>
      </c>
    </row>
    <row r="33" spans="1:27" x14ac:dyDescent="0.2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73.400000000000006</v>
      </c>
      <c r="H33">
        <v>75.22</v>
      </c>
      <c r="I33">
        <v>69</v>
      </c>
      <c r="J33">
        <v>7.2</v>
      </c>
      <c r="K33">
        <v>6.4</v>
      </c>
      <c r="L33">
        <v>8</v>
      </c>
      <c r="M33">
        <v>6</v>
      </c>
      <c r="N33">
        <v>56.67</v>
      </c>
      <c r="O33">
        <v>5.67</v>
      </c>
      <c r="P33">
        <v>100</v>
      </c>
      <c r="Q33">
        <v>10</v>
      </c>
      <c r="R33">
        <v>68.77</v>
      </c>
      <c r="S33">
        <v>74</v>
      </c>
      <c r="T33">
        <v>6.4</v>
      </c>
      <c r="U33">
        <v>8.4</v>
      </c>
      <c r="V33">
        <v>54.92</v>
      </c>
      <c r="W33">
        <v>5.49</v>
      </c>
      <c r="X33">
        <v>77.39</v>
      </c>
      <c r="Y33">
        <v>7.74</v>
      </c>
      <c r="Z33">
        <v>5</v>
      </c>
      <c r="AA33" s="1" t="s">
        <v>120</v>
      </c>
    </row>
    <row r="34" spans="1:27" x14ac:dyDescent="0.2">
      <c r="A34" s="1" t="s">
        <v>153</v>
      </c>
      <c r="B34" s="1" t="s">
        <v>154</v>
      </c>
      <c r="C34" s="1" t="s">
        <v>155</v>
      </c>
      <c r="D34" s="1"/>
      <c r="E34" s="1"/>
      <c r="F34" s="1" t="s">
        <v>156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" t="s">
        <v>120</v>
      </c>
    </row>
    <row r="35" spans="1:27" x14ac:dyDescent="0.2">
      <c r="A35" s="1" t="s">
        <v>157</v>
      </c>
      <c r="B35" s="1" t="s">
        <v>158</v>
      </c>
      <c r="C35" s="1" t="s">
        <v>159</v>
      </c>
      <c r="D35" s="1"/>
      <c r="E35" s="1"/>
      <c r="F35" s="1" t="s">
        <v>160</v>
      </c>
      <c r="G35">
        <v>96.72</v>
      </c>
      <c r="H35">
        <v>98.33</v>
      </c>
      <c r="I35">
        <v>100</v>
      </c>
      <c r="J35">
        <v>10</v>
      </c>
      <c r="K35">
        <v>10</v>
      </c>
      <c r="L35">
        <v>10</v>
      </c>
      <c r="M35">
        <v>10</v>
      </c>
      <c r="N35">
        <v>96.67</v>
      </c>
      <c r="O35">
        <v>9.67</v>
      </c>
      <c r="P35">
        <v>98.33</v>
      </c>
      <c r="Q35">
        <v>9.83</v>
      </c>
      <c r="R35">
        <v>94.77</v>
      </c>
      <c r="S35">
        <v>100</v>
      </c>
      <c r="T35">
        <v>10</v>
      </c>
      <c r="U35">
        <v>10</v>
      </c>
      <c r="V35">
        <v>93.33</v>
      </c>
      <c r="W35">
        <v>9.33</v>
      </c>
      <c r="X35">
        <v>90.97</v>
      </c>
      <c r="Y35">
        <v>9.1</v>
      </c>
      <c r="Z35">
        <v>5</v>
      </c>
      <c r="AA35" s="1" t="s">
        <v>120</v>
      </c>
    </row>
    <row r="36" spans="1:27" x14ac:dyDescent="0.2">
      <c r="A36" s="1" t="s">
        <v>161</v>
      </c>
      <c r="B36" s="1" t="s">
        <v>162</v>
      </c>
      <c r="C36" s="1" t="s">
        <v>163</v>
      </c>
      <c r="D36" s="1"/>
      <c r="E36" s="1"/>
      <c r="F36" s="1" t="s">
        <v>164</v>
      </c>
      <c r="G36">
        <v>92.8</v>
      </c>
      <c r="H36">
        <v>93.89</v>
      </c>
      <c r="I36">
        <v>100</v>
      </c>
      <c r="J36">
        <v>10</v>
      </c>
      <c r="K36">
        <v>10</v>
      </c>
      <c r="L36">
        <v>10</v>
      </c>
      <c r="M36">
        <v>10</v>
      </c>
      <c r="N36">
        <v>81.67</v>
      </c>
      <c r="O36">
        <v>8.17</v>
      </c>
      <c r="P36">
        <v>100</v>
      </c>
      <c r="Q36">
        <v>10</v>
      </c>
      <c r="R36">
        <v>90.95</v>
      </c>
      <c r="S36">
        <v>100</v>
      </c>
      <c r="T36">
        <v>10</v>
      </c>
      <c r="U36">
        <v>10</v>
      </c>
      <c r="V36">
        <v>93.33</v>
      </c>
      <c r="W36">
        <v>9.33</v>
      </c>
      <c r="X36">
        <v>79.510000000000005</v>
      </c>
      <c r="Y36">
        <v>7.95</v>
      </c>
      <c r="Z36">
        <v>5</v>
      </c>
      <c r="AA36" s="1" t="s">
        <v>120</v>
      </c>
    </row>
    <row r="37" spans="1:27" x14ac:dyDescent="0.2">
      <c r="A37" s="1" t="s">
        <v>165</v>
      </c>
      <c r="B37" s="1" t="s">
        <v>166</v>
      </c>
      <c r="C37" s="1" t="s">
        <v>167</v>
      </c>
      <c r="D37" s="1"/>
      <c r="E37" s="1"/>
      <c r="F37" s="1" t="s">
        <v>168</v>
      </c>
      <c r="G37">
        <v>90.39</v>
      </c>
      <c r="H37">
        <v>89.69</v>
      </c>
      <c r="I37">
        <v>85.75</v>
      </c>
      <c r="J37">
        <v>8.4</v>
      </c>
      <c r="K37">
        <v>8.4</v>
      </c>
      <c r="L37">
        <v>9.5</v>
      </c>
      <c r="M37">
        <v>8</v>
      </c>
      <c r="N37">
        <v>83.33</v>
      </c>
      <c r="O37">
        <v>8.33</v>
      </c>
      <c r="P37">
        <v>100</v>
      </c>
      <c r="Q37">
        <v>10</v>
      </c>
      <c r="R37">
        <v>90.06</v>
      </c>
      <c r="S37">
        <v>94</v>
      </c>
      <c r="T37">
        <v>8.8000000000000007</v>
      </c>
      <c r="U37">
        <v>10</v>
      </c>
      <c r="V37">
        <v>84.26</v>
      </c>
      <c r="W37">
        <v>8.43</v>
      </c>
      <c r="X37">
        <v>91.93</v>
      </c>
      <c r="Y37">
        <v>9.19</v>
      </c>
      <c r="Z37">
        <v>5</v>
      </c>
      <c r="AA37" s="1" t="s">
        <v>120</v>
      </c>
    </row>
    <row r="38" spans="1:27" x14ac:dyDescent="0.2">
      <c r="A38" s="1" t="s">
        <v>169</v>
      </c>
      <c r="B38" s="1" t="s">
        <v>170</v>
      </c>
      <c r="C38" s="1" t="s">
        <v>171</v>
      </c>
      <c r="D38" s="1"/>
      <c r="E38" s="1"/>
      <c r="F38" s="1" t="s">
        <v>172</v>
      </c>
      <c r="G38">
        <v>87.41</v>
      </c>
      <c r="H38">
        <v>86.03</v>
      </c>
      <c r="I38">
        <v>89.75</v>
      </c>
      <c r="J38">
        <v>8.8000000000000007</v>
      </c>
      <c r="K38">
        <v>9.6</v>
      </c>
      <c r="L38">
        <v>9.5</v>
      </c>
      <c r="M38">
        <v>8</v>
      </c>
      <c r="N38">
        <v>80</v>
      </c>
      <c r="O38">
        <v>8</v>
      </c>
      <c r="P38">
        <v>88.33</v>
      </c>
      <c r="Q38">
        <v>8.83</v>
      </c>
      <c r="R38">
        <v>87.47</v>
      </c>
      <c r="S38">
        <v>94</v>
      </c>
      <c r="T38">
        <v>10</v>
      </c>
      <c r="U38">
        <v>8.8000000000000007</v>
      </c>
      <c r="V38">
        <v>90.93</v>
      </c>
      <c r="W38">
        <v>9.09</v>
      </c>
      <c r="X38">
        <v>77.48</v>
      </c>
      <c r="Y38">
        <v>7.75</v>
      </c>
      <c r="Z38">
        <v>5</v>
      </c>
      <c r="AA38" s="1" t="s">
        <v>120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42"/>
  <sheetViews>
    <sheetView tabSelected="1" workbookViewId="0">
      <selection activeCell="P33" sqref="P33"/>
    </sheetView>
  </sheetViews>
  <sheetFormatPr baseColWidth="10" defaultColWidth="8.83203125" defaultRowHeight="15" x14ac:dyDescent="0.2"/>
  <cols>
    <col min="2" max="2" width="19.6640625" customWidth="1"/>
    <col min="3" max="3" width="24.5" customWidth="1"/>
    <col min="5" max="8" width="0" hidden="1" customWidth="1"/>
    <col min="9" max="9" width="10.1640625" style="9" customWidth="1"/>
    <col min="10" max="10" width="13.5" customWidth="1"/>
  </cols>
  <sheetData>
    <row r="4" spans="2:10" ht="26" x14ac:dyDescent="0.3">
      <c r="C4" s="2"/>
      <c r="D4" s="3"/>
    </row>
    <row r="5" spans="2:10" ht="26" x14ac:dyDescent="0.3">
      <c r="D5" s="2" t="s">
        <v>182</v>
      </c>
    </row>
    <row r="7" spans="2:10" ht="16" x14ac:dyDescent="0.2">
      <c r="B7" s="4" t="s">
        <v>173</v>
      </c>
      <c r="C7" s="4" t="s">
        <v>174</v>
      </c>
      <c r="D7" s="4" t="s">
        <v>175</v>
      </c>
      <c r="E7" s="5" t="s">
        <v>176</v>
      </c>
      <c r="F7" s="5" t="s">
        <v>183</v>
      </c>
      <c r="G7" s="5" t="s">
        <v>177</v>
      </c>
      <c r="H7" s="5" t="s">
        <v>184</v>
      </c>
      <c r="I7" s="10" t="s">
        <v>178</v>
      </c>
      <c r="J7" s="5" t="s">
        <v>179</v>
      </c>
    </row>
    <row r="8" spans="2:10" ht="16" x14ac:dyDescent="0.2">
      <c r="B8" s="1" t="s">
        <v>125</v>
      </c>
      <c r="C8" s="1" t="s">
        <v>126</v>
      </c>
      <c r="D8" s="1" t="s">
        <v>127</v>
      </c>
      <c r="E8" s="7">
        <v>80.680000000000007</v>
      </c>
      <c r="F8" s="6">
        <f t="shared" ref="F8:F42" si="0">E8*0.4</f>
        <v>32.272000000000006</v>
      </c>
      <c r="G8" s="7">
        <v>85.68</v>
      </c>
      <c r="H8" s="6">
        <f t="shared" ref="H8:H42" si="1">G8*0.6</f>
        <v>51.408000000000001</v>
      </c>
      <c r="I8" s="11">
        <f t="shared" ref="I8:I42" si="2">F8+H8</f>
        <v>83.68</v>
      </c>
      <c r="J8" s="8" t="str">
        <f t="shared" ref="J8:J42" si="3">IF(I8&lt;50,"F",IF(I8&lt;=64,"D",IF(I8&lt;=79,"C",IF(I8&lt;90,"B",IF(I8&gt;=90,"A")))))</f>
        <v>B</v>
      </c>
    </row>
    <row r="9" spans="2:10" ht="16" x14ac:dyDescent="0.2">
      <c r="B9" s="1" t="s">
        <v>76</v>
      </c>
      <c r="C9" s="1" t="s">
        <v>77</v>
      </c>
      <c r="D9" s="1" t="s">
        <v>78</v>
      </c>
      <c r="E9" s="7">
        <v>89.16</v>
      </c>
      <c r="F9" s="6">
        <f t="shared" si="0"/>
        <v>35.664000000000001</v>
      </c>
      <c r="G9" s="7">
        <v>87.71</v>
      </c>
      <c r="H9" s="6">
        <f t="shared" si="1"/>
        <v>52.625999999999998</v>
      </c>
      <c r="I9" s="11">
        <f t="shared" si="2"/>
        <v>88.289999999999992</v>
      </c>
      <c r="J9" s="8" t="str">
        <f t="shared" si="3"/>
        <v>B</v>
      </c>
    </row>
    <row r="10" spans="2:10" ht="16" x14ac:dyDescent="0.2">
      <c r="B10" s="1" t="s">
        <v>141</v>
      </c>
      <c r="C10" s="1" t="s">
        <v>142</v>
      </c>
      <c r="D10" s="1" t="s">
        <v>143</v>
      </c>
      <c r="E10" s="7">
        <v>88.41</v>
      </c>
      <c r="F10" s="6">
        <f t="shared" si="0"/>
        <v>35.363999999999997</v>
      </c>
      <c r="G10" s="7">
        <v>80.81</v>
      </c>
      <c r="H10" s="6">
        <f t="shared" si="1"/>
        <v>48.485999999999997</v>
      </c>
      <c r="I10" s="11">
        <f t="shared" si="2"/>
        <v>83.85</v>
      </c>
      <c r="J10" s="8" t="str">
        <f t="shared" si="3"/>
        <v>B</v>
      </c>
    </row>
    <row r="11" spans="2:10" ht="16" x14ac:dyDescent="0.2">
      <c r="B11" s="1" t="s">
        <v>91</v>
      </c>
      <c r="C11" s="1" t="s">
        <v>92</v>
      </c>
      <c r="D11" s="1" t="s">
        <v>93</v>
      </c>
      <c r="E11" s="7">
        <v>89.31</v>
      </c>
      <c r="F11" s="6">
        <f t="shared" si="0"/>
        <v>35.724000000000004</v>
      </c>
      <c r="G11" s="7">
        <v>84.17</v>
      </c>
      <c r="H11" s="6">
        <f t="shared" si="1"/>
        <v>50.502000000000002</v>
      </c>
      <c r="I11" s="11">
        <f t="shared" si="2"/>
        <v>86.225999999999999</v>
      </c>
      <c r="J11" s="8" t="str">
        <f t="shared" si="3"/>
        <v>B</v>
      </c>
    </row>
    <row r="12" spans="2:10" ht="16" x14ac:dyDescent="0.2">
      <c r="B12" s="1" t="s">
        <v>87</v>
      </c>
      <c r="C12" s="1" t="s">
        <v>88</v>
      </c>
      <c r="D12" s="1" t="s">
        <v>89</v>
      </c>
      <c r="E12" s="7">
        <v>78.44</v>
      </c>
      <c r="F12" s="6">
        <f t="shared" si="0"/>
        <v>31.376000000000001</v>
      </c>
      <c r="G12" s="7">
        <v>71.180000000000007</v>
      </c>
      <c r="H12" s="6">
        <f t="shared" si="1"/>
        <v>42.708000000000006</v>
      </c>
      <c r="I12" s="11">
        <f t="shared" si="2"/>
        <v>74.084000000000003</v>
      </c>
      <c r="J12" s="8" t="str">
        <f t="shared" si="3"/>
        <v>C</v>
      </c>
    </row>
    <row r="13" spans="2:10" ht="16" x14ac:dyDescent="0.2">
      <c r="B13" s="1" t="s">
        <v>161</v>
      </c>
      <c r="C13" s="1" t="s">
        <v>162</v>
      </c>
      <c r="D13" s="1" t="s">
        <v>163</v>
      </c>
      <c r="E13" s="7">
        <v>92.8</v>
      </c>
      <c r="F13" s="6">
        <f t="shared" si="0"/>
        <v>37.119999999999997</v>
      </c>
      <c r="G13" s="7">
        <v>89.43</v>
      </c>
      <c r="H13" s="6">
        <f t="shared" si="1"/>
        <v>53.658000000000001</v>
      </c>
      <c r="I13" s="11">
        <f t="shared" si="2"/>
        <v>90.777999999999992</v>
      </c>
      <c r="J13" s="8" t="str">
        <f t="shared" si="3"/>
        <v>A</v>
      </c>
    </row>
    <row r="14" spans="2:10" ht="16" x14ac:dyDescent="0.2">
      <c r="B14" s="1" t="s">
        <v>60</v>
      </c>
      <c r="C14" s="1" t="s">
        <v>61</v>
      </c>
      <c r="D14" s="1" t="s">
        <v>62</v>
      </c>
      <c r="E14" s="7">
        <v>91.96</v>
      </c>
      <c r="F14" s="6">
        <f t="shared" si="0"/>
        <v>36.783999999999999</v>
      </c>
      <c r="G14" s="7">
        <v>94.54</v>
      </c>
      <c r="H14" s="6">
        <f t="shared" si="1"/>
        <v>56.724000000000004</v>
      </c>
      <c r="I14" s="11">
        <f t="shared" si="2"/>
        <v>93.50800000000001</v>
      </c>
      <c r="J14" s="8" t="str">
        <f t="shared" si="3"/>
        <v>A</v>
      </c>
    </row>
    <row r="15" spans="2:10" ht="16" x14ac:dyDescent="0.2">
      <c r="B15" s="1" t="s">
        <v>129</v>
      </c>
      <c r="C15" s="1" t="s">
        <v>180</v>
      </c>
      <c r="D15" s="1" t="s">
        <v>171</v>
      </c>
      <c r="E15" s="7">
        <v>87.41</v>
      </c>
      <c r="F15" s="6">
        <f t="shared" si="0"/>
        <v>34.963999999999999</v>
      </c>
      <c r="G15" s="7">
        <v>82.82</v>
      </c>
      <c r="H15" s="6">
        <f t="shared" si="1"/>
        <v>49.691999999999993</v>
      </c>
      <c r="I15" s="11">
        <f t="shared" si="2"/>
        <v>84.655999999999992</v>
      </c>
      <c r="J15" s="8" t="str">
        <f t="shared" si="3"/>
        <v>B</v>
      </c>
    </row>
    <row r="16" spans="2:10" ht="16" x14ac:dyDescent="0.2">
      <c r="B16" s="1" t="s">
        <v>99</v>
      </c>
      <c r="C16" s="1" t="s">
        <v>103</v>
      </c>
      <c r="D16" s="1" t="s">
        <v>104</v>
      </c>
      <c r="E16" s="7">
        <v>89.76</v>
      </c>
      <c r="F16" s="6">
        <f t="shared" si="0"/>
        <v>35.904000000000003</v>
      </c>
      <c r="G16" s="7">
        <v>84.33</v>
      </c>
      <c r="H16" s="6">
        <f t="shared" si="1"/>
        <v>50.597999999999999</v>
      </c>
      <c r="I16" s="11">
        <f t="shared" si="2"/>
        <v>86.50200000000001</v>
      </c>
      <c r="J16" s="8" t="str">
        <f t="shared" si="3"/>
        <v>B</v>
      </c>
    </row>
    <row r="17" spans="2:10" ht="16" x14ac:dyDescent="0.2">
      <c r="B17" s="1" t="s">
        <v>95</v>
      </c>
      <c r="C17" s="1" t="s">
        <v>96</v>
      </c>
      <c r="D17" s="1" t="s">
        <v>97</v>
      </c>
      <c r="E17" s="7">
        <v>90.46</v>
      </c>
      <c r="F17" s="6">
        <f t="shared" si="0"/>
        <v>36.183999999999997</v>
      </c>
      <c r="G17" s="7">
        <v>84.44</v>
      </c>
      <c r="H17" s="6">
        <f t="shared" si="1"/>
        <v>50.663999999999994</v>
      </c>
      <c r="I17" s="11">
        <f t="shared" si="2"/>
        <v>86.847999999999985</v>
      </c>
      <c r="J17" s="8" t="str">
        <f t="shared" si="3"/>
        <v>B</v>
      </c>
    </row>
    <row r="18" spans="2:10" ht="16" x14ac:dyDescent="0.2">
      <c r="B18" s="1" t="s">
        <v>137</v>
      </c>
      <c r="C18" s="1" t="s">
        <v>138</v>
      </c>
      <c r="D18" s="1" t="s">
        <v>139</v>
      </c>
      <c r="E18" s="7">
        <v>90.99</v>
      </c>
      <c r="F18" s="6">
        <f t="shared" si="0"/>
        <v>36.396000000000001</v>
      </c>
      <c r="G18" s="7">
        <v>90.41</v>
      </c>
      <c r="H18" s="6">
        <f t="shared" si="1"/>
        <v>54.245999999999995</v>
      </c>
      <c r="I18" s="11">
        <f t="shared" si="2"/>
        <v>90.641999999999996</v>
      </c>
      <c r="J18" s="8" t="str">
        <f t="shared" si="3"/>
        <v>A</v>
      </c>
    </row>
    <row r="19" spans="2:10" ht="16" x14ac:dyDescent="0.2">
      <c r="B19" s="1" t="s">
        <v>99</v>
      </c>
      <c r="C19" s="1" t="s">
        <v>100</v>
      </c>
      <c r="D19" s="1" t="s">
        <v>101</v>
      </c>
      <c r="E19" s="7">
        <v>88.14</v>
      </c>
      <c r="F19" s="6">
        <f t="shared" si="0"/>
        <v>35.256</v>
      </c>
      <c r="G19" s="7">
        <v>80.25</v>
      </c>
      <c r="H19" s="6">
        <f t="shared" si="1"/>
        <v>48.15</v>
      </c>
      <c r="I19" s="11">
        <f t="shared" si="2"/>
        <v>83.406000000000006</v>
      </c>
      <c r="J19" s="8" t="str">
        <f t="shared" si="3"/>
        <v>B</v>
      </c>
    </row>
    <row r="20" spans="2:10" ht="16" x14ac:dyDescent="0.2">
      <c r="B20" s="1" t="s">
        <v>48</v>
      </c>
      <c r="C20" s="1" t="s">
        <v>49</v>
      </c>
      <c r="D20" s="1" t="s">
        <v>50</v>
      </c>
      <c r="E20" s="7">
        <v>88</v>
      </c>
      <c r="F20" s="6">
        <f t="shared" si="0"/>
        <v>35.200000000000003</v>
      </c>
      <c r="G20" s="7">
        <v>58.33</v>
      </c>
      <c r="H20" s="6">
        <f t="shared" si="1"/>
        <v>34.997999999999998</v>
      </c>
      <c r="I20" s="11">
        <f t="shared" si="2"/>
        <v>70.198000000000008</v>
      </c>
      <c r="J20" s="8" t="str">
        <f t="shared" si="3"/>
        <v>C</v>
      </c>
    </row>
    <row r="21" spans="2:10" ht="16" x14ac:dyDescent="0.2">
      <c r="B21" s="1" t="s">
        <v>149</v>
      </c>
      <c r="C21" s="1" t="s">
        <v>150</v>
      </c>
      <c r="D21" s="1" t="s">
        <v>151</v>
      </c>
      <c r="E21" s="7">
        <v>73.400000000000006</v>
      </c>
      <c r="F21" s="6">
        <f t="shared" si="0"/>
        <v>29.360000000000003</v>
      </c>
      <c r="G21" s="7">
        <v>62.47</v>
      </c>
      <c r="H21" s="6">
        <f t="shared" si="1"/>
        <v>37.481999999999999</v>
      </c>
      <c r="I21" s="11">
        <f t="shared" si="2"/>
        <v>66.841999999999999</v>
      </c>
      <c r="J21" s="8" t="str">
        <f t="shared" si="3"/>
        <v>C</v>
      </c>
    </row>
    <row r="22" spans="2:10" ht="16" x14ac:dyDescent="0.2">
      <c r="B22" s="1" t="s">
        <v>165</v>
      </c>
      <c r="C22" s="1" t="s">
        <v>166</v>
      </c>
      <c r="D22" s="1" t="s">
        <v>167</v>
      </c>
      <c r="E22" s="7">
        <v>90.39</v>
      </c>
      <c r="F22" s="6">
        <f t="shared" si="0"/>
        <v>36.155999999999999</v>
      </c>
      <c r="G22" s="7">
        <v>91.32</v>
      </c>
      <c r="H22" s="6">
        <f t="shared" si="1"/>
        <v>54.791999999999994</v>
      </c>
      <c r="I22" s="11">
        <f t="shared" si="2"/>
        <v>90.947999999999993</v>
      </c>
      <c r="J22" s="8" t="str">
        <f t="shared" si="3"/>
        <v>A</v>
      </c>
    </row>
    <row r="23" spans="2:10" ht="16" x14ac:dyDescent="0.2">
      <c r="B23" s="1" t="s">
        <v>157</v>
      </c>
      <c r="C23" s="1" t="s">
        <v>158</v>
      </c>
      <c r="D23" s="1" t="s">
        <v>159</v>
      </c>
      <c r="E23" s="7">
        <v>96.72</v>
      </c>
      <c r="F23" s="6">
        <f t="shared" si="0"/>
        <v>38.688000000000002</v>
      </c>
      <c r="G23" s="7">
        <v>94.99</v>
      </c>
      <c r="H23" s="6">
        <f t="shared" si="1"/>
        <v>56.993999999999993</v>
      </c>
      <c r="I23" s="11">
        <f t="shared" si="2"/>
        <v>95.681999999999988</v>
      </c>
      <c r="J23" s="8" t="str">
        <f t="shared" si="3"/>
        <v>A</v>
      </c>
    </row>
    <row r="24" spans="2:10" ht="16" x14ac:dyDescent="0.2">
      <c r="B24" s="1" t="s">
        <v>83</v>
      </c>
      <c r="C24" s="1" t="s">
        <v>84</v>
      </c>
      <c r="D24" s="1" t="s">
        <v>85</v>
      </c>
      <c r="E24" s="7">
        <v>95.81</v>
      </c>
      <c r="F24" s="6">
        <f t="shared" si="0"/>
        <v>38.324000000000005</v>
      </c>
      <c r="G24" s="7">
        <v>96.05</v>
      </c>
      <c r="H24" s="6">
        <f t="shared" si="1"/>
        <v>57.629999999999995</v>
      </c>
      <c r="I24" s="11">
        <f t="shared" si="2"/>
        <v>95.954000000000008</v>
      </c>
      <c r="J24" s="8" t="str">
        <f t="shared" si="3"/>
        <v>A</v>
      </c>
    </row>
    <row r="25" spans="2:10" ht="16" x14ac:dyDescent="0.2">
      <c r="B25" s="1" t="s">
        <v>36</v>
      </c>
      <c r="C25" s="1" t="s">
        <v>37</v>
      </c>
      <c r="D25" s="1" t="s">
        <v>38</v>
      </c>
      <c r="E25" s="7">
        <v>92.22</v>
      </c>
      <c r="F25" s="6">
        <f t="shared" si="0"/>
        <v>36.887999999999998</v>
      </c>
      <c r="G25" s="7">
        <v>84.78</v>
      </c>
      <c r="H25" s="6">
        <f t="shared" si="1"/>
        <v>50.868000000000002</v>
      </c>
      <c r="I25" s="11">
        <f t="shared" si="2"/>
        <v>87.756</v>
      </c>
      <c r="J25" s="8" t="str">
        <f t="shared" si="3"/>
        <v>B</v>
      </c>
    </row>
    <row r="26" spans="2:10" ht="16" x14ac:dyDescent="0.2">
      <c r="B26" s="1" t="s">
        <v>117</v>
      </c>
      <c r="C26" s="1" t="s">
        <v>96</v>
      </c>
      <c r="D26" s="1" t="s">
        <v>118</v>
      </c>
      <c r="E26" s="7">
        <v>98.86</v>
      </c>
      <c r="F26" s="6">
        <f t="shared" si="0"/>
        <v>39.544000000000004</v>
      </c>
      <c r="G26" s="7">
        <v>98.51</v>
      </c>
      <c r="H26" s="6">
        <f t="shared" si="1"/>
        <v>59.106000000000002</v>
      </c>
      <c r="I26" s="11">
        <f t="shared" si="2"/>
        <v>98.65</v>
      </c>
      <c r="J26" s="8" t="str">
        <f t="shared" si="3"/>
        <v>A</v>
      </c>
    </row>
    <row r="27" spans="2:10" ht="16" x14ac:dyDescent="0.2">
      <c r="B27" s="1" t="s">
        <v>145</v>
      </c>
      <c r="C27" s="1" t="s">
        <v>146</v>
      </c>
      <c r="D27" s="1" t="s">
        <v>147</v>
      </c>
      <c r="E27" s="7">
        <v>57.08</v>
      </c>
      <c r="F27" s="6">
        <f t="shared" si="0"/>
        <v>22.832000000000001</v>
      </c>
      <c r="G27" s="7">
        <v>63.29</v>
      </c>
      <c r="H27" s="6">
        <f t="shared" si="1"/>
        <v>37.973999999999997</v>
      </c>
      <c r="I27" s="11">
        <f t="shared" si="2"/>
        <v>60.805999999999997</v>
      </c>
      <c r="J27" s="8" t="str">
        <f t="shared" si="3"/>
        <v>D</v>
      </c>
    </row>
    <row r="28" spans="2:10" ht="16" x14ac:dyDescent="0.2">
      <c r="B28" s="1" t="s">
        <v>27</v>
      </c>
      <c r="C28" s="1" t="s">
        <v>28</v>
      </c>
      <c r="D28" s="1" t="s">
        <v>29</v>
      </c>
      <c r="E28" s="7">
        <v>78.7</v>
      </c>
      <c r="F28" s="6">
        <f t="shared" si="0"/>
        <v>31.480000000000004</v>
      </c>
      <c r="G28" s="7">
        <v>60.84</v>
      </c>
      <c r="H28" s="6">
        <f t="shared" si="1"/>
        <v>36.503999999999998</v>
      </c>
      <c r="I28" s="11">
        <f t="shared" si="2"/>
        <v>67.984000000000009</v>
      </c>
      <c r="J28" s="8" t="str">
        <f t="shared" si="3"/>
        <v>C</v>
      </c>
    </row>
    <row r="29" spans="2:10" ht="16" x14ac:dyDescent="0.2">
      <c r="B29" s="1" t="s">
        <v>52</v>
      </c>
      <c r="C29" s="1" t="s">
        <v>53</v>
      </c>
      <c r="D29" s="1" t="s">
        <v>54</v>
      </c>
      <c r="E29" s="7">
        <v>98.24</v>
      </c>
      <c r="F29" s="6">
        <f t="shared" si="0"/>
        <v>39.295999999999999</v>
      </c>
      <c r="G29" s="7">
        <v>96.87</v>
      </c>
      <c r="H29" s="6">
        <f t="shared" si="1"/>
        <v>58.122</v>
      </c>
      <c r="I29" s="11">
        <f t="shared" si="2"/>
        <v>97.418000000000006</v>
      </c>
      <c r="J29" s="8" t="str">
        <f t="shared" si="3"/>
        <v>A</v>
      </c>
    </row>
    <row r="30" spans="2:10" ht="16" x14ac:dyDescent="0.2">
      <c r="B30" s="1" t="s">
        <v>44</v>
      </c>
      <c r="C30" s="1" t="s">
        <v>45</v>
      </c>
      <c r="D30" s="1" t="s">
        <v>46</v>
      </c>
      <c r="E30" s="7">
        <v>88.5</v>
      </c>
      <c r="F30" s="6">
        <f t="shared" si="0"/>
        <v>35.4</v>
      </c>
      <c r="G30" s="7">
        <v>90.61</v>
      </c>
      <c r="H30" s="6">
        <f t="shared" si="1"/>
        <v>54.366</v>
      </c>
      <c r="I30" s="11">
        <f t="shared" si="2"/>
        <v>89.765999999999991</v>
      </c>
      <c r="J30" s="8" t="str">
        <f t="shared" si="3"/>
        <v>B</v>
      </c>
    </row>
    <row r="31" spans="2:10" ht="16" x14ac:dyDescent="0.2">
      <c r="B31" s="1" t="s">
        <v>106</v>
      </c>
      <c r="C31" s="1" t="s">
        <v>110</v>
      </c>
      <c r="D31" s="1" t="s">
        <v>111</v>
      </c>
      <c r="E31" s="7">
        <v>87.58</v>
      </c>
      <c r="F31" s="6">
        <f t="shared" si="0"/>
        <v>35.032000000000004</v>
      </c>
      <c r="G31" s="7">
        <v>78.48</v>
      </c>
      <c r="H31" s="6">
        <f t="shared" si="1"/>
        <v>47.088000000000001</v>
      </c>
      <c r="I31" s="11">
        <f t="shared" si="2"/>
        <v>82.12</v>
      </c>
      <c r="J31" s="8" t="str">
        <f t="shared" si="3"/>
        <v>B</v>
      </c>
    </row>
    <row r="32" spans="2:10" ht="16" x14ac:dyDescent="0.2">
      <c r="B32" s="1" t="s">
        <v>72</v>
      </c>
      <c r="C32" s="1" t="s">
        <v>73</v>
      </c>
      <c r="D32" s="1" t="s">
        <v>74</v>
      </c>
      <c r="E32" s="7">
        <v>94.1</v>
      </c>
      <c r="F32" s="6">
        <f t="shared" si="0"/>
        <v>37.64</v>
      </c>
      <c r="G32" s="7">
        <v>95.54</v>
      </c>
      <c r="H32" s="6">
        <f t="shared" si="1"/>
        <v>57.324000000000005</v>
      </c>
      <c r="I32" s="11">
        <f t="shared" si="2"/>
        <v>94.963999999999999</v>
      </c>
      <c r="J32" s="8" t="str">
        <f t="shared" si="3"/>
        <v>A</v>
      </c>
    </row>
    <row r="33" spans="2:10" ht="16" x14ac:dyDescent="0.2">
      <c r="B33" s="1" t="s">
        <v>64</v>
      </c>
      <c r="C33" s="1" t="s">
        <v>65</v>
      </c>
      <c r="D33" s="1" t="s">
        <v>66</v>
      </c>
      <c r="E33" s="7">
        <v>86.15</v>
      </c>
      <c r="F33" s="6">
        <f t="shared" si="0"/>
        <v>34.46</v>
      </c>
      <c r="G33" s="7">
        <v>88.15</v>
      </c>
      <c r="H33" s="6">
        <f t="shared" si="1"/>
        <v>52.89</v>
      </c>
      <c r="I33" s="11">
        <f t="shared" si="2"/>
        <v>87.35</v>
      </c>
      <c r="J33" s="8" t="str">
        <f t="shared" si="3"/>
        <v>B</v>
      </c>
    </row>
    <row r="34" spans="2:10" ht="16" x14ac:dyDescent="0.2">
      <c r="B34" s="1" t="s">
        <v>32</v>
      </c>
      <c r="C34" s="1" t="s">
        <v>33</v>
      </c>
      <c r="D34" s="1" t="s">
        <v>34</v>
      </c>
      <c r="E34" s="7">
        <v>76.97</v>
      </c>
      <c r="F34" s="6">
        <f t="shared" si="0"/>
        <v>30.788</v>
      </c>
      <c r="G34" s="7">
        <v>75.489999999999995</v>
      </c>
      <c r="H34" s="6">
        <f t="shared" si="1"/>
        <v>45.293999999999997</v>
      </c>
      <c r="I34" s="11">
        <f t="shared" si="2"/>
        <v>76.081999999999994</v>
      </c>
      <c r="J34" s="8" t="str">
        <f t="shared" si="3"/>
        <v>C</v>
      </c>
    </row>
    <row r="35" spans="2:10" ht="16" x14ac:dyDescent="0.2">
      <c r="B35" s="1" t="s">
        <v>121</v>
      </c>
      <c r="C35" s="1" t="s">
        <v>122</v>
      </c>
      <c r="D35" s="1" t="s">
        <v>123</v>
      </c>
      <c r="E35" s="7">
        <v>74.72</v>
      </c>
      <c r="F35" s="6">
        <f t="shared" si="0"/>
        <v>29.888000000000002</v>
      </c>
      <c r="G35" s="7">
        <v>74.290000000000006</v>
      </c>
      <c r="H35" s="6">
        <f t="shared" si="1"/>
        <v>44.574000000000005</v>
      </c>
      <c r="I35" s="11">
        <f t="shared" si="2"/>
        <v>74.462000000000003</v>
      </c>
      <c r="J35" s="8" t="str">
        <f t="shared" si="3"/>
        <v>C</v>
      </c>
    </row>
    <row r="36" spans="2:10" ht="16" x14ac:dyDescent="0.2">
      <c r="B36" s="1" t="s">
        <v>68</v>
      </c>
      <c r="C36" s="1" t="s">
        <v>69</v>
      </c>
      <c r="D36" s="1" t="s">
        <v>70</v>
      </c>
      <c r="E36" s="7">
        <v>91.01</v>
      </c>
      <c r="F36" s="6">
        <f t="shared" si="0"/>
        <v>36.404000000000003</v>
      </c>
      <c r="G36" s="7">
        <v>93.74</v>
      </c>
      <c r="H36" s="6">
        <f t="shared" si="1"/>
        <v>56.243999999999993</v>
      </c>
      <c r="I36" s="11">
        <f t="shared" si="2"/>
        <v>92.647999999999996</v>
      </c>
      <c r="J36" s="8" t="str">
        <f t="shared" si="3"/>
        <v>A</v>
      </c>
    </row>
    <row r="37" spans="2:10" ht="16" x14ac:dyDescent="0.2">
      <c r="B37" s="1" t="s">
        <v>76</v>
      </c>
      <c r="C37" s="1" t="s">
        <v>80</v>
      </c>
      <c r="D37" s="1" t="s">
        <v>81</v>
      </c>
      <c r="E37" s="7">
        <v>67.67</v>
      </c>
      <c r="F37" s="6">
        <f t="shared" si="0"/>
        <v>27.068000000000001</v>
      </c>
      <c r="G37" s="7">
        <v>66.42</v>
      </c>
      <c r="H37" s="6">
        <f t="shared" si="1"/>
        <v>39.851999999999997</v>
      </c>
      <c r="I37" s="11">
        <f t="shared" si="2"/>
        <v>66.92</v>
      </c>
      <c r="J37" s="8" t="str">
        <f t="shared" si="3"/>
        <v>C</v>
      </c>
    </row>
    <row r="38" spans="2:10" ht="16" x14ac:dyDescent="0.2">
      <c r="B38" s="1" t="s">
        <v>133</v>
      </c>
      <c r="C38" s="1" t="s">
        <v>134</v>
      </c>
      <c r="D38" s="1" t="s">
        <v>135</v>
      </c>
      <c r="E38" s="7">
        <v>83.52</v>
      </c>
      <c r="F38" s="6">
        <f t="shared" si="0"/>
        <v>33.408000000000001</v>
      </c>
      <c r="G38" s="7">
        <v>81.67</v>
      </c>
      <c r="H38" s="6">
        <f t="shared" si="1"/>
        <v>49.002000000000002</v>
      </c>
      <c r="I38" s="11">
        <f t="shared" si="2"/>
        <v>82.41</v>
      </c>
      <c r="J38" s="8" t="str">
        <f t="shared" si="3"/>
        <v>B</v>
      </c>
    </row>
    <row r="39" spans="2:10" ht="16" x14ac:dyDescent="0.2">
      <c r="B39" s="1" t="s">
        <v>56</v>
      </c>
      <c r="C39" s="1" t="s">
        <v>57</v>
      </c>
      <c r="D39" s="1" t="s">
        <v>58</v>
      </c>
      <c r="E39" s="7">
        <v>85.77</v>
      </c>
      <c r="F39" s="6">
        <f t="shared" si="0"/>
        <v>34.308</v>
      </c>
      <c r="G39" s="7">
        <v>78.39</v>
      </c>
      <c r="H39" s="6">
        <f t="shared" si="1"/>
        <v>47.033999999999999</v>
      </c>
      <c r="I39" s="11">
        <f t="shared" si="2"/>
        <v>81.341999999999999</v>
      </c>
      <c r="J39" s="8" t="str">
        <f t="shared" si="3"/>
        <v>B</v>
      </c>
    </row>
    <row r="40" spans="2:10" ht="16" x14ac:dyDescent="0.2">
      <c r="B40" s="1" t="s">
        <v>106</v>
      </c>
      <c r="C40" s="1" t="s">
        <v>107</v>
      </c>
      <c r="D40" s="1" t="s">
        <v>108</v>
      </c>
      <c r="E40" s="7">
        <v>67.11</v>
      </c>
      <c r="F40" s="6">
        <f t="shared" si="0"/>
        <v>26.844000000000001</v>
      </c>
      <c r="G40" s="7">
        <v>60.09</v>
      </c>
      <c r="H40" s="6">
        <f t="shared" si="1"/>
        <v>36.054000000000002</v>
      </c>
      <c r="I40" s="11">
        <f t="shared" si="2"/>
        <v>62.898000000000003</v>
      </c>
      <c r="J40" s="8" t="str">
        <f t="shared" si="3"/>
        <v>D</v>
      </c>
    </row>
    <row r="41" spans="2:10" ht="16" x14ac:dyDescent="0.2">
      <c r="B41" s="1" t="s">
        <v>40</v>
      </c>
      <c r="C41" s="1" t="s">
        <v>41</v>
      </c>
      <c r="D41" s="1" t="s">
        <v>42</v>
      </c>
      <c r="E41" s="7">
        <v>81.58</v>
      </c>
      <c r="F41" s="6">
        <f t="shared" si="0"/>
        <v>32.631999999999998</v>
      </c>
      <c r="G41" s="7">
        <v>88.4</v>
      </c>
      <c r="H41" s="6">
        <f t="shared" si="1"/>
        <v>53.04</v>
      </c>
      <c r="I41" s="11">
        <f t="shared" si="2"/>
        <v>85.671999999999997</v>
      </c>
      <c r="J41" s="8" t="str">
        <f t="shared" si="3"/>
        <v>B</v>
      </c>
    </row>
    <row r="42" spans="2:10" ht="16" x14ac:dyDescent="0.2">
      <c r="B42" s="1" t="s">
        <v>129</v>
      </c>
      <c r="C42" s="1" t="s">
        <v>130</v>
      </c>
      <c r="D42" s="1" t="s">
        <v>131</v>
      </c>
      <c r="E42" s="7">
        <v>50.13</v>
      </c>
      <c r="F42" s="6">
        <f t="shared" si="0"/>
        <v>20.052000000000003</v>
      </c>
      <c r="G42" s="7">
        <v>47.56</v>
      </c>
      <c r="H42" s="6">
        <f t="shared" si="1"/>
        <v>28.536000000000001</v>
      </c>
      <c r="I42" s="11">
        <v>50</v>
      </c>
      <c r="J42" s="8" t="s">
        <v>181</v>
      </c>
    </row>
  </sheetData>
  <sortState xmlns:xlrd2="http://schemas.microsoft.com/office/spreadsheetml/2017/richdata2" ref="B8:J42">
    <sortCondition ref="D8:D42"/>
  </sortState>
  <conditionalFormatting sqref="J8:J42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2022-08-12T09:32:24Z</dcterms:created>
  <dcterms:modified xsi:type="dcterms:W3CDTF">2022-08-14T08:08:34Z</dcterms:modified>
  <cp:category/>
</cp:coreProperties>
</file>