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23 May 2022 Final Grades/"/>
    </mc:Choice>
  </mc:AlternateContent>
  <xr:revisionPtr revIDLastSave="0" documentId="13_ncr:1_{AFED74D4-2B06-3244-8DE7-A2E941609A45}" xr6:coauthVersionLast="47" xr6:coauthVersionMax="47" xr10:uidLastSave="{00000000-0000-0000-0000-000000000000}"/>
  <bookViews>
    <workbookView xWindow="400" yWindow="640" windowWidth="26260" windowHeight="26560" activeTab="1" xr2:uid="{00000000-000D-0000-FFFF-FFFF00000000}"/>
  </bookViews>
  <sheets>
    <sheet name="Grades" sheetId="1" r:id="rId1"/>
    <sheet name="EHSS-6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2" l="1"/>
  <c r="H20" i="2"/>
  <c r="H21" i="2"/>
  <c r="H17" i="2"/>
  <c r="H10" i="2"/>
  <c r="H13" i="2"/>
  <c r="H14" i="2"/>
  <c r="H8" i="2"/>
  <c r="H9" i="2"/>
  <c r="H18" i="2"/>
  <c r="H11" i="2"/>
  <c r="H15" i="2"/>
  <c r="H19" i="2"/>
  <c r="H16" i="2"/>
  <c r="F22" i="2"/>
  <c r="I22" i="2" s="1"/>
  <c r="J22" i="2" s="1"/>
  <c r="F20" i="2"/>
  <c r="I20" i="2" s="1"/>
  <c r="J20" i="2" s="1"/>
  <c r="F21" i="2"/>
  <c r="F17" i="2"/>
  <c r="F10" i="2"/>
  <c r="I10" i="2" s="1"/>
  <c r="J10" i="2" s="1"/>
  <c r="F13" i="2"/>
  <c r="I13" i="2" s="1"/>
  <c r="J13" i="2" s="1"/>
  <c r="F14" i="2"/>
  <c r="F8" i="2"/>
  <c r="F9" i="2"/>
  <c r="I9" i="2" s="1"/>
  <c r="J9" i="2" s="1"/>
  <c r="F18" i="2"/>
  <c r="I18" i="2" s="1"/>
  <c r="J18" i="2" s="1"/>
  <c r="F11" i="2"/>
  <c r="F15" i="2"/>
  <c r="F19" i="2"/>
  <c r="I19" i="2" s="1"/>
  <c r="J19" i="2" s="1"/>
  <c r="F16" i="2"/>
  <c r="I16" i="2" s="1"/>
  <c r="J16" i="2" s="1"/>
  <c r="H12" i="2"/>
  <c r="F12" i="2"/>
  <c r="I15" i="2" l="1"/>
  <c r="J15" i="2" s="1"/>
  <c r="I8" i="2"/>
  <c r="J8" i="2" s="1"/>
  <c r="I17" i="2"/>
  <c r="J17" i="2" s="1"/>
  <c r="I12" i="2"/>
  <c r="J12" i="2" s="1"/>
  <c r="I14" i="2"/>
  <c r="J14" i="2" s="1"/>
  <c r="I21" i="2"/>
  <c r="J21" i="2" s="1"/>
  <c r="I11" i="2"/>
  <c r="J11" i="2" s="1"/>
</calcChain>
</file>

<file path=xl/sharedStrings.xml><?xml version="1.0" encoding="utf-8"?>
<sst xmlns="http://schemas.openxmlformats.org/spreadsheetml/2006/main" count="156" uniqueCount="95">
  <si>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</si>
  <si>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</si>
  <si>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</si>
  <si>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</si>
  <si>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</si>
  <si>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</si>
  <si>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</si>
  <si>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</si>
  <si>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</si>
  <si>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6 (Real)</t>
  </si>
  <si>
    <t>Quiz: Exercise: Unit 7 (Real)</t>
  </si>
  <si>
    <t>Quiz: Exercise: Unit 8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</si>
  <si>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</si>
  <si>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</si>
  <si>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</si>
  <si>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</si>
  <si>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</si>
  <si>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</si>
  <si>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9 (Real)</t>
  </si>
  <si>
    <t>Quiz: Exercise: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</si>
  <si>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</si>
  <si>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</si>
  <si>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</si>
  <si>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</si>
  <si>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</si>
  <si>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</si>
  <si>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Chhorn</t>
  </si>
  <si>
    <t>Meylinch</t>
  </si>
  <si>
    <t>13130</t>
  </si>
  <si>
    <t>chhorn.meylinch@pucsr.edu.kh</t>
  </si>
  <si>
    <t>1660293947</t>
  </si>
  <si>
    <t>Hak</t>
  </si>
  <si>
    <t>Sokheng</t>
  </si>
  <si>
    <t>14390</t>
  </si>
  <si>
    <t>hak.sokheng@pucsr.edu.kh</t>
  </si>
  <si>
    <t>Heng</t>
  </si>
  <si>
    <t>Sreynith</t>
  </si>
  <si>
    <t>13989</t>
  </si>
  <si>
    <t>heng.sreynith@pucsr.edu.kh</t>
  </si>
  <si>
    <t>Hou</t>
  </si>
  <si>
    <t>Sokim</t>
  </si>
  <si>
    <t>14010</t>
  </si>
  <si>
    <t>hou.sokim@pucsr.edu.kh</t>
  </si>
  <si>
    <t>Keo</t>
  </si>
  <si>
    <t>Kunnorin</t>
  </si>
  <si>
    <t>13605</t>
  </si>
  <si>
    <t>keo.kunnorin@pucsr.edu.kh</t>
  </si>
  <si>
    <t>Leav</t>
  </si>
  <si>
    <t>Meileang</t>
  </si>
  <si>
    <t>12305</t>
  </si>
  <si>
    <t>leav.meineang@pucsr.edu.kh</t>
  </si>
  <si>
    <t>Oung</t>
  </si>
  <si>
    <t>China</t>
  </si>
  <si>
    <t>13150</t>
  </si>
  <si>
    <t>oung.china@pucsr.edu.kh</t>
  </si>
  <si>
    <t>Vanly</t>
  </si>
  <si>
    <t>13151</t>
  </si>
  <si>
    <t>oung.vanly@pucsr.edu.kh</t>
  </si>
  <si>
    <t>Phalla</t>
  </si>
  <si>
    <t>Sathya</t>
  </si>
  <si>
    <t>11353</t>
  </si>
  <si>
    <t>phalla.sathya@pucsr.edu.kh</t>
  </si>
  <si>
    <t>Sea</t>
  </si>
  <si>
    <t>Mengkuy</t>
  </si>
  <si>
    <t>11464</t>
  </si>
  <si>
    <t>sea.mengkuy@pucsr.edu.kh</t>
  </si>
  <si>
    <t>Siew</t>
  </si>
  <si>
    <t>Sina</t>
  </si>
  <si>
    <t>13611</t>
  </si>
  <si>
    <t>siew.sina@pucsr.edu.kh</t>
  </si>
  <si>
    <t>Tan</t>
  </si>
  <si>
    <t>Safida</t>
  </si>
  <si>
    <t>12364</t>
  </si>
  <si>
    <t>tan.safida@pucsr.edu.kh</t>
  </si>
  <si>
    <t>Safiza</t>
  </si>
  <si>
    <t>13322</t>
  </si>
  <si>
    <t>tan.safiza@pucsr.edu.kh</t>
  </si>
  <si>
    <t>Thann</t>
  </si>
  <si>
    <t>Molivann</t>
  </si>
  <si>
    <t>13623</t>
  </si>
  <si>
    <t>thann.molivann@pucsr.edu.kh</t>
  </si>
  <si>
    <t>Yin</t>
  </si>
  <si>
    <t>Sokunthnika</t>
  </si>
  <si>
    <t>13389</t>
  </si>
  <si>
    <t>yin.sokunthnika@pucsr.edu.kh</t>
  </si>
  <si>
    <t>SURNAME</t>
  </si>
  <si>
    <t>FIRST NAME</t>
  </si>
  <si>
    <t>ID</t>
  </si>
  <si>
    <t>2 DAYS</t>
  </si>
  <si>
    <t>3 DAYS</t>
  </si>
  <si>
    <t>TOTAL</t>
  </si>
  <si>
    <t>GRADE</t>
  </si>
  <si>
    <t>EHSS 6 - Final Grades 23 May 2022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</si>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</sst>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Fill="1" applyBorder="1" applyAlignment="1">
      <alignment horizontal="center" vertical="center"/>
    </xf>
    <xf numFmtId="165" fontId="0" fillId="0" borderId="0" xfId="1" applyNumberFormat="1" applyFont="1"/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295EAE-B0F2-CB48-BF98-34291B63B976}" name="Table1" displayName="Table1" ref="D7:J22" totalsRowShown="0" headerRowDxfId="0">
  <autoFilter ref="D7:J22" xr:uid="{D4295EAE-B0F2-CB48-BF98-34291B63B976}"/>
  <tableColumns count="7">
    <tableColumn id="1" xr3:uid="{963214ED-4FDB-B94D-8F54-6AB2D2AC0D57}" name="ID" dataDxfId="5"/>
    <tableColumn id="2" xr3:uid="{313F783A-A4A0-3444-ADEB-D3F7BF54EBDF}" name="2 DAYS"/>
    <tableColumn id="3" xr3:uid="{B3C47DEE-4E75-E249-9A1F-ECD5AA9E9851}" name="Column1" dataDxfId="4">
      <calculatedColumnFormula>E8*0.4</calculatedColumnFormula>
    </tableColumn>
    <tableColumn id="4" xr3:uid="{808BFEBB-E955-A046-BF11-4181A936028E}" name="3 DAYS"/>
    <tableColumn id="5" xr3:uid="{2D1F715A-7A40-AB4B-A7AA-73B9E4A63BEC}" name="Column2" dataDxfId="3">
      <calculatedColumnFormula>G8*0.6</calculatedColumnFormula>
    </tableColumn>
    <tableColumn id="6" xr3:uid="{EBE5F295-1AD8-834E-8A38-78D1FB12F601}" name="TOTAL" dataDxfId="2" dataCellStyle="Comma">
      <calculatedColumnFormula>F8+H8</calculatedColumnFormula>
    </tableColumn>
    <tableColumn id="7" xr3:uid="{2C37E919-546D-7849-B8CE-9D9CFAB63F21}" name="GRADE" dataDxfId="1">
      <calculatedColumnFormula>IF(I8&lt;50,"F",IF(I8&lt;=64,"D",IF(I8&lt;=79,"C",IF(I8&lt;90,"B",IF(I8&gt;=90,"A")))))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"/>
  <sheetViews>
    <sheetView workbookViewId="0">
      <selection activeCell="G2" sqref="G2:G16"/>
    </sheetView>
  </sheetViews>
  <sheetFormatPr baseColWidth="10" defaultColWidth="8.83203125" defaultRowHeight="15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1" t="s">
        <v>26</v>
      </c>
      <c r="B2" s="1" t="s">
        <v>27</v>
      </c>
      <c r="C2" s="1" t="s">
        <v>28</v>
      </c>
      <c r="D2" s="1"/>
      <c r="E2" s="1"/>
      <c r="F2" s="1" t="s">
        <v>29</v>
      </c>
      <c r="G2">
        <v>81.319999999999993</v>
      </c>
      <c r="H2">
        <v>77.3</v>
      </c>
      <c r="I2">
        <v>74.67</v>
      </c>
      <c r="J2">
        <v>6.8</v>
      </c>
      <c r="K2">
        <v>9.6</v>
      </c>
      <c r="L2">
        <v>6</v>
      </c>
      <c r="M2">
        <v>88.33</v>
      </c>
      <c r="N2">
        <v>8.83</v>
      </c>
      <c r="O2">
        <v>68.89</v>
      </c>
      <c r="P2">
        <v>6.89</v>
      </c>
      <c r="Q2">
        <v>87.58</v>
      </c>
      <c r="R2">
        <v>86.5</v>
      </c>
      <c r="S2">
        <v>9.4700000000000006</v>
      </c>
      <c r="T2">
        <v>7.83</v>
      </c>
      <c r="U2">
        <v>100</v>
      </c>
      <c r="V2">
        <v>10</v>
      </c>
      <c r="W2">
        <v>76.25</v>
      </c>
      <c r="X2">
        <v>7.63</v>
      </c>
      <c r="Y2">
        <v>3</v>
      </c>
      <c r="Z2" s="1" t="s">
        <v>30</v>
      </c>
    </row>
    <row r="3" spans="1:26" x14ac:dyDescent="0.2">
      <c r="A3" s="1" t="s">
        <v>31</v>
      </c>
      <c r="B3" s="1" t="s">
        <v>32</v>
      </c>
      <c r="C3" s="1" t="s">
        <v>33</v>
      </c>
      <c r="D3" s="1"/>
      <c r="E3" s="1"/>
      <c r="F3" s="1" t="s">
        <v>34</v>
      </c>
      <c r="G3">
        <v>55.18</v>
      </c>
      <c r="H3">
        <v>38.54</v>
      </c>
      <c r="I3">
        <v>32</v>
      </c>
      <c r="J3">
        <v>2</v>
      </c>
      <c r="K3">
        <v>0</v>
      </c>
      <c r="L3">
        <v>7.6</v>
      </c>
      <c r="M3">
        <v>0</v>
      </c>
      <c r="N3">
        <v>0</v>
      </c>
      <c r="O3">
        <v>83.61</v>
      </c>
      <c r="P3">
        <v>8.36</v>
      </c>
      <c r="Q3">
        <v>71.31</v>
      </c>
      <c r="R3">
        <v>62.13</v>
      </c>
      <c r="S3">
        <v>8.9499999999999993</v>
      </c>
      <c r="T3">
        <v>3.48</v>
      </c>
      <c r="U3">
        <v>77.22</v>
      </c>
      <c r="V3">
        <v>7.72</v>
      </c>
      <c r="W3">
        <v>74.58</v>
      </c>
      <c r="X3">
        <v>7.46</v>
      </c>
      <c r="Y3">
        <v>3</v>
      </c>
      <c r="Z3" s="1" t="s">
        <v>30</v>
      </c>
    </row>
    <row r="4" spans="1:26" x14ac:dyDescent="0.2">
      <c r="A4" s="1" t="s">
        <v>35</v>
      </c>
      <c r="B4" s="1" t="s">
        <v>36</v>
      </c>
      <c r="C4" s="1" t="s">
        <v>37</v>
      </c>
      <c r="D4" s="1"/>
      <c r="E4" s="1"/>
      <c r="F4" s="1" t="s">
        <v>38</v>
      </c>
      <c r="G4">
        <v>84.81</v>
      </c>
      <c r="H4">
        <v>86.02</v>
      </c>
      <c r="I4">
        <v>73.33</v>
      </c>
      <c r="J4">
        <v>6.8</v>
      </c>
      <c r="K4">
        <v>8</v>
      </c>
      <c r="L4">
        <v>7.2</v>
      </c>
      <c r="M4">
        <v>96.11</v>
      </c>
      <c r="N4">
        <v>9.61</v>
      </c>
      <c r="O4">
        <v>88.61</v>
      </c>
      <c r="P4">
        <v>8.86</v>
      </c>
      <c r="Q4">
        <v>84.1</v>
      </c>
      <c r="R4">
        <v>91.48</v>
      </c>
      <c r="S4">
        <v>8.9499999999999993</v>
      </c>
      <c r="T4">
        <v>9.35</v>
      </c>
      <c r="U4">
        <v>90</v>
      </c>
      <c r="V4">
        <v>9</v>
      </c>
      <c r="W4">
        <v>70.83</v>
      </c>
      <c r="X4">
        <v>7.08</v>
      </c>
      <c r="Y4">
        <v>4</v>
      </c>
      <c r="Z4" s="1" t="s">
        <v>30</v>
      </c>
    </row>
    <row r="5" spans="1:26" x14ac:dyDescent="0.2">
      <c r="A5" s="1" t="s">
        <v>39</v>
      </c>
      <c r="B5" s="1" t="s">
        <v>40</v>
      </c>
      <c r="C5" s="1" t="s">
        <v>41</v>
      </c>
      <c r="D5" s="1"/>
      <c r="E5" s="1"/>
      <c r="F5" s="1" t="s">
        <v>42</v>
      </c>
      <c r="G5">
        <v>91.05</v>
      </c>
      <c r="H5">
        <v>88.61</v>
      </c>
      <c r="I5">
        <v>83.78</v>
      </c>
      <c r="J5">
        <v>8.33</v>
      </c>
      <c r="K5">
        <v>8.4</v>
      </c>
      <c r="L5">
        <v>8.4</v>
      </c>
      <c r="M5">
        <v>90</v>
      </c>
      <c r="N5">
        <v>9</v>
      </c>
      <c r="O5">
        <v>92.06</v>
      </c>
      <c r="P5">
        <v>9.2100000000000009</v>
      </c>
      <c r="Q5">
        <v>94.65</v>
      </c>
      <c r="R5">
        <v>95.19</v>
      </c>
      <c r="S5">
        <v>9.4700000000000006</v>
      </c>
      <c r="T5">
        <v>9.57</v>
      </c>
      <c r="U5">
        <v>100</v>
      </c>
      <c r="V5">
        <v>10</v>
      </c>
      <c r="W5">
        <v>88.75</v>
      </c>
      <c r="X5">
        <v>8.8800000000000008</v>
      </c>
      <c r="Y5">
        <v>4</v>
      </c>
      <c r="Z5" s="1" t="s">
        <v>30</v>
      </c>
    </row>
    <row r="6" spans="1:26" x14ac:dyDescent="0.2">
      <c r="A6" s="1" t="s">
        <v>43</v>
      </c>
      <c r="B6" s="1" t="s">
        <v>44</v>
      </c>
      <c r="C6" s="1" t="s">
        <v>45</v>
      </c>
      <c r="D6" s="1"/>
      <c r="E6" s="1"/>
      <c r="F6" s="1" t="s">
        <v>46</v>
      </c>
      <c r="G6">
        <v>93.21</v>
      </c>
      <c r="H6">
        <v>91.87</v>
      </c>
      <c r="I6">
        <v>94.67</v>
      </c>
      <c r="J6">
        <v>9.1999999999999993</v>
      </c>
      <c r="K6">
        <v>9.6</v>
      </c>
      <c r="L6">
        <v>9.6</v>
      </c>
      <c r="M6">
        <v>96.67</v>
      </c>
      <c r="N6">
        <v>9.67</v>
      </c>
      <c r="O6">
        <v>84.29</v>
      </c>
      <c r="P6">
        <v>8.43</v>
      </c>
      <c r="Q6">
        <v>95.94</v>
      </c>
      <c r="R6">
        <v>97.83</v>
      </c>
      <c r="S6">
        <v>10</v>
      </c>
      <c r="T6">
        <v>9.57</v>
      </c>
      <c r="U6">
        <v>100</v>
      </c>
      <c r="V6">
        <v>10</v>
      </c>
      <c r="W6">
        <v>90</v>
      </c>
      <c r="X6">
        <v>9</v>
      </c>
      <c r="Y6">
        <v>4</v>
      </c>
      <c r="Z6" s="1" t="s">
        <v>30</v>
      </c>
    </row>
    <row r="7" spans="1:26" x14ac:dyDescent="0.2">
      <c r="A7" s="1" t="s">
        <v>47</v>
      </c>
      <c r="B7" s="1" t="s">
        <v>48</v>
      </c>
      <c r="C7" s="1" t="s">
        <v>49</v>
      </c>
      <c r="D7" s="1"/>
      <c r="E7" s="1"/>
      <c r="F7" s="1" t="s">
        <v>50</v>
      </c>
      <c r="G7">
        <v>87.29</v>
      </c>
      <c r="H7">
        <v>83.4</v>
      </c>
      <c r="I7">
        <v>84</v>
      </c>
      <c r="J7">
        <v>7.6</v>
      </c>
      <c r="K7">
        <v>8.8000000000000007</v>
      </c>
      <c r="L7">
        <v>8.8000000000000007</v>
      </c>
      <c r="M7">
        <v>76.67</v>
      </c>
      <c r="N7">
        <v>7.67</v>
      </c>
      <c r="O7">
        <v>89.52</v>
      </c>
      <c r="P7">
        <v>8.9499999999999993</v>
      </c>
      <c r="Q7">
        <v>91.95</v>
      </c>
      <c r="R7">
        <v>96.28</v>
      </c>
      <c r="S7">
        <v>9.4700000000000006</v>
      </c>
      <c r="T7">
        <v>9.7799999999999994</v>
      </c>
      <c r="U7">
        <v>90</v>
      </c>
      <c r="V7">
        <v>9</v>
      </c>
      <c r="W7">
        <v>89.58</v>
      </c>
      <c r="X7">
        <v>8.9600000000000009</v>
      </c>
      <c r="Y7">
        <v>4</v>
      </c>
      <c r="Z7" s="1" t="s">
        <v>30</v>
      </c>
    </row>
    <row r="8" spans="1:26" x14ac:dyDescent="0.2">
      <c r="A8" s="1" t="s">
        <v>51</v>
      </c>
      <c r="B8" s="1" t="s">
        <v>52</v>
      </c>
      <c r="C8" s="1" t="s">
        <v>53</v>
      </c>
      <c r="D8" s="1"/>
      <c r="E8" s="1"/>
      <c r="F8" s="1" t="s">
        <v>54</v>
      </c>
      <c r="G8">
        <v>88.23</v>
      </c>
      <c r="H8">
        <v>91.61</v>
      </c>
      <c r="I8">
        <v>93.33</v>
      </c>
      <c r="J8">
        <v>8.8000000000000007</v>
      </c>
      <c r="K8">
        <v>9.6</v>
      </c>
      <c r="L8">
        <v>9.6</v>
      </c>
      <c r="M8">
        <v>92.78</v>
      </c>
      <c r="N8">
        <v>9.2799999999999994</v>
      </c>
      <c r="O8">
        <v>88.73</v>
      </c>
      <c r="P8">
        <v>8.8699999999999992</v>
      </c>
      <c r="Q8">
        <v>85.71</v>
      </c>
      <c r="R8">
        <v>97.83</v>
      </c>
      <c r="S8">
        <v>10</v>
      </c>
      <c r="T8">
        <v>9.57</v>
      </c>
      <c r="U8">
        <v>80.56</v>
      </c>
      <c r="V8">
        <v>8.06</v>
      </c>
      <c r="W8">
        <v>78.75</v>
      </c>
      <c r="X8">
        <v>7.88</v>
      </c>
      <c r="Y8">
        <v>4</v>
      </c>
      <c r="Z8" s="1" t="s">
        <v>30</v>
      </c>
    </row>
    <row r="9" spans="1:26" x14ac:dyDescent="0.2">
      <c r="A9" s="1" t="s">
        <v>51</v>
      </c>
      <c r="B9" s="1" t="s">
        <v>55</v>
      </c>
      <c r="C9" s="1" t="s">
        <v>56</v>
      </c>
      <c r="D9" s="1"/>
      <c r="E9" s="1"/>
      <c r="F9" s="1" t="s">
        <v>57</v>
      </c>
      <c r="G9">
        <v>88.87</v>
      </c>
      <c r="H9">
        <v>85.58</v>
      </c>
      <c r="I9">
        <v>93.33</v>
      </c>
      <c r="J9">
        <v>8.4</v>
      </c>
      <c r="K9">
        <v>10</v>
      </c>
      <c r="L9">
        <v>9.6</v>
      </c>
      <c r="M9">
        <v>86.67</v>
      </c>
      <c r="N9">
        <v>8.67</v>
      </c>
      <c r="O9">
        <v>76.75</v>
      </c>
      <c r="P9">
        <v>7.67</v>
      </c>
      <c r="Q9">
        <v>93.1</v>
      </c>
      <c r="R9">
        <v>100</v>
      </c>
      <c r="S9">
        <v>10</v>
      </c>
      <c r="T9">
        <v>10</v>
      </c>
      <c r="U9">
        <v>93.89</v>
      </c>
      <c r="V9">
        <v>9.39</v>
      </c>
      <c r="W9">
        <v>85.42</v>
      </c>
      <c r="X9">
        <v>8.5399999999999991</v>
      </c>
      <c r="Y9">
        <v>4</v>
      </c>
      <c r="Z9" s="1" t="s">
        <v>30</v>
      </c>
    </row>
    <row r="10" spans="1:26" x14ac:dyDescent="0.2">
      <c r="A10" s="1" t="s">
        <v>58</v>
      </c>
      <c r="B10" s="1" t="s">
        <v>59</v>
      </c>
      <c r="C10" s="1" t="s">
        <v>60</v>
      </c>
      <c r="D10" s="1"/>
      <c r="E10" s="1"/>
      <c r="F10" s="1" t="s">
        <v>61</v>
      </c>
      <c r="G10">
        <v>76.13</v>
      </c>
      <c r="H10">
        <v>78.55</v>
      </c>
      <c r="I10">
        <v>82.44</v>
      </c>
      <c r="J10">
        <v>6.33</v>
      </c>
      <c r="K10">
        <v>9.1999999999999993</v>
      </c>
      <c r="L10">
        <v>9.1999999999999993</v>
      </c>
      <c r="M10">
        <v>83.33</v>
      </c>
      <c r="N10">
        <v>8.33</v>
      </c>
      <c r="O10">
        <v>69.88</v>
      </c>
      <c r="P10">
        <v>6.99</v>
      </c>
      <c r="Q10">
        <v>73.31</v>
      </c>
      <c r="R10">
        <v>67.28</v>
      </c>
      <c r="S10">
        <v>7.37</v>
      </c>
      <c r="T10">
        <v>6.09</v>
      </c>
      <c r="U10">
        <v>78.89</v>
      </c>
      <c r="V10">
        <v>7.89</v>
      </c>
      <c r="W10">
        <v>73.75</v>
      </c>
      <c r="X10">
        <v>7.38</v>
      </c>
      <c r="Y10">
        <v>4</v>
      </c>
      <c r="Z10" s="1" t="s">
        <v>30</v>
      </c>
    </row>
    <row r="11" spans="1:26" x14ac:dyDescent="0.2">
      <c r="A11" s="1" t="s">
        <v>62</v>
      </c>
      <c r="B11" s="1" t="s">
        <v>63</v>
      </c>
      <c r="C11" s="1" t="s">
        <v>64</v>
      </c>
      <c r="D11" s="1"/>
      <c r="E11" s="1"/>
      <c r="F11" s="1" t="s">
        <v>65</v>
      </c>
      <c r="G11">
        <v>74.459999999999994</v>
      </c>
      <c r="H11">
        <v>82.13</v>
      </c>
      <c r="I11">
        <v>73.78</v>
      </c>
      <c r="J11">
        <v>5.33</v>
      </c>
      <c r="K11">
        <v>10</v>
      </c>
      <c r="L11">
        <v>6.8</v>
      </c>
      <c r="M11">
        <v>86.67</v>
      </c>
      <c r="N11">
        <v>8.67</v>
      </c>
      <c r="O11">
        <v>85.95</v>
      </c>
      <c r="P11">
        <v>8.6</v>
      </c>
      <c r="Q11">
        <v>66.209999999999994</v>
      </c>
      <c r="R11">
        <v>97.37</v>
      </c>
      <c r="S11">
        <v>9.4700000000000006</v>
      </c>
      <c r="T11">
        <v>10</v>
      </c>
      <c r="U11">
        <v>50</v>
      </c>
      <c r="V11">
        <v>5</v>
      </c>
      <c r="W11">
        <v>51.25</v>
      </c>
      <c r="X11">
        <v>5.13</v>
      </c>
      <c r="Y11">
        <v>4</v>
      </c>
      <c r="Z11" s="1" t="s">
        <v>30</v>
      </c>
    </row>
    <row r="12" spans="1:26" x14ac:dyDescent="0.2">
      <c r="A12" s="1" t="s">
        <v>66</v>
      </c>
      <c r="B12" s="1" t="s">
        <v>67</v>
      </c>
      <c r="C12" s="1" t="s">
        <v>68</v>
      </c>
      <c r="D12" s="1"/>
      <c r="E12" s="1"/>
      <c r="F12" s="1" t="s">
        <v>69</v>
      </c>
      <c r="G12">
        <v>93.92</v>
      </c>
      <c r="H12">
        <v>93.45</v>
      </c>
      <c r="I12">
        <v>94.67</v>
      </c>
      <c r="J12">
        <v>9.6</v>
      </c>
      <c r="K12">
        <v>10</v>
      </c>
      <c r="L12">
        <v>8.8000000000000007</v>
      </c>
      <c r="M12">
        <v>98.33</v>
      </c>
      <c r="N12">
        <v>9.83</v>
      </c>
      <c r="O12">
        <v>87.34</v>
      </c>
      <c r="P12">
        <v>8.73</v>
      </c>
      <c r="Q12">
        <v>95.86</v>
      </c>
      <c r="R12">
        <v>96.74</v>
      </c>
      <c r="S12">
        <v>10</v>
      </c>
      <c r="T12">
        <v>9.35</v>
      </c>
      <c r="U12">
        <v>98.33</v>
      </c>
      <c r="V12">
        <v>9.83</v>
      </c>
      <c r="W12">
        <v>92.5</v>
      </c>
      <c r="X12">
        <v>9.25</v>
      </c>
      <c r="Y12">
        <v>4</v>
      </c>
      <c r="Z12" s="1" t="s">
        <v>30</v>
      </c>
    </row>
    <row r="13" spans="1:26" x14ac:dyDescent="0.2">
      <c r="A13" s="1" t="s">
        <v>70</v>
      </c>
      <c r="B13" s="1" t="s">
        <v>71</v>
      </c>
      <c r="C13" s="1" t="s">
        <v>72</v>
      </c>
      <c r="D13" s="1"/>
      <c r="E13" s="1"/>
      <c r="F13" s="1" t="s">
        <v>73</v>
      </c>
      <c r="G13">
        <v>82.92</v>
      </c>
      <c r="H13">
        <v>85.52</v>
      </c>
      <c r="I13">
        <v>84.44</v>
      </c>
      <c r="J13">
        <v>8.1300000000000008</v>
      </c>
      <c r="K13">
        <v>8.8000000000000007</v>
      </c>
      <c r="L13">
        <v>8.4</v>
      </c>
      <c r="M13">
        <v>93.33</v>
      </c>
      <c r="N13">
        <v>9.33</v>
      </c>
      <c r="O13">
        <v>78.77</v>
      </c>
      <c r="P13">
        <v>7.88</v>
      </c>
      <c r="Q13">
        <v>82.74</v>
      </c>
      <c r="R13">
        <v>89.47</v>
      </c>
      <c r="S13">
        <v>7.89</v>
      </c>
      <c r="T13">
        <v>10</v>
      </c>
      <c r="U13">
        <v>81.67</v>
      </c>
      <c r="V13">
        <v>8.17</v>
      </c>
      <c r="W13">
        <v>77.08</v>
      </c>
      <c r="X13">
        <v>7.71</v>
      </c>
      <c r="Y13">
        <v>3</v>
      </c>
      <c r="Z13" s="1" t="s">
        <v>30</v>
      </c>
    </row>
    <row r="14" spans="1:26" x14ac:dyDescent="0.2">
      <c r="A14" s="1" t="s">
        <v>70</v>
      </c>
      <c r="B14" s="1" t="s">
        <v>74</v>
      </c>
      <c r="C14" s="1" t="s">
        <v>75</v>
      </c>
      <c r="D14" s="1"/>
      <c r="E14" s="1"/>
      <c r="F14" s="1" t="s">
        <v>76</v>
      </c>
      <c r="G14">
        <v>64.47</v>
      </c>
      <c r="H14">
        <v>71.33</v>
      </c>
      <c r="I14">
        <v>66.89</v>
      </c>
      <c r="J14">
        <v>6.47</v>
      </c>
      <c r="K14">
        <v>8.8000000000000007</v>
      </c>
      <c r="L14">
        <v>4.8</v>
      </c>
      <c r="M14">
        <v>71.67</v>
      </c>
      <c r="N14">
        <v>7.17</v>
      </c>
      <c r="O14">
        <v>75.44</v>
      </c>
      <c r="P14">
        <v>7.54</v>
      </c>
      <c r="Q14">
        <v>60.19</v>
      </c>
      <c r="R14">
        <v>70.37</v>
      </c>
      <c r="S14">
        <v>8.42</v>
      </c>
      <c r="T14">
        <v>5.65</v>
      </c>
      <c r="U14">
        <v>71.67</v>
      </c>
      <c r="V14">
        <v>7.17</v>
      </c>
      <c r="W14">
        <v>38.54</v>
      </c>
      <c r="X14">
        <v>3.85</v>
      </c>
      <c r="Y14">
        <v>2</v>
      </c>
      <c r="Z14" s="1" t="s">
        <v>30</v>
      </c>
    </row>
    <row r="15" spans="1:26" x14ac:dyDescent="0.2">
      <c r="A15" s="1" t="s">
        <v>77</v>
      </c>
      <c r="B15" s="1" t="s">
        <v>78</v>
      </c>
      <c r="C15" s="1" t="s">
        <v>79</v>
      </c>
      <c r="D15" s="1"/>
      <c r="E15" s="1"/>
      <c r="F15" s="1" t="s">
        <v>80</v>
      </c>
      <c r="G15">
        <v>85.46</v>
      </c>
      <c r="H15">
        <v>86.76</v>
      </c>
      <c r="I15">
        <v>89.33</v>
      </c>
      <c r="J15">
        <v>7.2</v>
      </c>
      <c r="K15">
        <v>9.6</v>
      </c>
      <c r="L15">
        <v>10</v>
      </c>
      <c r="M15">
        <v>86.67</v>
      </c>
      <c r="N15">
        <v>8.67</v>
      </c>
      <c r="O15">
        <v>84.29</v>
      </c>
      <c r="P15">
        <v>8.43</v>
      </c>
      <c r="Q15">
        <v>84.73</v>
      </c>
      <c r="R15">
        <v>94.74</v>
      </c>
      <c r="S15">
        <v>8.9499999999999993</v>
      </c>
      <c r="T15">
        <v>10</v>
      </c>
      <c r="U15">
        <v>74.44</v>
      </c>
      <c r="V15">
        <v>7.44</v>
      </c>
      <c r="W15">
        <v>85</v>
      </c>
      <c r="X15">
        <v>8.5</v>
      </c>
      <c r="Y15">
        <v>4</v>
      </c>
      <c r="Z15" s="1" t="s">
        <v>30</v>
      </c>
    </row>
    <row r="16" spans="1:26" x14ac:dyDescent="0.2">
      <c r="A16" s="1" t="s">
        <v>81</v>
      </c>
      <c r="B16" s="1" t="s">
        <v>82</v>
      </c>
      <c r="C16" s="1" t="s">
        <v>83</v>
      </c>
      <c r="D16" s="1"/>
      <c r="E16" s="1"/>
      <c r="F16" s="1" t="s">
        <v>84</v>
      </c>
      <c r="G16">
        <v>97.21</v>
      </c>
      <c r="H16">
        <v>99</v>
      </c>
      <c r="I16">
        <v>98.67</v>
      </c>
      <c r="J16">
        <v>9.6</v>
      </c>
      <c r="K16">
        <v>10</v>
      </c>
      <c r="L16">
        <v>10</v>
      </c>
      <c r="M16">
        <v>98.33</v>
      </c>
      <c r="N16">
        <v>9.83</v>
      </c>
      <c r="O16">
        <v>100</v>
      </c>
      <c r="P16">
        <v>10</v>
      </c>
      <c r="Q16">
        <v>97.22</v>
      </c>
      <c r="R16">
        <v>100</v>
      </c>
      <c r="S16">
        <v>10</v>
      </c>
      <c r="T16">
        <v>10</v>
      </c>
      <c r="U16">
        <v>96.67</v>
      </c>
      <c r="V16">
        <v>9.67</v>
      </c>
      <c r="W16">
        <v>95</v>
      </c>
      <c r="X16">
        <v>9.5</v>
      </c>
      <c r="Y16">
        <v>4</v>
      </c>
      <c r="Z16" s="1" t="s">
        <v>30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22"/>
  <sheetViews>
    <sheetView tabSelected="1" workbookViewId="0">
      <selection activeCell="M22" sqref="M22"/>
    </sheetView>
  </sheetViews>
  <sheetFormatPr baseColWidth="10" defaultColWidth="8.83203125" defaultRowHeight="15" x14ac:dyDescent="0.2"/>
  <cols>
    <col min="2" max="2" width="17.1640625" customWidth="1"/>
    <col min="3" max="3" width="19.5" customWidth="1"/>
    <col min="4" max="4" width="12.33203125" customWidth="1"/>
    <col min="5" max="8" width="0" hidden="1" customWidth="1"/>
    <col min="9" max="9" width="9" style="9" customWidth="1"/>
    <col min="10" max="10" width="9.5" customWidth="1"/>
  </cols>
  <sheetData>
    <row r="4" spans="2:10" ht="26" x14ac:dyDescent="0.3">
      <c r="C4" s="2"/>
      <c r="D4" s="3"/>
    </row>
    <row r="5" spans="2:10" ht="26" x14ac:dyDescent="0.3">
      <c r="D5" s="2" t="s">
        <v>92</v>
      </c>
    </row>
    <row r="7" spans="2:10" ht="16" x14ac:dyDescent="0.2">
      <c r="B7" s="4" t="s">
        <v>85</v>
      </c>
      <c r="C7" s="4" t="s">
        <v>86</v>
      </c>
      <c r="D7" s="4" t="s">
        <v>87</v>
      </c>
      <c r="E7" s="5" t="s">
        <v>88</v>
      </c>
      <c r="F7" s="5" t="s">
        <v>93</v>
      </c>
      <c r="G7" s="5" t="s">
        <v>89</v>
      </c>
      <c r="H7" s="5" t="s">
        <v>94</v>
      </c>
      <c r="I7" s="10" t="s">
        <v>90</v>
      </c>
      <c r="J7" s="5" t="s">
        <v>91</v>
      </c>
    </row>
    <row r="8" spans="2:10" ht="16" x14ac:dyDescent="0.2">
      <c r="B8" s="1" t="s">
        <v>58</v>
      </c>
      <c r="C8" s="1" t="s">
        <v>59</v>
      </c>
      <c r="D8" s="1" t="s">
        <v>60</v>
      </c>
      <c r="E8" s="7">
        <v>76.13</v>
      </c>
      <c r="F8" s="6">
        <f t="shared" ref="F8:F22" si="0">E8*0.4</f>
        <v>30.451999999999998</v>
      </c>
      <c r="G8" s="7">
        <v>65.98</v>
      </c>
      <c r="H8" s="6">
        <f t="shared" ref="H8:H22" si="1">G8*0.6</f>
        <v>39.588000000000001</v>
      </c>
      <c r="I8" s="11">
        <f t="shared" ref="I8:I22" si="2">F8+H8</f>
        <v>70.039999999999992</v>
      </c>
      <c r="J8" s="8" t="str">
        <f t="shared" ref="J8:J22" si="3">IF(I8&lt;50,"F",IF(I8&lt;=64,"D",IF(I8&lt;=79,"C",IF(I8&lt;90,"B",IF(I8&gt;=90,"A")))))</f>
        <v>C</v>
      </c>
    </row>
    <row r="9" spans="2:10" ht="16" x14ac:dyDescent="0.2">
      <c r="B9" s="1" t="s">
        <v>62</v>
      </c>
      <c r="C9" s="1" t="s">
        <v>63</v>
      </c>
      <c r="D9" s="1" t="s">
        <v>64</v>
      </c>
      <c r="E9" s="7">
        <v>74.459999999999994</v>
      </c>
      <c r="F9" s="6">
        <f t="shared" si="0"/>
        <v>29.783999999999999</v>
      </c>
      <c r="G9" s="7">
        <v>71.34</v>
      </c>
      <c r="H9" s="6">
        <f t="shared" si="1"/>
        <v>42.804000000000002</v>
      </c>
      <c r="I9" s="11">
        <f t="shared" si="2"/>
        <v>72.587999999999994</v>
      </c>
      <c r="J9" s="8" t="str">
        <f t="shared" si="3"/>
        <v>C</v>
      </c>
    </row>
    <row r="10" spans="2:10" ht="16" x14ac:dyDescent="0.2">
      <c r="B10" s="1" t="s">
        <v>47</v>
      </c>
      <c r="C10" s="1" t="s">
        <v>48</v>
      </c>
      <c r="D10" s="1" t="s">
        <v>49</v>
      </c>
      <c r="E10" s="7">
        <v>87.29</v>
      </c>
      <c r="F10" s="6">
        <f t="shared" si="0"/>
        <v>34.916000000000004</v>
      </c>
      <c r="G10" s="7">
        <v>71.260000000000005</v>
      </c>
      <c r="H10" s="6">
        <f t="shared" si="1"/>
        <v>42.756</v>
      </c>
      <c r="I10" s="11">
        <f t="shared" si="2"/>
        <v>77.671999999999997</v>
      </c>
      <c r="J10" s="8" t="str">
        <f t="shared" si="3"/>
        <v>C</v>
      </c>
    </row>
    <row r="11" spans="2:10" ht="16" x14ac:dyDescent="0.2">
      <c r="B11" s="1" t="s">
        <v>70</v>
      </c>
      <c r="C11" s="1" t="s">
        <v>71</v>
      </c>
      <c r="D11" s="1" t="s">
        <v>72</v>
      </c>
      <c r="E11" s="7">
        <v>82.92</v>
      </c>
      <c r="F11" s="6">
        <f t="shared" si="0"/>
        <v>33.167999999999999</v>
      </c>
      <c r="G11" s="7">
        <v>55.43</v>
      </c>
      <c r="H11" s="6">
        <f t="shared" si="1"/>
        <v>33.257999999999996</v>
      </c>
      <c r="I11" s="11">
        <f t="shared" si="2"/>
        <v>66.425999999999988</v>
      </c>
      <c r="J11" s="8" t="str">
        <f t="shared" si="3"/>
        <v>C</v>
      </c>
    </row>
    <row r="12" spans="2:10" ht="16" x14ac:dyDescent="0.2">
      <c r="B12" s="1" t="s">
        <v>26</v>
      </c>
      <c r="C12" s="1" t="s">
        <v>27</v>
      </c>
      <c r="D12" s="1" t="s">
        <v>28</v>
      </c>
      <c r="E12" s="7">
        <v>81.319999999999993</v>
      </c>
      <c r="F12" s="6">
        <f t="shared" si="0"/>
        <v>32.527999999999999</v>
      </c>
      <c r="G12" s="7">
        <v>67.78</v>
      </c>
      <c r="H12" s="6">
        <f t="shared" si="1"/>
        <v>40.667999999999999</v>
      </c>
      <c r="I12" s="11">
        <f t="shared" si="2"/>
        <v>73.195999999999998</v>
      </c>
      <c r="J12" s="8" t="str">
        <f t="shared" si="3"/>
        <v>C</v>
      </c>
    </row>
    <row r="13" spans="2:10" ht="16" x14ac:dyDescent="0.2">
      <c r="B13" s="1" t="s">
        <v>51</v>
      </c>
      <c r="C13" s="1" t="s">
        <v>52</v>
      </c>
      <c r="D13" s="1" t="s">
        <v>53</v>
      </c>
      <c r="E13" s="7">
        <v>88.23</v>
      </c>
      <c r="F13" s="6">
        <f t="shared" si="0"/>
        <v>35.292000000000002</v>
      </c>
      <c r="G13" s="7">
        <v>82.83</v>
      </c>
      <c r="H13" s="6">
        <f t="shared" si="1"/>
        <v>49.698</v>
      </c>
      <c r="I13" s="11">
        <f t="shared" si="2"/>
        <v>84.990000000000009</v>
      </c>
      <c r="J13" s="8" t="str">
        <f t="shared" si="3"/>
        <v>B</v>
      </c>
    </row>
    <row r="14" spans="2:10" ht="16" x14ac:dyDescent="0.2">
      <c r="B14" s="1" t="s">
        <v>51</v>
      </c>
      <c r="C14" s="1" t="s">
        <v>55</v>
      </c>
      <c r="D14" s="1" t="s">
        <v>56</v>
      </c>
      <c r="E14" s="7">
        <v>88.87</v>
      </c>
      <c r="F14" s="6">
        <f t="shared" si="0"/>
        <v>35.548000000000002</v>
      </c>
      <c r="G14" s="7">
        <v>80.31</v>
      </c>
      <c r="H14" s="6">
        <f t="shared" si="1"/>
        <v>48.186</v>
      </c>
      <c r="I14" s="11">
        <f t="shared" si="2"/>
        <v>83.734000000000009</v>
      </c>
      <c r="J14" s="8" t="str">
        <f t="shared" si="3"/>
        <v>B</v>
      </c>
    </row>
    <row r="15" spans="2:10" ht="16" x14ac:dyDescent="0.2">
      <c r="B15" s="1" t="s">
        <v>70</v>
      </c>
      <c r="C15" s="1" t="s">
        <v>74</v>
      </c>
      <c r="D15" s="1" t="s">
        <v>75</v>
      </c>
      <c r="E15" s="7">
        <v>64.47</v>
      </c>
      <c r="F15" s="6">
        <f t="shared" si="0"/>
        <v>25.788</v>
      </c>
      <c r="G15" s="7">
        <v>58.47</v>
      </c>
      <c r="H15" s="6">
        <f t="shared" si="1"/>
        <v>35.082000000000001</v>
      </c>
      <c r="I15" s="11">
        <f t="shared" si="2"/>
        <v>60.870000000000005</v>
      </c>
      <c r="J15" s="8" t="str">
        <f t="shared" si="3"/>
        <v>D</v>
      </c>
    </row>
    <row r="16" spans="2:10" ht="16" x14ac:dyDescent="0.2">
      <c r="B16" s="1" t="s">
        <v>81</v>
      </c>
      <c r="C16" s="1" t="s">
        <v>82</v>
      </c>
      <c r="D16" s="1" t="s">
        <v>83</v>
      </c>
      <c r="E16" s="7">
        <v>97.21</v>
      </c>
      <c r="F16" s="6">
        <f t="shared" si="0"/>
        <v>38.884</v>
      </c>
      <c r="G16" s="7">
        <v>94.82</v>
      </c>
      <c r="H16" s="6">
        <f t="shared" si="1"/>
        <v>56.891999999999996</v>
      </c>
      <c r="I16" s="11">
        <f t="shared" si="2"/>
        <v>95.775999999999996</v>
      </c>
      <c r="J16" s="8" t="str">
        <f t="shared" si="3"/>
        <v>A</v>
      </c>
    </row>
    <row r="17" spans="2:10" ht="16" x14ac:dyDescent="0.2">
      <c r="B17" s="1" t="s">
        <v>43</v>
      </c>
      <c r="C17" s="1" t="s">
        <v>44</v>
      </c>
      <c r="D17" s="1" t="s">
        <v>45</v>
      </c>
      <c r="E17" s="7">
        <v>93.21</v>
      </c>
      <c r="F17" s="6">
        <f t="shared" si="0"/>
        <v>37.283999999999999</v>
      </c>
      <c r="G17" s="7">
        <v>84.36</v>
      </c>
      <c r="H17" s="6">
        <f t="shared" si="1"/>
        <v>50.616</v>
      </c>
      <c r="I17" s="11">
        <f t="shared" si="2"/>
        <v>87.9</v>
      </c>
      <c r="J17" s="8" t="str">
        <f t="shared" si="3"/>
        <v>B</v>
      </c>
    </row>
    <row r="18" spans="2:10" ht="16" x14ac:dyDescent="0.2">
      <c r="B18" s="1" t="s">
        <v>66</v>
      </c>
      <c r="C18" s="1" t="s">
        <v>67</v>
      </c>
      <c r="D18" s="1" t="s">
        <v>68</v>
      </c>
      <c r="E18" s="7">
        <v>93.92</v>
      </c>
      <c r="F18" s="6">
        <f t="shared" si="0"/>
        <v>37.568000000000005</v>
      </c>
      <c r="G18" s="7">
        <v>81.95</v>
      </c>
      <c r="H18" s="6">
        <f t="shared" si="1"/>
        <v>49.17</v>
      </c>
      <c r="I18" s="11">
        <f t="shared" si="2"/>
        <v>86.738</v>
      </c>
      <c r="J18" s="8" t="str">
        <f t="shared" si="3"/>
        <v>B</v>
      </c>
    </row>
    <row r="19" spans="2:10" ht="16" x14ac:dyDescent="0.2">
      <c r="B19" s="1" t="s">
        <v>77</v>
      </c>
      <c r="C19" s="1" t="s">
        <v>78</v>
      </c>
      <c r="D19" s="1" t="s">
        <v>79</v>
      </c>
      <c r="E19" s="7">
        <v>85.46</v>
      </c>
      <c r="F19" s="6">
        <f t="shared" si="0"/>
        <v>34.183999999999997</v>
      </c>
      <c r="G19" s="7">
        <v>79.02</v>
      </c>
      <c r="H19" s="6">
        <f t="shared" si="1"/>
        <v>47.411999999999999</v>
      </c>
      <c r="I19" s="11">
        <f t="shared" si="2"/>
        <v>81.596000000000004</v>
      </c>
      <c r="J19" s="8" t="str">
        <f t="shared" si="3"/>
        <v>B</v>
      </c>
    </row>
    <row r="20" spans="2:10" ht="16" x14ac:dyDescent="0.2">
      <c r="B20" s="1" t="s">
        <v>35</v>
      </c>
      <c r="C20" s="1" t="s">
        <v>36</v>
      </c>
      <c r="D20" s="1" t="s">
        <v>37</v>
      </c>
      <c r="E20" s="7">
        <v>84.81</v>
      </c>
      <c r="F20" s="6">
        <f t="shared" si="0"/>
        <v>33.923999999999999</v>
      </c>
      <c r="G20" s="7">
        <v>71.41</v>
      </c>
      <c r="H20" s="6">
        <f t="shared" si="1"/>
        <v>42.845999999999997</v>
      </c>
      <c r="I20" s="11">
        <f t="shared" si="2"/>
        <v>76.77</v>
      </c>
      <c r="J20" s="8" t="str">
        <f t="shared" si="3"/>
        <v>C</v>
      </c>
    </row>
    <row r="21" spans="2:10" ht="16" x14ac:dyDescent="0.2">
      <c r="B21" s="1" t="s">
        <v>39</v>
      </c>
      <c r="C21" s="1" t="s">
        <v>40</v>
      </c>
      <c r="D21" s="1" t="s">
        <v>41</v>
      </c>
      <c r="E21" s="7">
        <v>91.05</v>
      </c>
      <c r="F21" s="6">
        <f t="shared" si="0"/>
        <v>36.42</v>
      </c>
      <c r="G21" s="7">
        <v>74.88</v>
      </c>
      <c r="H21" s="6">
        <f t="shared" si="1"/>
        <v>44.927999999999997</v>
      </c>
      <c r="I21" s="11">
        <f t="shared" si="2"/>
        <v>81.347999999999999</v>
      </c>
      <c r="J21" s="8" t="str">
        <f t="shared" si="3"/>
        <v>B</v>
      </c>
    </row>
    <row r="22" spans="2:10" ht="16" x14ac:dyDescent="0.2">
      <c r="B22" s="1" t="s">
        <v>31</v>
      </c>
      <c r="C22" s="1" t="s">
        <v>32</v>
      </c>
      <c r="D22" s="1" t="s">
        <v>33</v>
      </c>
      <c r="E22" s="7">
        <v>55.18</v>
      </c>
      <c r="F22" s="6">
        <f t="shared" si="0"/>
        <v>22.072000000000003</v>
      </c>
      <c r="G22" s="7">
        <v>47.27</v>
      </c>
      <c r="H22" s="6">
        <f t="shared" si="1"/>
        <v>28.362000000000002</v>
      </c>
      <c r="I22" s="11">
        <f t="shared" si="2"/>
        <v>50.434000000000005</v>
      </c>
      <c r="J22" s="8" t="str">
        <f t="shared" si="3"/>
        <v>D</v>
      </c>
    </row>
  </sheetData>
  <sortState xmlns:xlrd2="http://schemas.microsoft.com/office/spreadsheetml/2017/richdata2" ref="B8:J22">
    <sortCondition ref="D8:D22"/>
  </sortState>
  <conditionalFormatting sqref="J8:J22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EHSS-6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2022-08-12T08:45:47Z</dcterms:created>
  <dcterms:modified xsi:type="dcterms:W3CDTF">2022-08-14T08:13:30Z</dcterms:modified>
  <cp:category/>
</cp:coreProperties>
</file>