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23 May 2022 Final Grades/"/>
    </mc:Choice>
  </mc:AlternateContent>
  <xr:revisionPtr revIDLastSave="0" documentId="13_ncr:1_{6927CF93-26D7-6343-B963-547B1D07B64B}" xr6:coauthVersionLast="47" xr6:coauthVersionMax="47" xr10:uidLastSave="{00000000-0000-0000-0000-000000000000}"/>
  <bookViews>
    <workbookView xWindow="400" yWindow="640" windowWidth="25460" windowHeight="26860" activeTab="1" xr2:uid="{00000000-000D-0000-FFFF-FFFF00000000}"/>
  </bookViews>
  <sheets>
    <sheet name="Grades" sheetId="1" r:id="rId1"/>
    <sheet name="Pre B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7" i="2" l="1"/>
  <c r="H53" i="2"/>
  <c r="H28" i="2"/>
  <c r="H41" i="2"/>
  <c r="H8" i="2"/>
  <c r="H22" i="2"/>
  <c r="H45" i="2"/>
  <c r="H39" i="2"/>
  <c r="H19" i="2"/>
  <c r="H30" i="2"/>
  <c r="H48" i="2"/>
  <c r="H26" i="2"/>
  <c r="H18" i="2"/>
  <c r="H49" i="2"/>
  <c r="H27" i="2"/>
  <c r="H40" i="2"/>
  <c r="H55" i="2"/>
  <c r="H42" i="2"/>
  <c r="H15" i="2"/>
  <c r="H20" i="2"/>
  <c r="H34" i="2"/>
  <c r="H31" i="2"/>
  <c r="H37" i="2"/>
  <c r="H12" i="2"/>
  <c r="H44" i="2"/>
  <c r="H36" i="2"/>
  <c r="H51" i="2"/>
  <c r="H35" i="2"/>
  <c r="H46" i="2"/>
  <c r="H11" i="2"/>
  <c r="H57" i="2"/>
  <c r="H32" i="2"/>
  <c r="H50" i="2"/>
  <c r="H17" i="2"/>
  <c r="H38" i="2"/>
  <c r="H13" i="2"/>
  <c r="H33" i="2"/>
  <c r="H9" i="2"/>
  <c r="H58" i="2"/>
  <c r="H52" i="2"/>
  <c r="H54" i="2"/>
  <c r="H56" i="2"/>
  <c r="H25" i="2"/>
  <c r="H29" i="2"/>
  <c r="H21" i="2"/>
  <c r="H43" i="2"/>
  <c r="H23" i="2"/>
  <c r="H24" i="2"/>
  <c r="H59" i="2"/>
  <c r="H14" i="2"/>
  <c r="H10" i="2"/>
  <c r="F47" i="2"/>
  <c r="F53" i="2"/>
  <c r="I53" i="2" s="1"/>
  <c r="J53" i="2" s="1"/>
  <c r="F28" i="2"/>
  <c r="F41" i="2"/>
  <c r="F8" i="2"/>
  <c r="F22" i="2"/>
  <c r="I22" i="2" s="1"/>
  <c r="J22" i="2" s="1"/>
  <c r="F45" i="2"/>
  <c r="F39" i="2"/>
  <c r="F19" i="2"/>
  <c r="F30" i="2"/>
  <c r="I30" i="2" s="1"/>
  <c r="J30" i="2" s="1"/>
  <c r="F48" i="2"/>
  <c r="F26" i="2"/>
  <c r="F18" i="2"/>
  <c r="F49" i="2"/>
  <c r="I49" i="2" s="1"/>
  <c r="J49" i="2" s="1"/>
  <c r="F27" i="2"/>
  <c r="F40" i="2"/>
  <c r="F55" i="2"/>
  <c r="F42" i="2"/>
  <c r="I42" i="2" s="1"/>
  <c r="J42" i="2" s="1"/>
  <c r="F15" i="2"/>
  <c r="F20" i="2"/>
  <c r="F34" i="2"/>
  <c r="F31" i="2"/>
  <c r="I31" i="2" s="1"/>
  <c r="J31" i="2" s="1"/>
  <c r="F37" i="2"/>
  <c r="F12" i="2"/>
  <c r="F44" i="2"/>
  <c r="F36" i="2"/>
  <c r="F51" i="2"/>
  <c r="F35" i="2"/>
  <c r="F46" i="2"/>
  <c r="F11" i="2"/>
  <c r="F57" i="2"/>
  <c r="F32" i="2"/>
  <c r="F50" i="2"/>
  <c r="F17" i="2"/>
  <c r="F38" i="2"/>
  <c r="F13" i="2"/>
  <c r="F33" i="2"/>
  <c r="F9" i="2"/>
  <c r="F58" i="2"/>
  <c r="F52" i="2"/>
  <c r="F54" i="2"/>
  <c r="F56" i="2"/>
  <c r="F25" i="2"/>
  <c r="F29" i="2"/>
  <c r="F21" i="2"/>
  <c r="F43" i="2"/>
  <c r="F23" i="2"/>
  <c r="F24" i="2"/>
  <c r="F59" i="2"/>
  <c r="F14" i="2"/>
  <c r="F10" i="2"/>
  <c r="H16" i="2"/>
  <c r="F16" i="2"/>
  <c r="I44" i="2" l="1"/>
  <c r="J44" i="2" s="1"/>
  <c r="I39" i="2"/>
  <c r="J39" i="2" s="1"/>
  <c r="I55" i="2"/>
  <c r="J55" i="2" s="1"/>
  <c r="I26" i="2"/>
  <c r="J26" i="2" s="1"/>
  <c r="I59" i="2"/>
  <c r="J59" i="2" s="1"/>
  <c r="I14" i="2"/>
  <c r="J14" i="2" s="1"/>
  <c r="I43" i="2"/>
  <c r="J43" i="2" s="1"/>
  <c r="I29" i="2"/>
  <c r="J29" i="2" s="1"/>
  <c r="I52" i="2"/>
  <c r="J52" i="2" s="1"/>
  <c r="I13" i="2"/>
  <c r="J13" i="2" s="1"/>
  <c r="I32" i="2"/>
  <c r="J32" i="2" s="1"/>
  <c r="I35" i="2"/>
  <c r="J35" i="2" s="1"/>
  <c r="I12" i="2"/>
  <c r="J12" i="2" s="1"/>
  <c r="I25" i="2"/>
  <c r="J25" i="2" s="1"/>
  <c r="I58" i="2"/>
  <c r="J58" i="2" s="1"/>
  <c r="I57" i="2"/>
  <c r="J57" i="2" s="1"/>
  <c r="I51" i="2"/>
  <c r="J51" i="2" s="1"/>
  <c r="I41" i="2"/>
  <c r="J41" i="2" s="1"/>
  <c r="I24" i="2"/>
  <c r="J24" i="2" s="1"/>
  <c r="I21" i="2"/>
  <c r="J21" i="2" s="1"/>
  <c r="I9" i="2"/>
  <c r="J9" i="2" s="1"/>
  <c r="I17" i="2"/>
  <c r="J17" i="2" s="1"/>
  <c r="I47" i="2"/>
  <c r="J47" i="2" s="1"/>
  <c r="I11" i="2"/>
  <c r="J11" i="2" s="1"/>
  <c r="I20" i="2"/>
  <c r="J20" i="2" s="1"/>
  <c r="I8" i="2"/>
  <c r="J8" i="2" s="1"/>
  <c r="I40" i="2"/>
  <c r="J40" i="2" s="1"/>
  <c r="I36" i="2"/>
  <c r="J36" i="2" s="1"/>
  <c r="I34" i="2"/>
  <c r="J34" i="2" s="1"/>
  <c r="I18" i="2"/>
  <c r="J18" i="2" s="1"/>
  <c r="I19" i="2"/>
  <c r="J19" i="2" s="1"/>
  <c r="I56" i="2"/>
  <c r="J56" i="2" s="1"/>
  <c r="I38" i="2"/>
  <c r="J38" i="2" s="1"/>
  <c r="I46" i="2"/>
  <c r="J46" i="2" s="1"/>
  <c r="I27" i="2"/>
  <c r="J27" i="2" s="1"/>
  <c r="I54" i="2"/>
  <c r="J54" i="2" s="1"/>
  <c r="I48" i="2"/>
  <c r="J48" i="2" s="1"/>
  <c r="I16" i="2"/>
  <c r="J16" i="2" s="1"/>
  <c r="I10" i="2"/>
  <c r="J10" i="2" s="1"/>
  <c r="I33" i="2"/>
  <c r="J33" i="2" s="1"/>
  <c r="I37" i="2"/>
  <c r="J37" i="2" s="1"/>
  <c r="I45" i="2"/>
  <c r="J45" i="2" s="1"/>
  <c r="I23" i="2"/>
  <c r="J23" i="2" s="1"/>
  <c r="I50" i="2"/>
  <c r="J50" i="2" s="1"/>
  <c r="I15" i="2"/>
  <c r="J15" i="2" s="1"/>
  <c r="I28" i="2"/>
  <c r="J28" i="2" s="1"/>
</calcChain>
</file>

<file path=xl/sharedStrings.xml><?xml version="1.0" encoding="utf-8"?>
<sst xmlns="http://schemas.openxmlformats.org/spreadsheetml/2006/main" count="473" uniqueCount="258">
  <si>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</si>
  <si>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</si>
  <si>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</si>
  <si>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</si>
  <si>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</si>
  <si>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</si>
  <si>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</si>
  <si>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</si>
  <si>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</si>
  <si>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7 (Real)</t>
  </si>
  <si>
    <t>Quiz: Exercise: Unit 8 (Real)</t>
  </si>
  <si>
    <t>Quiz: Exercise: Unit 9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</si>
  <si>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</si>
  <si>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</si>
  <si>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</si>
  <si>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</si>
  <si>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</si>
  <si>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</si>
  <si>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10 (Real)</t>
  </si>
  <si>
    <t>Quiz: Exercise: Unit 11 (Real)</t>
  </si>
  <si>
    <t>Quiz: Exercise: Unit 12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</si>
  <si>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</si>
  <si>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</si>
  <si>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</si>
  <si>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</si>
  <si>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</si>
  <si>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</si>
  <si>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Chan</t>
  </si>
  <si>
    <t>Somalin</t>
  </si>
  <si>
    <t>14344</t>
  </si>
  <si>
    <t>chan.somalin@pucsr.edu.kh</t>
  </si>
  <si>
    <t>1660289608</t>
  </si>
  <si>
    <t>Chea</t>
  </si>
  <si>
    <t>Sovannchandin</t>
  </si>
  <si>
    <t>14415</t>
  </si>
  <si>
    <t>chea.sovannchandin@pucsr.edu.kh</t>
  </si>
  <si>
    <t>Chem</t>
  </si>
  <si>
    <t>Sreyleak</t>
  </si>
  <si>
    <t>14425</t>
  </si>
  <si>
    <t>chem.sreyleak@pucsr.edu.kh</t>
  </si>
  <si>
    <t>Cheout</t>
  </si>
  <si>
    <t>Ravy</t>
  </si>
  <si>
    <t>14367</t>
  </si>
  <si>
    <t>cheout.ravy@pucsr.edu.kh</t>
  </si>
  <si>
    <t>Chiva</t>
  </si>
  <si>
    <t>Sopheab</t>
  </si>
  <si>
    <t>14401</t>
  </si>
  <si>
    <t>chiva.sopheab@pucsr.edu.kh</t>
  </si>
  <si>
    <t>Heng</t>
  </si>
  <si>
    <t>Sakada</t>
  </si>
  <si>
    <t>12331</t>
  </si>
  <si>
    <t>heng.sakada@pucsr.edu.kh</t>
  </si>
  <si>
    <t>Ho</t>
  </si>
  <si>
    <t>Lina</t>
  </si>
  <si>
    <t>14356</t>
  </si>
  <si>
    <t>ho.lina@pucsr.edu.kh</t>
  </si>
  <si>
    <t>Horm</t>
  </si>
  <si>
    <t>Seyha</t>
  </si>
  <si>
    <t>14410</t>
  </si>
  <si>
    <t>horm.seyha@pucsr.edu.kh</t>
  </si>
  <si>
    <t>Kan</t>
  </si>
  <si>
    <t>Visal</t>
  </si>
  <si>
    <t>14398</t>
  </si>
  <si>
    <t>kan.visal@pucsr.edu.kh</t>
  </si>
  <si>
    <t>Keat</t>
  </si>
  <si>
    <t>Kimloy</t>
  </si>
  <si>
    <t>14352</t>
  </si>
  <si>
    <t>keat.kimloy@pucsr.edu.kh</t>
  </si>
  <si>
    <t>Keng</t>
  </si>
  <si>
    <t>Sopheak</t>
  </si>
  <si>
    <t>14370</t>
  </si>
  <si>
    <t>keng.sopheak@pucsr.edu.kh</t>
  </si>
  <si>
    <t>Khoy</t>
  </si>
  <si>
    <t>Chhengheang</t>
  </si>
  <si>
    <t>14417</t>
  </si>
  <si>
    <t>khoy.chhengheang@pucsr.edu.kh</t>
  </si>
  <si>
    <t>Kong</t>
  </si>
  <si>
    <t>Layheang</t>
  </si>
  <si>
    <t>14363</t>
  </si>
  <si>
    <t>kong.layheang@pucsr.edu.kh</t>
  </si>
  <si>
    <t>Navy</t>
  </si>
  <si>
    <t>14349</t>
  </si>
  <si>
    <t>kong.navy@pucsr.edu.kh</t>
  </si>
  <si>
    <t>Sopheakalyta</t>
  </si>
  <si>
    <t>14419</t>
  </si>
  <si>
    <t>kong.sopheakalyta@pucsr.edu.kh</t>
  </si>
  <si>
    <t>Leang</t>
  </si>
  <si>
    <t>Vuthy</t>
  </si>
  <si>
    <t>14366</t>
  </si>
  <si>
    <t>leang.vuthy@pucsr.edu.kh</t>
  </si>
  <si>
    <t>Long</t>
  </si>
  <si>
    <t>Rathanak</t>
  </si>
  <si>
    <t>14399</t>
  </si>
  <si>
    <t>long.rathanak@pucsr.edu.kh</t>
  </si>
  <si>
    <t>Luon</t>
  </si>
  <si>
    <t>Putheavy</t>
  </si>
  <si>
    <t>14431</t>
  </si>
  <si>
    <t>luon.putheavy@pucsr.edu.kh</t>
  </si>
  <si>
    <t>Meng</t>
  </si>
  <si>
    <t>Mithokna</t>
  </si>
  <si>
    <t>14403</t>
  </si>
  <si>
    <t>meng.mithokna@pucsr.edu.kh</t>
  </si>
  <si>
    <t>Naet</t>
  </si>
  <si>
    <t>Brachnha</t>
  </si>
  <si>
    <t>14340</t>
  </si>
  <si>
    <t>naet.brachnha@pucsr.edu.kh</t>
  </si>
  <si>
    <t>Oem</t>
  </si>
  <si>
    <t>Pichveasna</t>
  </si>
  <si>
    <t>14353</t>
  </si>
  <si>
    <t>oem.pichveasna@pucsr.edu.kh</t>
  </si>
  <si>
    <t>1660289609</t>
  </si>
  <si>
    <t>Or</t>
  </si>
  <si>
    <t>Boprek</t>
  </si>
  <si>
    <t>14385</t>
  </si>
  <si>
    <t>or.boprek@pucsr.edu.kh</t>
  </si>
  <si>
    <t>Ou</t>
  </si>
  <si>
    <t>Chhinh</t>
  </si>
  <si>
    <t>14372</t>
  </si>
  <si>
    <t>ou.chhinh@pucsr.edu.kh</t>
  </si>
  <si>
    <t>Ouk</t>
  </si>
  <si>
    <t>Sayha</t>
  </si>
  <si>
    <t>14392</t>
  </si>
  <si>
    <t>ouk.sayha@pucsr.edu.kh</t>
  </si>
  <si>
    <t>Oy</t>
  </si>
  <si>
    <t>oy.boprek@pucsr.edu.kh</t>
  </si>
  <si>
    <t>Pak</t>
  </si>
  <si>
    <t>Ravin</t>
  </si>
  <si>
    <t>14327</t>
  </si>
  <si>
    <t>pak.ravin@pucsr.edu.kh</t>
  </si>
  <si>
    <t>Phan</t>
  </si>
  <si>
    <t>Sopheatra</t>
  </si>
  <si>
    <t>14408</t>
  </si>
  <si>
    <t>phan.sopheatra@pucsr.edu.kh</t>
  </si>
  <si>
    <t>Phirun</t>
  </si>
  <si>
    <t>Sothearith</t>
  </si>
  <si>
    <t>13684</t>
  </si>
  <si>
    <t>phirun.sothearith@pucsr.edu.kh</t>
  </si>
  <si>
    <t>Phoan</t>
  </si>
  <si>
    <t>Rany</t>
  </si>
  <si>
    <t>14389</t>
  </si>
  <si>
    <t>phoan.rany@pucsr.edu.kh</t>
  </si>
  <si>
    <t>Pon</t>
  </si>
  <si>
    <t>Sok</t>
  </si>
  <si>
    <t>14422</t>
  </si>
  <si>
    <t>pon.sok@pucsr.edu.kh</t>
  </si>
  <si>
    <t>Pov</t>
  </si>
  <si>
    <t>Sreyneath</t>
  </si>
  <si>
    <t>14388</t>
  </si>
  <si>
    <t>pov.sreyneath@pucsr.edu.kh</t>
  </si>
  <si>
    <t>Prak</t>
  </si>
  <si>
    <t>Sreynich</t>
  </si>
  <si>
    <t>14414</t>
  </si>
  <si>
    <t>prak.sreynich@pucsr.edu.kh</t>
  </si>
  <si>
    <t>Ri</t>
  </si>
  <si>
    <t>Vicheka</t>
  </si>
  <si>
    <t>14061</t>
  </si>
  <si>
    <t>ri.vicheka@pucsr.edu.kh</t>
  </si>
  <si>
    <t>Seng</t>
  </si>
  <si>
    <t>Chhaydath</t>
  </si>
  <si>
    <t>14434</t>
  </si>
  <si>
    <t>seng.chhaydath@pucsr.edu.kh</t>
  </si>
  <si>
    <t>Shim</t>
  </si>
  <si>
    <t>Sophy</t>
  </si>
  <si>
    <t>14381</t>
  </si>
  <si>
    <t>shim.sophy@pucsr.edu.kh</t>
  </si>
  <si>
    <t>Sokdany</t>
  </si>
  <si>
    <t>Monyreach</t>
  </si>
  <si>
    <t>14420</t>
  </si>
  <si>
    <t>sokdany.monyreach@pucsr.edu.kh</t>
  </si>
  <si>
    <t>Somnang</t>
  </si>
  <si>
    <t>Dadena</t>
  </si>
  <si>
    <t>14348</t>
  </si>
  <si>
    <t>somnang.dadena@pucsr.edu.kh</t>
  </si>
  <si>
    <t>Song</t>
  </si>
  <si>
    <t>Theary</t>
  </si>
  <si>
    <t>14395</t>
  </si>
  <si>
    <t>song.theary@pucsr.edu.kh</t>
  </si>
  <si>
    <t>Sothea</t>
  </si>
  <si>
    <t>Vathana</t>
  </si>
  <si>
    <t>14328</t>
  </si>
  <si>
    <t>sothea.vathana@pucsr.edu.kh</t>
  </si>
  <si>
    <t>Soun</t>
  </si>
  <si>
    <t>Savotey</t>
  </si>
  <si>
    <t>14384</t>
  </si>
  <si>
    <t>soun.savotey@pucsr.edu.kh</t>
  </si>
  <si>
    <t>Sroeurm</t>
  </si>
  <si>
    <t>Sopheara</t>
  </si>
  <si>
    <t>12770</t>
  </si>
  <si>
    <t>sroeurm.sopheara@pucsr.edu.kh</t>
  </si>
  <si>
    <t>Sut</t>
  </si>
  <si>
    <t>Socheata</t>
  </si>
  <si>
    <t>14435</t>
  </si>
  <si>
    <t>sut.socheata@pucsr.edu.kh</t>
  </si>
  <si>
    <t>Tan</t>
  </si>
  <si>
    <t>Sophanith</t>
  </si>
  <si>
    <t>14424</t>
  </si>
  <si>
    <t>tan.sophanith@pucsr.edu.kh</t>
  </si>
  <si>
    <t>Tao</t>
  </si>
  <si>
    <t>Sokma</t>
  </si>
  <si>
    <t>14430</t>
  </si>
  <si>
    <t>tao.sokma@pucsr.edu.kh</t>
  </si>
  <si>
    <t>Sreymach</t>
  </si>
  <si>
    <t>14432</t>
  </si>
  <si>
    <t>tao.sreymach@pucsr.edu.kh</t>
  </si>
  <si>
    <t>Tek</t>
  </si>
  <si>
    <t>Muyeang</t>
  </si>
  <si>
    <t>14362</t>
  </si>
  <si>
    <t>tek.muyeang@pucsr.edu.kh</t>
  </si>
  <si>
    <t>Thai</t>
  </si>
  <si>
    <t>Sreyros</t>
  </si>
  <si>
    <t>14368</t>
  </si>
  <si>
    <t>thai.sreyros@pucsr.edu.kh</t>
  </si>
  <si>
    <t>Tit</t>
  </si>
  <si>
    <t>Tay</t>
  </si>
  <si>
    <t>14411</t>
  </si>
  <si>
    <t>tit.tay@pucsr.edu.kh</t>
  </si>
  <si>
    <t>Toun</t>
  </si>
  <si>
    <t>Saodeok</t>
  </si>
  <si>
    <t>14355</t>
  </si>
  <si>
    <t>toun.saodeok@pucsr.edu.kh</t>
  </si>
  <si>
    <t>Vath</t>
  </si>
  <si>
    <t>Meymey</t>
  </si>
  <si>
    <t>14386</t>
  </si>
  <si>
    <t>vath.meymey@pucsr.edu.kh</t>
  </si>
  <si>
    <t>Veasna</t>
  </si>
  <si>
    <t>Sokming</t>
  </si>
  <si>
    <t>14406</t>
  </si>
  <si>
    <t>veasna.sokming@pucsr.edu.kh</t>
  </si>
  <si>
    <t>Von</t>
  </si>
  <si>
    <t>Soleap</t>
  </si>
  <si>
    <t>14357</t>
  </si>
  <si>
    <t>von.soleap@pucsr.edu.kh</t>
  </si>
  <si>
    <t>Yan</t>
  </si>
  <si>
    <t>Sotepy</t>
  </si>
  <si>
    <t>14360</t>
  </si>
  <si>
    <t>yan.sotepy@pucsr.edu.kh</t>
  </si>
  <si>
    <t>Yat</t>
  </si>
  <si>
    <t>Rukha</t>
  </si>
  <si>
    <t>14436</t>
  </si>
  <si>
    <t>yat.rukha@pucsr.edu.kh</t>
  </si>
  <si>
    <t>Yok</t>
  </si>
  <si>
    <t>Chhaya</t>
  </si>
  <si>
    <t>14339</t>
  </si>
  <si>
    <t>yok.chhaya@pucsr.edu.kh</t>
  </si>
  <si>
    <t>samart</t>
  </si>
  <si>
    <t>tola</t>
  </si>
  <si>
    <t>13601</t>
  </si>
  <si>
    <t>samart.tola@pucsr.edu.kh</t>
  </si>
  <si>
    <t>SURNAME</t>
  </si>
  <si>
    <t>FIRST NAME</t>
  </si>
  <si>
    <t>ID</t>
  </si>
  <si>
    <t>2 DAYS</t>
  </si>
  <si>
    <t>3 DAYS</t>
  </si>
  <si>
    <t>TOTAL</t>
  </si>
  <si>
    <t>GRADE</t>
  </si>
  <si>
    <t>Column1</t>
  </si>
  <si>
    <t>Column2</t>
  </si>
  <si>
    <t>EHSS Pre B2 - Final Results 23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</si>
</sst>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C18640-2432-924F-8F5D-F8ED06947A52}" name="Table1" displayName="Table1" ref="D7:J59" totalsRowShown="0" headerRowDxfId="3">
  <autoFilter ref="D7:J59" xr:uid="{BDC18640-2432-924F-8F5D-F8ED06947A52}"/>
  <sortState xmlns:xlrd2="http://schemas.microsoft.com/office/spreadsheetml/2017/richdata2" ref="D8:J59">
    <sortCondition ref="D8:D59"/>
  </sortState>
  <tableColumns count="7">
    <tableColumn id="1" xr3:uid="{25E26D15-7358-9542-A749-FBCE75E81A4A}" name="ID" dataDxfId="8"/>
    <tableColumn id="2" xr3:uid="{8F234F43-6F32-5E40-8544-38D6FE318C2C}" name="2 DAYS"/>
    <tableColumn id="3" xr3:uid="{2CE3B2E6-B34A-F945-AC02-21A51B403A6D}" name="Column1" dataDxfId="7">
      <calculatedColumnFormula>E8*0.4</calculatedColumnFormula>
    </tableColumn>
    <tableColumn id="4" xr3:uid="{1F7F580C-A80C-8641-8CB4-0087E14FA71B}" name="3 DAYS"/>
    <tableColumn id="5" xr3:uid="{26EE2B3F-08C0-0743-87B4-6D414AB03B0F}" name="Column2" dataDxfId="6">
      <calculatedColumnFormula>G8*0.6</calculatedColumnFormula>
    </tableColumn>
    <tableColumn id="6" xr3:uid="{5DC75A8E-2697-474E-8D12-50E894333847}" name="TOTAL" dataDxfId="5" dataCellStyle="Comma">
      <calculatedColumnFormula>F8+H8</calculatedColumnFormula>
    </tableColumn>
    <tableColumn id="7" xr3:uid="{FA8ED7C8-C2AC-2A48-8A53-3B61B59A2080}" name="GRADE" dataDxfId="4">
      <calculatedColumnFormula>IF(I8&lt;50,"F",IF(I8&lt;=64,"D",IF(I8&lt;=79,"C",IF(I8&lt;90,"B",IF(I8&gt;=90,"A")))))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7"/>
  <sheetViews>
    <sheetView topLeftCell="A29" workbookViewId="0">
      <selection activeCell="G2" sqref="G2:G57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72.900000000000006</v>
      </c>
      <c r="H2">
        <v>65.709999999999994</v>
      </c>
      <c r="I2">
        <v>95.48</v>
      </c>
      <c r="J2">
        <v>9.64</v>
      </c>
      <c r="K2">
        <v>10</v>
      </c>
      <c r="L2">
        <v>9</v>
      </c>
      <c r="M2">
        <v>10</v>
      </c>
      <c r="N2">
        <v>1</v>
      </c>
      <c r="O2">
        <v>91.67</v>
      </c>
      <c r="P2">
        <v>9.17</v>
      </c>
      <c r="Q2">
        <v>81.44</v>
      </c>
      <c r="R2">
        <v>73.75</v>
      </c>
      <c r="S2">
        <v>9.58</v>
      </c>
      <c r="T2">
        <v>3.85</v>
      </c>
      <c r="U2">
        <v>8.6999999999999993</v>
      </c>
      <c r="V2">
        <v>91.67</v>
      </c>
      <c r="W2">
        <v>9.17</v>
      </c>
      <c r="X2">
        <v>78.91</v>
      </c>
      <c r="Y2">
        <v>7.89</v>
      </c>
      <c r="Z2">
        <v>3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51.53</v>
      </c>
      <c r="H3">
        <v>44.95</v>
      </c>
      <c r="I3">
        <v>8.19</v>
      </c>
      <c r="J3">
        <v>0.36</v>
      </c>
      <c r="K3">
        <v>1.6</v>
      </c>
      <c r="L3">
        <v>0.5</v>
      </c>
      <c r="M3">
        <v>75</v>
      </c>
      <c r="N3">
        <v>7.5</v>
      </c>
      <c r="O3">
        <v>51.67</v>
      </c>
      <c r="P3">
        <v>5.17</v>
      </c>
      <c r="Q3">
        <v>53.01</v>
      </c>
      <c r="R3">
        <v>84.02</v>
      </c>
      <c r="S3">
        <v>8.33</v>
      </c>
      <c r="T3">
        <v>7.31</v>
      </c>
      <c r="U3">
        <v>9.57</v>
      </c>
      <c r="V3">
        <v>0</v>
      </c>
      <c r="W3">
        <v>0</v>
      </c>
      <c r="X3">
        <v>75</v>
      </c>
      <c r="Y3">
        <v>7.5</v>
      </c>
      <c r="Z3">
        <v>5</v>
      </c>
      <c r="AA3" s="1" t="s">
        <v>31</v>
      </c>
    </row>
    <row r="4" spans="1:27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58.01</v>
      </c>
      <c r="H4">
        <v>48.06</v>
      </c>
      <c r="I4">
        <v>82.38</v>
      </c>
      <c r="J4">
        <v>8.2100000000000009</v>
      </c>
      <c r="K4">
        <v>10</v>
      </c>
      <c r="L4">
        <v>6.5</v>
      </c>
      <c r="M4">
        <v>0</v>
      </c>
      <c r="N4">
        <v>0</v>
      </c>
      <c r="O4">
        <v>61.81</v>
      </c>
      <c r="P4">
        <v>6.18</v>
      </c>
      <c r="Q4">
        <v>65.650000000000006</v>
      </c>
      <c r="R4">
        <v>78.790000000000006</v>
      </c>
      <c r="S4">
        <v>7.92</v>
      </c>
      <c r="T4">
        <v>6.15</v>
      </c>
      <c r="U4">
        <v>9.57</v>
      </c>
      <c r="V4">
        <v>72.22</v>
      </c>
      <c r="W4">
        <v>7.22</v>
      </c>
      <c r="X4">
        <v>45.95</v>
      </c>
      <c r="Y4">
        <v>4.5999999999999996</v>
      </c>
      <c r="Z4">
        <v>4</v>
      </c>
      <c r="AA4" s="1" t="s">
        <v>31</v>
      </c>
    </row>
    <row r="5" spans="1:27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61.43</v>
      </c>
      <c r="H5">
        <v>61.83</v>
      </c>
      <c r="I5">
        <v>59.81</v>
      </c>
      <c r="J5">
        <v>4.6399999999999997</v>
      </c>
      <c r="K5">
        <v>6.8</v>
      </c>
      <c r="L5">
        <v>6.5</v>
      </c>
      <c r="M5">
        <v>83.33</v>
      </c>
      <c r="N5">
        <v>8.33</v>
      </c>
      <c r="O5">
        <v>42.36</v>
      </c>
      <c r="P5">
        <v>4.24</v>
      </c>
      <c r="Q5">
        <v>56.96</v>
      </c>
      <c r="R5">
        <v>94.49</v>
      </c>
      <c r="S5">
        <v>9.17</v>
      </c>
      <c r="T5">
        <v>9.6199999999999992</v>
      </c>
      <c r="U5">
        <v>9.57</v>
      </c>
      <c r="V5">
        <v>76.39</v>
      </c>
      <c r="W5">
        <v>7.64</v>
      </c>
      <c r="X5">
        <v>0</v>
      </c>
      <c r="Y5">
        <v>0</v>
      </c>
      <c r="Z5">
        <v>5</v>
      </c>
      <c r="AA5" s="1" t="s">
        <v>31</v>
      </c>
    </row>
    <row r="6" spans="1:27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82.86</v>
      </c>
      <c r="H6">
        <v>84.02</v>
      </c>
      <c r="I6">
        <v>94.14</v>
      </c>
      <c r="J6">
        <v>9.64</v>
      </c>
      <c r="K6">
        <v>9.6</v>
      </c>
      <c r="L6">
        <v>9</v>
      </c>
      <c r="M6">
        <v>60</v>
      </c>
      <c r="N6">
        <v>6</v>
      </c>
      <c r="O6">
        <v>97.92</v>
      </c>
      <c r="P6">
        <v>9.7899999999999991</v>
      </c>
      <c r="Q6">
        <v>79.89</v>
      </c>
      <c r="R6">
        <v>98.61</v>
      </c>
      <c r="S6">
        <v>9.58</v>
      </c>
      <c r="T6">
        <v>10</v>
      </c>
      <c r="U6">
        <v>10</v>
      </c>
      <c r="V6">
        <v>45.83</v>
      </c>
      <c r="W6">
        <v>4.58</v>
      </c>
      <c r="X6">
        <v>95.24</v>
      </c>
      <c r="Y6">
        <v>9.52</v>
      </c>
      <c r="Z6">
        <v>5</v>
      </c>
      <c r="AA6" s="1" t="s">
        <v>31</v>
      </c>
    </row>
    <row r="7" spans="1:27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83.57</v>
      </c>
      <c r="H7">
        <v>83.53</v>
      </c>
      <c r="I7">
        <v>85.45</v>
      </c>
      <c r="J7">
        <v>8.0399999999999991</v>
      </c>
      <c r="K7">
        <v>8.6</v>
      </c>
      <c r="L7">
        <v>9</v>
      </c>
      <c r="M7">
        <v>86.67</v>
      </c>
      <c r="N7">
        <v>8.67</v>
      </c>
      <c r="O7">
        <v>78.47</v>
      </c>
      <c r="P7">
        <v>7.85</v>
      </c>
      <c r="Q7">
        <v>83.99</v>
      </c>
      <c r="R7">
        <v>74.150000000000006</v>
      </c>
      <c r="S7">
        <v>8.75</v>
      </c>
      <c r="T7">
        <v>6.54</v>
      </c>
      <c r="U7">
        <v>6.96</v>
      </c>
      <c r="V7">
        <v>93.06</v>
      </c>
      <c r="W7">
        <v>9.31</v>
      </c>
      <c r="X7">
        <v>84.76</v>
      </c>
      <c r="Y7">
        <v>8.48</v>
      </c>
      <c r="Z7">
        <v>4</v>
      </c>
      <c r="AA7" s="1" t="s">
        <v>31</v>
      </c>
    </row>
    <row r="8" spans="1:27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91.92</v>
      </c>
      <c r="H8">
        <v>98.91</v>
      </c>
      <c r="I8">
        <v>98.81</v>
      </c>
      <c r="J8">
        <v>9.64</v>
      </c>
      <c r="K8">
        <v>10</v>
      </c>
      <c r="L8">
        <v>10</v>
      </c>
      <c r="M8">
        <v>100</v>
      </c>
      <c r="N8">
        <v>10</v>
      </c>
      <c r="O8">
        <v>97.92</v>
      </c>
      <c r="P8">
        <v>9.7899999999999991</v>
      </c>
      <c r="Q8">
        <v>84.08</v>
      </c>
      <c r="R8">
        <v>92.92</v>
      </c>
      <c r="S8">
        <v>10</v>
      </c>
      <c r="T8">
        <v>9.6199999999999992</v>
      </c>
      <c r="U8">
        <v>8.26</v>
      </c>
      <c r="V8">
        <v>77.180000000000007</v>
      </c>
      <c r="W8">
        <v>7.72</v>
      </c>
      <c r="X8">
        <v>82.14</v>
      </c>
      <c r="Y8">
        <v>8.2100000000000009</v>
      </c>
      <c r="Z8">
        <v>5</v>
      </c>
      <c r="AA8" s="1" t="s">
        <v>31</v>
      </c>
    </row>
    <row r="9" spans="1:27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68.88</v>
      </c>
      <c r="H9">
        <v>68.36</v>
      </c>
      <c r="I9">
        <v>69.099999999999994</v>
      </c>
      <c r="J9">
        <v>6.43</v>
      </c>
      <c r="K9">
        <v>9.8000000000000007</v>
      </c>
      <c r="L9">
        <v>4.5</v>
      </c>
      <c r="M9">
        <v>70</v>
      </c>
      <c r="N9">
        <v>7</v>
      </c>
      <c r="O9">
        <v>65.97</v>
      </c>
      <c r="P9">
        <v>6.6</v>
      </c>
      <c r="Q9">
        <v>66.13</v>
      </c>
      <c r="R9">
        <v>65.08</v>
      </c>
      <c r="S9">
        <v>7.08</v>
      </c>
      <c r="T9">
        <v>4.62</v>
      </c>
      <c r="U9">
        <v>7.83</v>
      </c>
      <c r="V9">
        <v>70.83</v>
      </c>
      <c r="W9">
        <v>7.08</v>
      </c>
      <c r="X9">
        <v>62.48</v>
      </c>
      <c r="Y9">
        <v>6.25</v>
      </c>
      <c r="Z9">
        <v>5</v>
      </c>
      <c r="AA9" s="1" t="s">
        <v>31</v>
      </c>
    </row>
    <row r="10" spans="1:27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95.21</v>
      </c>
      <c r="H10">
        <v>93.82</v>
      </c>
      <c r="I10">
        <v>81.45</v>
      </c>
      <c r="J10">
        <v>8.0399999999999991</v>
      </c>
      <c r="K10">
        <v>9.4</v>
      </c>
      <c r="L10">
        <v>7</v>
      </c>
      <c r="M10">
        <v>100</v>
      </c>
      <c r="N10">
        <v>10</v>
      </c>
      <c r="O10">
        <v>100</v>
      </c>
      <c r="P10">
        <v>10</v>
      </c>
      <c r="Q10">
        <v>96.1</v>
      </c>
      <c r="R10">
        <v>100</v>
      </c>
      <c r="S10">
        <v>10</v>
      </c>
      <c r="T10">
        <v>10</v>
      </c>
      <c r="U10">
        <v>10</v>
      </c>
      <c r="V10">
        <v>93.06</v>
      </c>
      <c r="W10">
        <v>9.31</v>
      </c>
      <c r="X10">
        <v>95.24</v>
      </c>
      <c r="Y10">
        <v>9.52</v>
      </c>
      <c r="Z10">
        <v>5</v>
      </c>
      <c r="AA10" s="1" t="s">
        <v>31</v>
      </c>
    </row>
    <row r="11" spans="1:27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74.17</v>
      </c>
      <c r="H11">
        <v>67.5</v>
      </c>
      <c r="I11">
        <v>80.14</v>
      </c>
      <c r="J11">
        <v>9.64</v>
      </c>
      <c r="K11">
        <v>7.4</v>
      </c>
      <c r="L11">
        <v>7</v>
      </c>
      <c r="M11">
        <v>55</v>
      </c>
      <c r="N11">
        <v>5.5</v>
      </c>
      <c r="O11">
        <v>67.36</v>
      </c>
      <c r="P11">
        <v>6.74</v>
      </c>
      <c r="Q11">
        <v>78.11</v>
      </c>
      <c r="R11">
        <v>98.55</v>
      </c>
      <c r="S11">
        <v>10</v>
      </c>
      <c r="T11">
        <v>10</v>
      </c>
      <c r="U11">
        <v>9.57</v>
      </c>
      <c r="V11">
        <v>58.41</v>
      </c>
      <c r="W11">
        <v>5.84</v>
      </c>
      <c r="X11">
        <v>77.38</v>
      </c>
      <c r="Y11">
        <v>7.74</v>
      </c>
      <c r="Z11">
        <v>5</v>
      </c>
      <c r="AA11" s="1" t="s">
        <v>31</v>
      </c>
    </row>
    <row r="12" spans="1:27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90.86</v>
      </c>
      <c r="H12">
        <v>91.89</v>
      </c>
      <c r="I12">
        <v>94.14</v>
      </c>
      <c r="J12">
        <v>9.64</v>
      </c>
      <c r="K12">
        <v>9.6</v>
      </c>
      <c r="L12">
        <v>9</v>
      </c>
      <c r="M12">
        <v>97.5</v>
      </c>
      <c r="N12">
        <v>9.75</v>
      </c>
      <c r="O12">
        <v>84.03</v>
      </c>
      <c r="P12">
        <v>8.4</v>
      </c>
      <c r="Q12">
        <v>90.98</v>
      </c>
      <c r="R12">
        <v>95.82</v>
      </c>
      <c r="S12">
        <v>10</v>
      </c>
      <c r="T12">
        <v>9.6199999999999992</v>
      </c>
      <c r="U12">
        <v>9.1300000000000008</v>
      </c>
      <c r="V12">
        <v>79.17</v>
      </c>
      <c r="W12">
        <v>7.92</v>
      </c>
      <c r="X12">
        <v>97.96</v>
      </c>
      <c r="Y12">
        <v>9.8000000000000007</v>
      </c>
      <c r="Z12">
        <v>4</v>
      </c>
      <c r="AA12" s="1" t="s">
        <v>31</v>
      </c>
    </row>
    <row r="13" spans="1:27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90.13</v>
      </c>
      <c r="H13">
        <v>87.13</v>
      </c>
      <c r="I13">
        <v>91.95</v>
      </c>
      <c r="J13">
        <v>9.2899999999999991</v>
      </c>
      <c r="K13">
        <v>8.8000000000000007</v>
      </c>
      <c r="L13">
        <v>9.5</v>
      </c>
      <c r="M13">
        <v>91.67</v>
      </c>
      <c r="N13">
        <v>9.17</v>
      </c>
      <c r="O13">
        <v>77.78</v>
      </c>
      <c r="P13">
        <v>7.78</v>
      </c>
      <c r="Q13">
        <v>92.1</v>
      </c>
      <c r="R13">
        <v>98.72</v>
      </c>
      <c r="S13">
        <v>10</v>
      </c>
      <c r="T13">
        <v>9.6199999999999992</v>
      </c>
      <c r="U13">
        <v>10</v>
      </c>
      <c r="V13">
        <v>84.72</v>
      </c>
      <c r="W13">
        <v>8.4700000000000006</v>
      </c>
      <c r="X13">
        <v>92.86</v>
      </c>
      <c r="Y13">
        <v>9.2899999999999991</v>
      </c>
      <c r="Z13">
        <v>5</v>
      </c>
      <c r="AA13" s="1" t="s">
        <v>31</v>
      </c>
    </row>
    <row r="14" spans="1:27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80.62</v>
      </c>
      <c r="H14">
        <v>82.63</v>
      </c>
      <c r="I14">
        <v>71.239999999999995</v>
      </c>
      <c r="J14">
        <v>8.57</v>
      </c>
      <c r="K14">
        <v>6.8</v>
      </c>
      <c r="L14">
        <v>6</v>
      </c>
      <c r="M14">
        <v>85</v>
      </c>
      <c r="N14">
        <v>8.5</v>
      </c>
      <c r="O14">
        <v>91.67</v>
      </c>
      <c r="P14">
        <v>9.17</v>
      </c>
      <c r="Q14">
        <v>76.569999999999993</v>
      </c>
      <c r="R14">
        <v>79.510000000000005</v>
      </c>
      <c r="S14">
        <v>8.33</v>
      </c>
      <c r="T14">
        <v>7.69</v>
      </c>
      <c r="U14">
        <v>7.83</v>
      </c>
      <c r="V14">
        <v>59.72</v>
      </c>
      <c r="W14">
        <v>5.97</v>
      </c>
      <c r="X14">
        <v>90.48</v>
      </c>
      <c r="Y14">
        <v>9.0500000000000007</v>
      </c>
      <c r="Z14">
        <v>5</v>
      </c>
      <c r="AA14" s="1" t="s">
        <v>31</v>
      </c>
    </row>
    <row r="15" spans="1:27" x14ac:dyDescent="0.2">
      <c r="A15" s="1" t="s">
        <v>76</v>
      </c>
      <c r="B15" s="1" t="s">
        <v>80</v>
      </c>
      <c r="C15" s="1" t="s">
        <v>81</v>
      </c>
      <c r="D15" s="1"/>
      <c r="E15" s="1"/>
      <c r="F15" s="1" t="s">
        <v>82</v>
      </c>
      <c r="G15">
        <v>98.6</v>
      </c>
      <c r="H15">
        <v>99.03</v>
      </c>
      <c r="I15">
        <v>98.33</v>
      </c>
      <c r="J15">
        <v>10</v>
      </c>
      <c r="K15">
        <v>10</v>
      </c>
      <c r="L15">
        <v>9.5</v>
      </c>
      <c r="M15">
        <v>98.75</v>
      </c>
      <c r="N15">
        <v>9.8800000000000008</v>
      </c>
      <c r="O15">
        <v>100</v>
      </c>
      <c r="P15">
        <v>10</v>
      </c>
      <c r="Q15">
        <v>98.02</v>
      </c>
      <c r="R15">
        <v>100</v>
      </c>
      <c r="S15">
        <v>10</v>
      </c>
      <c r="T15">
        <v>10</v>
      </c>
      <c r="U15">
        <v>10</v>
      </c>
      <c r="V15">
        <v>100</v>
      </c>
      <c r="W15">
        <v>10</v>
      </c>
      <c r="X15">
        <v>94.05</v>
      </c>
      <c r="Y15">
        <v>9.4</v>
      </c>
      <c r="Z15">
        <v>5</v>
      </c>
      <c r="AA15" s="1" t="s">
        <v>31</v>
      </c>
    </row>
    <row r="16" spans="1:27" x14ac:dyDescent="0.2">
      <c r="A16" s="1" t="s">
        <v>76</v>
      </c>
      <c r="B16" s="1" t="s">
        <v>83</v>
      </c>
      <c r="C16" s="1" t="s">
        <v>84</v>
      </c>
      <c r="D16" s="1"/>
      <c r="E16" s="1"/>
      <c r="F16" s="1" t="s">
        <v>85</v>
      </c>
      <c r="G16">
        <v>71.09</v>
      </c>
      <c r="H16">
        <v>57.49</v>
      </c>
      <c r="I16">
        <v>75.260000000000005</v>
      </c>
      <c r="J16">
        <v>7.68</v>
      </c>
      <c r="K16">
        <v>8.4</v>
      </c>
      <c r="L16">
        <v>6.5</v>
      </c>
      <c r="M16">
        <v>0</v>
      </c>
      <c r="N16">
        <v>0</v>
      </c>
      <c r="O16">
        <v>97.22</v>
      </c>
      <c r="P16">
        <v>9.7200000000000006</v>
      </c>
      <c r="Q16">
        <v>81.63</v>
      </c>
      <c r="R16">
        <v>81.41</v>
      </c>
      <c r="S16">
        <v>7.5</v>
      </c>
      <c r="T16">
        <v>6.92</v>
      </c>
      <c r="U16">
        <v>10</v>
      </c>
      <c r="V16">
        <v>75.400000000000006</v>
      </c>
      <c r="W16">
        <v>7.54</v>
      </c>
      <c r="X16">
        <v>88.1</v>
      </c>
      <c r="Y16">
        <v>8.81</v>
      </c>
      <c r="Z16">
        <v>5</v>
      </c>
      <c r="AA16" s="1" t="s">
        <v>31</v>
      </c>
    </row>
    <row r="17" spans="1:27" x14ac:dyDescent="0.2">
      <c r="A17" s="1" t="s">
        <v>86</v>
      </c>
      <c r="B17" s="1" t="s">
        <v>87</v>
      </c>
      <c r="C17" s="1" t="s">
        <v>88</v>
      </c>
      <c r="D17" s="1"/>
      <c r="E17" s="1"/>
      <c r="F17" s="1" t="s">
        <v>89</v>
      </c>
      <c r="G17">
        <v>38.619999999999997</v>
      </c>
      <c r="H17">
        <v>8.91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26.74</v>
      </c>
      <c r="P17">
        <v>2.67</v>
      </c>
      <c r="Q17">
        <v>61.86</v>
      </c>
      <c r="R17">
        <v>60.78</v>
      </c>
      <c r="S17">
        <v>2.92</v>
      </c>
      <c r="T17">
        <v>9.23</v>
      </c>
      <c r="U17">
        <v>6.09</v>
      </c>
      <c r="V17">
        <v>48.61</v>
      </c>
      <c r="W17">
        <v>4.8600000000000003</v>
      </c>
      <c r="X17">
        <v>76.19</v>
      </c>
      <c r="Y17">
        <v>7.62</v>
      </c>
      <c r="Z17">
        <v>5</v>
      </c>
      <c r="AA17" s="1" t="s">
        <v>31</v>
      </c>
    </row>
    <row r="18" spans="1:27" x14ac:dyDescent="0.2">
      <c r="A18" s="1" t="s">
        <v>90</v>
      </c>
      <c r="B18" s="1" t="s">
        <v>91</v>
      </c>
      <c r="C18" s="1" t="s">
        <v>92</v>
      </c>
      <c r="D18" s="1"/>
      <c r="E18" s="1"/>
      <c r="F18" s="1" t="s">
        <v>93</v>
      </c>
      <c r="G18">
        <v>50.62</v>
      </c>
      <c r="H18">
        <v>56.43</v>
      </c>
      <c r="I18">
        <v>92</v>
      </c>
      <c r="J18">
        <v>10</v>
      </c>
      <c r="K18">
        <v>9.6</v>
      </c>
      <c r="L18">
        <v>8</v>
      </c>
      <c r="M18">
        <v>0</v>
      </c>
      <c r="N18">
        <v>0</v>
      </c>
      <c r="O18">
        <v>77.290000000000006</v>
      </c>
      <c r="P18">
        <v>7.73</v>
      </c>
      <c r="Q18">
        <v>39.61</v>
      </c>
      <c r="R18">
        <v>50.97</v>
      </c>
      <c r="S18">
        <v>8.33</v>
      </c>
      <c r="T18">
        <v>0</v>
      </c>
      <c r="U18">
        <v>6.96</v>
      </c>
      <c r="V18">
        <v>0</v>
      </c>
      <c r="W18">
        <v>0</v>
      </c>
      <c r="X18">
        <v>67.86</v>
      </c>
      <c r="Y18">
        <v>6.79</v>
      </c>
      <c r="Z18">
        <v>5</v>
      </c>
      <c r="AA18" s="1" t="s">
        <v>31</v>
      </c>
    </row>
    <row r="19" spans="1:27" x14ac:dyDescent="0.2">
      <c r="A19" s="1" t="s">
        <v>94</v>
      </c>
      <c r="B19" s="1" t="s">
        <v>95</v>
      </c>
      <c r="C19" s="1" t="s">
        <v>96</v>
      </c>
      <c r="D19" s="1"/>
      <c r="E19" s="1"/>
      <c r="F19" s="1" t="s">
        <v>97</v>
      </c>
      <c r="G19">
        <v>83.92</v>
      </c>
      <c r="H19">
        <v>76.709999999999994</v>
      </c>
      <c r="I19">
        <v>67.48</v>
      </c>
      <c r="J19">
        <v>4.6399999999999997</v>
      </c>
      <c r="K19">
        <v>9.6</v>
      </c>
      <c r="L19">
        <v>6</v>
      </c>
      <c r="M19">
        <v>80</v>
      </c>
      <c r="N19">
        <v>8</v>
      </c>
      <c r="O19">
        <v>82.64</v>
      </c>
      <c r="P19">
        <v>8.26</v>
      </c>
      <c r="Q19">
        <v>89.45</v>
      </c>
      <c r="R19">
        <v>87.91</v>
      </c>
      <c r="S19">
        <v>9.17</v>
      </c>
      <c r="T19">
        <v>8.08</v>
      </c>
      <c r="U19">
        <v>9.1300000000000008</v>
      </c>
      <c r="V19">
        <v>91.67</v>
      </c>
      <c r="W19">
        <v>9.17</v>
      </c>
      <c r="X19">
        <v>88.78</v>
      </c>
      <c r="Y19">
        <v>8.8800000000000008</v>
      </c>
      <c r="Z19">
        <v>5</v>
      </c>
      <c r="AA19" s="1" t="s">
        <v>31</v>
      </c>
    </row>
    <row r="20" spans="1:27" x14ac:dyDescent="0.2">
      <c r="A20" s="1" t="s">
        <v>98</v>
      </c>
      <c r="B20" s="1" t="s">
        <v>99</v>
      </c>
      <c r="C20" s="1" t="s">
        <v>100</v>
      </c>
      <c r="D20" s="1"/>
      <c r="E20" s="1"/>
      <c r="F20" s="1" t="s">
        <v>101</v>
      </c>
      <c r="G20">
        <v>81.42</v>
      </c>
      <c r="H20">
        <v>76.77</v>
      </c>
      <c r="I20">
        <v>88.21</v>
      </c>
      <c r="J20">
        <v>6.96</v>
      </c>
      <c r="K20">
        <v>10</v>
      </c>
      <c r="L20">
        <v>9.5</v>
      </c>
      <c r="M20">
        <v>71.67</v>
      </c>
      <c r="N20">
        <v>7.17</v>
      </c>
      <c r="O20">
        <v>70.42</v>
      </c>
      <c r="P20">
        <v>7.04</v>
      </c>
      <c r="Q20">
        <v>86.23</v>
      </c>
      <c r="R20">
        <v>95.99</v>
      </c>
      <c r="S20">
        <v>10</v>
      </c>
      <c r="T20">
        <v>9.23</v>
      </c>
      <c r="U20">
        <v>9.57</v>
      </c>
      <c r="V20">
        <v>75.790000000000006</v>
      </c>
      <c r="W20">
        <v>7.58</v>
      </c>
      <c r="X20">
        <v>86.9</v>
      </c>
      <c r="Y20">
        <v>8.69</v>
      </c>
      <c r="Z20">
        <v>4</v>
      </c>
      <c r="AA20" s="1" t="s">
        <v>31</v>
      </c>
    </row>
    <row r="21" spans="1:27" x14ac:dyDescent="0.2">
      <c r="A21" s="1" t="s">
        <v>102</v>
      </c>
      <c r="B21" s="1" t="s">
        <v>103</v>
      </c>
      <c r="C21" s="1" t="s">
        <v>104</v>
      </c>
      <c r="D21" s="1"/>
      <c r="E21" s="1"/>
      <c r="F21" s="1" t="s">
        <v>105</v>
      </c>
      <c r="G21">
        <v>96.72</v>
      </c>
      <c r="H21">
        <v>94.49</v>
      </c>
      <c r="I21">
        <v>96.67</v>
      </c>
      <c r="J21">
        <v>10</v>
      </c>
      <c r="K21">
        <v>10</v>
      </c>
      <c r="L21">
        <v>9</v>
      </c>
      <c r="M21">
        <v>100</v>
      </c>
      <c r="N21">
        <v>10</v>
      </c>
      <c r="O21">
        <v>86.81</v>
      </c>
      <c r="P21">
        <v>8.68</v>
      </c>
      <c r="Q21">
        <v>98.61</v>
      </c>
      <c r="R21">
        <v>95.82</v>
      </c>
      <c r="S21">
        <v>10</v>
      </c>
      <c r="T21">
        <v>9.6199999999999992</v>
      </c>
      <c r="U21">
        <v>9.1300000000000008</v>
      </c>
      <c r="V21">
        <v>100</v>
      </c>
      <c r="W21">
        <v>10</v>
      </c>
      <c r="X21">
        <v>100</v>
      </c>
      <c r="Y21">
        <v>10</v>
      </c>
      <c r="Z21">
        <v>5</v>
      </c>
      <c r="AA21" s="1" t="s">
        <v>31</v>
      </c>
    </row>
    <row r="22" spans="1:27" x14ac:dyDescent="0.2">
      <c r="A22" s="1" t="s">
        <v>106</v>
      </c>
      <c r="B22" s="1" t="s">
        <v>107</v>
      </c>
      <c r="C22" s="1" t="s">
        <v>108</v>
      </c>
      <c r="D22" s="1"/>
      <c r="E22" s="1"/>
      <c r="F22" s="1" t="s">
        <v>109</v>
      </c>
      <c r="G22">
        <v>73.11</v>
      </c>
      <c r="H22">
        <v>57.7</v>
      </c>
      <c r="I22">
        <v>77.55</v>
      </c>
      <c r="J22">
        <v>6.96</v>
      </c>
      <c r="K22">
        <v>8.8000000000000007</v>
      </c>
      <c r="L22">
        <v>7.5</v>
      </c>
      <c r="M22">
        <v>23.33</v>
      </c>
      <c r="N22">
        <v>2.33</v>
      </c>
      <c r="O22">
        <v>72.22</v>
      </c>
      <c r="P22">
        <v>7.22</v>
      </c>
      <c r="Q22">
        <v>85.68</v>
      </c>
      <c r="R22">
        <v>88.35</v>
      </c>
      <c r="S22">
        <v>9.58</v>
      </c>
      <c r="T22">
        <v>6.92</v>
      </c>
      <c r="U22">
        <v>10</v>
      </c>
      <c r="V22">
        <v>79.17</v>
      </c>
      <c r="W22">
        <v>7.92</v>
      </c>
      <c r="X22">
        <v>89.52</v>
      </c>
      <c r="Y22">
        <v>8.9499999999999993</v>
      </c>
      <c r="Z22">
        <v>5</v>
      </c>
      <c r="AA22" s="1" t="s">
        <v>110</v>
      </c>
    </row>
    <row r="23" spans="1:27" x14ac:dyDescent="0.2">
      <c r="A23" s="1" t="s">
        <v>111</v>
      </c>
      <c r="B23" s="1" t="s">
        <v>112</v>
      </c>
      <c r="C23" s="1" t="s">
        <v>113</v>
      </c>
      <c r="D23" s="1"/>
      <c r="E23" s="1"/>
      <c r="F23" s="1" t="s">
        <v>114</v>
      </c>
      <c r="G23">
        <v>75.09</v>
      </c>
      <c r="H23">
        <v>66.94</v>
      </c>
      <c r="I23">
        <v>57.9</v>
      </c>
      <c r="J23">
        <v>6.07</v>
      </c>
      <c r="K23">
        <v>6.8</v>
      </c>
      <c r="L23">
        <v>4.5</v>
      </c>
      <c r="M23">
        <v>74.17</v>
      </c>
      <c r="N23">
        <v>7.42</v>
      </c>
      <c r="O23">
        <v>68.75</v>
      </c>
      <c r="P23">
        <v>6.88</v>
      </c>
      <c r="Q23">
        <v>80.61</v>
      </c>
      <c r="R23">
        <v>75.959999999999994</v>
      </c>
      <c r="S23">
        <v>6.25</v>
      </c>
      <c r="T23">
        <v>6.54</v>
      </c>
      <c r="U23">
        <v>10</v>
      </c>
      <c r="V23">
        <v>94.44</v>
      </c>
      <c r="W23">
        <v>9.44</v>
      </c>
      <c r="X23">
        <v>71.430000000000007</v>
      </c>
      <c r="Y23">
        <v>7.14</v>
      </c>
      <c r="Z23">
        <v>5</v>
      </c>
      <c r="AA23" s="1" t="s">
        <v>110</v>
      </c>
    </row>
    <row r="24" spans="1:27" x14ac:dyDescent="0.2">
      <c r="A24" s="1" t="s">
        <v>115</v>
      </c>
      <c r="B24" s="1" t="s">
        <v>116</v>
      </c>
      <c r="C24" s="1" t="s">
        <v>117</v>
      </c>
      <c r="D24" s="1"/>
      <c r="E24" s="1"/>
      <c r="F24" s="1" t="s">
        <v>118</v>
      </c>
      <c r="G24">
        <v>46.45</v>
      </c>
      <c r="H24">
        <v>91.48</v>
      </c>
      <c r="I24">
        <v>87.5</v>
      </c>
      <c r="J24">
        <v>8.75</v>
      </c>
      <c r="K24">
        <v>10</v>
      </c>
      <c r="L24">
        <v>7.5</v>
      </c>
      <c r="M24">
        <v>96.67</v>
      </c>
      <c r="N24">
        <v>9.67</v>
      </c>
      <c r="O24">
        <v>90.28</v>
      </c>
      <c r="P24">
        <v>9.0299999999999994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</v>
      </c>
      <c r="AA24" s="1" t="s">
        <v>110</v>
      </c>
    </row>
    <row r="25" spans="1:27" x14ac:dyDescent="0.2">
      <c r="A25" s="1" t="s">
        <v>119</v>
      </c>
      <c r="B25" s="1" t="s">
        <v>120</v>
      </c>
      <c r="C25" s="1" t="s">
        <v>121</v>
      </c>
      <c r="D25" s="1"/>
      <c r="E25" s="1"/>
      <c r="F25" s="1" t="s">
        <v>122</v>
      </c>
      <c r="G25">
        <v>86.13</v>
      </c>
      <c r="H25">
        <v>79.48</v>
      </c>
      <c r="I25">
        <v>92.62</v>
      </c>
      <c r="J25">
        <v>9.2899999999999991</v>
      </c>
      <c r="K25">
        <v>10</v>
      </c>
      <c r="L25">
        <v>8.5</v>
      </c>
      <c r="M25">
        <v>62.5</v>
      </c>
      <c r="N25">
        <v>6.25</v>
      </c>
      <c r="O25">
        <v>83.33</v>
      </c>
      <c r="P25">
        <v>8.33</v>
      </c>
      <c r="Q25">
        <v>91.32</v>
      </c>
      <c r="R25">
        <v>91.03</v>
      </c>
      <c r="S25">
        <v>10</v>
      </c>
      <c r="T25">
        <v>7.31</v>
      </c>
      <c r="U25">
        <v>10</v>
      </c>
      <c r="V25">
        <v>97.22</v>
      </c>
      <c r="W25">
        <v>9.7200000000000006</v>
      </c>
      <c r="X25">
        <v>85.71</v>
      </c>
      <c r="Y25">
        <v>8.57</v>
      </c>
      <c r="Z25">
        <v>5</v>
      </c>
      <c r="AA25" s="1" t="s">
        <v>110</v>
      </c>
    </row>
    <row r="26" spans="1:27" x14ac:dyDescent="0.2">
      <c r="A26" s="1" t="s">
        <v>123</v>
      </c>
      <c r="B26" s="1" t="s">
        <v>112</v>
      </c>
      <c r="C26" s="1" t="s">
        <v>113</v>
      </c>
      <c r="D26" s="1"/>
      <c r="E26" s="1"/>
      <c r="F26" s="1" t="s">
        <v>124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" t="s">
        <v>110</v>
      </c>
    </row>
    <row r="27" spans="1:27" x14ac:dyDescent="0.2">
      <c r="A27" s="1" t="s">
        <v>125</v>
      </c>
      <c r="B27" s="1" t="s">
        <v>126</v>
      </c>
      <c r="C27" s="1" t="s">
        <v>127</v>
      </c>
      <c r="D27" s="1"/>
      <c r="E27" s="1"/>
      <c r="F27" s="1" t="s">
        <v>128</v>
      </c>
      <c r="G27">
        <v>39.86</v>
      </c>
      <c r="H27">
        <v>23.76</v>
      </c>
      <c r="I27">
        <v>30.67</v>
      </c>
      <c r="J27">
        <v>0</v>
      </c>
      <c r="K27">
        <v>9.1999999999999993</v>
      </c>
      <c r="L27">
        <v>0</v>
      </c>
      <c r="M27">
        <v>0</v>
      </c>
      <c r="N27">
        <v>0</v>
      </c>
      <c r="O27">
        <v>40.630000000000003</v>
      </c>
      <c r="P27">
        <v>4.0599999999999996</v>
      </c>
      <c r="Q27">
        <v>49.62</v>
      </c>
      <c r="R27">
        <v>18.170000000000002</v>
      </c>
      <c r="S27">
        <v>0</v>
      </c>
      <c r="T27">
        <v>1.54</v>
      </c>
      <c r="U27">
        <v>3.91</v>
      </c>
      <c r="V27">
        <v>47.02</v>
      </c>
      <c r="W27">
        <v>4.7</v>
      </c>
      <c r="X27">
        <v>83.67</v>
      </c>
      <c r="Y27">
        <v>8.3699999999999992</v>
      </c>
      <c r="Z27">
        <v>5</v>
      </c>
      <c r="AA27" s="1" t="s">
        <v>110</v>
      </c>
    </row>
    <row r="28" spans="1:27" x14ac:dyDescent="0.2">
      <c r="A28" s="1" t="s">
        <v>129</v>
      </c>
      <c r="B28" s="1" t="s">
        <v>130</v>
      </c>
      <c r="C28" s="1" t="s">
        <v>131</v>
      </c>
      <c r="D28" s="1"/>
      <c r="E28" s="1"/>
      <c r="F28" s="1" t="s">
        <v>132</v>
      </c>
      <c r="G28">
        <v>67.760000000000005</v>
      </c>
      <c r="H28">
        <v>78.53</v>
      </c>
      <c r="I28">
        <v>69.33</v>
      </c>
      <c r="J28">
        <v>7.5</v>
      </c>
      <c r="K28">
        <v>6.8</v>
      </c>
      <c r="L28">
        <v>6.5</v>
      </c>
      <c r="M28">
        <v>93.33</v>
      </c>
      <c r="N28">
        <v>9.33</v>
      </c>
      <c r="O28">
        <v>72.92</v>
      </c>
      <c r="P28">
        <v>7.29</v>
      </c>
      <c r="Q28">
        <v>55.7</v>
      </c>
      <c r="R28">
        <v>62.58</v>
      </c>
      <c r="S28">
        <v>6.67</v>
      </c>
      <c r="T28">
        <v>3.85</v>
      </c>
      <c r="U28">
        <v>8.26</v>
      </c>
      <c r="V28">
        <v>52.98</v>
      </c>
      <c r="W28">
        <v>5.3</v>
      </c>
      <c r="X28">
        <v>51.53</v>
      </c>
      <c r="Y28">
        <v>5.15</v>
      </c>
      <c r="Z28">
        <v>4</v>
      </c>
      <c r="AA28" s="1" t="s">
        <v>110</v>
      </c>
    </row>
    <row r="29" spans="1:27" x14ac:dyDescent="0.2">
      <c r="A29" s="1" t="s">
        <v>133</v>
      </c>
      <c r="B29" s="1" t="s">
        <v>134</v>
      </c>
      <c r="C29" s="1" t="s">
        <v>135</v>
      </c>
      <c r="D29" s="1"/>
      <c r="E29" s="1"/>
      <c r="F29" s="1" t="s">
        <v>136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</v>
      </c>
      <c r="AA29" s="1" t="s">
        <v>110</v>
      </c>
    </row>
    <row r="30" spans="1:27" x14ac:dyDescent="0.2">
      <c r="A30" s="1" t="s">
        <v>137</v>
      </c>
      <c r="B30" s="1" t="s">
        <v>138</v>
      </c>
      <c r="C30" s="1" t="s">
        <v>139</v>
      </c>
      <c r="D30" s="1"/>
      <c r="E30" s="1"/>
      <c r="F30" s="1" t="s">
        <v>140</v>
      </c>
      <c r="G30">
        <v>91.85</v>
      </c>
      <c r="H30">
        <v>100</v>
      </c>
      <c r="I30">
        <v>100</v>
      </c>
      <c r="J30">
        <v>10</v>
      </c>
      <c r="K30">
        <v>10</v>
      </c>
      <c r="L30">
        <v>10</v>
      </c>
      <c r="M30">
        <v>100</v>
      </c>
      <c r="N30">
        <v>10</v>
      </c>
      <c r="O30">
        <v>100</v>
      </c>
      <c r="P30">
        <v>10</v>
      </c>
      <c r="Q30">
        <v>84.94</v>
      </c>
      <c r="R30">
        <v>85.06</v>
      </c>
      <c r="S30">
        <v>10</v>
      </c>
      <c r="T30">
        <v>7.69</v>
      </c>
      <c r="U30">
        <v>7.83</v>
      </c>
      <c r="V30">
        <v>81.67</v>
      </c>
      <c r="W30">
        <v>8.17</v>
      </c>
      <c r="X30">
        <v>88.1</v>
      </c>
      <c r="Y30">
        <v>8.81</v>
      </c>
      <c r="Z30">
        <v>4</v>
      </c>
      <c r="AA30" s="1" t="s">
        <v>110</v>
      </c>
    </row>
    <row r="31" spans="1:27" x14ac:dyDescent="0.2">
      <c r="A31" s="1" t="s">
        <v>141</v>
      </c>
      <c r="B31" s="1" t="s">
        <v>142</v>
      </c>
      <c r="C31" s="1" t="s">
        <v>143</v>
      </c>
      <c r="D31" s="1"/>
      <c r="E31" s="1"/>
      <c r="F31" s="1" t="s">
        <v>144</v>
      </c>
      <c r="G31">
        <v>80.239999999999995</v>
      </c>
      <c r="H31">
        <v>82.93</v>
      </c>
      <c r="I31">
        <v>74.62</v>
      </c>
      <c r="J31">
        <v>9.2899999999999991</v>
      </c>
      <c r="K31">
        <v>9.6</v>
      </c>
      <c r="L31">
        <v>3.5</v>
      </c>
      <c r="M31">
        <v>86.67</v>
      </c>
      <c r="N31">
        <v>8.67</v>
      </c>
      <c r="O31">
        <v>87.5</v>
      </c>
      <c r="P31">
        <v>8.75</v>
      </c>
      <c r="Q31">
        <v>75.47</v>
      </c>
      <c r="R31">
        <v>78.39</v>
      </c>
      <c r="S31">
        <v>8.33</v>
      </c>
      <c r="T31">
        <v>6.92</v>
      </c>
      <c r="U31">
        <v>8.26</v>
      </c>
      <c r="V31">
        <v>69.44</v>
      </c>
      <c r="W31">
        <v>6.94</v>
      </c>
      <c r="X31">
        <v>78.569999999999993</v>
      </c>
      <c r="Y31">
        <v>7.86</v>
      </c>
      <c r="Z31">
        <v>5</v>
      </c>
      <c r="AA31" s="1" t="s">
        <v>110</v>
      </c>
    </row>
    <row r="32" spans="1:27" x14ac:dyDescent="0.2">
      <c r="A32" s="1" t="s">
        <v>145</v>
      </c>
      <c r="B32" s="1" t="s">
        <v>146</v>
      </c>
      <c r="C32" s="1" t="s">
        <v>147</v>
      </c>
      <c r="D32" s="1"/>
      <c r="E32" s="1"/>
      <c r="F32" s="1" t="s">
        <v>148</v>
      </c>
      <c r="G32">
        <v>7.21</v>
      </c>
      <c r="H32">
        <v>10.97</v>
      </c>
      <c r="I32">
        <v>32.9</v>
      </c>
      <c r="J32">
        <v>1.07</v>
      </c>
      <c r="K32">
        <v>8.8000000000000007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</v>
      </c>
      <c r="AA32" s="1" t="s">
        <v>110</v>
      </c>
    </row>
    <row r="33" spans="1:27" x14ac:dyDescent="0.2">
      <c r="A33" s="1" t="s">
        <v>149</v>
      </c>
      <c r="B33" s="1" t="s">
        <v>150</v>
      </c>
      <c r="C33" s="1" t="s">
        <v>151</v>
      </c>
      <c r="D33" s="1"/>
      <c r="E33" s="1"/>
      <c r="F33" s="1" t="s">
        <v>152</v>
      </c>
      <c r="G33">
        <v>41.21</v>
      </c>
      <c r="H33">
        <v>47.06</v>
      </c>
      <c r="I33">
        <v>60.62</v>
      </c>
      <c r="J33">
        <v>4.29</v>
      </c>
      <c r="K33">
        <v>8.4</v>
      </c>
      <c r="L33">
        <v>5.5</v>
      </c>
      <c r="M33">
        <v>0</v>
      </c>
      <c r="N33">
        <v>0</v>
      </c>
      <c r="O33">
        <v>80.56</v>
      </c>
      <c r="P33">
        <v>8.06</v>
      </c>
      <c r="Q33">
        <v>33.39</v>
      </c>
      <c r="R33">
        <v>28.92</v>
      </c>
      <c r="S33">
        <v>5.83</v>
      </c>
      <c r="T33">
        <v>1.54</v>
      </c>
      <c r="U33">
        <v>1.3</v>
      </c>
      <c r="V33">
        <v>0</v>
      </c>
      <c r="W33">
        <v>0</v>
      </c>
      <c r="X33">
        <v>71.260000000000005</v>
      </c>
      <c r="Y33">
        <v>7.13</v>
      </c>
      <c r="Z33">
        <v>3</v>
      </c>
      <c r="AA33" s="1" t="s">
        <v>110</v>
      </c>
    </row>
    <row r="34" spans="1:27" x14ac:dyDescent="0.2">
      <c r="A34" s="1" t="s">
        <v>153</v>
      </c>
      <c r="B34" s="1" t="s">
        <v>154</v>
      </c>
      <c r="C34" s="1" t="s">
        <v>155</v>
      </c>
      <c r="D34" s="1"/>
      <c r="E34" s="1"/>
      <c r="F34" s="1" t="s">
        <v>156</v>
      </c>
      <c r="G34">
        <v>62.87</v>
      </c>
      <c r="H34">
        <v>59.28</v>
      </c>
      <c r="I34">
        <v>53.81</v>
      </c>
      <c r="J34">
        <v>4.6399999999999997</v>
      </c>
      <c r="K34">
        <v>6</v>
      </c>
      <c r="L34">
        <v>5.5</v>
      </c>
      <c r="M34">
        <v>60</v>
      </c>
      <c r="N34">
        <v>6</v>
      </c>
      <c r="O34">
        <v>64.03</v>
      </c>
      <c r="P34">
        <v>6.4</v>
      </c>
      <c r="Q34">
        <v>64.66</v>
      </c>
      <c r="R34">
        <v>71.84</v>
      </c>
      <c r="S34">
        <v>5.83</v>
      </c>
      <c r="T34">
        <v>6.15</v>
      </c>
      <c r="U34">
        <v>9.57</v>
      </c>
      <c r="V34">
        <v>76.39</v>
      </c>
      <c r="W34">
        <v>7.64</v>
      </c>
      <c r="X34">
        <v>45.75</v>
      </c>
      <c r="Y34">
        <v>4.57</v>
      </c>
      <c r="Z34">
        <v>4</v>
      </c>
      <c r="AA34" s="1" t="s">
        <v>110</v>
      </c>
    </row>
    <row r="35" spans="1:27" x14ac:dyDescent="0.2">
      <c r="A35" s="1" t="s">
        <v>157</v>
      </c>
      <c r="B35" s="1" t="s">
        <v>158</v>
      </c>
      <c r="C35" s="1" t="s">
        <v>159</v>
      </c>
      <c r="D35" s="1"/>
      <c r="E35" s="1"/>
      <c r="F35" s="1" t="s">
        <v>160</v>
      </c>
      <c r="G35">
        <v>86.25</v>
      </c>
      <c r="H35">
        <v>81.27</v>
      </c>
      <c r="I35">
        <v>88.81</v>
      </c>
      <c r="J35">
        <v>9.64</v>
      </c>
      <c r="K35">
        <v>10</v>
      </c>
      <c r="L35">
        <v>7</v>
      </c>
      <c r="M35">
        <v>67.5</v>
      </c>
      <c r="N35">
        <v>6.75</v>
      </c>
      <c r="O35">
        <v>87.5</v>
      </c>
      <c r="P35">
        <v>8.75</v>
      </c>
      <c r="Q35">
        <v>89.77</v>
      </c>
      <c r="R35">
        <v>86.34</v>
      </c>
      <c r="S35">
        <v>10</v>
      </c>
      <c r="T35">
        <v>8.08</v>
      </c>
      <c r="U35">
        <v>7.83</v>
      </c>
      <c r="V35">
        <v>95.83</v>
      </c>
      <c r="W35">
        <v>9.58</v>
      </c>
      <c r="X35">
        <v>87.14</v>
      </c>
      <c r="Y35">
        <v>8.7100000000000009</v>
      </c>
      <c r="Z35">
        <v>5</v>
      </c>
      <c r="AA35" s="1" t="s">
        <v>110</v>
      </c>
    </row>
    <row r="36" spans="1:27" x14ac:dyDescent="0.2">
      <c r="A36" s="1" t="s">
        <v>161</v>
      </c>
      <c r="B36" s="1" t="s">
        <v>162</v>
      </c>
      <c r="C36" s="1" t="s">
        <v>163</v>
      </c>
      <c r="D36" s="1"/>
      <c r="E36" s="1"/>
      <c r="F36" s="1" t="s">
        <v>164</v>
      </c>
      <c r="G36">
        <v>95.76</v>
      </c>
      <c r="H36">
        <v>95.23</v>
      </c>
      <c r="I36">
        <v>100</v>
      </c>
      <c r="J36">
        <v>10</v>
      </c>
      <c r="K36">
        <v>10</v>
      </c>
      <c r="L36">
        <v>10</v>
      </c>
      <c r="M36">
        <v>93.33</v>
      </c>
      <c r="N36">
        <v>9.33</v>
      </c>
      <c r="O36">
        <v>92.36</v>
      </c>
      <c r="P36">
        <v>9.24</v>
      </c>
      <c r="Q36">
        <v>95.83</v>
      </c>
      <c r="R36">
        <v>100</v>
      </c>
      <c r="S36">
        <v>10</v>
      </c>
      <c r="T36">
        <v>10</v>
      </c>
      <c r="U36">
        <v>10</v>
      </c>
      <c r="V36">
        <v>87.5</v>
      </c>
      <c r="W36">
        <v>8.75</v>
      </c>
      <c r="X36">
        <v>100</v>
      </c>
      <c r="Y36">
        <v>10</v>
      </c>
      <c r="Z36">
        <v>5</v>
      </c>
      <c r="AA36" s="1" t="s">
        <v>110</v>
      </c>
    </row>
    <row r="37" spans="1:27" x14ac:dyDescent="0.2">
      <c r="A37" s="1" t="s">
        <v>165</v>
      </c>
      <c r="B37" s="1" t="s">
        <v>166</v>
      </c>
      <c r="C37" s="1" t="s">
        <v>167</v>
      </c>
      <c r="D37" s="1"/>
      <c r="E37" s="1"/>
      <c r="F37" s="1" t="s">
        <v>168</v>
      </c>
      <c r="G37">
        <v>91.57</v>
      </c>
      <c r="H37">
        <v>90.2</v>
      </c>
      <c r="I37">
        <v>91.43</v>
      </c>
      <c r="J37">
        <v>8.93</v>
      </c>
      <c r="K37">
        <v>10</v>
      </c>
      <c r="L37">
        <v>8.5</v>
      </c>
      <c r="M37">
        <v>95</v>
      </c>
      <c r="N37">
        <v>9.5</v>
      </c>
      <c r="O37">
        <v>84.17</v>
      </c>
      <c r="P37">
        <v>8.42</v>
      </c>
      <c r="Q37">
        <v>92.06</v>
      </c>
      <c r="R37">
        <v>93.26</v>
      </c>
      <c r="S37">
        <v>10</v>
      </c>
      <c r="T37">
        <v>8.85</v>
      </c>
      <c r="U37">
        <v>9.1300000000000008</v>
      </c>
      <c r="V37">
        <v>94.84</v>
      </c>
      <c r="W37">
        <v>9.48</v>
      </c>
      <c r="X37">
        <v>88.1</v>
      </c>
      <c r="Y37">
        <v>8.81</v>
      </c>
      <c r="Z37">
        <v>5</v>
      </c>
      <c r="AA37" s="1" t="s">
        <v>110</v>
      </c>
    </row>
    <row r="38" spans="1:27" x14ac:dyDescent="0.2">
      <c r="A38" s="1" t="s">
        <v>169</v>
      </c>
      <c r="B38" s="1" t="s">
        <v>170</v>
      </c>
      <c r="C38" s="1" t="s">
        <v>171</v>
      </c>
      <c r="D38" s="1"/>
      <c r="E38" s="1"/>
      <c r="F38" s="1" t="s">
        <v>172</v>
      </c>
      <c r="G38">
        <v>86.12</v>
      </c>
      <c r="H38">
        <v>85.77</v>
      </c>
      <c r="I38">
        <v>93.29</v>
      </c>
      <c r="J38">
        <v>9.2899999999999991</v>
      </c>
      <c r="K38">
        <v>9.1999999999999993</v>
      </c>
      <c r="L38">
        <v>9.5</v>
      </c>
      <c r="M38">
        <v>96.67</v>
      </c>
      <c r="N38">
        <v>9.67</v>
      </c>
      <c r="O38">
        <v>67.36</v>
      </c>
      <c r="P38">
        <v>6.74</v>
      </c>
      <c r="Q38">
        <v>85.01</v>
      </c>
      <c r="R38">
        <v>90.69</v>
      </c>
      <c r="S38">
        <v>10</v>
      </c>
      <c r="T38">
        <v>8.08</v>
      </c>
      <c r="U38">
        <v>9.1300000000000008</v>
      </c>
      <c r="V38">
        <v>81.94</v>
      </c>
      <c r="W38">
        <v>8.19</v>
      </c>
      <c r="X38">
        <v>82.38</v>
      </c>
      <c r="Y38">
        <v>8.24</v>
      </c>
      <c r="Z38">
        <v>5</v>
      </c>
      <c r="AA38" s="1" t="s">
        <v>110</v>
      </c>
    </row>
    <row r="39" spans="1:27" x14ac:dyDescent="0.2">
      <c r="A39" s="1" t="s">
        <v>173</v>
      </c>
      <c r="B39" s="1" t="s">
        <v>174</v>
      </c>
      <c r="C39" s="1" t="s">
        <v>175</v>
      </c>
      <c r="D39" s="1"/>
      <c r="E39" s="1"/>
      <c r="F39" s="1" t="s">
        <v>176</v>
      </c>
      <c r="G39">
        <v>81.56</v>
      </c>
      <c r="H39">
        <v>81.64</v>
      </c>
      <c r="I39">
        <v>72.430000000000007</v>
      </c>
      <c r="J39">
        <v>6.43</v>
      </c>
      <c r="K39">
        <v>8.8000000000000007</v>
      </c>
      <c r="L39">
        <v>6.5</v>
      </c>
      <c r="M39">
        <v>96.67</v>
      </c>
      <c r="N39">
        <v>9.67</v>
      </c>
      <c r="O39">
        <v>75.83</v>
      </c>
      <c r="P39">
        <v>7.58</v>
      </c>
      <c r="Q39">
        <v>79.53</v>
      </c>
      <c r="R39">
        <v>77.290000000000006</v>
      </c>
      <c r="S39">
        <v>7.08</v>
      </c>
      <c r="T39">
        <v>6.54</v>
      </c>
      <c r="U39">
        <v>9.57</v>
      </c>
      <c r="V39">
        <v>79.17</v>
      </c>
      <c r="W39">
        <v>7.92</v>
      </c>
      <c r="X39">
        <v>82.14</v>
      </c>
      <c r="Y39">
        <v>8.2100000000000009</v>
      </c>
      <c r="Z39">
        <v>5</v>
      </c>
      <c r="AA39" s="1" t="s">
        <v>110</v>
      </c>
    </row>
    <row r="40" spans="1:27" x14ac:dyDescent="0.2">
      <c r="A40" s="1" t="s">
        <v>177</v>
      </c>
      <c r="B40" s="1" t="s">
        <v>178</v>
      </c>
      <c r="C40" s="1" t="s">
        <v>179</v>
      </c>
      <c r="D40" s="1"/>
      <c r="E40" s="1"/>
      <c r="F40" s="1" t="s">
        <v>180</v>
      </c>
      <c r="G40">
        <v>63.45</v>
      </c>
      <c r="H40">
        <v>80.97</v>
      </c>
      <c r="I40">
        <v>72.069999999999993</v>
      </c>
      <c r="J40">
        <v>4.82</v>
      </c>
      <c r="K40">
        <v>8.8000000000000007</v>
      </c>
      <c r="L40">
        <v>8</v>
      </c>
      <c r="M40">
        <v>97.5</v>
      </c>
      <c r="N40">
        <v>9.75</v>
      </c>
      <c r="O40">
        <v>73.33</v>
      </c>
      <c r="P40">
        <v>7.33</v>
      </c>
      <c r="Q40">
        <v>42.09</v>
      </c>
      <c r="R40">
        <v>42.95</v>
      </c>
      <c r="S40">
        <v>7.5</v>
      </c>
      <c r="T40">
        <v>5.38</v>
      </c>
      <c r="U40">
        <v>0</v>
      </c>
      <c r="V40">
        <v>0</v>
      </c>
      <c r="W40">
        <v>0</v>
      </c>
      <c r="X40">
        <v>83.33</v>
      </c>
      <c r="Y40">
        <v>8.33</v>
      </c>
      <c r="Z40">
        <v>5</v>
      </c>
      <c r="AA40" s="1" t="s">
        <v>110</v>
      </c>
    </row>
    <row r="41" spans="1:27" x14ac:dyDescent="0.2">
      <c r="A41" s="1" t="s">
        <v>181</v>
      </c>
      <c r="B41" s="1" t="s">
        <v>182</v>
      </c>
      <c r="C41" s="1" t="s">
        <v>183</v>
      </c>
      <c r="D41" s="1"/>
      <c r="E41" s="1"/>
      <c r="F41" s="1" t="s">
        <v>184</v>
      </c>
      <c r="G41">
        <v>61.46</v>
      </c>
      <c r="H41">
        <v>50.3</v>
      </c>
      <c r="I41">
        <v>95.36</v>
      </c>
      <c r="J41">
        <v>9.11</v>
      </c>
      <c r="K41">
        <v>10</v>
      </c>
      <c r="L41">
        <v>9.5</v>
      </c>
      <c r="M41">
        <v>0</v>
      </c>
      <c r="N41">
        <v>0</v>
      </c>
      <c r="O41">
        <v>55.56</v>
      </c>
      <c r="P41">
        <v>5.56</v>
      </c>
      <c r="Q41">
        <v>70.67</v>
      </c>
      <c r="R41">
        <v>88.19</v>
      </c>
      <c r="S41">
        <v>9.58</v>
      </c>
      <c r="T41">
        <v>7.31</v>
      </c>
      <c r="U41">
        <v>9.57</v>
      </c>
      <c r="V41">
        <v>54.76</v>
      </c>
      <c r="W41">
        <v>5.48</v>
      </c>
      <c r="X41">
        <v>69.05</v>
      </c>
      <c r="Y41">
        <v>6.9</v>
      </c>
      <c r="Z41">
        <v>4</v>
      </c>
      <c r="AA41" s="1" t="s">
        <v>110</v>
      </c>
    </row>
    <row r="42" spans="1:27" x14ac:dyDescent="0.2">
      <c r="A42" s="1" t="s">
        <v>185</v>
      </c>
      <c r="B42" s="1" t="s">
        <v>186</v>
      </c>
      <c r="C42" s="1" t="s">
        <v>187</v>
      </c>
      <c r="D42" s="1"/>
      <c r="E42" s="1"/>
      <c r="F42" s="1" t="s">
        <v>188</v>
      </c>
      <c r="G42">
        <v>91.72</v>
      </c>
      <c r="H42">
        <v>89.15</v>
      </c>
      <c r="I42">
        <v>91.76</v>
      </c>
      <c r="J42">
        <v>8.93</v>
      </c>
      <c r="K42">
        <v>9.6</v>
      </c>
      <c r="L42">
        <v>9</v>
      </c>
      <c r="M42">
        <v>97.5</v>
      </c>
      <c r="N42">
        <v>9.75</v>
      </c>
      <c r="O42">
        <v>78.19</v>
      </c>
      <c r="P42">
        <v>7.82</v>
      </c>
      <c r="Q42">
        <v>93.41</v>
      </c>
      <c r="R42">
        <v>93.59</v>
      </c>
      <c r="S42">
        <v>10</v>
      </c>
      <c r="T42">
        <v>8.08</v>
      </c>
      <c r="U42">
        <v>10</v>
      </c>
      <c r="V42">
        <v>91.07</v>
      </c>
      <c r="W42">
        <v>9.11</v>
      </c>
      <c r="X42">
        <v>95.58</v>
      </c>
      <c r="Y42">
        <v>9.56</v>
      </c>
      <c r="Z42">
        <v>5</v>
      </c>
      <c r="AA42" s="1" t="s">
        <v>110</v>
      </c>
    </row>
    <row r="43" spans="1:27" x14ac:dyDescent="0.2">
      <c r="A43" s="1" t="s">
        <v>189</v>
      </c>
      <c r="B43" s="1" t="s">
        <v>190</v>
      </c>
      <c r="C43" s="1" t="s">
        <v>191</v>
      </c>
      <c r="D43" s="1"/>
      <c r="E43" s="1"/>
      <c r="F43" s="1" t="s">
        <v>192</v>
      </c>
      <c r="G43">
        <v>9.7100000000000009</v>
      </c>
      <c r="H43">
        <v>14.12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42.36</v>
      </c>
      <c r="P43">
        <v>4.24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</v>
      </c>
      <c r="AA43" s="1" t="s">
        <v>110</v>
      </c>
    </row>
    <row r="44" spans="1:27" x14ac:dyDescent="0.2">
      <c r="A44" s="1" t="s">
        <v>193</v>
      </c>
      <c r="B44" s="1" t="s">
        <v>194</v>
      </c>
      <c r="C44" s="1" t="s">
        <v>195</v>
      </c>
      <c r="D44" s="1"/>
      <c r="E44" s="1"/>
      <c r="F44" s="1" t="s">
        <v>196</v>
      </c>
      <c r="G44">
        <v>87.75</v>
      </c>
      <c r="H44">
        <v>88.55</v>
      </c>
      <c r="I44">
        <v>79.260000000000005</v>
      </c>
      <c r="J44">
        <v>5.18</v>
      </c>
      <c r="K44">
        <v>9.6</v>
      </c>
      <c r="L44">
        <v>9</v>
      </c>
      <c r="M44">
        <v>97.5</v>
      </c>
      <c r="N44">
        <v>9.75</v>
      </c>
      <c r="O44">
        <v>88.89</v>
      </c>
      <c r="P44">
        <v>8.89</v>
      </c>
      <c r="Q44">
        <v>87.76</v>
      </c>
      <c r="R44">
        <v>70.87</v>
      </c>
      <c r="S44">
        <v>7.92</v>
      </c>
      <c r="T44">
        <v>7.69</v>
      </c>
      <c r="U44">
        <v>5.65</v>
      </c>
      <c r="V44">
        <v>94.44</v>
      </c>
      <c r="W44">
        <v>9.44</v>
      </c>
      <c r="X44">
        <v>97.96</v>
      </c>
      <c r="Y44">
        <v>9.8000000000000007</v>
      </c>
      <c r="Z44">
        <v>4</v>
      </c>
      <c r="AA44" s="1" t="s">
        <v>110</v>
      </c>
    </row>
    <row r="45" spans="1:27" x14ac:dyDescent="0.2">
      <c r="A45" s="1" t="s">
        <v>197</v>
      </c>
      <c r="B45" s="1" t="s">
        <v>198</v>
      </c>
      <c r="C45" s="1" t="s">
        <v>199</v>
      </c>
      <c r="D45" s="1"/>
      <c r="E45" s="1"/>
      <c r="F45" s="1" t="s">
        <v>200</v>
      </c>
      <c r="G45">
        <v>96.25</v>
      </c>
      <c r="H45">
        <v>93.7</v>
      </c>
      <c r="I45">
        <v>94.29</v>
      </c>
      <c r="J45">
        <v>9.2899999999999991</v>
      </c>
      <c r="K45">
        <v>10</v>
      </c>
      <c r="L45">
        <v>9</v>
      </c>
      <c r="M45">
        <v>91.67</v>
      </c>
      <c r="N45">
        <v>9.17</v>
      </c>
      <c r="O45">
        <v>95.14</v>
      </c>
      <c r="P45">
        <v>9.51</v>
      </c>
      <c r="Q45">
        <v>98.41</v>
      </c>
      <c r="R45">
        <v>100</v>
      </c>
      <c r="S45">
        <v>10</v>
      </c>
      <c r="T45">
        <v>10</v>
      </c>
      <c r="U45">
        <v>10</v>
      </c>
      <c r="V45">
        <v>100</v>
      </c>
      <c r="W45">
        <v>10</v>
      </c>
      <c r="X45">
        <v>95.24</v>
      </c>
      <c r="Y45">
        <v>9.52</v>
      </c>
      <c r="Z45">
        <v>5</v>
      </c>
      <c r="AA45" s="1" t="s">
        <v>110</v>
      </c>
    </row>
    <row r="46" spans="1:27" x14ac:dyDescent="0.2">
      <c r="A46" s="1" t="s">
        <v>197</v>
      </c>
      <c r="B46" s="1" t="s">
        <v>201</v>
      </c>
      <c r="C46" s="1" t="s">
        <v>202</v>
      </c>
      <c r="D46" s="1"/>
      <c r="E46" s="1"/>
      <c r="F46" s="1" t="s">
        <v>203</v>
      </c>
      <c r="G46">
        <v>88.62</v>
      </c>
      <c r="H46">
        <v>90.56</v>
      </c>
      <c r="I46">
        <v>93.33</v>
      </c>
      <c r="J46">
        <v>10</v>
      </c>
      <c r="K46">
        <v>10</v>
      </c>
      <c r="L46">
        <v>8</v>
      </c>
      <c r="M46">
        <v>78.33</v>
      </c>
      <c r="N46">
        <v>7.83</v>
      </c>
      <c r="O46">
        <v>100</v>
      </c>
      <c r="P46">
        <v>10</v>
      </c>
      <c r="Q46">
        <v>85.49</v>
      </c>
      <c r="R46">
        <v>98.72</v>
      </c>
      <c r="S46">
        <v>10</v>
      </c>
      <c r="T46">
        <v>9.6199999999999992</v>
      </c>
      <c r="U46">
        <v>10</v>
      </c>
      <c r="V46">
        <v>66.069999999999993</v>
      </c>
      <c r="W46">
        <v>6.61</v>
      </c>
      <c r="X46">
        <v>91.67</v>
      </c>
      <c r="Y46">
        <v>9.17</v>
      </c>
      <c r="Z46">
        <v>5</v>
      </c>
      <c r="AA46" s="1" t="s">
        <v>110</v>
      </c>
    </row>
    <row r="47" spans="1:27" x14ac:dyDescent="0.2">
      <c r="A47" s="1" t="s">
        <v>204</v>
      </c>
      <c r="B47" s="1" t="s">
        <v>205</v>
      </c>
      <c r="C47" s="1" t="s">
        <v>206</v>
      </c>
      <c r="D47" s="1"/>
      <c r="E47" s="1"/>
      <c r="F47" s="1" t="s">
        <v>207</v>
      </c>
      <c r="G47">
        <v>53.16</v>
      </c>
      <c r="H47">
        <v>39.53</v>
      </c>
      <c r="I47">
        <v>56.79</v>
      </c>
      <c r="J47">
        <v>3.04</v>
      </c>
      <c r="K47">
        <v>10</v>
      </c>
      <c r="L47">
        <v>4</v>
      </c>
      <c r="M47">
        <v>0</v>
      </c>
      <c r="N47">
        <v>0</v>
      </c>
      <c r="O47">
        <v>61.81</v>
      </c>
      <c r="P47">
        <v>6.18</v>
      </c>
      <c r="Q47">
        <v>63.96</v>
      </c>
      <c r="R47">
        <v>68.959999999999994</v>
      </c>
      <c r="S47">
        <v>9.17</v>
      </c>
      <c r="T47">
        <v>5</v>
      </c>
      <c r="U47">
        <v>6.52</v>
      </c>
      <c r="V47">
        <v>65.28</v>
      </c>
      <c r="W47">
        <v>6.53</v>
      </c>
      <c r="X47">
        <v>57.65</v>
      </c>
      <c r="Y47">
        <v>5.77</v>
      </c>
      <c r="Z47">
        <v>4</v>
      </c>
      <c r="AA47" s="1" t="s">
        <v>110</v>
      </c>
    </row>
    <row r="48" spans="1:27" x14ac:dyDescent="0.2">
      <c r="A48" s="1" t="s">
        <v>208</v>
      </c>
      <c r="B48" s="1" t="s">
        <v>209</v>
      </c>
      <c r="C48" s="1" t="s">
        <v>210</v>
      </c>
      <c r="D48" s="1"/>
      <c r="E48" s="1"/>
      <c r="F48" s="1" t="s">
        <v>211</v>
      </c>
      <c r="G48">
        <v>93.69</v>
      </c>
      <c r="H48">
        <v>94.42</v>
      </c>
      <c r="I48">
        <v>86.05</v>
      </c>
      <c r="J48">
        <v>8.2100000000000009</v>
      </c>
      <c r="K48">
        <v>9.6</v>
      </c>
      <c r="L48">
        <v>8</v>
      </c>
      <c r="M48">
        <v>100</v>
      </c>
      <c r="N48">
        <v>10</v>
      </c>
      <c r="O48">
        <v>97.22</v>
      </c>
      <c r="P48">
        <v>9.7200000000000006</v>
      </c>
      <c r="Q48">
        <v>92.29</v>
      </c>
      <c r="R48">
        <v>91.55</v>
      </c>
      <c r="S48">
        <v>8.33</v>
      </c>
      <c r="T48">
        <v>10</v>
      </c>
      <c r="U48">
        <v>9.1300000000000008</v>
      </c>
      <c r="V48">
        <v>97.22</v>
      </c>
      <c r="W48">
        <v>9.7200000000000006</v>
      </c>
      <c r="X48">
        <v>88.1</v>
      </c>
      <c r="Y48">
        <v>8.81</v>
      </c>
      <c r="Z48">
        <v>5</v>
      </c>
      <c r="AA48" s="1" t="s">
        <v>110</v>
      </c>
    </row>
    <row r="49" spans="1:27" x14ac:dyDescent="0.2">
      <c r="A49" s="1" t="s">
        <v>212</v>
      </c>
      <c r="B49" s="1" t="s">
        <v>213</v>
      </c>
      <c r="C49" s="1" t="s">
        <v>214</v>
      </c>
      <c r="D49" s="1"/>
      <c r="E49" s="1"/>
      <c r="F49" s="1" t="s">
        <v>215</v>
      </c>
      <c r="G49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</v>
      </c>
      <c r="AA49" s="1" t="s">
        <v>110</v>
      </c>
    </row>
    <row r="50" spans="1:27" x14ac:dyDescent="0.2">
      <c r="A50" s="1" t="s">
        <v>216</v>
      </c>
      <c r="B50" s="1" t="s">
        <v>217</v>
      </c>
      <c r="C50" s="1" t="s">
        <v>218</v>
      </c>
      <c r="D50" s="1"/>
      <c r="E50" s="1"/>
      <c r="F50" s="1" t="s">
        <v>219</v>
      </c>
      <c r="G50">
        <v>77.650000000000006</v>
      </c>
      <c r="H50">
        <v>67.39</v>
      </c>
      <c r="I50">
        <v>83.43</v>
      </c>
      <c r="J50">
        <v>8.93</v>
      </c>
      <c r="K50">
        <v>8.6</v>
      </c>
      <c r="L50">
        <v>7.5</v>
      </c>
      <c r="M50">
        <v>62.5</v>
      </c>
      <c r="N50">
        <v>6.25</v>
      </c>
      <c r="O50">
        <v>56.25</v>
      </c>
      <c r="P50">
        <v>5.63</v>
      </c>
      <c r="Q50">
        <v>85.56</v>
      </c>
      <c r="R50">
        <v>90.36</v>
      </c>
      <c r="S50">
        <v>10</v>
      </c>
      <c r="T50">
        <v>8.85</v>
      </c>
      <c r="U50">
        <v>8.26</v>
      </c>
      <c r="V50">
        <v>83.33</v>
      </c>
      <c r="W50">
        <v>8.33</v>
      </c>
      <c r="X50">
        <v>82.99</v>
      </c>
      <c r="Y50">
        <v>8.3000000000000007</v>
      </c>
      <c r="Z50">
        <v>5</v>
      </c>
      <c r="AA50" s="1" t="s">
        <v>110</v>
      </c>
    </row>
    <row r="51" spans="1:27" x14ac:dyDescent="0.2">
      <c r="A51" s="1" t="s">
        <v>220</v>
      </c>
      <c r="B51" s="1" t="s">
        <v>221</v>
      </c>
      <c r="C51" s="1" t="s">
        <v>222</v>
      </c>
      <c r="D51" s="1"/>
      <c r="E51" s="1"/>
      <c r="F51" s="1" t="s">
        <v>223</v>
      </c>
      <c r="G51">
        <v>24.85</v>
      </c>
      <c r="H51">
        <v>52.31</v>
      </c>
      <c r="I51">
        <v>42.36</v>
      </c>
      <c r="J51">
        <v>4.1100000000000003</v>
      </c>
      <c r="K51">
        <v>5.6</v>
      </c>
      <c r="L51">
        <v>3</v>
      </c>
      <c r="M51">
        <v>75</v>
      </c>
      <c r="N51">
        <v>7.5</v>
      </c>
      <c r="O51">
        <v>39.58</v>
      </c>
      <c r="P51">
        <v>3.96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s="1" t="s">
        <v>110</v>
      </c>
    </row>
    <row r="52" spans="1:27" x14ac:dyDescent="0.2">
      <c r="A52" s="1" t="s">
        <v>224</v>
      </c>
      <c r="B52" s="1" t="s">
        <v>225</v>
      </c>
      <c r="C52" s="1" t="s">
        <v>226</v>
      </c>
      <c r="D52" s="1"/>
      <c r="E52" s="1"/>
      <c r="F52" s="1" t="s">
        <v>227</v>
      </c>
      <c r="G52">
        <v>89.57</v>
      </c>
      <c r="H52">
        <v>87.8</v>
      </c>
      <c r="I52">
        <v>88.81</v>
      </c>
      <c r="J52">
        <v>9.64</v>
      </c>
      <c r="K52">
        <v>8</v>
      </c>
      <c r="L52">
        <v>9</v>
      </c>
      <c r="M52">
        <v>85</v>
      </c>
      <c r="N52">
        <v>8.5</v>
      </c>
      <c r="O52">
        <v>89.58</v>
      </c>
      <c r="P52">
        <v>8.9600000000000009</v>
      </c>
      <c r="Q52">
        <v>92.36</v>
      </c>
      <c r="R52">
        <v>93.15</v>
      </c>
      <c r="S52">
        <v>9.58</v>
      </c>
      <c r="T52">
        <v>9.23</v>
      </c>
      <c r="U52">
        <v>9.1300000000000008</v>
      </c>
      <c r="V52">
        <v>95.83</v>
      </c>
      <c r="W52">
        <v>9.58</v>
      </c>
      <c r="X52">
        <v>88.1</v>
      </c>
      <c r="Y52">
        <v>8.81</v>
      </c>
      <c r="Z52">
        <v>4</v>
      </c>
      <c r="AA52" s="1" t="s">
        <v>110</v>
      </c>
    </row>
    <row r="53" spans="1:27" x14ac:dyDescent="0.2">
      <c r="A53" s="1" t="s">
        <v>228</v>
      </c>
      <c r="B53" s="1" t="s">
        <v>229</v>
      </c>
      <c r="C53" s="1" t="s">
        <v>230</v>
      </c>
      <c r="D53" s="1"/>
      <c r="E53" s="1"/>
      <c r="F53" s="1" t="s">
        <v>231</v>
      </c>
      <c r="G53">
        <v>79.540000000000006</v>
      </c>
      <c r="H53">
        <v>81.94</v>
      </c>
      <c r="I53">
        <v>89.29</v>
      </c>
      <c r="J53">
        <v>6.79</v>
      </c>
      <c r="K53">
        <v>10</v>
      </c>
      <c r="L53">
        <v>10</v>
      </c>
      <c r="M53">
        <v>74.58</v>
      </c>
      <c r="N53">
        <v>7.46</v>
      </c>
      <c r="O53">
        <v>81.94</v>
      </c>
      <c r="P53">
        <v>8.19</v>
      </c>
      <c r="Q53">
        <v>77.08</v>
      </c>
      <c r="R53">
        <v>82.56</v>
      </c>
      <c r="S53">
        <v>9.58</v>
      </c>
      <c r="T53">
        <v>6.92</v>
      </c>
      <c r="U53">
        <v>8.26</v>
      </c>
      <c r="V53">
        <v>69.44</v>
      </c>
      <c r="W53">
        <v>6.94</v>
      </c>
      <c r="X53">
        <v>79.25</v>
      </c>
      <c r="Y53">
        <v>7.93</v>
      </c>
      <c r="Z53">
        <v>4</v>
      </c>
      <c r="AA53" s="1" t="s">
        <v>110</v>
      </c>
    </row>
    <row r="54" spans="1:27" x14ac:dyDescent="0.2">
      <c r="A54" s="1" t="s">
        <v>232</v>
      </c>
      <c r="B54" s="1" t="s">
        <v>233</v>
      </c>
      <c r="C54" s="1" t="s">
        <v>234</v>
      </c>
      <c r="D54" s="1"/>
      <c r="E54" s="1"/>
      <c r="F54" s="1" t="s">
        <v>235</v>
      </c>
      <c r="G54">
        <v>78.08</v>
      </c>
      <c r="H54">
        <v>70.95</v>
      </c>
      <c r="I54">
        <v>66.33</v>
      </c>
      <c r="J54">
        <v>5</v>
      </c>
      <c r="K54">
        <v>6.4</v>
      </c>
      <c r="L54">
        <v>8.5</v>
      </c>
      <c r="M54">
        <v>86.67</v>
      </c>
      <c r="N54">
        <v>8.67</v>
      </c>
      <c r="O54">
        <v>59.86</v>
      </c>
      <c r="P54">
        <v>5.99</v>
      </c>
      <c r="Q54">
        <v>82.89</v>
      </c>
      <c r="R54">
        <v>89.41</v>
      </c>
      <c r="S54">
        <v>10</v>
      </c>
      <c r="T54">
        <v>7.69</v>
      </c>
      <c r="U54">
        <v>9.1300000000000008</v>
      </c>
      <c r="V54">
        <v>79.17</v>
      </c>
      <c r="W54">
        <v>7.92</v>
      </c>
      <c r="X54">
        <v>80.099999999999994</v>
      </c>
      <c r="Y54">
        <v>8.01</v>
      </c>
      <c r="Z54">
        <v>5</v>
      </c>
      <c r="AA54" s="1" t="s">
        <v>110</v>
      </c>
    </row>
    <row r="55" spans="1:27" x14ac:dyDescent="0.2">
      <c r="A55" s="1" t="s">
        <v>236</v>
      </c>
      <c r="B55" s="1" t="s">
        <v>237</v>
      </c>
      <c r="C55" s="1" t="s">
        <v>238</v>
      </c>
      <c r="D55" s="1"/>
      <c r="E55" s="1"/>
      <c r="F55" s="1" t="s">
        <v>239</v>
      </c>
      <c r="G55">
        <v>47.4</v>
      </c>
      <c r="H55">
        <v>23.53</v>
      </c>
      <c r="I55">
        <v>32.380000000000003</v>
      </c>
      <c r="J55">
        <v>3.21</v>
      </c>
      <c r="K55">
        <v>5</v>
      </c>
      <c r="L55">
        <v>1.5</v>
      </c>
      <c r="M55">
        <v>0</v>
      </c>
      <c r="N55">
        <v>0</v>
      </c>
      <c r="O55">
        <v>38.19</v>
      </c>
      <c r="P55">
        <v>3.82</v>
      </c>
      <c r="Q55">
        <v>65.739999999999995</v>
      </c>
      <c r="R55">
        <v>71.61</v>
      </c>
      <c r="S55">
        <v>6.25</v>
      </c>
      <c r="T55">
        <v>6.54</v>
      </c>
      <c r="U55">
        <v>8.6999999999999993</v>
      </c>
      <c r="V55">
        <v>54.17</v>
      </c>
      <c r="W55">
        <v>5.42</v>
      </c>
      <c r="X55">
        <v>71.430000000000007</v>
      </c>
      <c r="Y55">
        <v>7.14</v>
      </c>
      <c r="Z55">
        <v>5</v>
      </c>
      <c r="AA55" s="1" t="s">
        <v>110</v>
      </c>
    </row>
    <row r="56" spans="1:27" x14ac:dyDescent="0.2">
      <c r="A56" s="1" t="s">
        <v>240</v>
      </c>
      <c r="B56" s="1" t="s">
        <v>241</v>
      </c>
      <c r="C56" s="1" t="s">
        <v>242</v>
      </c>
      <c r="D56" s="1"/>
      <c r="E56" s="1"/>
      <c r="F56" s="1" t="s">
        <v>243</v>
      </c>
      <c r="G56">
        <v>75.73</v>
      </c>
      <c r="H56">
        <v>71.38</v>
      </c>
      <c r="I56">
        <v>64</v>
      </c>
      <c r="J56">
        <v>5</v>
      </c>
      <c r="K56">
        <v>7.2</v>
      </c>
      <c r="L56">
        <v>7</v>
      </c>
      <c r="M56">
        <v>75.83</v>
      </c>
      <c r="N56">
        <v>7.58</v>
      </c>
      <c r="O56">
        <v>74.31</v>
      </c>
      <c r="P56">
        <v>7.43</v>
      </c>
      <c r="Q56">
        <v>77.53</v>
      </c>
      <c r="R56">
        <v>93.32</v>
      </c>
      <c r="S56">
        <v>9.58</v>
      </c>
      <c r="T56">
        <v>8.85</v>
      </c>
      <c r="U56">
        <v>9.57</v>
      </c>
      <c r="V56">
        <v>66.67</v>
      </c>
      <c r="W56">
        <v>6.67</v>
      </c>
      <c r="X56">
        <v>72.62</v>
      </c>
      <c r="Y56">
        <v>7.26</v>
      </c>
      <c r="Z56">
        <v>5</v>
      </c>
      <c r="AA56" s="1" t="s">
        <v>110</v>
      </c>
    </row>
    <row r="57" spans="1:27" x14ac:dyDescent="0.2">
      <c r="A57" s="1" t="s">
        <v>244</v>
      </c>
      <c r="B57" s="1" t="s">
        <v>245</v>
      </c>
      <c r="C57" s="1" t="s">
        <v>246</v>
      </c>
      <c r="D57" s="1"/>
      <c r="E57" s="1"/>
      <c r="F57" s="1" t="s">
        <v>247</v>
      </c>
      <c r="G57">
        <v>81.63</v>
      </c>
      <c r="H57">
        <v>75.489999999999995</v>
      </c>
      <c r="I57">
        <v>51.6</v>
      </c>
      <c r="J57">
        <v>5.18</v>
      </c>
      <c r="K57">
        <v>8.8000000000000007</v>
      </c>
      <c r="L57">
        <v>1.5</v>
      </c>
      <c r="M57">
        <v>90</v>
      </c>
      <c r="N57">
        <v>9</v>
      </c>
      <c r="O57">
        <v>84.86</v>
      </c>
      <c r="P57">
        <v>8.49</v>
      </c>
      <c r="Q57">
        <v>85.84</v>
      </c>
      <c r="R57">
        <v>90.37</v>
      </c>
      <c r="S57">
        <v>8.75</v>
      </c>
      <c r="T57">
        <v>9.23</v>
      </c>
      <c r="U57">
        <v>9.1300000000000008</v>
      </c>
      <c r="V57">
        <v>83.33</v>
      </c>
      <c r="W57">
        <v>8.33</v>
      </c>
      <c r="X57">
        <v>83.81</v>
      </c>
      <c r="Y57">
        <v>8.3800000000000008</v>
      </c>
      <c r="Z57">
        <v>5</v>
      </c>
      <c r="AA57" s="1" t="s">
        <v>110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59"/>
  <sheetViews>
    <sheetView tabSelected="1" workbookViewId="0">
      <selection activeCell="M18" sqref="M18"/>
    </sheetView>
  </sheetViews>
  <sheetFormatPr baseColWidth="10" defaultColWidth="8.83203125" defaultRowHeight="15" x14ac:dyDescent="0.2"/>
  <cols>
    <col min="2" max="2" width="16.6640625" customWidth="1"/>
    <col min="3" max="3" width="19.5" customWidth="1"/>
    <col min="5" max="8" width="0" hidden="1" customWidth="1"/>
    <col min="9" max="9" width="10.1640625" style="9" customWidth="1"/>
    <col min="10" max="10" width="9.5" customWidth="1"/>
  </cols>
  <sheetData>
    <row r="4" spans="2:10" ht="26" x14ac:dyDescent="0.3">
      <c r="C4" s="2"/>
      <c r="D4" s="3"/>
    </row>
    <row r="5" spans="2:10" ht="26" x14ac:dyDescent="0.3">
      <c r="D5" s="2" t="s">
        <v>257</v>
      </c>
    </row>
    <row r="7" spans="2:10" ht="16" x14ac:dyDescent="0.2">
      <c r="B7" s="4" t="s">
        <v>248</v>
      </c>
      <c r="C7" s="4" t="s">
        <v>249</v>
      </c>
      <c r="D7" s="4" t="s">
        <v>250</v>
      </c>
      <c r="E7" s="5" t="s">
        <v>251</v>
      </c>
      <c r="F7" s="5" t="s">
        <v>255</v>
      </c>
      <c r="G7" s="5" t="s">
        <v>252</v>
      </c>
      <c r="H7" s="5" t="s">
        <v>256</v>
      </c>
      <c r="I7" s="10" t="s">
        <v>253</v>
      </c>
      <c r="J7" s="5" t="s">
        <v>254</v>
      </c>
    </row>
    <row r="8" spans="2:10" ht="16" x14ac:dyDescent="0.2">
      <c r="B8" s="1" t="s">
        <v>27</v>
      </c>
      <c r="C8" s="1" t="s">
        <v>28</v>
      </c>
      <c r="D8" s="1" t="s">
        <v>50</v>
      </c>
      <c r="E8" s="7">
        <v>83.57</v>
      </c>
      <c r="F8" s="6">
        <f>E8*0.4</f>
        <v>33.427999999999997</v>
      </c>
      <c r="G8" s="7">
        <v>90.06</v>
      </c>
      <c r="H8" s="6">
        <f>G8*0.6</f>
        <v>54.036000000000001</v>
      </c>
      <c r="I8" s="11">
        <f>F8+H8</f>
        <v>87.463999999999999</v>
      </c>
      <c r="J8" s="8" t="str">
        <f>IF(I8&lt;50,"F",IF(I8&lt;=64,"D",IF(I8&lt;=79,"C",IF(I8&lt;90,"B",IF(I8&gt;=90,"A")))))</f>
        <v>B</v>
      </c>
    </row>
    <row r="9" spans="2:10" ht="16" x14ac:dyDescent="0.2">
      <c r="B9" s="1" t="s">
        <v>32</v>
      </c>
      <c r="C9" s="1" t="s">
        <v>33</v>
      </c>
      <c r="D9" s="1" t="s">
        <v>187</v>
      </c>
      <c r="E9" s="7">
        <v>91.72</v>
      </c>
      <c r="F9" s="6">
        <f>E9*0.4</f>
        <v>36.688000000000002</v>
      </c>
      <c r="G9" s="7">
        <v>88.19</v>
      </c>
      <c r="H9" s="6">
        <f>G9*0.6</f>
        <v>52.913999999999994</v>
      </c>
      <c r="I9" s="11">
        <f>F9+H9</f>
        <v>89.602000000000004</v>
      </c>
      <c r="J9" s="8" t="str">
        <f>IF(I9&lt;50,"F",IF(I9&lt;=64,"D",IF(I9&lt;=79,"C",IF(I9&lt;90,"B",IF(I9&gt;=90,"A")))))</f>
        <v>B</v>
      </c>
    </row>
    <row r="10" spans="2:10" ht="16" x14ac:dyDescent="0.2">
      <c r="B10" s="1" t="s">
        <v>36</v>
      </c>
      <c r="C10" s="1" t="s">
        <v>37</v>
      </c>
      <c r="D10" s="1" t="s">
        <v>246</v>
      </c>
      <c r="E10" s="7">
        <v>81.63</v>
      </c>
      <c r="F10" s="6">
        <f>E10*0.4</f>
        <v>32.652000000000001</v>
      </c>
      <c r="G10" s="7">
        <v>70.510000000000005</v>
      </c>
      <c r="H10" s="6">
        <f>G10*0.6</f>
        <v>42.306000000000004</v>
      </c>
      <c r="I10" s="11">
        <f>F10+H10</f>
        <v>74.957999999999998</v>
      </c>
      <c r="J10" s="8" t="str">
        <f>IF(I10&lt;50,"F",IF(I10&lt;=64,"D",IF(I10&lt;=79,"C",IF(I10&lt;90,"B",IF(I10&gt;=90,"A")))))</f>
        <v>C</v>
      </c>
    </row>
    <row r="11" spans="2:10" ht="16" x14ac:dyDescent="0.2">
      <c r="B11" s="1" t="s">
        <v>40</v>
      </c>
      <c r="C11" s="1" t="s">
        <v>41</v>
      </c>
      <c r="D11" s="1" t="s">
        <v>155</v>
      </c>
      <c r="E11" s="7">
        <v>62.87</v>
      </c>
      <c r="F11" s="6">
        <f>E11*0.4</f>
        <v>25.148</v>
      </c>
      <c r="G11" s="7">
        <v>74.13</v>
      </c>
      <c r="H11" s="6">
        <f>G11*0.6</f>
        <v>44.477999999999994</v>
      </c>
      <c r="I11" s="11">
        <f>F11+H11</f>
        <v>69.625999999999991</v>
      </c>
      <c r="J11" s="8" t="str">
        <f>IF(I11&lt;50,"F",IF(I11&lt;=64,"D",IF(I11&lt;=79,"C",IF(I11&lt;90,"B",IF(I11&gt;=90,"A")))))</f>
        <v>C</v>
      </c>
    </row>
    <row r="12" spans="2:10" ht="16" x14ac:dyDescent="0.2">
      <c r="B12" s="1" t="s">
        <v>44</v>
      </c>
      <c r="C12" s="1" t="s">
        <v>45</v>
      </c>
      <c r="D12" s="1" t="s">
        <v>127</v>
      </c>
      <c r="E12" s="7">
        <v>39.86</v>
      </c>
      <c r="F12" s="6">
        <f>E12*0.4</f>
        <v>15.944000000000001</v>
      </c>
      <c r="G12" s="7">
        <v>51.23</v>
      </c>
      <c r="H12" s="6">
        <f>G12*0.6</f>
        <v>30.737999999999996</v>
      </c>
      <c r="I12" s="11">
        <f>F12+H12</f>
        <v>46.681999999999995</v>
      </c>
      <c r="J12" s="8" t="str">
        <f>IF(I12&lt;50,"F",IF(I12&lt;=64,"D",IF(I12&lt;=79,"C",IF(I12&lt;90,"B",IF(I12&gt;=90,"A")))))</f>
        <v>F</v>
      </c>
    </row>
    <row r="13" spans="2:10" ht="16" x14ac:dyDescent="0.2">
      <c r="B13" s="1" t="s">
        <v>48</v>
      </c>
      <c r="C13" s="1" t="s">
        <v>49</v>
      </c>
      <c r="D13" s="1" t="s">
        <v>179</v>
      </c>
      <c r="E13" s="7">
        <v>63.45</v>
      </c>
      <c r="F13" s="6">
        <f>E13*0.4</f>
        <v>25.380000000000003</v>
      </c>
      <c r="G13" s="7">
        <v>92.18</v>
      </c>
      <c r="H13" s="6">
        <f>G13*0.6</f>
        <v>55.308</v>
      </c>
      <c r="I13" s="11">
        <f>F13+H13</f>
        <v>80.688000000000002</v>
      </c>
      <c r="J13" s="8" t="str">
        <f>IF(I13&lt;50,"F",IF(I13&lt;=64,"D",IF(I13&lt;=79,"C",IF(I13&lt;90,"B",IF(I13&gt;=90,"A")))))</f>
        <v>B</v>
      </c>
    </row>
    <row r="14" spans="2:10" ht="16" x14ac:dyDescent="0.2">
      <c r="B14" s="1" t="s">
        <v>52</v>
      </c>
      <c r="C14" s="1" t="s">
        <v>53</v>
      </c>
      <c r="D14" s="1" t="s">
        <v>242</v>
      </c>
      <c r="E14" s="7">
        <v>75.73</v>
      </c>
      <c r="F14" s="6">
        <f>E14*0.4</f>
        <v>30.292000000000002</v>
      </c>
      <c r="G14" s="7">
        <v>92.06</v>
      </c>
      <c r="H14" s="6">
        <f>G14*0.6</f>
        <v>55.235999999999997</v>
      </c>
      <c r="I14" s="11">
        <f>F14+H14</f>
        <v>85.527999999999992</v>
      </c>
      <c r="J14" s="8" t="str">
        <f>IF(I14&lt;50,"F",IF(I14&lt;=64,"D",IF(I14&lt;=79,"C",IF(I14&lt;90,"B",IF(I14&gt;=90,"A")))))</f>
        <v>B</v>
      </c>
    </row>
    <row r="15" spans="2:10" ht="16" x14ac:dyDescent="0.2">
      <c r="B15" s="1" t="s">
        <v>56</v>
      </c>
      <c r="C15" s="1" t="s">
        <v>57</v>
      </c>
      <c r="D15" s="1" t="s">
        <v>104</v>
      </c>
      <c r="E15" s="7">
        <v>96.72</v>
      </c>
      <c r="F15" s="6">
        <f>E15*0.4</f>
        <v>38.688000000000002</v>
      </c>
      <c r="G15" s="7">
        <v>98.42</v>
      </c>
      <c r="H15" s="6">
        <f>G15*0.6</f>
        <v>59.052</v>
      </c>
      <c r="I15" s="11">
        <f>F15+H15</f>
        <v>97.740000000000009</v>
      </c>
      <c r="J15" s="8" t="str">
        <f>IF(I15&lt;50,"F",IF(I15&lt;=64,"D",IF(I15&lt;=79,"C",IF(I15&lt;90,"B",IF(I15&gt;=90,"A")))))</f>
        <v>A</v>
      </c>
    </row>
    <row r="16" spans="2:10" ht="16" x14ac:dyDescent="0.2">
      <c r="B16" s="1" t="s">
        <v>60</v>
      </c>
      <c r="C16" s="1" t="s">
        <v>61</v>
      </c>
      <c r="D16" s="1" t="s">
        <v>29</v>
      </c>
      <c r="E16" s="7">
        <v>72.900000000000006</v>
      </c>
      <c r="F16" s="6">
        <f>E16*0.4</f>
        <v>29.160000000000004</v>
      </c>
      <c r="G16" s="7">
        <v>90.94</v>
      </c>
      <c r="H16" s="6">
        <f>G16*0.6</f>
        <v>54.564</v>
      </c>
      <c r="I16" s="11">
        <f>F16+H16</f>
        <v>83.724000000000004</v>
      </c>
      <c r="J16" s="8" t="str">
        <f>IF(I16&lt;50,"F",IF(I16&lt;=64,"D",IF(I16&lt;=79,"C",IF(I16&lt;90,"B",IF(I16&gt;=90,"A")))))</f>
        <v>B</v>
      </c>
    </row>
    <row r="17" spans="2:10" ht="16" x14ac:dyDescent="0.2">
      <c r="B17" s="1" t="s">
        <v>64</v>
      </c>
      <c r="C17" s="1" t="s">
        <v>65</v>
      </c>
      <c r="D17" s="1" t="s">
        <v>171</v>
      </c>
      <c r="E17" s="7">
        <v>86.12</v>
      </c>
      <c r="F17" s="6">
        <f>E17*0.4</f>
        <v>34.448</v>
      </c>
      <c r="G17" s="7">
        <v>93.48</v>
      </c>
      <c r="H17" s="6">
        <f>G17*0.6</f>
        <v>56.088000000000001</v>
      </c>
      <c r="I17" s="11">
        <f>F17+H17</f>
        <v>90.536000000000001</v>
      </c>
      <c r="J17" s="8" t="str">
        <f>IF(I17&lt;50,"F",IF(I17&lt;=64,"D",IF(I17&lt;=79,"C",IF(I17&lt;90,"B",IF(I17&gt;=90,"A")))))</f>
        <v>A</v>
      </c>
    </row>
    <row r="18" spans="2:10" ht="16" x14ac:dyDescent="0.2">
      <c r="B18" s="1" t="s">
        <v>68</v>
      </c>
      <c r="C18" s="1" t="s">
        <v>69</v>
      </c>
      <c r="D18" s="1" t="s">
        <v>81</v>
      </c>
      <c r="E18" s="7">
        <v>98.6</v>
      </c>
      <c r="F18" s="6">
        <f>E18*0.4</f>
        <v>39.44</v>
      </c>
      <c r="G18" s="7">
        <v>98.44</v>
      </c>
      <c r="H18" s="6">
        <f>G18*0.6</f>
        <v>59.063999999999993</v>
      </c>
      <c r="I18" s="11">
        <f>F18+H18</f>
        <v>98.503999999999991</v>
      </c>
      <c r="J18" s="8" t="str">
        <f>IF(I18&lt;50,"F",IF(I18&lt;=64,"D",IF(I18&lt;=79,"C",IF(I18&lt;90,"B",IF(I18&gt;=90,"A")))))</f>
        <v>A</v>
      </c>
    </row>
    <row r="19" spans="2:10" ht="16" x14ac:dyDescent="0.2">
      <c r="B19" s="1" t="s">
        <v>72</v>
      </c>
      <c r="C19" s="1" t="s">
        <v>73</v>
      </c>
      <c r="D19" s="1" t="s">
        <v>66</v>
      </c>
      <c r="E19" s="7">
        <v>74.17</v>
      </c>
      <c r="F19" s="6">
        <f>E19*0.4</f>
        <v>29.668000000000003</v>
      </c>
      <c r="G19" s="7">
        <v>80.709999999999994</v>
      </c>
      <c r="H19" s="6">
        <f>G19*0.6</f>
        <v>48.425999999999995</v>
      </c>
      <c r="I19" s="11">
        <f>F19+H19</f>
        <v>78.093999999999994</v>
      </c>
      <c r="J19" s="8" t="str">
        <f>IF(I19&lt;50,"F",IF(I19&lt;=64,"D",IF(I19&lt;=79,"C",IF(I19&lt;90,"B",IF(I19&gt;=90,"A")))))</f>
        <v>C</v>
      </c>
    </row>
    <row r="20" spans="2:10" ht="16" x14ac:dyDescent="0.2">
      <c r="B20" s="1" t="s">
        <v>76</v>
      </c>
      <c r="C20" s="1" t="s">
        <v>80</v>
      </c>
      <c r="D20" s="1" t="s">
        <v>108</v>
      </c>
      <c r="E20" s="7">
        <v>73.11</v>
      </c>
      <c r="F20" s="6">
        <f>E20*0.4</f>
        <v>29.244</v>
      </c>
      <c r="G20" s="7">
        <v>75</v>
      </c>
      <c r="H20" s="6">
        <f>G20*0.6</f>
        <v>45</v>
      </c>
      <c r="I20" s="11">
        <f>F20+H20</f>
        <v>74.244</v>
      </c>
      <c r="J20" s="8" t="str">
        <f>IF(I20&lt;50,"F",IF(I20&lt;=64,"D",IF(I20&lt;=79,"C",IF(I20&lt;90,"B",IF(I20&gt;=90,"A")))))</f>
        <v>C</v>
      </c>
    </row>
    <row r="21" spans="2:10" ht="16" x14ac:dyDescent="0.2">
      <c r="B21" s="1" t="s">
        <v>76</v>
      </c>
      <c r="C21" s="1" t="s">
        <v>77</v>
      </c>
      <c r="D21" s="1" t="s">
        <v>218</v>
      </c>
      <c r="E21" s="7">
        <v>77.650000000000006</v>
      </c>
      <c r="F21" s="6">
        <f>E21*0.4</f>
        <v>31.060000000000002</v>
      </c>
      <c r="G21" s="7">
        <v>81.19</v>
      </c>
      <c r="H21" s="6">
        <f>G21*0.6</f>
        <v>48.713999999999999</v>
      </c>
      <c r="I21" s="11">
        <f>F21+H21</f>
        <v>79.774000000000001</v>
      </c>
      <c r="J21" s="8" t="str">
        <f>IF(I21&lt;50,"F",IF(I21&lt;=64,"D",IF(I21&lt;=79,"C",IF(I21&lt;90,"B",IF(I21&gt;=90,"A")))))</f>
        <v>B</v>
      </c>
    </row>
    <row r="22" spans="2:10" ht="16" x14ac:dyDescent="0.2">
      <c r="B22" s="1" t="s">
        <v>76</v>
      </c>
      <c r="C22" s="1" t="s">
        <v>83</v>
      </c>
      <c r="D22" s="1" t="s">
        <v>54</v>
      </c>
      <c r="E22" s="7">
        <v>91.92</v>
      </c>
      <c r="F22" s="6">
        <f>E22*0.4</f>
        <v>36.768000000000001</v>
      </c>
      <c r="G22" s="7">
        <v>90.42</v>
      </c>
      <c r="H22" s="6">
        <f>G22*0.6</f>
        <v>54.252000000000002</v>
      </c>
      <c r="I22" s="11">
        <f>F22+H22</f>
        <v>91.02000000000001</v>
      </c>
      <c r="J22" s="8" t="str">
        <f>IF(I22&lt;50,"F",IF(I22&lt;=64,"D",IF(I22&lt;=79,"C",IF(I22&lt;90,"B",IF(I22&gt;=90,"A")))))</f>
        <v>A</v>
      </c>
    </row>
    <row r="23" spans="2:10" ht="16" x14ac:dyDescent="0.2">
      <c r="B23" s="1" t="s">
        <v>86</v>
      </c>
      <c r="C23" s="1" t="s">
        <v>87</v>
      </c>
      <c r="D23" s="1" t="s">
        <v>230</v>
      </c>
      <c r="E23" s="7">
        <v>79.540000000000006</v>
      </c>
      <c r="F23" s="6">
        <f>E23*0.4</f>
        <v>31.816000000000003</v>
      </c>
      <c r="G23" s="7">
        <v>94.89</v>
      </c>
      <c r="H23" s="6">
        <f>G23*0.6</f>
        <v>56.933999999999997</v>
      </c>
      <c r="I23" s="11">
        <f>F23+H23</f>
        <v>88.75</v>
      </c>
      <c r="J23" s="8" t="str">
        <f>IF(I23&lt;50,"F",IF(I23&lt;=64,"D",IF(I23&lt;=79,"C",IF(I23&lt;90,"B",IF(I23&gt;=90,"A")))))</f>
        <v>B</v>
      </c>
    </row>
    <row r="24" spans="2:10" ht="16" x14ac:dyDescent="0.2">
      <c r="B24" s="1" t="s">
        <v>90</v>
      </c>
      <c r="C24" s="1" t="s">
        <v>91</v>
      </c>
      <c r="D24" s="1" t="s">
        <v>234</v>
      </c>
      <c r="E24" s="7">
        <v>78.08</v>
      </c>
      <c r="F24" s="6">
        <f>E24*0.4</f>
        <v>31.231999999999999</v>
      </c>
      <c r="G24" s="7">
        <v>83.2</v>
      </c>
      <c r="H24" s="6">
        <f>G24*0.6</f>
        <v>49.92</v>
      </c>
      <c r="I24" s="11">
        <f>F24+H24</f>
        <v>81.152000000000001</v>
      </c>
      <c r="J24" s="8" t="str">
        <f>IF(I24&lt;50,"F",IF(I24&lt;=64,"D",IF(I24&lt;=79,"C",IF(I24&lt;90,"B",IF(I24&gt;=90,"A")))))</f>
        <v>B</v>
      </c>
    </row>
    <row r="25" spans="2:10" ht="16" x14ac:dyDescent="0.2">
      <c r="B25" s="1" t="s">
        <v>94</v>
      </c>
      <c r="C25" s="1" t="s">
        <v>95</v>
      </c>
      <c r="D25" s="1" t="s">
        <v>206</v>
      </c>
      <c r="E25" s="7">
        <v>53.16</v>
      </c>
      <c r="F25" s="6">
        <f>E25*0.4</f>
        <v>21.263999999999999</v>
      </c>
      <c r="G25" s="7">
        <v>83.92</v>
      </c>
      <c r="H25" s="6">
        <f>G25*0.6</f>
        <v>50.351999999999997</v>
      </c>
      <c r="I25" s="11">
        <f>F25+H25</f>
        <v>71.616</v>
      </c>
      <c r="J25" s="8" t="str">
        <f>IF(I25&lt;50,"F",IF(I25&lt;=64,"D",IF(I25&lt;=79,"C",IF(I25&lt;90,"B",IF(I25&gt;=90,"A")))))</f>
        <v>C</v>
      </c>
    </row>
    <row r="26" spans="2:10" ht="16" x14ac:dyDescent="0.2">
      <c r="B26" s="1" t="s">
        <v>98</v>
      </c>
      <c r="C26" s="1" t="s">
        <v>99</v>
      </c>
      <c r="D26" s="1" t="s">
        <v>78</v>
      </c>
      <c r="E26" s="7">
        <v>80.62</v>
      </c>
      <c r="F26" s="6">
        <f>E26*0.4</f>
        <v>32.248000000000005</v>
      </c>
      <c r="G26" s="7">
        <v>94.5</v>
      </c>
      <c r="H26" s="6">
        <f>G26*0.6</f>
        <v>56.699999999999996</v>
      </c>
      <c r="I26" s="11">
        <f>F26+H26</f>
        <v>88.948000000000008</v>
      </c>
      <c r="J26" s="8" t="str">
        <f>IF(I26&lt;50,"F",IF(I26&lt;=64,"D",IF(I26&lt;=79,"C",IF(I26&lt;90,"B",IF(I26&gt;=90,"A")))))</f>
        <v>B</v>
      </c>
    </row>
    <row r="27" spans="2:10" ht="16" x14ac:dyDescent="0.2">
      <c r="B27" s="1" t="s">
        <v>102</v>
      </c>
      <c r="C27" s="1" t="s">
        <v>103</v>
      </c>
      <c r="D27" s="1" t="s">
        <v>88</v>
      </c>
      <c r="E27" s="7">
        <v>38.619999999999997</v>
      </c>
      <c r="F27" s="6">
        <f>E27*0.4</f>
        <v>15.448</v>
      </c>
      <c r="G27" s="7">
        <v>55.74</v>
      </c>
      <c r="H27" s="6">
        <f>G27*0.6</f>
        <v>33.444000000000003</v>
      </c>
      <c r="I27" s="11">
        <f>F27+H27</f>
        <v>48.892000000000003</v>
      </c>
      <c r="J27" s="8" t="str">
        <f>IF(I27&lt;50,"F",IF(I27&lt;=64,"D",IF(I27&lt;=79,"C",IF(I27&lt;90,"B",IF(I27&gt;=90,"A")))))</f>
        <v>F</v>
      </c>
    </row>
    <row r="28" spans="2:10" ht="16" x14ac:dyDescent="0.2">
      <c r="B28" s="1" t="s">
        <v>106</v>
      </c>
      <c r="C28" s="1" t="s">
        <v>107</v>
      </c>
      <c r="D28" s="1" t="s">
        <v>42</v>
      </c>
      <c r="E28" s="7">
        <v>61.43</v>
      </c>
      <c r="F28" s="6">
        <f>E28*0.4</f>
        <v>24.572000000000003</v>
      </c>
      <c r="G28" s="7">
        <v>88.54</v>
      </c>
      <c r="H28" s="6">
        <f>G28*0.6</f>
        <v>53.124000000000002</v>
      </c>
      <c r="I28" s="11">
        <f>F28+H28</f>
        <v>77.695999999999998</v>
      </c>
      <c r="J28" s="8" t="str">
        <f>IF(I28&lt;50,"F",IF(I28&lt;=64,"D",IF(I28&lt;=79,"C",IF(I28&lt;90,"B",IF(I28&gt;=90,"A")))))</f>
        <v>C</v>
      </c>
    </row>
    <row r="29" spans="2:10" ht="16" x14ac:dyDescent="0.2">
      <c r="B29" s="1" t="s">
        <v>111</v>
      </c>
      <c r="C29" s="1" t="s">
        <v>112</v>
      </c>
      <c r="D29" s="1" t="s">
        <v>210</v>
      </c>
      <c r="E29" s="7">
        <v>93.69</v>
      </c>
      <c r="F29" s="6">
        <f>E29*0.4</f>
        <v>37.475999999999999</v>
      </c>
      <c r="G29" s="7">
        <v>97.65</v>
      </c>
      <c r="H29" s="6">
        <f>G29*0.6</f>
        <v>58.59</v>
      </c>
      <c r="I29" s="11">
        <f>F29+H29</f>
        <v>96.066000000000003</v>
      </c>
      <c r="J29" s="8" t="str">
        <f>IF(I29&lt;50,"F",IF(I29&lt;=64,"D",IF(I29&lt;=79,"C",IF(I29&lt;90,"B",IF(I29&gt;=90,"A")))))</f>
        <v>A</v>
      </c>
    </row>
    <row r="30" spans="2:10" ht="16" x14ac:dyDescent="0.2">
      <c r="B30" s="1" t="s">
        <v>115</v>
      </c>
      <c r="C30" s="1" t="s">
        <v>116</v>
      </c>
      <c r="D30" s="1" t="s">
        <v>70</v>
      </c>
      <c r="E30" s="7">
        <v>90.86</v>
      </c>
      <c r="F30" s="6">
        <f>E30*0.4</f>
        <v>36.344000000000001</v>
      </c>
      <c r="G30" s="7">
        <v>97.5</v>
      </c>
      <c r="H30" s="6">
        <f>G30*0.6</f>
        <v>58.5</v>
      </c>
      <c r="I30" s="11">
        <f>F30+H30</f>
        <v>94.843999999999994</v>
      </c>
      <c r="J30" s="8" t="str">
        <f>IF(I30&lt;50,"F",IF(I30&lt;=64,"D",IF(I30&lt;=79,"C",IF(I30&lt;90,"B",IF(I30&gt;=90,"A")))))</f>
        <v>A</v>
      </c>
    </row>
    <row r="31" spans="2:10" ht="16" x14ac:dyDescent="0.2">
      <c r="B31" s="1" t="s">
        <v>119</v>
      </c>
      <c r="C31" s="1" t="s">
        <v>120</v>
      </c>
      <c r="D31" s="1" t="s">
        <v>117</v>
      </c>
      <c r="E31" s="7">
        <v>46.45</v>
      </c>
      <c r="F31" s="6">
        <f>E31*0.4</f>
        <v>18.580000000000002</v>
      </c>
      <c r="G31" s="7">
        <v>46.72</v>
      </c>
      <c r="H31" s="6">
        <f>G31*0.6</f>
        <v>28.032</v>
      </c>
      <c r="I31" s="11">
        <f>F31+H31</f>
        <v>46.612000000000002</v>
      </c>
      <c r="J31" s="8" t="str">
        <f>IF(I31&lt;50,"F",IF(I31&lt;=64,"D",IF(I31&lt;=79,"C",IF(I31&lt;90,"B",IF(I31&gt;=90,"A")))))</f>
        <v>F</v>
      </c>
    </row>
    <row r="32" spans="2:10" ht="16" x14ac:dyDescent="0.2">
      <c r="B32" s="1" t="s">
        <v>125</v>
      </c>
      <c r="C32" s="1" t="s">
        <v>126</v>
      </c>
      <c r="D32" s="1" t="s">
        <v>163</v>
      </c>
      <c r="E32" s="7">
        <v>95.76</v>
      </c>
      <c r="F32" s="6">
        <f>E32*0.4</f>
        <v>38.304000000000002</v>
      </c>
      <c r="G32" s="7">
        <v>99.2</v>
      </c>
      <c r="H32" s="6">
        <f>G32*0.6</f>
        <v>59.519999999999996</v>
      </c>
      <c r="I32" s="11">
        <f>F32+H32</f>
        <v>97.823999999999998</v>
      </c>
      <c r="J32" s="8" t="str">
        <f>IF(I32&lt;50,"F",IF(I32&lt;=64,"D",IF(I32&lt;=79,"C",IF(I32&lt;90,"B",IF(I32&gt;=90,"A")))))</f>
        <v>A</v>
      </c>
    </row>
    <row r="33" spans="2:10" ht="16" x14ac:dyDescent="0.2">
      <c r="B33" s="1" t="s">
        <v>129</v>
      </c>
      <c r="C33" s="1" t="s">
        <v>130</v>
      </c>
      <c r="D33" s="1" t="s">
        <v>183</v>
      </c>
      <c r="E33" s="7">
        <v>61.46</v>
      </c>
      <c r="F33" s="6">
        <f>E33*0.4</f>
        <v>24.584000000000003</v>
      </c>
      <c r="G33" s="7">
        <v>70.14</v>
      </c>
      <c r="H33" s="6">
        <f>G33*0.6</f>
        <v>42.083999999999996</v>
      </c>
      <c r="I33" s="11">
        <f>F33+H33</f>
        <v>66.668000000000006</v>
      </c>
      <c r="J33" s="8" t="str">
        <f>IF(I33&lt;50,"F",IF(I33&lt;=64,"D",IF(I33&lt;=79,"C",IF(I33&lt;90,"B",IF(I33&gt;=90,"A")))))</f>
        <v>C</v>
      </c>
    </row>
    <row r="34" spans="2:10" ht="16" x14ac:dyDescent="0.2">
      <c r="B34" s="1" t="s">
        <v>137</v>
      </c>
      <c r="C34" s="1" t="s">
        <v>138</v>
      </c>
      <c r="D34" s="1" t="s">
        <v>113</v>
      </c>
      <c r="E34" s="7">
        <v>75.09</v>
      </c>
      <c r="F34" s="6">
        <f>E34*0.4</f>
        <v>30.036000000000001</v>
      </c>
      <c r="G34" s="7">
        <v>85.81</v>
      </c>
      <c r="H34" s="6">
        <f>G34*0.6</f>
        <v>51.485999999999997</v>
      </c>
      <c r="I34" s="11">
        <f>F34+H34</f>
        <v>81.521999999999991</v>
      </c>
      <c r="J34" s="8" t="str">
        <f>IF(I34&lt;50,"F",IF(I34&lt;=64,"D",IF(I34&lt;=79,"C",IF(I34&lt;90,"B",IF(I34&gt;=90,"A")))))</f>
        <v>B</v>
      </c>
    </row>
    <row r="35" spans="2:10" ht="16" x14ac:dyDescent="0.2">
      <c r="B35" s="1" t="s">
        <v>141</v>
      </c>
      <c r="C35" s="1" t="s">
        <v>142</v>
      </c>
      <c r="D35" s="1" t="s">
        <v>147</v>
      </c>
      <c r="E35" s="7">
        <v>7.21</v>
      </c>
      <c r="F35" s="6">
        <f>E35*0.4</f>
        <v>2.8840000000000003</v>
      </c>
      <c r="G35" s="7">
        <v>4.3600000000000003</v>
      </c>
      <c r="H35" s="6">
        <f>G35*0.6</f>
        <v>2.6160000000000001</v>
      </c>
      <c r="I35" s="11">
        <f>F35+H35</f>
        <v>5.5</v>
      </c>
      <c r="J35" s="8" t="str">
        <f>IF(I35&lt;50,"F",IF(I35&lt;=64,"D",IF(I35&lt;=79,"C",IF(I35&lt;90,"B",IF(I35&gt;=90,"A")))))</f>
        <v>F</v>
      </c>
    </row>
    <row r="36" spans="2:10" ht="16" x14ac:dyDescent="0.2">
      <c r="B36" s="1" t="s">
        <v>145</v>
      </c>
      <c r="C36" s="1" t="s">
        <v>146</v>
      </c>
      <c r="D36" s="1" t="s">
        <v>139</v>
      </c>
      <c r="E36" s="7">
        <v>91.85</v>
      </c>
      <c r="F36" s="6">
        <f>E36*0.4</f>
        <v>36.74</v>
      </c>
      <c r="G36" s="7">
        <v>95.1</v>
      </c>
      <c r="H36" s="6">
        <f>G36*0.6</f>
        <v>57.059999999999995</v>
      </c>
      <c r="I36" s="11">
        <f>F36+H36</f>
        <v>93.8</v>
      </c>
      <c r="J36" s="8" t="str">
        <f>IF(I36&lt;50,"F",IF(I36&lt;=64,"D",IF(I36&lt;=79,"C",IF(I36&lt;90,"B",IF(I36&gt;=90,"A")))))</f>
        <v>A</v>
      </c>
    </row>
    <row r="37" spans="2:10" ht="16" x14ac:dyDescent="0.2">
      <c r="B37" s="1" t="s">
        <v>149</v>
      </c>
      <c r="C37" s="1" t="s">
        <v>150</v>
      </c>
      <c r="D37" s="1" t="s">
        <v>121</v>
      </c>
      <c r="E37" s="7">
        <v>86.13</v>
      </c>
      <c r="F37" s="6">
        <f>E37*0.4</f>
        <v>34.451999999999998</v>
      </c>
      <c r="G37" s="7">
        <v>93.83</v>
      </c>
      <c r="H37" s="6">
        <f>G37*0.6</f>
        <v>56.297999999999995</v>
      </c>
      <c r="I37" s="11">
        <f>F37+H37</f>
        <v>90.75</v>
      </c>
      <c r="J37" s="8" t="str">
        <f>IF(I37&lt;50,"F",IF(I37&lt;=64,"D",IF(I37&lt;=79,"C",IF(I37&lt;90,"B",IF(I37&gt;=90,"A")))))</f>
        <v>A</v>
      </c>
    </row>
    <row r="38" spans="2:10" ht="16" x14ac:dyDescent="0.2">
      <c r="B38" s="1" t="s">
        <v>153</v>
      </c>
      <c r="C38" s="1" t="s">
        <v>154</v>
      </c>
      <c r="D38" s="1" t="s">
        <v>175</v>
      </c>
      <c r="E38" s="7">
        <v>81.56</v>
      </c>
      <c r="F38" s="6">
        <f>E38*0.4</f>
        <v>32.624000000000002</v>
      </c>
      <c r="G38" s="7">
        <v>89.55</v>
      </c>
      <c r="H38" s="6">
        <f>G38*0.6</f>
        <v>53.73</v>
      </c>
      <c r="I38" s="11">
        <f>F38+H38</f>
        <v>86.353999999999999</v>
      </c>
      <c r="J38" s="8" t="str">
        <f>IF(I38&lt;50,"F",IF(I38&lt;=64,"D",IF(I38&lt;=79,"C",IF(I38&lt;90,"B",IF(I38&gt;=90,"A")))))</f>
        <v>B</v>
      </c>
    </row>
    <row r="39" spans="2:10" ht="16" x14ac:dyDescent="0.2">
      <c r="B39" s="1" t="s">
        <v>244</v>
      </c>
      <c r="C39" s="1" t="s">
        <v>245</v>
      </c>
      <c r="D39" s="1" t="s">
        <v>62</v>
      </c>
      <c r="E39" s="7">
        <v>95.21</v>
      </c>
      <c r="F39" s="6">
        <f>E39*0.4</f>
        <v>38.083999999999996</v>
      </c>
      <c r="G39" s="7">
        <v>96</v>
      </c>
      <c r="H39" s="6">
        <f>G39*0.6</f>
        <v>57.599999999999994</v>
      </c>
      <c r="I39" s="11">
        <f>F39+H39</f>
        <v>95.683999999999997</v>
      </c>
      <c r="J39" s="8" t="str">
        <f>IF(I39&lt;50,"F",IF(I39&lt;=64,"D",IF(I39&lt;=79,"C",IF(I39&lt;90,"B",IF(I39&gt;=90,"A")))))</f>
        <v>A</v>
      </c>
    </row>
    <row r="40" spans="2:10" ht="16" x14ac:dyDescent="0.2">
      <c r="B40" s="1" t="s">
        <v>157</v>
      </c>
      <c r="C40" s="1" t="s">
        <v>158</v>
      </c>
      <c r="D40" s="1" t="s">
        <v>92</v>
      </c>
      <c r="E40" s="7">
        <v>50.62</v>
      </c>
      <c r="F40" s="6">
        <f>E40*0.4</f>
        <v>20.248000000000001</v>
      </c>
      <c r="G40" s="7">
        <v>88.43</v>
      </c>
      <c r="H40" s="6">
        <f>G40*0.6</f>
        <v>53.058</v>
      </c>
      <c r="I40" s="11">
        <f>F40+H40</f>
        <v>73.305999999999997</v>
      </c>
      <c r="J40" s="8" t="str">
        <f>IF(I40&lt;50,"F",IF(I40&lt;=64,"D",IF(I40&lt;=79,"C",IF(I40&lt;90,"B",IF(I40&gt;=90,"A")))))</f>
        <v>C</v>
      </c>
    </row>
    <row r="41" spans="2:10" ht="16" x14ac:dyDescent="0.2">
      <c r="B41" s="1" t="s">
        <v>161</v>
      </c>
      <c r="C41" s="1" t="s">
        <v>162</v>
      </c>
      <c r="D41" s="1" t="s">
        <v>46</v>
      </c>
      <c r="E41" s="7">
        <v>82.86</v>
      </c>
      <c r="F41" s="6">
        <f>E41*0.4</f>
        <v>33.143999999999998</v>
      </c>
      <c r="G41" s="7">
        <v>95.08</v>
      </c>
      <c r="H41" s="6">
        <f>G41*0.6</f>
        <v>57.047999999999995</v>
      </c>
      <c r="I41" s="11">
        <f>F41+H41</f>
        <v>90.191999999999993</v>
      </c>
      <c r="J41" s="8" t="str">
        <f>IF(I41&lt;50,"F",IF(I41&lt;=64,"D",IF(I41&lt;=79,"C",IF(I41&lt;90,"B",IF(I41&gt;=90,"A")))))</f>
        <v>A</v>
      </c>
    </row>
    <row r="42" spans="2:10" ht="16" x14ac:dyDescent="0.2">
      <c r="B42" s="1" t="s">
        <v>165</v>
      </c>
      <c r="C42" s="1" t="s">
        <v>166</v>
      </c>
      <c r="D42" s="1" t="s">
        <v>100</v>
      </c>
      <c r="E42" s="7">
        <v>81.42</v>
      </c>
      <c r="F42" s="6">
        <f>E42*0.4</f>
        <v>32.568000000000005</v>
      </c>
      <c r="G42" s="7">
        <v>92.68</v>
      </c>
      <c r="H42" s="6">
        <f>G42*0.6</f>
        <v>55.608000000000004</v>
      </c>
      <c r="I42" s="11">
        <f>F42+H42</f>
        <v>88.176000000000016</v>
      </c>
      <c r="J42" s="8" t="str">
        <f>IF(I42&lt;50,"F",IF(I42&lt;=64,"D",IF(I42&lt;=79,"C",IF(I42&lt;90,"B",IF(I42&gt;=90,"A")))))</f>
        <v>B</v>
      </c>
    </row>
    <row r="43" spans="2:10" ht="16" x14ac:dyDescent="0.2">
      <c r="B43" s="1" t="s">
        <v>169</v>
      </c>
      <c r="C43" s="1" t="s">
        <v>170</v>
      </c>
      <c r="D43" s="1" t="s">
        <v>226</v>
      </c>
      <c r="E43" s="7">
        <v>89.57</v>
      </c>
      <c r="F43" s="6">
        <f>E43*0.4</f>
        <v>35.827999999999996</v>
      </c>
      <c r="G43" s="7">
        <v>95.11</v>
      </c>
      <c r="H43" s="6">
        <f>G43*0.6</f>
        <v>57.065999999999995</v>
      </c>
      <c r="I43" s="11">
        <f>F43+H43</f>
        <v>92.893999999999991</v>
      </c>
      <c r="J43" s="8" t="str">
        <f>IF(I43&lt;50,"F",IF(I43&lt;=64,"D",IF(I43&lt;=79,"C",IF(I43&lt;90,"B",IF(I43&gt;=90,"A")))))</f>
        <v>A</v>
      </c>
    </row>
    <row r="44" spans="2:10" ht="16" x14ac:dyDescent="0.2">
      <c r="B44" s="1" t="s">
        <v>173</v>
      </c>
      <c r="C44" s="1" t="s">
        <v>174</v>
      </c>
      <c r="D44" s="1" t="s">
        <v>131</v>
      </c>
      <c r="E44" s="7">
        <v>67.760000000000005</v>
      </c>
      <c r="F44" s="6">
        <f>E44*0.4</f>
        <v>27.104000000000003</v>
      </c>
      <c r="G44" s="7">
        <v>58.48</v>
      </c>
      <c r="H44" s="6">
        <f>G44*0.6</f>
        <v>35.087999999999994</v>
      </c>
      <c r="I44" s="11">
        <f>F44+H44</f>
        <v>62.191999999999993</v>
      </c>
      <c r="J44" s="8" t="str">
        <f>IF(I44&lt;50,"F",IF(I44&lt;=64,"D",IF(I44&lt;=79,"C",IF(I44&lt;90,"B",IF(I44&gt;=90,"A")))))</f>
        <v>D</v>
      </c>
    </row>
    <row r="45" spans="2:10" ht="16" x14ac:dyDescent="0.2">
      <c r="B45" s="1" t="s">
        <v>177</v>
      </c>
      <c r="C45" s="1" t="s">
        <v>178</v>
      </c>
      <c r="D45" s="1" t="s">
        <v>58</v>
      </c>
      <c r="E45" s="7">
        <v>68.88</v>
      </c>
      <c r="F45" s="6">
        <f>E45*0.4</f>
        <v>27.552</v>
      </c>
      <c r="G45" s="7">
        <v>77.77</v>
      </c>
      <c r="H45" s="6">
        <f>G45*0.6</f>
        <v>46.661999999999999</v>
      </c>
      <c r="I45" s="11">
        <f>F45+H45</f>
        <v>74.213999999999999</v>
      </c>
      <c r="J45" s="8" t="str">
        <f>IF(I45&lt;50,"F",IF(I45&lt;=64,"D",IF(I45&lt;=79,"C",IF(I45&lt;90,"B",IF(I45&gt;=90,"A")))))</f>
        <v>C</v>
      </c>
    </row>
    <row r="46" spans="2:10" ht="16" x14ac:dyDescent="0.2">
      <c r="B46" s="1" t="s">
        <v>181</v>
      </c>
      <c r="C46" s="1" t="s">
        <v>182</v>
      </c>
      <c r="D46" s="1" t="s">
        <v>151</v>
      </c>
      <c r="E46" s="7">
        <v>41.21</v>
      </c>
      <c r="F46" s="6">
        <f>E46*0.4</f>
        <v>16.484000000000002</v>
      </c>
      <c r="G46" s="7">
        <v>31.01</v>
      </c>
      <c r="H46" s="6">
        <f>G46*0.6</f>
        <v>18.606000000000002</v>
      </c>
      <c r="I46" s="11">
        <f>F46+H46</f>
        <v>35.090000000000003</v>
      </c>
      <c r="J46" s="8" t="str">
        <f>IF(I46&lt;50,"F",IF(I46&lt;=64,"D",IF(I46&lt;=79,"C",IF(I46&lt;90,"B",IF(I46&gt;=90,"A")))))</f>
        <v>F</v>
      </c>
    </row>
    <row r="47" spans="2:10" ht="16" x14ac:dyDescent="0.2">
      <c r="B47" s="1" t="s">
        <v>185</v>
      </c>
      <c r="C47" s="1" t="s">
        <v>186</v>
      </c>
      <c r="D47" s="1" t="s">
        <v>34</v>
      </c>
      <c r="E47" s="7">
        <v>51.53</v>
      </c>
      <c r="F47" s="6">
        <f>E47*0.4</f>
        <v>20.612000000000002</v>
      </c>
      <c r="G47" s="7">
        <v>82.98</v>
      </c>
      <c r="H47" s="6">
        <f>G47*0.6</f>
        <v>49.788000000000004</v>
      </c>
      <c r="I47" s="11">
        <f>F47+H47</f>
        <v>70.400000000000006</v>
      </c>
      <c r="J47" s="8" t="str">
        <f>IF(I47&lt;50,"F",IF(I47&lt;=64,"D",IF(I47&lt;=79,"C",IF(I47&lt;90,"B",IF(I47&gt;=90,"A")))))</f>
        <v>C</v>
      </c>
    </row>
    <row r="48" spans="2:10" ht="16" x14ac:dyDescent="0.2">
      <c r="B48" s="1" t="s">
        <v>189</v>
      </c>
      <c r="C48" s="1" t="s">
        <v>190</v>
      </c>
      <c r="D48" s="1" t="s">
        <v>74</v>
      </c>
      <c r="E48" s="7">
        <v>90.13</v>
      </c>
      <c r="F48" s="6">
        <f>E48*0.4</f>
        <v>36.052</v>
      </c>
      <c r="G48" s="7">
        <v>91.67</v>
      </c>
      <c r="H48" s="6">
        <f>G48*0.6</f>
        <v>55.002000000000002</v>
      </c>
      <c r="I48" s="11">
        <f>F48+H48</f>
        <v>91.054000000000002</v>
      </c>
      <c r="J48" s="8" t="str">
        <f>IF(I48&lt;50,"F",IF(I48&lt;=64,"D",IF(I48&lt;=79,"C",IF(I48&lt;90,"B",IF(I48&gt;=90,"A")))))</f>
        <v>A</v>
      </c>
    </row>
    <row r="49" spans="2:10" ht="16" x14ac:dyDescent="0.2">
      <c r="B49" s="1" t="s">
        <v>193</v>
      </c>
      <c r="C49" s="1" t="s">
        <v>194</v>
      </c>
      <c r="D49" s="1" t="s">
        <v>84</v>
      </c>
      <c r="E49" s="7">
        <v>71.09</v>
      </c>
      <c r="F49" s="6">
        <f>E49*0.4</f>
        <v>28.436000000000003</v>
      </c>
      <c r="G49" s="7">
        <v>69.180000000000007</v>
      </c>
      <c r="H49" s="6">
        <f>G49*0.6</f>
        <v>41.508000000000003</v>
      </c>
      <c r="I49" s="11">
        <f>F49+H49</f>
        <v>69.944000000000003</v>
      </c>
      <c r="J49" s="8" t="str">
        <f>IF(I49&lt;50,"F",IF(I49&lt;=64,"D",IF(I49&lt;=79,"C",IF(I49&lt;90,"B",IF(I49&gt;=90,"A")))))</f>
        <v>C</v>
      </c>
    </row>
    <row r="50" spans="2:10" ht="16" x14ac:dyDescent="0.2">
      <c r="B50" s="1" t="s">
        <v>197</v>
      </c>
      <c r="C50" s="1" t="s">
        <v>198</v>
      </c>
      <c r="D50" s="1" t="s">
        <v>167</v>
      </c>
      <c r="E50" s="7">
        <v>91.57</v>
      </c>
      <c r="F50" s="6">
        <f>E50*0.4</f>
        <v>36.628</v>
      </c>
      <c r="G50" s="7">
        <v>92.95</v>
      </c>
      <c r="H50" s="6">
        <f>G50*0.6</f>
        <v>55.77</v>
      </c>
      <c r="I50" s="11">
        <f>F50+H50</f>
        <v>92.397999999999996</v>
      </c>
      <c r="J50" s="8" t="str">
        <f>IF(I50&lt;50,"F",IF(I50&lt;=64,"D",IF(I50&lt;=79,"C",IF(I50&lt;90,"B",IF(I50&gt;=90,"A")))))</f>
        <v>A</v>
      </c>
    </row>
    <row r="51" spans="2:10" ht="16" x14ac:dyDescent="0.2">
      <c r="B51" s="1" t="s">
        <v>197</v>
      </c>
      <c r="C51" s="1" t="s">
        <v>201</v>
      </c>
      <c r="D51" s="1" t="s">
        <v>143</v>
      </c>
      <c r="E51" s="7">
        <v>80.239999999999995</v>
      </c>
      <c r="F51" s="6">
        <f>E51*0.4</f>
        <v>32.095999999999997</v>
      </c>
      <c r="G51" s="7">
        <v>70.59</v>
      </c>
      <c r="H51" s="6">
        <f>G51*0.6</f>
        <v>42.353999999999999</v>
      </c>
      <c r="I51" s="11">
        <f>F51+H51</f>
        <v>74.449999999999989</v>
      </c>
      <c r="J51" s="8" t="str">
        <f>IF(I51&lt;50,"F",IF(I51&lt;=64,"D",IF(I51&lt;=79,"C",IF(I51&lt;90,"B",IF(I51&gt;=90,"A")))))</f>
        <v>C</v>
      </c>
    </row>
    <row r="52" spans="2:10" ht="16" x14ac:dyDescent="0.2">
      <c r="B52" s="1" t="s">
        <v>204</v>
      </c>
      <c r="C52" s="1" t="s">
        <v>205</v>
      </c>
      <c r="D52" s="1" t="s">
        <v>195</v>
      </c>
      <c r="E52" s="7">
        <v>87.75</v>
      </c>
      <c r="F52" s="6">
        <f>E52*0.4</f>
        <v>35.1</v>
      </c>
      <c r="G52" s="7">
        <v>93.63</v>
      </c>
      <c r="H52" s="6">
        <f>G52*0.6</f>
        <v>56.177999999999997</v>
      </c>
      <c r="I52" s="11">
        <f>F52+H52</f>
        <v>91.277999999999992</v>
      </c>
      <c r="J52" s="8" t="str">
        <f>IF(I52&lt;50,"F",IF(I52&lt;=64,"D",IF(I52&lt;=79,"C",IF(I52&lt;90,"B",IF(I52&gt;=90,"A")))))</f>
        <v>A</v>
      </c>
    </row>
    <row r="53" spans="2:10" ht="16" x14ac:dyDescent="0.2">
      <c r="B53" s="1" t="s">
        <v>208</v>
      </c>
      <c r="C53" s="1" t="s">
        <v>209</v>
      </c>
      <c r="D53" s="1" t="s">
        <v>38</v>
      </c>
      <c r="E53" s="7">
        <v>58.01</v>
      </c>
      <c r="F53" s="6">
        <f>E53*0.4</f>
        <v>23.204000000000001</v>
      </c>
      <c r="G53" s="7">
        <v>54.53</v>
      </c>
      <c r="H53" s="6">
        <f>G53*0.6</f>
        <v>32.717999999999996</v>
      </c>
      <c r="I53" s="11">
        <f>F53+H53</f>
        <v>55.921999999999997</v>
      </c>
      <c r="J53" s="8" t="str">
        <f>IF(I53&lt;50,"F",IF(I53&lt;=64,"D",IF(I53&lt;=79,"C",IF(I53&lt;90,"B",IF(I53&gt;=90,"A")))))</f>
        <v>D</v>
      </c>
    </row>
    <row r="54" spans="2:10" ht="16" x14ac:dyDescent="0.2">
      <c r="B54" s="1" t="s">
        <v>216</v>
      </c>
      <c r="C54" s="1" t="s">
        <v>217</v>
      </c>
      <c r="D54" s="1" t="s">
        <v>199</v>
      </c>
      <c r="E54" s="7">
        <v>96.25</v>
      </c>
      <c r="F54" s="6">
        <f>E54*0.4</f>
        <v>38.5</v>
      </c>
      <c r="G54" s="7">
        <v>98.39</v>
      </c>
      <c r="H54" s="6">
        <f>G54*0.6</f>
        <v>59.033999999999999</v>
      </c>
      <c r="I54" s="11">
        <f>F54+H54</f>
        <v>97.533999999999992</v>
      </c>
      <c r="J54" s="8" t="str">
        <f>IF(I54&lt;50,"F",IF(I54&lt;=64,"D",IF(I54&lt;=79,"C",IF(I54&lt;90,"B",IF(I54&gt;=90,"A")))))</f>
        <v>A</v>
      </c>
    </row>
    <row r="55" spans="2:10" ht="16" x14ac:dyDescent="0.2">
      <c r="B55" s="1" t="s">
        <v>224</v>
      </c>
      <c r="C55" s="1" t="s">
        <v>225</v>
      </c>
      <c r="D55" s="1" t="s">
        <v>96</v>
      </c>
      <c r="E55" s="7">
        <v>83.92</v>
      </c>
      <c r="F55" s="6">
        <f>E55*0.4</f>
        <v>33.568000000000005</v>
      </c>
      <c r="G55" s="7">
        <v>86.03</v>
      </c>
      <c r="H55" s="6">
        <f>G55*0.6</f>
        <v>51.618000000000002</v>
      </c>
      <c r="I55" s="11">
        <f>F55+H55</f>
        <v>85.186000000000007</v>
      </c>
      <c r="J55" s="8" t="str">
        <f>IF(I55&lt;50,"F",IF(I55&lt;=64,"D",IF(I55&lt;=79,"C",IF(I55&lt;90,"B",IF(I55&gt;=90,"A")))))</f>
        <v>B</v>
      </c>
    </row>
    <row r="56" spans="2:10" ht="16" x14ac:dyDescent="0.2">
      <c r="B56" s="1" t="s">
        <v>228</v>
      </c>
      <c r="C56" s="1" t="s">
        <v>229</v>
      </c>
      <c r="D56" s="1" t="s">
        <v>202</v>
      </c>
      <c r="E56" s="7">
        <v>88.62</v>
      </c>
      <c r="F56" s="6">
        <f>E56*0.4</f>
        <v>35.448</v>
      </c>
      <c r="G56" s="7">
        <v>95.59</v>
      </c>
      <c r="H56" s="6">
        <f>G56*0.6</f>
        <v>57.353999999999999</v>
      </c>
      <c r="I56" s="11">
        <f>F56+H56</f>
        <v>92.801999999999992</v>
      </c>
      <c r="J56" s="8" t="str">
        <f>IF(I56&lt;50,"F",IF(I56&lt;=64,"D",IF(I56&lt;=79,"C",IF(I56&lt;90,"B",IF(I56&gt;=90,"A")))))</f>
        <v>A</v>
      </c>
    </row>
    <row r="57" spans="2:10" ht="16" x14ac:dyDescent="0.2">
      <c r="B57" s="1" t="s">
        <v>232</v>
      </c>
      <c r="C57" s="1" t="s">
        <v>233</v>
      </c>
      <c r="D57" s="1" t="s">
        <v>159</v>
      </c>
      <c r="E57" s="7">
        <v>86.25</v>
      </c>
      <c r="F57" s="6">
        <f>E57*0.4</f>
        <v>34.5</v>
      </c>
      <c r="G57" s="7">
        <v>86.63</v>
      </c>
      <c r="H57" s="6">
        <f>G57*0.6</f>
        <v>51.977999999999994</v>
      </c>
      <c r="I57" s="11">
        <f>F57+H57</f>
        <v>86.477999999999994</v>
      </c>
      <c r="J57" s="8" t="str">
        <f>IF(I57&lt;50,"F",IF(I57&lt;=64,"D",IF(I57&lt;=79,"C",IF(I57&lt;90,"B",IF(I57&gt;=90,"A")))))</f>
        <v>B</v>
      </c>
    </row>
    <row r="58" spans="2:10" ht="16" x14ac:dyDescent="0.2">
      <c r="B58" s="1" t="s">
        <v>236</v>
      </c>
      <c r="C58" s="1" t="s">
        <v>237</v>
      </c>
      <c r="D58" s="1" t="s">
        <v>191</v>
      </c>
      <c r="E58" s="7">
        <v>9.7100000000000009</v>
      </c>
      <c r="F58" s="6">
        <f>E58*0.4</f>
        <v>3.8840000000000003</v>
      </c>
      <c r="G58" s="7">
        <v>10.95</v>
      </c>
      <c r="H58" s="6">
        <f>G58*0.6</f>
        <v>6.5699999999999994</v>
      </c>
      <c r="I58" s="11">
        <f>F58+H58</f>
        <v>10.454000000000001</v>
      </c>
      <c r="J58" s="8" t="str">
        <f>IF(I58&lt;50,"F",IF(I58&lt;=64,"D",IF(I58&lt;=79,"C",IF(I58&lt;90,"B",IF(I58&gt;=90,"A")))))</f>
        <v>F</v>
      </c>
    </row>
    <row r="59" spans="2:10" ht="16" x14ac:dyDescent="0.2">
      <c r="B59" s="1" t="s">
        <v>240</v>
      </c>
      <c r="C59" s="1" t="s">
        <v>241</v>
      </c>
      <c r="D59" s="1" t="s">
        <v>238</v>
      </c>
      <c r="E59" s="7">
        <v>47.4</v>
      </c>
      <c r="F59" s="6">
        <f>E59*0.4</f>
        <v>18.96</v>
      </c>
      <c r="G59" s="7">
        <v>55.22</v>
      </c>
      <c r="H59" s="6">
        <f>G59*0.6</f>
        <v>33.131999999999998</v>
      </c>
      <c r="I59" s="11">
        <f>F59+H59</f>
        <v>52.091999999999999</v>
      </c>
      <c r="J59" s="8" t="str">
        <f>IF(I59&lt;50,"F",IF(I59&lt;=64,"D",IF(I59&lt;=79,"C",IF(I59&lt;90,"B",IF(I59&gt;=90,"A")))))</f>
        <v>D</v>
      </c>
    </row>
  </sheetData>
  <sortState xmlns:xlrd2="http://schemas.microsoft.com/office/spreadsheetml/2017/richdata2" ref="B8:J59">
    <sortCondition ref="B8:B59"/>
  </sortState>
  <conditionalFormatting sqref="J8:J59">
    <cfRule type="cellIs" dxfId="2" priority="1" stopIfTrue="1" operator="lessThan">
      <formula>#REF!/#REF!*60</formula>
    </cfRule>
    <cfRule type="cellIs" dxfId="1" priority="2" stopIfTrue="1" operator="between">
      <formula>#REF!/#REF!*60</formula>
      <formula>#REF!/#REF!*89</formula>
    </cfRule>
    <cfRule type="cellIs" dxfId="0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ignoredErrors>
    <ignoredError sqref="D8:D59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Pre B2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2022-08-12T07:33:28Z</dcterms:created>
  <dcterms:modified xsi:type="dcterms:W3CDTF">2022-08-14T08:37:44Z</dcterms:modified>
  <cp:category/>
</cp:coreProperties>
</file>