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0" windowWidth="20730" windowHeight="10050" activeTab="1"/>
  </bookViews>
  <sheets>
    <sheet name="FORMAT GESL for Stick on Board" sheetId="5" r:id="rId1"/>
    <sheet name="GESL (2)" sheetId="7" r:id="rId2"/>
    <sheet name="GESL" sheetId="4" r:id="rId3"/>
    <sheet name="Sheet1" sheetId="6" r:id="rId4"/>
  </sheets>
  <definedNames>
    <definedName name="_xlnm._FilterDatabase" localSheetId="0" hidden="1">'FORMAT GESL for Stick on Board'!$A$1:$R$40</definedName>
    <definedName name="_xlnm._FilterDatabase" localSheetId="2" hidden="1">GESL!$A$545:$Q$556</definedName>
    <definedName name="_xlnm._FilterDatabase" localSheetId="1" hidden="1">'GESL (2)'!$A$544:$P$555</definedName>
    <definedName name="_xlnm.Print_Area" localSheetId="0">'FORMAT GESL for Stick on Board'!$A$2:$R$40</definedName>
    <definedName name="_xlnm.Print_Area" localSheetId="2">GESL!$A$2:$S$655</definedName>
    <definedName name="_xlnm.Print_Area" localSheetId="1">'GESL (2)'!$A$2:$R$654</definedName>
  </definedNames>
  <calcPr calcId="144525"/>
</workbook>
</file>

<file path=xl/calcChain.xml><?xml version="1.0" encoding="utf-8"?>
<calcChain xmlns="http://schemas.openxmlformats.org/spreadsheetml/2006/main">
  <c r="L637" i="7" l="1"/>
  <c r="I637" i="7"/>
  <c r="G637" i="7"/>
  <c r="E637" i="7"/>
  <c r="L636" i="7"/>
  <c r="I636" i="7"/>
  <c r="G636" i="7"/>
  <c r="E636" i="7"/>
  <c r="L635" i="7"/>
  <c r="I635" i="7"/>
  <c r="G635" i="7"/>
  <c r="E635" i="7"/>
  <c r="L634" i="7"/>
  <c r="I634" i="7"/>
  <c r="G634" i="7"/>
  <c r="E634" i="7"/>
  <c r="L633" i="7"/>
  <c r="I633" i="7"/>
  <c r="G633" i="7"/>
  <c r="E633" i="7"/>
  <c r="L632" i="7"/>
  <c r="I632" i="7"/>
  <c r="G632" i="7"/>
  <c r="E632" i="7"/>
  <c r="L631" i="7"/>
  <c r="I631" i="7"/>
  <c r="G631" i="7"/>
  <c r="E631" i="7"/>
  <c r="L630" i="7"/>
  <c r="I630" i="7"/>
  <c r="G630" i="7"/>
  <c r="E630" i="7"/>
  <c r="L629" i="7"/>
  <c r="I629" i="7"/>
  <c r="G629" i="7"/>
  <c r="E629" i="7"/>
  <c r="L628" i="7"/>
  <c r="I628" i="7"/>
  <c r="G628" i="7"/>
  <c r="E628" i="7"/>
  <c r="L627" i="7"/>
  <c r="I627" i="7"/>
  <c r="G627" i="7"/>
  <c r="E627" i="7"/>
  <c r="L592" i="7"/>
  <c r="I592" i="7"/>
  <c r="G592" i="7"/>
  <c r="E592" i="7"/>
  <c r="L591" i="7"/>
  <c r="I591" i="7"/>
  <c r="G591" i="7"/>
  <c r="E591" i="7"/>
  <c r="L590" i="7"/>
  <c r="I590" i="7"/>
  <c r="G590" i="7"/>
  <c r="E590" i="7"/>
  <c r="L589" i="7"/>
  <c r="I589" i="7"/>
  <c r="G589" i="7"/>
  <c r="E589" i="7"/>
  <c r="L588" i="7"/>
  <c r="I588" i="7"/>
  <c r="G588" i="7"/>
  <c r="E588" i="7"/>
  <c r="L587" i="7"/>
  <c r="I587" i="7"/>
  <c r="G587" i="7"/>
  <c r="E587" i="7"/>
  <c r="L586" i="7"/>
  <c r="I586" i="7"/>
  <c r="G586" i="7"/>
  <c r="E586" i="7"/>
  <c r="L554" i="7"/>
  <c r="I554" i="7"/>
  <c r="G554" i="7"/>
  <c r="E554" i="7"/>
  <c r="L553" i="7"/>
  <c r="I553" i="7"/>
  <c r="G553" i="7"/>
  <c r="E553" i="7"/>
  <c r="L552" i="7"/>
  <c r="I552" i="7"/>
  <c r="G552" i="7"/>
  <c r="E552" i="7"/>
  <c r="L551" i="7"/>
  <c r="I551" i="7"/>
  <c r="G551" i="7"/>
  <c r="E551" i="7"/>
  <c r="L550" i="7"/>
  <c r="I550" i="7"/>
  <c r="G550" i="7"/>
  <c r="E550" i="7"/>
  <c r="L549" i="7"/>
  <c r="I549" i="7"/>
  <c r="G549" i="7"/>
  <c r="E549" i="7"/>
  <c r="L548" i="7"/>
  <c r="I548" i="7"/>
  <c r="G548" i="7"/>
  <c r="E548" i="7"/>
  <c r="L547" i="7"/>
  <c r="I547" i="7"/>
  <c r="G547" i="7"/>
  <c r="E547" i="7"/>
  <c r="L546" i="7"/>
  <c r="I546" i="7"/>
  <c r="G546" i="7"/>
  <c r="E546" i="7"/>
  <c r="L513" i="7"/>
  <c r="I513" i="7"/>
  <c r="G513" i="7"/>
  <c r="E513" i="7"/>
  <c r="L512" i="7"/>
  <c r="I512" i="7"/>
  <c r="G512" i="7"/>
  <c r="E512" i="7"/>
  <c r="L511" i="7"/>
  <c r="I511" i="7"/>
  <c r="G511" i="7"/>
  <c r="E511" i="7"/>
  <c r="L510" i="7"/>
  <c r="I510" i="7"/>
  <c r="G510" i="7"/>
  <c r="E510" i="7"/>
  <c r="L509" i="7"/>
  <c r="I509" i="7"/>
  <c r="G509" i="7"/>
  <c r="E509" i="7"/>
  <c r="L508" i="7"/>
  <c r="I508" i="7"/>
  <c r="G508" i="7"/>
  <c r="E508" i="7"/>
  <c r="L507" i="7"/>
  <c r="I507" i="7"/>
  <c r="G507" i="7"/>
  <c r="E507" i="7"/>
  <c r="L506" i="7"/>
  <c r="I506" i="7"/>
  <c r="G506" i="7"/>
  <c r="E506" i="7"/>
  <c r="L479" i="7"/>
  <c r="I479" i="7"/>
  <c r="G479" i="7"/>
  <c r="E479" i="7"/>
  <c r="L478" i="7"/>
  <c r="I478" i="7"/>
  <c r="G478" i="7"/>
  <c r="E478" i="7"/>
  <c r="L477" i="7"/>
  <c r="I477" i="7"/>
  <c r="G477" i="7"/>
  <c r="E477" i="7"/>
  <c r="L476" i="7"/>
  <c r="I476" i="7"/>
  <c r="G476" i="7"/>
  <c r="E476" i="7"/>
  <c r="L475" i="7"/>
  <c r="I475" i="7"/>
  <c r="G475" i="7"/>
  <c r="E475" i="7"/>
  <c r="L474" i="7"/>
  <c r="I474" i="7"/>
  <c r="G474" i="7"/>
  <c r="E474" i="7"/>
  <c r="L473" i="7"/>
  <c r="I473" i="7"/>
  <c r="G473" i="7"/>
  <c r="E473" i="7"/>
  <c r="L472" i="7"/>
  <c r="I472" i="7"/>
  <c r="G472" i="7"/>
  <c r="E472" i="7"/>
  <c r="L471" i="7"/>
  <c r="I471" i="7"/>
  <c r="G471" i="7"/>
  <c r="E471" i="7"/>
  <c r="L470" i="7"/>
  <c r="I470" i="7"/>
  <c r="G470" i="7"/>
  <c r="E470" i="7"/>
  <c r="L469" i="7"/>
  <c r="I469" i="7"/>
  <c r="G469" i="7"/>
  <c r="E469" i="7"/>
  <c r="L468" i="7"/>
  <c r="I468" i="7"/>
  <c r="G468" i="7"/>
  <c r="E468" i="7"/>
  <c r="L467" i="7"/>
  <c r="I467" i="7"/>
  <c r="G467" i="7"/>
  <c r="E467" i="7"/>
  <c r="L440" i="7"/>
  <c r="I440" i="7"/>
  <c r="G440" i="7"/>
  <c r="E440" i="7"/>
  <c r="L439" i="7"/>
  <c r="I439" i="7"/>
  <c r="G439" i="7"/>
  <c r="E439" i="7"/>
  <c r="L438" i="7"/>
  <c r="I438" i="7"/>
  <c r="G438" i="7"/>
  <c r="E438" i="7"/>
  <c r="L437" i="7"/>
  <c r="I437" i="7"/>
  <c r="G437" i="7"/>
  <c r="E437" i="7"/>
  <c r="L436" i="7"/>
  <c r="I436" i="7"/>
  <c r="G436" i="7"/>
  <c r="E436" i="7"/>
  <c r="L435" i="7"/>
  <c r="I435" i="7"/>
  <c r="G435" i="7"/>
  <c r="E435" i="7"/>
  <c r="L434" i="7"/>
  <c r="I434" i="7"/>
  <c r="G434" i="7"/>
  <c r="E434" i="7"/>
  <c r="L433" i="7"/>
  <c r="I433" i="7"/>
  <c r="G433" i="7"/>
  <c r="E433" i="7"/>
  <c r="L432" i="7"/>
  <c r="I432" i="7"/>
  <c r="G432" i="7"/>
  <c r="E432" i="7"/>
  <c r="L431" i="7"/>
  <c r="I431" i="7"/>
  <c r="G431" i="7"/>
  <c r="E431" i="7"/>
  <c r="L430" i="7"/>
  <c r="I430" i="7"/>
  <c r="G430" i="7"/>
  <c r="E430" i="7"/>
  <c r="L429" i="7"/>
  <c r="I429" i="7"/>
  <c r="G429" i="7"/>
  <c r="E429" i="7"/>
  <c r="L392" i="7"/>
  <c r="I392" i="7"/>
  <c r="G392" i="7"/>
  <c r="E392" i="7"/>
  <c r="L391" i="7"/>
  <c r="I391" i="7"/>
  <c r="G391" i="7"/>
  <c r="E391" i="7"/>
  <c r="L390" i="7"/>
  <c r="I390" i="7"/>
  <c r="G390" i="7"/>
  <c r="E390" i="7"/>
  <c r="L389" i="7"/>
  <c r="I389" i="7"/>
  <c r="G389" i="7"/>
  <c r="E389" i="7"/>
  <c r="L388" i="7"/>
  <c r="I388" i="7"/>
  <c r="G388" i="7"/>
  <c r="E388" i="7"/>
  <c r="L370" i="7"/>
  <c r="I370" i="7"/>
  <c r="G370" i="7"/>
  <c r="E370" i="7"/>
  <c r="L369" i="7"/>
  <c r="I369" i="7"/>
  <c r="G369" i="7"/>
  <c r="E369" i="7"/>
  <c r="L368" i="7"/>
  <c r="I368" i="7"/>
  <c r="G368" i="7"/>
  <c r="E368" i="7"/>
  <c r="L367" i="7"/>
  <c r="I367" i="7"/>
  <c r="G367" i="7"/>
  <c r="E367" i="7"/>
  <c r="L366" i="7"/>
  <c r="I366" i="7"/>
  <c r="G366" i="7"/>
  <c r="E366" i="7"/>
  <c r="L365" i="7"/>
  <c r="I365" i="7"/>
  <c r="G365" i="7"/>
  <c r="E365" i="7"/>
  <c r="L364" i="7"/>
  <c r="I364" i="7"/>
  <c r="G364" i="7"/>
  <c r="E364" i="7"/>
  <c r="L363" i="7"/>
  <c r="I363" i="7"/>
  <c r="G363" i="7"/>
  <c r="E363" i="7"/>
  <c r="L362" i="7"/>
  <c r="I362" i="7"/>
  <c r="G362" i="7"/>
  <c r="E362" i="7"/>
  <c r="L361" i="7"/>
  <c r="I361" i="7"/>
  <c r="G361" i="7"/>
  <c r="E361" i="7"/>
  <c r="L360" i="7"/>
  <c r="I360" i="7"/>
  <c r="G360" i="7"/>
  <c r="E360" i="7"/>
  <c r="L359" i="7"/>
  <c r="I359" i="7"/>
  <c r="G359" i="7"/>
  <c r="E359" i="7"/>
  <c r="L358" i="7"/>
  <c r="I358" i="7"/>
  <c r="G358" i="7"/>
  <c r="E358" i="7"/>
  <c r="L357" i="7"/>
  <c r="I357" i="7"/>
  <c r="G357" i="7"/>
  <c r="E357" i="7"/>
  <c r="L356" i="7"/>
  <c r="I356" i="7"/>
  <c r="G356" i="7"/>
  <c r="E356" i="7"/>
  <c r="L355" i="7"/>
  <c r="I355" i="7"/>
  <c r="G355" i="7"/>
  <c r="E355" i="7"/>
  <c r="L354" i="7"/>
  <c r="I354" i="7"/>
  <c r="G354" i="7"/>
  <c r="E354" i="7"/>
  <c r="L353" i="7"/>
  <c r="I353" i="7"/>
  <c r="G353" i="7"/>
  <c r="E353" i="7"/>
  <c r="L352" i="7"/>
  <c r="I352" i="7"/>
  <c r="G352" i="7"/>
  <c r="E352" i="7"/>
  <c r="L351" i="7"/>
  <c r="I351" i="7"/>
  <c r="G351" i="7"/>
  <c r="E351" i="7"/>
  <c r="L328" i="7"/>
  <c r="I328" i="7"/>
  <c r="G328" i="7"/>
  <c r="E328" i="7"/>
  <c r="L327" i="7"/>
  <c r="I327" i="7"/>
  <c r="G327" i="7"/>
  <c r="E327" i="7"/>
  <c r="L326" i="7"/>
  <c r="I326" i="7"/>
  <c r="G326" i="7"/>
  <c r="E326" i="7"/>
  <c r="L325" i="7"/>
  <c r="I325" i="7"/>
  <c r="G325" i="7"/>
  <c r="E325" i="7"/>
  <c r="L324" i="7"/>
  <c r="I324" i="7"/>
  <c r="G324" i="7"/>
  <c r="E324" i="7"/>
  <c r="L323" i="7"/>
  <c r="I323" i="7"/>
  <c r="G323" i="7"/>
  <c r="E323" i="7"/>
  <c r="L322" i="7"/>
  <c r="I322" i="7"/>
  <c r="G322" i="7"/>
  <c r="E322" i="7"/>
  <c r="L321" i="7"/>
  <c r="I321" i="7"/>
  <c r="G321" i="7"/>
  <c r="E321" i="7"/>
  <c r="L320" i="7"/>
  <c r="I320" i="7"/>
  <c r="G320" i="7"/>
  <c r="E320" i="7"/>
  <c r="L319" i="7"/>
  <c r="I319" i="7"/>
  <c r="G319" i="7"/>
  <c r="E319" i="7"/>
  <c r="L318" i="7"/>
  <c r="I318" i="7"/>
  <c r="G318" i="7"/>
  <c r="E318" i="7"/>
  <c r="L317" i="7"/>
  <c r="I317" i="7"/>
  <c r="G317" i="7"/>
  <c r="E317" i="7"/>
  <c r="L316" i="7"/>
  <c r="I316" i="7"/>
  <c r="G316" i="7"/>
  <c r="E316" i="7"/>
  <c r="L315" i="7"/>
  <c r="I315" i="7"/>
  <c r="G315" i="7"/>
  <c r="E315" i="7"/>
  <c r="L314" i="7"/>
  <c r="I314" i="7"/>
  <c r="G314" i="7"/>
  <c r="E314" i="7"/>
  <c r="L287" i="7"/>
  <c r="I287" i="7"/>
  <c r="G287" i="7"/>
  <c r="E287" i="7"/>
  <c r="L286" i="7"/>
  <c r="I286" i="7"/>
  <c r="G286" i="7"/>
  <c r="E286" i="7"/>
  <c r="L285" i="7"/>
  <c r="I285" i="7"/>
  <c r="G285" i="7"/>
  <c r="E285" i="7"/>
  <c r="L284" i="7"/>
  <c r="I284" i="7"/>
  <c r="G284" i="7"/>
  <c r="E284" i="7"/>
  <c r="L283" i="7"/>
  <c r="I283" i="7"/>
  <c r="G283" i="7"/>
  <c r="E283" i="7"/>
  <c r="L282" i="7"/>
  <c r="I282" i="7"/>
  <c r="G282" i="7"/>
  <c r="E282" i="7"/>
  <c r="L281" i="7"/>
  <c r="I281" i="7"/>
  <c r="G281" i="7"/>
  <c r="E281" i="7"/>
  <c r="L280" i="7"/>
  <c r="I280" i="7"/>
  <c r="G280" i="7"/>
  <c r="E280" i="7"/>
  <c r="L279" i="7"/>
  <c r="I279" i="7"/>
  <c r="G279" i="7"/>
  <c r="E279" i="7"/>
  <c r="L278" i="7"/>
  <c r="I278" i="7"/>
  <c r="G278" i="7"/>
  <c r="E278" i="7"/>
  <c r="L277" i="7"/>
  <c r="I277" i="7"/>
  <c r="G277" i="7"/>
  <c r="E277" i="7"/>
  <c r="L276" i="7"/>
  <c r="I276" i="7"/>
  <c r="G276" i="7"/>
  <c r="E276" i="7"/>
  <c r="L269" i="7"/>
  <c r="I269" i="7"/>
  <c r="G269" i="7"/>
  <c r="E269" i="7"/>
  <c r="L268" i="7"/>
  <c r="I268" i="7"/>
  <c r="G268" i="7"/>
  <c r="E268" i="7"/>
  <c r="L267" i="7"/>
  <c r="I267" i="7"/>
  <c r="G267" i="7"/>
  <c r="E267" i="7"/>
  <c r="L266" i="7"/>
  <c r="I266" i="7"/>
  <c r="G266" i="7"/>
  <c r="E266" i="7"/>
  <c r="L265" i="7"/>
  <c r="I265" i="7"/>
  <c r="G265" i="7"/>
  <c r="E265" i="7"/>
  <c r="L264" i="7"/>
  <c r="I264" i="7"/>
  <c r="G264" i="7"/>
  <c r="E264" i="7"/>
  <c r="L263" i="7"/>
  <c r="I263" i="7"/>
  <c r="G263" i="7"/>
  <c r="E263" i="7"/>
  <c r="L262" i="7"/>
  <c r="I262" i="7"/>
  <c r="G262" i="7"/>
  <c r="E262" i="7"/>
  <c r="L261" i="7"/>
  <c r="I261" i="7"/>
  <c r="G261" i="7"/>
  <c r="E261" i="7"/>
  <c r="L260" i="7"/>
  <c r="I260" i="7"/>
  <c r="G260" i="7"/>
  <c r="E260" i="7"/>
  <c r="L259" i="7"/>
  <c r="I259" i="7"/>
  <c r="G259" i="7"/>
  <c r="E259" i="7"/>
  <c r="L258" i="7"/>
  <c r="I258" i="7"/>
  <c r="G258" i="7"/>
  <c r="E258" i="7"/>
  <c r="L257" i="7"/>
  <c r="I257" i="7"/>
  <c r="G257" i="7"/>
  <c r="E257" i="7"/>
  <c r="L256" i="7"/>
  <c r="I256" i="7"/>
  <c r="G256" i="7"/>
  <c r="E256" i="7"/>
  <c r="L255" i="7"/>
  <c r="I255" i="7"/>
  <c r="G255" i="7"/>
  <c r="E255" i="7"/>
  <c r="L254" i="7"/>
  <c r="I254" i="7"/>
  <c r="G254" i="7"/>
  <c r="E254" i="7"/>
  <c r="L253" i="7"/>
  <c r="I253" i="7"/>
  <c r="G253" i="7"/>
  <c r="E253" i="7"/>
  <c r="L252" i="7"/>
  <c r="I252" i="7"/>
  <c r="G252" i="7"/>
  <c r="E252" i="7"/>
  <c r="L251" i="7"/>
  <c r="I251" i="7"/>
  <c r="G251" i="7"/>
  <c r="E251" i="7"/>
  <c r="L250" i="7"/>
  <c r="I250" i="7"/>
  <c r="G250" i="7"/>
  <c r="E250" i="7"/>
  <c r="L249" i="7"/>
  <c r="I249" i="7"/>
  <c r="G249" i="7"/>
  <c r="E249" i="7"/>
  <c r="L248" i="7"/>
  <c r="I248" i="7"/>
  <c r="G248" i="7"/>
  <c r="E248" i="7"/>
  <c r="L247" i="7"/>
  <c r="I247" i="7"/>
  <c r="G247" i="7"/>
  <c r="E247" i="7"/>
  <c r="L246" i="7"/>
  <c r="I246" i="7"/>
  <c r="G246" i="7"/>
  <c r="E246" i="7"/>
  <c r="L245" i="7"/>
  <c r="I245" i="7"/>
  <c r="G245" i="7"/>
  <c r="E245" i="7"/>
  <c r="L244" i="7"/>
  <c r="I244" i="7"/>
  <c r="G244" i="7"/>
  <c r="E244" i="7"/>
  <c r="L243" i="7"/>
  <c r="I243" i="7"/>
  <c r="G243" i="7"/>
  <c r="E243" i="7"/>
  <c r="L242" i="7"/>
  <c r="I242" i="7"/>
  <c r="G242" i="7"/>
  <c r="E242" i="7"/>
  <c r="L241" i="7"/>
  <c r="I241" i="7"/>
  <c r="G241" i="7"/>
  <c r="E241" i="7"/>
  <c r="L240" i="7"/>
  <c r="I240" i="7"/>
  <c r="G240" i="7"/>
  <c r="E240" i="7"/>
  <c r="L239" i="7"/>
  <c r="I239" i="7"/>
  <c r="G239" i="7"/>
  <c r="E239" i="7"/>
  <c r="L238" i="7"/>
  <c r="I238" i="7"/>
  <c r="G238" i="7"/>
  <c r="E238" i="7"/>
  <c r="L203" i="7"/>
  <c r="I203" i="7"/>
  <c r="G203" i="7"/>
  <c r="E203" i="7"/>
  <c r="L202" i="7"/>
  <c r="I202" i="7"/>
  <c r="G202" i="7"/>
  <c r="E202" i="7"/>
  <c r="L201" i="7"/>
  <c r="I201" i="7"/>
  <c r="G201" i="7"/>
  <c r="E201" i="7"/>
  <c r="L200" i="7"/>
  <c r="I200" i="7"/>
  <c r="G200" i="7"/>
  <c r="E200" i="7"/>
  <c r="L199" i="7"/>
  <c r="I199" i="7"/>
  <c r="G199" i="7"/>
  <c r="E199" i="7"/>
  <c r="L198" i="7"/>
  <c r="I198" i="7"/>
  <c r="G198" i="7"/>
  <c r="E198" i="7"/>
  <c r="L197" i="7"/>
  <c r="I197" i="7"/>
  <c r="G197" i="7"/>
  <c r="E197" i="7"/>
  <c r="L183" i="7"/>
  <c r="I183" i="7"/>
  <c r="G183" i="7"/>
  <c r="E183" i="7"/>
  <c r="L182" i="7"/>
  <c r="I182" i="7"/>
  <c r="G182" i="7"/>
  <c r="E182" i="7"/>
  <c r="L181" i="7"/>
  <c r="I181" i="7"/>
  <c r="G181" i="7"/>
  <c r="E181" i="7"/>
  <c r="L180" i="7"/>
  <c r="I180" i="7"/>
  <c r="G180" i="7"/>
  <c r="E180" i="7"/>
  <c r="L179" i="7"/>
  <c r="I179" i="7"/>
  <c r="G179" i="7"/>
  <c r="E179" i="7"/>
  <c r="L178" i="7"/>
  <c r="I178" i="7"/>
  <c r="G178" i="7"/>
  <c r="E178" i="7"/>
  <c r="L177" i="7"/>
  <c r="I177" i="7"/>
  <c r="G177" i="7"/>
  <c r="E177" i="7"/>
  <c r="L176" i="7"/>
  <c r="I176" i="7"/>
  <c r="G176" i="7"/>
  <c r="E176" i="7"/>
  <c r="L175" i="7"/>
  <c r="I175" i="7"/>
  <c r="G175" i="7"/>
  <c r="E175" i="7"/>
  <c r="L174" i="7"/>
  <c r="I174" i="7"/>
  <c r="G174" i="7"/>
  <c r="E174" i="7"/>
  <c r="L173" i="7"/>
  <c r="I173" i="7"/>
  <c r="G173" i="7"/>
  <c r="E173" i="7"/>
  <c r="L172" i="7"/>
  <c r="I172" i="7"/>
  <c r="G172" i="7"/>
  <c r="E172" i="7"/>
  <c r="L171" i="7"/>
  <c r="I171" i="7"/>
  <c r="G171" i="7"/>
  <c r="E171" i="7"/>
  <c r="L170" i="7"/>
  <c r="I170" i="7"/>
  <c r="G170" i="7"/>
  <c r="E170" i="7"/>
  <c r="L169" i="7"/>
  <c r="I169" i="7"/>
  <c r="G169" i="7"/>
  <c r="E169" i="7"/>
  <c r="L168" i="7"/>
  <c r="I168" i="7"/>
  <c r="G168" i="7"/>
  <c r="E168" i="7"/>
  <c r="L167" i="7"/>
  <c r="I167" i="7"/>
  <c r="G167" i="7"/>
  <c r="E167" i="7"/>
  <c r="L166" i="7"/>
  <c r="I166" i="7"/>
  <c r="G166" i="7"/>
  <c r="E166" i="7"/>
  <c r="L165" i="7"/>
  <c r="I165" i="7"/>
  <c r="G165" i="7"/>
  <c r="E165" i="7"/>
  <c r="L164" i="7"/>
  <c r="I164" i="7"/>
  <c r="G164" i="7"/>
  <c r="E164" i="7"/>
  <c r="L163" i="7"/>
  <c r="I163" i="7"/>
  <c r="G163" i="7"/>
  <c r="E163" i="7"/>
  <c r="L162" i="7"/>
  <c r="I162" i="7"/>
  <c r="G162" i="7"/>
  <c r="E162" i="7"/>
  <c r="L134" i="7"/>
  <c r="I134" i="7"/>
  <c r="G134" i="7"/>
  <c r="E134" i="7"/>
  <c r="L133" i="7"/>
  <c r="I133" i="7"/>
  <c r="G133" i="7"/>
  <c r="E133" i="7"/>
  <c r="L132" i="7"/>
  <c r="I132" i="7"/>
  <c r="G132" i="7"/>
  <c r="E132" i="7"/>
  <c r="L131" i="7"/>
  <c r="I131" i="7"/>
  <c r="G131" i="7"/>
  <c r="E131" i="7"/>
  <c r="L130" i="7"/>
  <c r="I130" i="7"/>
  <c r="G130" i="7"/>
  <c r="E130" i="7"/>
  <c r="L129" i="7"/>
  <c r="I129" i="7"/>
  <c r="G129" i="7"/>
  <c r="E129" i="7"/>
  <c r="L128" i="7"/>
  <c r="I128" i="7"/>
  <c r="G128" i="7"/>
  <c r="E128" i="7"/>
  <c r="L127" i="7"/>
  <c r="I127" i="7"/>
  <c r="G127" i="7"/>
  <c r="E127" i="7"/>
  <c r="L126" i="7"/>
  <c r="I126" i="7"/>
  <c r="G126" i="7"/>
  <c r="E126" i="7"/>
  <c r="L125" i="7"/>
  <c r="I125" i="7"/>
  <c r="G125" i="7"/>
  <c r="E125" i="7"/>
  <c r="L116" i="7"/>
  <c r="I116" i="7"/>
  <c r="G116" i="7"/>
  <c r="E116" i="7"/>
  <c r="L115" i="7"/>
  <c r="I115" i="7"/>
  <c r="G115" i="7"/>
  <c r="E115" i="7"/>
  <c r="L114" i="7"/>
  <c r="I114" i="7"/>
  <c r="G114" i="7"/>
  <c r="E114" i="7"/>
  <c r="L113" i="7"/>
  <c r="I113" i="7"/>
  <c r="G113" i="7"/>
  <c r="E113" i="7"/>
  <c r="L112" i="7"/>
  <c r="I112" i="7"/>
  <c r="G112" i="7"/>
  <c r="E112" i="7"/>
  <c r="L111" i="7"/>
  <c r="I111" i="7"/>
  <c r="G111" i="7"/>
  <c r="E111" i="7"/>
  <c r="L110" i="7"/>
  <c r="I110" i="7"/>
  <c r="G110" i="7"/>
  <c r="E110" i="7"/>
  <c r="L109" i="7"/>
  <c r="I109" i="7"/>
  <c r="G109" i="7"/>
  <c r="E109" i="7"/>
  <c r="L108" i="7"/>
  <c r="I108" i="7"/>
  <c r="G108" i="7"/>
  <c r="E108" i="7"/>
  <c r="L107" i="7"/>
  <c r="I107" i="7"/>
  <c r="G107" i="7"/>
  <c r="E107" i="7"/>
  <c r="L106" i="7"/>
  <c r="I106" i="7"/>
  <c r="G106" i="7"/>
  <c r="E106" i="7"/>
  <c r="L105" i="7"/>
  <c r="I105" i="7"/>
  <c r="G105" i="7"/>
  <c r="E105" i="7"/>
  <c r="L104" i="7"/>
  <c r="I104" i="7"/>
  <c r="G104" i="7"/>
  <c r="E104" i="7"/>
  <c r="L103" i="7"/>
  <c r="I103" i="7"/>
  <c r="G103" i="7"/>
  <c r="E103" i="7"/>
  <c r="L102" i="7"/>
  <c r="I102" i="7"/>
  <c r="G102" i="7"/>
  <c r="E102" i="7"/>
  <c r="L101" i="7"/>
  <c r="I101" i="7"/>
  <c r="G101" i="7"/>
  <c r="E101" i="7"/>
  <c r="L100" i="7"/>
  <c r="I100" i="7"/>
  <c r="G100" i="7"/>
  <c r="E100" i="7"/>
  <c r="L99" i="7"/>
  <c r="I99" i="7"/>
  <c r="G99" i="7"/>
  <c r="E99" i="7"/>
  <c r="L98" i="7"/>
  <c r="I98" i="7"/>
  <c r="G98" i="7"/>
  <c r="E98" i="7"/>
  <c r="L97" i="7"/>
  <c r="I97" i="7"/>
  <c r="G97" i="7"/>
  <c r="E97" i="7"/>
  <c r="L96" i="7"/>
  <c r="I96" i="7"/>
  <c r="G96" i="7"/>
  <c r="E96" i="7"/>
  <c r="L95" i="7"/>
  <c r="I95" i="7"/>
  <c r="G95" i="7"/>
  <c r="E95" i="7"/>
  <c r="L94" i="7"/>
  <c r="I94" i="7"/>
  <c r="G94" i="7"/>
  <c r="E94" i="7"/>
  <c r="L93" i="7"/>
  <c r="I93" i="7"/>
  <c r="G93" i="7"/>
  <c r="E93" i="7"/>
  <c r="L92" i="7"/>
  <c r="I92" i="7"/>
  <c r="G92" i="7"/>
  <c r="E92" i="7"/>
  <c r="L91" i="7"/>
  <c r="I91" i="7"/>
  <c r="G91" i="7"/>
  <c r="E91" i="7"/>
  <c r="L90" i="7"/>
  <c r="I90" i="7"/>
  <c r="G90" i="7"/>
  <c r="E90" i="7"/>
  <c r="L89" i="7"/>
  <c r="I89" i="7"/>
  <c r="G89" i="7"/>
  <c r="E89" i="7"/>
  <c r="L88" i="7"/>
  <c r="I88" i="7"/>
  <c r="G88" i="7"/>
  <c r="E88" i="7"/>
  <c r="L87" i="7"/>
  <c r="I87" i="7"/>
  <c r="G87" i="7"/>
  <c r="E87" i="7"/>
  <c r="L86" i="7"/>
  <c r="I86" i="7"/>
  <c r="G86" i="7"/>
  <c r="E86" i="7"/>
  <c r="L85" i="7"/>
  <c r="I85" i="7"/>
  <c r="G85" i="7"/>
  <c r="E85" i="7"/>
  <c r="L84" i="7"/>
  <c r="I84" i="7"/>
  <c r="G84" i="7"/>
  <c r="E84" i="7"/>
  <c r="L83" i="7"/>
  <c r="I83" i="7"/>
  <c r="G83" i="7"/>
  <c r="E83" i="7"/>
  <c r="L82" i="7"/>
  <c r="I82" i="7"/>
  <c r="G82" i="7"/>
  <c r="E82" i="7"/>
  <c r="L61" i="7"/>
  <c r="I61" i="7"/>
  <c r="G61" i="7"/>
  <c r="E61" i="7"/>
  <c r="L60" i="7"/>
  <c r="I60" i="7"/>
  <c r="G60" i="7"/>
  <c r="E60" i="7"/>
  <c r="L59" i="7"/>
  <c r="I59" i="7"/>
  <c r="G59" i="7"/>
  <c r="E59" i="7"/>
  <c r="L58" i="7"/>
  <c r="I58" i="7"/>
  <c r="G58" i="7"/>
  <c r="E58" i="7"/>
  <c r="L57" i="7"/>
  <c r="I57" i="7"/>
  <c r="G57" i="7"/>
  <c r="E57" i="7"/>
  <c r="L56" i="7"/>
  <c r="I56" i="7"/>
  <c r="G56" i="7"/>
  <c r="E56" i="7"/>
  <c r="L55" i="7"/>
  <c r="I55" i="7"/>
  <c r="G55" i="7"/>
  <c r="E55" i="7"/>
  <c r="L54" i="7"/>
  <c r="I54" i="7"/>
  <c r="G54" i="7"/>
  <c r="E54" i="7"/>
  <c r="L53" i="7"/>
  <c r="I53" i="7"/>
  <c r="G53" i="7"/>
  <c r="E53" i="7"/>
  <c r="L52" i="7"/>
  <c r="I52" i="7"/>
  <c r="G52" i="7"/>
  <c r="E52" i="7"/>
  <c r="L51" i="7"/>
  <c r="I51" i="7"/>
  <c r="G51" i="7"/>
  <c r="E51" i="7"/>
  <c r="L50" i="7"/>
  <c r="I50" i="7"/>
  <c r="G50" i="7"/>
  <c r="E50" i="7"/>
  <c r="L49" i="7"/>
  <c r="I49" i="7"/>
  <c r="G49" i="7"/>
  <c r="E49" i="7"/>
  <c r="L48" i="7"/>
  <c r="I48" i="7"/>
  <c r="G48" i="7"/>
  <c r="E48" i="7"/>
  <c r="L47" i="7"/>
  <c r="I47" i="7"/>
  <c r="G47" i="7"/>
  <c r="E47" i="7"/>
  <c r="L46" i="7"/>
  <c r="I46" i="7"/>
  <c r="G46" i="7"/>
  <c r="E46" i="7"/>
  <c r="L45" i="7"/>
  <c r="I45" i="7"/>
  <c r="G45" i="7"/>
  <c r="E45" i="7"/>
  <c r="L22" i="7"/>
  <c r="I22" i="7"/>
  <c r="G22" i="7"/>
  <c r="E22" i="7"/>
  <c r="L21" i="7"/>
  <c r="I21" i="7"/>
  <c r="G21" i="7"/>
  <c r="E21" i="7"/>
  <c r="L20" i="7"/>
  <c r="I20" i="7"/>
  <c r="G20" i="7"/>
  <c r="E20" i="7"/>
  <c r="L19" i="7"/>
  <c r="I19" i="7"/>
  <c r="G19" i="7"/>
  <c r="E19" i="7"/>
  <c r="L18" i="7"/>
  <c r="I18" i="7"/>
  <c r="G18" i="7"/>
  <c r="E18" i="7"/>
  <c r="L17" i="7"/>
  <c r="I17" i="7"/>
  <c r="G17" i="7"/>
  <c r="E17" i="7"/>
  <c r="L16" i="7"/>
  <c r="I16" i="7"/>
  <c r="G16" i="7"/>
  <c r="E16" i="7"/>
  <c r="L15" i="7"/>
  <c r="I15" i="7"/>
  <c r="G15" i="7"/>
  <c r="E15" i="7"/>
  <c r="L14" i="7"/>
  <c r="I14" i="7"/>
  <c r="G14" i="7"/>
  <c r="E14" i="7"/>
  <c r="L13" i="7"/>
  <c r="I13" i="7"/>
  <c r="G13" i="7"/>
  <c r="E13" i="7"/>
  <c r="L12" i="7"/>
  <c r="I12" i="7"/>
  <c r="G12" i="7"/>
  <c r="E12" i="7"/>
  <c r="L11" i="7"/>
  <c r="I11" i="7"/>
  <c r="G11" i="7"/>
  <c r="E11" i="7"/>
  <c r="L10" i="7"/>
  <c r="I10" i="7"/>
  <c r="G10" i="7"/>
  <c r="E10" i="7"/>
  <c r="L9" i="7"/>
  <c r="I9" i="7"/>
  <c r="G9" i="7"/>
  <c r="E9" i="7"/>
  <c r="L1" i="7"/>
  <c r="I1" i="7"/>
  <c r="G1" i="7"/>
  <c r="E1" i="7"/>
  <c r="N130" i="7" l="1"/>
  <c r="O130" i="7" s="1"/>
  <c r="N132" i="7"/>
  <c r="O132" i="7" s="1"/>
  <c r="N181" i="7"/>
  <c r="O181" i="7" s="1"/>
  <c r="N244" i="7"/>
  <c r="O244" i="7" s="1"/>
  <c r="N22" i="7"/>
  <c r="O22" i="7" s="1"/>
  <c r="N49" i="7"/>
  <c r="O49" i="7" s="1"/>
  <c r="N103" i="7"/>
  <c r="O103" i="7" s="1"/>
  <c r="N45" i="7"/>
  <c r="O45" i="7" s="1"/>
  <c r="N47" i="7"/>
  <c r="O47" i="7" s="1"/>
  <c r="N54" i="7"/>
  <c r="O54" i="7" s="1"/>
  <c r="N56" i="7"/>
  <c r="O56" i="7" s="1"/>
  <c r="N98" i="7"/>
  <c r="O98" i="7" s="1"/>
  <c r="N175" i="7"/>
  <c r="O175" i="7" s="1"/>
  <c r="N177" i="7"/>
  <c r="O177" i="7" s="1"/>
  <c r="N21" i="7"/>
  <c r="O21" i="7" s="1"/>
  <c r="N53" i="7"/>
  <c r="O53" i="7" s="1"/>
  <c r="N97" i="7"/>
  <c r="O97" i="7" s="1"/>
  <c r="N110" i="7"/>
  <c r="O110" i="7" s="1"/>
  <c r="N162" i="7"/>
  <c r="O162" i="7" s="1"/>
  <c r="N164" i="7"/>
  <c r="O164" i="7" s="1"/>
  <c r="N13" i="7"/>
  <c r="O13" i="7" s="1"/>
  <c r="N15" i="7"/>
  <c r="O15" i="7" s="1"/>
  <c r="N17" i="7"/>
  <c r="O17" i="7" s="1"/>
  <c r="N57" i="7"/>
  <c r="O57" i="7" s="1"/>
  <c r="N59" i="7"/>
  <c r="O59" i="7" s="1"/>
  <c r="N99" i="7"/>
  <c r="O99" i="7" s="1"/>
  <c r="N101" i="7"/>
  <c r="O101" i="7" s="1"/>
  <c r="N112" i="7"/>
  <c r="O112" i="7" s="1"/>
  <c r="N61" i="7"/>
  <c r="O61" i="7" s="1"/>
  <c r="N83" i="7"/>
  <c r="O83" i="7" s="1"/>
  <c r="N85" i="7"/>
  <c r="O85" i="7" s="1"/>
  <c r="N87" i="7"/>
  <c r="O87" i="7" s="1"/>
  <c r="N89" i="7"/>
  <c r="O89" i="7" s="1"/>
  <c r="N91" i="7"/>
  <c r="O91" i="7" s="1"/>
  <c r="N93" i="7"/>
  <c r="O93" i="7" s="1"/>
  <c r="N95" i="7"/>
  <c r="O95" i="7" s="1"/>
  <c r="N109" i="7"/>
  <c r="O109" i="7" s="1"/>
  <c r="N113" i="7"/>
  <c r="O113" i="7" s="1"/>
  <c r="N128" i="7"/>
  <c r="O128" i="7" s="1"/>
  <c r="N134" i="7"/>
  <c r="O134" i="7" s="1"/>
  <c r="N200" i="7"/>
  <c r="O200" i="7" s="1"/>
  <c r="N239" i="7"/>
  <c r="O239" i="7" s="1"/>
  <c r="N241" i="7"/>
  <c r="O241" i="7" s="1"/>
  <c r="N247" i="7"/>
  <c r="O247" i="7" s="1"/>
  <c r="N249" i="7"/>
  <c r="O249" i="7" s="1"/>
  <c r="N12" i="7"/>
  <c r="O12" i="7" s="1"/>
  <c r="N19" i="7"/>
  <c r="O19" i="7" s="1"/>
  <c r="N46" i="7"/>
  <c r="O46" i="7" s="1"/>
  <c r="N14" i="7"/>
  <c r="O14" i="7" s="1"/>
  <c r="N16" i="7"/>
  <c r="O16" i="7" s="1"/>
  <c r="N48" i="7"/>
  <c r="O48" i="7" s="1"/>
  <c r="N55" i="7"/>
  <c r="O55" i="7" s="1"/>
  <c r="N60" i="7"/>
  <c r="O60" i="7" s="1"/>
  <c r="N9" i="7"/>
  <c r="O9" i="7" s="1"/>
  <c r="N11" i="7"/>
  <c r="O11" i="7" s="1"/>
  <c r="N18" i="7"/>
  <c r="O18" i="7" s="1"/>
  <c r="N20" i="7"/>
  <c r="O20" i="7" s="1"/>
  <c r="N50" i="7"/>
  <c r="O50" i="7" s="1"/>
  <c r="N52" i="7"/>
  <c r="O52" i="7" s="1"/>
  <c r="N96" i="7"/>
  <c r="O96" i="7" s="1"/>
  <c r="N104" i="7"/>
  <c r="O104" i="7" s="1"/>
  <c r="N106" i="7"/>
  <c r="O106" i="7" s="1"/>
  <c r="N108" i="7"/>
  <c r="O108" i="7" s="1"/>
  <c r="N116" i="7"/>
  <c r="O116" i="7" s="1"/>
  <c r="N126" i="7"/>
  <c r="O126" i="7" s="1"/>
  <c r="N133" i="7"/>
  <c r="O133" i="7" s="1"/>
  <c r="N167" i="7"/>
  <c r="O167" i="7" s="1"/>
  <c r="N169" i="7"/>
  <c r="O169" i="7" s="1"/>
  <c r="N173" i="7"/>
  <c r="O173" i="7" s="1"/>
  <c r="N179" i="7"/>
  <c r="O179" i="7" s="1"/>
  <c r="N246" i="7"/>
  <c r="O246" i="7" s="1"/>
  <c r="N248" i="7"/>
  <c r="O248" i="7" s="1"/>
  <c r="N51" i="7"/>
  <c r="O51" i="7" s="1"/>
  <c r="N105" i="7"/>
  <c r="O105" i="7" s="1"/>
  <c r="N107" i="7"/>
  <c r="O107" i="7" s="1"/>
  <c r="N114" i="7"/>
  <c r="O114" i="7" s="1"/>
  <c r="N115" i="7"/>
  <c r="O115" i="7" s="1"/>
  <c r="N125" i="7"/>
  <c r="O125" i="7" s="1"/>
  <c r="N127" i="7"/>
  <c r="O127" i="7" s="1"/>
  <c r="N168" i="7"/>
  <c r="O168" i="7" s="1"/>
  <c r="N170" i="7"/>
  <c r="O170" i="7" s="1"/>
  <c r="N10" i="7"/>
  <c r="O10" i="7" s="1"/>
  <c r="N58" i="7"/>
  <c r="O58" i="7" s="1"/>
  <c r="N100" i="7"/>
  <c r="O100" i="7" s="1"/>
  <c r="N82" i="7"/>
  <c r="O82" i="7" s="1"/>
  <c r="N84" i="7"/>
  <c r="O84" i="7" s="1"/>
  <c r="N86" i="7"/>
  <c r="O86" i="7" s="1"/>
  <c r="N88" i="7"/>
  <c r="O88" i="7" s="1"/>
  <c r="N90" i="7"/>
  <c r="O90" i="7" s="1"/>
  <c r="N92" i="7"/>
  <c r="O92" i="7" s="1"/>
  <c r="N94" i="7"/>
  <c r="O94" i="7" s="1"/>
  <c r="N102" i="7"/>
  <c r="O102" i="7" s="1"/>
  <c r="N111" i="7"/>
  <c r="O111" i="7" s="1"/>
  <c r="N129" i="7"/>
  <c r="O129" i="7" s="1"/>
  <c r="N131" i="7"/>
  <c r="O131" i="7" s="1"/>
  <c r="N163" i="7"/>
  <c r="O163" i="7" s="1"/>
  <c r="N165" i="7"/>
  <c r="O165" i="7" s="1"/>
  <c r="N171" i="7"/>
  <c r="O171" i="7" s="1"/>
  <c r="N176" i="7"/>
  <c r="O176" i="7" s="1"/>
  <c r="N178" i="7"/>
  <c r="O178" i="7" s="1"/>
  <c r="N238" i="7"/>
  <c r="O238" i="7" s="1"/>
  <c r="N240" i="7"/>
  <c r="O240" i="7" s="1"/>
  <c r="N252" i="7"/>
  <c r="O252" i="7" s="1"/>
  <c r="N258" i="7"/>
  <c r="O258" i="7" s="1"/>
  <c r="N260" i="7"/>
  <c r="O260" i="7" s="1"/>
  <c r="N264" i="7"/>
  <c r="O264" i="7" s="1"/>
  <c r="N265" i="7"/>
  <c r="O265" i="7" s="1"/>
  <c r="N266" i="7"/>
  <c r="O266" i="7" s="1"/>
  <c r="N267" i="7"/>
  <c r="O267" i="7" s="1"/>
  <c r="N268" i="7"/>
  <c r="O268" i="7" s="1"/>
  <c r="N269" i="7"/>
  <c r="O269" i="7" s="1"/>
  <c r="N276" i="7"/>
  <c r="O276" i="7" s="1"/>
  <c r="N277" i="7"/>
  <c r="O277" i="7" s="1"/>
  <c r="N278" i="7"/>
  <c r="O278" i="7" s="1"/>
  <c r="N279" i="7"/>
  <c r="O279" i="7" s="1"/>
  <c r="N280" i="7"/>
  <c r="O280" i="7" s="1"/>
  <c r="N281" i="7"/>
  <c r="O281" i="7" s="1"/>
  <c r="N282" i="7"/>
  <c r="O282" i="7" s="1"/>
  <c r="N283" i="7"/>
  <c r="O283" i="7" s="1"/>
  <c r="N284" i="7"/>
  <c r="O284" i="7" s="1"/>
  <c r="N285" i="7"/>
  <c r="O285" i="7" s="1"/>
  <c r="N286" i="7"/>
  <c r="O286" i="7" s="1"/>
  <c r="N287" i="7"/>
  <c r="O287" i="7" s="1"/>
  <c r="N314" i="7"/>
  <c r="O314" i="7" s="1"/>
  <c r="N315" i="7"/>
  <c r="O315" i="7" s="1"/>
  <c r="N316" i="7"/>
  <c r="O316" i="7" s="1"/>
  <c r="N317" i="7"/>
  <c r="O317" i="7" s="1"/>
  <c r="N318" i="7"/>
  <c r="O318" i="7" s="1"/>
  <c r="N319" i="7"/>
  <c r="O319" i="7" s="1"/>
  <c r="N320" i="7"/>
  <c r="O320" i="7" s="1"/>
  <c r="N321" i="7"/>
  <c r="O321" i="7" s="1"/>
  <c r="N322" i="7"/>
  <c r="O322" i="7" s="1"/>
  <c r="N323" i="7"/>
  <c r="O323" i="7" s="1"/>
  <c r="N324" i="7"/>
  <c r="O324" i="7" s="1"/>
  <c r="N325" i="7"/>
  <c r="O325" i="7" s="1"/>
  <c r="N326" i="7"/>
  <c r="O326" i="7" s="1"/>
  <c r="N327" i="7"/>
  <c r="O327" i="7" s="1"/>
  <c r="N328" i="7"/>
  <c r="O328" i="7" s="1"/>
  <c r="N351" i="7"/>
  <c r="O351" i="7" s="1"/>
  <c r="N183" i="7"/>
  <c r="O183" i="7" s="1"/>
  <c r="N198" i="7"/>
  <c r="O198" i="7" s="1"/>
  <c r="N202" i="7"/>
  <c r="O202" i="7" s="1"/>
  <c r="N242" i="7"/>
  <c r="O242" i="7" s="1"/>
  <c r="N254" i="7"/>
  <c r="O254" i="7" s="1"/>
  <c r="N256" i="7"/>
  <c r="O256" i="7" s="1"/>
  <c r="N197" i="7"/>
  <c r="O197" i="7" s="1"/>
  <c r="N199" i="7"/>
  <c r="O199" i="7" s="1"/>
  <c r="N250" i="7"/>
  <c r="O250" i="7" s="1"/>
  <c r="N255" i="7"/>
  <c r="O255" i="7" s="1"/>
  <c r="N259" i="7"/>
  <c r="O259" i="7" s="1"/>
  <c r="N262" i="7"/>
  <c r="O262" i="7" s="1"/>
  <c r="N263" i="7"/>
  <c r="O263" i="7" s="1"/>
  <c r="N352" i="7"/>
  <c r="O352" i="7" s="1"/>
  <c r="N353" i="7"/>
  <c r="O353" i="7" s="1"/>
  <c r="N354" i="7"/>
  <c r="O354" i="7" s="1"/>
  <c r="N355" i="7"/>
  <c r="O355" i="7" s="1"/>
  <c r="N356" i="7"/>
  <c r="O356" i="7" s="1"/>
  <c r="N357" i="7"/>
  <c r="O357" i="7" s="1"/>
  <c r="N358" i="7"/>
  <c r="O358" i="7" s="1"/>
  <c r="N359" i="7"/>
  <c r="O359" i="7" s="1"/>
  <c r="N360" i="7"/>
  <c r="O360" i="7" s="1"/>
  <c r="N361" i="7"/>
  <c r="O361" i="7" s="1"/>
  <c r="N362" i="7"/>
  <c r="O362" i="7" s="1"/>
  <c r="N363" i="7"/>
  <c r="O363" i="7" s="1"/>
  <c r="N364" i="7"/>
  <c r="O364" i="7" s="1"/>
  <c r="N365" i="7"/>
  <c r="O365" i="7" s="1"/>
  <c r="N366" i="7"/>
  <c r="O366" i="7" s="1"/>
  <c r="N367" i="7"/>
  <c r="O367" i="7" s="1"/>
  <c r="N368" i="7"/>
  <c r="O368" i="7" s="1"/>
  <c r="N369" i="7"/>
  <c r="O369" i="7" s="1"/>
  <c r="N370" i="7"/>
  <c r="O370" i="7" s="1"/>
  <c r="N388" i="7"/>
  <c r="O388" i="7" s="1"/>
  <c r="N389" i="7"/>
  <c r="O389" i="7" s="1"/>
  <c r="N390" i="7"/>
  <c r="O390" i="7" s="1"/>
  <c r="N391" i="7"/>
  <c r="O391" i="7" s="1"/>
  <c r="N392" i="7"/>
  <c r="O392" i="7" s="1"/>
  <c r="N429" i="7"/>
  <c r="O429" i="7" s="1"/>
  <c r="N430" i="7"/>
  <c r="O430" i="7" s="1"/>
  <c r="N431" i="7"/>
  <c r="O431" i="7" s="1"/>
  <c r="N432" i="7"/>
  <c r="O432" i="7" s="1"/>
  <c r="N433" i="7"/>
  <c r="O433" i="7" s="1"/>
  <c r="N434" i="7"/>
  <c r="O434" i="7" s="1"/>
  <c r="N435" i="7"/>
  <c r="O435" i="7" s="1"/>
  <c r="N436" i="7"/>
  <c r="O436" i="7" s="1"/>
  <c r="N437" i="7"/>
  <c r="O437" i="7" s="1"/>
  <c r="N438" i="7"/>
  <c r="O438" i="7" s="1"/>
  <c r="N439" i="7"/>
  <c r="O439" i="7" s="1"/>
  <c r="N440" i="7"/>
  <c r="O440" i="7" s="1"/>
  <c r="N467" i="7"/>
  <c r="O467" i="7" s="1"/>
  <c r="N468" i="7"/>
  <c r="O468" i="7" s="1"/>
  <c r="N469" i="7"/>
  <c r="O469" i="7" s="1"/>
  <c r="N470" i="7"/>
  <c r="O470" i="7" s="1"/>
  <c r="N471" i="7"/>
  <c r="O471" i="7" s="1"/>
  <c r="N472" i="7"/>
  <c r="O472" i="7" s="1"/>
  <c r="N473" i="7"/>
  <c r="O473" i="7" s="1"/>
  <c r="N474" i="7"/>
  <c r="O474" i="7" s="1"/>
  <c r="N475" i="7"/>
  <c r="O475" i="7" s="1"/>
  <c r="N476" i="7"/>
  <c r="O476" i="7" s="1"/>
  <c r="N477" i="7"/>
  <c r="O477" i="7" s="1"/>
  <c r="N478" i="7"/>
  <c r="O478" i="7" s="1"/>
  <c r="N479" i="7"/>
  <c r="O479" i="7" s="1"/>
  <c r="N506" i="7"/>
  <c r="O506" i="7" s="1"/>
  <c r="N507" i="7"/>
  <c r="O507" i="7" s="1"/>
  <c r="N508" i="7"/>
  <c r="O508" i="7" s="1"/>
  <c r="N509" i="7"/>
  <c r="O509" i="7" s="1"/>
  <c r="N510" i="7"/>
  <c r="O510" i="7" s="1"/>
  <c r="N511" i="7"/>
  <c r="O511" i="7" s="1"/>
  <c r="N512" i="7"/>
  <c r="O512" i="7" s="1"/>
  <c r="N513" i="7"/>
  <c r="O513" i="7" s="1"/>
  <c r="N546" i="7"/>
  <c r="O546" i="7" s="1"/>
  <c r="N547" i="7"/>
  <c r="O547" i="7" s="1"/>
  <c r="N548" i="7"/>
  <c r="O548" i="7" s="1"/>
  <c r="N549" i="7"/>
  <c r="O549" i="7" s="1"/>
  <c r="N550" i="7"/>
  <c r="O550" i="7" s="1"/>
  <c r="N551" i="7"/>
  <c r="O551" i="7" s="1"/>
  <c r="N552" i="7"/>
  <c r="O552" i="7" s="1"/>
  <c r="N553" i="7"/>
  <c r="O553" i="7" s="1"/>
  <c r="N554" i="7"/>
  <c r="O554" i="7" s="1"/>
  <c r="N586" i="7"/>
  <c r="O586" i="7" s="1"/>
  <c r="N587" i="7"/>
  <c r="O587" i="7" s="1"/>
  <c r="N588" i="7"/>
  <c r="O588" i="7" s="1"/>
  <c r="N589" i="7"/>
  <c r="O589" i="7" s="1"/>
  <c r="N590" i="7"/>
  <c r="O590" i="7" s="1"/>
  <c r="N591" i="7"/>
  <c r="O591" i="7" s="1"/>
  <c r="N592" i="7"/>
  <c r="O592" i="7" s="1"/>
  <c r="N627" i="7"/>
  <c r="O627" i="7" s="1"/>
  <c r="N628" i="7"/>
  <c r="O628" i="7" s="1"/>
  <c r="N629" i="7"/>
  <c r="O629" i="7" s="1"/>
  <c r="N630" i="7"/>
  <c r="O630" i="7" s="1"/>
  <c r="N631" i="7"/>
  <c r="O631" i="7" s="1"/>
  <c r="N632" i="7"/>
  <c r="O632" i="7" s="1"/>
  <c r="N633" i="7"/>
  <c r="O633" i="7" s="1"/>
  <c r="N634" i="7"/>
  <c r="O634" i="7" s="1"/>
  <c r="N635" i="7"/>
  <c r="O635" i="7" s="1"/>
  <c r="N636" i="7"/>
  <c r="O636" i="7" s="1"/>
  <c r="N637" i="7"/>
  <c r="O637" i="7" s="1"/>
  <c r="N166" i="7"/>
  <c r="O166" i="7" s="1"/>
  <c r="N174" i="7"/>
  <c r="O174" i="7" s="1"/>
  <c r="N182" i="7"/>
  <c r="O182" i="7" s="1"/>
  <c r="N203" i="7"/>
  <c r="O203" i="7" s="1"/>
  <c r="N245" i="7"/>
  <c r="O245" i="7" s="1"/>
  <c r="N253" i="7"/>
  <c r="O253" i="7" s="1"/>
  <c r="N1" i="7"/>
  <c r="P1" i="7" s="1"/>
  <c r="N172" i="7"/>
  <c r="O172" i="7" s="1"/>
  <c r="N180" i="7"/>
  <c r="O180" i="7" s="1"/>
  <c r="N201" i="7"/>
  <c r="O201" i="7" s="1"/>
  <c r="N243" i="7"/>
  <c r="O243" i="7" s="1"/>
  <c r="N251" i="7"/>
  <c r="O251" i="7" s="1"/>
  <c r="N257" i="7"/>
  <c r="O257" i="7" s="1"/>
  <c r="N261" i="7"/>
  <c r="O261" i="7" s="1"/>
  <c r="M61" i="4" l="1"/>
  <c r="J61" i="4"/>
  <c r="H61" i="4"/>
  <c r="F61" i="4"/>
  <c r="M115" i="4"/>
  <c r="J115" i="4"/>
  <c r="H115" i="4"/>
  <c r="F115" i="4"/>
  <c r="M114" i="4"/>
  <c r="J114" i="4"/>
  <c r="H114" i="4"/>
  <c r="F114" i="4"/>
  <c r="O114" i="4" l="1"/>
  <c r="P114" i="4" s="1"/>
  <c r="O61" i="4"/>
  <c r="P61" i="4" s="1"/>
  <c r="O115" i="4"/>
  <c r="P115" i="4" s="1"/>
  <c r="M16" i="4"/>
  <c r="J16" i="4"/>
  <c r="H16" i="4"/>
  <c r="F16" i="4"/>
  <c r="O16" i="4" l="1"/>
  <c r="P16" i="4" s="1"/>
  <c r="M116" i="4" l="1"/>
  <c r="J116" i="4"/>
  <c r="H116" i="4"/>
  <c r="F116" i="4"/>
  <c r="M268" i="4"/>
  <c r="J268" i="4"/>
  <c r="H268" i="4"/>
  <c r="F268" i="4"/>
  <c r="O116" i="4" l="1"/>
  <c r="P116" i="4" s="1"/>
  <c r="O268" i="4"/>
  <c r="P268" i="4" s="1"/>
  <c r="M440" i="4"/>
  <c r="J440" i="4"/>
  <c r="H440" i="4"/>
  <c r="F440" i="4"/>
  <c r="O440" i="4" l="1"/>
  <c r="P440" i="4" s="1"/>
  <c r="M637" i="4"/>
  <c r="J637" i="4"/>
  <c r="H637" i="4"/>
  <c r="F637" i="4"/>
  <c r="M552" i="4"/>
  <c r="J552" i="4"/>
  <c r="H552" i="4"/>
  <c r="F552" i="4"/>
  <c r="M551" i="4"/>
  <c r="J551" i="4"/>
  <c r="H551" i="4"/>
  <c r="F551" i="4"/>
  <c r="M550" i="4"/>
  <c r="J550" i="4"/>
  <c r="H550" i="4"/>
  <c r="F550" i="4"/>
  <c r="M549" i="4"/>
  <c r="J549" i="4"/>
  <c r="H549" i="4"/>
  <c r="F549" i="4"/>
  <c r="M478" i="4"/>
  <c r="J478" i="4"/>
  <c r="H478" i="4"/>
  <c r="F478" i="4"/>
  <c r="M390" i="4"/>
  <c r="J390" i="4"/>
  <c r="H390" i="4"/>
  <c r="F390" i="4"/>
  <c r="M364" i="4"/>
  <c r="J364" i="4"/>
  <c r="H364" i="4"/>
  <c r="F364" i="4"/>
  <c r="M363" i="4"/>
  <c r="J363" i="4"/>
  <c r="H363" i="4"/>
  <c r="F363" i="4"/>
  <c r="M362" i="4"/>
  <c r="J362" i="4"/>
  <c r="H362" i="4"/>
  <c r="F362" i="4"/>
  <c r="M361" i="4"/>
  <c r="J361" i="4"/>
  <c r="H361" i="4"/>
  <c r="F361" i="4"/>
  <c r="M360" i="4"/>
  <c r="J360" i="4"/>
  <c r="H360" i="4"/>
  <c r="F360" i="4"/>
  <c r="M359" i="4"/>
  <c r="J359" i="4"/>
  <c r="H359" i="4"/>
  <c r="F359" i="4"/>
  <c r="M358" i="4"/>
  <c r="J358" i="4"/>
  <c r="H358" i="4"/>
  <c r="F358" i="4"/>
  <c r="M325" i="4"/>
  <c r="J325" i="4"/>
  <c r="H325" i="4"/>
  <c r="F325" i="4"/>
  <c r="M283" i="4"/>
  <c r="J283" i="4"/>
  <c r="H283" i="4"/>
  <c r="F283" i="4"/>
  <c r="M282" i="4"/>
  <c r="J282" i="4"/>
  <c r="H282" i="4"/>
  <c r="F282" i="4"/>
  <c r="M281" i="4"/>
  <c r="J281" i="4"/>
  <c r="H281" i="4"/>
  <c r="F281" i="4"/>
  <c r="M280" i="4"/>
  <c r="J280" i="4"/>
  <c r="H280" i="4"/>
  <c r="F280" i="4"/>
  <c r="M279" i="4"/>
  <c r="J279" i="4"/>
  <c r="H279" i="4"/>
  <c r="F279" i="4"/>
  <c r="M266" i="4"/>
  <c r="J266" i="4"/>
  <c r="H266" i="4"/>
  <c r="F266" i="4"/>
  <c r="M265" i="4"/>
  <c r="J265" i="4"/>
  <c r="H265" i="4"/>
  <c r="F265" i="4"/>
  <c r="M259" i="4"/>
  <c r="J259" i="4"/>
  <c r="H259" i="4"/>
  <c r="F259" i="4"/>
  <c r="M258" i="4"/>
  <c r="J258" i="4"/>
  <c r="H258" i="4"/>
  <c r="F258" i="4"/>
  <c r="M257" i="4"/>
  <c r="J257" i="4"/>
  <c r="H257" i="4"/>
  <c r="F257" i="4"/>
  <c r="M256" i="4"/>
  <c r="J256" i="4"/>
  <c r="H256" i="4"/>
  <c r="F256" i="4"/>
  <c r="M255" i="4"/>
  <c r="J255" i="4"/>
  <c r="H255" i="4"/>
  <c r="F255" i="4"/>
  <c r="M254" i="4"/>
  <c r="J254" i="4"/>
  <c r="H254" i="4"/>
  <c r="F254" i="4"/>
  <c r="M178" i="4"/>
  <c r="J178" i="4"/>
  <c r="H178" i="4"/>
  <c r="F178" i="4"/>
  <c r="M177" i="4"/>
  <c r="J177" i="4"/>
  <c r="H177" i="4"/>
  <c r="F177" i="4"/>
  <c r="M176" i="4"/>
  <c r="J176" i="4"/>
  <c r="H176" i="4"/>
  <c r="F176" i="4"/>
  <c r="M175" i="4"/>
  <c r="J175" i="4"/>
  <c r="H175" i="4"/>
  <c r="F175" i="4"/>
  <c r="M174" i="4"/>
  <c r="J174" i="4"/>
  <c r="H174" i="4"/>
  <c r="F174" i="4"/>
  <c r="M173" i="4"/>
  <c r="J173" i="4"/>
  <c r="H173" i="4"/>
  <c r="F173" i="4"/>
  <c r="M172" i="4"/>
  <c r="J172" i="4"/>
  <c r="H172" i="4"/>
  <c r="F172" i="4"/>
  <c r="M99" i="4"/>
  <c r="J99" i="4"/>
  <c r="H99" i="4"/>
  <c r="F99" i="4"/>
  <c r="M98" i="4"/>
  <c r="J98" i="4"/>
  <c r="H98" i="4"/>
  <c r="F98" i="4"/>
  <c r="M97" i="4"/>
  <c r="J97" i="4"/>
  <c r="H97" i="4"/>
  <c r="F97" i="4"/>
  <c r="M96" i="4"/>
  <c r="J96" i="4"/>
  <c r="H96" i="4"/>
  <c r="F96" i="4"/>
  <c r="M95" i="4"/>
  <c r="J95" i="4"/>
  <c r="H95" i="4"/>
  <c r="F95" i="4"/>
  <c r="M94" i="4"/>
  <c r="J94" i="4"/>
  <c r="H94" i="4"/>
  <c r="F94" i="4"/>
  <c r="M93" i="4"/>
  <c r="J93" i="4"/>
  <c r="H93" i="4"/>
  <c r="F93" i="4"/>
  <c r="M92" i="4"/>
  <c r="J92" i="4"/>
  <c r="H92" i="4"/>
  <c r="F92" i="4"/>
  <c r="M91" i="4"/>
  <c r="J91" i="4"/>
  <c r="H91" i="4"/>
  <c r="F91" i="4"/>
  <c r="M90" i="4"/>
  <c r="J90" i="4"/>
  <c r="H90" i="4"/>
  <c r="F90" i="4"/>
  <c r="M89" i="4"/>
  <c r="J89" i="4"/>
  <c r="H89" i="4"/>
  <c r="F89" i="4"/>
  <c r="M108" i="4"/>
  <c r="J108" i="4"/>
  <c r="H108" i="4"/>
  <c r="F108" i="4"/>
  <c r="M107" i="4"/>
  <c r="J107" i="4"/>
  <c r="H107" i="4"/>
  <c r="F107" i="4"/>
  <c r="M106" i="4"/>
  <c r="J106" i="4"/>
  <c r="H106" i="4"/>
  <c r="F106" i="4"/>
  <c r="M105" i="4"/>
  <c r="J105" i="4"/>
  <c r="H105" i="4"/>
  <c r="F105" i="4"/>
  <c r="M104" i="4"/>
  <c r="J104" i="4"/>
  <c r="H104" i="4"/>
  <c r="F104" i="4"/>
  <c r="M103" i="4"/>
  <c r="J103" i="4"/>
  <c r="H103" i="4"/>
  <c r="F103" i="4"/>
  <c r="M102" i="4"/>
  <c r="J102" i="4"/>
  <c r="H102" i="4"/>
  <c r="F102" i="4"/>
  <c r="M101" i="4"/>
  <c r="J101" i="4"/>
  <c r="H101" i="4"/>
  <c r="F101" i="4"/>
  <c r="M100" i="4"/>
  <c r="J100" i="4"/>
  <c r="H100" i="4"/>
  <c r="F100" i="4"/>
  <c r="M88" i="4"/>
  <c r="J88" i="4"/>
  <c r="H88" i="4"/>
  <c r="F88" i="4"/>
  <c r="M593" i="4"/>
  <c r="J593" i="4"/>
  <c r="H593" i="4"/>
  <c r="F593" i="4"/>
  <c r="M592" i="4"/>
  <c r="J592" i="4"/>
  <c r="H592" i="4"/>
  <c r="F592" i="4"/>
  <c r="M591" i="4"/>
  <c r="J591" i="4"/>
  <c r="H591" i="4"/>
  <c r="F591" i="4"/>
  <c r="M590" i="4"/>
  <c r="J590" i="4"/>
  <c r="H590" i="4"/>
  <c r="F590" i="4"/>
  <c r="M589" i="4"/>
  <c r="J589" i="4"/>
  <c r="H589" i="4"/>
  <c r="F589" i="4"/>
  <c r="M588" i="4"/>
  <c r="J588" i="4"/>
  <c r="H588" i="4"/>
  <c r="F588" i="4"/>
  <c r="M587" i="4"/>
  <c r="J587" i="4"/>
  <c r="H587" i="4"/>
  <c r="F587" i="4"/>
  <c r="M328" i="4"/>
  <c r="J328" i="4"/>
  <c r="H328" i="4"/>
  <c r="F328" i="4"/>
  <c r="M327" i="4"/>
  <c r="J327" i="4"/>
  <c r="H327" i="4"/>
  <c r="F327" i="4"/>
  <c r="M326" i="4"/>
  <c r="J326" i="4"/>
  <c r="H326" i="4"/>
  <c r="F326" i="4"/>
  <c r="M324" i="4"/>
  <c r="J324" i="4"/>
  <c r="H324" i="4"/>
  <c r="F324" i="4"/>
  <c r="M323" i="4"/>
  <c r="J323" i="4"/>
  <c r="H323" i="4"/>
  <c r="F323" i="4"/>
  <c r="M322" i="4"/>
  <c r="J322" i="4"/>
  <c r="H322" i="4"/>
  <c r="F322" i="4"/>
  <c r="M321" i="4"/>
  <c r="J321" i="4"/>
  <c r="H321" i="4"/>
  <c r="F321" i="4"/>
  <c r="M320" i="4"/>
  <c r="J320" i="4"/>
  <c r="H320" i="4"/>
  <c r="F320" i="4"/>
  <c r="M319" i="4"/>
  <c r="J319" i="4"/>
  <c r="H319" i="4"/>
  <c r="F319" i="4"/>
  <c r="M318" i="4"/>
  <c r="J318" i="4"/>
  <c r="H318" i="4"/>
  <c r="F318" i="4"/>
  <c r="M317" i="4"/>
  <c r="J317" i="4"/>
  <c r="H317" i="4"/>
  <c r="F317" i="4"/>
  <c r="M316" i="4"/>
  <c r="J316" i="4"/>
  <c r="H316" i="4"/>
  <c r="F316" i="4"/>
  <c r="M315" i="4"/>
  <c r="J315" i="4"/>
  <c r="H315" i="4"/>
  <c r="F315" i="4"/>
  <c r="M314" i="4"/>
  <c r="J314" i="4"/>
  <c r="H314" i="4"/>
  <c r="F314" i="4"/>
  <c r="O552" i="4" l="1"/>
  <c r="P552" i="4" s="1"/>
  <c r="O637" i="4"/>
  <c r="P637" i="4" s="1"/>
  <c r="O550" i="4"/>
  <c r="P550" i="4" s="1"/>
  <c r="O549" i="4"/>
  <c r="P549" i="4" s="1"/>
  <c r="O551" i="4"/>
  <c r="P551" i="4" s="1"/>
  <c r="O478" i="4"/>
  <c r="P478" i="4" s="1"/>
  <c r="O390" i="4"/>
  <c r="P390" i="4" s="1"/>
  <c r="O279" i="4"/>
  <c r="P279" i="4" s="1"/>
  <c r="O325" i="4"/>
  <c r="P325" i="4" s="1"/>
  <c r="O358" i="4"/>
  <c r="P358" i="4" s="1"/>
  <c r="O359" i="4"/>
  <c r="P359" i="4" s="1"/>
  <c r="O360" i="4"/>
  <c r="P360" i="4" s="1"/>
  <c r="O361" i="4"/>
  <c r="P361" i="4" s="1"/>
  <c r="O362" i="4"/>
  <c r="P362" i="4" s="1"/>
  <c r="O363" i="4"/>
  <c r="P363" i="4" s="1"/>
  <c r="O364" i="4"/>
  <c r="P364" i="4" s="1"/>
  <c r="O281" i="4"/>
  <c r="P281" i="4" s="1"/>
  <c r="O282" i="4"/>
  <c r="P282" i="4" s="1"/>
  <c r="O283" i="4"/>
  <c r="P283" i="4" s="1"/>
  <c r="O254" i="4"/>
  <c r="P254" i="4" s="1"/>
  <c r="O256" i="4"/>
  <c r="P256" i="4" s="1"/>
  <c r="O258" i="4"/>
  <c r="P258" i="4" s="1"/>
  <c r="O259" i="4"/>
  <c r="P259" i="4" s="1"/>
  <c r="O280" i="4"/>
  <c r="P280" i="4" s="1"/>
  <c r="O255" i="4"/>
  <c r="P255" i="4" s="1"/>
  <c r="O266" i="4"/>
  <c r="P266" i="4" s="1"/>
  <c r="O257" i="4"/>
  <c r="P257" i="4" s="1"/>
  <c r="O265" i="4"/>
  <c r="P265" i="4" s="1"/>
  <c r="O173" i="4"/>
  <c r="P173" i="4" s="1"/>
  <c r="O178" i="4"/>
  <c r="P178" i="4" s="1"/>
  <c r="O172" i="4"/>
  <c r="P172" i="4" s="1"/>
  <c r="O175" i="4"/>
  <c r="P175" i="4" s="1"/>
  <c r="O177" i="4"/>
  <c r="P177" i="4" s="1"/>
  <c r="O174" i="4"/>
  <c r="P174" i="4" s="1"/>
  <c r="O176" i="4"/>
  <c r="P176" i="4" s="1"/>
  <c r="O89" i="4"/>
  <c r="P89" i="4" s="1"/>
  <c r="O91" i="4"/>
  <c r="P91" i="4" s="1"/>
  <c r="O93" i="4"/>
  <c r="P93" i="4" s="1"/>
  <c r="O94" i="4"/>
  <c r="P94" i="4" s="1"/>
  <c r="O95" i="4"/>
  <c r="P95" i="4" s="1"/>
  <c r="O96" i="4"/>
  <c r="P96" i="4" s="1"/>
  <c r="O97" i="4"/>
  <c r="P97" i="4" s="1"/>
  <c r="O98" i="4"/>
  <c r="P98" i="4" s="1"/>
  <c r="O99" i="4"/>
  <c r="P99" i="4" s="1"/>
  <c r="O106" i="4"/>
  <c r="P106" i="4" s="1"/>
  <c r="O108" i="4"/>
  <c r="P108" i="4" s="1"/>
  <c r="O104" i="4"/>
  <c r="P104" i="4" s="1"/>
  <c r="O90" i="4"/>
  <c r="P90" i="4" s="1"/>
  <c r="O92" i="4"/>
  <c r="P92" i="4" s="1"/>
  <c r="O100" i="4"/>
  <c r="P100" i="4" s="1"/>
  <c r="O88" i="4"/>
  <c r="P88" i="4" s="1"/>
  <c r="O101" i="4"/>
  <c r="P101" i="4" s="1"/>
  <c r="O103" i="4"/>
  <c r="P103" i="4" s="1"/>
  <c r="O102" i="4"/>
  <c r="P102" i="4" s="1"/>
  <c r="O105" i="4"/>
  <c r="P105" i="4" s="1"/>
  <c r="O107" i="4"/>
  <c r="P107" i="4" s="1"/>
  <c r="O587" i="4"/>
  <c r="P587" i="4" s="1"/>
  <c r="O588" i="4"/>
  <c r="P588" i="4" s="1"/>
  <c r="O589" i="4"/>
  <c r="P589" i="4" s="1"/>
  <c r="O590" i="4"/>
  <c r="P590" i="4" s="1"/>
  <c r="O591" i="4"/>
  <c r="P591" i="4" s="1"/>
  <c r="O592" i="4"/>
  <c r="P592" i="4" s="1"/>
  <c r="O593" i="4"/>
  <c r="P593" i="4" s="1"/>
  <c r="O314" i="4"/>
  <c r="P314" i="4" s="1"/>
  <c r="O327" i="4"/>
  <c r="P327" i="4" s="1"/>
  <c r="O319" i="4"/>
  <c r="P319" i="4" s="1"/>
  <c r="O326" i="4"/>
  <c r="P326" i="4" s="1"/>
  <c r="O315" i="4"/>
  <c r="P315" i="4" s="1"/>
  <c r="O317" i="4"/>
  <c r="P317" i="4" s="1"/>
  <c r="O321" i="4"/>
  <c r="P321" i="4" s="1"/>
  <c r="O323" i="4"/>
  <c r="P323" i="4" s="1"/>
  <c r="O316" i="4"/>
  <c r="P316" i="4" s="1"/>
  <c r="O318" i="4"/>
  <c r="P318" i="4" s="1"/>
  <c r="O320" i="4"/>
  <c r="P320" i="4" s="1"/>
  <c r="O322" i="4"/>
  <c r="P322" i="4" s="1"/>
  <c r="O324" i="4"/>
  <c r="P324" i="4" s="1"/>
  <c r="O328" i="4"/>
  <c r="P328" i="4" s="1"/>
  <c r="J244" i="4" l="1"/>
  <c r="J245" i="4"/>
  <c r="J246" i="4" l="1"/>
  <c r="J248" i="4"/>
  <c r="J249" i="4"/>
  <c r="J238" i="4"/>
  <c r="J239" i="4"/>
  <c r="J240" i="4"/>
  <c r="J241" i="4"/>
  <c r="J242" i="4"/>
  <c r="J243" i="4"/>
  <c r="M437" i="4" l="1"/>
  <c r="J437" i="4"/>
  <c r="H437" i="4"/>
  <c r="F437" i="4"/>
  <c r="O437" i="4" l="1"/>
  <c r="P437" i="4" s="1"/>
  <c r="M247" i="4" l="1"/>
  <c r="J247" i="4"/>
  <c r="H247" i="4"/>
  <c r="F247" i="4"/>
  <c r="O247" i="4" l="1"/>
  <c r="P247" i="4" s="1"/>
  <c r="M264" i="4" l="1"/>
  <c r="J264" i="4"/>
  <c r="H264" i="4"/>
  <c r="F264" i="4"/>
  <c r="M263" i="4"/>
  <c r="J263" i="4"/>
  <c r="H263" i="4"/>
  <c r="F263" i="4"/>
  <c r="M262" i="4"/>
  <c r="J262" i="4"/>
  <c r="H262" i="4"/>
  <c r="F262" i="4"/>
  <c r="M261" i="4"/>
  <c r="J261" i="4"/>
  <c r="H261" i="4"/>
  <c r="F261" i="4"/>
  <c r="M260" i="4"/>
  <c r="J260" i="4"/>
  <c r="H260" i="4"/>
  <c r="F260" i="4"/>
  <c r="M250" i="4"/>
  <c r="J250" i="4"/>
  <c r="H250" i="4"/>
  <c r="F250" i="4"/>
  <c r="O250" i="4" l="1"/>
  <c r="P250" i="4" s="1"/>
  <c r="O263" i="4"/>
  <c r="P263" i="4" s="1"/>
  <c r="O260" i="4"/>
  <c r="P260" i="4" s="1"/>
  <c r="O262" i="4"/>
  <c r="P262" i="4" s="1"/>
  <c r="O261" i="4"/>
  <c r="P261" i="4" s="1"/>
  <c r="O264" i="4"/>
  <c r="P264" i="4" s="1"/>
  <c r="M480" i="4"/>
  <c r="J480" i="4"/>
  <c r="H480" i="4"/>
  <c r="F480" i="4"/>
  <c r="O480" i="4" l="1"/>
  <c r="P480" i="4" s="1"/>
  <c r="M638" i="4" l="1"/>
  <c r="J638" i="4"/>
  <c r="H638" i="4"/>
  <c r="F638" i="4"/>
  <c r="M636" i="4"/>
  <c r="J636" i="4"/>
  <c r="H636" i="4"/>
  <c r="F636" i="4"/>
  <c r="M514" i="4"/>
  <c r="J514" i="4"/>
  <c r="H514" i="4"/>
  <c r="F514" i="4"/>
  <c r="M513" i="4"/>
  <c r="J513" i="4"/>
  <c r="H513" i="4"/>
  <c r="F513" i="4"/>
  <c r="M512" i="4"/>
  <c r="J512" i="4"/>
  <c r="H512" i="4"/>
  <c r="F512" i="4"/>
  <c r="M511" i="4"/>
  <c r="J511" i="4"/>
  <c r="H511" i="4"/>
  <c r="F511" i="4"/>
  <c r="M391" i="4"/>
  <c r="J391" i="4"/>
  <c r="H391" i="4"/>
  <c r="F391" i="4"/>
  <c r="M389" i="4"/>
  <c r="J389" i="4"/>
  <c r="H389" i="4"/>
  <c r="F389" i="4"/>
  <c r="M287" i="4"/>
  <c r="J287" i="4"/>
  <c r="H287" i="4"/>
  <c r="F287" i="4"/>
  <c r="M286" i="4"/>
  <c r="J286" i="4"/>
  <c r="H286" i="4"/>
  <c r="F286" i="4"/>
  <c r="M285" i="4"/>
  <c r="J285" i="4"/>
  <c r="H285" i="4"/>
  <c r="F285" i="4"/>
  <c r="M22" i="4"/>
  <c r="J22" i="4"/>
  <c r="H22" i="4"/>
  <c r="F22" i="4"/>
  <c r="M21" i="4"/>
  <c r="J21" i="4"/>
  <c r="H21" i="4"/>
  <c r="F21" i="4"/>
  <c r="M20" i="4"/>
  <c r="J20" i="4"/>
  <c r="H20" i="4"/>
  <c r="F20" i="4"/>
  <c r="M19" i="4"/>
  <c r="J19" i="4"/>
  <c r="H19" i="4"/>
  <c r="F19" i="4"/>
  <c r="M18" i="4"/>
  <c r="J18" i="4"/>
  <c r="H18" i="4"/>
  <c r="F18" i="4"/>
  <c r="O638" i="4" l="1"/>
  <c r="P638" i="4" s="1"/>
  <c r="O636" i="4"/>
  <c r="P636" i="4" s="1"/>
  <c r="O511" i="4"/>
  <c r="P511" i="4" s="1"/>
  <c r="O512" i="4"/>
  <c r="P512" i="4" s="1"/>
  <c r="O513" i="4"/>
  <c r="P513" i="4" s="1"/>
  <c r="O514" i="4"/>
  <c r="P514" i="4" s="1"/>
  <c r="O391" i="4"/>
  <c r="P391" i="4" s="1"/>
  <c r="O389" i="4"/>
  <c r="P389" i="4" s="1"/>
  <c r="O287" i="4"/>
  <c r="P287" i="4" s="1"/>
  <c r="O285" i="4"/>
  <c r="P285" i="4" s="1"/>
  <c r="O286" i="4"/>
  <c r="P286" i="4" s="1"/>
  <c r="O19" i="4"/>
  <c r="P19" i="4" s="1"/>
  <c r="O21" i="4"/>
  <c r="P21" i="4" s="1"/>
  <c r="O18" i="4"/>
  <c r="P18" i="4" s="1"/>
  <c r="O20" i="4"/>
  <c r="P20" i="4" s="1"/>
  <c r="O22" i="4"/>
  <c r="P22" i="4" s="1"/>
  <c r="M267" i="4"/>
  <c r="J267" i="4"/>
  <c r="H267" i="4"/>
  <c r="F267" i="4"/>
  <c r="M253" i="4"/>
  <c r="J253" i="4"/>
  <c r="H253" i="4"/>
  <c r="F253" i="4"/>
  <c r="M252" i="4"/>
  <c r="J252" i="4"/>
  <c r="H252" i="4"/>
  <c r="F252" i="4"/>
  <c r="M251" i="4"/>
  <c r="J251" i="4"/>
  <c r="H251" i="4"/>
  <c r="F251" i="4"/>
  <c r="M246" i="4"/>
  <c r="H246" i="4"/>
  <c r="F246" i="4"/>
  <c r="M249" i="4"/>
  <c r="H249" i="4"/>
  <c r="F249" i="4"/>
  <c r="M248" i="4"/>
  <c r="H248" i="4"/>
  <c r="F248" i="4"/>
  <c r="M245" i="4"/>
  <c r="H245" i="4"/>
  <c r="F245" i="4"/>
  <c r="M244" i="4"/>
  <c r="H244" i="4"/>
  <c r="F244" i="4"/>
  <c r="M243" i="4"/>
  <c r="H243" i="4"/>
  <c r="F243" i="4"/>
  <c r="M242" i="4"/>
  <c r="H242" i="4"/>
  <c r="F242" i="4"/>
  <c r="M241" i="4"/>
  <c r="H241" i="4"/>
  <c r="F241" i="4"/>
  <c r="M240" i="4"/>
  <c r="H240" i="4"/>
  <c r="F240" i="4"/>
  <c r="M239" i="4"/>
  <c r="H239" i="4"/>
  <c r="F239" i="4"/>
  <c r="M238" i="4"/>
  <c r="H238" i="4"/>
  <c r="F238" i="4"/>
  <c r="M237" i="4"/>
  <c r="J237" i="4"/>
  <c r="H237" i="4"/>
  <c r="F237" i="4"/>
  <c r="O242" i="4" l="1"/>
  <c r="P242" i="4" s="1"/>
  <c r="O245" i="4"/>
  <c r="P245" i="4" s="1"/>
  <c r="O243" i="4"/>
  <c r="P243" i="4" s="1"/>
  <c r="O249" i="4"/>
  <c r="P249" i="4" s="1"/>
  <c r="O248" i="4"/>
  <c r="P248" i="4" s="1"/>
  <c r="O241" i="4"/>
  <c r="P241" i="4" s="1"/>
  <c r="O240" i="4"/>
  <c r="P240" i="4" s="1"/>
  <c r="O244" i="4"/>
  <c r="P244" i="4" s="1"/>
  <c r="O246" i="4"/>
  <c r="P246" i="4" s="1"/>
  <c r="O237" i="4"/>
  <c r="P237" i="4" s="1"/>
  <c r="O252" i="4"/>
  <c r="P252" i="4" s="1"/>
  <c r="O253" i="4"/>
  <c r="P253" i="4" s="1"/>
  <c r="O238" i="4"/>
  <c r="P238" i="4" s="1"/>
  <c r="O239" i="4"/>
  <c r="P239" i="4" s="1"/>
  <c r="O251" i="4"/>
  <c r="P251" i="4" s="1"/>
  <c r="O267" i="4"/>
  <c r="P267" i="4" s="1"/>
  <c r="M83" i="4"/>
  <c r="J83" i="4"/>
  <c r="H83" i="4"/>
  <c r="F83" i="4"/>
  <c r="M117" i="4"/>
  <c r="J117" i="4"/>
  <c r="H117" i="4"/>
  <c r="F117" i="4"/>
  <c r="M113" i="4"/>
  <c r="J113" i="4"/>
  <c r="H113" i="4"/>
  <c r="F113" i="4"/>
  <c r="M112" i="4"/>
  <c r="J112" i="4"/>
  <c r="H112" i="4"/>
  <c r="F112" i="4"/>
  <c r="M111" i="4"/>
  <c r="J111" i="4"/>
  <c r="H111" i="4"/>
  <c r="F111" i="4"/>
  <c r="M110" i="4"/>
  <c r="J110" i="4"/>
  <c r="H110" i="4"/>
  <c r="F110" i="4"/>
  <c r="M109" i="4"/>
  <c r="J109" i="4"/>
  <c r="H109" i="4"/>
  <c r="F109" i="4"/>
  <c r="M87" i="4"/>
  <c r="J87" i="4"/>
  <c r="H87" i="4"/>
  <c r="F87" i="4"/>
  <c r="M86" i="4"/>
  <c r="J86" i="4"/>
  <c r="H86" i="4"/>
  <c r="F86" i="4"/>
  <c r="M85" i="4"/>
  <c r="J85" i="4"/>
  <c r="H85" i="4"/>
  <c r="F85" i="4"/>
  <c r="M84" i="4"/>
  <c r="J84" i="4"/>
  <c r="H84" i="4"/>
  <c r="F84" i="4"/>
  <c r="M82" i="4"/>
  <c r="J82" i="4"/>
  <c r="H82" i="4"/>
  <c r="F82" i="4"/>
  <c r="M62" i="4"/>
  <c r="J62" i="4"/>
  <c r="H62" i="4"/>
  <c r="F62" i="4"/>
  <c r="M60" i="4"/>
  <c r="J60" i="4"/>
  <c r="H60" i="4"/>
  <c r="F60" i="4"/>
  <c r="M59" i="4"/>
  <c r="J59" i="4"/>
  <c r="H59" i="4"/>
  <c r="F59" i="4"/>
  <c r="M58" i="4"/>
  <c r="J58" i="4"/>
  <c r="H58" i="4"/>
  <c r="F58" i="4"/>
  <c r="M57" i="4"/>
  <c r="J57" i="4"/>
  <c r="H57" i="4"/>
  <c r="F57" i="4"/>
  <c r="M56" i="4"/>
  <c r="J56" i="4"/>
  <c r="H56" i="4"/>
  <c r="F56" i="4"/>
  <c r="M55" i="4"/>
  <c r="J55" i="4"/>
  <c r="H55" i="4"/>
  <c r="F55" i="4"/>
  <c r="M54" i="4"/>
  <c r="J54" i="4"/>
  <c r="H54" i="4"/>
  <c r="F54" i="4"/>
  <c r="M53" i="4"/>
  <c r="J53" i="4"/>
  <c r="H53" i="4"/>
  <c r="F53" i="4"/>
  <c r="M52" i="4"/>
  <c r="J52" i="4"/>
  <c r="H52" i="4"/>
  <c r="F52" i="4"/>
  <c r="M51" i="4"/>
  <c r="J51" i="4"/>
  <c r="H51" i="4"/>
  <c r="F51" i="4"/>
  <c r="M50" i="4"/>
  <c r="J50" i="4"/>
  <c r="H50" i="4"/>
  <c r="F50" i="4"/>
  <c r="M49" i="4"/>
  <c r="J49" i="4"/>
  <c r="H49" i="4"/>
  <c r="F49" i="4"/>
  <c r="M48" i="4"/>
  <c r="J48" i="4"/>
  <c r="H48" i="4"/>
  <c r="F48" i="4"/>
  <c r="M47" i="4"/>
  <c r="J47" i="4"/>
  <c r="H47" i="4"/>
  <c r="F47" i="4"/>
  <c r="M46" i="4"/>
  <c r="J46" i="4"/>
  <c r="H46" i="4"/>
  <c r="F46" i="4"/>
  <c r="O49" i="4" l="1"/>
  <c r="P49" i="4" s="1"/>
  <c r="O59" i="4"/>
  <c r="P59" i="4" s="1"/>
  <c r="O82" i="4"/>
  <c r="P82" i="4" s="1"/>
  <c r="O84" i="4"/>
  <c r="P84" i="4" s="1"/>
  <c r="O47" i="4"/>
  <c r="P47" i="4" s="1"/>
  <c r="O62" i="4"/>
  <c r="P62" i="4" s="1"/>
  <c r="O113" i="4"/>
  <c r="P113" i="4" s="1"/>
  <c r="O83" i="4"/>
  <c r="P83" i="4" s="1"/>
  <c r="O50" i="4"/>
  <c r="P50" i="4" s="1"/>
  <c r="O52" i="4"/>
  <c r="P52" i="4" s="1"/>
  <c r="O54" i="4"/>
  <c r="P54" i="4" s="1"/>
  <c r="O55" i="4"/>
  <c r="P55" i="4" s="1"/>
  <c r="O85" i="4"/>
  <c r="P85" i="4" s="1"/>
  <c r="O86" i="4"/>
  <c r="P86" i="4" s="1"/>
  <c r="O87" i="4"/>
  <c r="P87" i="4" s="1"/>
  <c r="O109" i="4"/>
  <c r="P109" i="4" s="1"/>
  <c r="O110" i="4"/>
  <c r="P110" i="4" s="1"/>
  <c r="O111" i="4"/>
  <c r="P111" i="4" s="1"/>
  <c r="O112" i="4"/>
  <c r="P112" i="4" s="1"/>
  <c r="O117" i="4"/>
  <c r="P117" i="4" s="1"/>
  <c r="O56" i="4"/>
  <c r="P56" i="4" s="1"/>
  <c r="O57" i="4"/>
  <c r="P57" i="4" s="1"/>
  <c r="O46" i="4"/>
  <c r="P46" i="4" s="1"/>
  <c r="O51" i="4"/>
  <c r="P51" i="4" s="1"/>
  <c r="O53" i="4"/>
  <c r="P53" i="4" s="1"/>
  <c r="O60" i="4"/>
  <c r="P60" i="4" s="1"/>
  <c r="O48" i="4"/>
  <c r="P48" i="4" s="1"/>
  <c r="O58" i="4"/>
  <c r="P58" i="4" s="1"/>
  <c r="M135" i="4" l="1"/>
  <c r="J135" i="4"/>
  <c r="H135" i="4"/>
  <c r="F135" i="4"/>
  <c r="O135" i="4" l="1"/>
  <c r="P135" i="4" s="1"/>
  <c r="M554" i="4" l="1"/>
  <c r="J554" i="4"/>
  <c r="H554" i="4"/>
  <c r="F554" i="4"/>
  <c r="M553" i="4"/>
  <c r="J553" i="4"/>
  <c r="H553" i="4"/>
  <c r="F553" i="4"/>
  <c r="M548" i="4"/>
  <c r="J548" i="4"/>
  <c r="H548" i="4"/>
  <c r="F548" i="4"/>
  <c r="M547" i="4"/>
  <c r="J547" i="4"/>
  <c r="H547" i="4"/>
  <c r="F547" i="4"/>
  <c r="M477" i="4"/>
  <c r="J477" i="4"/>
  <c r="H477" i="4"/>
  <c r="F477" i="4"/>
  <c r="M475" i="4"/>
  <c r="J475" i="4"/>
  <c r="H475" i="4"/>
  <c r="F475" i="4"/>
  <c r="M474" i="4"/>
  <c r="J474" i="4"/>
  <c r="H474" i="4"/>
  <c r="F474" i="4"/>
  <c r="M473" i="4"/>
  <c r="J473" i="4"/>
  <c r="H473" i="4"/>
  <c r="F473" i="4"/>
  <c r="M370" i="4"/>
  <c r="J370" i="4"/>
  <c r="H370" i="4"/>
  <c r="F370" i="4"/>
  <c r="M202" i="4"/>
  <c r="J202" i="4"/>
  <c r="H202" i="4"/>
  <c r="F202" i="4"/>
  <c r="M201" i="4"/>
  <c r="J201" i="4"/>
  <c r="H201" i="4"/>
  <c r="F201" i="4"/>
  <c r="M200" i="4"/>
  <c r="J200" i="4"/>
  <c r="H200" i="4"/>
  <c r="F200" i="4"/>
  <c r="M199" i="4"/>
  <c r="J199" i="4"/>
  <c r="H199" i="4"/>
  <c r="F199" i="4"/>
  <c r="M198" i="4"/>
  <c r="J198" i="4"/>
  <c r="H198" i="4"/>
  <c r="F198" i="4"/>
  <c r="M197" i="4"/>
  <c r="J197" i="4"/>
  <c r="H197" i="4"/>
  <c r="F197" i="4"/>
  <c r="M166" i="4"/>
  <c r="J166" i="4"/>
  <c r="H166" i="4"/>
  <c r="F166" i="4"/>
  <c r="M183" i="4"/>
  <c r="J183" i="4"/>
  <c r="H183" i="4"/>
  <c r="F183" i="4"/>
  <c r="M182" i="4"/>
  <c r="J182" i="4"/>
  <c r="H182" i="4"/>
  <c r="F182" i="4"/>
  <c r="M181" i="4"/>
  <c r="J181" i="4"/>
  <c r="H181" i="4"/>
  <c r="F181" i="4"/>
  <c r="M180" i="4"/>
  <c r="J180" i="4"/>
  <c r="H180" i="4"/>
  <c r="F180" i="4"/>
  <c r="M179" i="4"/>
  <c r="J179" i="4"/>
  <c r="H179" i="4"/>
  <c r="F179" i="4"/>
  <c r="M171" i="4"/>
  <c r="J171" i="4"/>
  <c r="H171" i="4"/>
  <c r="F171" i="4"/>
  <c r="O547" i="4" l="1"/>
  <c r="P547" i="4" s="1"/>
  <c r="O548" i="4"/>
  <c r="P548" i="4" s="1"/>
  <c r="O553" i="4"/>
  <c r="P553" i="4" s="1"/>
  <c r="O554" i="4"/>
  <c r="P554" i="4" s="1"/>
  <c r="O473" i="4"/>
  <c r="P473" i="4" s="1"/>
  <c r="O475" i="4"/>
  <c r="P475" i="4" s="1"/>
  <c r="O474" i="4"/>
  <c r="P474" i="4" s="1"/>
  <c r="O477" i="4"/>
  <c r="P477" i="4" s="1"/>
  <c r="O370" i="4"/>
  <c r="P370" i="4" s="1"/>
  <c r="O197" i="4"/>
  <c r="P197" i="4" s="1"/>
  <c r="O198" i="4"/>
  <c r="P198" i="4" s="1"/>
  <c r="O199" i="4"/>
  <c r="P199" i="4" s="1"/>
  <c r="O200" i="4"/>
  <c r="P200" i="4" s="1"/>
  <c r="O201" i="4"/>
  <c r="P201" i="4" s="1"/>
  <c r="O202" i="4"/>
  <c r="P202" i="4" s="1"/>
  <c r="O171" i="4"/>
  <c r="P171" i="4" s="1"/>
  <c r="O179" i="4"/>
  <c r="P179" i="4" s="1"/>
  <c r="O181" i="4"/>
  <c r="P181" i="4" s="1"/>
  <c r="O183" i="4"/>
  <c r="P183" i="4" s="1"/>
  <c r="O180" i="4"/>
  <c r="P180" i="4" s="1"/>
  <c r="O182" i="4"/>
  <c r="P182" i="4" s="1"/>
  <c r="O166" i="4"/>
  <c r="P166" i="4" s="1"/>
  <c r="M392" i="4"/>
  <c r="J392" i="4"/>
  <c r="H392" i="4"/>
  <c r="F392" i="4"/>
  <c r="M388" i="4"/>
  <c r="J388" i="4"/>
  <c r="H388" i="4"/>
  <c r="F388" i="4"/>
  <c r="M162" i="4"/>
  <c r="J162" i="4"/>
  <c r="H162" i="4"/>
  <c r="F162" i="4"/>
  <c r="M170" i="4"/>
  <c r="J170" i="4"/>
  <c r="H170" i="4"/>
  <c r="F170" i="4"/>
  <c r="M169" i="4"/>
  <c r="J169" i="4"/>
  <c r="H169" i="4"/>
  <c r="F169" i="4"/>
  <c r="M168" i="4"/>
  <c r="J168" i="4"/>
  <c r="H168" i="4"/>
  <c r="F168" i="4"/>
  <c r="M167" i="4"/>
  <c r="J167" i="4"/>
  <c r="H167" i="4"/>
  <c r="F167" i="4"/>
  <c r="M165" i="4"/>
  <c r="J165" i="4"/>
  <c r="H165" i="4"/>
  <c r="F165" i="4"/>
  <c r="M164" i="4"/>
  <c r="J164" i="4"/>
  <c r="H164" i="4"/>
  <c r="F164" i="4"/>
  <c r="M163" i="4"/>
  <c r="J163" i="4"/>
  <c r="H163" i="4"/>
  <c r="F163" i="4"/>
  <c r="O165" i="4" l="1"/>
  <c r="P165" i="4" s="1"/>
  <c r="O168" i="4"/>
  <c r="P168" i="4" s="1"/>
  <c r="O162" i="4"/>
  <c r="P162" i="4" s="1"/>
  <c r="O388" i="4"/>
  <c r="P388" i="4" s="1"/>
  <c r="O163" i="4"/>
  <c r="P163" i="4" s="1"/>
  <c r="O392" i="4"/>
  <c r="P392" i="4" s="1"/>
  <c r="O164" i="4"/>
  <c r="P164" i="4" s="1"/>
  <c r="O167" i="4"/>
  <c r="P167" i="4" s="1"/>
  <c r="O169" i="4"/>
  <c r="P169" i="4" s="1"/>
  <c r="O170" i="4"/>
  <c r="P170" i="4" s="1"/>
  <c r="M635" i="4" l="1"/>
  <c r="J635" i="4"/>
  <c r="H635" i="4"/>
  <c r="F635" i="4"/>
  <c r="M634" i="4"/>
  <c r="J634" i="4"/>
  <c r="H634" i="4"/>
  <c r="F634" i="4"/>
  <c r="M633" i="4"/>
  <c r="J633" i="4"/>
  <c r="H633" i="4"/>
  <c r="F633" i="4"/>
  <c r="M631" i="4"/>
  <c r="J631" i="4"/>
  <c r="H631" i="4"/>
  <c r="F631" i="4"/>
  <c r="M630" i="4"/>
  <c r="J630" i="4"/>
  <c r="H630" i="4"/>
  <c r="F630" i="4"/>
  <c r="M629" i="4"/>
  <c r="J629" i="4"/>
  <c r="H629" i="4"/>
  <c r="F629" i="4"/>
  <c r="M510" i="4"/>
  <c r="J510" i="4"/>
  <c r="H510" i="4"/>
  <c r="F510" i="4"/>
  <c r="M476" i="4"/>
  <c r="J476" i="4"/>
  <c r="H476" i="4"/>
  <c r="F476" i="4"/>
  <c r="M479" i="4"/>
  <c r="J479" i="4"/>
  <c r="H479" i="4"/>
  <c r="F479" i="4"/>
  <c r="M434" i="4"/>
  <c r="J434" i="4"/>
  <c r="H434" i="4"/>
  <c r="F434" i="4"/>
  <c r="M433" i="4"/>
  <c r="J433" i="4"/>
  <c r="H433" i="4"/>
  <c r="F433" i="4"/>
  <c r="M432" i="4"/>
  <c r="J432" i="4"/>
  <c r="H432" i="4"/>
  <c r="F432" i="4"/>
  <c r="M431" i="4"/>
  <c r="J431" i="4"/>
  <c r="H431" i="4"/>
  <c r="F431" i="4"/>
  <c r="M430" i="4"/>
  <c r="J430" i="4"/>
  <c r="H430" i="4"/>
  <c r="F430" i="4"/>
  <c r="M429" i="4"/>
  <c r="J429" i="4"/>
  <c r="H429" i="4"/>
  <c r="F429" i="4"/>
  <c r="M369" i="4"/>
  <c r="J369" i="4"/>
  <c r="H369" i="4"/>
  <c r="F369" i="4"/>
  <c r="M368" i="4"/>
  <c r="J368" i="4"/>
  <c r="H368" i="4"/>
  <c r="F368" i="4"/>
  <c r="M367" i="4"/>
  <c r="J367" i="4"/>
  <c r="H367" i="4"/>
  <c r="F367" i="4"/>
  <c r="M366" i="4"/>
  <c r="J366" i="4"/>
  <c r="H366" i="4"/>
  <c r="F366" i="4"/>
  <c r="M365" i="4"/>
  <c r="J365" i="4"/>
  <c r="H365" i="4"/>
  <c r="F365" i="4"/>
  <c r="M357" i="4"/>
  <c r="J357" i="4"/>
  <c r="H357" i="4"/>
  <c r="F357" i="4"/>
  <c r="M356" i="4"/>
  <c r="J356" i="4"/>
  <c r="H356" i="4"/>
  <c r="F356" i="4"/>
  <c r="M355" i="4"/>
  <c r="J355" i="4"/>
  <c r="H355" i="4"/>
  <c r="F355" i="4"/>
  <c r="M354" i="4"/>
  <c r="J354" i="4"/>
  <c r="H354" i="4"/>
  <c r="F354" i="4"/>
  <c r="M129" i="4"/>
  <c r="J129" i="4"/>
  <c r="H129" i="4"/>
  <c r="F129" i="4"/>
  <c r="M17" i="4"/>
  <c r="J17" i="4"/>
  <c r="H17" i="4"/>
  <c r="F17" i="4"/>
  <c r="M15" i="4"/>
  <c r="J15" i="4"/>
  <c r="H15" i="4"/>
  <c r="F15" i="4"/>
  <c r="M14" i="4"/>
  <c r="J14" i="4"/>
  <c r="H14" i="4"/>
  <c r="F14" i="4"/>
  <c r="M13" i="4"/>
  <c r="J13" i="4"/>
  <c r="H13" i="4"/>
  <c r="F13" i="4"/>
  <c r="M12" i="4"/>
  <c r="J12" i="4"/>
  <c r="H12" i="4"/>
  <c r="F12" i="4"/>
  <c r="O429" i="4" l="1"/>
  <c r="P429" i="4" s="1"/>
  <c r="O430" i="4"/>
  <c r="P430" i="4" s="1"/>
  <c r="O431" i="4"/>
  <c r="P431" i="4" s="1"/>
  <c r="O432" i="4"/>
  <c r="P432" i="4" s="1"/>
  <c r="O433" i="4"/>
  <c r="P433" i="4" s="1"/>
  <c r="O476" i="4"/>
  <c r="P476" i="4" s="1"/>
  <c r="O629" i="4"/>
  <c r="P629" i="4" s="1"/>
  <c r="O630" i="4"/>
  <c r="P630" i="4" s="1"/>
  <c r="O631" i="4"/>
  <c r="P631" i="4" s="1"/>
  <c r="O633" i="4"/>
  <c r="P633" i="4" s="1"/>
  <c r="O635" i="4"/>
  <c r="P635" i="4" s="1"/>
  <c r="O479" i="4"/>
  <c r="P479" i="4" s="1"/>
  <c r="O634" i="4"/>
  <c r="P634" i="4" s="1"/>
  <c r="O510" i="4"/>
  <c r="P510" i="4" s="1"/>
  <c r="O434" i="4"/>
  <c r="P434" i="4" s="1"/>
  <c r="O354" i="4"/>
  <c r="P354" i="4" s="1"/>
  <c r="O355" i="4"/>
  <c r="P355" i="4" s="1"/>
  <c r="O357" i="4"/>
  <c r="P357" i="4" s="1"/>
  <c r="O365" i="4"/>
  <c r="P365" i="4" s="1"/>
  <c r="O366" i="4"/>
  <c r="P366" i="4" s="1"/>
  <c r="O367" i="4"/>
  <c r="P367" i="4" s="1"/>
  <c r="O368" i="4"/>
  <c r="P368" i="4" s="1"/>
  <c r="O356" i="4"/>
  <c r="P356" i="4" s="1"/>
  <c r="O369" i="4"/>
  <c r="P369" i="4" s="1"/>
  <c r="O129" i="4"/>
  <c r="P129" i="4" s="1"/>
  <c r="O12" i="4"/>
  <c r="P12" i="4" s="1"/>
  <c r="O13" i="4"/>
  <c r="P13" i="4" s="1"/>
  <c r="O14" i="4"/>
  <c r="P14" i="4" s="1"/>
  <c r="O15" i="4"/>
  <c r="P15" i="4" s="1"/>
  <c r="O17" i="4"/>
  <c r="P17" i="4" s="1"/>
  <c r="M284" i="4"/>
  <c r="J284" i="4"/>
  <c r="H284" i="4"/>
  <c r="F284" i="4"/>
  <c r="M278" i="4"/>
  <c r="J278" i="4"/>
  <c r="H278" i="4"/>
  <c r="F278" i="4"/>
  <c r="M277" i="4"/>
  <c r="J277" i="4"/>
  <c r="H277" i="4"/>
  <c r="F277" i="4"/>
  <c r="M276" i="4"/>
  <c r="J276" i="4"/>
  <c r="H276" i="4"/>
  <c r="F276" i="4"/>
  <c r="O276" i="4" l="1"/>
  <c r="P276" i="4" s="1"/>
  <c r="O278" i="4"/>
  <c r="P278" i="4" s="1"/>
  <c r="O277" i="4"/>
  <c r="P277" i="4" s="1"/>
  <c r="O284" i="4"/>
  <c r="P284" i="4" s="1"/>
  <c r="M628" i="4" l="1"/>
  <c r="J628" i="4"/>
  <c r="H628" i="4"/>
  <c r="F628" i="4"/>
  <c r="M632" i="4"/>
  <c r="J632" i="4"/>
  <c r="H632" i="4"/>
  <c r="F632" i="4"/>
  <c r="M555" i="4"/>
  <c r="J555" i="4"/>
  <c r="H555" i="4"/>
  <c r="F555" i="4"/>
  <c r="M509" i="4"/>
  <c r="J509" i="4"/>
  <c r="H509" i="4"/>
  <c r="F509" i="4"/>
  <c r="M508" i="4"/>
  <c r="J508" i="4"/>
  <c r="H508" i="4"/>
  <c r="F508" i="4"/>
  <c r="M507" i="4"/>
  <c r="J507" i="4"/>
  <c r="H507" i="4"/>
  <c r="F507" i="4"/>
  <c r="M472" i="4"/>
  <c r="J472" i="4"/>
  <c r="H472" i="4"/>
  <c r="F472" i="4"/>
  <c r="M471" i="4"/>
  <c r="J471" i="4"/>
  <c r="H471" i="4"/>
  <c r="F471" i="4"/>
  <c r="M470" i="4"/>
  <c r="J470" i="4"/>
  <c r="H470" i="4"/>
  <c r="F470" i="4"/>
  <c r="M469" i="4"/>
  <c r="J469" i="4"/>
  <c r="H469" i="4"/>
  <c r="F469" i="4"/>
  <c r="M468" i="4"/>
  <c r="J468" i="4"/>
  <c r="H468" i="4"/>
  <c r="F468" i="4"/>
  <c r="M439" i="4"/>
  <c r="J439" i="4"/>
  <c r="H439" i="4"/>
  <c r="F439" i="4"/>
  <c r="M441" i="4"/>
  <c r="J441" i="4"/>
  <c r="H441" i="4"/>
  <c r="F441" i="4"/>
  <c r="M438" i="4"/>
  <c r="J438" i="4"/>
  <c r="H438" i="4"/>
  <c r="F438" i="4"/>
  <c r="M436" i="4"/>
  <c r="J436" i="4"/>
  <c r="H436" i="4"/>
  <c r="F436" i="4"/>
  <c r="M435" i="4"/>
  <c r="J435" i="4"/>
  <c r="H435" i="4"/>
  <c r="F435" i="4"/>
  <c r="M353" i="4"/>
  <c r="J353" i="4"/>
  <c r="H353" i="4"/>
  <c r="F353" i="4"/>
  <c r="M352" i="4"/>
  <c r="J352" i="4"/>
  <c r="H352" i="4"/>
  <c r="F352" i="4"/>
  <c r="M351" i="4"/>
  <c r="J351" i="4"/>
  <c r="H351" i="4"/>
  <c r="F351" i="4"/>
  <c r="M196" i="4"/>
  <c r="J196" i="4"/>
  <c r="H196" i="4"/>
  <c r="F196" i="4"/>
  <c r="M127" i="4"/>
  <c r="J127" i="4"/>
  <c r="H127" i="4"/>
  <c r="F127" i="4"/>
  <c r="M134" i="4"/>
  <c r="J134" i="4"/>
  <c r="H134" i="4"/>
  <c r="F134" i="4"/>
  <c r="M133" i="4"/>
  <c r="J133" i="4"/>
  <c r="H133" i="4"/>
  <c r="F133" i="4"/>
  <c r="M132" i="4"/>
  <c r="J132" i="4"/>
  <c r="H132" i="4"/>
  <c r="F132" i="4"/>
  <c r="M131" i="4"/>
  <c r="J131" i="4"/>
  <c r="H131" i="4"/>
  <c r="F131" i="4"/>
  <c r="M130" i="4"/>
  <c r="J130" i="4"/>
  <c r="H130" i="4"/>
  <c r="F130" i="4"/>
  <c r="M128" i="4"/>
  <c r="J128" i="4"/>
  <c r="H128" i="4"/>
  <c r="F128" i="4"/>
  <c r="M126" i="4"/>
  <c r="J126" i="4"/>
  <c r="H126" i="4"/>
  <c r="F126" i="4"/>
  <c r="M11" i="4"/>
  <c r="J11" i="4"/>
  <c r="H11" i="4"/>
  <c r="F11" i="4"/>
  <c r="M10" i="4"/>
  <c r="J10" i="4"/>
  <c r="H10" i="4"/>
  <c r="F10" i="4"/>
  <c r="M9" i="4"/>
  <c r="J9" i="4"/>
  <c r="H9" i="4"/>
  <c r="F9" i="4"/>
  <c r="M1" i="4"/>
  <c r="J1" i="4"/>
  <c r="H1" i="4"/>
  <c r="F1" i="4"/>
  <c r="O23" i="5"/>
  <c r="N23" i="5"/>
  <c r="L23" i="5"/>
  <c r="I23" i="5"/>
  <c r="G23" i="5"/>
  <c r="E23" i="5"/>
  <c r="O22" i="5"/>
  <c r="N22" i="5"/>
  <c r="L22" i="5"/>
  <c r="I22" i="5"/>
  <c r="G22" i="5"/>
  <c r="E22" i="5"/>
  <c r="O21" i="5"/>
  <c r="N21" i="5"/>
  <c r="L21" i="5"/>
  <c r="I21" i="5"/>
  <c r="G21" i="5"/>
  <c r="E21" i="5"/>
  <c r="O20" i="5"/>
  <c r="N20" i="5"/>
  <c r="L20" i="5"/>
  <c r="I20" i="5"/>
  <c r="G20" i="5"/>
  <c r="E20" i="5"/>
  <c r="O19" i="5"/>
  <c r="N19" i="5"/>
  <c r="L19" i="5"/>
  <c r="I19" i="5"/>
  <c r="G19" i="5"/>
  <c r="E19" i="5"/>
  <c r="O18" i="5"/>
  <c r="N18" i="5"/>
  <c r="L18" i="5"/>
  <c r="I18" i="5"/>
  <c r="G18" i="5"/>
  <c r="E18" i="5"/>
  <c r="O17" i="5"/>
  <c r="N17" i="5"/>
  <c r="L17" i="5"/>
  <c r="I17" i="5"/>
  <c r="G17" i="5"/>
  <c r="E17" i="5"/>
  <c r="O16" i="5"/>
  <c r="N16" i="5"/>
  <c r="L16" i="5"/>
  <c r="I16" i="5"/>
  <c r="G16" i="5"/>
  <c r="E16" i="5"/>
  <c r="O15" i="5"/>
  <c r="N15" i="5"/>
  <c r="L15" i="5"/>
  <c r="I15" i="5"/>
  <c r="G15" i="5"/>
  <c r="E15" i="5"/>
  <c r="O14" i="5"/>
  <c r="N14" i="5"/>
  <c r="L14" i="5"/>
  <c r="I14" i="5"/>
  <c r="G14" i="5"/>
  <c r="E14" i="5"/>
  <c r="O13" i="5"/>
  <c r="N13" i="5"/>
  <c r="L13" i="5"/>
  <c r="I13" i="5"/>
  <c r="G13" i="5"/>
  <c r="E13" i="5"/>
  <c r="O12" i="5"/>
  <c r="N12" i="5"/>
  <c r="L12" i="5"/>
  <c r="I12" i="5"/>
  <c r="G12" i="5"/>
  <c r="E12" i="5"/>
  <c r="P1" i="5"/>
  <c r="N1" i="5"/>
  <c r="L1" i="5"/>
  <c r="I1" i="5"/>
  <c r="G1" i="5"/>
  <c r="E1" i="5"/>
  <c r="O628" i="4" l="1"/>
  <c r="P628" i="4" s="1"/>
  <c r="O9" i="4"/>
  <c r="P9" i="4" s="1"/>
  <c r="O10" i="4"/>
  <c r="P10" i="4" s="1"/>
  <c r="O11" i="4"/>
  <c r="P11" i="4" s="1"/>
  <c r="O128" i="4"/>
  <c r="P128" i="4" s="1"/>
  <c r="O131" i="4"/>
  <c r="P131" i="4" s="1"/>
  <c r="O134" i="4"/>
  <c r="P134" i="4" s="1"/>
  <c r="O196" i="4"/>
  <c r="P196" i="4" s="1"/>
  <c r="O352" i="4"/>
  <c r="P352" i="4" s="1"/>
  <c r="O435" i="4"/>
  <c r="P435" i="4" s="1"/>
  <c r="O441" i="4"/>
  <c r="P441" i="4" s="1"/>
  <c r="O471" i="4"/>
  <c r="P471" i="4" s="1"/>
  <c r="O507" i="4"/>
  <c r="P507" i="4" s="1"/>
  <c r="O555" i="4"/>
  <c r="P555" i="4" s="1"/>
  <c r="O632" i="4"/>
  <c r="P632" i="4" s="1"/>
  <c r="O126" i="4"/>
  <c r="P126" i="4" s="1"/>
  <c r="O130" i="4"/>
  <c r="P130" i="4" s="1"/>
  <c r="O132" i="4"/>
  <c r="P132" i="4" s="1"/>
  <c r="O133" i="4"/>
  <c r="P133" i="4" s="1"/>
  <c r="O127" i="4"/>
  <c r="P127" i="4" s="1"/>
  <c r="O351" i="4"/>
  <c r="P351" i="4" s="1"/>
  <c r="O353" i="4"/>
  <c r="P353" i="4" s="1"/>
  <c r="O436" i="4"/>
  <c r="P436" i="4" s="1"/>
  <c r="O438" i="4"/>
  <c r="P438" i="4" s="1"/>
  <c r="O439" i="4"/>
  <c r="P439" i="4" s="1"/>
  <c r="O468" i="4"/>
  <c r="P468" i="4" s="1"/>
  <c r="O469" i="4"/>
  <c r="P469" i="4" s="1"/>
  <c r="O470" i="4"/>
  <c r="P470" i="4" s="1"/>
  <c r="O472" i="4"/>
  <c r="P472" i="4" s="1"/>
  <c r="O508" i="4"/>
  <c r="P508" i="4" s="1"/>
  <c r="O509" i="4"/>
  <c r="P509" i="4" s="1"/>
  <c r="O1" i="4"/>
  <c r="Q1" i="4" s="1"/>
</calcChain>
</file>

<file path=xl/comments1.xml><?xml version="1.0" encoding="utf-8"?>
<comments xmlns="http://schemas.openxmlformats.org/spreadsheetml/2006/main">
  <authors>
    <author>Enrollment4</author>
  </authors>
  <commentList>
    <comment ref="D45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  <comment ref="D48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  <comment ref="D52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  <comment ref="D58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  <comment ref="F198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  <comment ref="F200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  <comment ref="F201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  <comment ref="D277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-20% off attendence</t>
        </r>
      </text>
    </comment>
    <comment ref="F277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10% OFF</t>
        </r>
      </text>
    </comment>
    <comment ref="D278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-20% off attendence</t>
        </r>
      </text>
    </comment>
    <comment ref="D279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 attendence</t>
        </r>
      </text>
    </comment>
    <comment ref="D281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-20% off attendence</t>
        </r>
      </text>
    </comment>
    <comment ref="F281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10% OFF</t>
        </r>
      </text>
    </comment>
    <comment ref="F284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10% OFF</t>
        </r>
      </text>
    </comment>
    <comment ref="F322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50% OFF; 12 ABSENCES</t>
        </r>
      </text>
    </comment>
    <comment ref="F390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attendence 74=64
</t>
        </r>
      </text>
    </comment>
    <comment ref="D429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off</t>
        </r>
      </text>
    </comment>
    <comment ref="D430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-20% off</t>
        </r>
      </text>
    </comment>
    <comment ref="D432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off</t>
        </r>
      </text>
    </comment>
    <comment ref="D434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off</t>
        </r>
      </text>
    </comment>
    <comment ref="D435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off</t>
        </r>
      </text>
    </comment>
    <comment ref="D440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off</t>
        </r>
      </text>
    </comment>
    <comment ref="F627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</t>
        </r>
      </text>
    </comment>
    <comment ref="F628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-20% off</t>
        </r>
      </text>
    </comment>
    <comment ref="F629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-20% off</t>
        </r>
      </text>
    </comment>
    <comment ref="F630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off</t>
        </r>
      </text>
    </comment>
    <comment ref="F632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off</t>
        </r>
      </text>
    </comment>
    <comment ref="F633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off</t>
        </r>
      </text>
    </comment>
    <comment ref="F635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-20% off</t>
        </r>
      </text>
    </comment>
    <comment ref="F636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-20% off</t>
        </r>
      </text>
    </comment>
    <comment ref="F637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off</t>
        </r>
      </text>
    </comment>
  </commentList>
</comments>
</file>

<file path=xl/comments2.xml><?xml version="1.0" encoding="utf-8"?>
<comments xmlns="http://schemas.openxmlformats.org/spreadsheetml/2006/main">
  <authors>
    <author>Enrollment4</author>
  </authors>
  <commentList>
    <comment ref="E46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  <comment ref="E53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  <comment ref="E57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  <comment ref="E59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  <comment ref="G197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  <comment ref="G199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  <comment ref="G200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  <comment ref="E277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-20% off attendence</t>
        </r>
      </text>
    </comment>
    <comment ref="G277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10% OFF</t>
        </r>
      </text>
    </comment>
    <comment ref="E278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-20% off attendence</t>
        </r>
      </text>
    </comment>
    <comment ref="E279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 attendence</t>
        </r>
      </text>
    </comment>
    <comment ref="E281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-20% off attendence</t>
        </r>
      </text>
    </comment>
    <comment ref="G281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10% OFF</t>
        </r>
      </text>
    </comment>
    <comment ref="G284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10% OFF</t>
        </r>
      </text>
    </comment>
    <comment ref="G322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50% OFF; 12 ABSENCES</t>
        </r>
      </text>
    </comment>
    <comment ref="G390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attendence 74=64
</t>
        </r>
      </text>
    </comment>
    <comment ref="E429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off</t>
        </r>
      </text>
    </comment>
    <comment ref="E430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-20% off</t>
        </r>
      </text>
    </comment>
    <comment ref="E432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off</t>
        </r>
      </text>
    </comment>
    <comment ref="E434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off</t>
        </r>
      </text>
    </comment>
    <comment ref="E435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off</t>
        </r>
      </text>
    </comment>
    <comment ref="E440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off</t>
        </r>
      </text>
    </comment>
    <comment ref="E441" author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-20% off</t>
        </r>
      </text>
    </comment>
    <comment ref="G628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</t>
        </r>
      </text>
    </comment>
    <comment ref="G629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-20% off</t>
        </r>
      </text>
    </comment>
    <comment ref="G630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-20% off</t>
        </r>
      </text>
    </comment>
    <comment ref="G631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off</t>
        </r>
      </text>
    </comment>
    <comment ref="G633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off</t>
        </r>
      </text>
    </comment>
    <comment ref="G634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off</t>
        </r>
      </text>
    </comment>
    <comment ref="G636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-20% off</t>
        </r>
      </text>
    </comment>
    <comment ref="G637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-20% off</t>
        </r>
      </text>
    </comment>
    <comment ref="G638" authorId="0">
      <text>
        <r>
          <rPr>
            <b/>
            <sz val="9"/>
            <color indexed="81"/>
            <rFont val="Tahoma"/>
            <charset val="1"/>
          </rPr>
          <t>Enrollment4:</t>
        </r>
        <r>
          <rPr>
            <sz val="9"/>
            <color indexed="81"/>
            <rFont val="Tahoma"/>
            <charset val="1"/>
          </rPr>
          <t xml:space="preserve">
-10% off</t>
        </r>
      </text>
    </comment>
  </commentList>
</comments>
</file>

<file path=xl/sharedStrings.xml><?xml version="1.0" encoding="utf-8"?>
<sst xmlns="http://schemas.openxmlformats.org/spreadsheetml/2006/main" count="2190" uniqueCount="610">
  <si>
    <r>
      <t>GENERAL ENGLISH RESULT - TERM: 8</t>
    </r>
    <r>
      <rPr>
        <b/>
        <vertAlign val="superscript"/>
        <sz val="18"/>
        <color indexed="12"/>
        <rFont val="Arial"/>
        <family val="2"/>
      </rPr>
      <t>th</t>
    </r>
    <r>
      <rPr>
        <b/>
        <sz val="18"/>
        <color indexed="12"/>
        <rFont val="Arial"/>
        <family val="2"/>
      </rPr>
      <t>-December-2010 (8</t>
    </r>
    <r>
      <rPr>
        <b/>
        <vertAlign val="superscript"/>
        <sz val="18"/>
        <color indexed="12"/>
        <rFont val="Arial"/>
        <family val="2"/>
      </rPr>
      <t>th</t>
    </r>
    <r>
      <rPr>
        <b/>
        <sz val="18"/>
        <color indexed="12"/>
        <rFont val="Arial"/>
        <family val="2"/>
      </rPr>
      <t xml:space="preserve"> December 2010 - 4</t>
    </r>
    <r>
      <rPr>
        <b/>
        <vertAlign val="superscript"/>
        <sz val="18"/>
        <color indexed="12"/>
        <rFont val="Arial"/>
        <family val="2"/>
      </rPr>
      <t>th</t>
    </r>
    <r>
      <rPr>
        <b/>
        <sz val="18"/>
        <color indexed="12"/>
        <rFont val="Arial"/>
        <family val="2"/>
      </rPr>
      <t xml:space="preserve"> March 2011)</t>
    </r>
  </si>
  <si>
    <t>Room:         Bakheng                                                                                            Level:  GESL-1A</t>
  </si>
  <si>
    <r>
      <t>Instructors: Ms.Kong Sanratana   &amp;   Mr. Tong Dra</t>
    </r>
    <r>
      <rPr>
        <b/>
        <sz val="12"/>
        <color indexed="11"/>
        <rFont val="Times New Roman"/>
        <family val="1"/>
      </rPr>
      <t xml:space="preserve"> </t>
    </r>
    <r>
      <rPr>
        <b/>
        <sz val="12"/>
        <color indexed="18"/>
        <rFont val="Times New Roman"/>
        <family val="1"/>
      </rPr>
      <t xml:space="preserve">                                     Time:   3:30-5:00 PM</t>
    </r>
  </si>
  <si>
    <t>No.</t>
  </si>
  <si>
    <t>Name</t>
  </si>
  <si>
    <t>Sex</t>
  </si>
  <si>
    <t>ID</t>
  </si>
  <si>
    <t>Mid-term (45%)</t>
  </si>
  <si>
    <t>Final (45%)</t>
  </si>
  <si>
    <t>Total</t>
  </si>
  <si>
    <t>Grade</t>
  </si>
  <si>
    <t>Deduction and give reason</t>
  </si>
  <si>
    <t>Main Street</t>
  </si>
  <si>
    <t>Spectrum</t>
  </si>
  <si>
    <t>C.P.5%</t>
  </si>
  <si>
    <t>M</t>
  </si>
  <si>
    <t>01953</t>
  </si>
  <si>
    <t>F</t>
  </si>
  <si>
    <t>01823</t>
  </si>
  <si>
    <t>01764</t>
  </si>
  <si>
    <t>01804</t>
  </si>
  <si>
    <t>01280</t>
  </si>
  <si>
    <t>01770</t>
  </si>
  <si>
    <t>01784</t>
  </si>
  <si>
    <t>01279</t>
  </si>
  <si>
    <t>01791</t>
  </si>
  <si>
    <t>00802</t>
  </si>
  <si>
    <t>01741</t>
  </si>
  <si>
    <t>01790</t>
  </si>
  <si>
    <t>Mid-Term = 45%; Final = 45%</t>
  </si>
  <si>
    <t>C.P (Class Participation) = 10%</t>
  </si>
  <si>
    <t>A= 100%-90%, B=89%-80%, C= 79%-65%, D= 64%-50%, F= Under 50%</t>
  </si>
  <si>
    <t>FORMAT SAMPLE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</si>
  <si>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</si>
  <si>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Time:   6:00-7:30 PM</t>
  </si>
  <si>
    <t xml:space="preserve"> Time:   6:00-7:30 PM</t>
  </si>
  <si>
    <t>Time:   3:30-5:00 PM</t>
  </si>
  <si>
    <t>Level:  GESL-2A</t>
  </si>
  <si>
    <t>Level:  GESL-3A</t>
  </si>
  <si>
    <t>English in Common</t>
  </si>
  <si>
    <t>For Corner</t>
  </si>
  <si>
    <t>Four Corner</t>
  </si>
  <si>
    <t>Level:  GESL-5E</t>
  </si>
  <si>
    <t xml:space="preserve"> Level:  GESL-6E</t>
  </si>
  <si>
    <t xml:space="preserve">Room:         Ratanakiri                                                                                               </t>
  </si>
  <si>
    <t>Level:  GESL-4A</t>
  </si>
  <si>
    <t>Level:  GESL-5A</t>
  </si>
  <si>
    <t xml:space="preserve"> Level:  GESL-7E</t>
  </si>
  <si>
    <t xml:space="preserve"> Level:  GESL-8E</t>
  </si>
  <si>
    <t xml:space="preserve">Room:            Mondukiri                                                                                                                    </t>
  </si>
  <si>
    <t>Time:   12:30-2:00 PM</t>
  </si>
  <si>
    <t xml:space="preserve">Room:         Banteay Chhmar                                                                                                 </t>
  </si>
  <si>
    <t xml:space="preserve">Room:          Bakeng                                                                                                            </t>
  </si>
  <si>
    <t xml:space="preserve">Room:        Preah Khan                                                                                                             </t>
  </si>
  <si>
    <t xml:space="preserve">Room:        Banteay Srey                                                                                                       </t>
  </si>
  <si>
    <t>Instructors: Mr. Loeung Sophat &amp; Mr. Seng Seab</t>
  </si>
  <si>
    <t xml:space="preserve">Room:  Prasat Top, New Building                                                                                              </t>
  </si>
  <si>
    <t>CHRIN LANY</t>
  </si>
  <si>
    <t>11676</t>
  </si>
  <si>
    <t>LEANG MUY ENG</t>
  </si>
  <si>
    <t>08041</t>
  </si>
  <si>
    <t>NHOEM SAMMERDY</t>
  </si>
  <si>
    <t>11455</t>
  </si>
  <si>
    <t>O CHANDY</t>
  </si>
  <si>
    <t>11602</t>
  </si>
  <si>
    <t>SET SOKY</t>
  </si>
  <si>
    <t>11574</t>
  </si>
  <si>
    <t>SOEURN CHANTHA</t>
  </si>
  <si>
    <t>11588</t>
  </si>
  <si>
    <t>HANG THANIN</t>
  </si>
  <si>
    <t>11685</t>
  </si>
  <si>
    <t>POEURN SOKANGKEA</t>
  </si>
  <si>
    <t>11729</t>
  </si>
  <si>
    <t>SEA MENGKUY</t>
  </si>
  <si>
    <t>11464</t>
  </si>
  <si>
    <t>SOU SOKHCHEAT</t>
  </si>
  <si>
    <t>11400</t>
  </si>
  <si>
    <t>SUN SREYNA</t>
  </si>
  <si>
    <t>11996</t>
  </si>
  <si>
    <t>CHENG SENG LAY</t>
  </si>
  <si>
    <t>11100</t>
  </si>
  <si>
    <t>CHIN SREYPICH</t>
  </si>
  <si>
    <t>11196</t>
  </si>
  <si>
    <t>KIM RINO</t>
  </si>
  <si>
    <t>11430</t>
  </si>
  <si>
    <t>LOM PI</t>
  </si>
  <si>
    <t>12034</t>
  </si>
  <si>
    <t>REM BROSNA</t>
  </si>
  <si>
    <t>11293</t>
  </si>
  <si>
    <t>SAMBATH PEY</t>
  </si>
  <si>
    <t>11326</t>
  </si>
  <si>
    <t>TENH TONTAN</t>
  </si>
  <si>
    <t>11527</t>
  </si>
  <si>
    <t>THOL MINEA</t>
  </si>
  <si>
    <t>11535</t>
  </si>
  <si>
    <t>YOUN TOLA</t>
  </si>
  <si>
    <t>11756</t>
  </si>
  <si>
    <t>HUN REAKSA</t>
  </si>
  <si>
    <t>11587</t>
  </si>
  <si>
    <t>ON VANNUTH</t>
  </si>
  <si>
    <t>12085</t>
  </si>
  <si>
    <t>RY REAKSA</t>
  </si>
  <si>
    <t>11518</t>
  </si>
  <si>
    <t>EM SONA</t>
  </si>
  <si>
    <t>10804</t>
  </si>
  <si>
    <t>ENG VIRAK SAK</t>
  </si>
  <si>
    <t>11424</t>
  </si>
  <si>
    <t>HEANG MENG CHHEAN</t>
  </si>
  <si>
    <t>11819</t>
  </si>
  <si>
    <t>HOUL KUNTHEA</t>
  </si>
  <si>
    <t>05152</t>
  </si>
  <si>
    <t>LY SREY LEAK</t>
  </si>
  <si>
    <t>11584</t>
  </si>
  <si>
    <t>PING VANNTHAI</t>
  </si>
  <si>
    <t>11364</t>
  </si>
  <si>
    <t>SENG VISAL</t>
  </si>
  <si>
    <t>10953</t>
  </si>
  <si>
    <t>SROY SREYNICH</t>
  </si>
  <si>
    <t>12007</t>
  </si>
  <si>
    <t>THAN SOPHEAKTRA</t>
  </si>
  <si>
    <t>10868</t>
  </si>
  <si>
    <t>TRY KHAVY</t>
  </si>
  <si>
    <t>10910</t>
  </si>
  <si>
    <t>VUN LEAKENA</t>
  </si>
  <si>
    <t>10832</t>
  </si>
  <si>
    <t>YOEURNG SAMAT</t>
  </si>
  <si>
    <t>10859</t>
  </si>
  <si>
    <t>CHEN OSTRALY</t>
  </si>
  <si>
    <t>11502</t>
  </si>
  <si>
    <t>CHHEANG SREYNAI</t>
  </si>
  <si>
    <t>10926</t>
  </si>
  <si>
    <t>ENG SOPHOLLIKA</t>
  </si>
  <si>
    <t>10927</t>
  </si>
  <si>
    <t>HORNN NARY</t>
  </si>
  <si>
    <t>10921</t>
  </si>
  <si>
    <t>IN LYHOUR</t>
  </si>
  <si>
    <t>10995</t>
  </si>
  <si>
    <t>KNN SOKUN</t>
  </si>
  <si>
    <t>10923</t>
  </si>
  <si>
    <t>KOY SIREY NEATH</t>
  </si>
  <si>
    <t>10841</t>
  </si>
  <si>
    <t>LENG SREYLEAK</t>
  </si>
  <si>
    <t>11596</t>
  </si>
  <si>
    <t>LENG THYRALYDA</t>
  </si>
  <si>
    <t>11794</t>
  </si>
  <si>
    <t>LEY SAM</t>
  </si>
  <si>
    <t>10768</t>
  </si>
  <si>
    <t>OUV KIMLENG</t>
  </si>
  <si>
    <t>10883</t>
  </si>
  <si>
    <t>PORK RUMPHENG</t>
  </si>
  <si>
    <t>10831</t>
  </si>
  <si>
    <t>SI SITHIK</t>
  </si>
  <si>
    <t>11753</t>
  </si>
  <si>
    <t>SROS CHANSOPHANIRITH</t>
  </si>
  <si>
    <t>11007</t>
  </si>
  <si>
    <t>SUY RACHANA</t>
  </si>
  <si>
    <t>11887</t>
  </si>
  <si>
    <t>YON SREYKA</t>
  </si>
  <si>
    <t>11686</t>
  </si>
  <si>
    <t>HEM SREYNIN</t>
  </si>
  <si>
    <t>11200</t>
  </si>
  <si>
    <t>HOUT VANNEATH</t>
  </si>
  <si>
    <t>10446</t>
  </si>
  <si>
    <t>HOY HA</t>
  </si>
  <si>
    <t>11510</t>
  </si>
  <si>
    <t>KHY KAKLYKA</t>
  </si>
  <si>
    <t>10502</t>
  </si>
  <si>
    <t>LEK SREYNOCH</t>
  </si>
  <si>
    <t>11521</t>
  </si>
  <si>
    <t>MANG BROS</t>
  </si>
  <si>
    <t>10739</t>
  </si>
  <si>
    <t>SOPHORN SOPHEA</t>
  </si>
  <si>
    <t>11897</t>
  </si>
  <si>
    <t>SOTHEA RITHY</t>
  </si>
  <si>
    <t>10648</t>
  </si>
  <si>
    <t>YIM MALEN</t>
  </si>
  <si>
    <t>10499</t>
  </si>
  <si>
    <t>BUN LEAPHEA</t>
  </si>
  <si>
    <t>10508</t>
  </si>
  <si>
    <t>CHHON SREYROS</t>
  </si>
  <si>
    <t>11267</t>
  </si>
  <si>
    <t>DOUNG DARA</t>
  </si>
  <si>
    <t>10595</t>
  </si>
  <si>
    <t>OUCH LIZA</t>
  </si>
  <si>
    <t>10621</t>
  </si>
  <si>
    <t>PHEA SOPHEAN</t>
  </si>
  <si>
    <t>10632</t>
  </si>
  <si>
    <t>PHON SREYSOMNANG</t>
  </si>
  <si>
    <t>10670</t>
  </si>
  <si>
    <t>SOK DANIN</t>
  </si>
  <si>
    <t>10580</t>
  </si>
  <si>
    <t>SOK SREYKOUCH</t>
  </si>
  <si>
    <t>10562</t>
  </si>
  <si>
    <t>SOK THILEAP</t>
  </si>
  <si>
    <t>10599</t>
  </si>
  <si>
    <t>BEAN PANHA</t>
  </si>
  <si>
    <t>10825</t>
  </si>
  <si>
    <t>CHAN SOKETTYA</t>
  </si>
  <si>
    <t>10784</t>
  </si>
  <si>
    <t>HOEUN SOMALY</t>
  </si>
  <si>
    <t>11575</t>
  </si>
  <si>
    <t>LAV MALUY(S)</t>
  </si>
  <si>
    <t>10722</t>
  </si>
  <si>
    <t>OUN LYHORNG</t>
  </si>
  <si>
    <t>10744</t>
  </si>
  <si>
    <t>PHAT SOPHEAK</t>
  </si>
  <si>
    <t>11820</t>
  </si>
  <si>
    <t>REN RANUTH</t>
  </si>
  <si>
    <t>10764</t>
  </si>
  <si>
    <t>SOMANG AVIKA</t>
  </si>
  <si>
    <t>10803</t>
  </si>
  <si>
    <t>SOTH LEAKSMEY</t>
  </si>
  <si>
    <t>10844</t>
  </si>
  <si>
    <t>SY SALENH</t>
  </si>
  <si>
    <t>10762</t>
  </si>
  <si>
    <t>THORN VIRAYUTH</t>
  </si>
  <si>
    <t>10697</t>
  </si>
  <si>
    <t>TY CHANSOKHENG</t>
  </si>
  <si>
    <t>10727</t>
  </si>
  <si>
    <t>UY OUTHDOM</t>
  </si>
  <si>
    <t>10689</t>
  </si>
  <si>
    <t>VOEUR DAVIN</t>
  </si>
  <si>
    <t>10761</t>
  </si>
  <si>
    <t>VON SOVANNA</t>
  </si>
  <si>
    <t>10834</t>
  </si>
  <si>
    <t>YOK NARTEY</t>
  </si>
  <si>
    <t>10794</t>
  </si>
  <si>
    <t>PHOEUN LIEV</t>
  </si>
  <si>
    <t>11517</t>
  </si>
  <si>
    <t>PHY SREYCHENG</t>
  </si>
  <si>
    <t>11209</t>
  </si>
  <si>
    <t>SAK SOKPANHA (S)</t>
  </si>
  <si>
    <t>11005</t>
  </si>
  <si>
    <t>SOUET BRAKNAI</t>
  </si>
  <si>
    <t>11108</t>
  </si>
  <si>
    <t>VANN LYNA</t>
  </si>
  <si>
    <t>10498</t>
  </si>
  <si>
    <t>BUN KIMSAN</t>
  </si>
  <si>
    <t>10276</t>
  </si>
  <si>
    <t>DOEURN REAKSMEY</t>
  </si>
  <si>
    <t>11554</t>
  </si>
  <si>
    <t>HOUR KIMSRENG</t>
  </si>
  <si>
    <t>07920</t>
  </si>
  <si>
    <t>KHIEV SOPHEAK</t>
  </si>
  <si>
    <t>11754</t>
  </si>
  <si>
    <t>MORN DARASINAL</t>
  </si>
  <si>
    <t>11405</t>
  </si>
  <si>
    <t>SAN SROS</t>
  </si>
  <si>
    <t>10984</t>
  </si>
  <si>
    <t>SOK PENGSAN</t>
  </si>
  <si>
    <t>11078</t>
  </si>
  <si>
    <t>VOUN CHHAYDY</t>
  </si>
  <si>
    <t>11904</t>
  </si>
  <si>
    <t>PICH LANIN</t>
  </si>
  <si>
    <t>11212</t>
  </si>
  <si>
    <t>CHHEM SEAVTAN</t>
  </si>
  <si>
    <t>10403</t>
  </si>
  <si>
    <t>KAO MENGHUY</t>
  </si>
  <si>
    <t>10351</t>
  </si>
  <si>
    <t>KHUT LAIKHEANG</t>
  </si>
  <si>
    <t>11967</t>
  </si>
  <si>
    <t>KOEUN BUNHONG</t>
  </si>
  <si>
    <t>10350</t>
  </si>
  <si>
    <t>MONG HENG</t>
  </si>
  <si>
    <t>09648</t>
  </si>
  <si>
    <t>SOBEN THANAVA</t>
  </si>
  <si>
    <t>10283</t>
  </si>
  <si>
    <t>VIN SAVISH</t>
  </si>
  <si>
    <t>11835</t>
  </si>
  <si>
    <t>09803</t>
  </si>
  <si>
    <t>CHHAY SOVIET</t>
  </si>
  <si>
    <t>09895</t>
  </si>
  <si>
    <t>CHOEUN BERA</t>
  </si>
  <si>
    <t>09420</t>
  </si>
  <si>
    <t>KE TOEUY</t>
  </si>
  <si>
    <t>09061</t>
  </si>
  <si>
    <t>PRAK SAMPHORS</t>
  </si>
  <si>
    <t>09152</t>
  </si>
  <si>
    <t>SONG THONGHAI</t>
  </si>
  <si>
    <t>10640</t>
  </si>
  <si>
    <t>THEA BUN HENG</t>
  </si>
  <si>
    <t>09680</t>
  </si>
  <si>
    <t>YON YONG</t>
  </si>
  <si>
    <t>09428</t>
  </si>
  <si>
    <t>CHHIL LEAPHANG</t>
  </si>
  <si>
    <t>10807</t>
  </si>
  <si>
    <t>CHHIN REAKSMEY</t>
  </si>
  <si>
    <t>09525</t>
  </si>
  <si>
    <t>DIT SEREY CHHORDA</t>
  </si>
  <si>
    <t>09545</t>
  </si>
  <si>
    <t>HENG CHHAY E</t>
  </si>
  <si>
    <t>11531</t>
  </si>
  <si>
    <t>METH TOLA</t>
  </si>
  <si>
    <t>11962</t>
  </si>
  <si>
    <t>PHALA CHANSOPHEA</t>
  </si>
  <si>
    <t>10779</t>
  </si>
  <si>
    <t>PHUM THAISIM</t>
  </si>
  <si>
    <t>11494</t>
  </si>
  <si>
    <t>SOK DALIN</t>
  </si>
  <si>
    <t>09924</t>
  </si>
  <si>
    <t>VANN LIM</t>
  </si>
  <si>
    <t>09244</t>
  </si>
  <si>
    <t>CHORK SREYNEATH</t>
  </si>
  <si>
    <t>09183</t>
  </si>
  <si>
    <t>PHAN VEASNA</t>
  </si>
  <si>
    <t>08369</t>
  </si>
  <si>
    <t>PICH BUNTHENG</t>
  </si>
  <si>
    <t>10789</t>
  </si>
  <si>
    <t>RETH SONISA</t>
  </si>
  <si>
    <t>08884</t>
  </si>
  <si>
    <t>TOB PAL</t>
  </si>
  <si>
    <t>09284</t>
  </si>
  <si>
    <t>VANG VANSEAN</t>
  </si>
  <si>
    <t>09093</t>
  </si>
  <si>
    <t>HONG FHOKCHHAY</t>
  </si>
  <si>
    <t>07790</t>
  </si>
  <si>
    <t>LONG CHHATTRY</t>
  </si>
  <si>
    <t>06293</t>
  </si>
  <si>
    <t>LOUNG CHAN SOUVANN</t>
  </si>
  <si>
    <t>07788</t>
  </si>
  <si>
    <t>PHAILYNAT MANA</t>
  </si>
  <si>
    <t>08170</t>
  </si>
  <si>
    <t>SIEV VANNROATH(S)</t>
  </si>
  <si>
    <t>06120</t>
  </si>
  <si>
    <t>SROY KIM HEANG</t>
  </si>
  <si>
    <t>09673</t>
  </si>
  <si>
    <t>TANG SEAVMEY</t>
  </si>
  <si>
    <t>06850</t>
  </si>
  <si>
    <t>TIN SOPHEAK</t>
  </si>
  <si>
    <t>07789</t>
  </si>
  <si>
    <t>YANN SAMNANG</t>
  </si>
  <si>
    <t>09275</t>
  </si>
  <si>
    <t>YOWN SOPHEARATANAK</t>
  </si>
  <si>
    <t>07447</t>
  </si>
  <si>
    <t>REM SOPHEAK</t>
  </si>
  <si>
    <t>10914</t>
  </si>
  <si>
    <t>DY SOMANITA</t>
  </si>
  <si>
    <t>06470</t>
  </si>
  <si>
    <t>10638</t>
  </si>
  <si>
    <t>HEANG REAKSA</t>
  </si>
  <si>
    <t>11536</t>
  </si>
  <si>
    <t>SRUN DEN</t>
  </si>
  <si>
    <t>09384</t>
  </si>
  <si>
    <t>%</t>
  </si>
  <si>
    <t>Level:  GESL-2A/1</t>
  </si>
  <si>
    <t xml:space="preserve">Instructors:   Mr. Hoeng Visith &amp; Mr. Hing Chamroeun </t>
  </si>
  <si>
    <t>GENERAL ENGLISH RESULT - TERM:  01 October 2019 ( 01 October 2019 - 31 December 2019)</t>
  </si>
  <si>
    <t xml:space="preserve">Room:         Ta Som                                                                                            </t>
  </si>
  <si>
    <t xml:space="preserve">Instructors: Mr. Cheng Nget &amp; Mr. Doung Sokunt Wat </t>
  </si>
  <si>
    <t>Level:  GESL-1A</t>
  </si>
  <si>
    <t xml:space="preserve">Instructors: Mr. Hing Chamroeun &amp; Mr. Duch Chanthet </t>
  </si>
  <si>
    <t>Level:  GESL-1E</t>
  </si>
  <si>
    <t>Instructors: Mr. Doung Sokunt Wat &amp; Mr. Hang Bunkai</t>
  </si>
  <si>
    <t xml:space="preserve">Room:        Thommanon                                                                                      </t>
  </si>
  <si>
    <t>Instructors: Mr. Duch Chanthet &amp; Mr. Loeung Sophat</t>
  </si>
  <si>
    <t>Level:  GESL-2E</t>
  </si>
  <si>
    <t>Instructors:  Mr. Hang Bunkai &amp; Mr. Cheng Nget</t>
  </si>
  <si>
    <t>Level:  GESL-3E</t>
  </si>
  <si>
    <t xml:space="preserve">Room:         Banteay Chhmar                                                                                                        </t>
  </si>
  <si>
    <t xml:space="preserve">Instructors: Mr. Tim Davis &amp; Mr. Hoeng Visith                                       </t>
  </si>
  <si>
    <t>Level:  GESL-4E/1</t>
  </si>
  <si>
    <t xml:space="preserve">Room:        Prasat Prei Khmeng                                                                                                              </t>
  </si>
  <si>
    <t xml:space="preserve">Instructors: Mr. Bun By &amp; Mr. Stephen Cline                                       </t>
  </si>
  <si>
    <t xml:space="preserve">Room:        Phimeanakas                                                                                                              </t>
  </si>
  <si>
    <t xml:space="preserve">Instructors: Mr. Gary Babb &amp; Mr. Hang Bunkai                                       </t>
  </si>
  <si>
    <t>Level:  GESL-4E/2</t>
  </si>
  <si>
    <t>Instructors: Mr. Son Nat &amp; Mr. Tim Davis</t>
  </si>
  <si>
    <t xml:space="preserve">Room:        Bat Chum                                                                                                         </t>
  </si>
  <si>
    <t>Instructors: Mr. Cheng Nget &amp; Mr. Gary Babb</t>
  </si>
  <si>
    <t xml:space="preserve">Room:   Kbal Spean                                                                                               </t>
  </si>
  <si>
    <t xml:space="preserve">Instructors: Mr. Mark Haworth &amp; Mr. Doeur Bunhorn                                                               </t>
  </si>
  <si>
    <t>Instructors:  Mr. Son Nat and Mr. Mark Haworth</t>
  </si>
  <si>
    <t xml:space="preserve">Room:    Prasat Ak Yum                                                                                       </t>
  </si>
  <si>
    <t xml:space="preserve"> Level:  GESL-10</t>
  </si>
  <si>
    <t xml:space="preserve">Room:    Prasat Ta Krobei                                                                                 </t>
  </si>
  <si>
    <t>Instructors:  Mr. Paul B. Mckannon &amp; Mr. Seng Seab</t>
  </si>
  <si>
    <t>Passages -1B</t>
  </si>
  <si>
    <t xml:space="preserve"> Level:  GESL-12</t>
  </si>
  <si>
    <t xml:space="preserve">Room:    Rolous                                                                                 </t>
  </si>
  <si>
    <t>Instructors:  Mr. James Adams Carver &amp; Mr. Tim Davis</t>
  </si>
  <si>
    <t>Passages -2B</t>
  </si>
  <si>
    <t>ANG SREYMOM</t>
  </si>
  <si>
    <t>12135</t>
  </si>
  <si>
    <t>BUN KIMCHUONG</t>
  </si>
  <si>
    <t>11939</t>
  </si>
  <si>
    <t>CHEAB CHOUNHAI</t>
  </si>
  <si>
    <t>11956</t>
  </si>
  <si>
    <t>CHEAB CHOUNHENG</t>
  </si>
  <si>
    <t>12025</t>
  </si>
  <si>
    <t>CHEN CHINH</t>
  </si>
  <si>
    <t>12117</t>
  </si>
  <si>
    <t>DOUN RA</t>
  </si>
  <si>
    <t>12026</t>
  </si>
  <si>
    <t>HEAN SYNEATH</t>
  </si>
  <si>
    <t>12134</t>
  </si>
  <si>
    <t>LENG SILIYA</t>
  </si>
  <si>
    <t>11268</t>
  </si>
  <si>
    <t>LOUM MEAN</t>
  </si>
  <si>
    <t>12027</t>
  </si>
  <si>
    <t>MOEUN THIDALEAK</t>
  </si>
  <si>
    <t>11938</t>
  </si>
  <si>
    <t>NHONG CHHORVEAN</t>
  </si>
  <si>
    <t>11941</t>
  </si>
  <si>
    <t>PHOEUM NAKHIM</t>
  </si>
  <si>
    <t>12481</t>
  </si>
  <si>
    <t>SAY SEREY UDDOM</t>
  </si>
  <si>
    <t>12044</t>
  </si>
  <si>
    <t>ANN SROS</t>
  </si>
  <si>
    <t>11892</t>
  </si>
  <si>
    <t>CHAN NOPHEA</t>
  </si>
  <si>
    <t>12418</t>
  </si>
  <si>
    <t>CHIN VINLONG</t>
  </si>
  <si>
    <t>11682</t>
  </si>
  <si>
    <t>CHUMSEREY LEAKHENA</t>
  </si>
  <si>
    <t>11779</t>
  </si>
  <si>
    <t>HOEM LA</t>
  </si>
  <si>
    <t>11858</t>
  </si>
  <si>
    <t>HOEM RORN</t>
  </si>
  <si>
    <t>11960</t>
  </si>
  <si>
    <t>HON SON</t>
  </si>
  <si>
    <t>11949</t>
  </si>
  <si>
    <t>KENG SOMARY</t>
  </si>
  <si>
    <t>12359</t>
  </si>
  <si>
    <t>KIM VICHRA</t>
  </si>
  <si>
    <t>12136</t>
  </si>
  <si>
    <t>LEM KIM SIN</t>
  </si>
  <si>
    <t>11647</t>
  </si>
  <si>
    <t>LUN SAVOEUY</t>
  </si>
  <si>
    <t>11808</t>
  </si>
  <si>
    <t>NGEN MINEA</t>
  </si>
  <si>
    <t>11909</t>
  </si>
  <si>
    <t>PHO SOMPHEAS</t>
  </si>
  <si>
    <t>11681</t>
  </si>
  <si>
    <t>RAVOEUN MUTITA</t>
  </si>
  <si>
    <t>10011</t>
  </si>
  <si>
    <t>SPHEAPSREYNITH</t>
  </si>
  <si>
    <t>12524</t>
  </si>
  <si>
    <t>TIM SIN</t>
  </si>
  <si>
    <t>11902</t>
  </si>
  <si>
    <t>TIM SITHORNG</t>
  </si>
  <si>
    <t>11759</t>
  </si>
  <si>
    <t>BUN SOPHEAP</t>
  </si>
  <si>
    <t>12457</t>
  </si>
  <si>
    <t>CHHUONN VISAL</t>
  </si>
  <si>
    <t>12325</t>
  </si>
  <si>
    <t>DOS VENG</t>
  </si>
  <si>
    <t>12366</t>
  </si>
  <si>
    <t>DOUEK KOSAL</t>
  </si>
  <si>
    <t>10989</t>
  </si>
  <si>
    <t>EAN LIKA</t>
  </si>
  <si>
    <t>12142</t>
  </si>
  <si>
    <t>KHENG BORA</t>
  </si>
  <si>
    <t>06420</t>
  </si>
  <si>
    <t>KHIN SOVANSAK</t>
  </si>
  <si>
    <t>12090</t>
  </si>
  <si>
    <t>KHIT TOUCH</t>
  </si>
  <si>
    <t>12280</t>
  </si>
  <si>
    <t>KHUT WAN DAPHA</t>
  </si>
  <si>
    <t>11817</t>
  </si>
  <si>
    <t>KOUY SOKUNTHEARA</t>
  </si>
  <si>
    <t>12109</t>
  </si>
  <si>
    <t>LENH SREY NEANG</t>
  </si>
  <si>
    <t>12053</t>
  </si>
  <si>
    <t>LIM SOPIDET</t>
  </si>
  <si>
    <t>12227</t>
  </si>
  <si>
    <t>MAO SREYPOV</t>
  </si>
  <si>
    <t>11852</t>
  </si>
  <si>
    <t>MORN SOVOTH</t>
  </si>
  <si>
    <t>11850</t>
  </si>
  <si>
    <t>NAN SOMNANG</t>
  </si>
  <si>
    <t>11730</t>
  </si>
  <si>
    <t>NHOEK KIMLYHENG</t>
  </si>
  <si>
    <t>10948</t>
  </si>
  <si>
    <t>PA RITA</t>
  </si>
  <si>
    <t>12492</t>
  </si>
  <si>
    <t>PHAN DAVY</t>
  </si>
  <si>
    <t>11917</t>
  </si>
  <si>
    <t>PHARIN KOEMHOU</t>
  </si>
  <si>
    <t>11408</t>
  </si>
  <si>
    <t>PHEA SEYHA</t>
  </si>
  <si>
    <t>11977</t>
  </si>
  <si>
    <t>PHY SIVVONG</t>
  </si>
  <si>
    <t>11903</t>
  </si>
  <si>
    <t>PO SONG SIENG</t>
  </si>
  <si>
    <t>12124</t>
  </si>
  <si>
    <t>POGN SREYTOM</t>
  </si>
  <si>
    <t>12143</t>
  </si>
  <si>
    <t>REN SODALIN</t>
  </si>
  <si>
    <t>12037</t>
  </si>
  <si>
    <t>SAN PISEY</t>
  </si>
  <si>
    <t>11979</t>
  </si>
  <si>
    <t>SAROEUN CHHANON</t>
  </si>
  <si>
    <t>12051</t>
  </si>
  <si>
    <t>SIEN SITHIVATHANAK</t>
  </si>
  <si>
    <t>12042</t>
  </si>
  <si>
    <t>SON SOKTE</t>
  </si>
  <si>
    <t>11927</t>
  </si>
  <si>
    <t>SOUT THEARY</t>
  </si>
  <si>
    <t>12074</t>
  </si>
  <si>
    <t>SUONG SREYMOCH</t>
  </si>
  <si>
    <t>12097</t>
  </si>
  <si>
    <t>THOENG THANOU</t>
  </si>
  <si>
    <t>11812</t>
  </si>
  <si>
    <t>THORN BUNLONG</t>
  </si>
  <si>
    <t>12008</t>
  </si>
  <si>
    <t>THY TOLA</t>
  </si>
  <si>
    <t>11802</t>
  </si>
  <si>
    <t>TRENG DALY</t>
  </si>
  <si>
    <t>11428</t>
  </si>
  <si>
    <t>CHHUY MEALDEY</t>
  </si>
  <si>
    <t>12356</t>
  </si>
  <si>
    <t>DOEUM KUB</t>
  </si>
  <si>
    <t>12253</t>
  </si>
  <si>
    <t>GNO ROSSA</t>
  </si>
  <si>
    <t>12534</t>
  </si>
  <si>
    <t>PUY LAMA</t>
  </si>
  <si>
    <t>12535</t>
  </si>
  <si>
    <t>CHHNAN VEASNA</t>
  </si>
  <si>
    <t>12306</t>
  </si>
  <si>
    <t>KUN KIMLAY</t>
  </si>
  <si>
    <t>12416</t>
  </si>
  <si>
    <t>LY MENG LEAP</t>
  </si>
  <si>
    <t>10628</t>
  </si>
  <si>
    <t>MON NAVY</t>
  </si>
  <si>
    <t>12313</t>
  </si>
  <si>
    <t>PHANN CHICHHING</t>
  </si>
  <si>
    <t>07416</t>
  </si>
  <si>
    <t>SAN NASY</t>
  </si>
  <si>
    <t>12320</t>
  </si>
  <si>
    <t>TANG KONGBOO</t>
  </si>
  <si>
    <t>12123</t>
  </si>
  <si>
    <t>YOUM SAVYPHEAKTRA</t>
  </si>
  <si>
    <t>12257</t>
  </si>
  <si>
    <t>KAN MANE</t>
  </si>
  <si>
    <t>12523</t>
  </si>
  <si>
    <t>MEY SOKHY</t>
  </si>
  <si>
    <t>12480</t>
  </si>
  <si>
    <t>NY SONIKA</t>
  </si>
  <si>
    <t>10643</t>
  </si>
  <si>
    <t>PEN SREYKEO</t>
  </si>
  <si>
    <t>12259</t>
  </si>
  <si>
    <t>HENG LAYCHHEANG</t>
  </si>
  <si>
    <t>12296</t>
  </si>
  <si>
    <t>LAI LEN</t>
  </si>
  <si>
    <t>12304</t>
  </si>
  <si>
    <t>TOEM RATANA</t>
  </si>
  <si>
    <t>10757</t>
  </si>
  <si>
    <t>UNG LAKKORNG</t>
  </si>
  <si>
    <t>12329</t>
  </si>
  <si>
    <t>KOEUL ROBERT</t>
  </si>
  <si>
    <t>12247</t>
  </si>
  <si>
    <t>KONG VANSAK</t>
  </si>
  <si>
    <t>06021</t>
  </si>
  <si>
    <t>SOEUN SAMON</t>
  </si>
  <si>
    <t>12488</t>
  </si>
  <si>
    <t>NHEK PONLOK</t>
  </si>
  <si>
    <t>12436</t>
  </si>
  <si>
    <t>PAT SREYPICH</t>
  </si>
  <si>
    <t>12266</t>
  </si>
  <si>
    <t>RATH THIDA</t>
  </si>
  <si>
    <t>10408</t>
  </si>
  <si>
    <t>SOK SO THEARA</t>
  </si>
  <si>
    <t>SOK SREY NAT</t>
  </si>
  <si>
    <t>11300</t>
  </si>
  <si>
    <t>THORN SOTHIP</t>
  </si>
  <si>
    <t>10506</t>
  </si>
  <si>
    <t>SAN SREYNEANG</t>
  </si>
  <si>
    <t>10737</t>
  </si>
  <si>
    <t>SOTHEA ATITH REAKSMEY</t>
  </si>
  <si>
    <t>10535</t>
  </si>
  <si>
    <t>SUY SEANGLIM</t>
  </si>
  <si>
    <t>10821</t>
  </si>
  <si>
    <t>CHHIV LEAKNA</t>
  </si>
  <si>
    <t>12303</t>
  </si>
  <si>
    <t>MEAS BONA</t>
  </si>
  <si>
    <t>12505</t>
  </si>
  <si>
    <t>THAI SREYKHOUCH</t>
  </si>
  <si>
    <t>09826</t>
  </si>
  <si>
    <t>THIN SOTHEAROTH</t>
  </si>
  <si>
    <t>09827</t>
  </si>
  <si>
    <t>SOK PHARA</t>
  </si>
  <si>
    <t>09858</t>
  </si>
  <si>
    <t>YIM SOK KHOUN [PFL]</t>
  </si>
  <si>
    <t>YOU PONLOK</t>
  </si>
  <si>
    <t>12177</t>
  </si>
  <si>
    <t>PIN RAKSMEY</t>
  </si>
  <si>
    <t>10452</t>
  </si>
  <si>
    <t>SEM RINA</t>
  </si>
  <si>
    <t>10875</t>
  </si>
  <si>
    <t>PAO PISETH</t>
  </si>
  <si>
    <t>12367</t>
  </si>
  <si>
    <t>CHIK SREY NICH</t>
  </si>
  <si>
    <t>11594</t>
  </si>
  <si>
    <t>unpiad</t>
  </si>
  <si>
    <t>unpaid</t>
  </si>
  <si>
    <t>11798</t>
  </si>
  <si>
    <t>KHUON CHANRATH MONY</t>
  </si>
  <si>
    <t>LIM CHAN MONIROTH</t>
  </si>
  <si>
    <t>10561</t>
  </si>
  <si>
    <t xml:space="preserve"> </t>
  </si>
  <si>
    <t xml:space="preserve">Instructors: Jeffrey Stark &amp; Mr. Doeur Bunhorn                                                         </t>
  </si>
  <si>
    <t>GESL-2A/1</t>
  </si>
  <si>
    <t xml:space="preserve"> GESL-1A</t>
  </si>
  <si>
    <t xml:space="preserve"> GESL-2A</t>
  </si>
  <si>
    <t>GESL-3E</t>
  </si>
  <si>
    <t>GESL-4A</t>
  </si>
  <si>
    <t>GESL-5E</t>
  </si>
  <si>
    <t>GESL-6E</t>
  </si>
  <si>
    <t xml:space="preserve"> GESL-7E</t>
  </si>
  <si>
    <t xml:space="preserve"> GESL-8E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</si>
</sst>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8"/>
      <color indexed="12"/>
      <name val="Arial"/>
      <family val="2"/>
    </font>
    <font>
      <b/>
      <vertAlign val="superscript"/>
      <sz val="18"/>
      <color indexed="12"/>
      <name val="Arial"/>
      <family val="2"/>
    </font>
    <font>
      <b/>
      <sz val="10"/>
      <name val="Arial"/>
      <family val="2"/>
    </font>
    <font>
      <b/>
      <sz val="12"/>
      <color indexed="18"/>
      <name val="Times New Roman"/>
      <family val="1"/>
    </font>
    <font>
      <b/>
      <sz val="12"/>
      <color indexed="11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Book Antiqua"/>
      <family val="1"/>
    </font>
    <font>
      <sz val="12"/>
      <color indexed="10"/>
      <name val="Arial"/>
      <family val="2"/>
    </font>
    <font>
      <sz val="12"/>
      <name val="Arial"/>
      <family val="2"/>
    </font>
    <font>
      <b/>
      <sz val="10"/>
      <color indexed="16"/>
      <name val="Arial"/>
      <family val="2"/>
    </font>
    <font>
      <sz val="9"/>
      <name val="Times New Roman"/>
      <family val="1"/>
    </font>
    <font>
      <b/>
      <sz val="12"/>
      <color indexed="61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20"/>
      <color indexed="10"/>
      <name val="Times New Roman"/>
      <family val="1"/>
    </font>
    <font>
      <sz val="20"/>
      <color indexed="10"/>
      <name val="Arial"/>
      <family val="2"/>
    </font>
    <font>
      <b/>
      <sz val="20"/>
      <color indexed="10"/>
      <name val="Arial"/>
      <family val="2"/>
    </font>
    <font>
      <sz val="10"/>
      <name val="Arial"/>
      <family val="2"/>
    </font>
    <font>
      <b/>
      <sz val="12"/>
      <color rgb="FF0000FF"/>
      <name val="Times New Roman"/>
      <family val="1"/>
    </font>
    <font>
      <sz val="12"/>
      <color indexed="10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b/>
      <sz val="12"/>
      <color theme="9" tint="-0.249977111117893"/>
      <name val="Times New Roman"/>
      <family val="1"/>
    </font>
    <font>
      <b/>
      <sz val="20"/>
      <color indexed="12"/>
      <name val="Times New Roman"/>
      <family val="1"/>
    </font>
    <font>
      <b/>
      <sz val="10"/>
      <name val="Times New Roman"/>
      <family val="1"/>
    </font>
    <font>
      <b/>
      <sz val="18"/>
      <color indexed="12"/>
      <name val="Times New Roman"/>
      <family val="1"/>
    </font>
    <font>
      <b/>
      <sz val="10"/>
      <color indexed="16"/>
      <name val="Times New Roman"/>
      <family val="1"/>
    </font>
    <font>
      <b/>
      <sz val="9"/>
      <name val="Times New Roman"/>
      <family val="1"/>
    </font>
    <font>
      <b/>
      <sz val="9"/>
      <color indexed="16"/>
      <name val="Times New Roman"/>
      <family val="1"/>
    </font>
    <font>
      <sz val="12"/>
      <color theme="1"/>
      <name val="Calibri"/>
      <family val="2"/>
      <scheme val="minor"/>
    </font>
    <font>
      <sz val="12"/>
      <color indexed="10"/>
      <name val="Cambria"/>
      <family val="1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3">
    <xf numFmtId="0" fontId="0" fillId="0" borderId="0"/>
    <xf numFmtId="9" fontId="2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" fillId="0" borderId="0"/>
  </cellStyleXfs>
  <cellXfs count="204">
    <xf numFmtId="0" fontId="0" fillId="0" borderId="0" xfId="0"/>
    <xf numFmtId="0" fontId="2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25" fillId="0" borderId="0" xfId="0" applyFont="1" applyFill="1" applyBorder="1" applyAlignment="1">
      <alignment horizontal="left" vertical="center"/>
    </xf>
    <xf numFmtId="0" fontId="30" fillId="0" borderId="2" xfId="0" applyFont="1" applyFill="1" applyBorder="1" applyAlignment="1">
      <alignment vertical="center"/>
    </xf>
    <xf numFmtId="0" fontId="30" fillId="0" borderId="3" xfId="0" applyFont="1" applyFill="1" applyBorder="1" applyAlignment="1">
      <alignment vertical="center"/>
    </xf>
    <xf numFmtId="0" fontId="31" fillId="0" borderId="1" xfId="0" applyFont="1" applyFill="1" applyBorder="1" applyAlignment="1">
      <alignment horizontal="center" vertical="center"/>
    </xf>
    <xf numFmtId="0" fontId="30" fillId="0" borderId="4" xfId="0" applyFont="1" applyFill="1" applyBorder="1" applyAlignment="1">
      <alignment vertical="center"/>
    </xf>
    <xf numFmtId="0" fontId="30" fillId="0" borderId="5" xfId="0" applyFont="1" applyFill="1" applyBorder="1" applyAlignment="1">
      <alignment vertical="center"/>
    </xf>
    <xf numFmtId="0" fontId="32" fillId="0" borderId="1" xfId="0" applyNumberFormat="1" applyFont="1" applyFill="1" applyBorder="1" applyAlignment="1">
      <alignment horizontal="center" vertical="center"/>
    </xf>
    <xf numFmtId="49" fontId="33" fillId="0" borderId="1" xfId="0" applyNumberFormat="1" applyFont="1" applyBorder="1" applyAlignment="1">
      <alignment horizontal="center"/>
    </xf>
    <xf numFmtId="0" fontId="3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6" fillId="0" borderId="1" xfId="0" applyFont="1" applyFill="1" applyBorder="1" applyAlignment="1">
      <alignment horizontal="center" vertical="center"/>
    </xf>
    <xf numFmtId="0" fontId="37" fillId="0" borderId="0" xfId="0" applyNumberFormat="1" applyFont="1" applyFill="1" applyBorder="1" applyAlignment="1">
      <alignment horizontal="center" vertical="center"/>
    </xf>
    <xf numFmtId="49" fontId="33" fillId="0" borderId="0" xfId="0" applyNumberFormat="1" applyFont="1" applyBorder="1" applyAlignment="1">
      <alignment horizontal="center"/>
    </xf>
    <xf numFmtId="0" fontId="34" fillId="0" borderId="0" xfId="0" applyFont="1" applyFill="1" applyBorder="1" applyAlignment="1">
      <alignment horizontal="center" vertical="center"/>
    </xf>
    <xf numFmtId="164" fontId="31" fillId="0" borderId="0" xfId="1" applyNumberFormat="1" applyFont="1" applyFill="1" applyBorder="1" applyAlignment="1">
      <alignment horizontal="center" vertical="center"/>
    </xf>
    <xf numFmtId="9" fontId="31" fillId="0" borderId="0" xfId="1" applyNumberFormat="1" applyFont="1" applyFill="1" applyBorder="1" applyAlignment="1">
      <alignment horizontal="center" vertical="center"/>
    </xf>
    <xf numFmtId="10" fontId="31" fillId="0" borderId="0" xfId="1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8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1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10" fontId="28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49" fontId="41" fillId="0" borderId="1" xfId="0" applyNumberFormat="1" applyFont="1" applyBorder="1" applyAlignment="1">
      <alignment horizontal="center"/>
    </xf>
    <xf numFmtId="49" fontId="41" fillId="0" borderId="0" xfId="0" applyNumberFormat="1" applyFont="1" applyBorder="1" applyAlignment="1">
      <alignment horizontal="center"/>
    </xf>
    <xf numFmtId="0" fontId="30" fillId="0" borderId="0" xfId="0" applyFont="1" applyFill="1" applyAlignment="1">
      <alignment horizontal="center" vertical="center"/>
    </xf>
    <xf numFmtId="0" fontId="30" fillId="0" borderId="0" xfId="0" applyFont="1" applyFill="1"/>
    <xf numFmtId="0" fontId="37" fillId="0" borderId="1" xfId="0" applyFont="1" applyFill="1" applyBorder="1" applyAlignment="1">
      <alignment horizontal="center" vertical="center"/>
    </xf>
    <xf numFmtId="164" fontId="42" fillId="0" borderId="1" xfId="1" applyNumberFormat="1" applyFont="1" applyFill="1" applyBorder="1" applyAlignment="1">
      <alignment horizontal="center" vertical="center"/>
    </xf>
    <xf numFmtId="9" fontId="42" fillId="0" borderId="1" xfId="1" applyNumberFormat="1" applyFont="1" applyFill="1" applyBorder="1" applyAlignment="1">
      <alignment horizontal="center" vertical="center"/>
    </xf>
    <xf numFmtId="10" fontId="42" fillId="0" borderId="1" xfId="1" applyNumberFormat="1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/>
    </xf>
    <xf numFmtId="0" fontId="44" fillId="0" borderId="0" xfId="0" applyFont="1" applyFill="1" applyAlignment="1">
      <alignment horizontal="center"/>
    </xf>
    <xf numFmtId="0" fontId="24" fillId="0" borderId="0" xfId="0" applyFont="1" applyFill="1" applyAlignment="1">
      <alignment horizontal="center" vertical="center"/>
    </xf>
    <xf numFmtId="164" fontId="31" fillId="0" borderId="1" xfId="1" applyNumberFormat="1" applyFont="1" applyFill="1" applyBorder="1" applyAlignment="1">
      <alignment horizontal="center" vertical="center"/>
    </xf>
    <xf numFmtId="9" fontId="31" fillId="0" borderId="1" xfId="1" applyNumberFormat="1" applyFont="1" applyFill="1" applyBorder="1" applyAlignment="1">
      <alignment horizontal="center" vertical="center"/>
    </xf>
    <xf numFmtId="10" fontId="31" fillId="0" borderId="1" xfId="1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164" fontId="31" fillId="0" borderId="0" xfId="1" applyNumberFormat="1" applyFont="1" applyFill="1" applyBorder="1" applyAlignment="1">
      <alignment horizontal="center"/>
    </xf>
    <xf numFmtId="9" fontId="31" fillId="0" borderId="0" xfId="1" applyNumberFormat="1" applyFont="1" applyFill="1" applyBorder="1" applyAlignment="1">
      <alignment horizontal="center"/>
    </xf>
    <xf numFmtId="10" fontId="31" fillId="0" borderId="0" xfId="1" applyNumberFormat="1" applyFont="1" applyFill="1" applyBorder="1" applyAlignment="1">
      <alignment horizontal="center"/>
    </xf>
    <xf numFmtId="164" fontId="39" fillId="0" borderId="0" xfId="1" applyNumberFormat="1" applyFont="1" applyFill="1" applyBorder="1" applyAlignment="1">
      <alignment horizontal="center" vertical="center"/>
    </xf>
    <xf numFmtId="9" fontId="39" fillId="0" borderId="0" xfId="1" applyNumberFormat="1" applyFont="1" applyFill="1" applyBorder="1" applyAlignment="1">
      <alignment horizontal="center" vertical="center"/>
    </xf>
    <xf numFmtId="10" fontId="39" fillId="0" borderId="0" xfId="1" applyNumberFormat="1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/>
    </xf>
    <xf numFmtId="0" fontId="47" fillId="0" borderId="0" xfId="0" applyFont="1" applyFill="1" applyBorder="1" applyAlignment="1">
      <alignment horizontal="left" vertical="center"/>
    </xf>
    <xf numFmtId="0" fontId="49" fillId="0" borderId="1" xfId="0" applyFont="1" applyFill="1" applyBorder="1" applyAlignment="1">
      <alignment horizontal="left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/>
    </xf>
    <xf numFmtId="0" fontId="52" fillId="0" borderId="0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48" fillId="0" borderId="0" xfId="0" applyFont="1" applyFill="1" applyBorder="1" applyAlignment="1">
      <alignment horizontal="center" vertical="center"/>
    </xf>
    <xf numFmtId="0" fontId="48" fillId="0" borderId="0" xfId="0" applyFont="1" applyFill="1" applyBorder="1" applyAlignment="1">
      <alignment horizontal="left"/>
    </xf>
    <xf numFmtId="0" fontId="48" fillId="0" borderId="0" xfId="0" applyFont="1" applyFill="1" applyBorder="1" applyAlignment="1">
      <alignment horizontal="left" vertical="center"/>
    </xf>
    <xf numFmtId="0" fontId="42" fillId="0" borderId="0" xfId="0" applyFont="1" applyFill="1"/>
    <xf numFmtId="0" fontId="50" fillId="0" borderId="1" xfId="0" applyFont="1" applyFill="1" applyBorder="1" applyAlignment="1">
      <alignment horizontal="left" vertical="center"/>
    </xf>
    <xf numFmtId="0" fontId="49" fillId="0" borderId="1" xfId="0" applyFont="1" applyFill="1" applyBorder="1" applyAlignment="1">
      <alignment horizontal="center" vertical="center"/>
    </xf>
    <xf numFmtId="0" fontId="49" fillId="0" borderId="1" xfId="0" applyFont="1" applyFill="1" applyBorder="1" applyAlignment="1">
      <alignment horizontal="center"/>
    </xf>
    <xf numFmtId="0" fontId="53" fillId="0" borderId="1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/>
    </xf>
    <xf numFmtId="0" fontId="55" fillId="0" borderId="0" xfId="0" applyFont="1" applyFill="1" applyBorder="1" applyAlignment="1">
      <alignment vertical="center"/>
    </xf>
    <xf numFmtId="0" fontId="31" fillId="0" borderId="0" xfId="0" applyFont="1" applyFill="1" applyBorder="1"/>
    <xf numFmtId="0" fontId="31" fillId="0" borderId="0" xfId="0" applyFont="1" applyFill="1"/>
    <xf numFmtId="0" fontId="56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vertical="center"/>
    </xf>
    <xf numFmtId="0" fontId="55" fillId="0" borderId="2" xfId="0" applyFont="1" applyFill="1" applyBorder="1" applyAlignment="1">
      <alignment vertical="center"/>
    </xf>
    <xf numFmtId="0" fontId="55" fillId="0" borderId="3" xfId="0" applyFont="1" applyFill="1" applyBorder="1" applyAlignment="1">
      <alignment vertical="center"/>
    </xf>
    <xf numFmtId="0" fontId="55" fillId="0" borderId="4" xfId="0" applyFont="1" applyFill="1" applyBorder="1" applyAlignment="1">
      <alignment vertical="center"/>
    </xf>
    <xf numFmtId="0" fontId="55" fillId="0" borderId="5" xfId="0" applyFont="1" applyFill="1" applyBorder="1" applyAlignment="1">
      <alignment vertical="center"/>
    </xf>
    <xf numFmtId="0" fontId="28" fillId="0" borderId="1" xfId="0" applyNumberFormat="1" applyFont="1" applyFill="1" applyBorder="1" applyAlignment="1">
      <alignment horizontal="center" vertical="center"/>
    </xf>
    <xf numFmtId="0" fontId="31" fillId="0" borderId="0" xfId="0" applyFont="1" applyFill="1" applyAlignment="1">
      <alignment vertical="center"/>
    </xf>
    <xf numFmtId="0" fontId="31" fillId="0" borderId="1" xfId="0" applyFont="1" applyFill="1" applyBorder="1" applyAlignment="1">
      <alignment vertical="center"/>
    </xf>
    <xf numFmtId="0" fontId="57" fillId="0" borderId="0" xfId="0" applyFont="1" applyFill="1" applyBorder="1" applyAlignment="1">
      <alignment vertical="center"/>
    </xf>
    <xf numFmtId="0" fontId="31" fillId="0" borderId="0" xfId="0" applyFont="1" applyFill="1" applyBorder="1" applyAlignment="1">
      <alignment horizontal="center" vertical="center"/>
    </xf>
    <xf numFmtId="0" fontId="31" fillId="0" borderId="1" xfId="46" applyFont="1" applyFill="1" applyBorder="1" applyAlignment="1">
      <alignment horizontal="center" vertical="center"/>
    </xf>
    <xf numFmtId="0" fontId="31" fillId="0" borderId="0" xfId="0" applyFont="1" applyFill="1" applyAlignment="1">
      <alignment horizontal="center" vertical="center"/>
    </xf>
    <xf numFmtId="0" fontId="31" fillId="0" borderId="0" xfId="0" applyFont="1" applyFill="1" applyAlignment="1">
      <alignment horizontal="left" vertical="center"/>
    </xf>
    <xf numFmtId="0" fontId="55" fillId="0" borderId="0" xfId="0" applyFont="1" applyFill="1" applyAlignment="1">
      <alignment horizontal="center" vertical="center"/>
    </xf>
    <xf numFmtId="0" fontId="31" fillId="0" borderId="0" xfId="0" applyFont="1" applyFill="1" applyBorder="1" applyAlignment="1"/>
    <xf numFmtId="0" fontId="31" fillId="0" borderId="0" xfId="0" applyFont="1" applyFill="1" applyAlignment="1"/>
    <xf numFmtId="0" fontId="31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55" fillId="0" borderId="0" xfId="0" applyFont="1" applyFill="1"/>
    <xf numFmtId="0" fontId="39" fillId="0" borderId="0" xfId="0" applyFont="1" applyFill="1" applyBorder="1" applyAlignment="1">
      <alignment horizontal="center" vertical="center"/>
    </xf>
    <xf numFmtId="0" fontId="58" fillId="0" borderId="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0" fontId="39" fillId="0" borderId="0" xfId="0" applyFont="1" applyFill="1" applyAlignment="1">
      <alignment vertical="center"/>
    </xf>
    <xf numFmtId="0" fontId="59" fillId="0" borderId="0" xfId="0" applyFont="1" applyFill="1" applyBorder="1" applyAlignment="1">
      <alignment vertical="center"/>
    </xf>
    <xf numFmtId="0" fontId="57" fillId="0" borderId="2" xfId="0" applyFont="1" applyFill="1" applyBorder="1" applyAlignment="1">
      <alignment vertical="center"/>
    </xf>
    <xf numFmtId="0" fontId="42" fillId="0" borderId="0" xfId="0" applyNumberFormat="1" applyFont="1" applyFill="1" applyBorder="1" applyAlignment="1">
      <alignment horizontal="center" vertical="center"/>
    </xf>
    <xf numFmtId="49" fontId="42" fillId="0" borderId="0" xfId="0" applyNumberFormat="1" applyFont="1" applyFill="1" applyBorder="1" applyAlignment="1">
      <alignment horizontal="left" vertical="center"/>
    </xf>
    <xf numFmtId="49" fontId="28" fillId="0" borderId="0" xfId="0" applyNumberFormat="1" applyFont="1" applyFill="1" applyBorder="1" applyAlignment="1">
      <alignment horizontal="center"/>
    </xf>
    <xf numFmtId="0" fontId="28" fillId="0" borderId="1" xfId="0" applyNumberFormat="1" applyFont="1" applyFill="1" applyBorder="1" applyAlignment="1">
      <alignment horizontal="center"/>
    </xf>
    <xf numFmtId="164" fontId="31" fillId="0" borderId="1" xfId="1" applyNumberFormat="1" applyFont="1" applyFill="1" applyBorder="1" applyAlignment="1">
      <alignment horizontal="center"/>
    </xf>
    <xf numFmtId="9" fontId="31" fillId="0" borderId="1" xfId="1" applyNumberFormat="1" applyFont="1" applyFill="1" applyBorder="1" applyAlignment="1">
      <alignment horizontal="center"/>
    </xf>
    <xf numFmtId="10" fontId="31" fillId="0" borderId="1" xfId="1" applyNumberFormat="1" applyFont="1" applyFill="1" applyBorder="1" applyAlignment="1">
      <alignment horizontal="center"/>
    </xf>
    <xf numFmtId="0" fontId="55" fillId="0" borderId="0" xfId="0" applyFont="1" applyFill="1" applyBorder="1" applyAlignment="1"/>
    <xf numFmtId="49" fontId="60" fillId="0" borderId="1" xfId="0" applyNumberFormat="1" applyFont="1" applyFill="1" applyBorder="1" applyAlignment="1">
      <alignment horizontal="left" vertical="center"/>
    </xf>
    <xf numFmtId="49" fontId="60" fillId="0" borderId="1" xfId="0" applyNumberFormat="1" applyFont="1" applyFill="1" applyBorder="1" applyAlignment="1">
      <alignment horizontal="center" vertical="center"/>
    </xf>
    <xf numFmtId="49" fontId="60" fillId="0" borderId="1" xfId="0" applyNumberFormat="1" applyFont="1" applyFill="1" applyBorder="1" applyAlignment="1">
      <alignment horizontal="left"/>
    </xf>
    <xf numFmtId="49" fontId="60" fillId="0" borderId="1" xfId="0" applyNumberFormat="1" applyFont="1" applyFill="1" applyBorder="1" applyAlignment="1">
      <alignment horizontal="center"/>
    </xf>
    <xf numFmtId="0" fontId="25" fillId="0" borderId="0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57" fillId="0" borderId="0" xfId="0" applyFont="1" applyFill="1" applyAlignment="1">
      <alignment horizontal="left" vertical="center"/>
    </xf>
    <xf numFmtId="0" fontId="54" fillId="0" borderId="0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/>
    </xf>
    <xf numFmtId="0" fontId="57" fillId="0" borderId="0" xfId="0" applyFont="1" applyFill="1" applyAlignment="1">
      <alignment horizontal="left" vertical="center"/>
    </xf>
    <xf numFmtId="0" fontId="28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54" fillId="0" borderId="0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 vertical="center"/>
    </xf>
    <xf numFmtId="0" fontId="61" fillId="0" borderId="1" xfId="0" applyFont="1" applyFill="1" applyBorder="1" applyAlignment="1">
      <alignment horizontal="left" vertical="center"/>
    </xf>
    <xf numFmtId="49" fontId="60" fillId="0" borderId="1" xfId="212" applyNumberFormat="1" applyFont="1" applyBorder="1" applyAlignment="1">
      <alignment horizontal="left"/>
    </xf>
    <xf numFmtId="49" fontId="60" fillId="0" borderId="1" xfId="212" applyNumberFormat="1" applyFont="1" applyBorder="1" applyAlignment="1">
      <alignment horizontal="center"/>
    </xf>
    <xf numFmtId="0" fontId="31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49" fontId="60" fillId="2" borderId="1" xfId="0" applyNumberFormat="1" applyFont="1" applyFill="1" applyBorder="1" applyAlignment="1">
      <alignment horizontal="left" vertical="center"/>
    </xf>
    <xf numFmtId="49" fontId="60" fillId="2" borderId="1" xfId="0" applyNumberFormat="1" applyFont="1" applyFill="1" applyBorder="1" applyAlignment="1">
      <alignment horizontal="center" vertical="center"/>
    </xf>
    <xf numFmtId="49" fontId="60" fillId="2" borderId="1" xfId="0" applyNumberFormat="1" applyFont="1" applyFill="1" applyBorder="1" applyAlignment="1">
      <alignment horizontal="left"/>
    </xf>
    <xf numFmtId="49" fontId="60" fillId="2" borderId="1" xfId="0" applyNumberFormat="1" applyFont="1" applyFill="1" applyBorder="1" applyAlignment="1">
      <alignment horizontal="center"/>
    </xf>
    <xf numFmtId="0" fontId="28" fillId="2" borderId="1" xfId="0" applyNumberFormat="1" applyFont="1" applyFill="1" applyBorder="1" applyAlignment="1">
      <alignment horizontal="center" vertical="center"/>
    </xf>
    <xf numFmtId="0" fontId="31" fillId="2" borderId="1" xfId="46" applyFont="1" applyFill="1" applyBorder="1" applyAlignment="1">
      <alignment horizontal="center" vertical="center"/>
    </xf>
    <xf numFmtId="164" fontId="31" fillId="2" borderId="1" xfId="1" applyNumberFormat="1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9" fontId="31" fillId="2" borderId="1" xfId="1" applyNumberFormat="1" applyFont="1" applyFill="1" applyBorder="1" applyAlignment="1">
      <alignment horizontal="center" vertical="center"/>
    </xf>
    <xf numFmtId="10" fontId="31" fillId="2" borderId="1" xfId="1" applyNumberFormat="1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49" fillId="2" borderId="1" xfId="0" applyFont="1" applyFill="1" applyBorder="1" applyAlignment="1">
      <alignment horizontal="left" vertical="center"/>
    </xf>
    <xf numFmtId="0" fontId="31" fillId="2" borderId="0" xfId="0" applyFont="1" applyFill="1" applyBorder="1" applyAlignment="1">
      <alignment vertical="center"/>
    </xf>
    <xf numFmtId="0" fontId="31" fillId="2" borderId="0" xfId="0" applyFont="1" applyFill="1" applyAlignment="1">
      <alignment vertical="center"/>
    </xf>
    <xf numFmtId="0" fontId="55" fillId="2" borderId="0" xfId="0" applyFont="1" applyFill="1" applyBorder="1" applyAlignment="1">
      <alignment vertical="center"/>
    </xf>
    <xf numFmtId="0" fontId="50" fillId="2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54" fillId="0" borderId="0" xfId="0" applyFont="1" applyFill="1" applyBorder="1" applyAlignment="1">
      <alignment horizontal="center" vertical="center"/>
    </xf>
    <xf numFmtId="0" fontId="57" fillId="0" borderId="0" xfId="0" applyFont="1" applyFill="1" applyAlignment="1">
      <alignment horizontal="left" vertical="center"/>
    </xf>
    <xf numFmtId="0" fontId="51" fillId="2" borderId="1" xfId="0" applyFont="1" applyFill="1" applyBorder="1" applyAlignment="1">
      <alignment horizontal="center" vertical="center"/>
    </xf>
    <xf numFmtId="0" fontId="53" fillId="2" borderId="1" xfId="0" applyFont="1" applyFill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61" fillId="2" borderId="1" xfId="0" applyFont="1" applyFill="1" applyBorder="1" applyAlignment="1">
      <alignment horizontal="left" vertical="center"/>
    </xf>
    <xf numFmtId="0" fontId="49" fillId="2" borderId="1" xfId="0" applyFont="1" applyFill="1" applyBorder="1" applyAlignment="1">
      <alignment horizontal="center" vertical="center"/>
    </xf>
    <xf numFmtId="0" fontId="28" fillId="2" borderId="1" xfId="0" applyNumberFormat="1" applyFont="1" applyFill="1" applyBorder="1" applyAlignment="1">
      <alignment horizontal="center"/>
    </xf>
    <xf numFmtId="49" fontId="60" fillId="2" borderId="1" xfId="212" applyNumberFormat="1" applyFont="1" applyFill="1" applyBorder="1" applyAlignment="1">
      <alignment horizontal="center"/>
    </xf>
    <xf numFmtId="9" fontId="31" fillId="2" borderId="1" xfId="1" applyNumberFormat="1" applyFont="1" applyFill="1" applyBorder="1" applyAlignment="1">
      <alignment horizontal="center"/>
    </xf>
    <xf numFmtId="0" fontId="31" fillId="2" borderId="1" xfId="0" applyFont="1" applyFill="1" applyBorder="1" applyAlignment="1">
      <alignment horizontal="center"/>
    </xf>
    <xf numFmtId="164" fontId="31" fillId="2" borderId="1" xfId="1" applyNumberFormat="1" applyFont="1" applyFill="1" applyBorder="1" applyAlignment="1">
      <alignment horizontal="center"/>
    </xf>
    <xf numFmtId="10" fontId="31" fillId="2" borderId="1" xfId="1" applyNumberFormat="1" applyFont="1" applyFill="1" applyBorder="1" applyAlignment="1">
      <alignment horizontal="center"/>
    </xf>
    <xf numFmtId="0" fontId="49" fillId="2" borderId="1" xfId="0" applyFont="1" applyFill="1" applyBorder="1" applyAlignment="1">
      <alignment horizontal="center"/>
    </xf>
    <xf numFmtId="0" fontId="55" fillId="2" borderId="0" xfId="0" applyFont="1" applyFill="1" applyBorder="1" applyAlignment="1"/>
    <xf numFmtId="0" fontId="31" fillId="2" borderId="0" xfId="0" applyFont="1" applyFill="1" applyBorder="1" applyAlignment="1"/>
    <xf numFmtId="0" fontId="31" fillId="2" borderId="0" xfId="0" applyFont="1" applyFill="1" applyAlignment="1"/>
    <xf numFmtId="0" fontId="27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38" fillId="0" borderId="0" xfId="0" applyFont="1" applyFill="1" applyAlignment="1">
      <alignment horizontal="left" vertical="center"/>
    </xf>
    <xf numFmtId="0" fontId="40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9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57" fillId="0" borderId="0" xfId="0" applyFont="1" applyFill="1" applyAlignment="1">
      <alignment horizontal="left" vertical="center"/>
    </xf>
    <xf numFmtId="0" fontId="28" fillId="0" borderId="6" xfId="0" applyFont="1" applyFill="1" applyBorder="1" applyAlignment="1">
      <alignment horizontal="center" vertical="center"/>
    </xf>
    <xf numFmtId="0" fontId="28" fillId="0" borderId="7" xfId="0" applyFont="1" applyFill="1" applyBorder="1" applyAlignment="1">
      <alignment horizontal="center" vertical="center"/>
    </xf>
    <xf numFmtId="0" fontId="54" fillId="0" borderId="0" xfId="0" applyFont="1" applyFill="1" applyBorder="1" applyAlignment="1">
      <alignment horizontal="center" vertical="center"/>
    </xf>
    <xf numFmtId="0" fontId="31" fillId="0" borderId="8" xfId="0" applyFont="1" applyFill="1" applyBorder="1" applyAlignment="1">
      <alignment horizontal="center" vertical="center"/>
    </xf>
    <xf numFmtId="0" fontId="31" fillId="0" borderId="10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27" fillId="0" borderId="7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9" xfId="0" applyFont="1" applyFill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/>
    </xf>
    <xf numFmtId="0" fontId="57" fillId="0" borderId="0" xfId="0" applyFont="1" applyFill="1" applyAlignment="1">
      <alignment horizontal="left"/>
    </xf>
    <xf numFmtId="0" fontId="28" fillId="0" borderId="1" xfId="0" applyFont="1" applyFill="1" applyBorder="1" applyAlignment="1">
      <alignment horizontal="center"/>
    </xf>
  </cellXfs>
  <cellStyles count="213">
    <cellStyle name="Normal" xfId="0" builtinId="0"/>
    <cellStyle name="Normal 10" xfId="10"/>
    <cellStyle name="Normal 10 2" xfId="55"/>
    <cellStyle name="Normal 11" xfId="11"/>
    <cellStyle name="Normal 11 2" xfId="56"/>
    <cellStyle name="Normal 12" xfId="12"/>
    <cellStyle name="Normal 12 2" xfId="57"/>
    <cellStyle name="Normal 13" xfId="13"/>
    <cellStyle name="Normal 13 2" xfId="58"/>
    <cellStyle name="Normal 14" xfId="14"/>
    <cellStyle name="Normal 14 2" xfId="59"/>
    <cellStyle name="Normal 15" xfId="15"/>
    <cellStyle name="Normal 15 2" xfId="60"/>
    <cellStyle name="Normal 16" xfId="16"/>
    <cellStyle name="Normal 17" xfId="17"/>
    <cellStyle name="Normal 18" xfId="18"/>
    <cellStyle name="Normal 19" xfId="19"/>
    <cellStyle name="Normal 2" xfId="2"/>
    <cellStyle name="Normal 2 2" xfId="46"/>
    <cellStyle name="Normal 2 2 2" xfId="47"/>
    <cellStyle name="Normal 2 2 3" xfId="144"/>
    <cellStyle name="Normal 20" xfId="20"/>
    <cellStyle name="Normal 21" xfId="21"/>
    <cellStyle name="Normal 22" xfId="22"/>
    <cellStyle name="Normal 23" xfId="23"/>
    <cellStyle name="Normal 24" xfId="24"/>
    <cellStyle name="Normal 25" xfId="25"/>
    <cellStyle name="Normal 26" xfId="26"/>
    <cellStyle name="Normal 27" xfId="27"/>
    <cellStyle name="Normal 28" xfId="28"/>
    <cellStyle name="Normal 29" xfId="29"/>
    <cellStyle name="Normal 3" xfId="3"/>
    <cellStyle name="Normal 3 2" xfId="48"/>
    <cellStyle name="Normal 30" xfId="30"/>
    <cellStyle name="Normal 30 2" xfId="211"/>
    <cellStyle name="Normal 31" xfId="76"/>
    <cellStyle name="Normal 31 2" xfId="160"/>
    <cellStyle name="Normal 32" xfId="31"/>
    <cellStyle name="Normal 32 2" xfId="61"/>
    <cellStyle name="Normal 32 2 2" xfId="145"/>
    <cellStyle name="Normal 32 3" xfId="129"/>
    <cellStyle name="Normal 33" xfId="32"/>
    <cellStyle name="Normal 33 2" xfId="62"/>
    <cellStyle name="Normal 33 2 2" xfId="146"/>
    <cellStyle name="Normal 33 3" xfId="130"/>
    <cellStyle name="Normal 34" xfId="33"/>
    <cellStyle name="Normal 34 2" xfId="63"/>
    <cellStyle name="Normal 34 2 2" xfId="147"/>
    <cellStyle name="Normal 34 3" xfId="131"/>
    <cellStyle name="Normal 35" xfId="34"/>
    <cellStyle name="Normal 35 2" xfId="64"/>
    <cellStyle name="Normal 35 2 2" xfId="148"/>
    <cellStyle name="Normal 35 3" xfId="132"/>
    <cellStyle name="Normal 36" xfId="35"/>
    <cellStyle name="Normal 36 2" xfId="65"/>
    <cellStyle name="Normal 36 2 2" xfId="149"/>
    <cellStyle name="Normal 36 3" xfId="133"/>
    <cellStyle name="Normal 37" xfId="36"/>
    <cellStyle name="Normal 37 2" xfId="66"/>
    <cellStyle name="Normal 37 2 2" xfId="150"/>
    <cellStyle name="Normal 37 3" xfId="134"/>
    <cellStyle name="Normal 38" xfId="37"/>
    <cellStyle name="Normal 38 2" xfId="67"/>
    <cellStyle name="Normal 38 2 2" xfId="151"/>
    <cellStyle name="Normal 38 3" xfId="135"/>
    <cellStyle name="Normal 39" xfId="38"/>
    <cellStyle name="Normal 39 2" xfId="68"/>
    <cellStyle name="Normal 39 2 2" xfId="152"/>
    <cellStyle name="Normal 39 3" xfId="136"/>
    <cellStyle name="Normal 4" xfId="4"/>
    <cellStyle name="Normal 4 2" xfId="49"/>
    <cellStyle name="Normal 40" xfId="39"/>
    <cellStyle name="Normal 40 2" xfId="69"/>
    <cellStyle name="Normal 40 2 2" xfId="153"/>
    <cellStyle name="Normal 40 3" xfId="137"/>
    <cellStyle name="Normal 41" xfId="40"/>
    <cellStyle name="Normal 41 2" xfId="70"/>
    <cellStyle name="Normal 41 2 2" xfId="154"/>
    <cellStyle name="Normal 41 3" xfId="138"/>
    <cellStyle name="Normal 42" xfId="41"/>
    <cellStyle name="Normal 42 2" xfId="71"/>
    <cellStyle name="Normal 42 2 2" xfId="155"/>
    <cellStyle name="Normal 42 3" xfId="139"/>
    <cellStyle name="Normal 43" xfId="42"/>
    <cellStyle name="Normal 43 2" xfId="72"/>
    <cellStyle name="Normal 43 2 2" xfId="156"/>
    <cellStyle name="Normal 43 3" xfId="140"/>
    <cellStyle name="Normal 44" xfId="43"/>
    <cellStyle name="Normal 44 2" xfId="73"/>
    <cellStyle name="Normal 44 2 2" xfId="157"/>
    <cellStyle name="Normal 44 3" xfId="141"/>
    <cellStyle name="Normal 45" xfId="44"/>
    <cellStyle name="Normal 45 2" xfId="74"/>
    <cellStyle name="Normal 45 2 2" xfId="158"/>
    <cellStyle name="Normal 45 3" xfId="142"/>
    <cellStyle name="Normal 46" xfId="45"/>
    <cellStyle name="Normal 46 2" xfId="75"/>
    <cellStyle name="Normal 46 2 2" xfId="159"/>
    <cellStyle name="Normal 46 3" xfId="143"/>
    <cellStyle name="Normal 47" xfId="96"/>
    <cellStyle name="Normal 47 2" xfId="180"/>
    <cellStyle name="Normal 48" xfId="77"/>
    <cellStyle name="Normal 48 2" xfId="161"/>
    <cellStyle name="Normal 49" xfId="78"/>
    <cellStyle name="Normal 49 2" xfId="162"/>
    <cellStyle name="Normal 5" xfId="5"/>
    <cellStyle name="Normal 5 2" xfId="50"/>
    <cellStyle name="Normal 50" xfId="79"/>
    <cellStyle name="Normal 50 2" xfId="163"/>
    <cellStyle name="Normal 51" xfId="80"/>
    <cellStyle name="Normal 51 2" xfId="164"/>
    <cellStyle name="Normal 52" xfId="81"/>
    <cellStyle name="Normal 52 2" xfId="165"/>
    <cellStyle name="Normal 53" xfId="82"/>
    <cellStyle name="Normal 53 2" xfId="166"/>
    <cellStyle name="Normal 54" xfId="83"/>
    <cellStyle name="Normal 54 2" xfId="167"/>
    <cellStyle name="Normal 55" xfId="84"/>
    <cellStyle name="Normal 55 2" xfId="168"/>
    <cellStyle name="Normal 56" xfId="85"/>
    <cellStyle name="Normal 56 2" xfId="169"/>
    <cellStyle name="Normal 57" xfId="86"/>
    <cellStyle name="Normal 57 2" xfId="170"/>
    <cellStyle name="Normal 58" xfId="87"/>
    <cellStyle name="Normal 58 2" xfId="171"/>
    <cellStyle name="Normal 59" xfId="88"/>
    <cellStyle name="Normal 59 2" xfId="172"/>
    <cellStyle name="Normal 6" xfId="6"/>
    <cellStyle name="Normal 6 2" xfId="51"/>
    <cellStyle name="Normal 60" xfId="89"/>
    <cellStyle name="Normal 60 2" xfId="173"/>
    <cellStyle name="Normal 61" xfId="90"/>
    <cellStyle name="Normal 61 2" xfId="174"/>
    <cellStyle name="Normal 62" xfId="91"/>
    <cellStyle name="Normal 62 2" xfId="175"/>
    <cellStyle name="Normal 63" xfId="92"/>
    <cellStyle name="Normal 63 2" xfId="176"/>
    <cellStyle name="Normal 64" xfId="93"/>
    <cellStyle name="Normal 64 2" xfId="177"/>
    <cellStyle name="Normal 65" xfId="94"/>
    <cellStyle name="Normal 65 2" xfId="178"/>
    <cellStyle name="Normal 66" xfId="95"/>
    <cellStyle name="Normal 66 2" xfId="179"/>
    <cellStyle name="Normal 67" xfId="97"/>
    <cellStyle name="Normal 67 2" xfId="181"/>
    <cellStyle name="Normal 68" xfId="117"/>
    <cellStyle name="Normal 68 2" xfId="201"/>
    <cellStyle name="Normal 69" xfId="98"/>
    <cellStyle name="Normal 69 2" xfId="182"/>
    <cellStyle name="Normal 7" xfId="7"/>
    <cellStyle name="Normal 7 2" xfId="52"/>
    <cellStyle name="Normal 70" xfId="99"/>
    <cellStyle name="Normal 70 2" xfId="183"/>
    <cellStyle name="Normal 71" xfId="100"/>
    <cellStyle name="Normal 71 2" xfId="184"/>
    <cellStyle name="Normal 72" xfId="101"/>
    <cellStyle name="Normal 72 2" xfId="185"/>
    <cellStyle name="Normal 73" xfId="102"/>
    <cellStyle name="Normal 73 2" xfId="186"/>
    <cellStyle name="Normal 74" xfId="103"/>
    <cellStyle name="Normal 74 2" xfId="187"/>
    <cellStyle name="Normal 75" xfId="104"/>
    <cellStyle name="Normal 75 2" xfId="188"/>
    <cellStyle name="Normal 76" xfId="105"/>
    <cellStyle name="Normal 76 2" xfId="189"/>
    <cellStyle name="Normal 77" xfId="106"/>
    <cellStyle name="Normal 77 2" xfId="190"/>
    <cellStyle name="Normal 78" xfId="107"/>
    <cellStyle name="Normal 78 2" xfId="191"/>
    <cellStyle name="Normal 79" xfId="108"/>
    <cellStyle name="Normal 79 2" xfId="192"/>
    <cellStyle name="Normal 8" xfId="8"/>
    <cellStyle name="Normal 8 2" xfId="53"/>
    <cellStyle name="Normal 80" xfId="109"/>
    <cellStyle name="Normal 80 2" xfId="193"/>
    <cellStyle name="Normal 81" xfId="110"/>
    <cellStyle name="Normal 81 2" xfId="194"/>
    <cellStyle name="Normal 82" xfId="111"/>
    <cellStyle name="Normal 82 2" xfId="195"/>
    <cellStyle name="Normal 83" xfId="112"/>
    <cellStyle name="Normal 83 2" xfId="196"/>
    <cellStyle name="Normal 84" xfId="113"/>
    <cellStyle name="Normal 84 2" xfId="197"/>
    <cellStyle name="Normal 85" xfId="114"/>
    <cellStyle name="Normal 85 2" xfId="198"/>
    <cellStyle name="Normal 86" xfId="115"/>
    <cellStyle name="Normal 86 2" xfId="199"/>
    <cellStyle name="Normal 87" xfId="116"/>
    <cellStyle name="Normal 87 2" xfId="200"/>
    <cellStyle name="Normal 88" xfId="118"/>
    <cellStyle name="Normal 88 2" xfId="202"/>
    <cellStyle name="Normal 89" xfId="119"/>
    <cellStyle name="Normal 89 2" xfId="203"/>
    <cellStyle name="Normal 9" xfId="9"/>
    <cellStyle name="Normal 9 2" xfId="54"/>
    <cellStyle name="Normal 90" xfId="120"/>
    <cellStyle name="Normal 90 2" xfId="204"/>
    <cellStyle name="Normal 91" xfId="121"/>
    <cellStyle name="Normal 91 2" xfId="205"/>
    <cellStyle name="Normal 92" xfId="122"/>
    <cellStyle name="Normal 92 2" xfId="206"/>
    <cellStyle name="Normal 93" xfId="123"/>
    <cellStyle name="Normal 93 2" xfId="207"/>
    <cellStyle name="Normal 94" xfId="124"/>
    <cellStyle name="Normal 94 2" xfId="208"/>
    <cellStyle name="Normal 95" xfId="125"/>
    <cellStyle name="Normal 95 2" xfId="209"/>
    <cellStyle name="Normal 96" xfId="126"/>
    <cellStyle name="Normal 96 2" xfId="210"/>
    <cellStyle name="Normal 97" xfId="127"/>
    <cellStyle name="Normal 98" xfId="128"/>
    <cellStyle name="Normal 99" xfId="212"/>
    <cellStyle name="Percent" xfId="1" builtinId="5"/>
  </cellStyles>
  <dxfs count="8999"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</dxfs>
  <tableStyles count="0" defaultTableStyle="TableStyleMedium9" defaultPivotStyle="PivotStyleLight16"/>
  <colors>
    <mruColors>
      <color rgb="FF0000FF"/>
      <color rgb="FF003300"/>
      <color rgb="FFFF00FF"/>
      <color rgb="FF000099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0"/>
  <sheetViews>
    <sheetView view="pageBreakPreview" topLeftCell="A2" zoomScaleNormal="75" zoomScaleSheetLayoutView="75" workbookViewId="0">
      <selection activeCell="K12" sqref="K12"/>
    </sheetView>
  </sheetViews>
  <sheetFormatPr defaultColWidth="9.140625" defaultRowHeight="14.1" customHeight="1" x14ac:dyDescent="0.2"/>
  <cols>
    <col min="1" max="1" width="5.7109375" style="27" customWidth="1"/>
    <col min="2" max="2" width="7.7109375" style="29" customWidth="1"/>
    <col min="3" max="3" width="12.7109375" style="37" customWidth="1"/>
    <col min="4" max="4" width="8.7109375" style="29" customWidth="1"/>
    <col min="5" max="5" width="11.7109375" style="29" customWidth="1"/>
    <col min="6" max="6" width="8.7109375" style="29" customWidth="1"/>
    <col min="7" max="7" width="11.7109375" style="30" customWidth="1"/>
    <col min="8" max="8" width="8.7109375" style="29" customWidth="1"/>
    <col min="9" max="9" width="11.7109375" style="30" customWidth="1"/>
    <col min="10" max="10" width="7.7109375" style="29" customWidth="1"/>
    <col min="11" max="11" width="8.7109375" style="30" customWidth="1"/>
    <col min="12" max="12" width="11.7109375" style="31" customWidth="1"/>
    <col min="13" max="13" width="7.7109375" style="28" customWidth="1"/>
    <col min="14" max="15" width="14.7109375" style="30" customWidth="1"/>
    <col min="16" max="16" width="29.28515625" style="25" customWidth="1"/>
    <col min="17" max="17" width="0.140625" style="32" hidden="1" customWidth="1"/>
    <col min="18" max="18" width="2.28515625" style="32" hidden="1" customWidth="1"/>
    <col min="19" max="19" width="3.7109375" style="2" customWidth="1"/>
    <col min="20" max="20" width="9.140625" style="3"/>
    <col min="21" max="49" width="9.140625" style="4"/>
    <col min="50" max="16384" width="9.140625" style="5"/>
  </cols>
  <sheetData>
    <row r="1" spans="1:49" s="4" customFormat="1" ht="14.1" hidden="1" customHeight="1" x14ac:dyDescent="0.2">
      <c r="A1" s="184" t="s">
        <v>32</v>
      </c>
      <c r="B1" s="184"/>
      <c r="C1" s="184"/>
      <c r="D1" s="20">
        <v>100</v>
      </c>
      <c r="E1" s="21">
        <f>D1/444.44</f>
        <v>0.22500225002250024</v>
      </c>
      <c r="F1" s="20">
        <v>100</v>
      </c>
      <c r="G1" s="21">
        <f>F1/444.44</f>
        <v>0.22500225002250024</v>
      </c>
      <c r="H1" s="20">
        <v>100</v>
      </c>
      <c r="I1" s="21">
        <f>H1/444.44</f>
        <v>0.22500225002250024</v>
      </c>
      <c r="J1" s="22">
        <v>0.05</v>
      </c>
      <c r="K1" s="20">
        <v>100</v>
      </c>
      <c r="L1" s="21">
        <f>K1/444.44</f>
        <v>0.22500225002250024</v>
      </c>
      <c r="M1" s="22">
        <v>0.05</v>
      </c>
      <c r="N1" s="23">
        <f>E1+G1+I1+J1+L1+M1</f>
        <v>1.000009000090001</v>
      </c>
      <c r="O1" s="20">
        <v>100</v>
      </c>
      <c r="P1" s="33" t="e">
        <f>E1+G1+I1+J1+L1+N1+#REF!+#REF!</f>
        <v>#REF!</v>
      </c>
      <c r="Q1" s="33"/>
      <c r="R1" s="33"/>
      <c r="S1" s="34"/>
    </row>
    <row r="2" spans="1:49" ht="24.95" customHeight="1" x14ac:dyDescent="0.2">
      <c r="A2" s="185" t="s">
        <v>0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2"/>
      <c r="R2" s="2"/>
    </row>
    <row r="3" spans="1:49" ht="15.9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</row>
    <row r="4" spans="1:49" ht="20.100000000000001" customHeight="1" x14ac:dyDescent="0.2">
      <c r="A4" s="186" t="s">
        <v>1</v>
      </c>
      <c r="B4" s="186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2"/>
      <c r="R4" s="2"/>
    </row>
    <row r="5" spans="1:49" ht="20.100000000000001" customHeight="1" x14ac:dyDescent="0.2">
      <c r="A5" s="186" t="s">
        <v>2</v>
      </c>
      <c r="B5" s="186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2"/>
      <c r="R5" s="2"/>
    </row>
    <row r="6" spans="1:49" ht="20.100000000000001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2"/>
      <c r="R6" s="2"/>
    </row>
    <row r="7" spans="1:49" ht="20.100000000000001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2"/>
      <c r="R7" s="2"/>
    </row>
    <row r="8" spans="1:49" ht="20.100000000000001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2"/>
      <c r="R8" s="2"/>
    </row>
    <row r="9" spans="1:49" s="48" customFormat="1" ht="30" customHeight="1" x14ac:dyDescent="0.35">
      <c r="A9" s="45">
        <v>5</v>
      </c>
      <c r="B9" s="45">
        <v>7</v>
      </c>
      <c r="C9" s="45">
        <v>12</v>
      </c>
      <c r="D9" s="45">
        <v>8</v>
      </c>
      <c r="E9" s="45">
        <v>11</v>
      </c>
      <c r="F9" s="45">
        <v>8</v>
      </c>
      <c r="G9" s="45">
        <v>11</v>
      </c>
      <c r="H9" s="45">
        <v>8</v>
      </c>
      <c r="I9" s="45">
        <v>11</v>
      </c>
      <c r="J9" s="45">
        <v>7</v>
      </c>
      <c r="K9" s="45">
        <v>8</v>
      </c>
      <c r="L9" s="45">
        <v>11</v>
      </c>
      <c r="M9" s="45">
        <v>7</v>
      </c>
      <c r="N9" s="45">
        <v>14</v>
      </c>
      <c r="O9" s="45">
        <v>14</v>
      </c>
      <c r="P9" s="45">
        <v>28.5</v>
      </c>
      <c r="Q9" s="46"/>
      <c r="R9" s="46"/>
      <c r="S9" s="46"/>
      <c r="T9" s="44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</row>
    <row r="10" spans="1:49" ht="15.95" customHeight="1" x14ac:dyDescent="0.2">
      <c r="A10" s="180" t="s">
        <v>3</v>
      </c>
      <c r="B10" s="181" t="s">
        <v>5</v>
      </c>
      <c r="C10" s="187" t="s">
        <v>6</v>
      </c>
      <c r="D10" s="181" t="s">
        <v>7</v>
      </c>
      <c r="E10" s="181"/>
      <c r="F10" s="181"/>
      <c r="G10" s="181"/>
      <c r="H10" s="181" t="s">
        <v>8</v>
      </c>
      <c r="I10" s="181"/>
      <c r="J10" s="181"/>
      <c r="K10" s="181"/>
      <c r="L10" s="181"/>
      <c r="M10" s="181"/>
      <c r="N10" s="181" t="s">
        <v>9</v>
      </c>
      <c r="O10" s="181" t="s">
        <v>10</v>
      </c>
      <c r="P10" s="188" t="s">
        <v>11</v>
      </c>
      <c r="Q10" s="7"/>
      <c r="R10" s="8"/>
    </row>
    <row r="11" spans="1:49" ht="15.95" customHeight="1" x14ac:dyDescent="0.2">
      <c r="A11" s="180"/>
      <c r="B11" s="181"/>
      <c r="C11" s="187"/>
      <c r="D11" s="182" t="s">
        <v>12</v>
      </c>
      <c r="E11" s="182"/>
      <c r="F11" s="182" t="s">
        <v>13</v>
      </c>
      <c r="G11" s="182"/>
      <c r="H11" s="182" t="s">
        <v>12</v>
      </c>
      <c r="I11" s="182"/>
      <c r="J11" s="9" t="s">
        <v>14</v>
      </c>
      <c r="K11" s="182" t="s">
        <v>13</v>
      </c>
      <c r="L11" s="182"/>
      <c r="M11" s="9" t="s">
        <v>14</v>
      </c>
      <c r="N11" s="181"/>
      <c r="O11" s="181"/>
      <c r="P11" s="188"/>
      <c r="Q11" s="10"/>
      <c r="R11" s="11"/>
    </row>
    <row r="12" spans="1:49" s="16" customFormat="1" ht="15.95" customHeight="1" x14ac:dyDescent="0.25">
      <c r="A12" s="12">
        <v>1</v>
      </c>
      <c r="B12" s="13" t="s">
        <v>15</v>
      </c>
      <c r="C12" s="35" t="s">
        <v>16</v>
      </c>
      <c r="D12" s="39">
        <v>80</v>
      </c>
      <c r="E12" s="40">
        <f t="shared" ref="E12:E23" si="0">D12/444.44</f>
        <v>0.18000180001800017</v>
      </c>
      <c r="F12" s="39">
        <v>76</v>
      </c>
      <c r="G12" s="40">
        <f t="shared" ref="G12:G23" si="1">F12/444.44</f>
        <v>0.17100171001710018</v>
      </c>
      <c r="H12" s="39"/>
      <c r="I12" s="40">
        <f t="shared" ref="I12:I23" si="2">H12/444.44</f>
        <v>0</v>
      </c>
      <c r="J12" s="41"/>
      <c r="K12" s="39"/>
      <c r="L12" s="40">
        <f t="shared" ref="L12:L23" si="3">K12/444.44</f>
        <v>0</v>
      </c>
      <c r="M12" s="41"/>
      <c r="N12" s="42">
        <f t="shared" ref="N12:N23" si="4">M12+L12+J12+I12+G12+E12</f>
        <v>0.35100351003510033</v>
      </c>
      <c r="O12" s="14" t="str">
        <f t="shared" ref="O12:O23" si="5">IF(N12&lt;50%,"F",IF(N12&lt;=64%,"D",IF(N12&lt;=79%,"C",IF(N12&lt;90%,"B",IF(N12&gt;=90%,"A")))))</f>
        <v>F</v>
      </c>
      <c r="P12" s="43"/>
      <c r="Q12" s="15"/>
      <c r="R12" s="15"/>
      <c r="S12" s="2"/>
      <c r="T12" s="3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" s="16" customFormat="1" ht="15.95" customHeight="1" x14ac:dyDescent="0.25">
      <c r="A13" s="12">
        <v>2</v>
      </c>
      <c r="B13" s="13" t="s">
        <v>17</v>
      </c>
      <c r="C13" s="35" t="s">
        <v>18</v>
      </c>
      <c r="D13" s="39">
        <v>90</v>
      </c>
      <c r="E13" s="40">
        <f t="shared" si="0"/>
        <v>0.20250202502025019</v>
      </c>
      <c r="F13" s="39">
        <v>72</v>
      </c>
      <c r="G13" s="40">
        <f t="shared" si="1"/>
        <v>0.16200162001620017</v>
      </c>
      <c r="H13" s="39"/>
      <c r="I13" s="40">
        <f t="shared" si="2"/>
        <v>0</v>
      </c>
      <c r="J13" s="41"/>
      <c r="K13" s="39"/>
      <c r="L13" s="40">
        <f t="shared" si="3"/>
        <v>0</v>
      </c>
      <c r="M13" s="41"/>
      <c r="N13" s="42">
        <f t="shared" si="4"/>
        <v>0.36450364503645039</v>
      </c>
      <c r="O13" s="14" t="str">
        <f t="shared" si="5"/>
        <v>F</v>
      </c>
      <c r="P13" s="43"/>
      <c r="Q13" s="15"/>
      <c r="R13" s="15"/>
      <c r="S13" s="2"/>
      <c r="T13" s="3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" s="16" customFormat="1" ht="15.95" customHeight="1" x14ac:dyDescent="0.25">
      <c r="A14" s="12">
        <v>3</v>
      </c>
      <c r="B14" s="13" t="s">
        <v>15</v>
      </c>
      <c r="C14" s="35" t="s">
        <v>19</v>
      </c>
      <c r="D14" s="39">
        <v>89</v>
      </c>
      <c r="E14" s="40">
        <f t="shared" si="0"/>
        <v>0.2002520025200252</v>
      </c>
      <c r="F14" s="39">
        <v>87</v>
      </c>
      <c r="G14" s="40">
        <f t="shared" si="1"/>
        <v>0.19575195751957519</v>
      </c>
      <c r="H14" s="39"/>
      <c r="I14" s="40">
        <f t="shared" si="2"/>
        <v>0</v>
      </c>
      <c r="J14" s="41"/>
      <c r="K14" s="39"/>
      <c r="L14" s="40">
        <f t="shared" si="3"/>
        <v>0</v>
      </c>
      <c r="M14" s="41"/>
      <c r="N14" s="42">
        <f t="shared" si="4"/>
        <v>0.39600396003960037</v>
      </c>
      <c r="O14" s="14" t="str">
        <f t="shared" si="5"/>
        <v>F</v>
      </c>
      <c r="P14" s="17"/>
      <c r="Q14" s="2"/>
      <c r="R14" s="2"/>
      <c r="S14" s="2"/>
      <c r="T14" s="3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" s="16" customFormat="1" ht="15.95" customHeight="1" x14ac:dyDescent="0.25">
      <c r="A15" s="12">
        <v>4</v>
      </c>
      <c r="B15" s="13" t="s">
        <v>15</v>
      </c>
      <c r="C15" s="35" t="s">
        <v>20</v>
      </c>
      <c r="D15" s="39">
        <v>67</v>
      </c>
      <c r="E15" s="40">
        <f t="shared" si="0"/>
        <v>0.15075150751507516</v>
      </c>
      <c r="F15" s="39">
        <v>72</v>
      </c>
      <c r="G15" s="40">
        <f t="shared" si="1"/>
        <v>0.16200162001620017</v>
      </c>
      <c r="H15" s="39"/>
      <c r="I15" s="40">
        <f t="shared" si="2"/>
        <v>0</v>
      </c>
      <c r="J15" s="41"/>
      <c r="K15" s="39"/>
      <c r="L15" s="40">
        <f t="shared" si="3"/>
        <v>0</v>
      </c>
      <c r="M15" s="41"/>
      <c r="N15" s="42">
        <f t="shared" si="4"/>
        <v>0.31275312753127532</v>
      </c>
      <c r="O15" s="14" t="str">
        <f t="shared" si="5"/>
        <v>F</v>
      </c>
      <c r="P15" s="43"/>
      <c r="Q15" s="15"/>
      <c r="R15" s="15"/>
      <c r="S15" s="2"/>
      <c r="T15" s="3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" s="16" customFormat="1" ht="15.95" customHeight="1" x14ac:dyDescent="0.25">
      <c r="A16" s="12">
        <v>5</v>
      </c>
      <c r="B16" s="13" t="s">
        <v>17</v>
      </c>
      <c r="C16" s="35" t="s">
        <v>21</v>
      </c>
      <c r="D16" s="39">
        <v>42</v>
      </c>
      <c r="E16" s="40">
        <f t="shared" si="0"/>
        <v>9.4500945009450096E-2</v>
      </c>
      <c r="F16" s="39">
        <v>54</v>
      </c>
      <c r="G16" s="40">
        <f t="shared" si="1"/>
        <v>0.12150121501215012</v>
      </c>
      <c r="H16" s="39"/>
      <c r="I16" s="40">
        <f t="shared" si="2"/>
        <v>0</v>
      </c>
      <c r="J16" s="41"/>
      <c r="K16" s="39"/>
      <c r="L16" s="40">
        <f t="shared" si="3"/>
        <v>0</v>
      </c>
      <c r="M16" s="41"/>
      <c r="N16" s="42">
        <f t="shared" si="4"/>
        <v>0.21600216002160022</v>
      </c>
      <c r="O16" s="14" t="str">
        <f t="shared" si="5"/>
        <v>F</v>
      </c>
      <c r="P16" s="43"/>
      <c r="Q16" s="15"/>
      <c r="R16" s="15"/>
      <c r="S16" s="2"/>
      <c r="T16" s="3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s="16" customFormat="1" ht="15.95" customHeight="1" x14ac:dyDescent="0.25">
      <c r="A17" s="12">
        <v>6</v>
      </c>
      <c r="B17" s="13" t="s">
        <v>15</v>
      </c>
      <c r="C17" s="35" t="s">
        <v>22</v>
      </c>
      <c r="D17" s="39">
        <v>71</v>
      </c>
      <c r="E17" s="40">
        <f t="shared" si="0"/>
        <v>0.15975159751597517</v>
      </c>
      <c r="F17" s="39">
        <v>51</v>
      </c>
      <c r="G17" s="40">
        <f t="shared" si="1"/>
        <v>0.11475114751147511</v>
      </c>
      <c r="H17" s="39"/>
      <c r="I17" s="40">
        <f t="shared" si="2"/>
        <v>0</v>
      </c>
      <c r="J17" s="41"/>
      <c r="K17" s="39"/>
      <c r="L17" s="40">
        <f t="shared" si="3"/>
        <v>0</v>
      </c>
      <c r="M17" s="41"/>
      <c r="N17" s="42">
        <f t="shared" si="4"/>
        <v>0.27450274502745031</v>
      </c>
      <c r="O17" s="14" t="str">
        <f t="shared" si="5"/>
        <v>F</v>
      </c>
      <c r="P17" s="43"/>
      <c r="Q17" s="15"/>
      <c r="R17" s="15"/>
      <c r="S17" s="2"/>
      <c r="T17" s="3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s="16" customFormat="1" ht="15.95" customHeight="1" x14ac:dyDescent="0.25">
      <c r="A18" s="12">
        <v>7</v>
      </c>
      <c r="B18" s="13" t="s">
        <v>17</v>
      </c>
      <c r="C18" s="35" t="s">
        <v>23</v>
      </c>
      <c r="D18" s="39">
        <v>76</v>
      </c>
      <c r="E18" s="40">
        <f t="shared" si="0"/>
        <v>0.17100171001710018</v>
      </c>
      <c r="F18" s="39">
        <v>50</v>
      </c>
      <c r="G18" s="40">
        <f t="shared" si="1"/>
        <v>0.11250112501125012</v>
      </c>
      <c r="H18" s="39"/>
      <c r="I18" s="40">
        <f t="shared" si="2"/>
        <v>0</v>
      </c>
      <c r="J18" s="41"/>
      <c r="K18" s="39"/>
      <c r="L18" s="40">
        <f t="shared" si="3"/>
        <v>0</v>
      </c>
      <c r="M18" s="41"/>
      <c r="N18" s="42">
        <f t="shared" si="4"/>
        <v>0.28350283502835028</v>
      </c>
      <c r="O18" s="14" t="str">
        <f t="shared" si="5"/>
        <v>F</v>
      </c>
      <c r="P18" s="43"/>
      <c r="Q18" s="15"/>
      <c r="R18" s="15"/>
      <c r="S18" s="2"/>
      <c r="T18" s="3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s="16" customFormat="1" ht="15.95" customHeight="1" x14ac:dyDescent="0.25">
      <c r="A19" s="12">
        <v>8</v>
      </c>
      <c r="B19" s="13" t="s">
        <v>17</v>
      </c>
      <c r="C19" s="35" t="s">
        <v>24</v>
      </c>
      <c r="D19" s="39">
        <v>80</v>
      </c>
      <c r="E19" s="40">
        <f t="shared" si="0"/>
        <v>0.18000180001800017</v>
      </c>
      <c r="F19" s="39">
        <v>63</v>
      </c>
      <c r="G19" s="40">
        <f t="shared" si="1"/>
        <v>0.14175141751417514</v>
      </c>
      <c r="H19" s="39"/>
      <c r="I19" s="40">
        <f t="shared" si="2"/>
        <v>0</v>
      </c>
      <c r="J19" s="41"/>
      <c r="K19" s="39"/>
      <c r="L19" s="40">
        <f t="shared" si="3"/>
        <v>0</v>
      </c>
      <c r="M19" s="41"/>
      <c r="N19" s="42">
        <f t="shared" si="4"/>
        <v>0.32175321753217534</v>
      </c>
      <c r="O19" s="14" t="str">
        <f t="shared" si="5"/>
        <v>F</v>
      </c>
      <c r="P19" s="43"/>
      <c r="Q19" s="15"/>
      <c r="R19" s="15"/>
      <c r="S19" s="2"/>
      <c r="T19" s="3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s="16" customFormat="1" ht="15.95" customHeight="1" x14ac:dyDescent="0.25">
      <c r="A20" s="12">
        <v>9</v>
      </c>
      <c r="B20" s="13" t="s">
        <v>15</v>
      </c>
      <c r="C20" s="35" t="s">
        <v>25</v>
      </c>
      <c r="D20" s="39">
        <v>85</v>
      </c>
      <c r="E20" s="40">
        <f t="shared" si="0"/>
        <v>0.19125191251912518</v>
      </c>
      <c r="F20" s="39">
        <v>67</v>
      </c>
      <c r="G20" s="40">
        <f t="shared" si="1"/>
        <v>0.15075150751507516</v>
      </c>
      <c r="H20" s="39"/>
      <c r="I20" s="40">
        <f t="shared" si="2"/>
        <v>0</v>
      </c>
      <c r="J20" s="41"/>
      <c r="K20" s="39"/>
      <c r="L20" s="40">
        <f t="shared" si="3"/>
        <v>0</v>
      </c>
      <c r="M20" s="41"/>
      <c r="N20" s="42">
        <f t="shared" si="4"/>
        <v>0.34200342003420037</v>
      </c>
      <c r="O20" s="14" t="str">
        <f t="shared" si="5"/>
        <v>F</v>
      </c>
      <c r="P20" s="43"/>
      <c r="Q20" s="15"/>
      <c r="R20" s="15"/>
      <c r="S20" s="2"/>
      <c r="T20" s="3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s="16" customFormat="1" ht="15.95" customHeight="1" x14ac:dyDescent="0.25">
      <c r="A21" s="12">
        <v>10</v>
      </c>
      <c r="B21" s="13" t="s">
        <v>17</v>
      </c>
      <c r="C21" s="35" t="s">
        <v>26</v>
      </c>
      <c r="D21" s="39">
        <v>71</v>
      </c>
      <c r="E21" s="40">
        <f t="shared" si="0"/>
        <v>0.15975159751597517</v>
      </c>
      <c r="F21" s="39">
        <v>54</v>
      </c>
      <c r="G21" s="40">
        <f t="shared" si="1"/>
        <v>0.12150121501215012</v>
      </c>
      <c r="H21" s="39"/>
      <c r="I21" s="40">
        <f t="shared" si="2"/>
        <v>0</v>
      </c>
      <c r="J21" s="41"/>
      <c r="K21" s="39"/>
      <c r="L21" s="40">
        <f t="shared" si="3"/>
        <v>0</v>
      </c>
      <c r="M21" s="41"/>
      <c r="N21" s="42">
        <f t="shared" si="4"/>
        <v>0.28125281252812528</v>
      </c>
      <c r="O21" s="14" t="str">
        <f t="shared" si="5"/>
        <v>F</v>
      </c>
      <c r="P21" s="43"/>
      <c r="Q21" s="15"/>
      <c r="R21" s="15"/>
      <c r="S21" s="2"/>
      <c r="T21" s="3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s="16" customFormat="1" ht="15.95" customHeight="1" x14ac:dyDescent="0.25">
      <c r="A22" s="12">
        <v>11</v>
      </c>
      <c r="B22" s="13" t="s">
        <v>15</v>
      </c>
      <c r="C22" s="35" t="s">
        <v>27</v>
      </c>
      <c r="D22" s="39">
        <v>88</v>
      </c>
      <c r="E22" s="40">
        <f t="shared" si="0"/>
        <v>0.19800198001980021</v>
      </c>
      <c r="F22" s="39">
        <v>65</v>
      </c>
      <c r="G22" s="40">
        <f t="shared" si="1"/>
        <v>0.14625146251462515</v>
      </c>
      <c r="H22" s="39"/>
      <c r="I22" s="40">
        <f t="shared" si="2"/>
        <v>0</v>
      </c>
      <c r="J22" s="41"/>
      <c r="K22" s="39"/>
      <c r="L22" s="40">
        <f t="shared" si="3"/>
        <v>0</v>
      </c>
      <c r="M22" s="41"/>
      <c r="N22" s="42">
        <f t="shared" si="4"/>
        <v>0.34425344253442536</v>
      </c>
      <c r="O22" s="14" t="str">
        <f t="shared" si="5"/>
        <v>F</v>
      </c>
      <c r="P22" s="43"/>
      <c r="Q22" s="15"/>
      <c r="R22" s="15"/>
      <c r="S22" s="2"/>
      <c r="T22" s="3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s="16" customFormat="1" ht="15.95" customHeight="1" x14ac:dyDescent="0.25">
      <c r="A23" s="12">
        <v>12</v>
      </c>
      <c r="B23" s="13" t="s">
        <v>15</v>
      </c>
      <c r="C23" s="35" t="s">
        <v>28</v>
      </c>
      <c r="D23" s="39">
        <v>92</v>
      </c>
      <c r="E23" s="40">
        <f t="shared" si="0"/>
        <v>0.2070020700207002</v>
      </c>
      <c r="F23" s="39">
        <v>70</v>
      </c>
      <c r="G23" s="40">
        <f t="shared" si="1"/>
        <v>0.15750157501575016</v>
      </c>
      <c r="H23" s="39"/>
      <c r="I23" s="40">
        <f t="shared" si="2"/>
        <v>0</v>
      </c>
      <c r="J23" s="41"/>
      <c r="K23" s="39"/>
      <c r="L23" s="40">
        <f t="shared" si="3"/>
        <v>0</v>
      </c>
      <c r="M23" s="41"/>
      <c r="N23" s="42">
        <f t="shared" si="4"/>
        <v>0.36450364503645039</v>
      </c>
      <c r="O23" s="14" t="str">
        <f t="shared" si="5"/>
        <v>F</v>
      </c>
      <c r="P23" s="43"/>
      <c r="Q23" s="15"/>
      <c r="R23" s="15"/>
      <c r="S23" s="2"/>
      <c r="T23" s="3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s="16" customFormat="1" ht="15.95" customHeight="1" x14ac:dyDescent="0.25">
      <c r="A24" s="18"/>
      <c r="B24" s="19"/>
      <c r="C24" s="36"/>
      <c r="D24" s="20"/>
      <c r="E24" s="21"/>
      <c r="F24" s="20"/>
      <c r="G24" s="21"/>
      <c r="H24" s="20"/>
      <c r="I24" s="21"/>
      <c r="J24" s="22"/>
      <c r="K24" s="20"/>
      <c r="L24" s="21"/>
      <c r="M24" s="22"/>
      <c r="N24" s="23"/>
      <c r="O24" s="24"/>
      <c r="P24" s="25"/>
      <c r="Q24" s="2"/>
      <c r="R24" s="2"/>
      <c r="S24" s="2"/>
      <c r="T24" s="3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s="16" customFormat="1" ht="15.95" customHeight="1" x14ac:dyDescent="0.2">
      <c r="A25" s="183" t="s">
        <v>29</v>
      </c>
      <c r="B25" s="183"/>
      <c r="C25" s="183"/>
      <c r="D25" s="183"/>
      <c r="E25" s="183"/>
      <c r="F25" s="20"/>
      <c r="G25" s="21"/>
      <c r="H25" s="20"/>
      <c r="I25" s="21"/>
      <c r="J25" s="22"/>
      <c r="K25" s="20"/>
      <c r="L25" s="21"/>
      <c r="M25" s="22"/>
      <c r="N25" s="23"/>
      <c r="O25" s="24"/>
      <c r="P25" s="25"/>
      <c r="Q25" s="2"/>
      <c r="R25" s="2"/>
      <c r="S25" s="2"/>
      <c r="T25" s="3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s="16" customFormat="1" ht="15.95" customHeight="1" x14ac:dyDescent="0.2">
      <c r="A26" s="183" t="s">
        <v>30</v>
      </c>
      <c r="B26" s="183"/>
      <c r="C26" s="183"/>
      <c r="D26" s="183"/>
      <c r="E26" s="183"/>
      <c r="F26" s="20"/>
      <c r="G26" s="21"/>
      <c r="H26" s="20"/>
      <c r="I26" s="21"/>
      <c r="J26" s="22"/>
      <c r="K26" s="20"/>
      <c r="L26" s="21"/>
      <c r="M26" s="22"/>
      <c r="N26" s="23"/>
      <c r="O26" s="24"/>
      <c r="P26" s="25"/>
      <c r="Q26" s="2"/>
      <c r="R26" s="2"/>
      <c r="S26" s="2"/>
      <c r="T26" s="3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s="16" customFormat="1" ht="15.95" customHeight="1" x14ac:dyDescent="0.2">
      <c r="A27" s="183" t="s">
        <v>31</v>
      </c>
      <c r="B27" s="183"/>
      <c r="C27" s="183"/>
      <c r="D27" s="183"/>
      <c r="E27" s="183"/>
      <c r="F27" s="20"/>
      <c r="G27" s="21"/>
      <c r="H27" s="20"/>
      <c r="I27" s="21"/>
      <c r="J27" s="22"/>
      <c r="K27" s="20"/>
      <c r="L27" s="21"/>
      <c r="M27" s="22"/>
      <c r="N27" s="23"/>
      <c r="O27" s="24"/>
      <c r="P27" s="25"/>
      <c r="Q27" s="2"/>
      <c r="R27" s="2"/>
      <c r="S27" s="2"/>
      <c r="T27" s="3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4.1" customHeight="1" x14ac:dyDescent="0.2">
      <c r="F28" s="20"/>
      <c r="G28" s="21"/>
      <c r="H28" s="20"/>
      <c r="I28" s="21"/>
      <c r="J28" s="22"/>
      <c r="K28" s="20"/>
      <c r="L28" s="21"/>
      <c r="M28" s="22"/>
      <c r="N28" s="23"/>
      <c r="O28" s="24"/>
      <c r="Q28" s="2"/>
      <c r="R28" s="2"/>
    </row>
    <row r="29" spans="1:49" ht="15.95" customHeight="1" x14ac:dyDescent="0.2">
      <c r="A29" s="5"/>
      <c r="B29" s="5"/>
      <c r="C29" s="38"/>
      <c r="D29" s="5"/>
      <c r="E29" s="5"/>
      <c r="F29" s="20"/>
      <c r="G29" s="21"/>
      <c r="H29" s="20"/>
      <c r="I29" s="21"/>
      <c r="J29" s="22"/>
      <c r="K29" s="20"/>
      <c r="L29" s="21"/>
      <c r="M29" s="22"/>
      <c r="N29" s="23"/>
      <c r="O29" s="24"/>
      <c r="Q29" s="2"/>
      <c r="R29" s="2"/>
    </row>
    <row r="30" spans="1:49" ht="15.95" customHeight="1" x14ac:dyDescent="0.2">
      <c r="A30" s="5"/>
      <c r="B30" s="5"/>
      <c r="C30" s="38"/>
      <c r="D30" s="5"/>
      <c r="E30" s="5"/>
      <c r="F30" s="20"/>
      <c r="G30" s="21"/>
      <c r="H30" s="20"/>
      <c r="I30" s="21"/>
      <c r="J30" s="22"/>
      <c r="K30" s="20"/>
      <c r="L30" s="21"/>
      <c r="M30" s="22"/>
      <c r="N30" s="23"/>
      <c r="O30" s="24"/>
      <c r="Q30" s="2"/>
      <c r="R30" s="2"/>
    </row>
    <row r="31" spans="1:49" ht="15.95" customHeight="1" x14ac:dyDescent="0.2">
      <c r="A31" s="5"/>
      <c r="B31" s="5"/>
      <c r="C31" s="38"/>
      <c r="D31" s="5"/>
      <c r="E31" s="5"/>
      <c r="F31" s="20"/>
      <c r="G31" s="21"/>
      <c r="H31" s="20"/>
      <c r="I31" s="21"/>
      <c r="J31" s="22"/>
      <c r="K31" s="20"/>
      <c r="L31" s="21"/>
      <c r="M31" s="22"/>
      <c r="N31" s="23"/>
      <c r="O31" s="24"/>
      <c r="Q31" s="2"/>
      <c r="R31" s="2"/>
    </row>
    <row r="32" spans="1:49" ht="15.95" customHeight="1" x14ac:dyDescent="0.2">
      <c r="A32" s="26"/>
      <c r="B32" s="26"/>
      <c r="C32" s="26"/>
      <c r="D32" s="26"/>
      <c r="E32" s="26"/>
      <c r="F32" s="20"/>
      <c r="G32" s="21"/>
      <c r="H32" s="20"/>
      <c r="I32" s="21"/>
      <c r="J32" s="22"/>
      <c r="K32" s="20"/>
      <c r="L32" s="21"/>
      <c r="M32" s="22"/>
      <c r="N32" s="23"/>
      <c r="O32" s="24"/>
      <c r="Q32" s="2"/>
      <c r="R32" s="2"/>
    </row>
    <row r="33" spans="1:18" ht="15.95" customHeight="1" x14ac:dyDescent="0.2">
      <c r="A33" s="26"/>
      <c r="B33" s="26"/>
      <c r="C33" s="26"/>
      <c r="D33" s="26"/>
      <c r="E33" s="26"/>
      <c r="F33" s="20"/>
      <c r="G33" s="21"/>
      <c r="H33" s="20"/>
      <c r="I33" s="21"/>
      <c r="J33" s="22"/>
      <c r="K33" s="20"/>
      <c r="L33" s="21"/>
      <c r="M33" s="22"/>
      <c r="N33" s="23"/>
      <c r="O33" s="24"/>
      <c r="Q33" s="2"/>
      <c r="R33" s="2"/>
    </row>
    <row r="34" spans="1:18" ht="15.95" customHeight="1" x14ac:dyDescent="0.2">
      <c r="A34" s="26"/>
      <c r="B34" s="26"/>
      <c r="C34" s="26"/>
      <c r="D34" s="26"/>
      <c r="E34" s="26"/>
      <c r="F34" s="20"/>
      <c r="G34" s="21"/>
      <c r="H34" s="20"/>
      <c r="I34" s="21"/>
      <c r="J34" s="22"/>
      <c r="K34" s="20"/>
      <c r="L34" s="21"/>
      <c r="M34" s="22"/>
      <c r="N34" s="23"/>
      <c r="O34" s="24"/>
      <c r="Q34" s="2"/>
      <c r="R34" s="2"/>
    </row>
    <row r="35" spans="1:18" ht="15.95" customHeight="1" x14ac:dyDescent="0.2">
      <c r="A35" s="26"/>
      <c r="B35" s="26"/>
      <c r="C35" s="26"/>
      <c r="D35" s="26"/>
      <c r="E35" s="26"/>
      <c r="F35" s="20"/>
      <c r="G35" s="21"/>
      <c r="H35" s="20"/>
      <c r="I35" s="21"/>
      <c r="J35" s="22"/>
      <c r="K35" s="20"/>
      <c r="L35" s="21"/>
      <c r="M35" s="22"/>
      <c r="N35" s="23"/>
      <c r="O35" s="24"/>
      <c r="Q35" s="2"/>
      <c r="R35" s="2"/>
    </row>
    <row r="36" spans="1:18" ht="15.95" customHeight="1" x14ac:dyDescent="0.2">
      <c r="A36" s="26"/>
      <c r="B36" s="26"/>
      <c r="C36" s="26"/>
      <c r="D36" s="26"/>
      <c r="E36" s="26"/>
      <c r="F36" s="20"/>
      <c r="G36" s="21"/>
      <c r="H36" s="20"/>
      <c r="I36" s="21"/>
      <c r="J36" s="22"/>
      <c r="K36" s="20"/>
      <c r="L36" s="21"/>
      <c r="M36" s="22"/>
      <c r="N36" s="23"/>
      <c r="O36" s="24"/>
      <c r="Q36" s="2"/>
      <c r="R36" s="2"/>
    </row>
    <row r="37" spans="1:18" ht="15.95" customHeight="1" x14ac:dyDescent="0.2">
      <c r="A37" s="26"/>
      <c r="B37" s="26"/>
      <c r="C37" s="26"/>
      <c r="D37" s="26"/>
      <c r="E37" s="26"/>
      <c r="F37" s="20"/>
      <c r="G37" s="21"/>
      <c r="H37" s="20"/>
      <c r="I37" s="21"/>
      <c r="J37" s="22"/>
      <c r="K37" s="20"/>
      <c r="L37" s="21"/>
      <c r="M37" s="22"/>
      <c r="N37" s="23"/>
      <c r="O37" s="24"/>
      <c r="Q37" s="2"/>
      <c r="R37" s="2"/>
    </row>
    <row r="38" spans="1:18" ht="15.95" customHeight="1" x14ac:dyDescent="0.2">
      <c r="A38" s="26"/>
      <c r="B38" s="26"/>
      <c r="C38" s="26"/>
      <c r="D38" s="26"/>
      <c r="E38" s="26"/>
      <c r="F38" s="20"/>
      <c r="G38" s="21"/>
      <c r="H38" s="20"/>
      <c r="I38" s="21"/>
      <c r="J38" s="22"/>
      <c r="K38" s="20"/>
      <c r="L38" s="21"/>
      <c r="M38" s="22"/>
      <c r="N38" s="23"/>
      <c r="O38" s="24"/>
      <c r="Q38" s="2"/>
      <c r="R38" s="2"/>
    </row>
    <row r="39" spans="1:18" ht="15.95" customHeight="1" x14ac:dyDescent="0.2">
      <c r="A39" s="26"/>
      <c r="B39" s="26"/>
      <c r="C39" s="26"/>
      <c r="D39" s="26"/>
      <c r="E39" s="26"/>
      <c r="F39" s="20"/>
      <c r="G39" s="21"/>
      <c r="H39" s="20"/>
      <c r="I39" s="21"/>
      <c r="J39" s="22"/>
      <c r="K39" s="20"/>
      <c r="L39" s="21"/>
      <c r="M39" s="22"/>
      <c r="N39" s="23"/>
      <c r="O39" s="24"/>
      <c r="Q39" s="2"/>
      <c r="R39" s="2"/>
    </row>
    <row r="40" spans="1:18" ht="15.95" customHeight="1" x14ac:dyDescent="0.2">
      <c r="A40" s="26"/>
      <c r="B40" s="26"/>
      <c r="C40" s="26"/>
      <c r="D40" s="26"/>
      <c r="E40" s="26"/>
      <c r="F40" s="20"/>
      <c r="G40" s="21"/>
      <c r="H40" s="20"/>
      <c r="I40" s="21"/>
      <c r="J40" s="22"/>
      <c r="K40" s="20"/>
      <c r="L40" s="21"/>
      <c r="M40" s="22"/>
      <c r="N40" s="23"/>
      <c r="O40" s="24"/>
      <c r="Q40" s="2"/>
      <c r="R40" s="2"/>
    </row>
  </sheetData>
  <sheetProtection formatCells="0" formatColumns="0" formatRows="0" insertColumns="0" insertRows="0" insertHyperlinks="0" deleteColumns="0" deleteRows="0" sort="0" autoFilter="0" pivotTables="0"/>
  <mergeCells count="19">
    <mergeCell ref="A27:E27"/>
    <mergeCell ref="A1:C1"/>
    <mergeCell ref="A2:P2"/>
    <mergeCell ref="A4:P4"/>
    <mergeCell ref="A5:P5"/>
    <mergeCell ref="D10:G10"/>
    <mergeCell ref="H10:M10"/>
    <mergeCell ref="C10:C11"/>
    <mergeCell ref="D11:E11"/>
    <mergeCell ref="A26:E26"/>
    <mergeCell ref="A25:E25"/>
    <mergeCell ref="F11:G11"/>
    <mergeCell ref="P10:P11"/>
    <mergeCell ref="A10:A11"/>
    <mergeCell ref="B10:B11"/>
    <mergeCell ref="O10:O11"/>
    <mergeCell ref="H11:I11"/>
    <mergeCell ref="K11:L11"/>
    <mergeCell ref="N10:N11"/>
  </mergeCells>
  <phoneticPr fontId="0" type="noConversion"/>
  <conditionalFormatting sqref="H12:H40 F12:F40 D1 F1 H1 K1 D12:D24 K12:K40">
    <cfRule type="cellIs" dxfId="8998" priority="1" stopIfTrue="1" operator="lessThan">
      <formula>$D$1/$D$1*50</formula>
    </cfRule>
    <cfRule type="cellIs" dxfId="8997" priority="2" stopIfTrue="1" operator="between">
      <formula>$D$1/$D$1*50</formula>
      <formula>$D$1/$D$1*89</formula>
    </cfRule>
    <cfRule type="cellIs" dxfId="8996" priority="3" stopIfTrue="1" operator="greaterThanOrEqual">
      <formula>$D$1/$D$1*90</formula>
    </cfRule>
  </conditionalFormatting>
  <conditionalFormatting sqref="I12:I40 G12:G40 G1 E1 I1 L1 E12:E24 L12:L40">
    <cfRule type="cellIs" dxfId="8995" priority="4" stopIfTrue="1" operator="lessThan">
      <formula>$E$1/$E$1*11.2%</formula>
    </cfRule>
    <cfRule type="cellIs" dxfId="8994" priority="5" stopIfTrue="1" operator="between">
      <formula>$E$1/$E$1*11.25%</formula>
      <formula>$E$1/$E$1*20.03%</formula>
    </cfRule>
    <cfRule type="cellIs" dxfId="8993" priority="6" stopIfTrue="1" operator="greaterThanOrEqual">
      <formula>$E$1/$E$1*13.5%</formula>
    </cfRule>
  </conditionalFormatting>
  <conditionalFormatting sqref="N12:N40 N1">
    <cfRule type="cellIs" dxfId="8992" priority="7" stopIfTrue="1" operator="lessThan">
      <formula>$E$1/$E$1*50%</formula>
    </cfRule>
    <cfRule type="cellIs" dxfId="8991" priority="8" stopIfTrue="1" operator="between">
      <formula>$E$1/$E$1*50%</formula>
      <formula>$E$1/$E$1*89.9%</formula>
    </cfRule>
    <cfRule type="cellIs" dxfId="8990" priority="9" stopIfTrue="1" operator="greaterThanOrEqual">
      <formula>$E$1/$E$1*13.5%</formula>
    </cfRule>
  </conditionalFormatting>
  <conditionalFormatting sqref="M10:M11 D10 K10:K11 O10:O40">
    <cfRule type="cellIs" dxfId="8989" priority="10" stopIfTrue="1" operator="lessThan">
      <formula>#REF!/#REF!*60</formula>
    </cfRule>
    <cfRule type="cellIs" dxfId="8988" priority="11" stopIfTrue="1" operator="between">
      <formula>#REF!/#REF!*60</formula>
      <formula>#REF!/#REF!*89</formula>
    </cfRule>
    <cfRule type="cellIs" dxfId="8987" priority="12" stopIfTrue="1" operator="greaterThanOrEqual">
      <formula>#REF!/#REF!*90</formula>
    </cfRule>
  </conditionalFormatting>
  <conditionalFormatting sqref="J12:J40 M12:M40 M1 J1">
    <cfRule type="cellIs" dxfId="8986" priority="13" stopIfTrue="1" operator="lessThan">
      <formula>$E$1/$E$1*1%</formula>
    </cfRule>
    <cfRule type="cellIs" dxfId="8985" priority="14" stopIfTrue="1" operator="between">
      <formula>$E$1/$E$1*1%</formula>
      <formula>$E$1/$E$1*4%</formula>
    </cfRule>
    <cfRule type="cellIs" dxfId="8984" priority="15" stopIfTrue="1" operator="greaterThanOrEqual">
      <formula>$E$1/$E$1*5%</formula>
    </cfRule>
  </conditionalFormatting>
  <conditionalFormatting sqref="Q2:R9 P12:P40 P10">
    <cfRule type="cellIs" dxfId="8983" priority="16" stopIfTrue="1" operator="lessThan">
      <formula>#REF!/#REF!*60%</formula>
    </cfRule>
    <cfRule type="cellIs" dxfId="8982" priority="17" stopIfTrue="1" operator="between">
      <formula>#REF!/#REF!*60%</formula>
      <formula>#REF!/#REF!*89%</formula>
    </cfRule>
    <cfRule type="cellIs" dxfId="8981" priority="18" stopIfTrue="1" operator="greaterThanOrEqual">
      <formula>#REF!/#REF!*90%</formula>
    </cfRule>
  </conditionalFormatting>
  <conditionalFormatting sqref="N10:N11 L10:L11">
    <cfRule type="cellIs" dxfId="8980" priority="19" stopIfTrue="1" operator="lessThan">
      <formula>#REF!/#REF!*9%</formula>
    </cfRule>
    <cfRule type="cellIs" dxfId="8979" priority="20" stopIfTrue="1" operator="between">
      <formula>#REF!/#REF!*9%</formula>
      <formula>#REF!/#REF!*13.4%</formula>
    </cfRule>
    <cfRule type="cellIs" dxfId="8978" priority="21" stopIfTrue="1" operator="greaterThanOrEqual">
      <formula>#REF!/#REF!*13.5%</formula>
    </cfRule>
  </conditionalFormatting>
  <conditionalFormatting sqref="Q12:R40 P1:R1">
    <cfRule type="cellIs" dxfId="8977" priority="22" stopIfTrue="1" operator="lessThan">
      <formula>$P$1/$P$1*60%</formula>
    </cfRule>
    <cfRule type="cellIs" dxfId="8976" priority="23" stopIfTrue="1" operator="between">
      <formula>$P$1/$P$1*60%</formula>
      <formula>$P$1/$P$1*89%</formula>
    </cfRule>
    <cfRule type="cellIs" dxfId="8975" priority="24" stopIfTrue="1" operator="greaterThanOrEqual">
      <formula>$P$1/$P$1*90%</formula>
    </cfRule>
  </conditionalFormatting>
  <conditionalFormatting sqref="S1">
    <cfRule type="expression" dxfId="8974" priority="25" stopIfTrue="1">
      <formula>F</formula>
    </cfRule>
    <cfRule type="expression" dxfId="8973" priority="26" stopIfTrue="1">
      <formula>A</formula>
    </cfRule>
  </conditionalFormatting>
  <conditionalFormatting sqref="O1">
    <cfRule type="cellIs" dxfId="8972" priority="27" stopIfTrue="1" operator="lessThan">
      <formula>$D$1/$D$1*60</formula>
    </cfRule>
    <cfRule type="cellIs" dxfId="8971" priority="28" stopIfTrue="1" operator="between">
      <formula>$D$1/$D$1*60</formula>
      <formula>$D$1/$D$1*89</formula>
    </cfRule>
    <cfRule type="cellIs" dxfId="8970" priority="29" stopIfTrue="1" operator="greaterThanOrEqual">
      <formula>$D$1/$D$1*90</formula>
    </cfRule>
  </conditionalFormatting>
  <pageMargins left="0.25" right="0.25" top="0.5" bottom="0.5" header="0.17" footer="0.26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54"/>
  <sheetViews>
    <sheetView tabSelected="1" view="pageBreakPreview" topLeftCell="A621" zoomScaleNormal="75" zoomScaleSheetLayoutView="100" workbookViewId="0">
      <selection activeCell="K639" sqref="K639"/>
    </sheetView>
  </sheetViews>
  <sheetFormatPr defaultRowHeight="14.1" customHeight="1" x14ac:dyDescent="0.2"/>
  <cols>
    <col min="1" max="1" width="5.7109375" style="27" customWidth="1"/>
    <col min="2" max="2" width="7.7109375" style="49" customWidth="1"/>
    <col min="3" max="3" width="12.7109375" style="49" customWidth="1"/>
    <col min="4" max="4" width="8.7109375" style="29" customWidth="1"/>
    <col min="5" max="5" width="11.7109375" style="29" customWidth="1"/>
    <col min="6" max="6" width="8.7109375" style="29" customWidth="1"/>
    <col min="7" max="7" width="11.7109375" style="30" customWidth="1"/>
    <col min="8" max="8" width="8.7109375" style="29" customWidth="1"/>
    <col min="9" max="9" width="11.7109375" style="30" customWidth="1"/>
    <col min="10" max="10" width="7.7109375" style="29" customWidth="1"/>
    <col min="11" max="11" width="8.7109375" style="30" customWidth="1"/>
    <col min="12" max="12" width="11.7109375" style="31" customWidth="1"/>
    <col min="13" max="13" width="7.7109375" style="28" customWidth="1"/>
    <col min="14" max="15" width="14.7109375" style="30" customWidth="1"/>
    <col min="16" max="16" width="29.28515625" style="67" customWidth="1"/>
    <col min="17" max="17" width="0.140625" style="32" hidden="1" customWidth="1"/>
    <col min="18" max="18" width="2.28515625" style="32" hidden="1" customWidth="1"/>
    <col min="19" max="47" width="9.140625" style="4"/>
    <col min="48" max="16384" width="9.140625" style="5"/>
  </cols>
  <sheetData>
    <row r="1" spans="1:47" s="4" customFormat="1" ht="14.1" hidden="1" customHeight="1" x14ac:dyDescent="0.2">
      <c r="A1" s="184" t="s">
        <v>32</v>
      </c>
      <c r="B1" s="184"/>
      <c r="C1" s="184"/>
      <c r="D1" s="20">
        <v>100</v>
      </c>
      <c r="E1" s="21">
        <f>D1/444.44</f>
        <v>0.22500225002250024</v>
      </c>
      <c r="F1" s="20">
        <v>100</v>
      </c>
      <c r="G1" s="21">
        <f>F1/444.44</f>
        <v>0.22500225002250024</v>
      </c>
      <c r="H1" s="20">
        <v>100</v>
      </c>
      <c r="I1" s="21">
        <f>H1/444.44</f>
        <v>0.22500225002250024</v>
      </c>
      <c r="J1" s="22">
        <v>0.05</v>
      </c>
      <c r="K1" s="20">
        <v>100</v>
      </c>
      <c r="L1" s="21">
        <f>K1/444.44</f>
        <v>0.22500225002250024</v>
      </c>
      <c r="M1" s="22">
        <v>0.05</v>
      </c>
      <c r="N1" s="23">
        <f>E1+G1+I1+J1+L1+M1</f>
        <v>1.000009000090001</v>
      </c>
      <c r="O1" s="20">
        <v>100</v>
      </c>
      <c r="P1" s="33" t="e">
        <f>E1+G1+I1+J1+L1+N1+#REF!+#REF!</f>
        <v>#REF!</v>
      </c>
      <c r="Q1" s="33"/>
      <c r="R1" s="33"/>
    </row>
    <row r="2" spans="1:47" s="79" customFormat="1" ht="30" customHeight="1" x14ac:dyDescent="0.2">
      <c r="A2" s="192" t="s">
        <v>346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77"/>
      <c r="R2" s="77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</row>
    <row r="3" spans="1:47" s="79" customFormat="1" ht="15.95" customHeight="1" x14ac:dyDescent="0.2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66"/>
      <c r="Q3" s="81"/>
      <c r="R3" s="81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</row>
    <row r="4" spans="1:47" s="79" customFormat="1" ht="20.100000000000001" customHeight="1" x14ac:dyDescent="0.2">
      <c r="A4" s="53" t="s">
        <v>49</v>
      </c>
      <c r="B4" s="53"/>
      <c r="C4" s="53"/>
      <c r="D4" s="53"/>
      <c r="E4" s="53"/>
      <c r="F4" s="53"/>
      <c r="G4" s="53"/>
      <c r="H4" s="53"/>
      <c r="I4" s="159" t="s">
        <v>344</v>
      </c>
      <c r="J4" s="53"/>
      <c r="K4" s="53"/>
      <c r="L4" s="53"/>
      <c r="M4" s="53"/>
      <c r="N4" s="53"/>
      <c r="O4" s="53"/>
      <c r="P4" s="53"/>
      <c r="Q4" s="81"/>
      <c r="R4" s="81"/>
      <c r="S4" s="78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</row>
    <row r="5" spans="1:47" s="79" customFormat="1" ht="20.100000000000001" customHeight="1" x14ac:dyDescent="0.2">
      <c r="A5" s="53" t="s">
        <v>345</v>
      </c>
      <c r="B5" s="53"/>
      <c r="C5" s="53"/>
      <c r="D5" s="53"/>
      <c r="E5" s="53"/>
      <c r="F5" s="53"/>
      <c r="G5" s="53"/>
      <c r="H5" s="53"/>
      <c r="I5" s="159" t="s">
        <v>50</v>
      </c>
      <c r="J5" s="53"/>
      <c r="K5" s="53"/>
      <c r="L5" s="53"/>
      <c r="M5" s="53"/>
      <c r="N5" s="53"/>
      <c r="O5" s="53"/>
      <c r="P5" s="53"/>
      <c r="Q5" s="81"/>
      <c r="R5" s="81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</row>
    <row r="6" spans="1:47" s="79" customFormat="1" ht="15" customHeight="1" x14ac:dyDescent="0.2">
      <c r="A6" s="159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81"/>
      <c r="R6" s="81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</row>
    <row r="7" spans="1:47" s="79" customFormat="1" ht="15" customHeight="1" x14ac:dyDescent="0.2">
      <c r="A7" s="180" t="s">
        <v>3</v>
      </c>
      <c r="B7" s="181" t="s">
        <v>5</v>
      </c>
      <c r="C7" s="187" t="s">
        <v>6</v>
      </c>
      <c r="D7" s="181" t="s">
        <v>7</v>
      </c>
      <c r="E7" s="181"/>
      <c r="F7" s="181"/>
      <c r="G7" s="181"/>
      <c r="H7" s="181" t="s">
        <v>8</v>
      </c>
      <c r="I7" s="181"/>
      <c r="J7" s="181"/>
      <c r="K7" s="181"/>
      <c r="L7" s="181"/>
      <c r="M7" s="181"/>
      <c r="N7" s="181" t="s">
        <v>9</v>
      </c>
      <c r="O7" s="181" t="s">
        <v>10</v>
      </c>
      <c r="P7" s="181" t="s">
        <v>11</v>
      </c>
      <c r="Q7" s="82"/>
      <c r="R7" s="83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</row>
    <row r="8" spans="1:47" s="79" customFormat="1" ht="15" customHeight="1" x14ac:dyDescent="0.2">
      <c r="A8" s="180"/>
      <c r="B8" s="181"/>
      <c r="C8" s="187"/>
      <c r="D8" s="182" t="s">
        <v>39</v>
      </c>
      <c r="E8" s="182"/>
      <c r="F8" s="182" t="s">
        <v>40</v>
      </c>
      <c r="G8" s="182"/>
      <c r="H8" s="182" t="s">
        <v>39</v>
      </c>
      <c r="I8" s="182"/>
      <c r="J8" s="157" t="s">
        <v>14</v>
      </c>
      <c r="K8" s="182" t="s">
        <v>40</v>
      </c>
      <c r="L8" s="182"/>
      <c r="M8" s="157" t="s">
        <v>14</v>
      </c>
      <c r="N8" s="181"/>
      <c r="O8" s="181"/>
      <c r="P8" s="181"/>
      <c r="Q8" s="84"/>
      <c r="R8" s="85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</row>
    <row r="9" spans="1:47" s="152" customFormat="1" ht="20.100000000000001" customHeight="1" x14ac:dyDescent="0.2">
      <c r="A9" s="143">
        <v>1</v>
      </c>
      <c r="B9" s="140" t="s">
        <v>15</v>
      </c>
      <c r="C9" s="140" t="s">
        <v>382</v>
      </c>
      <c r="D9" s="146">
        <v>85</v>
      </c>
      <c r="E9" s="145">
        <f t="shared" ref="E9:E15" si="0">D9/444.44</f>
        <v>0.19125191251912518</v>
      </c>
      <c r="F9" s="146">
        <v>85</v>
      </c>
      <c r="G9" s="145">
        <f t="shared" ref="G9:G15" si="1">F9/444.44</f>
        <v>0.19125191251912518</v>
      </c>
      <c r="H9" s="146">
        <v>0</v>
      </c>
      <c r="I9" s="145">
        <f t="shared" ref="I9:I15" si="2">H9/444.44</f>
        <v>0</v>
      </c>
      <c r="J9" s="147">
        <v>0</v>
      </c>
      <c r="K9" s="146">
        <v>0</v>
      </c>
      <c r="L9" s="145">
        <f t="shared" ref="L9:L15" si="3">K9/444.44</f>
        <v>0</v>
      </c>
      <c r="M9" s="147">
        <v>0</v>
      </c>
      <c r="N9" s="148">
        <f t="shared" ref="N9:N15" si="4">M9+L9+J9+I9+G9+E9</f>
        <v>0.38250382503825037</v>
      </c>
      <c r="O9" s="149" t="str">
        <f t="shared" ref="O9:O15" si="5">IF(N9&lt;50%,"F",IF(N9&lt;=64%,"D",IF(N9&lt;=79%,"C",IF(N9&lt;90%,"B",IF(N9&gt;=90%,"A")))))</f>
        <v>F</v>
      </c>
      <c r="P9" s="162"/>
      <c r="Q9" s="88"/>
      <c r="R9" s="88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</row>
    <row r="10" spans="1:47" s="87" customFormat="1" ht="20.100000000000001" customHeight="1" x14ac:dyDescent="0.2">
      <c r="A10" s="86">
        <v>2</v>
      </c>
      <c r="B10" s="115" t="s">
        <v>17</v>
      </c>
      <c r="C10" s="115" t="s">
        <v>384</v>
      </c>
      <c r="D10" s="157">
        <v>95</v>
      </c>
      <c r="E10" s="50">
        <f t="shared" si="0"/>
        <v>0.2137521375213752</v>
      </c>
      <c r="F10" s="157">
        <v>92</v>
      </c>
      <c r="G10" s="50">
        <f t="shared" si="1"/>
        <v>0.2070020700207002</v>
      </c>
      <c r="H10" s="157">
        <v>89</v>
      </c>
      <c r="I10" s="50">
        <f t="shared" si="2"/>
        <v>0.2002520025200252</v>
      </c>
      <c r="J10" s="51">
        <v>0.04</v>
      </c>
      <c r="K10" s="157">
        <v>95</v>
      </c>
      <c r="L10" s="50">
        <f t="shared" si="3"/>
        <v>0.2137521375213752</v>
      </c>
      <c r="M10" s="51">
        <v>0.05</v>
      </c>
      <c r="N10" s="52">
        <f t="shared" si="4"/>
        <v>0.92475834758347586</v>
      </c>
      <c r="O10" s="158" t="str">
        <f t="shared" si="5"/>
        <v>A</v>
      </c>
      <c r="P10" s="65"/>
      <c r="Q10" s="88"/>
      <c r="R10" s="88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</row>
    <row r="11" spans="1:47" s="87" customFormat="1" ht="20.100000000000001" customHeight="1" x14ac:dyDescent="0.2">
      <c r="A11" s="86">
        <v>3</v>
      </c>
      <c r="B11" s="115" t="s">
        <v>17</v>
      </c>
      <c r="C11" s="115" t="s">
        <v>386</v>
      </c>
      <c r="D11" s="157">
        <v>99</v>
      </c>
      <c r="E11" s="50">
        <f t="shared" si="0"/>
        <v>0.22275222752227522</v>
      </c>
      <c r="F11" s="157">
        <v>91</v>
      </c>
      <c r="G11" s="50">
        <f t="shared" si="1"/>
        <v>0.20475204752047521</v>
      </c>
      <c r="H11" s="157">
        <v>93</v>
      </c>
      <c r="I11" s="50">
        <f t="shared" si="2"/>
        <v>0.20925209252092522</v>
      </c>
      <c r="J11" s="51">
        <v>0.05</v>
      </c>
      <c r="K11" s="157">
        <v>99</v>
      </c>
      <c r="L11" s="50">
        <f t="shared" si="3"/>
        <v>0.22275222752227522</v>
      </c>
      <c r="M11" s="51">
        <v>0.05</v>
      </c>
      <c r="N11" s="52">
        <f t="shared" si="4"/>
        <v>0.95950859508595088</v>
      </c>
      <c r="O11" s="158" t="str">
        <f t="shared" si="5"/>
        <v>A</v>
      </c>
      <c r="P11" s="158"/>
      <c r="Q11" s="88"/>
      <c r="R11" s="88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</row>
    <row r="12" spans="1:47" s="87" customFormat="1" ht="20.100000000000001" customHeight="1" x14ac:dyDescent="0.2">
      <c r="A12" s="86">
        <v>4</v>
      </c>
      <c r="B12" s="115" t="s">
        <v>17</v>
      </c>
      <c r="C12" s="115" t="s">
        <v>388</v>
      </c>
      <c r="D12" s="157">
        <v>100</v>
      </c>
      <c r="E12" s="50">
        <f t="shared" si="0"/>
        <v>0.22500225002250024</v>
      </c>
      <c r="F12" s="157">
        <v>93</v>
      </c>
      <c r="G12" s="50">
        <f t="shared" si="1"/>
        <v>0.20925209252092522</v>
      </c>
      <c r="H12" s="157">
        <v>99</v>
      </c>
      <c r="I12" s="50">
        <f t="shared" si="2"/>
        <v>0.22275222752227522</v>
      </c>
      <c r="J12" s="51">
        <v>0.05</v>
      </c>
      <c r="K12" s="157">
        <v>99</v>
      </c>
      <c r="L12" s="50">
        <f t="shared" si="3"/>
        <v>0.22275222752227522</v>
      </c>
      <c r="M12" s="51">
        <v>0.05</v>
      </c>
      <c r="N12" s="52">
        <f t="shared" si="4"/>
        <v>0.97975879758797602</v>
      </c>
      <c r="O12" s="158" t="str">
        <f t="shared" si="5"/>
        <v>A</v>
      </c>
      <c r="P12" s="75"/>
      <c r="Q12" s="88"/>
      <c r="R12" s="88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</row>
    <row r="13" spans="1:47" s="152" customFormat="1" ht="20.100000000000001" customHeight="1" x14ac:dyDescent="0.2">
      <c r="A13" s="143">
        <v>5</v>
      </c>
      <c r="B13" s="140" t="s">
        <v>17</v>
      </c>
      <c r="C13" s="140" t="s">
        <v>390</v>
      </c>
      <c r="D13" s="146">
        <v>0</v>
      </c>
      <c r="E13" s="145">
        <f t="shared" si="0"/>
        <v>0</v>
      </c>
      <c r="F13" s="146">
        <v>0</v>
      </c>
      <c r="G13" s="145">
        <f t="shared" si="1"/>
        <v>0</v>
      </c>
      <c r="H13" s="146">
        <v>0</v>
      </c>
      <c r="I13" s="145">
        <f t="shared" si="2"/>
        <v>0</v>
      </c>
      <c r="J13" s="147">
        <v>0</v>
      </c>
      <c r="K13" s="146">
        <v>0</v>
      </c>
      <c r="L13" s="145">
        <f t="shared" si="3"/>
        <v>0</v>
      </c>
      <c r="M13" s="147">
        <v>0</v>
      </c>
      <c r="N13" s="148">
        <f t="shared" si="4"/>
        <v>0</v>
      </c>
      <c r="O13" s="149" t="str">
        <f t="shared" si="5"/>
        <v>F</v>
      </c>
      <c r="P13" s="162"/>
      <c r="Q13" s="88"/>
      <c r="R13" s="88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</row>
    <row r="14" spans="1:47" s="87" customFormat="1" ht="20.100000000000001" customHeight="1" x14ac:dyDescent="0.2">
      <c r="A14" s="86">
        <v>6</v>
      </c>
      <c r="B14" s="115" t="s">
        <v>15</v>
      </c>
      <c r="C14" s="115" t="s">
        <v>392</v>
      </c>
      <c r="D14" s="157">
        <v>95</v>
      </c>
      <c r="E14" s="50">
        <f t="shared" si="0"/>
        <v>0.2137521375213752</v>
      </c>
      <c r="F14" s="157">
        <v>80</v>
      </c>
      <c r="G14" s="50">
        <f t="shared" si="1"/>
        <v>0.18000180001800017</v>
      </c>
      <c r="H14" s="157">
        <v>84</v>
      </c>
      <c r="I14" s="50">
        <f t="shared" si="2"/>
        <v>0.18900189001890019</v>
      </c>
      <c r="J14" s="51">
        <v>0.04</v>
      </c>
      <c r="K14" s="157">
        <v>75</v>
      </c>
      <c r="L14" s="50">
        <f t="shared" si="3"/>
        <v>0.16875168751687517</v>
      </c>
      <c r="M14" s="51">
        <v>0.04</v>
      </c>
      <c r="N14" s="52">
        <f t="shared" si="4"/>
        <v>0.83150751507515075</v>
      </c>
      <c r="O14" s="158" t="str">
        <f t="shared" si="5"/>
        <v>B</v>
      </c>
      <c r="P14" s="64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</row>
    <row r="15" spans="1:47" s="152" customFormat="1" ht="20.100000000000001" customHeight="1" x14ac:dyDescent="0.2">
      <c r="A15" s="143">
        <v>7</v>
      </c>
      <c r="B15" s="140" t="s">
        <v>17</v>
      </c>
      <c r="C15" s="140" t="s">
        <v>394</v>
      </c>
      <c r="D15" s="146">
        <v>93</v>
      </c>
      <c r="E15" s="145">
        <f t="shared" si="0"/>
        <v>0.20925209252092522</v>
      </c>
      <c r="F15" s="146">
        <v>94</v>
      </c>
      <c r="G15" s="145">
        <f t="shared" si="1"/>
        <v>0.21150211502115021</v>
      </c>
      <c r="H15" s="146">
        <v>0</v>
      </c>
      <c r="I15" s="145">
        <f t="shared" si="2"/>
        <v>0</v>
      </c>
      <c r="J15" s="147">
        <v>0</v>
      </c>
      <c r="K15" s="146">
        <v>0</v>
      </c>
      <c r="L15" s="145">
        <f t="shared" si="3"/>
        <v>0</v>
      </c>
      <c r="M15" s="147">
        <v>0</v>
      </c>
      <c r="N15" s="148">
        <f t="shared" si="4"/>
        <v>0.42075420754207543</v>
      </c>
      <c r="O15" s="149" t="str">
        <f t="shared" si="5"/>
        <v>F</v>
      </c>
      <c r="P15" s="163"/>
      <c r="Q15" s="88"/>
      <c r="R15" s="88"/>
      <c r="S15" s="151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</row>
    <row r="16" spans="1:47" s="87" customFormat="1" ht="20.100000000000001" customHeight="1" x14ac:dyDescent="0.2">
      <c r="A16" s="86">
        <v>8</v>
      </c>
      <c r="B16" s="115" t="s">
        <v>17</v>
      </c>
      <c r="C16" s="115" t="s">
        <v>72</v>
      </c>
      <c r="D16" s="157">
        <v>90</v>
      </c>
      <c r="E16" s="50">
        <f>D16/444.44</f>
        <v>0.20250202502025019</v>
      </c>
      <c r="F16" s="157">
        <v>83</v>
      </c>
      <c r="G16" s="50">
        <f>F16/444.44</f>
        <v>0.18675186751867517</v>
      </c>
      <c r="H16" s="157">
        <v>90</v>
      </c>
      <c r="I16" s="50">
        <f>H16/444.44</f>
        <v>0.20250202502025019</v>
      </c>
      <c r="J16" s="51">
        <v>0.05</v>
      </c>
      <c r="K16" s="157">
        <v>90</v>
      </c>
      <c r="L16" s="50">
        <f>K16/444.44</f>
        <v>0.20250202502025019</v>
      </c>
      <c r="M16" s="51">
        <v>0.05</v>
      </c>
      <c r="N16" s="52">
        <f>M16+L16+J16+I16+G16+E16</f>
        <v>0.89425794257942581</v>
      </c>
      <c r="O16" s="158" t="str">
        <f>IF(N16&lt;50%,"F",IF(N16&lt;=64%,"D",IF(N16&lt;=79%,"C",IF(N16&lt;90%,"B",IF(N16&gt;=90%,"A")))))</f>
        <v>B</v>
      </c>
      <c r="P16" s="72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</row>
    <row r="17" spans="1:47" s="87" customFormat="1" ht="20.100000000000001" customHeight="1" x14ac:dyDescent="0.2">
      <c r="A17" s="86">
        <v>9</v>
      </c>
      <c r="B17" s="115" t="s">
        <v>17</v>
      </c>
      <c r="C17" s="115" t="s">
        <v>396</v>
      </c>
      <c r="D17" s="157">
        <v>91</v>
      </c>
      <c r="E17" s="50">
        <f>D17/444.44</f>
        <v>0.20475204752047521</v>
      </c>
      <c r="F17" s="157">
        <v>84</v>
      </c>
      <c r="G17" s="50">
        <f>F17/444.44</f>
        <v>0.18900189001890019</v>
      </c>
      <c r="H17" s="157">
        <v>95</v>
      </c>
      <c r="I17" s="50">
        <f>H17/444.44</f>
        <v>0.2137521375213752</v>
      </c>
      <c r="J17" s="51">
        <v>0.04</v>
      </c>
      <c r="K17" s="157">
        <v>85</v>
      </c>
      <c r="L17" s="50">
        <f>K17/444.44</f>
        <v>0.19125191251912518</v>
      </c>
      <c r="M17" s="51">
        <v>0.04</v>
      </c>
      <c r="N17" s="52">
        <f>M17+L17+J17+I17+G17+E17</f>
        <v>0.87875798757987589</v>
      </c>
      <c r="O17" s="158" t="str">
        <f>IF(N17&lt;50%,"F",IF(N17&lt;=64%,"D",IF(N17&lt;=79%,"C",IF(N17&lt;90%,"B",IF(N17&gt;=90%,"A")))))</f>
        <v>B</v>
      </c>
      <c r="P17" s="65"/>
      <c r="Q17" s="88"/>
      <c r="R17" s="88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</row>
    <row r="18" spans="1:47" s="87" customFormat="1" ht="20.100000000000001" customHeight="1" x14ac:dyDescent="0.2">
      <c r="A18" s="86">
        <v>10</v>
      </c>
      <c r="B18" s="115" t="s">
        <v>15</v>
      </c>
      <c r="C18" s="115" t="s">
        <v>398</v>
      </c>
      <c r="D18" s="157">
        <v>75</v>
      </c>
      <c r="E18" s="50">
        <f>D18/444.44</f>
        <v>0.16875168751687517</v>
      </c>
      <c r="F18" s="157">
        <v>47</v>
      </c>
      <c r="G18" s="50">
        <f>F18/444.44</f>
        <v>0.10575105751057511</v>
      </c>
      <c r="H18" s="157">
        <v>69</v>
      </c>
      <c r="I18" s="50">
        <f>H18/444.44</f>
        <v>0.15525155251552517</v>
      </c>
      <c r="J18" s="51">
        <v>0.05</v>
      </c>
      <c r="K18" s="157">
        <v>50</v>
      </c>
      <c r="L18" s="50">
        <f>K18/444.44</f>
        <v>0.11250112501125012</v>
      </c>
      <c r="M18" s="51">
        <v>0.05</v>
      </c>
      <c r="N18" s="52">
        <f>M18+L18+J18+I18+G18+E18</f>
        <v>0.64225542255422563</v>
      </c>
      <c r="O18" s="158" t="str">
        <f>IF(N18&lt;50%,"F",IF(N18&lt;=64%,"D",IF(N18&lt;=79%,"C",IF(N18&lt;90%,"B",IF(N18&gt;=90%,"A")))))</f>
        <v>C</v>
      </c>
      <c r="P18" s="75"/>
      <c r="Q18" s="88"/>
      <c r="R18" s="88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</row>
    <row r="19" spans="1:47" s="87" customFormat="1" ht="20.100000000000001" customHeight="1" x14ac:dyDescent="0.2">
      <c r="A19" s="86">
        <v>11</v>
      </c>
      <c r="B19" s="115" t="s">
        <v>17</v>
      </c>
      <c r="C19" s="115" t="s">
        <v>400</v>
      </c>
      <c r="D19" s="157">
        <v>97</v>
      </c>
      <c r="E19" s="50">
        <f>D19/444.44</f>
        <v>0.21825218252182521</v>
      </c>
      <c r="F19" s="157">
        <v>85</v>
      </c>
      <c r="G19" s="50">
        <f>F19/444.44</f>
        <v>0.19125191251912518</v>
      </c>
      <c r="H19" s="157">
        <v>87</v>
      </c>
      <c r="I19" s="50">
        <f>H19/444.44</f>
        <v>0.19575195751957519</v>
      </c>
      <c r="J19" s="51">
        <v>0.04</v>
      </c>
      <c r="K19" s="157">
        <v>77</v>
      </c>
      <c r="L19" s="50">
        <f>K19/444.44</f>
        <v>0.17325173251732517</v>
      </c>
      <c r="M19" s="51">
        <v>0.05</v>
      </c>
      <c r="N19" s="52">
        <f>M19+L19+J19+I19+G19+E19</f>
        <v>0.86850778507785076</v>
      </c>
      <c r="O19" s="158" t="str">
        <f>IF(N19&lt;50%,"F",IF(N19&lt;=64%,"D",IF(N19&lt;=79%,"C",IF(N19&lt;90%,"B",IF(N19&gt;=90%,"A")))))</f>
        <v>B</v>
      </c>
      <c r="P19" s="75"/>
      <c r="Q19" s="88"/>
      <c r="R19" s="88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</row>
    <row r="20" spans="1:47" s="87" customFormat="1" ht="20.100000000000001" customHeight="1" x14ac:dyDescent="0.2">
      <c r="A20" s="86">
        <v>12</v>
      </c>
      <c r="B20" s="115" t="s">
        <v>17</v>
      </c>
      <c r="C20" s="115" t="s">
        <v>402</v>
      </c>
      <c r="D20" s="157">
        <v>88</v>
      </c>
      <c r="E20" s="50">
        <f t="shared" ref="E20:E22" si="6">D20/444.44</f>
        <v>0.19800198001980021</v>
      </c>
      <c r="F20" s="157">
        <v>74</v>
      </c>
      <c r="G20" s="50">
        <f t="shared" ref="G20:G22" si="7">F20/444.44</f>
        <v>0.16650166501665017</v>
      </c>
      <c r="H20" s="157">
        <v>78</v>
      </c>
      <c r="I20" s="50">
        <f t="shared" ref="I20:I22" si="8">H20/444.44</f>
        <v>0.17550175501755017</v>
      </c>
      <c r="J20" s="51">
        <v>0.05</v>
      </c>
      <c r="K20" s="157">
        <v>68</v>
      </c>
      <c r="L20" s="50">
        <f t="shared" ref="L20:L22" si="9">K20/444.44</f>
        <v>0.15300153001530015</v>
      </c>
      <c r="M20" s="51">
        <v>0.04</v>
      </c>
      <c r="N20" s="52">
        <f t="shared" ref="N20:N22" si="10">M20+L20+J20+I20+G20+E20</f>
        <v>0.78300693006930067</v>
      </c>
      <c r="O20" s="158" t="str">
        <f t="shared" ref="O20:O22" si="11">IF(N20&lt;50%,"F",IF(N20&lt;=64%,"D",IF(N20&lt;=79%,"C",IF(N20&lt;90%,"B",IF(N20&gt;=90%,"A")))))</f>
        <v>C</v>
      </c>
      <c r="P20" s="75"/>
      <c r="Q20" s="88"/>
      <c r="R20" s="88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</row>
    <row r="21" spans="1:47" s="152" customFormat="1" ht="20.100000000000001" customHeight="1" x14ac:dyDescent="0.2">
      <c r="A21" s="143">
        <v>13</v>
      </c>
      <c r="B21" s="140" t="s">
        <v>17</v>
      </c>
      <c r="C21" s="140" t="s">
        <v>404</v>
      </c>
      <c r="D21" s="146">
        <v>0</v>
      </c>
      <c r="E21" s="145">
        <f t="shared" si="6"/>
        <v>0</v>
      </c>
      <c r="F21" s="146">
        <v>0</v>
      </c>
      <c r="G21" s="145">
        <f t="shared" si="7"/>
        <v>0</v>
      </c>
      <c r="H21" s="146">
        <v>0</v>
      </c>
      <c r="I21" s="145">
        <f t="shared" si="8"/>
        <v>0</v>
      </c>
      <c r="J21" s="147">
        <v>0</v>
      </c>
      <c r="K21" s="146">
        <v>0</v>
      </c>
      <c r="L21" s="145">
        <f t="shared" si="9"/>
        <v>0</v>
      </c>
      <c r="M21" s="147">
        <v>0</v>
      </c>
      <c r="N21" s="148">
        <f t="shared" si="10"/>
        <v>0</v>
      </c>
      <c r="O21" s="149" t="str">
        <f t="shared" si="11"/>
        <v>F</v>
      </c>
      <c r="P21" s="164"/>
      <c r="Q21" s="81"/>
      <c r="R21" s="8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</row>
    <row r="22" spans="1:47" s="87" customFormat="1" ht="20.100000000000001" customHeight="1" x14ac:dyDescent="0.2">
      <c r="A22" s="86">
        <v>14</v>
      </c>
      <c r="B22" s="115" t="s">
        <v>15</v>
      </c>
      <c r="C22" s="115" t="s">
        <v>406</v>
      </c>
      <c r="D22" s="157">
        <v>86</v>
      </c>
      <c r="E22" s="50">
        <f t="shared" si="6"/>
        <v>0.1935019350193502</v>
      </c>
      <c r="F22" s="157">
        <v>87</v>
      </c>
      <c r="G22" s="50">
        <f t="shared" si="7"/>
        <v>0.19575195751957519</v>
      </c>
      <c r="H22" s="157">
        <v>83</v>
      </c>
      <c r="I22" s="50">
        <f t="shared" si="8"/>
        <v>0.18675186751867517</v>
      </c>
      <c r="J22" s="51">
        <v>0.05</v>
      </c>
      <c r="K22" s="157">
        <v>56</v>
      </c>
      <c r="L22" s="50">
        <f t="shared" si="9"/>
        <v>0.12600126001260012</v>
      </c>
      <c r="M22" s="51">
        <v>0.04</v>
      </c>
      <c r="N22" s="52">
        <f t="shared" si="10"/>
        <v>0.79200702007020063</v>
      </c>
      <c r="O22" s="158" t="str">
        <f t="shared" si="11"/>
        <v>B</v>
      </c>
      <c r="P22" s="75"/>
      <c r="Q22" s="88"/>
      <c r="R22" s="88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</row>
    <row r="23" spans="1:47" s="81" customFormat="1" ht="15" customHeight="1" x14ac:dyDescent="0.2">
      <c r="A23" s="89" t="s">
        <v>29</v>
      </c>
      <c r="B23" s="89" t="s">
        <v>30</v>
      </c>
      <c r="C23" s="89"/>
      <c r="D23" s="89"/>
      <c r="E23" s="89"/>
      <c r="F23" s="89"/>
      <c r="G23" s="89" t="s">
        <v>31</v>
      </c>
      <c r="H23" s="89"/>
      <c r="I23" s="89"/>
      <c r="J23" s="89"/>
      <c r="K23" s="89"/>
      <c r="L23" s="89"/>
      <c r="M23" s="22"/>
      <c r="N23" s="23"/>
      <c r="O23" s="67"/>
      <c r="P23" s="68"/>
    </row>
    <row r="24" spans="1:47" s="87" customFormat="1" ht="15" customHeight="1" x14ac:dyDescent="0.2">
      <c r="A24" s="189"/>
      <c r="B24" s="189"/>
      <c r="C24" s="189"/>
      <c r="D24" s="189"/>
      <c r="E24" s="189"/>
      <c r="F24" s="90"/>
      <c r="G24" s="21" t="s">
        <v>33</v>
      </c>
      <c r="H24" s="90"/>
      <c r="I24" s="21"/>
      <c r="J24" s="22"/>
      <c r="K24" s="90"/>
      <c r="L24" s="21"/>
      <c r="M24" s="22"/>
      <c r="N24" s="23"/>
      <c r="O24" s="67"/>
      <c r="P24" s="67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</row>
    <row r="25" spans="1:47" s="87" customFormat="1" ht="15" customHeight="1" x14ac:dyDescent="0.2">
      <c r="A25" s="189"/>
      <c r="B25" s="189"/>
      <c r="C25" s="189"/>
      <c r="D25" s="189"/>
      <c r="E25" s="189"/>
      <c r="F25" s="90"/>
      <c r="G25" s="21"/>
      <c r="H25" s="90"/>
      <c r="I25" s="21"/>
      <c r="J25" s="22"/>
      <c r="K25" s="90"/>
      <c r="L25" s="21"/>
      <c r="M25" s="22"/>
      <c r="N25" s="23"/>
      <c r="O25" s="67"/>
      <c r="P25" s="67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</row>
    <row r="26" spans="1:47" s="87" customFormat="1" ht="15.95" customHeight="1" x14ac:dyDescent="0.2">
      <c r="A26" s="161"/>
      <c r="B26" s="161"/>
      <c r="C26" s="161"/>
      <c r="D26" s="161"/>
      <c r="E26" s="161"/>
      <c r="F26" s="90"/>
      <c r="G26" s="21"/>
      <c r="H26" s="90"/>
      <c r="I26" s="21"/>
      <c r="J26" s="22"/>
      <c r="K26" s="90"/>
      <c r="L26" s="21"/>
      <c r="M26" s="22"/>
      <c r="N26" s="23"/>
      <c r="O26" s="67"/>
      <c r="P26" s="67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</row>
    <row r="27" spans="1:47" s="87" customFormat="1" ht="15.95" customHeight="1" x14ac:dyDescent="0.2">
      <c r="A27" s="161"/>
      <c r="B27" s="161"/>
      <c r="C27" s="161"/>
      <c r="D27" s="161"/>
      <c r="E27" s="161"/>
      <c r="F27" s="90"/>
      <c r="G27" s="21"/>
      <c r="H27" s="90"/>
      <c r="I27" s="21"/>
      <c r="J27" s="22"/>
      <c r="K27" s="90"/>
      <c r="L27" s="21"/>
      <c r="M27" s="22"/>
      <c r="N27" s="23"/>
      <c r="O27" s="67"/>
      <c r="P27" s="67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</row>
    <row r="28" spans="1:47" s="87" customFormat="1" ht="15.95" customHeight="1" x14ac:dyDescent="0.2">
      <c r="A28" s="161"/>
      <c r="B28" s="161"/>
      <c r="C28" s="161"/>
      <c r="D28" s="161"/>
      <c r="E28" s="161"/>
      <c r="F28" s="90"/>
      <c r="G28" s="21"/>
      <c r="H28" s="90"/>
      <c r="I28" s="21"/>
      <c r="J28" s="22"/>
      <c r="K28" s="90"/>
      <c r="L28" s="21"/>
      <c r="M28" s="22"/>
      <c r="N28" s="23"/>
      <c r="O28" s="67"/>
      <c r="P28" s="67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</row>
    <row r="29" spans="1:47" s="87" customFormat="1" ht="15.95" customHeight="1" x14ac:dyDescent="0.2">
      <c r="A29" s="161"/>
      <c r="B29" s="161"/>
      <c r="C29" s="161"/>
      <c r="D29" s="161"/>
      <c r="E29" s="161"/>
      <c r="F29" s="90"/>
      <c r="G29" s="21"/>
      <c r="H29" s="90"/>
      <c r="I29" s="21"/>
      <c r="J29" s="22"/>
      <c r="K29" s="90"/>
      <c r="L29" s="21"/>
      <c r="M29" s="22"/>
      <c r="N29" s="23"/>
      <c r="O29" s="67"/>
      <c r="P29" s="67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</row>
    <row r="30" spans="1:47" s="87" customFormat="1" ht="15.95" customHeight="1" x14ac:dyDescent="0.2">
      <c r="A30" s="161"/>
      <c r="B30" s="161"/>
      <c r="C30" s="161"/>
      <c r="D30" s="161"/>
      <c r="E30" s="161"/>
      <c r="F30" s="90"/>
      <c r="G30" s="21"/>
      <c r="H30" s="90"/>
      <c r="I30" s="21"/>
      <c r="J30" s="22"/>
      <c r="K30" s="90"/>
      <c r="L30" s="21"/>
      <c r="M30" s="22"/>
      <c r="N30" s="23"/>
      <c r="O30" s="67"/>
      <c r="P30" s="67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</row>
    <row r="31" spans="1:47" s="87" customFormat="1" ht="15.95" customHeight="1" x14ac:dyDescent="0.2">
      <c r="A31" s="161"/>
      <c r="B31" s="161"/>
      <c r="C31" s="161"/>
      <c r="D31" s="161"/>
      <c r="E31" s="161"/>
      <c r="F31" s="90"/>
      <c r="G31" s="21"/>
      <c r="H31" s="90"/>
      <c r="I31" s="21"/>
      <c r="J31" s="22"/>
      <c r="K31" s="90"/>
      <c r="L31" s="21"/>
      <c r="M31" s="22"/>
      <c r="N31" s="23"/>
      <c r="O31" s="67"/>
      <c r="P31" s="67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</row>
    <row r="32" spans="1:47" s="87" customFormat="1" ht="15.95" customHeight="1" x14ac:dyDescent="0.2">
      <c r="A32" s="161"/>
      <c r="B32" s="161"/>
      <c r="C32" s="161"/>
      <c r="D32" s="161"/>
      <c r="E32" s="161"/>
      <c r="F32" s="90"/>
      <c r="G32" s="21"/>
      <c r="H32" s="90"/>
      <c r="I32" s="21"/>
      <c r="J32" s="22"/>
      <c r="K32" s="90"/>
      <c r="L32" s="21"/>
      <c r="M32" s="22"/>
      <c r="N32" s="23"/>
      <c r="O32" s="67"/>
      <c r="P32" s="67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</row>
    <row r="33" spans="1:47" s="87" customFormat="1" ht="15.95" customHeight="1" x14ac:dyDescent="0.2">
      <c r="A33" s="161"/>
      <c r="B33" s="161"/>
      <c r="C33" s="161"/>
      <c r="D33" s="161"/>
      <c r="E33" s="161"/>
      <c r="F33" s="90"/>
      <c r="G33" s="21"/>
      <c r="H33" s="90"/>
      <c r="I33" s="21"/>
      <c r="J33" s="22"/>
      <c r="K33" s="90"/>
      <c r="L33" s="21"/>
      <c r="M33" s="22"/>
      <c r="N33" s="23"/>
      <c r="O33" s="67"/>
      <c r="P33" s="67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</row>
    <row r="34" spans="1:47" s="87" customFormat="1" ht="15.95" customHeight="1" x14ac:dyDescent="0.2">
      <c r="A34" s="161"/>
      <c r="B34" s="161"/>
      <c r="C34" s="161"/>
      <c r="D34" s="161"/>
      <c r="E34" s="161"/>
      <c r="F34" s="90"/>
      <c r="G34" s="21"/>
      <c r="H34" s="90"/>
      <c r="I34" s="21"/>
      <c r="J34" s="22"/>
      <c r="K34" s="90"/>
      <c r="L34" s="21"/>
      <c r="M34" s="22"/>
      <c r="N34" s="23"/>
      <c r="O34" s="67"/>
      <c r="P34" s="67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</row>
    <row r="35" spans="1:47" s="87" customFormat="1" ht="15.95" customHeight="1" x14ac:dyDescent="0.2">
      <c r="A35" s="161"/>
      <c r="B35" s="161"/>
      <c r="C35" s="161"/>
      <c r="D35" s="161"/>
      <c r="E35" s="161"/>
      <c r="F35" s="90"/>
      <c r="G35" s="21"/>
      <c r="H35" s="90"/>
      <c r="I35" s="21"/>
      <c r="J35" s="22"/>
      <c r="K35" s="90"/>
      <c r="L35" s="21"/>
      <c r="M35" s="22"/>
      <c r="N35" s="23"/>
      <c r="O35" s="67"/>
      <c r="P35" s="67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</row>
    <row r="36" spans="1:47" s="87" customFormat="1" ht="15.95" customHeight="1" x14ac:dyDescent="0.2">
      <c r="A36" s="161"/>
      <c r="B36" s="161"/>
      <c r="C36" s="161"/>
      <c r="D36" s="161"/>
      <c r="E36" s="161"/>
      <c r="F36" s="90"/>
      <c r="G36" s="21"/>
      <c r="H36" s="90"/>
      <c r="I36" s="21"/>
      <c r="J36" s="22"/>
      <c r="K36" s="90"/>
      <c r="L36" s="21"/>
      <c r="M36" s="22"/>
      <c r="N36" s="23"/>
      <c r="O36" s="67"/>
      <c r="P36" s="67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</row>
    <row r="37" spans="1:47" s="87" customFormat="1" ht="15.95" customHeight="1" x14ac:dyDescent="0.2">
      <c r="A37" s="161"/>
      <c r="B37" s="161"/>
      <c r="C37" s="161"/>
      <c r="D37" s="161"/>
      <c r="E37" s="161"/>
      <c r="F37" s="90"/>
      <c r="G37" s="21"/>
      <c r="H37" s="90"/>
      <c r="I37" s="21"/>
      <c r="J37" s="22"/>
      <c r="K37" s="90"/>
      <c r="L37" s="21"/>
      <c r="M37" s="22"/>
      <c r="N37" s="23"/>
      <c r="O37" s="67"/>
      <c r="P37" s="67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</row>
    <row r="38" spans="1:47" s="87" customFormat="1" ht="15.95" customHeight="1" x14ac:dyDescent="0.2">
      <c r="A38" s="161"/>
      <c r="B38" s="161"/>
      <c r="C38" s="161"/>
      <c r="D38" s="161"/>
      <c r="E38" s="161"/>
      <c r="F38" s="90"/>
      <c r="G38" s="21"/>
      <c r="H38" s="90"/>
      <c r="I38" s="21"/>
      <c r="J38" s="22"/>
      <c r="K38" s="90"/>
      <c r="L38" s="21"/>
      <c r="M38" s="22"/>
      <c r="N38" s="23"/>
      <c r="O38" s="67"/>
      <c r="P38" s="67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</row>
    <row r="39" spans="1:47" s="79" customFormat="1" ht="30" customHeight="1" x14ac:dyDescent="0.2">
      <c r="A39" s="192" t="s">
        <v>346</v>
      </c>
      <c r="B39" s="192"/>
      <c r="C39" s="192"/>
      <c r="D39" s="192"/>
      <c r="E39" s="192"/>
      <c r="F39" s="192"/>
      <c r="G39" s="192"/>
      <c r="H39" s="192"/>
      <c r="I39" s="192"/>
      <c r="J39" s="192"/>
      <c r="K39" s="192"/>
      <c r="L39" s="192"/>
      <c r="M39" s="192"/>
      <c r="N39" s="192"/>
      <c r="O39" s="192"/>
      <c r="P39" s="192"/>
      <c r="Q39" s="77"/>
      <c r="R39" s="77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</row>
    <row r="40" spans="1:47" s="79" customFormat="1" ht="9.9499999999999993" customHeight="1" x14ac:dyDescent="0.2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66"/>
      <c r="Q40" s="81"/>
      <c r="R40" s="81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</row>
    <row r="41" spans="1:47" s="87" customFormat="1" ht="15.95" customHeight="1" x14ac:dyDescent="0.2">
      <c r="A41" s="53" t="s">
        <v>347</v>
      </c>
      <c r="B41" s="53"/>
      <c r="C41" s="53"/>
      <c r="D41" s="53"/>
      <c r="E41" s="53"/>
      <c r="F41" s="53"/>
      <c r="G41" s="53"/>
      <c r="H41" s="53"/>
      <c r="I41" s="53" t="s">
        <v>349</v>
      </c>
      <c r="J41" s="53"/>
      <c r="K41" s="53"/>
      <c r="L41" s="53"/>
      <c r="M41" s="53"/>
      <c r="N41" s="53"/>
      <c r="O41" s="53"/>
      <c r="P41" s="53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</row>
    <row r="42" spans="1:47" s="87" customFormat="1" ht="15.95" customHeight="1" x14ac:dyDescent="0.2">
      <c r="A42" s="53" t="s">
        <v>348</v>
      </c>
      <c r="B42" s="53"/>
      <c r="C42" s="53"/>
      <c r="D42" s="53"/>
      <c r="E42" s="53"/>
      <c r="F42" s="53"/>
      <c r="G42" s="53"/>
      <c r="H42" s="53"/>
      <c r="I42" s="53" t="s">
        <v>36</v>
      </c>
      <c r="J42" s="53"/>
      <c r="K42" s="53"/>
      <c r="L42" s="53"/>
      <c r="M42" s="53"/>
      <c r="N42" s="53"/>
      <c r="O42" s="53"/>
      <c r="P42" s="53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</row>
    <row r="43" spans="1:47" s="87" customFormat="1" ht="12" customHeight="1" x14ac:dyDescent="0.2">
      <c r="A43" s="180" t="s">
        <v>3</v>
      </c>
      <c r="B43" s="181" t="s">
        <v>5</v>
      </c>
      <c r="C43" s="187" t="s">
        <v>6</v>
      </c>
      <c r="D43" s="181" t="s">
        <v>7</v>
      </c>
      <c r="E43" s="181"/>
      <c r="F43" s="181"/>
      <c r="G43" s="181"/>
      <c r="H43" s="181" t="s">
        <v>8</v>
      </c>
      <c r="I43" s="181"/>
      <c r="J43" s="181"/>
      <c r="K43" s="181"/>
      <c r="L43" s="181"/>
      <c r="M43" s="181"/>
      <c r="N43" s="181" t="s">
        <v>9</v>
      </c>
      <c r="O43" s="181" t="s">
        <v>10</v>
      </c>
      <c r="P43" s="181" t="s">
        <v>11</v>
      </c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</row>
    <row r="44" spans="1:47" s="87" customFormat="1" ht="12" customHeight="1" x14ac:dyDescent="0.2">
      <c r="A44" s="180"/>
      <c r="B44" s="181"/>
      <c r="C44" s="187"/>
      <c r="D44" s="182" t="s">
        <v>39</v>
      </c>
      <c r="E44" s="182"/>
      <c r="F44" s="182" t="s">
        <v>40</v>
      </c>
      <c r="G44" s="182"/>
      <c r="H44" s="182" t="s">
        <v>39</v>
      </c>
      <c r="I44" s="182"/>
      <c r="J44" s="157" t="s">
        <v>14</v>
      </c>
      <c r="K44" s="182" t="s">
        <v>40</v>
      </c>
      <c r="L44" s="182"/>
      <c r="M44" s="157" t="s">
        <v>14</v>
      </c>
      <c r="N44" s="181"/>
      <c r="O44" s="181"/>
      <c r="P44" s="1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</row>
    <row r="45" spans="1:47" s="87" customFormat="1" ht="20.100000000000001" customHeight="1" x14ac:dyDescent="0.25">
      <c r="A45" s="86">
        <v>1</v>
      </c>
      <c r="B45" s="117" t="s">
        <v>15</v>
      </c>
      <c r="C45" s="117" t="s">
        <v>408</v>
      </c>
      <c r="D45" s="91">
        <v>82</v>
      </c>
      <c r="E45" s="50">
        <f t="shared" ref="E45:E61" si="12">D45/444.44</f>
        <v>0.18450184501845018</v>
      </c>
      <c r="F45" s="157">
        <v>69</v>
      </c>
      <c r="G45" s="50">
        <f t="shared" ref="G45:G61" si="13">F45/444.44</f>
        <v>0.15525155251552517</v>
      </c>
      <c r="H45" s="157">
        <v>0</v>
      </c>
      <c r="I45" s="50">
        <f t="shared" ref="I45:I61" si="14">H45/444.44</f>
        <v>0</v>
      </c>
      <c r="J45" s="51">
        <v>0.05</v>
      </c>
      <c r="K45" s="157">
        <v>83</v>
      </c>
      <c r="L45" s="50">
        <f t="shared" ref="L45:L61" si="15">K45/444.44</f>
        <v>0.18675186751867517</v>
      </c>
      <c r="M45" s="51">
        <v>0.04</v>
      </c>
      <c r="N45" s="52">
        <f t="shared" ref="N45:N54" si="16">M45+L45+J45+I45+G45+E45</f>
        <v>0.61650526505265058</v>
      </c>
      <c r="O45" s="158" t="str">
        <f t="shared" ref="O45:O61" si="17">IF(N45&lt;50%,"F",IF(N45&lt;=64%,"D",IF(N45&lt;=79%,"C",IF(N45&lt;90%,"B",IF(N45&gt;=90%,"A")))))</f>
        <v>D</v>
      </c>
      <c r="P45" s="62"/>
      <c r="Q45" s="88"/>
      <c r="R45" s="88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</row>
    <row r="46" spans="1:47" s="87" customFormat="1" ht="20.100000000000001" customHeight="1" x14ac:dyDescent="0.25">
      <c r="A46" s="86">
        <v>2</v>
      </c>
      <c r="B46" s="117" t="s">
        <v>17</v>
      </c>
      <c r="C46" s="117" t="s">
        <v>410</v>
      </c>
      <c r="D46" s="91">
        <v>93</v>
      </c>
      <c r="E46" s="50">
        <f t="shared" si="12"/>
        <v>0.20925209252092522</v>
      </c>
      <c r="F46" s="157">
        <v>78</v>
      </c>
      <c r="G46" s="50">
        <f t="shared" si="13"/>
        <v>0.17550175501755017</v>
      </c>
      <c r="H46" s="157">
        <v>87</v>
      </c>
      <c r="I46" s="50">
        <f t="shared" si="14"/>
        <v>0.19575195751957519</v>
      </c>
      <c r="J46" s="51">
        <v>0.04</v>
      </c>
      <c r="K46" s="157">
        <v>94</v>
      </c>
      <c r="L46" s="50">
        <f t="shared" si="15"/>
        <v>0.21150211502115021</v>
      </c>
      <c r="M46" s="51">
        <v>0.05</v>
      </c>
      <c r="N46" s="52">
        <f t="shared" si="16"/>
        <v>0.88200792007920081</v>
      </c>
      <c r="O46" s="158" t="str">
        <f t="shared" si="17"/>
        <v>B</v>
      </c>
      <c r="P46" s="63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</row>
    <row r="47" spans="1:47" s="87" customFormat="1" ht="20.100000000000001" customHeight="1" x14ac:dyDescent="0.25">
      <c r="A47" s="86">
        <v>3</v>
      </c>
      <c r="B47" s="117" t="s">
        <v>15</v>
      </c>
      <c r="C47" s="117" t="s">
        <v>412</v>
      </c>
      <c r="D47" s="157">
        <v>75</v>
      </c>
      <c r="E47" s="50">
        <f t="shared" si="12"/>
        <v>0.16875168751687517</v>
      </c>
      <c r="F47" s="157">
        <v>66</v>
      </c>
      <c r="G47" s="50">
        <f t="shared" si="13"/>
        <v>0.14850148501485014</v>
      </c>
      <c r="H47" s="157">
        <v>55</v>
      </c>
      <c r="I47" s="50">
        <f t="shared" si="14"/>
        <v>0.12375123751237513</v>
      </c>
      <c r="J47" s="51">
        <v>0.05</v>
      </c>
      <c r="K47" s="157">
        <v>44</v>
      </c>
      <c r="L47" s="50">
        <f t="shared" si="15"/>
        <v>9.9000990009900106E-2</v>
      </c>
      <c r="M47" s="51">
        <v>0.05</v>
      </c>
      <c r="N47" s="52">
        <f t="shared" si="16"/>
        <v>0.64000540005400064</v>
      </c>
      <c r="O47" s="158" t="str">
        <f t="shared" si="17"/>
        <v>C</v>
      </c>
      <c r="P47" s="64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</row>
    <row r="48" spans="1:47" s="87" customFormat="1" ht="20.100000000000001" customHeight="1" x14ac:dyDescent="0.25">
      <c r="A48" s="86">
        <v>4</v>
      </c>
      <c r="B48" s="117" t="s">
        <v>17</v>
      </c>
      <c r="C48" s="117" t="s">
        <v>414</v>
      </c>
      <c r="D48" s="91">
        <v>87</v>
      </c>
      <c r="E48" s="50">
        <f t="shared" si="12"/>
        <v>0.19575195751957519</v>
      </c>
      <c r="F48" s="157">
        <v>83</v>
      </c>
      <c r="G48" s="50">
        <f t="shared" si="13"/>
        <v>0.18675186751867517</v>
      </c>
      <c r="H48" s="157">
        <v>79</v>
      </c>
      <c r="I48" s="50">
        <f t="shared" si="14"/>
        <v>0.17775177751777518</v>
      </c>
      <c r="J48" s="51">
        <v>0.03</v>
      </c>
      <c r="K48" s="157">
        <v>72</v>
      </c>
      <c r="L48" s="50">
        <f t="shared" si="15"/>
        <v>0.16200162001620017</v>
      </c>
      <c r="M48" s="51">
        <v>0.03</v>
      </c>
      <c r="N48" s="52">
        <f t="shared" si="16"/>
        <v>0.78225722257222574</v>
      </c>
      <c r="O48" s="158" t="str">
        <f t="shared" si="17"/>
        <v>C</v>
      </c>
      <c r="P48" s="62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</row>
    <row r="49" spans="1:47" s="87" customFormat="1" ht="20.100000000000001" customHeight="1" x14ac:dyDescent="0.25">
      <c r="A49" s="86">
        <v>5</v>
      </c>
      <c r="B49" s="117" t="s">
        <v>17</v>
      </c>
      <c r="C49" s="117" t="s">
        <v>416</v>
      </c>
      <c r="D49" s="91">
        <v>91</v>
      </c>
      <c r="E49" s="50">
        <f t="shared" si="12"/>
        <v>0.20475204752047521</v>
      </c>
      <c r="F49" s="157">
        <v>91</v>
      </c>
      <c r="G49" s="50">
        <f t="shared" si="13"/>
        <v>0.20475204752047521</v>
      </c>
      <c r="H49" s="157">
        <v>91</v>
      </c>
      <c r="I49" s="50">
        <f t="shared" si="14"/>
        <v>0.20475204752047521</v>
      </c>
      <c r="J49" s="51">
        <v>0.05</v>
      </c>
      <c r="K49" s="157">
        <v>97</v>
      </c>
      <c r="L49" s="50">
        <f t="shared" si="15"/>
        <v>0.21825218252182521</v>
      </c>
      <c r="M49" s="51">
        <v>0.05</v>
      </c>
      <c r="N49" s="52">
        <f t="shared" si="16"/>
        <v>0.93250832508325066</v>
      </c>
      <c r="O49" s="158" t="str">
        <f t="shared" si="17"/>
        <v>A</v>
      </c>
      <c r="P49" s="62"/>
      <c r="Q49" s="88"/>
      <c r="R49" s="88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</row>
    <row r="50" spans="1:47" s="87" customFormat="1" ht="20.100000000000001" customHeight="1" x14ac:dyDescent="0.25">
      <c r="A50" s="86">
        <v>6</v>
      </c>
      <c r="B50" s="117" t="s">
        <v>17</v>
      </c>
      <c r="C50" s="117" t="s">
        <v>418</v>
      </c>
      <c r="D50" s="91">
        <v>88</v>
      </c>
      <c r="E50" s="50">
        <f t="shared" si="12"/>
        <v>0.19800198001980021</v>
      </c>
      <c r="F50" s="157">
        <v>69</v>
      </c>
      <c r="G50" s="50">
        <f t="shared" si="13"/>
        <v>0.15525155251552517</v>
      </c>
      <c r="H50" s="157">
        <v>80</v>
      </c>
      <c r="I50" s="50">
        <f t="shared" si="14"/>
        <v>0.18000180001800017</v>
      </c>
      <c r="J50" s="51">
        <v>0.05</v>
      </c>
      <c r="K50" s="157">
        <v>80</v>
      </c>
      <c r="L50" s="50">
        <f t="shared" si="15"/>
        <v>0.18000180001800017</v>
      </c>
      <c r="M50" s="51">
        <v>0.05</v>
      </c>
      <c r="N50" s="52">
        <f t="shared" si="16"/>
        <v>0.8132571325713257</v>
      </c>
      <c r="O50" s="158" t="str">
        <f t="shared" si="17"/>
        <v>B</v>
      </c>
      <c r="P50" s="62"/>
      <c r="Q50" s="88"/>
      <c r="R50" s="88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</row>
    <row r="51" spans="1:47" s="87" customFormat="1" ht="20.100000000000001" customHeight="1" x14ac:dyDescent="0.25">
      <c r="A51" s="86">
        <v>7</v>
      </c>
      <c r="B51" s="117" t="s">
        <v>15</v>
      </c>
      <c r="C51" s="117" t="s">
        <v>420</v>
      </c>
      <c r="D51" s="91">
        <v>87</v>
      </c>
      <c r="E51" s="50">
        <f t="shared" si="12"/>
        <v>0.19575195751957519</v>
      </c>
      <c r="F51" s="157">
        <v>62</v>
      </c>
      <c r="G51" s="50">
        <f t="shared" si="13"/>
        <v>0.13950139501395015</v>
      </c>
      <c r="H51" s="157">
        <v>92</v>
      </c>
      <c r="I51" s="50">
        <f t="shared" si="14"/>
        <v>0.2070020700207002</v>
      </c>
      <c r="J51" s="51">
        <v>0.05</v>
      </c>
      <c r="K51" s="157">
        <v>51</v>
      </c>
      <c r="L51" s="50">
        <f t="shared" si="15"/>
        <v>0.11475114751147511</v>
      </c>
      <c r="M51" s="51">
        <v>0.04</v>
      </c>
      <c r="N51" s="52">
        <f t="shared" si="16"/>
        <v>0.7470065700657007</v>
      </c>
      <c r="O51" s="158" t="str">
        <f t="shared" si="17"/>
        <v>C</v>
      </c>
      <c r="P51" s="62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</row>
    <row r="52" spans="1:47" s="152" customFormat="1" ht="20.100000000000001" customHeight="1" x14ac:dyDescent="0.25">
      <c r="A52" s="143">
        <v>8</v>
      </c>
      <c r="B52" s="142" t="s">
        <v>17</v>
      </c>
      <c r="C52" s="142" t="s">
        <v>422</v>
      </c>
      <c r="D52" s="144">
        <v>86</v>
      </c>
      <c r="E52" s="145">
        <f t="shared" si="12"/>
        <v>0.1935019350193502</v>
      </c>
      <c r="F52" s="146">
        <v>78</v>
      </c>
      <c r="G52" s="145">
        <f t="shared" si="13"/>
        <v>0.17550175501755017</v>
      </c>
      <c r="H52" s="146">
        <v>0</v>
      </c>
      <c r="I52" s="145">
        <f t="shared" si="14"/>
        <v>0</v>
      </c>
      <c r="J52" s="147">
        <v>0</v>
      </c>
      <c r="K52" s="146">
        <v>0</v>
      </c>
      <c r="L52" s="145">
        <f t="shared" si="15"/>
        <v>0</v>
      </c>
      <c r="M52" s="147">
        <v>0.02</v>
      </c>
      <c r="N52" s="148">
        <f t="shared" si="16"/>
        <v>0.38900369003690038</v>
      </c>
      <c r="O52" s="149" t="str">
        <f t="shared" si="17"/>
        <v>F</v>
      </c>
      <c r="P52" s="150"/>
      <c r="Q52" s="81"/>
      <c r="R52" s="81"/>
      <c r="S52" s="151"/>
      <c r="T52" s="151"/>
      <c r="U52" s="151"/>
      <c r="V52" s="151"/>
      <c r="W52" s="151"/>
      <c r="X52" s="151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1"/>
      <c r="AJ52" s="151"/>
      <c r="AK52" s="151"/>
      <c r="AL52" s="151"/>
      <c r="AM52" s="151"/>
      <c r="AN52" s="151"/>
      <c r="AO52" s="151"/>
      <c r="AP52" s="151"/>
      <c r="AQ52" s="151"/>
      <c r="AR52" s="151"/>
      <c r="AS52" s="151"/>
      <c r="AT52" s="151"/>
      <c r="AU52" s="151"/>
    </row>
    <row r="53" spans="1:47" s="152" customFormat="1" ht="20.100000000000001" customHeight="1" x14ac:dyDescent="0.25">
      <c r="A53" s="143">
        <v>9</v>
      </c>
      <c r="B53" s="142" t="s">
        <v>17</v>
      </c>
      <c r="C53" s="142" t="s">
        <v>424</v>
      </c>
      <c r="D53" s="144">
        <v>0</v>
      </c>
      <c r="E53" s="145">
        <f t="shared" si="12"/>
        <v>0</v>
      </c>
      <c r="F53" s="146">
        <v>0</v>
      </c>
      <c r="G53" s="145">
        <f t="shared" si="13"/>
        <v>0</v>
      </c>
      <c r="H53" s="146">
        <v>0</v>
      </c>
      <c r="I53" s="145">
        <f t="shared" si="14"/>
        <v>0</v>
      </c>
      <c r="J53" s="147">
        <v>0</v>
      </c>
      <c r="K53" s="146">
        <v>0</v>
      </c>
      <c r="L53" s="145">
        <f t="shared" si="15"/>
        <v>0</v>
      </c>
      <c r="M53" s="147">
        <v>0</v>
      </c>
      <c r="N53" s="148">
        <f t="shared" si="16"/>
        <v>0</v>
      </c>
      <c r="O53" s="149" t="str">
        <f t="shared" si="17"/>
        <v>F</v>
      </c>
      <c r="P53" s="150"/>
      <c r="Q53" s="88"/>
      <c r="R53" s="88"/>
      <c r="S53" s="15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1"/>
      <c r="AQ53" s="151"/>
      <c r="AR53" s="151"/>
      <c r="AS53" s="151"/>
      <c r="AT53" s="151"/>
      <c r="AU53" s="151"/>
    </row>
    <row r="54" spans="1:47" s="87" customFormat="1" ht="20.100000000000001" customHeight="1" x14ac:dyDescent="0.25">
      <c r="A54" s="86">
        <v>10</v>
      </c>
      <c r="B54" s="117" t="s">
        <v>15</v>
      </c>
      <c r="C54" s="117" t="s">
        <v>426</v>
      </c>
      <c r="D54" s="91">
        <v>88</v>
      </c>
      <c r="E54" s="50">
        <f t="shared" si="12"/>
        <v>0.19800198001980021</v>
      </c>
      <c r="F54" s="157">
        <v>73</v>
      </c>
      <c r="G54" s="50">
        <f t="shared" si="13"/>
        <v>0.16425164251642516</v>
      </c>
      <c r="H54" s="157">
        <v>77</v>
      </c>
      <c r="I54" s="50">
        <f t="shared" si="14"/>
        <v>0.17325173251732517</v>
      </c>
      <c r="J54" s="51">
        <v>0.04</v>
      </c>
      <c r="K54" s="157">
        <v>47</v>
      </c>
      <c r="L54" s="50">
        <f t="shared" si="15"/>
        <v>0.10575105751057511</v>
      </c>
      <c r="M54" s="51">
        <v>0.03</v>
      </c>
      <c r="N54" s="52">
        <f t="shared" si="16"/>
        <v>0.71125641256412553</v>
      </c>
      <c r="O54" s="158" t="str">
        <f t="shared" si="17"/>
        <v>C</v>
      </c>
      <c r="P54" s="62"/>
      <c r="Q54" s="88"/>
      <c r="R54" s="88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</row>
    <row r="55" spans="1:47" s="87" customFormat="1" ht="20.100000000000001" customHeight="1" x14ac:dyDescent="0.25">
      <c r="A55" s="86">
        <v>11</v>
      </c>
      <c r="B55" s="117" t="s">
        <v>17</v>
      </c>
      <c r="C55" s="117" t="s">
        <v>428</v>
      </c>
      <c r="D55" s="91">
        <v>92</v>
      </c>
      <c r="E55" s="50">
        <f t="shared" si="12"/>
        <v>0.2070020700207002</v>
      </c>
      <c r="F55" s="157">
        <v>72</v>
      </c>
      <c r="G55" s="50">
        <f t="shared" si="13"/>
        <v>0.16200162001620017</v>
      </c>
      <c r="H55" s="157">
        <v>71</v>
      </c>
      <c r="I55" s="50">
        <f t="shared" si="14"/>
        <v>0.15975159751597517</v>
      </c>
      <c r="J55" s="51">
        <v>0.03</v>
      </c>
      <c r="K55" s="157">
        <v>90</v>
      </c>
      <c r="L55" s="50">
        <f t="shared" si="15"/>
        <v>0.20250202502025019</v>
      </c>
      <c r="M55" s="51">
        <v>0.04</v>
      </c>
      <c r="N55" s="52">
        <f>M55+L55+J55+I55+G55+E55</f>
        <v>0.80125731257312571</v>
      </c>
      <c r="O55" s="158" t="str">
        <f t="shared" si="17"/>
        <v>B</v>
      </c>
      <c r="P55" s="62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</row>
    <row r="56" spans="1:47" s="87" customFormat="1" ht="20.100000000000001" customHeight="1" x14ac:dyDescent="0.25">
      <c r="A56" s="86">
        <v>12</v>
      </c>
      <c r="B56" s="117" t="s">
        <v>17</v>
      </c>
      <c r="C56" s="117" t="s">
        <v>62</v>
      </c>
      <c r="D56" s="91">
        <v>75</v>
      </c>
      <c r="E56" s="50">
        <f t="shared" si="12"/>
        <v>0.16875168751687517</v>
      </c>
      <c r="F56" s="157">
        <v>64</v>
      </c>
      <c r="G56" s="50">
        <f t="shared" si="13"/>
        <v>0.14400144001440016</v>
      </c>
      <c r="H56" s="157">
        <v>61</v>
      </c>
      <c r="I56" s="50">
        <f t="shared" si="14"/>
        <v>0.13725137251372513</v>
      </c>
      <c r="J56" s="51">
        <v>0.03</v>
      </c>
      <c r="K56" s="157">
        <v>60</v>
      </c>
      <c r="L56" s="50">
        <f t="shared" si="15"/>
        <v>0.13500135001350014</v>
      </c>
      <c r="M56" s="51">
        <v>0.03</v>
      </c>
      <c r="N56" s="52">
        <f>M56+L56+J56+I56+G56+E56</f>
        <v>0.64500585005850064</v>
      </c>
      <c r="O56" s="158" t="str">
        <f t="shared" si="17"/>
        <v>C</v>
      </c>
      <c r="P56" s="62"/>
      <c r="Q56" s="88"/>
      <c r="R56" s="88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</row>
    <row r="57" spans="1:47" s="87" customFormat="1" ht="20.100000000000001" customHeight="1" x14ac:dyDescent="0.25">
      <c r="A57" s="86">
        <v>13</v>
      </c>
      <c r="B57" s="117" t="s">
        <v>17</v>
      </c>
      <c r="C57" s="117" t="s">
        <v>432</v>
      </c>
      <c r="D57" s="91">
        <v>75</v>
      </c>
      <c r="E57" s="50">
        <f t="shared" si="12"/>
        <v>0.16875168751687517</v>
      </c>
      <c r="F57" s="157">
        <v>44</v>
      </c>
      <c r="G57" s="50">
        <f t="shared" si="13"/>
        <v>9.9000990009900106E-2</v>
      </c>
      <c r="H57" s="157">
        <v>61</v>
      </c>
      <c r="I57" s="50">
        <f t="shared" si="14"/>
        <v>0.13725137251372513</v>
      </c>
      <c r="J57" s="51">
        <v>0.03</v>
      </c>
      <c r="K57" s="157">
        <v>50</v>
      </c>
      <c r="L57" s="50">
        <f t="shared" si="15"/>
        <v>0.11250112501125012</v>
      </c>
      <c r="M57" s="51">
        <v>0.03</v>
      </c>
      <c r="N57" s="52">
        <f>M57+L57+J57+I57+G57+E57</f>
        <v>0.57750517505175047</v>
      </c>
      <c r="O57" s="158" t="str">
        <f t="shared" si="17"/>
        <v>D</v>
      </c>
      <c r="P57" s="62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</row>
    <row r="58" spans="1:47" s="87" customFormat="1" ht="20.100000000000001" customHeight="1" x14ac:dyDescent="0.25">
      <c r="A58" s="86">
        <v>14</v>
      </c>
      <c r="B58" s="117" t="s">
        <v>17</v>
      </c>
      <c r="C58" s="117" t="s">
        <v>436</v>
      </c>
      <c r="D58" s="91">
        <v>82</v>
      </c>
      <c r="E58" s="50">
        <f t="shared" si="12"/>
        <v>0.18450184501845018</v>
      </c>
      <c r="F58" s="157">
        <v>84</v>
      </c>
      <c r="G58" s="50">
        <f t="shared" si="13"/>
        <v>0.18900189001890019</v>
      </c>
      <c r="H58" s="157">
        <v>87</v>
      </c>
      <c r="I58" s="50">
        <f t="shared" si="14"/>
        <v>0.19575195751957519</v>
      </c>
      <c r="J58" s="51">
        <v>0.03</v>
      </c>
      <c r="K58" s="157">
        <v>78</v>
      </c>
      <c r="L58" s="50">
        <f t="shared" si="15"/>
        <v>0.17550175501755017</v>
      </c>
      <c r="M58" s="51">
        <v>0.04</v>
      </c>
      <c r="N58" s="52">
        <f t="shared" ref="N58:N59" si="18">M58+L58+J58+I58+G58+E58</f>
        <v>0.81475744757447566</v>
      </c>
      <c r="O58" s="158" t="str">
        <f t="shared" si="17"/>
        <v>B</v>
      </c>
      <c r="P58" s="62"/>
      <c r="Q58" s="88"/>
      <c r="R58" s="88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</row>
    <row r="59" spans="1:47" s="87" customFormat="1" ht="20.100000000000001" customHeight="1" x14ac:dyDescent="0.25">
      <c r="A59" s="86">
        <v>15</v>
      </c>
      <c r="B59" s="117" t="s">
        <v>15</v>
      </c>
      <c r="C59" s="117" t="s">
        <v>438</v>
      </c>
      <c r="D59" s="91">
        <v>92</v>
      </c>
      <c r="E59" s="50">
        <f t="shared" si="12"/>
        <v>0.2070020700207002</v>
      </c>
      <c r="F59" s="157">
        <v>94</v>
      </c>
      <c r="G59" s="50">
        <f t="shared" si="13"/>
        <v>0.21150211502115021</v>
      </c>
      <c r="H59" s="157">
        <v>87</v>
      </c>
      <c r="I59" s="50">
        <f t="shared" si="14"/>
        <v>0.19575195751957519</v>
      </c>
      <c r="J59" s="51">
        <v>0.05</v>
      </c>
      <c r="K59" s="157">
        <v>92</v>
      </c>
      <c r="L59" s="50">
        <f t="shared" si="15"/>
        <v>0.2070020700207002</v>
      </c>
      <c r="M59" s="51">
        <v>0.05</v>
      </c>
      <c r="N59" s="52">
        <f t="shared" si="18"/>
        <v>0.92125821258212581</v>
      </c>
      <c r="O59" s="158" t="str">
        <f t="shared" si="17"/>
        <v>A</v>
      </c>
      <c r="P59" s="63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</row>
    <row r="60" spans="1:47" s="87" customFormat="1" ht="20.100000000000001" customHeight="1" x14ac:dyDescent="0.25">
      <c r="A60" s="86">
        <v>16</v>
      </c>
      <c r="B60" s="117" t="s">
        <v>17</v>
      </c>
      <c r="C60" s="117" t="s">
        <v>440</v>
      </c>
      <c r="D60" s="91">
        <v>80</v>
      </c>
      <c r="E60" s="50">
        <f t="shared" si="12"/>
        <v>0.18000180001800017</v>
      </c>
      <c r="F60" s="157">
        <v>64</v>
      </c>
      <c r="G60" s="50">
        <f t="shared" si="13"/>
        <v>0.14400144001440016</v>
      </c>
      <c r="H60" s="157">
        <v>77</v>
      </c>
      <c r="I60" s="50">
        <f t="shared" si="14"/>
        <v>0.17325173251732517</v>
      </c>
      <c r="J60" s="51">
        <v>0.05</v>
      </c>
      <c r="K60" s="157">
        <v>76</v>
      </c>
      <c r="L60" s="50">
        <f t="shared" si="15"/>
        <v>0.17100171001710018</v>
      </c>
      <c r="M60" s="51">
        <v>0.05</v>
      </c>
      <c r="N60" s="52">
        <f>M60+L60+J60+I60+G60+E60</f>
        <v>0.76825668256682567</v>
      </c>
      <c r="O60" s="158" t="str">
        <f t="shared" si="17"/>
        <v>C</v>
      </c>
      <c r="P60" s="62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</row>
    <row r="61" spans="1:47" s="87" customFormat="1" ht="20.100000000000001" customHeight="1" x14ac:dyDescent="0.25">
      <c r="A61" s="86">
        <v>17</v>
      </c>
      <c r="B61" s="117" t="s">
        <v>15</v>
      </c>
      <c r="C61" s="117" t="s">
        <v>468</v>
      </c>
      <c r="D61" s="91">
        <v>95</v>
      </c>
      <c r="E61" s="50">
        <f t="shared" si="12"/>
        <v>0.2137521375213752</v>
      </c>
      <c r="F61" s="157">
        <v>87</v>
      </c>
      <c r="G61" s="50">
        <f t="shared" si="13"/>
        <v>0.19575195751957519</v>
      </c>
      <c r="H61" s="157">
        <v>85</v>
      </c>
      <c r="I61" s="50">
        <f t="shared" si="14"/>
        <v>0.19125191251912518</v>
      </c>
      <c r="J61" s="51">
        <v>0.04</v>
      </c>
      <c r="K61" s="157">
        <v>71</v>
      </c>
      <c r="L61" s="50">
        <f t="shared" si="15"/>
        <v>0.15975159751597517</v>
      </c>
      <c r="M61" s="51">
        <v>0.04</v>
      </c>
      <c r="N61" s="52">
        <f>M61+L61+J61+I61+G61+E61</f>
        <v>0.84050760507605082</v>
      </c>
      <c r="O61" s="158" t="str">
        <f t="shared" si="17"/>
        <v>B</v>
      </c>
      <c r="P61" s="62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</row>
    <row r="62" spans="1:47" s="81" customFormat="1" ht="15.75" customHeight="1" x14ac:dyDescent="0.2">
      <c r="A62" s="89" t="s">
        <v>29</v>
      </c>
      <c r="B62" s="89" t="s">
        <v>30</v>
      </c>
      <c r="C62" s="89"/>
      <c r="D62" s="89"/>
      <c r="E62" s="89"/>
      <c r="F62" s="89"/>
      <c r="G62" s="89" t="s">
        <v>31</v>
      </c>
      <c r="H62" s="89"/>
      <c r="I62" s="89"/>
      <c r="J62" s="89"/>
      <c r="K62" s="89"/>
      <c r="L62" s="89"/>
      <c r="M62" s="22"/>
      <c r="N62" s="23"/>
      <c r="O62" s="67"/>
      <c r="P62" s="68"/>
    </row>
    <row r="63" spans="1:47" s="81" customFormat="1" ht="15.75" customHeight="1" x14ac:dyDescent="0.2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22"/>
      <c r="N63" s="23"/>
      <c r="O63" s="67"/>
      <c r="P63" s="68"/>
    </row>
    <row r="64" spans="1:47" s="81" customFormat="1" ht="15.75" customHeight="1" x14ac:dyDescent="0.2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22"/>
      <c r="N64" s="23"/>
      <c r="O64" s="67"/>
      <c r="P64" s="68"/>
    </row>
    <row r="65" spans="1:47" s="81" customFormat="1" ht="15.75" customHeight="1" x14ac:dyDescent="0.2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22"/>
      <c r="N65" s="23"/>
      <c r="O65" s="67"/>
      <c r="P65" s="68"/>
    </row>
    <row r="66" spans="1:47" s="81" customFormat="1" ht="15.75" customHeight="1" x14ac:dyDescent="0.2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22"/>
      <c r="N66" s="23"/>
      <c r="O66" s="67"/>
      <c r="P66" s="68"/>
    </row>
    <row r="67" spans="1:47" s="81" customFormat="1" ht="15.75" customHeight="1" x14ac:dyDescent="0.2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22"/>
      <c r="N67" s="23"/>
      <c r="O67" s="67"/>
      <c r="P67" s="68"/>
    </row>
    <row r="68" spans="1:47" s="81" customFormat="1" ht="15.75" customHeight="1" x14ac:dyDescent="0.2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22"/>
      <c r="N68" s="23"/>
      <c r="O68" s="67"/>
      <c r="P68" s="68"/>
    </row>
    <row r="69" spans="1:47" s="81" customFormat="1" ht="15.75" customHeight="1" x14ac:dyDescent="0.2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22"/>
      <c r="N69" s="23"/>
      <c r="O69" s="67"/>
      <c r="P69" s="68"/>
    </row>
    <row r="70" spans="1:47" s="81" customFormat="1" ht="15.75" customHeight="1" x14ac:dyDescent="0.2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22"/>
      <c r="N70" s="23"/>
      <c r="O70" s="67"/>
      <c r="P70" s="68"/>
    </row>
    <row r="71" spans="1:47" s="81" customFormat="1" ht="15.75" customHeight="1" x14ac:dyDescent="0.2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22"/>
      <c r="N71" s="23"/>
      <c r="O71" s="67"/>
      <c r="P71" s="68"/>
    </row>
    <row r="72" spans="1:47" s="81" customFormat="1" ht="15.75" customHeight="1" x14ac:dyDescent="0.2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22"/>
      <c r="N72" s="23"/>
      <c r="O72" s="67"/>
      <c r="P72" s="68"/>
    </row>
    <row r="73" spans="1:47" s="81" customFormat="1" ht="15.75" customHeight="1" x14ac:dyDescent="0.2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22"/>
      <c r="N73" s="23"/>
      <c r="O73" s="67"/>
      <c r="P73" s="68"/>
    </row>
    <row r="74" spans="1:47" s="81" customFormat="1" ht="15.75" customHeight="1" x14ac:dyDescent="0.2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22"/>
      <c r="N74" s="23"/>
      <c r="O74" s="67"/>
      <c r="P74" s="68"/>
    </row>
    <row r="75" spans="1:47" s="81" customFormat="1" ht="15.75" customHeight="1" x14ac:dyDescent="0.2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22"/>
      <c r="N75" s="23"/>
      <c r="O75" s="67"/>
      <c r="P75" s="68"/>
    </row>
    <row r="76" spans="1:47" s="79" customFormat="1" ht="30" customHeight="1" x14ac:dyDescent="0.2">
      <c r="A76" s="192" t="s">
        <v>346</v>
      </c>
      <c r="B76" s="192"/>
      <c r="C76" s="192"/>
      <c r="D76" s="192"/>
      <c r="E76" s="192"/>
      <c r="F76" s="192"/>
      <c r="G76" s="192"/>
      <c r="H76" s="192"/>
      <c r="I76" s="192"/>
      <c r="J76" s="192"/>
      <c r="K76" s="192"/>
      <c r="L76" s="192"/>
      <c r="M76" s="192"/>
      <c r="N76" s="192"/>
      <c r="O76" s="192"/>
      <c r="P76" s="192"/>
      <c r="Q76" s="77"/>
      <c r="R76" s="77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</row>
    <row r="77" spans="1:47" s="79" customFormat="1" ht="9.9499999999999993" customHeight="1" x14ac:dyDescent="0.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66"/>
      <c r="Q77" s="81"/>
      <c r="R77" s="81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</row>
    <row r="78" spans="1:47" s="87" customFormat="1" ht="15.95" customHeight="1" x14ac:dyDescent="0.2">
      <c r="A78" s="53" t="s">
        <v>44</v>
      </c>
      <c r="B78" s="53"/>
      <c r="C78" s="53"/>
      <c r="D78" s="53"/>
      <c r="E78" s="53"/>
      <c r="F78" s="53"/>
      <c r="G78" s="53"/>
      <c r="H78" s="53"/>
      <c r="I78" s="53" t="s">
        <v>351</v>
      </c>
      <c r="J78" s="53"/>
      <c r="K78" s="53"/>
      <c r="L78" s="53"/>
      <c r="M78" s="53"/>
      <c r="N78" s="53"/>
      <c r="O78" s="53"/>
      <c r="P78" s="53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</row>
    <row r="79" spans="1:47" s="87" customFormat="1" ht="15.95" customHeight="1" x14ac:dyDescent="0.2">
      <c r="A79" s="53" t="s">
        <v>350</v>
      </c>
      <c r="B79" s="53"/>
      <c r="C79" s="53"/>
      <c r="D79" s="53"/>
      <c r="E79" s="53"/>
      <c r="F79" s="53"/>
      <c r="G79" s="53"/>
      <c r="H79" s="53"/>
      <c r="I79" s="53" t="s">
        <v>34</v>
      </c>
      <c r="J79" s="53"/>
      <c r="K79" s="53"/>
      <c r="L79" s="53"/>
      <c r="M79" s="53"/>
      <c r="N79" s="53"/>
      <c r="O79" s="53"/>
      <c r="P79" s="53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</row>
    <row r="80" spans="1:47" s="87" customFormat="1" ht="12" customHeight="1" x14ac:dyDescent="0.2">
      <c r="A80" s="180" t="s">
        <v>3</v>
      </c>
      <c r="B80" s="181" t="s">
        <v>5</v>
      </c>
      <c r="C80" s="187" t="s">
        <v>6</v>
      </c>
      <c r="D80" s="181" t="s">
        <v>7</v>
      </c>
      <c r="E80" s="181"/>
      <c r="F80" s="181"/>
      <c r="G80" s="181"/>
      <c r="H80" s="181" t="s">
        <v>8</v>
      </c>
      <c r="I80" s="181"/>
      <c r="J80" s="181"/>
      <c r="K80" s="181"/>
      <c r="L80" s="181"/>
      <c r="M80" s="181"/>
      <c r="N80" s="181" t="s">
        <v>9</v>
      </c>
      <c r="O80" s="181" t="s">
        <v>10</v>
      </c>
      <c r="P80" s="181" t="s">
        <v>11</v>
      </c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</row>
    <row r="81" spans="1:47" s="87" customFormat="1" ht="12" customHeight="1" x14ac:dyDescent="0.2">
      <c r="A81" s="180"/>
      <c r="B81" s="181"/>
      <c r="C81" s="187"/>
      <c r="D81" s="182" t="s">
        <v>39</v>
      </c>
      <c r="E81" s="182"/>
      <c r="F81" s="182" t="s">
        <v>40</v>
      </c>
      <c r="G81" s="182"/>
      <c r="H81" s="182" t="s">
        <v>39</v>
      </c>
      <c r="I81" s="182"/>
      <c r="J81" s="157" t="s">
        <v>14</v>
      </c>
      <c r="K81" s="182" t="s">
        <v>40</v>
      </c>
      <c r="L81" s="182"/>
      <c r="M81" s="157" t="s">
        <v>14</v>
      </c>
      <c r="N81" s="181"/>
      <c r="O81" s="181"/>
      <c r="P81" s="1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</row>
    <row r="82" spans="1:47" s="152" customFormat="1" ht="15.95" customHeight="1" x14ac:dyDescent="0.25">
      <c r="A82" s="143">
        <v>1</v>
      </c>
      <c r="B82" s="142" t="s">
        <v>17</v>
      </c>
      <c r="C82" s="142" t="s">
        <v>442</v>
      </c>
      <c r="D82" s="144">
        <v>0</v>
      </c>
      <c r="E82" s="145">
        <f t="shared" ref="E82:E116" si="19">D82/444.44</f>
        <v>0</v>
      </c>
      <c r="F82" s="146">
        <v>0</v>
      </c>
      <c r="G82" s="145">
        <f t="shared" ref="G82:G116" si="20">F82/444.44</f>
        <v>0</v>
      </c>
      <c r="H82" s="146">
        <v>0</v>
      </c>
      <c r="I82" s="145">
        <f t="shared" ref="I82:I116" si="21">H82/444.44</f>
        <v>0</v>
      </c>
      <c r="J82" s="147">
        <v>0</v>
      </c>
      <c r="K82" s="146">
        <v>0</v>
      </c>
      <c r="L82" s="145">
        <f t="shared" ref="L82:L116" si="22">K82/444.44</f>
        <v>0</v>
      </c>
      <c r="M82" s="147">
        <v>0</v>
      </c>
      <c r="N82" s="148">
        <f t="shared" ref="N82:N113" si="23">M82+L82+J82+I82+G82+E82</f>
        <v>0</v>
      </c>
      <c r="O82" s="149" t="str">
        <f t="shared" ref="O82:O116" si="24">IF(N82&lt;50%,"F",IF(N82&lt;=64%,"D",IF(N82&lt;=79%,"C",IF(N82&lt;90%,"B",IF(N82&gt;=90%,"A")))))</f>
        <v>F</v>
      </c>
      <c r="P82" s="150"/>
      <c r="Q82" s="88"/>
      <c r="R82" s="88"/>
      <c r="S82" s="151"/>
      <c r="T82" s="151"/>
      <c r="U82" s="151"/>
      <c r="V82" s="151"/>
      <c r="W82" s="151"/>
      <c r="X82" s="151"/>
      <c r="Y82" s="151"/>
      <c r="Z82" s="151"/>
      <c r="AA82" s="151"/>
      <c r="AB82" s="151"/>
      <c r="AC82" s="151"/>
      <c r="AD82" s="151"/>
      <c r="AE82" s="151"/>
      <c r="AF82" s="151"/>
      <c r="AG82" s="151"/>
      <c r="AH82" s="151"/>
      <c r="AI82" s="151"/>
      <c r="AJ82" s="151"/>
      <c r="AK82" s="151"/>
      <c r="AL82" s="151"/>
      <c r="AM82" s="151"/>
      <c r="AN82" s="151"/>
      <c r="AO82" s="151"/>
      <c r="AP82" s="151"/>
      <c r="AQ82" s="151"/>
      <c r="AR82" s="151"/>
      <c r="AS82" s="151"/>
      <c r="AT82" s="151"/>
      <c r="AU82" s="151"/>
    </row>
    <row r="83" spans="1:47" s="87" customFormat="1" ht="15.95" customHeight="1" x14ac:dyDescent="0.25">
      <c r="A83" s="86">
        <v>2</v>
      </c>
      <c r="B83" s="117" t="s">
        <v>17</v>
      </c>
      <c r="C83" s="117" t="s">
        <v>444</v>
      </c>
      <c r="D83" s="91">
        <v>88</v>
      </c>
      <c r="E83" s="50">
        <f>D83/444.44</f>
        <v>0.19800198001980021</v>
      </c>
      <c r="F83" s="157">
        <v>81</v>
      </c>
      <c r="G83" s="50">
        <f>F83/444.44</f>
        <v>0.18225182251822519</v>
      </c>
      <c r="H83" s="157">
        <v>90</v>
      </c>
      <c r="I83" s="50">
        <f>H83/444.44</f>
        <v>0.20250202502025019</v>
      </c>
      <c r="J83" s="51">
        <v>0.04</v>
      </c>
      <c r="K83" s="157">
        <v>88</v>
      </c>
      <c r="L83" s="50">
        <f>K83/444.44</f>
        <v>0.19800198001980021</v>
      </c>
      <c r="M83" s="51">
        <v>0.05</v>
      </c>
      <c r="N83" s="52">
        <f>M83+L83+J83+I83+G83+E83</f>
        <v>0.87075780757807586</v>
      </c>
      <c r="O83" s="158" t="str">
        <f>IF(N83&lt;50%,"F",IF(N83&lt;=64%,"D",IF(N83&lt;=79%,"C",IF(N83&lt;90%,"B",IF(N83&gt;=90%,"A")))))</f>
        <v>B</v>
      </c>
      <c r="P83" s="62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</row>
    <row r="84" spans="1:47" s="87" customFormat="1" ht="15.95" customHeight="1" x14ac:dyDescent="0.25">
      <c r="A84" s="86">
        <v>3</v>
      </c>
      <c r="B84" s="117" t="s">
        <v>15</v>
      </c>
      <c r="C84" s="117" t="s">
        <v>446</v>
      </c>
      <c r="D84" s="91">
        <v>91</v>
      </c>
      <c r="E84" s="50">
        <f t="shared" si="19"/>
        <v>0.20475204752047521</v>
      </c>
      <c r="F84" s="157">
        <v>87</v>
      </c>
      <c r="G84" s="50">
        <f t="shared" si="20"/>
        <v>0.19575195751957519</v>
      </c>
      <c r="H84" s="157">
        <v>67</v>
      </c>
      <c r="I84" s="50">
        <f t="shared" si="21"/>
        <v>0.15075150751507516</v>
      </c>
      <c r="J84" s="51">
        <v>0.03</v>
      </c>
      <c r="K84" s="157">
        <v>87</v>
      </c>
      <c r="L84" s="50">
        <f t="shared" si="22"/>
        <v>0.19575195751957519</v>
      </c>
      <c r="M84" s="51">
        <v>0.05</v>
      </c>
      <c r="N84" s="52">
        <f t="shared" si="23"/>
        <v>0.82700747007470077</v>
      </c>
      <c r="O84" s="158" t="str">
        <f t="shared" si="24"/>
        <v>B</v>
      </c>
      <c r="P84" s="63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</row>
    <row r="85" spans="1:47" s="87" customFormat="1" ht="15.95" customHeight="1" x14ac:dyDescent="0.25">
      <c r="A85" s="86">
        <v>4</v>
      </c>
      <c r="B85" s="117" t="s">
        <v>15</v>
      </c>
      <c r="C85" s="117" t="s">
        <v>448</v>
      </c>
      <c r="D85" s="157">
        <v>64</v>
      </c>
      <c r="E85" s="50">
        <f t="shared" si="19"/>
        <v>0.14400144001440016</v>
      </c>
      <c r="F85" s="157">
        <v>56</v>
      </c>
      <c r="G85" s="50">
        <f t="shared" si="20"/>
        <v>0.12600126001260012</v>
      </c>
      <c r="H85" s="157">
        <v>46</v>
      </c>
      <c r="I85" s="50">
        <f t="shared" si="21"/>
        <v>0.1035010350103501</v>
      </c>
      <c r="J85" s="51">
        <v>0.03</v>
      </c>
      <c r="K85" s="157">
        <v>62</v>
      </c>
      <c r="L85" s="50">
        <f t="shared" si="22"/>
        <v>0.13950139501395015</v>
      </c>
      <c r="M85" s="51">
        <v>0.05</v>
      </c>
      <c r="N85" s="52">
        <f t="shared" si="23"/>
        <v>0.59300513005130051</v>
      </c>
      <c r="O85" s="158" t="str">
        <f t="shared" si="24"/>
        <v>D</v>
      </c>
      <c r="P85" s="64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</row>
    <row r="86" spans="1:47" s="87" customFormat="1" ht="15.95" customHeight="1" x14ac:dyDescent="0.25">
      <c r="A86" s="86">
        <v>5</v>
      </c>
      <c r="B86" s="117" t="s">
        <v>17</v>
      </c>
      <c r="C86" s="117" t="s">
        <v>450</v>
      </c>
      <c r="D86" s="91">
        <v>91</v>
      </c>
      <c r="E86" s="50">
        <f t="shared" si="19"/>
        <v>0.20475204752047521</v>
      </c>
      <c r="F86" s="157">
        <v>73</v>
      </c>
      <c r="G86" s="50">
        <f t="shared" si="20"/>
        <v>0.16425164251642516</v>
      </c>
      <c r="H86" s="157">
        <v>84</v>
      </c>
      <c r="I86" s="50">
        <f t="shared" si="21"/>
        <v>0.18900189001890019</v>
      </c>
      <c r="J86" s="51">
        <v>0.01</v>
      </c>
      <c r="K86" s="157">
        <v>73</v>
      </c>
      <c r="L86" s="50">
        <f t="shared" si="22"/>
        <v>0.16425164251642516</v>
      </c>
      <c r="M86" s="51">
        <v>0.05</v>
      </c>
      <c r="N86" s="52">
        <f t="shared" si="23"/>
        <v>0.78225722257222574</v>
      </c>
      <c r="O86" s="158" t="str">
        <f t="shared" si="24"/>
        <v>C</v>
      </c>
      <c r="P86" s="62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</row>
    <row r="87" spans="1:47" s="87" customFormat="1" ht="15.95" customHeight="1" x14ac:dyDescent="0.25">
      <c r="A87" s="86">
        <v>6</v>
      </c>
      <c r="B87" s="117" t="s">
        <v>15</v>
      </c>
      <c r="C87" s="117" t="s">
        <v>452</v>
      </c>
      <c r="D87" s="91">
        <v>92</v>
      </c>
      <c r="E87" s="50">
        <f t="shared" si="19"/>
        <v>0.2070020700207002</v>
      </c>
      <c r="F87" s="157">
        <v>72</v>
      </c>
      <c r="G87" s="50">
        <f t="shared" si="20"/>
        <v>0.16200162001620017</v>
      </c>
      <c r="H87" s="157">
        <v>81</v>
      </c>
      <c r="I87" s="50">
        <f t="shared" si="21"/>
        <v>0.18225182251822519</v>
      </c>
      <c r="J87" s="51">
        <v>0.03</v>
      </c>
      <c r="K87" s="157">
        <v>84</v>
      </c>
      <c r="L87" s="50">
        <f t="shared" si="22"/>
        <v>0.18900189001890019</v>
      </c>
      <c r="M87" s="51">
        <v>0.05</v>
      </c>
      <c r="N87" s="52">
        <f t="shared" si="23"/>
        <v>0.82025740257402568</v>
      </c>
      <c r="O87" s="158" t="str">
        <f t="shared" si="24"/>
        <v>B</v>
      </c>
      <c r="P87" s="62"/>
      <c r="Q87" s="88"/>
      <c r="R87" s="88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</row>
    <row r="88" spans="1:47" s="87" customFormat="1" ht="15.95" customHeight="1" x14ac:dyDescent="0.25">
      <c r="A88" s="86">
        <v>7</v>
      </c>
      <c r="B88" s="117" t="s">
        <v>15</v>
      </c>
      <c r="C88" s="117" t="s">
        <v>454</v>
      </c>
      <c r="D88" s="91">
        <v>93</v>
      </c>
      <c r="E88" s="50">
        <f t="shared" si="19"/>
        <v>0.20925209252092522</v>
      </c>
      <c r="F88" s="157">
        <v>82</v>
      </c>
      <c r="G88" s="50">
        <f t="shared" si="20"/>
        <v>0.18450184501845018</v>
      </c>
      <c r="H88" s="157">
        <v>70</v>
      </c>
      <c r="I88" s="50">
        <f t="shared" si="21"/>
        <v>0.15750157501575016</v>
      </c>
      <c r="J88" s="51">
        <v>0.03</v>
      </c>
      <c r="K88" s="157">
        <v>83</v>
      </c>
      <c r="L88" s="50">
        <f t="shared" si="22"/>
        <v>0.18675186751867517</v>
      </c>
      <c r="M88" s="51">
        <v>0.05</v>
      </c>
      <c r="N88" s="52">
        <f t="shared" si="23"/>
        <v>0.81800738007380069</v>
      </c>
      <c r="O88" s="158" t="str">
        <f t="shared" si="24"/>
        <v>B</v>
      </c>
      <c r="P88" s="62"/>
      <c r="Q88" s="88"/>
      <c r="R88" s="88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</row>
    <row r="89" spans="1:47" s="87" customFormat="1" ht="15.95" customHeight="1" x14ac:dyDescent="0.25">
      <c r="A89" s="86">
        <v>8</v>
      </c>
      <c r="B89" s="117" t="s">
        <v>17</v>
      </c>
      <c r="C89" s="117" t="s">
        <v>456</v>
      </c>
      <c r="D89" s="91">
        <v>96</v>
      </c>
      <c r="E89" s="50">
        <f t="shared" si="19"/>
        <v>0.21600216002160022</v>
      </c>
      <c r="F89" s="157">
        <v>94</v>
      </c>
      <c r="G89" s="50">
        <f t="shared" si="20"/>
        <v>0.21150211502115021</v>
      </c>
      <c r="H89" s="157">
        <v>94</v>
      </c>
      <c r="I89" s="50">
        <f t="shared" si="21"/>
        <v>0.21150211502115021</v>
      </c>
      <c r="J89" s="51">
        <v>0.05</v>
      </c>
      <c r="K89" s="157">
        <v>96</v>
      </c>
      <c r="L89" s="50">
        <f t="shared" si="22"/>
        <v>0.21600216002160022</v>
      </c>
      <c r="M89" s="51">
        <v>0.05</v>
      </c>
      <c r="N89" s="52">
        <f t="shared" si="23"/>
        <v>0.9550085500855009</v>
      </c>
      <c r="O89" s="158" t="str">
        <f t="shared" si="24"/>
        <v>A</v>
      </c>
      <c r="P89" s="62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</row>
    <row r="90" spans="1:47" s="87" customFormat="1" ht="15.95" customHeight="1" x14ac:dyDescent="0.25">
      <c r="A90" s="86">
        <v>9</v>
      </c>
      <c r="B90" s="117" t="s">
        <v>17</v>
      </c>
      <c r="C90" s="117" t="s">
        <v>458</v>
      </c>
      <c r="D90" s="91">
        <v>86</v>
      </c>
      <c r="E90" s="50">
        <f t="shared" si="19"/>
        <v>0.1935019350193502</v>
      </c>
      <c r="F90" s="157">
        <v>75</v>
      </c>
      <c r="G90" s="50">
        <f t="shared" si="20"/>
        <v>0.16875168751687517</v>
      </c>
      <c r="H90" s="157">
        <v>79</v>
      </c>
      <c r="I90" s="50">
        <f t="shared" si="21"/>
        <v>0.17775177751777518</v>
      </c>
      <c r="J90" s="51">
        <v>0.04</v>
      </c>
      <c r="K90" s="157">
        <v>74</v>
      </c>
      <c r="L90" s="50">
        <f t="shared" si="22"/>
        <v>0.16650166501665017</v>
      </c>
      <c r="M90" s="51">
        <v>0.05</v>
      </c>
      <c r="N90" s="52">
        <f t="shared" si="23"/>
        <v>0.79650706507065072</v>
      </c>
      <c r="O90" s="158" t="str">
        <f t="shared" si="24"/>
        <v>B</v>
      </c>
      <c r="P90" s="62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</row>
    <row r="91" spans="1:47" s="87" customFormat="1" ht="15.95" customHeight="1" x14ac:dyDescent="0.25">
      <c r="A91" s="86">
        <v>10</v>
      </c>
      <c r="B91" s="117" t="s">
        <v>17</v>
      </c>
      <c r="C91" s="117" t="s">
        <v>460</v>
      </c>
      <c r="D91" s="91">
        <v>88</v>
      </c>
      <c r="E91" s="50">
        <f t="shared" si="19"/>
        <v>0.19800198001980021</v>
      </c>
      <c r="F91" s="157">
        <v>79</v>
      </c>
      <c r="G91" s="50">
        <f t="shared" si="20"/>
        <v>0.17775177751777518</v>
      </c>
      <c r="H91" s="157">
        <v>87</v>
      </c>
      <c r="I91" s="50">
        <f t="shared" si="21"/>
        <v>0.19575195751957519</v>
      </c>
      <c r="J91" s="51">
        <v>0.03</v>
      </c>
      <c r="K91" s="157">
        <v>77</v>
      </c>
      <c r="L91" s="50">
        <f t="shared" si="22"/>
        <v>0.17325173251732517</v>
      </c>
      <c r="M91" s="51">
        <v>0.05</v>
      </c>
      <c r="N91" s="52">
        <f t="shared" si="23"/>
        <v>0.82475744757447567</v>
      </c>
      <c r="O91" s="158" t="str">
        <f t="shared" si="24"/>
        <v>B</v>
      </c>
      <c r="P91" s="62"/>
      <c r="Q91" s="88"/>
      <c r="R91" s="88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</row>
    <row r="92" spans="1:47" s="87" customFormat="1" ht="15.95" customHeight="1" x14ac:dyDescent="0.25">
      <c r="A92" s="86">
        <v>11</v>
      </c>
      <c r="B92" s="117" t="s">
        <v>17</v>
      </c>
      <c r="C92" s="117" t="s">
        <v>462</v>
      </c>
      <c r="D92" s="91">
        <v>93</v>
      </c>
      <c r="E92" s="50">
        <f t="shared" si="19"/>
        <v>0.20925209252092522</v>
      </c>
      <c r="F92" s="157">
        <v>93</v>
      </c>
      <c r="G92" s="50">
        <f t="shared" si="20"/>
        <v>0.20925209252092522</v>
      </c>
      <c r="H92" s="157">
        <v>92</v>
      </c>
      <c r="I92" s="50">
        <f t="shared" si="21"/>
        <v>0.2070020700207002</v>
      </c>
      <c r="J92" s="51">
        <v>0.04</v>
      </c>
      <c r="K92" s="157">
        <v>92</v>
      </c>
      <c r="L92" s="50">
        <f t="shared" si="22"/>
        <v>0.2070020700207002</v>
      </c>
      <c r="M92" s="51">
        <v>0.05</v>
      </c>
      <c r="N92" s="52">
        <f t="shared" si="23"/>
        <v>0.92250832508325087</v>
      </c>
      <c r="O92" s="158" t="str">
        <f t="shared" si="24"/>
        <v>A</v>
      </c>
      <c r="P92" s="62"/>
      <c r="Q92" s="88"/>
      <c r="R92" s="88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</row>
    <row r="93" spans="1:47" s="87" customFormat="1" ht="15.95" customHeight="1" x14ac:dyDescent="0.25">
      <c r="A93" s="86">
        <v>12</v>
      </c>
      <c r="B93" s="117" t="s">
        <v>15</v>
      </c>
      <c r="C93" s="117" t="s">
        <v>464</v>
      </c>
      <c r="D93" s="91">
        <v>94</v>
      </c>
      <c r="E93" s="50">
        <f t="shared" si="19"/>
        <v>0.21150211502115021</v>
      </c>
      <c r="F93" s="157">
        <v>94</v>
      </c>
      <c r="G93" s="50">
        <f t="shared" si="20"/>
        <v>0.21150211502115021</v>
      </c>
      <c r="H93" s="157">
        <v>92</v>
      </c>
      <c r="I93" s="50">
        <f t="shared" si="21"/>
        <v>0.2070020700207002</v>
      </c>
      <c r="J93" s="51">
        <v>0.05</v>
      </c>
      <c r="K93" s="157">
        <v>94</v>
      </c>
      <c r="L93" s="50">
        <f t="shared" si="22"/>
        <v>0.21150211502115021</v>
      </c>
      <c r="M93" s="51">
        <v>0.05</v>
      </c>
      <c r="N93" s="52">
        <f>M93+L93+J93+I93+G93+E93</f>
        <v>0.94150841508415084</v>
      </c>
      <c r="O93" s="158" t="str">
        <f t="shared" si="24"/>
        <v>A</v>
      </c>
      <c r="P93" s="62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</row>
    <row r="94" spans="1:47" s="87" customFormat="1" ht="15.95" customHeight="1" x14ac:dyDescent="0.25">
      <c r="A94" s="86">
        <v>13</v>
      </c>
      <c r="B94" s="117" t="s">
        <v>17</v>
      </c>
      <c r="C94" s="117" t="s">
        <v>466</v>
      </c>
      <c r="D94" s="91">
        <v>98</v>
      </c>
      <c r="E94" s="50">
        <f t="shared" si="19"/>
        <v>0.22050220502205023</v>
      </c>
      <c r="F94" s="157">
        <v>86</v>
      </c>
      <c r="G94" s="50">
        <f t="shared" si="20"/>
        <v>0.1935019350193502</v>
      </c>
      <c r="H94" s="157">
        <v>84</v>
      </c>
      <c r="I94" s="50">
        <f t="shared" si="21"/>
        <v>0.18900189001890019</v>
      </c>
      <c r="J94" s="51">
        <v>0.04</v>
      </c>
      <c r="K94" s="157">
        <v>90</v>
      </c>
      <c r="L94" s="50">
        <f t="shared" si="22"/>
        <v>0.20250202502025019</v>
      </c>
      <c r="M94" s="51">
        <v>0.05</v>
      </c>
      <c r="N94" s="52">
        <f t="shared" ref="N94" si="25">M94+L94+J94+I94+G94+E94</f>
        <v>0.89550805508055076</v>
      </c>
      <c r="O94" s="158" t="str">
        <f t="shared" si="24"/>
        <v>B</v>
      </c>
      <c r="P94" s="62"/>
      <c r="Q94" s="88"/>
      <c r="R94" s="88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</row>
    <row r="95" spans="1:47" s="87" customFormat="1" ht="15.95" customHeight="1" x14ac:dyDescent="0.25">
      <c r="A95" s="86">
        <v>14</v>
      </c>
      <c r="B95" s="117" t="s">
        <v>15</v>
      </c>
      <c r="C95" s="117" t="s">
        <v>470</v>
      </c>
      <c r="D95" s="91">
        <v>87</v>
      </c>
      <c r="E95" s="50">
        <f t="shared" si="19"/>
        <v>0.19575195751957519</v>
      </c>
      <c r="F95" s="157">
        <v>77</v>
      </c>
      <c r="G95" s="50">
        <f t="shared" si="20"/>
        <v>0.17325173251732517</v>
      </c>
      <c r="H95" s="157">
        <v>80</v>
      </c>
      <c r="I95" s="50">
        <f t="shared" si="21"/>
        <v>0.18000180001800017</v>
      </c>
      <c r="J95" s="51">
        <v>0.03</v>
      </c>
      <c r="K95" s="157">
        <v>71</v>
      </c>
      <c r="L95" s="50">
        <f t="shared" si="22"/>
        <v>0.15975159751597517</v>
      </c>
      <c r="M95" s="51">
        <v>0.05</v>
      </c>
      <c r="N95" s="52">
        <f>M95+L95+J95+I95+G95+E95</f>
        <v>0.7887570875708757</v>
      </c>
      <c r="O95" s="158" t="str">
        <f t="shared" si="24"/>
        <v>C</v>
      </c>
      <c r="P95" s="62"/>
      <c r="Q95" s="88"/>
      <c r="R95" s="88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</row>
    <row r="96" spans="1:47" s="87" customFormat="1" ht="15.95" customHeight="1" x14ac:dyDescent="0.25">
      <c r="A96" s="86">
        <v>15</v>
      </c>
      <c r="B96" s="117" t="s">
        <v>15</v>
      </c>
      <c r="C96" s="117" t="s">
        <v>472</v>
      </c>
      <c r="D96" s="91">
        <v>88</v>
      </c>
      <c r="E96" s="50">
        <f t="shared" si="19"/>
        <v>0.19800198001980021</v>
      </c>
      <c r="F96" s="157">
        <v>74</v>
      </c>
      <c r="G96" s="50">
        <f t="shared" si="20"/>
        <v>0.16650166501665017</v>
      </c>
      <c r="H96" s="157">
        <v>62</v>
      </c>
      <c r="I96" s="50">
        <f t="shared" si="21"/>
        <v>0.13950139501395015</v>
      </c>
      <c r="J96" s="51">
        <v>0.03</v>
      </c>
      <c r="K96" s="157">
        <v>72</v>
      </c>
      <c r="L96" s="50">
        <f t="shared" si="22"/>
        <v>0.16200162001620017</v>
      </c>
      <c r="M96" s="51">
        <v>0.05</v>
      </c>
      <c r="N96" s="52">
        <f>M96+L96+J96+I96+G96+E96</f>
        <v>0.74600666006660066</v>
      </c>
      <c r="O96" s="158" t="str">
        <f t="shared" si="24"/>
        <v>C</v>
      </c>
      <c r="P96" s="62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</row>
    <row r="97" spans="1:47" s="87" customFormat="1" ht="15.95" customHeight="1" x14ac:dyDescent="0.25">
      <c r="A97" s="86">
        <v>16</v>
      </c>
      <c r="B97" s="117" t="s">
        <v>17</v>
      </c>
      <c r="C97" s="117" t="s">
        <v>474</v>
      </c>
      <c r="D97" s="91">
        <v>91</v>
      </c>
      <c r="E97" s="50">
        <f t="shared" si="19"/>
        <v>0.20475204752047521</v>
      </c>
      <c r="F97" s="157">
        <v>89</v>
      </c>
      <c r="G97" s="50">
        <f t="shared" si="20"/>
        <v>0.2002520025200252</v>
      </c>
      <c r="H97" s="157">
        <v>86</v>
      </c>
      <c r="I97" s="50">
        <f t="shared" si="21"/>
        <v>0.1935019350193502</v>
      </c>
      <c r="J97" s="51">
        <v>0.05</v>
      </c>
      <c r="K97" s="157">
        <v>89</v>
      </c>
      <c r="L97" s="50">
        <f t="shared" si="22"/>
        <v>0.2002520025200252</v>
      </c>
      <c r="M97" s="51">
        <v>0.05</v>
      </c>
      <c r="N97" s="52">
        <f t="shared" ref="N97:N99" si="26">M97+L97+J97+I97+G97+E97</f>
        <v>0.89875798757987591</v>
      </c>
      <c r="O97" s="158" t="str">
        <f t="shared" si="24"/>
        <v>B</v>
      </c>
      <c r="P97" s="62"/>
      <c r="Q97" s="88"/>
      <c r="R97" s="88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</row>
    <row r="98" spans="1:47" s="87" customFormat="1" ht="15.95" customHeight="1" x14ac:dyDescent="0.25">
      <c r="A98" s="86">
        <v>17</v>
      </c>
      <c r="B98" s="117" t="s">
        <v>17</v>
      </c>
      <c r="C98" s="117" t="s">
        <v>476</v>
      </c>
      <c r="D98" s="91">
        <v>89</v>
      </c>
      <c r="E98" s="50">
        <f t="shared" si="19"/>
        <v>0.2002520025200252</v>
      </c>
      <c r="F98" s="157">
        <v>72</v>
      </c>
      <c r="G98" s="50">
        <f t="shared" si="20"/>
        <v>0.16200162001620017</v>
      </c>
      <c r="H98" s="157">
        <v>78</v>
      </c>
      <c r="I98" s="50">
        <f t="shared" si="21"/>
        <v>0.17550175501755017</v>
      </c>
      <c r="J98" s="51">
        <v>0.05</v>
      </c>
      <c r="K98" s="157">
        <v>71</v>
      </c>
      <c r="L98" s="50">
        <f t="shared" si="22"/>
        <v>0.15975159751597517</v>
      </c>
      <c r="M98" s="51">
        <v>0.05</v>
      </c>
      <c r="N98" s="52">
        <f t="shared" si="26"/>
        <v>0.79750697506975066</v>
      </c>
      <c r="O98" s="158" t="str">
        <f t="shared" si="24"/>
        <v>B</v>
      </c>
      <c r="P98" s="62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</row>
    <row r="99" spans="1:47" s="87" customFormat="1" ht="15.95" customHeight="1" x14ac:dyDescent="0.25">
      <c r="A99" s="86">
        <v>18</v>
      </c>
      <c r="B99" s="117" t="s">
        <v>17</v>
      </c>
      <c r="C99" s="117" t="s">
        <v>478</v>
      </c>
      <c r="D99" s="91">
        <v>93</v>
      </c>
      <c r="E99" s="50">
        <f t="shared" si="19"/>
        <v>0.20925209252092522</v>
      </c>
      <c r="F99" s="157">
        <v>79</v>
      </c>
      <c r="G99" s="50">
        <f t="shared" si="20"/>
        <v>0.17775177751777518</v>
      </c>
      <c r="H99" s="157">
        <v>78</v>
      </c>
      <c r="I99" s="50">
        <f t="shared" si="21"/>
        <v>0.17550175501755017</v>
      </c>
      <c r="J99" s="51">
        <v>0.05</v>
      </c>
      <c r="K99" s="157">
        <v>85</v>
      </c>
      <c r="L99" s="50">
        <f t="shared" si="22"/>
        <v>0.19125191251912518</v>
      </c>
      <c r="M99" s="51">
        <v>0.05</v>
      </c>
      <c r="N99" s="52">
        <f t="shared" si="26"/>
        <v>0.85375753757537576</v>
      </c>
      <c r="O99" s="158" t="str">
        <f t="shared" si="24"/>
        <v>B</v>
      </c>
      <c r="P99" s="62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</row>
    <row r="100" spans="1:47" s="87" customFormat="1" ht="15.95" customHeight="1" x14ac:dyDescent="0.25">
      <c r="A100" s="86">
        <v>19</v>
      </c>
      <c r="B100" s="117" t="s">
        <v>15</v>
      </c>
      <c r="C100" s="117" t="s">
        <v>480</v>
      </c>
      <c r="D100" s="91">
        <v>85</v>
      </c>
      <c r="E100" s="50">
        <f t="shared" si="19"/>
        <v>0.19125191251912518</v>
      </c>
      <c r="F100" s="157">
        <v>78</v>
      </c>
      <c r="G100" s="50">
        <f t="shared" si="20"/>
        <v>0.17550175501755017</v>
      </c>
      <c r="H100" s="157">
        <v>80</v>
      </c>
      <c r="I100" s="50">
        <f t="shared" si="21"/>
        <v>0.18000180001800017</v>
      </c>
      <c r="J100" s="51">
        <v>0.03</v>
      </c>
      <c r="K100" s="157">
        <v>86</v>
      </c>
      <c r="L100" s="50">
        <f t="shared" si="22"/>
        <v>0.1935019350193502</v>
      </c>
      <c r="M100" s="51">
        <v>0.05</v>
      </c>
      <c r="N100" s="52">
        <f t="shared" si="23"/>
        <v>0.82025740257402568</v>
      </c>
      <c r="O100" s="158" t="str">
        <f t="shared" si="24"/>
        <v>B</v>
      </c>
      <c r="P100" s="62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</row>
    <row r="101" spans="1:47" s="87" customFormat="1" ht="15.95" customHeight="1" x14ac:dyDescent="0.25">
      <c r="A101" s="86">
        <v>20</v>
      </c>
      <c r="B101" s="117" t="s">
        <v>15</v>
      </c>
      <c r="C101" s="117" t="s">
        <v>482</v>
      </c>
      <c r="D101" s="91">
        <v>92</v>
      </c>
      <c r="E101" s="50">
        <f t="shared" si="19"/>
        <v>0.2070020700207002</v>
      </c>
      <c r="F101" s="157">
        <v>84</v>
      </c>
      <c r="G101" s="50">
        <f t="shared" si="20"/>
        <v>0.18900189001890019</v>
      </c>
      <c r="H101" s="157">
        <v>75</v>
      </c>
      <c r="I101" s="50">
        <f t="shared" si="21"/>
        <v>0.16875168751687517</v>
      </c>
      <c r="J101" s="51">
        <v>0</v>
      </c>
      <c r="K101" s="157">
        <v>76</v>
      </c>
      <c r="L101" s="50">
        <f t="shared" si="22"/>
        <v>0.17100171001710018</v>
      </c>
      <c r="M101" s="51">
        <v>0.05</v>
      </c>
      <c r="N101" s="52">
        <f t="shared" si="23"/>
        <v>0.78575735757357568</v>
      </c>
      <c r="O101" s="158" t="str">
        <f t="shared" si="24"/>
        <v>C</v>
      </c>
      <c r="P101" s="62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</row>
    <row r="102" spans="1:47" s="87" customFormat="1" ht="15.95" customHeight="1" x14ac:dyDescent="0.25">
      <c r="A102" s="86">
        <v>21</v>
      </c>
      <c r="B102" s="117" t="s">
        <v>15</v>
      </c>
      <c r="C102" s="117" t="s">
        <v>484</v>
      </c>
      <c r="D102" s="91">
        <v>90</v>
      </c>
      <c r="E102" s="50">
        <f t="shared" si="19"/>
        <v>0.20250202502025019</v>
      </c>
      <c r="F102" s="157">
        <v>65</v>
      </c>
      <c r="G102" s="50">
        <f t="shared" si="20"/>
        <v>0.14625146251462515</v>
      </c>
      <c r="H102" s="157">
        <v>59</v>
      </c>
      <c r="I102" s="50">
        <f t="shared" si="21"/>
        <v>0.13275132751327515</v>
      </c>
      <c r="J102" s="51">
        <v>0</v>
      </c>
      <c r="K102" s="157">
        <v>72</v>
      </c>
      <c r="L102" s="50">
        <f t="shared" si="22"/>
        <v>0.16200162001620017</v>
      </c>
      <c r="M102" s="51">
        <v>0.05</v>
      </c>
      <c r="N102" s="52">
        <f t="shared" si="23"/>
        <v>0.69350643506435061</v>
      </c>
      <c r="O102" s="158" t="str">
        <f t="shared" si="24"/>
        <v>C</v>
      </c>
      <c r="P102" s="62"/>
      <c r="Q102" s="88"/>
      <c r="R102" s="88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</row>
    <row r="103" spans="1:47" s="87" customFormat="1" ht="15.95" customHeight="1" x14ac:dyDescent="0.25">
      <c r="A103" s="86">
        <v>22</v>
      </c>
      <c r="B103" s="117" t="s">
        <v>17</v>
      </c>
      <c r="C103" s="117" t="s">
        <v>486</v>
      </c>
      <c r="D103" s="91">
        <v>88</v>
      </c>
      <c r="E103" s="50">
        <f t="shared" si="19"/>
        <v>0.19800198001980021</v>
      </c>
      <c r="F103" s="157">
        <v>74</v>
      </c>
      <c r="G103" s="50">
        <f t="shared" si="20"/>
        <v>0.16650166501665017</v>
      </c>
      <c r="H103" s="157">
        <v>75</v>
      </c>
      <c r="I103" s="50">
        <f t="shared" si="21"/>
        <v>0.16875168751687517</v>
      </c>
      <c r="J103" s="51">
        <v>0.01</v>
      </c>
      <c r="K103" s="157">
        <v>64</v>
      </c>
      <c r="L103" s="50">
        <f t="shared" si="22"/>
        <v>0.14400144001440016</v>
      </c>
      <c r="M103" s="51">
        <v>0.05</v>
      </c>
      <c r="N103" s="52">
        <f t="shared" si="23"/>
        <v>0.7372567725677257</v>
      </c>
      <c r="O103" s="158" t="str">
        <f t="shared" si="24"/>
        <v>C</v>
      </c>
      <c r="P103" s="62"/>
      <c r="Q103" s="88"/>
      <c r="R103" s="88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</row>
    <row r="104" spans="1:47" s="87" customFormat="1" ht="15.95" customHeight="1" x14ac:dyDescent="0.25">
      <c r="A104" s="86">
        <v>23</v>
      </c>
      <c r="B104" s="117" t="s">
        <v>17</v>
      </c>
      <c r="C104" s="117" t="s">
        <v>488</v>
      </c>
      <c r="D104" s="91">
        <v>98</v>
      </c>
      <c r="E104" s="50">
        <f t="shared" si="19"/>
        <v>0.22050220502205023</v>
      </c>
      <c r="F104" s="157">
        <v>83</v>
      </c>
      <c r="G104" s="50">
        <f t="shared" si="20"/>
        <v>0.18675186751867517</v>
      </c>
      <c r="H104" s="157">
        <v>89</v>
      </c>
      <c r="I104" s="50">
        <f t="shared" si="21"/>
        <v>0.2002520025200252</v>
      </c>
      <c r="J104" s="51">
        <v>0.05</v>
      </c>
      <c r="K104" s="157">
        <v>89</v>
      </c>
      <c r="L104" s="50">
        <f t="shared" si="22"/>
        <v>0.2002520025200252</v>
      </c>
      <c r="M104" s="51">
        <v>0.05</v>
      </c>
      <c r="N104" s="52">
        <f>M104+L104+J104+I104+G104+E104</f>
        <v>0.90775807758077587</v>
      </c>
      <c r="O104" s="158" t="str">
        <f t="shared" si="24"/>
        <v>A</v>
      </c>
      <c r="P104" s="62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</row>
    <row r="105" spans="1:47" s="87" customFormat="1" ht="15.95" customHeight="1" x14ac:dyDescent="0.25">
      <c r="A105" s="86">
        <v>24</v>
      </c>
      <c r="B105" s="117" t="s">
        <v>17</v>
      </c>
      <c r="C105" s="117" t="s">
        <v>490</v>
      </c>
      <c r="D105" s="91">
        <v>85</v>
      </c>
      <c r="E105" s="50">
        <f t="shared" si="19"/>
        <v>0.19125191251912518</v>
      </c>
      <c r="F105" s="157">
        <v>82</v>
      </c>
      <c r="G105" s="50">
        <f t="shared" si="20"/>
        <v>0.18450184501845018</v>
      </c>
      <c r="H105" s="157">
        <v>83</v>
      </c>
      <c r="I105" s="50">
        <f t="shared" si="21"/>
        <v>0.18675186751867517</v>
      </c>
      <c r="J105" s="51">
        <v>0.05</v>
      </c>
      <c r="K105" s="157">
        <v>78</v>
      </c>
      <c r="L105" s="50">
        <f t="shared" si="22"/>
        <v>0.17550175501755017</v>
      </c>
      <c r="M105" s="51">
        <v>0.05</v>
      </c>
      <c r="N105" s="52">
        <f t="shared" ref="N105" si="27">M105+L105+J105+I105+G105+E105</f>
        <v>0.83800738007380071</v>
      </c>
      <c r="O105" s="158" t="str">
        <f t="shared" si="24"/>
        <v>B</v>
      </c>
      <c r="P105" s="62"/>
      <c r="Q105" s="88"/>
      <c r="R105" s="88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</row>
    <row r="106" spans="1:47" s="87" customFormat="1" ht="15.95" customHeight="1" x14ac:dyDescent="0.25">
      <c r="A106" s="86">
        <v>25</v>
      </c>
      <c r="B106" s="117" t="s">
        <v>15</v>
      </c>
      <c r="C106" s="117" t="s">
        <v>492</v>
      </c>
      <c r="D106" s="91">
        <v>87</v>
      </c>
      <c r="E106" s="50">
        <f t="shared" si="19"/>
        <v>0.19575195751957519</v>
      </c>
      <c r="F106" s="157">
        <v>86</v>
      </c>
      <c r="G106" s="50">
        <f t="shared" si="20"/>
        <v>0.1935019350193502</v>
      </c>
      <c r="H106" s="157">
        <v>76</v>
      </c>
      <c r="I106" s="50">
        <f t="shared" si="21"/>
        <v>0.17100171001710018</v>
      </c>
      <c r="J106" s="51">
        <v>0.03</v>
      </c>
      <c r="K106" s="157">
        <v>80</v>
      </c>
      <c r="L106" s="50">
        <f t="shared" si="22"/>
        <v>0.18000180001800017</v>
      </c>
      <c r="M106" s="51">
        <v>0.05</v>
      </c>
      <c r="N106" s="52">
        <f>M106+L106+J106+I106+G106+E106</f>
        <v>0.8202574025740258</v>
      </c>
      <c r="O106" s="158" t="str">
        <f t="shared" si="24"/>
        <v>B</v>
      </c>
      <c r="P106" s="62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</row>
    <row r="107" spans="1:47" s="152" customFormat="1" ht="15.95" customHeight="1" x14ac:dyDescent="0.25">
      <c r="A107" s="143">
        <v>26</v>
      </c>
      <c r="B107" s="142" t="s">
        <v>15</v>
      </c>
      <c r="C107" s="142" t="s">
        <v>494</v>
      </c>
      <c r="D107" s="144">
        <v>93</v>
      </c>
      <c r="E107" s="145">
        <f t="shared" si="19"/>
        <v>0.20925209252092522</v>
      </c>
      <c r="F107" s="146">
        <v>82</v>
      </c>
      <c r="G107" s="145">
        <f t="shared" si="20"/>
        <v>0.18450184501845018</v>
      </c>
      <c r="H107" s="146">
        <v>0</v>
      </c>
      <c r="I107" s="145">
        <f t="shared" si="21"/>
        <v>0</v>
      </c>
      <c r="J107" s="147">
        <v>0.02</v>
      </c>
      <c r="K107" s="146">
        <v>0</v>
      </c>
      <c r="L107" s="145">
        <f t="shared" si="22"/>
        <v>0</v>
      </c>
      <c r="M107" s="147">
        <v>0</v>
      </c>
      <c r="N107" s="148">
        <f>M107+L107+J107+I107+G107+E107</f>
        <v>0.41375393753937539</v>
      </c>
      <c r="O107" s="149" t="str">
        <f t="shared" si="24"/>
        <v>F</v>
      </c>
      <c r="P107" s="150"/>
      <c r="Q107" s="88"/>
      <c r="R107" s="88"/>
      <c r="S107" s="151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51"/>
      <c r="AD107" s="151"/>
      <c r="AE107" s="151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51"/>
      <c r="AP107" s="151"/>
      <c r="AQ107" s="151"/>
      <c r="AR107" s="151"/>
      <c r="AS107" s="151"/>
      <c r="AT107" s="151"/>
      <c r="AU107" s="151"/>
    </row>
    <row r="108" spans="1:47" s="87" customFormat="1" ht="15.95" customHeight="1" x14ac:dyDescent="0.25">
      <c r="A108" s="86">
        <v>27</v>
      </c>
      <c r="B108" s="117" t="s">
        <v>17</v>
      </c>
      <c r="C108" s="117" t="s">
        <v>496</v>
      </c>
      <c r="D108" s="91">
        <v>91</v>
      </c>
      <c r="E108" s="50">
        <f t="shared" si="19"/>
        <v>0.20475204752047521</v>
      </c>
      <c r="F108" s="157">
        <v>78</v>
      </c>
      <c r="G108" s="50">
        <f t="shared" si="20"/>
        <v>0.17550175501755017</v>
      </c>
      <c r="H108" s="157">
        <v>88</v>
      </c>
      <c r="I108" s="50">
        <f t="shared" si="21"/>
        <v>0.19800198001980021</v>
      </c>
      <c r="J108" s="51">
        <v>0.05</v>
      </c>
      <c r="K108" s="157">
        <v>73</v>
      </c>
      <c r="L108" s="50">
        <f t="shared" si="22"/>
        <v>0.16425164251642516</v>
      </c>
      <c r="M108" s="51">
        <v>0.05</v>
      </c>
      <c r="N108" s="52">
        <f>M108+L108+J108+I108+G108+E108</f>
        <v>0.8425074250742508</v>
      </c>
      <c r="O108" s="158" t="str">
        <f t="shared" si="24"/>
        <v>B</v>
      </c>
      <c r="P108" s="62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</row>
    <row r="109" spans="1:47" s="87" customFormat="1" ht="15.95" customHeight="1" x14ac:dyDescent="0.25">
      <c r="A109" s="86">
        <v>28</v>
      </c>
      <c r="B109" s="117" t="s">
        <v>17</v>
      </c>
      <c r="C109" s="117" t="s">
        <v>498</v>
      </c>
      <c r="D109" s="91">
        <v>97</v>
      </c>
      <c r="E109" s="50">
        <f t="shared" si="19"/>
        <v>0.21825218252182521</v>
      </c>
      <c r="F109" s="157">
        <v>97</v>
      </c>
      <c r="G109" s="50">
        <f t="shared" si="20"/>
        <v>0.21825218252182521</v>
      </c>
      <c r="H109" s="157">
        <v>92</v>
      </c>
      <c r="I109" s="50">
        <f t="shared" si="21"/>
        <v>0.2070020700207002</v>
      </c>
      <c r="J109" s="51">
        <v>0.05</v>
      </c>
      <c r="K109" s="157">
        <v>97</v>
      </c>
      <c r="L109" s="50">
        <f t="shared" si="22"/>
        <v>0.21825218252182521</v>
      </c>
      <c r="M109" s="51">
        <v>0.05</v>
      </c>
      <c r="N109" s="52">
        <f t="shared" si="23"/>
        <v>0.96175861758617587</v>
      </c>
      <c r="O109" s="158" t="str">
        <f t="shared" si="24"/>
        <v>A</v>
      </c>
      <c r="P109" s="62"/>
      <c r="Q109" s="88"/>
      <c r="R109" s="88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</row>
    <row r="110" spans="1:47" s="87" customFormat="1" ht="15.95" customHeight="1" x14ac:dyDescent="0.25">
      <c r="A110" s="86">
        <v>29</v>
      </c>
      <c r="B110" s="117" t="s">
        <v>17</v>
      </c>
      <c r="C110" s="117" t="s">
        <v>500</v>
      </c>
      <c r="D110" s="91">
        <v>90</v>
      </c>
      <c r="E110" s="50">
        <f t="shared" si="19"/>
        <v>0.20250202502025019</v>
      </c>
      <c r="F110" s="157">
        <v>91</v>
      </c>
      <c r="G110" s="50">
        <f t="shared" si="20"/>
        <v>0.20475204752047521</v>
      </c>
      <c r="H110" s="157">
        <v>89</v>
      </c>
      <c r="I110" s="50">
        <f t="shared" si="21"/>
        <v>0.2002520025200252</v>
      </c>
      <c r="J110" s="51">
        <v>0.05</v>
      </c>
      <c r="K110" s="157">
        <v>88</v>
      </c>
      <c r="L110" s="50">
        <f t="shared" si="22"/>
        <v>0.19800198001980021</v>
      </c>
      <c r="M110" s="51">
        <v>0.05</v>
      </c>
      <c r="N110" s="52">
        <f t="shared" si="23"/>
        <v>0.90550805508055088</v>
      </c>
      <c r="O110" s="158" t="str">
        <f t="shared" si="24"/>
        <v>A</v>
      </c>
      <c r="P110" s="62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</row>
    <row r="111" spans="1:47" s="87" customFormat="1" ht="15.95" customHeight="1" x14ac:dyDescent="0.25">
      <c r="A111" s="86">
        <v>30</v>
      </c>
      <c r="B111" s="117" t="s">
        <v>17</v>
      </c>
      <c r="C111" s="117" t="s">
        <v>502</v>
      </c>
      <c r="D111" s="91">
        <v>75</v>
      </c>
      <c r="E111" s="50">
        <f t="shared" si="19"/>
        <v>0.16875168751687517</v>
      </c>
      <c r="F111" s="157">
        <v>48</v>
      </c>
      <c r="G111" s="50">
        <f t="shared" si="20"/>
        <v>0.10800108001080011</v>
      </c>
      <c r="H111" s="157">
        <v>52</v>
      </c>
      <c r="I111" s="50">
        <f t="shared" si="21"/>
        <v>0.11700117001170011</v>
      </c>
      <c r="J111" s="51">
        <v>0.05</v>
      </c>
      <c r="K111" s="157">
        <v>62</v>
      </c>
      <c r="L111" s="50">
        <f t="shared" si="22"/>
        <v>0.13950139501395015</v>
      </c>
      <c r="M111" s="51">
        <v>0.05</v>
      </c>
      <c r="N111" s="52">
        <f t="shared" si="23"/>
        <v>0.63325533255332556</v>
      </c>
      <c r="O111" s="158" t="str">
        <f t="shared" si="24"/>
        <v>D</v>
      </c>
      <c r="P111" s="62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</row>
    <row r="112" spans="1:47" s="87" customFormat="1" ht="15.95" customHeight="1" x14ac:dyDescent="0.25">
      <c r="A112" s="86">
        <v>31</v>
      </c>
      <c r="B112" s="117" t="s">
        <v>15</v>
      </c>
      <c r="C112" s="117" t="s">
        <v>504</v>
      </c>
      <c r="D112" s="91">
        <v>76</v>
      </c>
      <c r="E112" s="50">
        <f t="shared" si="19"/>
        <v>0.17100171001710018</v>
      </c>
      <c r="F112" s="157">
        <v>74</v>
      </c>
      <c r="G112" s="50">
        <f t="shared" si="20"/>
        <v>0.16650166501665017</v>
      </c>
      <c r="H112" s="157">
        <v>70</v>
      </c>
      <c r="I112" s="50">
        <f t="shared" si="21"/>
        <v>0.15750157501575016</v>
      </c>
      <c r="J112" s="51">
        <v>0</v>
      </c>
      <c r="K112" s="157">
        <v>63</v>
      </c>
      <c r="L112" s="50">
        <f t="shared" si="22"/>
        <v>0.14175141751417514</v>
      </c>
      <c r="M112" s="51">
        <v>0.05</v>
      </c>
      <c r="N112" s="52">
        <f t="shared" si="23"/>
        <v>0.68675636756367564</v>
      </c>
      <c r="O112" s="158" t="str">
        <f t="shared" si="24"/>
        <v>C</v>
      </c>
      <c r="P112" s="62"/>
      <c r="Q112" s="88"/>
      <c r="R112" s="88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</row>
    <row r="113" spans="1:47" s="87" customFormat="1" ht="15.95" customHeight="1" x14ac:dyDescent="0.25">
      <c r="A113" s="86">
        <v>32</v>
      </c>
      <c r="B113" s="117" t="s">
        <v>15</v>
      </c>
      <c r="C113" s="117" t="s">
        <v>506</v>
      </c>
      <c r="D113" s="91">
        <v>89</v>
      </c>
      <c r="E113" s="50">
        <f t="shared" si="19"/>
        <v>0.2002520025200252</v>
      </c>
      <c r="F113" s="157">
        <v>78</v>
      </c>
      <c r="G113" s="50">
        <f t="shared" si="20"/>
        <v>0.17550175501755017</v>
      </c>
      <c r="H113" s="157">
        <v>70</v>
      </c>
      <c r="I113" s="50">
        <f t="shared" si="21"/>
        <v>0.15750157501575016</v>
      </c>
      <c r="J113" s="51">
        <v>0.02</v>
      </c>
      <c r="K113" s="157">
        <v>86</v>
      </c>
      <c r="L113" s="50">
        <f t="shared" si="22"/>
        <v>0.1935019350193502</v>
      </c>
      <c r="M113" s="51">
        <v>0.05</v>
      </c>
      <c r="N113" s="52">
        <f t="shared" si="23"/>
        <v>0.79675726757267573</v>
      </c>
      <c r="O113" s="158" t="str">
        <f t="shared" si="24"/>
        <v>B</v>
      </c>
      <c r="P113" s="62"/>
      <c r="Q113" s="88"/>
      <c r="R113" s="88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</row>
    <row r="114" spans="1:47" s="87" customFormat="1" ht="15.95" customHeight="1" x14ac:dyDescent="0.25">
      <c r="A114" s="86">
        <v>33</v>
      </c>
      <c r="B114" s="117" t="s">
        <v>17</v>
      </c>
      <c r="C114" s="117" t="s">
        <v>508</v>
      </c>
      <c r="D114" s="91">
        <v>85</v>
      </c>
      <c r="E114" s="50">
        <f t="shared" si="19"/>
        <v>0.19125191251912518</v>
      </c>
      <c r="F114" s="157">
        <v>58</v>
      </c>
      <c r="G114" s="50">
        <f t="shared" si="20"/>
        <v>0.13050130501305013</v>
      </c>
      <c r="H114" s="157">
        <v>57</v>
      </c>
      <c r="I114" s="50">
        <f t="shared" si="21"/>
        <v>0.12825128251282514</v>
      </c>
      <c r="J114" s="51">
        <v>0</v>
      </c>
      <c r="K114" s="157">
        <v>45</v>
      </c>
      <c r="L114" s="50">
        <f t="shared" si="22"/>
        <v>0.1012510125101251</v>
      </c>
      <c r="M114" s="51">
        <v>0.05</v>
      </c>
      <c r="N114" s="52">
        <f>M114+L114+J114+I114+G114+E114</f>
        <v>0.60125551255512555</v>
      </c>
      <c r="O114" s="158" t="str">
        <f t="shared" si="24"/>
        <v>D</v>
      </c>
      <c r="P114" s="62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</row>
    <row r="115" spans="1:47" s="87" customFormat="1" ht="15.95" customHeight="1" x14ac:dyDescent="0.25">
      <c r="A115" s="86">
        <v>34</v>
      </c>
      <c r="B115" s="117" t="s">
        <v>15</v>
      </c>
      <c r="C115" s="117" t="s">
        <v>430</v>
      </c>
      <c r="D115" s="91">
        <v>94</v>
      </c>
      <c r="E115" s="50">
        <f t="shared" si="19"/>
        <v>0.21150211502115021</v>
      </c>
      <c r="F115" s="157">
        <v>80</v>
      </c>
      <c r="G115" s="50">
        <f t="shared" si="20"/>
        <v>0.18000180001800017</v>
      </c>
      <c r="H115" s="157">
        <v>73</v>
      </c>
      <c r="I115" s="50">
        <f t="shared" si="21"/>
        <v>0.16425164251642516</v>
      </c>
      <c r="J115" s="51">
        <v>0.03</v>
      </c>
      <c r="K115" s="157">
        <v>75</v>
      </c>
      <c r="L115" s="50">
        <f t="shared" si="22"/>
        <v>0.16875168751687517</v>
      </c>
      <c r="M115" s="51">
        <v>0.05</v>
      </c>
      <c r="N115" s="52">
        <f>M115+L115+J115+I115+G115+E115</f>
        <v>0.80450724507245075</v>
      </c>
      <c r="O115" s="158" t="str">
        <f t="shared" si="24"/>
        <v>B</v>
      </c>
      <c r="P115" s="62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</row>
    <row r="116" spans="1:47" s="87" customFormat="1" ht="15.95" customHeight="1" x14ac:dyDescent="0.25">
      <c r="A116" s="86">
        <v>35</v>
      </c>
      <c r="B116" s="117" t="s">
        <v>17</v>
      </c>
      <c r="C116" s="117" t="s">
        <v>434</v>
      </c>
      <c r="D116" s="91">
        <v>87</v>
      </c>
      <c r="E116" s="50">
        <f t="shared" si="19"/>
        <v>0.19575195751957519</v>
      </c>
      <c r="F116" s="157">
        <v>81</v>
      </c>
      <c r="G116" s="50">
        <f t="shared" si="20"/>
        <v>0.18225182251822519</v>
      </c>
      <c r="H116" s="157">
        <v>92</v>
      </c>
      <c r="I116" s="50">
        <f t="shared" si="21"/>
        <v>0.2070020700207002</v>
      </c>
      <c r="J116" s="51">
        <v>0.04</v>
      </c>
      <c r="K116" s="157">
        <v>90</v>
      </c>
      <c r="L116" s="50">
        <f t="shared" si="22"/>
        <v>0.20250202502025019</v>
      </c>
      <c r="M116" s="51">
        <v>0.05</v>
      </c>
      <c r="N116" s="52">
        <f>M116+L116+J116+I116+G116+E116</f>
        <v>0.87750787507875083</v>
      </c>
      <c r="O116" s="158" t="str">
        <f t="shared" si="24"/>
        <v>B</v>
      </c>
      <c r="P116" s="62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  <c r="AU116" s="81"/>
    </row>
    <row r="117" spans="1:47" s="81" customFormat="1" ht="15.75" customHeight="1" x14ac:dyDescent="0.2">
      <c r="A117" s="89" t="s">
        <v>29</v>
      </c>
      <c r="B117" s="89" t="s">
        <v>30</v>
      </c>
      <c r="C117" s="89"/>
      <c r="D117" s="89"/>
      <c r="E117" s="89"/>
      <c r="F117" s="89"/>
      <c r="G117" s="89" t="s">
        <v>31</v>
      </c>
      <c r="H117" s="89"/>
      <c r="I117" s="89"/>
      <c r="J117" s="89"/>
      <c r="K117" s="89"/>
      <c r="L117" s="89"/>
      <c r="M117" s="22"/>
      <c r="N117" s="23"/>
      <c r="O117" s="67"/>
      <c r="P117" s="68"/>
    </row>
    <row r="118" spans="1:47" s="79" customFormat="1" ht="30" customHeight="1" x14ac:dyDescent="0.2">
      <c r="A118" s="192" t="s">
        <v>346</v>
      </c>
      <c r="B118" s="192"/>
      <c r="C118" s="192"/>
      <c r="D118" s="192"/>
      <c r="E118" s="192"/>
      <c r="F118" s="192"/>
      <c r="G118" s="192"/>
      <c r="H118" s="192"/>
      <c r="I118" s="192"/>
      <c r="J118" s="192"/>
      <c r="K118" s="192"/>
      <c r="L118" s="192"/>
      <c r="M118" s="192"/>
      <c r="N118" s="192"/>
      <c r="O118" s="192"/>
      <c r="P118" s="192"/>
      <c r="Q118" s="77"/>
      <c r="R118" s="77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</row>
    <row r="119" spans="1:47" s="79" customFormat="1" ht="15.95" customHeight="1" x14ac:dyDescent="0.2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66"/>
      <c r="Q119" s="81"/>
      <c r="R119" s="81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  <c r="AU119" s="78"/>
    </row>
    <row r="120" spans="1:47" s="87" customFormat="1" ht="20.100000000000001" customHeight="1" x14ac:dyDescent="0.2">
      <c r="A120" s="53" t="s">
        <v>51</v>
      </c>
      <c r="B120" s="53"/>
      <c r="C120" s="53"/>
      <c r="D120" s="53"/>
      <c r="E120" s="53"/>
      <c r="F120" s="53"/>
      <c r="G120" s="53"/>
      <c r="H120" s="53"/>
      <c r="I120" s="53" t="s">
        <v>37</v>
      </c>
      <c r="J120" s="53"/>
      <c r="K120" s="53"/>
      <c r="L120" s="53"/>
      <c r="M120" s="53"/>
      <c r="N120" s="53"/>
      <c r="O120" s="53"/>
      <c r="P120" s="53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  <c r="AU120" s="81"/>
    </row>
    <row r="121" spans="1:47" s="87" customFormat="1" ht="20.100000000000001" customHeight="1" x14ac:dyDescent="0.2">
      <c r="A121" s="53" t="s">
        <v>352</v>
      </c>
      <c r="B121" s="53"/>
      <c r="C121" s="53"/>
      <c r="D121" s="53"/>
      <c r="E121" s="53"/>
      <c r="F121" s="53"/>
      <c r="G121" s="53"/>
      <c r="H121" s="53"/>
      <c r="I121" s="53" t="s">
        <v>36</v>
      </c>
      <c r="J121" s="53"/>
      <c r="K121" s="53"/>
      <c r="L121" s="53"/>
      <c r="M121" s="53"/>
      <c r="N121" s="53"/>
      <c r="O121" s="53"/>
      <c r="P121" s="53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</row>
    <row r="122" spans="1:47" s="79" customFormat="1" ht="15.95" customHeight="1" x14ac:dyDescent="0.2">
      <c r="A122" s="92"/>
      <c r="B122" s="94"/>
      <c r="C122" s="94"/>
      <c r="D122" s="92"/>
      <c r="E122" s="92"/>
      <c r="F122" s="92"/>
      <c r="G122" s="87"/>
      <c r="H122" s="92"/>
      <c r="I122" s="87"/>
      <c r="J122" s="92"/>
      <c r="K122" s="87"/>
      <c r="L122" s="81"/>
      <c r="M122" s="93"/>
      <c r="N122" s="87"/>
      <c r="O122" s="87"/>
      <c r="P122" s="67"/>
      <c r="Q122" s="77"/>
      <c r="R122" s="77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78"/>
    </row>
    <row r="123" spans="1:47" s="96" customFormat="1" ht="18" customHeight="1" x14ac:dyDescent="0.25">
      <c r="A123" s="180" t="s">
        <v>3</v>
      </c>
      <c r="B123" s="181" t="s">
        <v>5</v>
      </c>
      <c r="C123" s="187" t="s">
        <v>6</v>
      </c>
      <c r="D123" s="203" t="s">
        <v>7</v>
      </c>
      <c r="E123" s="203"/>
      <c r="F123" s="203"/>
      <c r="G123" s="203"/>
      <c r="H123" s="203" t="s">
        <v>8</v>
      </c>
      <c r="I123" s="203"/>
      <c r="J123" s="203"/>
      <c r="K123" s="203"/>
      <c r="L123" s="203"/>
      <c r="M123" s="203"/>
      <c r="N123" s="190" t="s">
        <v>9</v>
      </c>
      <c r="O123" s="190" t="s">
        <v>10</v>
      </c>
      <c r="P123" s="190" t="s">
        <v>11</v>
      </c>
      <c r="Q123" s="95"/>
      <c r="R123" s="95"/>
      <c r="S123" s="95"/>
      <c r="T123" s="95"/>
      <c r="U123" s="95"/>
      <c r="V123" s="95"/>
      <c r="W123" s="95"/>
      <c r="X123" s="95"/>
      <c r="Y123" s="95"/>
      <c r="Z123" s="95"/>
      <c r="AA123" s="95"/>
      <c r="AB123" s="95"/>
      <c r="AC123" s="95"/>
      <c r="AD123" s="95"/>
      <c r="AE123" s="95"/>
      <c r="AF123" s="95"/>
      <c r="AG123" s="95"/>
      <c r="AH123" s="95"/>
      <c r="AI123" s="95"/>
      <c r="AJ123" s="95"/>
      <c r="AK123" s="95"/>
      <c r="AL123" s="95"/>
      <c r="AM123" s="95"/>
      <c r="AN123" s="95"/>
      <c r="AO123" s="95"/>
      <c r="AP123" s="95"/>
      <c r="AQ123" s="95"/>
      <c r="AR123" s="95"/>
      <c r="AS123" s="95"/>
      <c r="AT123" s="95"/>
      <c r="AU123" s="95"/>
    </row>
    <row r="124" spans="1:47" s="96" customFormat="1" ht="18" customHeight="1" x14ac:dyDescent="0.2">
      <c r="A124" s="180"/>
      <c r="B124" s="181"/>
      <c r="C124" s="187"/>
      <c r="D124" s="193" t="s">
        <v>39</v>
      </c>
      <c r="E124" s="194"/>
      <c r="F124" s="182" t="s">
        <v>40</v>
      </c>
      <c r="G124" s="182"/>
      <c r="H124" s="182" t="s">
        <v>39</v>
      </c>
      <c r="I124" s="182"/>
      <c r="J124" s="157" t="s">
        <v>14</v>
      </c>
      <c r="K124" s="182" t="s">
        <v>40</v>
      </c>
      <c r="L124" s="182"/>
      <c r="M124" s="128" t="s">
        <v>14</v>
      </c>
      <c r="N124" s="191"/>
      <c r="O124" s="191"/>
      <c r="P124" s="191"/>
      <c r="Q124" s="95"/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  <c r="AJ124" s="95"/>
      <c r="AK124" s="95"/>
      <c r="AL124" s="95"/>
      <c r="AM124" s="95"/>
      <c r="AN124" s="95"/>
      <c r="AO124" s="95"/>
      <c r="AP124" s="95"/>
      <c r="AQ124" s="95"/>
      <c r="AR124" s="95"/>
      <c r="AS124" s="95"/>
      <c r="AT124" s="95"/>
      <c r="AU124" s="95"/>
    </row>
    <row r="125" spans="1:47" s="92" customFormat="1" ht="20.100000000000001" customHeight="1" x14ac:dyDescent="0.2">
      <c r="A125" s="86">
        <v>1</v>
      </c>
      <c r="B125" s="115" t="s">
        <v>17</v>
      </c>
      <c r="C125" s="115" t="s">
        <v>510</v>
      </c>
      <c r="D125" s="157">
        <v>77</v>
      </c>
      <c r="E125" s="50">
        <f t="shared" ref="E125:E134" si="28">D125/444.44</f>
        <v>0.17325173251732517</v>
      </c>
      <c r="F125" s="157">
        <v>93</v>
      </c>
      <c r="G125" s="50">
        <f t="shared" ref="G125:G134" si="29">F125/444.44</f>
        <v>0.20925209252092522</v>
      </c>
      <c r="H125" s="157">
        <v>95</v>
      </c>
      <c r="I125" s="50">
        <f t="shared" ref="I125:I134" si="30">H125/444.44</f>
        <v>0.2137521375213752</v>
      </c>
      <c r="J125" s="51">
        <v>0.04</v>
      </c>
      <c r="K125" s="157">
        <v>93</v>
      </c>
      <c r="L125" s="50">
        <f t="shared" ref="L125:L134" si="31">K125/444.44</f>
        <v>0.20925209252092522</v>
      </c>
      <c r="M125" s="51">
        <v>0.05</v>
      </c>
      <c r="N125" s="52">
        <f t="shared" ref="N125:N134" si="32">M125+L125+J125+I125+G125+E125</f>
        <v>0.89550805508055087</v>
      </c>
      <c r="O125" s="158" t="str">
        <f t="shared" ref="O125:O134" si="33">IF(N125&lt;50%,"F",IF(N125&lt;=64%,"D",IF(N125&lt;=79%,"C",IF(N125&lt;90%,"B",IF(N125&gt;=90%,"A")))))</f>
        <v>B</v>
      </c>
      <c r="P125" s="158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  <c r="AT125" s="90"/>
      <c r="AU125" s="90"/>
    </row>
    <row r="126" spans="1:47" s="92" customFormat="1" ht="20.100000000000001" customHeight="1" x14ac:dyDescent="0.2">
      <c r="A126" s="86">
        <v>2</v>
      </c>
      <c r="B126" s="115" t="s">
        <v>17</v>
      </c>
      <c r="C126" s="115" t="s">
        <v>58</v>
      </c>
      <c r="D126" s="157">
        <v>70</v>
      </c>
      <c r="E126" s="50">
        <f>D126/444.44</f>
        <v>0.15750157501575016</v>
      </c>
      <c r="F126" s="157">
        <v>77</v>
      </c>
      <c r="G126" s="50">
        <f>F126/444.44</f>
        <v>0.17325173251732517</v>
      </c>
      <c r="H126" s="157">
        <v>79</v>
      </c>
      <c r="I126" s="50">
        <f>H126/444.44</f>
        <v>0.17775177751777518</v>
      </c>
      <c r="J126" s="51">
        <v>0.04</v>
      </c>
      <c r="K126" s="157">
        <v>83</v>
      </c>
      <c r="L126" s="50">
        <f>K126/444.44</f>
        <v>0.18675186751867517</v>
      </c>
      <c r="M126" s="51">
        <v>0.04</v>
      </c>
      <c r="N126" s="52">
        <f>M126+L126+J126+I126+G126+E126</f>
        <v>0.77525695256952565</v>
      </c>
      <c r="O126" s="158" t="str">
        <f>IF(N126&lt;50%,"F",IF(N126&lt;=64%,"D",IF(N126&lt;=79%,"C",IF(N126&lt;90%,"B",IF(N126&gt;=90%,"A")))))</f>
        <v>C</v>
      </c>
      <c r="P126" s="62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90"/>
      <c r="AS126" s="90"/>
      <c r="AT126" s="90"/>
      <c r="AU126" s="90"/>
    </row>
    <row r="127" spans="1:47" s="152" customFormat="1" ht="20.100000000000001" customHeight="1" x14ac:dyDescent="0.2">
      <c r="A127" s="143">
        <v>3</v>
      </c>
      <c r="B127" s="140" t="s">
        <v>15</v>
      </c>
      <c r="C127" s="140" t="s">
        <v>512</v>
      </c>
      <c r="D127" s="146">
        <v>94</v>
      </c>
      <c r="E127" s="145">
        <f t="shared" si="28"/>
        <v>0.21150211502115021</v>
      </c>
      <c r="F127" s="146">
        <v>97</v>
      </c>
      <c r="G127" s="145">
        <f t="shared" si="29"/>
        <v>0.21825218252182521</v>
      </c>
      <c r="H127" s="146">
        <v>0</v>
      </c>
      <c r="I127" s="145">
        <f t="shared" si="30"/>
        <v>0</v>
      </c>
      <c r="J127" s="147">
        <v>0.03</v>
      </c>
      <c r="K127" s="146">
        <v>0</v>
      </c>
      <c r="L127" s="145">
        <f t="shared" si="31"/>
        <v>0</v>
      </c>
      <c r="M127" s="147">
        <v>0</v>
      </c>
      <c r="N127" s="148">
        <f t="shared" si="32"/>
        <v>0.45975429754297542</v>
      </c>
      <c r="O127" s="149" t="str">
        <f t="shared" si="33"/>
        <v>F</v>
      </c>
      <c r="P127" s="165"/>
      <c r="Q127" s="81"/>
      <c r="R127" s="81"/>
      <c r="S127" s="151"/>
      <c r="T127" s="151"/>
      <c r="U127" s="151"/>
      <c r="V127" s="151"/>
      <c r="W127" s="151"/>
      <c r="X127" s="151"/>
      <c r="Y127" s="151"/>
      <c r="Z127" s="151"/>
      <c r="AA127" s="151"/>
      <c r="AB127" s="151"/>
      <c r="AC127" s="151"/>
      <c r="AD127" s="151"/>
      <c r="AE127" s="151"/>
      <c r="AF127" s="151"/>
      <c r="AG127" s="151"/>
      <c r="AH127" s="151"/>
      <c r="AI127" s="151"/>
      <c r="AJ127" s="151"/>
      <c r="AK127" s="151"/>
      <c r="AL127" s="151"/>
      <c r="AM127" s="151"/>
      <c r="AN127" s="151"/>
      <c r="AO127" s="151"/>
      <c r="AP127" s="151"/>
      <c r="AQ127" s="151"/>
      <c r="AR127" s="151"/>
      <c r="AS127" s="151"/>
      <c r="AT127" s="151"/>
      <c r="AU127" s="151"/>
    </row>
    <row r="128" spans="1:47" s="167" customFormat="1" ht="20.100000000000001" customHeight="1" x14ac:dyDescent="0.2">
      <c r="A128" s="143">
        <v>4</v>
      </c>
      <c r="B128" s="140" t="s">
        <v>17</v>
      </c>
      <c r="C128" s="140" t="s">
        <v>514</v>
      </c>
      <c r="D128" s="146">
        <v>0</v>
      </c>
      <c r="E128" s="145">
        <f t="shared" si="28"/>
        <v>0</v>
      </c>
      <c r="F128" s="146">
        <v>0</v>
      </c>
      <c r="G128" s="145">
        <f t="shared" si="29"/>
        <v>0</v>
      </c>
      <c r="H128" s="146">
        <v>0</v>
      </c>
      <c r="I128" s="145">
        <f t="shared" si="30"/>
        <v>0</v>
      </c>
      <c r="J128" s="147">
        <v>0</v>
      </c>
      <c r="K128" s="146">
        <v>0</v>
      </c>
      <c r="L128" s="145">
        <f t="shared" si="31"/>
        <v>0</v>
      </c>
      <c r="M128" s="147">
        <v>0</v>
      </c>
      <c r="N128" s="148">
        <f t="shared" si="32"/>
        <v>0</v>
      </c>
      <c r="O128" s="149" t="str">
        <f t="shared" si="33"/>
        <v>F</v>
      </c>
      <c r="P128" s="162"/>
      <c r="Q128" s="90"/>
      <c r="R128" s="90"/>
      <c r="S128" s="166"/>
      <c r="T128" s="166"/>
      <c r="U128" s="166"/>
      <c r="V128" s="166"/>
      <c r="W128" s="166"/>
      <c r="X128" s="166"/>
      <c r="Y128" s="166"/>
      <c r="Z128" s="166"/>
      <c r="AA128" s="166"/>
      <c r="AB128" s="166"/>
      <c r="AC128" s="166"/>
      <c r="AD128" s="166"/>
      <c r="AE128" s="166"/>
      <c r="AF128" s="166"/>
      <c r="AG128" s="166"/>
      <c r="AH128" s="166"/>
      <c r="AI128" s="166"/>
      <c r="AJ128" s="166"/>
      <c r="AK128" s="166"/>
      <c r="AL128" s="166"/>
      <c r="AM128" s="166"/>
      <c r="AN128" s="166"/>
      <c r="AO128" s="166"/>
      <c r="AP128" s="166"/>
      <c r="AQ128" s="166"/>
      <c r="AR128" s="166"/>
      <c r="AS128" s="166"/>
      <c r="AT128" s="166"/>
      <c r="AU128" s="166"/>
    </row>
    <row r="129" spans="1:47" s="92" customFormat="1" ht="20.100000000000001" customHeight="1" x14ac:dyDescent="0.2">
      <c r="A129" s="86">
        <v>5</v>
      </c>
      <c r="B129" s="115" t="s">
        <v>17</v>
      </c>
      <c r="C129" s="115" t="s">
        <v>60</v>
      </c>
      <c r="D129" s="157">
        <v>74</v>
      </c>
      <c r="E129" s="50">
        <f>D129/444.44</f>
        <v>0.16650166501665017</v>
      </c>
      <c r="F129" s="157">
        <v>90</v>
      </c>
      <c r="G129" s="50">
        <f>F129/444.44</f>
        <v>0.20250202502025019</v>
      </c>
      <c r="H129" s="157">
        <v>78</v>
      </c>
      <c r="I129" s="50">
        <f>H129/444.44</f>
        <v>0.17550175501755017</v>
      </c>
      <c r="J129" s="51">
        <v>0.04</v>
      </c>
      <c r="K129" s="157">
        <v>96</v>
      </c>
      <c r="L129" s="50">
        <f>K129/444.44</f>
        <v>0.21600216002160022</v>
      </c>
      <c r="M129" s="51">
        <v>0.04</v>
      </c>
      <c r="N129" s="52">
        <f>M129+L129+J129+I129+G129+E129</f>
        <v>0.84050760507605071</v>
      </c>
      <c r="O129" s="158" t="str">
        <f>IF(N129&lt;50%,"F",IF(N129&lt;=64%,"D",IF(N129&lt;=79%,"C",IF(N129&lt;90%,"B",IF(N129&gt;=90%,"A")))))</f>
        <v>B</v>
      </c>
      <c r="P129" s="62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  <c r="AQ129" s="90"/>
      <c r="AR129" s="90"/>
      <c r="AS129" s="90"/>
      <c r="AT129" s="90"/>
      <c r="AU129" s="90"/>
    </row>
    <row r="130" spans="1:47" s="92" customFormat="1" ht="20.100000000000001" customHeight="1" x14ac:dyDescent="0.2">
      <c r="A130" s="86">
        <v>6</v>
      </c>
      <c r="B130" s="115" t="s">
        <v>17</v>
      </c>
      <c r="C130" s="115" t="s">
        <v>64</v>
      </c>
      <c r="D130" s="157">
        <v>84</v>
      </c>
      <c r="E130" s="50">
        <f>D130/444.44</f>
        <v>0.18900189001890019</v>
      </c>
      <c r="F130" s="157">
        <v>96</v>
      </c>
      <c r="G130" s="50">
        <f>F130/444.44</f>
        <v>0.21600216002160022</v>
      </c>
      <c r="H130" s="157">
        <v>89</v>
      </c>
      <c r="I130" s="50">
        <f>H130/444.44</f>
        <v>0.2002520025200252</v>
      </c>
      <c r="J130" s="51">
        <v>0.05</v>
      </c>
      <c r="K130" s="157">
        <v>94</v>
      </c>
      <c r="L130" s="50">
        <f>K130/444.44</f>
        <v>0.21150211502115021</v>
      </c>
      <c r="M130" s="51">
        <v>0.04</v>
      </c>
      <c r="N130" s="52">
        <f>M130+L130+J130+I130+G130+E130</f>
        <v>0.90675816758167582</v>
      </c>
      <c r="O130" s="158" t="str">
        <f>IF(N130&lt;50%,"F",IF(N130&lt;=64%,"D",IF(N130&lt;=79%,"C",IF(N130&lt;90%,"B",IF(N130&gt;=90%,"A")))))</f>
        <v>A</v>
      </c>
      <c r="P130" s="158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</row>
    <row r="131" spans="1:47" s="167" customFormat="1" ht="20.100000000000001" customHeight="1" x14ac:dyDescent="0.2">
      <c r="A131" s="143">
        <v>7</v>
      </c>
      <c r="B131" s="140" t="s">
        <v>17</v>
      </c>
      <c r="C131" s="140" t="s">
        <v>516</v>
      </c>
      <c r="D131" s="146">
        <v>83</v>
      </c>
      <c r="E131" s="145">
        <f>D131/444.44</f>
        <v>0.18675186751867517</v>
      </c>
      <c r="F131" s="146">
        <v>91</v>
      </c>
      <c r="G131" s="145">
        <f>F131/444.44</f>
        <v>0.20475204752047521</v>
      </c>
      <c r="H131" s="146">
        <v>0</v>
      </c>
      <c r="I131" s="145">
        <f>H131/444.44</f>
        <v>0</v>
      </c>
      <c r="J131" s="147">
        <v>0.03</v>
      </c>
      <c r="K131" s="146">
        <v>0</v>
      </c>
      <c r="L131" s="145">
        <f>K131/444.44</f>
        <v>0</v>
      </c>
      <c r="M131" s="147">
        <v>0</v>
      </c>
      <c r="N131" s="148">
        <f>M131+L131+J131+I131+G131+E131</f>
        <v>0.42150391503915041</v>
      </c>
      <c r="O131" s="149" t="str">
        <f>IF(N131&lt;50%,"F",IF(N131&lt;=64%,"D",IF(N131&lt;=79%,"C",IF(N131&lt;90%,"B",IF(N131&gt;=90%,"A")))))</f>
        <v>F</v>
      </c>
      <c r="P131" s="162"/>
      <c r="Q131" s="90"/>
      <c r="R131" s="90"/>
      <c r="S131" s="166"/>
      <c r="T131" s="166"/>
      <c r="U131" s="166"/>
      <c r="V131" s="166"/>
      <c r="W131" s="166"/>
      <c r="X131" s="166"/>
      <c r="Y131" s="166"/>
      <c r="Z131" s="166"/>
      <c r="AA131" s="166"/>
      <c r="AB131" s="166"/>
      <c r="AC131" s="166"/>
      <c r="AD131" s="166"/>
      <c r="AE131" s="166"/>
      <c r="AF131" s="166"/>
      <c r="AG131" s="166"/>
      <c r="AH131" s="166"/>
      <c r="AI131" s="166"/>
      <c r="AJ131" s="166"/>
      <c r="AK131" s="166"/>
      <c r="AL131" s="166"/>
      <c r="AM131" s="166"/>
      <c r="AN131" s="166"/>
      <c r="AO131" s="166"/>
      <c r="AP131" s="166"/>
      <c r="AQ131" s="166"/>
      <c r="AR131" s="166"/>
      <c r="AS131" s="166"/>
      <c r="AT131" s="166"/>
      <c r="AU131" s="166"/>
    </row>
    <row r="132" spans="1:47" s="92" customFormat="1" ht="20.100000000000001" customHeight="1" x14ac:dyDescent="0.2">
      <c r="A132" s="86">
        <v>8</v>
      </c>
      <c r="B132" s="115" t="s">
        <v>15</v>
      </c>
      <c r="C132" s="115" t="s">
        <v>66</v>
      </c>
      <c r="D132" s="157">
        <v>86</v>
      </c>
      <c r="E132" s="50">
        <f t="shared" si="28"/>
        <v>0.1935019350193502</v>
      </c>
      <c r="F132" s="157">
        <v>97</v>
      </c>
      <c r="G132" s="50">
        <f t="shared" si="29"/>
        <v>0.21825218252182521</v>
      </c>
      <c r="H132" s="157">
        <v>92</v>
      </c>
      <c r="I132" s="50">
        <f t="shared" si="30"/>
        <v>0.2070020700207002</v>
      </c>
      <c r="J132" s="51">
        <v>0.05</v>
      </c>
      <c r="K132" s="157">
        <v>84</v>
      </c>
      <c r="L132" s="50">
        <f t="shared" si="31"/>
        <v>0.18900189001890019</v>
      </c>
      <c r="M132" s="51">
        <v>0.05</v>
      </c>
      <c r="N132" s="52">
        <f t="shared" si="32"/>
        <v>0.90775807758077576</v>
      </c>
      <c r="O132" s="158" t="str">
        <f t="shared" si="33"/>
        <v>A</v>
      </c>
      <c r="P132" s="62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</row>
    <row r="133" spans="1:47" s="92" customFormat="1" ht="20.100000000000001" customHeight="1" x14ac:dyDescent="0.2">
      <c r="A133" s="86">
        <v>9</v>
      </c>
      <c r="B133" s="115" t="s">
        <v>17</v>
      </c>
      <c r="C133" s="115" t="s">
        <v>68</v>
      </c>
      <c r="D133" s="157">
        <v>73</v>
      </c>
      <c r="E133" s="50">
        <f t="shared" si="28"/>
        <v>0.16425164251642516</v>
      </c>
      <c r="F133" s="157">
        <v>89</v>
      </c>
      <c r="G133" s="50">
        <f t="shared" si="29"/>
        <v>0.2002520025200252</v>
      </c>
      <c r="H133" s="157">
        <v>85</v>
      </c>
      <c r="I133" s="50">
        <f t="shared" si="30"/>
        <v>0.19125191251912518</v>
      </c>
      <c r="J133" s="51">
        <v>0.03</v>
      </c>
      <c r="K133" s="157">
        <v>86</v>
      </c>
      <c r="L133" s="50">
        <f t="shared" si="31"/>
        <v>0.1935019350193502</v>
      </c>
      <c r="M133" s="51">
        <v>0.04</v>
      </c>
      <c r="N133" s="52">
        <f t="shared" si="32"/>
        <v>0.81925749257492564</v>
      </c>
      <c r="O133" s="158" t="str">
        <f t="shared" si="33"/>
        <v>B</v>
      </c>
      <c r="P133" s="158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</row>
    <row r="134" spans="1:47" s="92" customFormat="1" ht="20.100000000000001" customHeight="1" x14ac:dyDescent="0.2">
      <c r="A134" s="86">
        <v>10</v>
      </c>
      <c r="B134" s="115" t="s">
        <v>15</v>
      </c>
      <c r="C134" s="115" t="s">
        <v>96</v>
      </c>
      <c r="D134" s="157">
        <v>69</v>
      </c>
      <c r="E134" s="50">
        <f t="shared" si="28"/>
        <v>0.15525155251552517</v>
      </c>
      <c r="F134" s="157">
        <v>78</v>
      </c>
      <c r="G134" s="50">
        <f t="shared" si="29"/>
        <v>0.17550175501755017</v>
      </c>
      <c r="H134" s="157">
        <v>74</v>
      </c>
      <c r="I134" s="50">
        <f t="shared" si="30"/>
        <v>0.16650166501665017</v>
      </c>
      <c r="J134" s="51">
        <v>0.04</v>
      </c>
      <c r="K134" s="157">
        <v>65</v>
      </c>
      <c r="L134" s="50">
        <f t="shared" si="31"/>
        <v>0.14625146251462515</v>
      </c>
      <c r="M134" s="51">
        <v>0.05</v>
      </c>
      <c r="N134" s="52">
        <f t="shared" si="32"/>
        <v>0.73350643506435065</v>
      </c>
      <c r="O134" s="158" t="str">
        <f t="shared" si="33"/>
        <v>C</v>
      </c>
      <c r="P134" s="65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</row>
    <row r="135" spans="1:47" s="81" customFormat="1" ht="15" customHeight="1" x14ac:dyDescent="0.2">
      <c r="A135" s="89" t="s">
        <v>29</v>
      </c>
      <c r="B135" s="89" t="s">
        <v>30</v>
      </c>
      <c r="C135" s="89"/>
      <c r="D135" s="89"/>
      <c r="E135" s="89"/>
      <c r="F135" s="89"/>
      <c r="G135" s="89" t="s">
        <v>31</v>
      </c>
      <c r="H135" s="89"/>
      <c r="I135" s="89"/>
      <c r="J135" s="89"/>
      <c r="K135" s="89"/>
      <c r="L135" s="89"/>
      <c r="M135" s="22"/>
      <c r="N135" s="23"/>
      <c r="O135" s="67"/>
      <c r="P135" s="68"/>
    </row>
    <row r="136" spans="1:47" s="96" customFormat="1" ht="18" customHeight="1" x14ac:dyDescent="0.25">
      <c r="A136" s="202"/>
      <c r="B136" s="202"/>
      <c r="C136" s="202"/>
      <c r="D136" s="202"/>
      <c r="E136" s="202"/>
      <c r="F136" s="97"/>
      <c r="G136" s="54"/>
      <c r="H136" s="97"/>
      <c r="I136" s="54"/>
      <c r="J136" s="55"/>
      <c r="K136" s="97"/>
      <c r="L136" s="54"/>
      <c r="M136" s="55"/>
      <c r="N136" s="56"/>
      <c r="O136" s="98"/>
      <c r="P136" s="69"/>
      <c r="Q136" s="95"/>
      <c r="R136" s="95"/>
      <c r="S136" s="95"/>
      <c r="T136" s="95"/>
      <c r="U136" s="95"/>
      <c r="V136" s="95"/>
      <c r="W136" s="95"/>
      <c r="X136" s="95"/>
      <c r="Y136" s="95"/>
      <c r="Z136" s="95"/>
      <c r="AA136" s="95"/>
      <c r="AB136" s="95"/>
      <c r="AC136" s="95"/>
      <c r="AD136" s="95"/>
      <c r="AE136" s="95"/>
      <c r="AF136" s="95"/>
      <c r="AG136" s="95"/>
      <c r="AH136" s="95"/>
      <c r="AI136" s="95"/>
      <c r="AJ136" s="95"/>
      <c r="AK136" s="95"/>
      <c r="AL136" s="95"/>
      <c r="AM136" s="95"/>
      <c r="AN136" s="95"/>
      <c r="AO136" s="95"/>
      <c r="AP136" s="95"/>
      <c r="AQ136" s="95"/>
      <c r="AR136" s="95"/>
      <c r="AS136" s="95"/>
      <c r="AT136" s="95"/>
      <c r="AU136" s="95"/>
    </row>
    <row r="137" spans="1:47" s="96" customFormat="1" ht="18" customHeight="1" x14ac:dyDescent="0.25">
      <c r="A137" s="202"/>
      <c r="B137" s="202"/>
      <c r="C137" s="202"/>
      <c r="D137" s="202"/>
      <c r="E137" s="202"/>
      <c r="F137" s="97"/>
      <c r="G137" s="54"/>
      <c r="H137" s="97"/>
      <c r="I137" s="54"/>
      <c r="J137" s="55"/>
      <c r="K137" s="97"/>
      <c r="L137" s="54"/>
      <c r="M137" s="55"/>
      <c r="N137" s="56"/>
      <c r="O137" s="98"/>
      <c r="P137" s="69"/>
      <c r="Q137" s="95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  <c r="AO137" s="95"/>
      <c r="AP137" s="95"/>
      <c r="AQ137" s="95"/>
      <c r="AR137" s="95"/>
      <c r="AS137" s="95"/>
      <c r="AT137" s="95"/>
      <c r="AU137" s="95"/>
    </row>
    <row r="138" spans="1:47" s="79" customFormat="1" ht="15.95" customHeight="1" x14ac:dyDescent="0.2">
      <c r="A138" s="161"/>
      <c r="B138" s="161"/>
      <c r="C138" s="161"/>
      <c r="D138" s="161"/>
      <c r="E138" s="161"/>
      <c r="F138" s="90"/>
      <c r="G138" s="21"/>
      <c r="H138" s="90"/>
      <c r="I138" s="21"/>
      <c r="J138" s="22"/>
      <c r="K138" s="90"/>
      <c r="L138" s="21"/>
      <c r="M138" s="22"/>
      <c r="N138" s="23"/>
      <c r="O138" s="67"/>
      <c r="P138" s="70"/>
      <c r="Q138" s="81"/>
      <c r="R138" s="81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  <c r="AU138" s="78"/>
    </row>
    <row r="139" spans="1:47" s="79" customFormat="1" ht="15.95" customHeight="1" x14ac:dyDescent="0.2">
      <c r="A139" s="161"/>
      <c r="B139" s="161"/>
      <c r="C139" s="161"/>
      <c r="D139" s="161"/>
      <c r="E139" s="161"/>
      <c r="F139" s="90"/>
      <c r="G139" s="21"/>
      <c r="H139" s="90"/>
      <c r="I139" s="21"/>
      <c r="J139" s="22"/>
      <c r="K139" s="90"/>
      <c r="L139" s="21"/>
      <c r="M139" s="22"/>
      <c r="N139" s="23"/>
      <c r="O139" s="67"/>
      <c r="P139" s="70"/>
      <c r="Q139" s="81"/>
      <c r="R139" s="81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  <c r="AU139" s="78"/>
    </row>
    <row r="140" spans="1:47" s="79" customFormat="1" ht="15.95" customHeight="1" x14ac:dyDescent="0.2">
      <c r="A140" s="161"/>
      <c r="B140" s="161"/>
      <c r="C140" s="161"/>
      <c r="D140" s="161"/>
      <c r="E140" s="161"/>
      <c r="F140" s="90"/>
      <c r="G140" s="21"/>
      <c r="H140" s="90"/>
      <c r="I140" s="21"/>
      <c r="J140" s="22"/>
      <c r="K140" s="90"/>
      <c r="L140" s="21"/>
      <c r="M140" s="22"/>
      <c r="N140" s="23"/>
      <c r="O140" s="67"/>
      <c r="P140" s="70"/>
      <c r="Q140" s="81"/>
      <c r="R140" s="81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  <c r="AU140" s="78"/>
    </row>
    <row r="141" spans="1:47" s="79" customFormat="1" ht="15.95" customHeight="1" x14ac:dyDescent="0.2">
      <c r="A141" s="161"/>
      <c r="B141" s="161"/>
      <c r="C141" s="161"/>
      <c r="D141" s="161"/>
      <c r="E141" s="161"/>
      <c r="F141" s="90"/>
      <c r="G141" s="21"/>
      <c r="H141" s="90"/>
      <c r="I141" s="21"/>
      <c r="J141" s="22"/>
      <c r="K141" s="90"/>
      <c r="L141" s="21"/>
      <c r="M141" s="22"/>
      <c r="N141" s="23"/>
      <c r="O141" s="67"/>
      <c r="P141" s="70"/>
      <c r="Q141" s="81"/>
      <c r="R141" s="81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78"/>
      <c r="AP141" s="78"/>
      <c r="AQ141" s="78"/>
      <c r="AR141" s="78"/>
      <c r="AS141" s="78"/>
      <c r="AT141" s="78"/>
      <c r="AU141" s="78"/>
    </row>
    <row r="142" spans="1:47" s="79" customFormat="1" ht="15.95" customHeight="1" x14ac:dyDescent="0.2">
      <c r="A142" s="161"/>
      <c r="B142" s="161"/>
      <c r="C142" s="161"/>
      <c r="D142" s="161"/>
      <c r="E142" s="161"/>
      <c r="F142" s="90"/>
      <c r="G142" s="21"/>
      <c r="H142" s="90"/>
      <c r="I142" s="21"/>
      <c r="J142" s="22"/>
      <c r="K142" s="90"/>
      <c r="L142" s="21"/>
      <c r="M142" s="22"/>
      <c r="N142" s="23"/>
      <c r="O142" s="67"/>
      <c r="P142" s="70"/>
      <c r="Q142" s="81"/>
      <c r="R142" s="81"/>
      <c r="S142" s="78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  <c r="AU142" s="78"/>
    </row>
    <row r="143" spans="1:47" s="79" customFormat="1" ht="15.95" customHeight="1" x14ac:dyDescent="0.2">
      <c r="A143" s="161"/>
      <c r="B143" s="161"/>
      <c r="C143" s="161"/>
      <c r="D143" s="161"/>
      <c r="E143" s="161"/>
      <c r="F143" s="90"/>
      <c r="G143" s="21"/>
      <c r="H143" s="90"/>
      <c r="I143" s="21"/>
      <c r="J143" s="22"/>
      <c r="K143" s="90"/>
      <c r="L143" s="21"/>
      <c r="M143" s="22"/>
      <c r="N143" s="23"/>
      <c r="O143" s="67"/>
      <c r="P143" s="70"/>
      <c r="Q143" s="81"/>
      <c r="R143" s="81"/>
      <c r="S143" s="78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  <c r="AU143" s="78"/>
    </row>
    <row r="144" spans="1:47" s="79" customFormat="1" ht="15.95" customHeight="1" x14ac:dyDescent="0.2">
      <c r="A144" s="161"/>
      <c r="B144" s="161"/>
      <c r="C144" s="161"/>
      <c r="D144" s="161"/>
      <c r="E144" s="161"/>
      <c r="F144" s="90"/>
      <c r="G144" s="21"/>
      <c r="H144" s="90"/>
      <c r="I144" s="21"/>
      <c r="J144" s="22"/>
      <c r="K144" s="90"/>
      <c r="L144" s="21"/>
      <c r="M144" s="22"/>
      <c r="N144" s="23"/>
      <c r="O144" s="67"/>
      <c r="P144" s="70"/>
      <c r="Q144" s="81"/>
      <c r="R144" s="81"/>
      <c r="S144" s="78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8"/>
      <c r="AO144" s="78"/>
      <c r="AP144" s="78"/>
      <c r="AQ144" s="78"/>
      <c r="AR144" s="78"/>
      <c r="AS144" s="78"/>
      <c r="AT144" s="78"/>
      <c r="AU144" s="78"/>
    </row>
    <row r="145" spans="1:47" s="79" customFormat="1" ht="15.95" customHeight="1" x14ac:dyDescent="0.2">
      <c r="A145" s="161"/>
      <c r="B145" s="161"/>
      <c r="C145" s="161"/>
      <c r="D145" s="161"/>
      <c r="E145" s="161"/>
      <c r="F145" s="90"/>
      <c r="G145" s="21"/>
      <c r="H145" s="90"/>
      <c r="I145" s="21"/>
      <c r="J145" s="22"/>
      <c r="K145" s="90"/>
      <c r="L145" s="21"/>
      <c r="M145" s="22"/>
      <c r="N145" s="23"/>
      <c r="O145" s="67"/>
      <c r="P145" s="70"/>
      <c r="Q145" s="81"/>
      <c r="R145" s="81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  <c r="AU145" s="78"/>
    </row>
    <row r="146" spans="1:47" s="79" customFormat="1" ht="15.95" customHeight="1" x14ac:dyDescent="0.2">
      <c r="A146" s="161"/>
      <c r="B146" s="161"/>
      <c r="C146" s="161"/>
      <c r="D146" s="161"/>
      <c r="E146" s="161"/>
      <c r="F146" s="90"/>
      <c r="G146" s="21"/>
      <c r="H146" s="90"/>
      <c r="I146" s="21"/>
      <c r="J146" s="22"/>
      <c r="K146" s="90"/>
      <c r="L146" s="21"/>
      <c r="M146" s="22"/>
      <c r="N146" s="23"/>
      <c r="O146" s="67"/>
      <c r="P146" s="70"/>
      <c r="Q146" s="81"/>
      <c r="R146" s="81"/>
      <c r="S146" s="78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78"/>
      <c r="AP146" s="78"/>
      <c r="AQ146" s="78"/>
      <c r="AR146" s="78"/>
      <c r="AS146" s="78"/>
      <c r="AT146" s="78"/>
      <c r="AU146" s="78"/>
    </row>
    <row r="147" spans="1:47" s="79" customFormat="1" ht="15.95" customHeight="1" x14ac:dyDescent="0.2">
      <c r="A147" s="161"/>
      <c r="B147" s="161"/>
      <c r="C147" s="161"/>
      <c r="D147" s="161"/>
      <c r="E147" s="161"/>
      <c r="F147" s="90"/>
      <c r="G147" s="21"/>
      <c r="H147" s="90"/>
      <c r="I147" s="21"/>
      <c r="J147" s="22"/>
      <c r="K147" s="90"/>
      <c r="L147" s="21"/>
      <c r="M147" s="22"/>
      <c r="N147" s="23"/>
      <c r="O147" s="67"/>
      <c r="P147" s="70"/>
      <c r="Q147" s="81"/>
      <c r="R147" s="81"/>
      <c r="S147" s="78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</row>
    <row r="148" spans="1:47" s="79" customFormat="1" ht="15.95" customHeight="1" x14ac:dyDescent="0.2">
      <c r="A148" s="161"/>
      <c r="B148" s="161"/>
      <c r="C148" s="161"/>
      <c r="D148" s="161"/>
      <c r="E148" s="161"/>
      <c r="F148" s="90"/>
      <c r="G148" s="21"/>
      <c r="H148" s="90"/>
      <c r="I148" s="21"/>
      <c r="J148" s="22"/>
      <c r="K148" s="90"/>
      <c r="L148" s="21"/>
      <c r="M148" s="22"/>
      <c r="N148" s="23"/>
      <c r="O148" s="67"/>
      <c r="P148" s="70"/>
      <c r="Q148" s="81"/>
      <c r="R148" s="81"/>
      <c r="S148" s="78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  <c r="AU148" s="78"/>
    </row>
    <row r="149" spans="1:47" s="79" customFormat="1" ht="15.95" customHeight="1" x14ac:dyDescent="0.2">
      <c r="A149" s="161"/>
      <c r="B149" s="161"/>
      <c r="C149" s="161"/>
      <c r="D149" s="161"/>
      <c r="E149" s="161"/>
      <c r="F149" s="90"/>
      <c r="G149" s="21"/>
      <c r="H149" s="90"/>
      <c r="I149" s="21"/>
      <c r="J149" s="22"/>
      <c r="K149" s="90"/>
      <c r="L149" s="21"/>
      <c r="M149" s="22"/>
      <c r="N149" s="23"/>
      <c r="O149" s="67"/>
      <c r="P149" s="70"/>
      <c r="Q149" s="81"/>
      <c r="R149" s="81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  <c r="AU149" s="78"/>
    </row>
    <row r="150" spans="1:47" s="79" customFormat="1" ht="15.95" customHeight="1" x14ac:dyDescent="0.2">
      <c r="A150" s="161"/>
      <c r="B150" s="161"/>
      <c r="C150" s="161"/>
      <c r="D150" s="161"/>
      <c r="E150" s="161"/>
      <c r="F150" s="90"/>
      <c r="G150" s="21"/>
      <c r="H150" s="90"/>
      <c r="I150" s="21"/>
      <c r="J150" s="22"/>
      <c r="K150" s="90"/>
      <c r="L150" s="21"/>
      <c r="M150" s="22"/>
      <c r="N150" s="23"/>
      <c r="O150" s="67"/>
      <c r="P150" s="70"/>
      <c r="Q150" s="81"/>
      <c r="R150" s="81"/>
      <c r="S150" s="78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</row>
    <row r="151" spans="1:47" s="79" customFormat="1" ht="15.95" customHeight="1" x14ac:dyDescent="0.2">
      <c r="A151" s="161"/>
      <c r="B151" s="161"/>
      <c r="C151" s="161"/>
      <c r="D151" s="161"/>
      <c r="E151" s="161"/>
      <c r="F151" s="90"/>
      <c r="G151" s="21"/>
      <c r="H151" s="90"/>
      <c r="I151" s="21"/>
      <c r="J151" s="22"/>
      <c r="K151" s="90"/>
      <c r="L151" s="21"/>
      <c r="M151" s="22"/>
      <c r="N151" s="23"/>
      <c r="O151" s="67"/>
      <c r="P151" s="70"/>
      <c r="Q151" s="81"/>
      <c r="R151" s="81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  <c r="AT151" s="78"/>
      <c r="AU151" s="78"/>
    </row>
    <row r="152" spans="1:47" s="79" customFormat="1" ht="15.95" customHeight="1" x14ac:dyDescent="0.2">
      <c r="A152" s="161"/>
      <c r="B152" s="161"/>
      <c r="C152" s="161"/>
      <c r="D152" s="161"/>
      <c r="E152" s="161"/>
      <c r="F152" s="90"/>
      <c r="G152" s="21"/>
      <c r="H152" s="90"/>
      <c r="I152" s="21"/>
      <c r="J152" s="22"/>
      <c r="K152" s="90"/>
      <c r="L152" s="21"/>
      <c r="M152" s="22"/>
      <c r="N152" s="23"/>
      <c r="O152" s="67"/>
      <c r="P152" s="70"/>
      <c r="Q152" s="81"/>
      <c r="R152" s="81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  <c r="AU152" s="78"/>
    </row>
    <row r="153" spans="1:47" s="79" customFormat="1" ht="15.95" customHeight="1" x14ac:dyDescent="0.2">
      <c r="A153" s="161"/>
      <c r="B153" s="161"/>
      <c r="C153" s="161"/>
      <c r="D153" s="161"/>
      <c r="E153" s="161"/>
      <c r="F153" s="90"/>
      <c r="G153" s="21"/>
      <c r="H153" s="90"/>
      <c r="I153" s="21"/>
      <c r="J153" s="22"/>
      <c r="K153" s="90"/>
      <c r="L153" s="21"/>
      <c r="M153" s="22"/>
      <c r="N153" s="23"/>
      <c r="O153" s="67"/>
      <c r="P153" s="70"/>
      <c r="Q153" s="81"/>
      <c r="R153" s="81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78"/>
      <c r="AP153" s="78"/>
      <c r="AQ153" s="78"/>
      <c r="AR153" s="78"/>
      <c r="AS153" s="78"/>
      <c r="AT153" s="78"/>
      <c r="AU153" s="78"/>
    </row>
    <row r="154" spans="1:47" s="79" customFormat="1" ht="15.95" customHeight="1" x14ac:dyDescent="0.2">
      <c r="A154" s="161"/>
      <c r="B154" s="161"/>
      <c r="C154" s="161"/>
      <c r="D154" s="161"/>
      <c r="E154" s="161"/>
      <c r="F154" s="90"/>
      <c r="G154" s="21"/>
      <c r="H154" s="90"/>
      <c r="I154" s="21"/>
      <c r="J154" s="22"/>
      <c r="K154" s="90"/>
      <c r="L154" s="21"/>
      <c r="M154" s="22"/>
      <c r="N154" s="23"/>
      <c r="O154" s="67"/>
      <c r="P154" s="70"/>
      <c r="Q154" s="81"/>
      <c r="R154" s="81"/>
      <c r="S154" s="78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  <c r="AU154" s="78"/>
    </row>
    <row r="155" spans="1:47" s="79" customFormat="1" ht="30" customHeight="1" x14ac:dyDescent="0.2">
      <c r="A155" s="192" t="s">
        <v>346</v>
      </c>
      <c r="B155" s="192"/>
      <c r="C155" s="192"/>
      <c r="D155" s="192"/>
      <c r="E155" s="192"/>
      <c r="F155" s="192"/>
      <c r="G155" s="192"/>
      <c r="H155" s="192"/>
      <c r="I155" s="192"/>
      <c r="J155" s="192"/>
      <c r="K155" s="192"/>
      <c r="L155" s="192"/>
      <c r="M155" s="192"/>
      <c r="N155" s="192"/>
      <c r="O155" s="192"/>
      <c r="P155" s="192"/>
      <c r="Q155" s="77"/>
      <c r="R155" s="77"/>
      <c r="S155" s="78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  <c r="AP155" s="78"/>
      <c r="AQ155" s="78"/>
      <c r="AR155" s="78"/>
      <c r="AS155" s="78"/>
      <c r="AT155" s="78"/>
      <c r="AU155" s="78"/>
    </row>
    <row r="156" spans="1:47" s="79" customFormat="1" ht="12" customHeight="1" x14ac:dyDescent="0.2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66"/>
      <c r="Q156" s="81"/>
      <c r="R156" s="81"/>
      <c r="S156" s="78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</row>
    <row r="157" spans="1:47" s="79" customFormat="1" ht="15.95" customHeight="1" x14ac:dyDescent="0.2">
      <c r="A157" s="53" t="s">
        <v>353</v>
      </c>
      <c r="B157" s="53"/>
      <c r="C157" s="53"/>
      <c r="D157" s="53"/>
      <c r="E157" s="53"/>
      <c r="F157" s="53"/>
      <c r="G157" s="53"/>
      <c r="H157" s="53"/>
      <c r="I157" s="53" t="s">
        <v>355</v>
      </c>
      <c r="J157" s="53"/>
      <c r="K157" s="53"/>
      <c r="L157" s="53"/>
      <c r="M157" s="53"/>
      <c r="N157" s="53"/>
      <c r="O157" s="53"/>
      <c r="P157" s="53"/>
      <c r="Q157" s="81"/>
      <c r="R157" s="81"/>
      <c r="S157" s="78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  <c r="AU157" s="78"/>
    </row>
    <row r="158" spans="1:47" s="79" customFormat="1" ht="15.95" customHeight="1" x14ac:dyDescent="0.2">
      <c r="A158" s="53" t="s">
        <v>354</v>
      </c>
      <c r="B158" s="53"/>
      <c r="C158" s="53"/>
      <c r="D158" s="53"/>
      <c r="E158" s="53"/>
      <c r="F158" s="53"/>
      <c r="G158" s="53"/>
      <c r="H158" s="53"/>
      <c r="I158" s="53" t="s">
        <v>34</v>
      </c>
      <c r="J158" s="53"/>
      <c r="K158" s="53"/>
      <c r="L158" s="53"/>
      <c r="M158" s="53"/>
      <c r="N158" s="53"/>
      <c r="O158" s="53"/>
      <c r="P158" s="53"/>
      <c r="Q158" s="81"/>
      <c r="R158" s="81"/>
      <c r="S158" s="78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78"/>
      <c r="AP158" s="78"/>
      <c r="AQ158" s="78"/>
      <c r="AR158" s="78"/>
      <c r="AS158" s="78"/>
      <c r="AT158" s="78"/>
      <c r="AU158" s="78"/>
    </row>
    <row r="159" spans="1:47" s="79" customFormat="1" ht="12" customHeight="1" x14ac:dyDescent="0.25">
      <c r="B159" s="99"/>
      <c r="C159" s="99"/>
      <c r="P159" s="71"/>
      <c r="Q159" s="81"/>
      <c r="R159" s="81"/>
      <c r="S159" s="78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  <c r="AU159" s="78"/>
    </row>
    <row r="160" spans="1:47" s="79" customFormat="1" ht="15.95" customHeight="1" x14ac:dyDescent="0.2">
      <c r="A160" s="180" t="s">
        <v>3</v>
      </c>
      <c r="B160" s="181" t="s">
        <v>5</v>
      </c>
      <c r="C160" s="187" t="s">
        <v>6</v>
      </c>
      <c r="D160" s="181" t="s">
        <v>7</v>
      </c>
      <c r="E160" s="181"/>
      <c r="F160" s="181"/>
      <c r="G160" s="181"/>
      <c r="H160" s="181" t="s">
        <v>8</v>
      </c>
      <c r="I160" s="181"/>
      <c r="J160" s="181"/>
      <c r="K160" s="181"/>
      <c r="L160" s="181"/>
      <c r="M160" s="181"/>
      <c r="N160" s="181" t="s">
        <v>9</v>
      </c>
      <c r="O160" s="181" t="s">
        <v>10</v>
      </c>
      <c r="P160" s="181" t="s">
        <v>11</v>
      </c>
      <c r="Q160" s="81"/>
      <c r="R160" s="81"/>
      <c r="S160" s="78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78"/>
      <c r="AP160" s="78"/>
      <c r="AQ160" s="78"/>
      <c r="AR160" s="78"/>
      <c r="AS160" s="78"/>
      <c r="AT160" s="78"/>
      <c r="AU160" s="78"/>
    </row>
    <row r="161" spans="1:47" s="79" customFormat="1" ht="15.95" customHeight="1" x14ac:dyDescent="0.2">
      <c r="A161" s="180"/>
      <c r="B161" s="181"/>
      <c r="C161" s="187"/>
      <c r="D161" s="182" t="s">
        <v>39</v>
      </c>
      <c r="E161" s="182"/>
      <c r="F161" s="182" t="s">
        <v>40</v>
      </c>
      <c r="G161" s="182"/>
      <c r="H161" s="182" t="s">
        <v>39</v>
      </c>
      <c r="I161" s="182"/>
      <c r="J161" s="157" t="s">
        <v>14</v>
      </c>
      <c r="K161" s="182" t="s">
        <v>40</v>
      </c>
      <c r="L161" s="182"/>
      <c r="M161" s="157" t="s">
        <v>14</v>
      </c>
      <c r="N161" s="181"/>
      <c r="O161" s="181"/>
      <c r="P161" s="181"/>
      <c r="Q161" s="81"/>
      <c r="R161" s="81"/>
      <c r="S161" s="78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  <c r="AO161" s="78"/>
      <c r="AP161" s="78"/>
      <c r="AQ161" s="78"/>
      <c r="AR161" s="78"/>
      <c r="AS161" s="78"/>
      <c r="AT161" s="78"/>
      <c r="AU161" s="78"/>
    </row>
    <row r="162" spans="1:47" s="87" customFormat="1" ht="20.100000000000001" customHeight="1" x14ac:dyDescent="0.2">
      <c r="A162" s="86">
        <v>1</v>
      </c>
      <c r="B162" s="115" t="s">
        <v>15</v>
      </c>
      <c r="C162" s="115" t="s">
        <v>80</v>
      </c>
      <c r="D162" s="157">
        <v>70</v>
      </c>
      <c r="E162" s="50">
        <f t="shared" ref="E162:E164" si="34">D162/444.44</f>
        <v>0.15750157501575016</v>
      </c>
      <c r="F162" s="157">
        <v>68</v>
      </c>
      <c r="G162" s="50">
        <f t="shared" ref="G162:G164" si="35">F162/444.44</f>
        <v>0.15300153001530015</v>
      </c>
      <c r="H162" s="157">
        <v>73</v>
      </c>
      <c r="I162" s="50">
        <f t="shared" ref="I162:I164" si="36">H162/444.44</f>
        <v>0.16425164251642516</v>
      </c>
      <c r="J162" s="51">
        <v>0.05</v>
      </c>
      <c r="K162" s="157">
        <v>50</v>
      </c>
      <c r="L162" s="50">
        <f t="shared" ref="L162:L164" si="37">K162/444.44</f>
        <v>0.11250112501125012</v>
      </c>
      <c r="M162" s="51">
        <v>0.03</v>
      </c>
      <c r="N162" s="52">
        <f t="shared" ref="N162:N164" si="38">M162+L162+J162+I162+G162+E162</f>
        <v>0.66725587255872554</v>
      </c>
      <c r="O162" s="158" t="str">
        <f t="shared" ref="O162:O164" si="39">IF(N162&lt;50%,"F",IF(N162&lt;=64%,"D",IF(N162&lt;=79%,"C",IF(N162&lt;90%,"B",IF(N162&gt;=90%,"A")))))</f>
        <v>C</v>
      </c>
      <c r="P162" s="72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1"/>
      <c r="AS162" s="81"/>
      <c r="AT162" s="81"/>
      <c r="AU162" s="81"/>
    </row>
    <row r="163" spans="1:47" s="87" customFormat="1" ht="20.100000000000001" customHeight="1" x14ac:dyDescent="0.2">
      <c r="A163" s="86">
        <v>2</v>
      </c>
      <c r="B163" s="115" t="s">
        <v>15</v>
      </c>
      <c r="C163" s="115" t="s">
        <v>518</v>
      </c>
      <c r="D163" s="157">
        <v>87</v>
      </c>
      <c r="E163" s="50">
        <f t="shared" si="34"/>
        <v>0.19575195751957519</v>
      </c>
      <c r="F163" s="157">
        <v>87</v>
      </c>
      <c r="G163" s="50">
        <f t="shared" si="35"/>
        <v>0.19575195751957519</v>
      </c>
      <c r="H163" s="157">
        <v>90</v>
      </c>
      <c r="I163" s="50">
        <f t="shared" si="36"/>
        <v>0.20250202502025019</v>
      </c>
      <c r="J163" s="51">
        <v>0.05</v>
      </c>
      <c r="K163" s="157">
        <v>89</v>
      </c>
      <c r="L163" s="50">
        <f t="shared" si="37"/>
        <v>0.2002520025200252</v>
      </c>
      <c r="M163" s="51">
        <v>0.05</v>
      </c>
      <c r="N163" s="52">
        <f t="shared" si="38"/>
        <v>0.89425794257942581</v>
      </c>
      <c r="O163" s="158" t="str">
        <f t="shared" si="39"/>
        <v>B</v>
      </c>
      <c r="P163" s="72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  <c r="AU163" s="81"/>
    </row>
    <row r="164" spans="1:47" s="87" customFormat="1" ht="20.100000000000001" customHeight="1" x14ac:dyDescent="0.2">
      <c r="A164" s="86">
        <v>3</v>
      </c>
      <c r="B164" s="115" t="s">
        <v>17</v>
      </c>
      <c r="C164" s="115" t="s">
        <v>82</v>
      </c>
      <c r="D164" s="157">
        <v>90</v>
      </c>
      <c r="E164" s="50">
        <f t="shared" si="34"/>
        <v>0.20250202502025019</v>
      </c>
      <c r="F164" s="157">
        <v>91</v>
      </c>
      <c r="G164" s="50">
        <f t="shared" si="35"/>
        <v>0.20475204752047521</v>
      </c>
      <c r="H164" s="157">
        <v>82</v>
      </c>
      <c r="I164" s="50">
        <f t="shared" si="36"/>
        <v>0.18450184501845018</v>
      </c>
      <c r="J164" s="51">
        <v>0.05</v>
      </c>
      <c r="K164" s="157">
        <v>91</v>
      </c>
      <c r="L164" s="50">
        <f t="shared" si="37"/>
        <v>0.20475204752047521</v>
      </c>
      <c r="M164" s="51">
        <v>0.04</v>
      </c>
      <c r="N164" s="52">
        <f t="shared" si="38"/>
        <v>0.88650796507965079</v>
      </c>
      <c r="O164" s="158" t="str">
        <f t="shared" si="39"/>
        <v>B</v>
      </c>
      <c r="P164" s="72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81"/>
      <c r="AS164" s="81"/>
      <c r="AT164" s="81"/>
      <c r="AU164" s="81"/>
    </row>
    <row r="165" spans="1:47" s="87" customFormat="1" ht="20.100000000000001" customHeight="1" x14ac:dyDescent="0.2">
      <c r="A165" s="86">
        <v>4</v>
      </c>
      <c r="B165" s="115" t="s">
        <v>15</v>
      </c>
      <c r="C165" s="115" t="s">
        <v>70</v>
      </c>
      <c r="D165" s="157">
        <v>92</v>
      </c>
      <c r="E165" s="50">
        <f>D165/444.44</f>
        <v>0.2070020700207002</v>
      </c>
      <c r="F165" s="157">
        <v>93</v>
      </c>
      <c r="G165" s="50">
        <f>F165/444.44</f>
        <v>0.20925209252092522</v>
      </c>
      <c r="H165" s="157">
        <v>93</v>
      </c>
      <c r="I165" s="50">
        <f>H165/444.44</f>
        <v>0.20925209252092522</v>
      </c>
      <c r="J165" s="51">
        <v>0.05</v>
      </c>
      <c r="K165" s="157">
        <v>89</v>
      </c>
      <c r="L165" s="50">
        <f>K165/444.44</f>
        <v>0.2002520025200252</v>
      </c>
      <c r="M165" s="51">
        <v>0.05</v>
      </c>
      <c r="N165" s="52">
        <f>M165+L165+J165+I165+G165+E165</f>
        <v>0.92575825758257579</v>
      </c>
      <c r="O165" s="158" t="str">
        <f>IF(N165&lt;50%,"F",IF(N165&lt;=64%,"D",IF(N165&lt;=79%,"C",IF(N165&lt;90%,"B",IF(N165&gt;=90%,"A")))))</f>
        <v>A</v>
      </c>
      <c r="P165" s="72"/>
      <c r="Q165" s="81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  <c r="AU165" s="81"/>
    </row>
    <row r="166" spans="1:47" s="87" customFormat="1" ht="20.100000000000001" customHeight="1" x14ac:dyDescent="0.2">
      <c r="A166" s="86">
        <v>5</v>
      </c>
      <c r="B166" s="115" t="s">
        <v>17</v>
      </c>
      <c r="C166" s="115" t="s">
        <v>340</v>
      </c>
      <c r="D166" s="157">
        <v>89</v>
      </c>
      <c r="E166" s="50">
        <f>D166/444.44</f>
        <v>0.2002520025200252</v>
      </c>
      <c r="F166" s="157">
        <v>78</v>
      </c>
      <c r="G166" s="50">
        <f>F166/444.44</f>
        <v>0.17550175501755017</v>
      </c>
      <c r="H166" s="157">
        <v>82</v>
      </c>
      <c r="I166" s="50">
        <f>H166/444.44</f>
        <v>0.18450184501845018</v>
      </c>
      <c r="J166" s="51">
        <v>0.05</v>
      </c>
      <c r="K166" s="157">
        <v>89</v>
      </c>
      <c r="L166" s="50">
        <f>K166/444.44</f>
        <v>0.2002520025200252</v>
      </c>
      <c r="M166" s="51">
        <v>0.05</v>
      </c>
      <c r="N166" s="52">
        <f>M166+L166+J166+I166+G166+E166</f>
        <v>0.86050760507605073</v>
      </c>
      <c r="O166" s="158" t="str">
        <f>IF(N166&lt;50%,"F",IF(N166&lt;=64%,"D",IF(N166&lt;=79%,"C",IF(N166&lt;90%,"B",IF(N166&gt;=90%,"A")))))</f>
        <v>B</v>
      </c>
      <c r="P166" s="72"/>
      <c r="Q166" s="81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  <c r="AU166" s="81"/>
    </row>
    <row r="167" spans="1:47" s="87" customFormat="1" ht="20.100000000000001" customHeight="1" x14ac:dyDescent="0.2">
      <c r="A167" s="86">
        <v>6</v>
      </c>
      <c r="B167" s="115" t="s">
        <v>17</v>
      </c>
      <c r="C167" s="115" t="s">
        <v>84</v>
      </c>
      <c r="D167" s="157">
        <v>67</v>
      </c>
      <c r="E167" s="50">
        <f t="shared" ref="E167:E168" si="40">D167/444.44</f>
        <v>0.15075150751507516</v>
      </c>
      <c r="F167" s="157">
        <v>83</v>
      </c>
      <c r="G167" s="50">
        <f t="shared" ref="G167:G168" si="41">F167/444.44</f>
        <v>0.18675186751867517</v>
      </c>
      <c r="H167" s="157">
        <v>73</v>
      </c>
      <c r="I167" s="50">
        <f t="shared" ref="I167:I168" si="42">H167/444.44</f>
        <v>0.16425164251642516</v>
      </c>
      <c r="J167" s="51">
        <v>0.05</v>
      </c>
      <c r="K167" s="157">
        <v>65</v>
      </c>
      <c r="L167" s="50">
        <f t="shared" ref="L167:L168" si="43">K167/444.44</f>
        <v>0.14625146251462515</v>
      </c>
      <c r="M167" s="51">
        <v>0.05</v>
      </c>
      <c r="N167" s="52">
        <f t="shared" ref="N167:N168" si="44">M167+L167+J167+I167+G167+E167</f>
        <v>0.74800648006480064</v>
      </c>
      <c r="O167" s="158" t="str">
        <f t="shared" ref="O167:O168" si="45">IF(N167&lt;50%,"F",IF(N167&lt;=64%,"D",IF(N167&lt;=79%,"C",IF(N167&lt;90%,"B",IF(N167&gt;=90%,"A")))))</f>
        <v>C</v>
      </c>
      <c r="P167" s="72"/>
      <c r="Q167" s="81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  <c r="AU167" s="81"/>
    </row>
    <row r="168" spans="1:47" s="92" customFormat="1" ht="20.100000000000001" customHeight="1" x14ac:dyDescent="0.2">
      <c r="A168" s="86">
        <v>7</v>
      </c>
      <c r="B168" s="115" t="s">
        <v>17</v>
      </c>
      <c r="C168" s="115" t="s">
        <v>520</v>
      </c>
      <c r="D168" s="157">
        <v>94</v>
      </c>
      <c r="E168" s="50">
        <f t="shared" si="40"/>
        <v>0.21150211502115021</v>
      </c>
      <c r="F168" s="157">
        <v>85</v>
      </c>
      <c r="G168" s="50">
        <f t="shared" si="41"/>
        <v>0.19125191251912518</v>
      </c>
      <c r="H168" s="157">
        <v>94</v>
      </c>
      <c r="I168" s="50">
        <f t="shared" si="42"/>
        <v>0.21150211502115021</v>
      </c>
      <c r="J168" s="51">
        <v>0.05</v>
      </c>
      <c r="K168" s="157">
        <v>91</v>
      </c>
      <c r="L168" s="50">
        <f t="shared" si="43"/>
        <v>0.20475204752047521</v>
      </c>
      <c r="M168" s="51">
        <v>0.04</v>
      </c>
      <c r="N168" s="52">
        <f t="shared" si="44"/>
        <v>0.90900819008190092</v>
      </c>
      <c r="O168" s="158" t="str">
        <f t="shared" si="45"/>
        <v>A</v>
      </c>
      <c r="P168" s="158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90"/>
      <c r="AR168" s="90"/>
      <c r="AS168" s="90"/>
      <c r="AT168" s="90"/>
      <c r="AU168" s="90"/>
    </row>
    <row r="169" spans="1:47" s="87" customFormat="1" ht="20.100000000000001" customHeight="1" x14ac:dyDescent="0.2">
      <c r="A169" s="86">
        <v>8</v>
      </c>
      <c r="B169" s="115" t="s">
        <v>15</v>
      </c>
      <c r="C169" s="115" t="s">
        <v>86</v>
      </c>
      <c r="D169" s="157">
        <v>84</v>
      </c>
      <c r="E169" s="50">
        <f>D169/444.44</f>
        <v>0.18900189001890019</v>
      </c>
      <c r="F169" s="157">
        <v>89</v>
      </c>
      <c r="G169" s="50">
        <f>F169/444.44</f>
        <v>0.2002520025200252</v>
      </c>
      <c r="H169" s="157">
        <v>94</v>
      </c>
      <c r="I169" s="50">
        <f>H169/444.44</f>
        <v>0.21150211502115021</v>
      </c>
      <c r="J169" s="51">
        <v>0.05</v>
      </c>
      <c r="K169" s="157">
        <v>93</v>
      </c>
      <c r="L169" s="50">
        <f>K169/444.44</f>
        <v>0.20925209252092522</v>
      </c>
      <c r="M169" s="51">
        <v>0.05</v>
      </c>
      <c r="N169" s="52">
        <f>M169+L169+J169+I169+G169+E169</f>
        <v>0.91000810008100086</v>
      </c>
      <c r="O169" s="158" t="str">
        <f>IF(N169&lt;50%,"F",IF(N169&lt;=64%,"D",IF(N169&lt;=79%,"C",IF(N169&lt;90%,"B",IF(N169&gt;=90%,"A")))))</f>
        <v>A</v>
      </c>
      <c r="P169" s="72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  <c r="AU169" s="81"/>
    </row>
    <row r="170" spans="1:47" s="87" customFormat="1" ht="20.100000000000001" customHeight="1" x14ac:dyDescent="0.2">
      <c r="A170" s="86">
        <v>9</v>
      </c>
      <c r="B170" s="115" t="s">
        <v>15</v>
      </c>
      <c r="C170" s="115" t="s">
        <v>522</v>
      </c>
      <c r="D170" s="157">
        <v>83</v>
      </c>
      <c r="E170" s="50">
        <f>D170/444.44</f>
        <v>0.18675186751867517</v>
      </c>
      <c r="F170" s="157">
        <v>71</v>
      </c>
      <c r="G170" s="50">
        <f>F170/444.44</f>
        <v>0.15975159751597517</v>
      </c>
      <c r="H170" s="157">
        <v>72</v>
      </c>
      <c r="I170" s="50">
        <f>H170/444.44</f>
        <v>0.16200162001620017</v>
      </c>
      <c r="J170" s="51">
        <v>0.05</v>
      </c>
      <c r="K170" s="157">
        <v>62</v>
      </c>
      <c r="L170" s="50">
        <f>K170/444.44</f>
        <v>0.13950139501395015</v>
      </c>
      <c r="M170" s="51">
        <v>0.05</v>
      </c>
      <c r="N170" s="52">
        <f>M170+L170+J170+I170+G170+E170</f>
        <v>0.74800648006480075</v>
      </c>
      <c r="O170" s="158" t="str">
        <f>IF(N170&lt;50%,"F",IF(N170&lt;=64%,"D",IF(N170&lt;=79%,"C",IF(N170&lt;90%,"B",IF(N170&gt;=90%,"A")))))</f>
        <v>C</v>
      </c>
      <c r="P170" s="72"/>
      <c r="Q170" s="81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  <c r="AU170" s="81"/>
    </row>
    <row r="171" spans="1:47" s="87" customFormat="1" ht="20.100000000000001" customHeight="1" x14ac:dyDescent="0.2">
      <c r="A171" s="86">
        <v>10</v>
      </c>
      <c r="B171" s="115" t="s">
        <v>15</v>
      </c>
      <c r="C171" s="115" t="s">
        <v>524</v>
      </c>
      <c r="D171" s="157">
        <v>68</v>
      </c>
      <c r="E171" s="50">
        <f t="shared" ref="E171:E172" si="46">D171/444.44</f>
        <v>0.15300153001530015</v>
      </c>
      <c r="F171" s="157">
        <v>88</v>
      </c>
      <c r="G171" s="50">
        <f t="shared" ref="G171:G172" si="47">F171/444.44</f>
        <v>0.19800198001980021</v>
      </c>
      <c r="H171" s="157">
        <v>89</v>
      </c>
      <c r="I171" s="50">
        <f t="shared" ref="I171:I172" si="48">H171/444.44</f>
        <v>0.2002520025200252</v>
      </c>
      <c r="J171" s="51">
        <v>0.05</v>
      </c>
      <c r="K171" s="157">
        <v>83</v>
      </c>
      <c r="L171" s="50">
        <f t="shared" ref="L171:L172" si="49">K171/444.44</f>
        <v>0.18675186751867517</v>
      </c>
      <c r="M171" s="51">
        <v>0.04</v>
      </c>
      <c r="N171" s="52">
        <f t="shared" ref="N171:N172" si="50">M171+L171+J171+I171+G171+E171</f>
        <v>0.8280073800738007</v>
      </c>
      <c r="O171" s="158" t="str">
        <f t="shared" ref="O171:O172" si="51">IF(N171&lt;50%,"F",IF(N171&lt;=64%,"D",IF(N171&lt;=79%,"C",IF(N171&lt;90%,"B",IF(N171&gt;=90%,"A")))))</f>
        <v>B</v>
      </c>
      <c r="P171" s="72"/>
      <c r="Q171" s="81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1"/>
      <c r="AS171" s="81"/>
      <c r="AT171" s="81"/>
      <c r="AU171" s="81"/>
    </row>
    <row r="172" spans="1:47" s="87" customFormat="1" ht="20.100000000000001" customHeight="1" x14ac:dyDescent="0.2">
      <c r="A172" s="86">
        <v>11</v>
      </c>
      <c r="B172" s="115" t="s">
        <v>17</v>
      </c>
      <c r="C172" s="115" t="s">
        <v>526</v>
      </c>
      <c r="D172" s="157">
        <v>86</v>
      </c>
      <c r="E172" s="50">
        <f t="shared" si="46"/>
        <v>0.1935019350193502</v>
      </c>
      <c r="F172" s="157">
        <v>87</v>
      </c>
      <c r="G172" s="50">
        <f t="shared" si="47"/>
        <v>0.19575195751957519</v>
      </c>
      <c r="H172" s="157">
        <v>85</v>
      </c>
      <c r="I172" s="50">
        <f t="shared" si="48"/>
        <v>0.19125191251912518</v>
      </c>
      <c r="J172" s="51">
        <v>0.05</v>
      </c>
      <c r="K172" s="157">
        <v>84</v>
      </c>
      <c r="L172" s="50">
        <f t="shared" si="49"/>
        <v>0.18900189001890019</v>
      </c>
      <c r="M172" s="51">
        <v>0.05</v>
      </c>
      <c r="N172" s="52">
        <f t="shared" si="50"/>
        <v>0.8695076950769508</v>
      </c>
      <c r="O172" s="158" t="str">
        <f t="shared" si="51"/>
        <v>B</v>
      </c>
      <c r="P172" s="72"/>
      <c r="Q172" s="81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  <c r="AU172" s="81"/>
    </row>
    <row r="173" spans="1:47" s="87" customFormat="1" ht="20.100000000000001" customHeight="1" x14ac:dyDescent="0.2">
      <c r="A173" s="86">
        <v>12</v>
      </c>
      <c r="B173" s="115" t="s">
        <v>15</v>
      </c>
      <c r="C173" s="115" t="s">
        <v>88</v>
      </c>
      <c r="D173" s="157">
        <v>75</v>
      </c>
      <c r="E173" s="50">
        <f>D173/444.44</f>
        <v>0.16875168751687517</v>
      </c>
      <c r="F173" s="157">
        <v>72</v>
      </c>
      <c r="G173" s="50">
        <f>F173/444.44</f>
        <v>0.16200162001620017</v>
      </c>
      <c r="H173" s="157">
        <v>77</v>
      </c>
      <c r="I173" s="50">
        <f>H173/444.44</f>
        <v>0.17325173251732517</v>
      </c>
      <c r="J173" s="51">
        <v>0.05</v>
      </c>
      <c r="K173" s="157">
        <v>73</v>
      </c>
      <c r="L173" s="50">
        <f>K173/444.44</f>
        <v>0.16425164251642516</v>
      </c>
      <c r="M173" s="51">
        <v>0.05</v>
      </c>
      <c r="N173" s="52">
        <f>M173+L173+J173+I173+G173+E173</f>
        <v>0.76825668256682567</v>
      </c>
      <c r="O173" s="158" t="str">
        <f>IF(N173&lt;50%,"F",IF(N173&lt;=64%,"D",IF(N173&lt;=79%,"C",IF(N173&lt;90%,"B",IF(N173&gt;=90%,"A")))))</f>
        <v>C</v>
      </c>
      <c r="P173" s="72"/>
      <c r="Q173" s="81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  <c r="AU173" s="81"/>
    </row>
    <row r="174" spans="1:47" s="152" customFormat="1" ht="20.100000000000001" customHeight="1" x14ac:dyDescent="0.2">
      <c r="A174" s="143">
        <v>13</v>
      </c>
      <c r="B174" s="140" t="s">
        <v>17</v>
      </c>
      <c r="C174" s="140" t="s">
        <v>90</v>
      </c>
      <c r="D174" s="146">
        <v>61</v>
      </c>
      <c r="E174" s="145">
        <f t="shared" ref="E174:E179" si="52">D174/444.44</f>
        <v>0.13725137251372513</v>
      </c>
      <c r="F174" s="146">
        <v>61</v>
      </c>
      <c r="G174" s="145">
        <f t="shared" ref="G174:G179" si="53">F174/444.44</f>
        <v>0.13725137251372513</v>
      </c>
      <c r="H174" s="146">
        <v>0</v>
      </c>
      <c r="I174" s="145">
        <f t="shared" ref="I174:I179" si="54">H174/444.44</f>
        <v>0</v>
      </c>
      <c r="J174" s="147">
        <v>0</v>
      </c>
      <c r="K174" s="146">
        <v>0</v>
      </c>
      <c r="L174" s="145">
        <f t="shared" ref="L174:L179" si="55">K174/444.44</f>
        <v>0</v>
      </c>
      <c r="M174" s="147">
        <v>0.04</v>
      </c>
      <c r="N174" s="148">
        <f t="shared" ref="N174:N179" si="56">M174+L174+J174+I174+G174+E174</f>
        <v>0.31450274502745024</v>
      </c>
      <c r="O174" s="149" t="str">
        <f t="shared" ref="O174:O179" si="57">IF(N174&lt;50%,"F",IF(N174&lt;=64%,"D",IF(N174&lt;=79%,"C",IF(N174&lt;90%,"B",IF(N174&gt;=90%,"A")))))</f>
        <v>F</v>
      </c>
      <c r="P174" s="154"/>
      <c r="Q174" s="81"/>
      <c r="R174" s="81"/>
      <c r="S174" s="151"/>
      <c r="T174" s="151"/>
      <c r="U174" s="151"/>
      <c r="V174" s="151"/>
      <c r="W174" s="151"/>
      <c r="X174" s="151"/>
      <c r="Y174" s="151"/>
      <c r="Z174" s="151"/>
      <c r="AA174" s="151"/>
      <c r="AB174" s="151"/>
      <c r="AC174" s="151"/>
      <c r="AD174" s="151"/>
      <c r="AE174" s="151"/>
      <c r="AF174" s="151"/>
      <c r="AG174" s="151"/>
      <c r="AH174" s="151"/>
      <c r="AI174" s="151"/>
      <c r="AJ174" s="151"/>
      <c r="AK174" s="151"/>
      <c r="AL174" s="151"/>
      <c r="AM174" s="151"/>
      <c r="AN174" s="151"/>
      <c r="AO174" s="151"/>
      <c r="AP174" s="151"/>
      <c r="AQ174" s="151"/>
      <c r="AR174" s="151"/>
      <c r="AS174" s="151"/>
      <c r="AT174" s="151"/>
      <c r="AU174" s="151"/>
    </row>
    <row r="175" spans="1:47" s="87" customFormat="1" ht="20.100000000000001" customHeight="1" x14ac:dyDescent="0.2">
      <c r="A175" s="86">
        <v>14</v>
      </c>
      <c r="B175" s="115" t="s">
        <v>15</v>
      </c>
      <c r="C175" s="115" t="s">
        <v>528</v>
      </c>
      <c r="D175" s="157">
        <v>99</v>
      </c>
      <c r="E175" s="50">
        <f t="shared" si="52"/>
        <v>0.22275222752227522</v>
      </c>
      <c r="F175" s="157">
        <v>84</v>
      </c>
      <c r="G175" s="50">
        <f t="shared" si="53"/>
        <v>0.18900189001890019</v>
      </c>
      <c r="H175" s="157">
        <v>88</v>
      </c>
      <c r="I175" s="50">
        <f t="shared" si="54"/>
        <v>0.19800198001980021</v>
      </c>
      <c r="J175" s="51">
        <v>0.05</v>
      </c>
      <c r="K175" s="157">
        <v>82</v>
      </c>
      <c r="L175" s="50">
        <f t="shared" si="55"/>
        <v>0.18450184501845018</v>
      </c>
      <c r="M175" s="51">
        <v>0.04</v>
      </c>
      <c r="N175" s="52">
        <f t="shared" si="56"/>
        <v>0.8842579425794258</v>
      </c>
      <c r="O175" s="158" t="str">
        <f t="shared" si="57"/>
        <v>B</v>
      </c>
      <c r="P175" s="72"/>
      <c r="Q175" s="81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  <c r="AU175" s="81"/>
    </row>
    <row r="176" spans="1:47" s="87" customFormat="1" ht="20.100000000000001" customHeight="1" x14ac:dyDescent="0.2">
      <c r="A176" s="86">
        <v>15</v>
      </c>
      <c r="B176" s="115" t="s">
        <v>17</v>
      </c>
      <c r="C176" s="115" t="s">
        <v>74</v>
      </c>
      <c r="D176" s="157">
        <v>77</v>
      </c>
      <c r="E176" s="50">
        <f t="shared" si="52"/>
        <v>0.17325173251732517</v>
      </c>
      <c r="F176" s="157">
        <v>68</v>
      </c>
      <c r="G176" s="50">
        <f t="shared" si="53"/>
        <v>0.15300153001530015</v>
      </c>
      <c r="H176" s="157">
        <v>75</v>
      </c>
      <c r="I176" s="50">
        <f t="shared" si="54"/>
        <v>0.16875168751687517</v>
      </c>
      <c r="J176" s="51">
        <v>0.05</v>
      </c>
      <c r="K176" s="157">
        <v>57</v>
      </c>
      <c r="L176" s="50">
        <f t="shared" si="55"/>
        <v>0.12825128251282514</v>
      </c>
      <c r="M176" s="51">
        <v>0.05</v>
      </c>
      <c r="N176" s="52">
        <f t="shared" si="56"/>
        <v>0.72325623256232563</v>
      </c>
      <c r="O176" s="158" t="str">
        <f t="shared" si="57"/>
        <v>C</v>
      </c>
      <c r="P176" s="72"/>
      <c r="Q176" s="81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  <c r="AU176" s="81"/>
    </row>
    <row r="177" spans="1:47" s="87" customFormat="1" ht="20.100000000000001" customHeight="1" x14ac:dyDescent="0.2">
      <c r="A177" s="86">
        <v>16</v>
      </c>
      <c r="B177" s="115" t="s">
        <v>15</v>
      </c>
      <c r="C177" s="115" t="s">
        <v>116</v>
      </c>
      <c r="D177" s="157">
        <v>55</v>
      </c>
      <c r="E177" s="50">
        <f t="shared" si="52"/>
        <v>0.12375123751237513</v>
      </c>
      <c r="F177" s="157">
        <v>52</v>
      </c>
      <c r="G177" s="50">
        <f t="shared" si="53"/>
        <v>0.11700117001170011</v>
      </c>
      <c r="H177" s="157">
        <v>56</v>
      </c>
      <c r="I177" s="50">
        <f t="shared" si="54"/>
        <v>0.12600126001260012</v>
      </c>
      <c r="J177" s="51">
        <v>0.05</v>
      </c>
      <c r="K177" s="157">
        <v>52</v>
      </c>
      <c r="L177" s="50">
        <f t="shared" si="55"/>
        <v>0.11700117001170011</v>
      </c>
      <c r="M177" s="51">
        <v>0.04</v>
      </c>
      <c r="N177" s="52">
        <f t="shared" si="56"/>
        <v>0.57375483754837542</v>
      </c>
      <c r="O177" s="158" t="str">
        <f t="shared" si="57"/>
        <v>D</v>
      </c>
      <c r="P177" s="72"/>
      <c r="Q177" s="81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  <c r="AU177" s="81"/>
    </row>
    <row r="178" spans="1:47" s="87" customFormat="1" ht="20.100000000000001" customHeight="1" x14ac:dyDescent="0.2">
      <c r="A178" s="86">
        <v>17</v>
      </c>
      <c r="B178" s="115" t="s">
        <v>17</v>
      </c>
      <c r="C178" s="115" t="s">
        <v>76</v>
      </c>
      <c r="D178" s="157">
        <v>84</v>
      </c>
      <c r="E178" s="50">
        <f t="shared" si="52"/>
        <v>0.18900189001890019</v>
      </c>
      <c r="F178" s="157">
        <v>83</v>
      </c>
      <c r="G178" s="50">
        <f t="shared" si="53"/>
        <v>0.18675186751867517</v>
      </c>
      <c r="H178" s="157">
        <v>89</v>
      </c>
      <c r="I178" s="50">
        <f t="shared" si="54"/>
        <v>0.2002520025200252</v>
      </c>
      <c r="J178" s="51">
        <v>0.05</v>
      </c>
      <c r="K178" s="157">
        <v>86</v>
      </c>
      <c r="L178" s="50">
        <f t="shared" si="55"/>
        <v>0.1935019350193502</v>
      </c>
      <c r="M178" s="51">
        <v>0.05</v>
      </c>
      <c r="N178" s="52">
        <f t="shared" si="56"/>
        <v>0.8695076950769508</v>
      </c>
      <c r="O178" s="158" t="str">
        <f t="shared" si="57"/>
        <v>B</v>
      </c>
      <c r="P178" s="72"/>
      <c r="Q178" s="81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  <c r="AU178" s="81"/>
    </row>
    <row r="179" spans="1:47" s="87" customFormat="1" ht="20.100000000000001" customHeight="1" x14ac:dyDescent="0.2">
      <c r="A179" s="86">
        <v>18</v>
      </c>
      <c r="B179" s="115" t="s">
        <v>17</v>
      </c>
      <c r="C179" s="115" t="s">
        <v>78</v>
      </c>
      <c r="D179" s="157">
        <v>73</v>
      </c>
      <c r="E179" s="50">
        <f t="shared" si="52"/>
        <v>0.16425164251642516</v>
      </c>
      <c r="F179" s="157">
        <v>71</v>
      </c>
      <c r="G179" s="50">
        <f t="shared" si="53"/>
        <v>0.15975159751597517</v>
      </c>
      <c r="H179" s="157">
        <v>76</v>
      </c>
      <c r="I179" s="50">
        <f t="shared" si="54"/>
        <v>0.17100171001710018</v>
      </c>
      <c r="J179" s="51">
        <v>0.05</v>
      </c>
      <c r="K179" s="157">
        <v>53</v>
      </c>
      <c r="L179" s="50">
        <f t="shared" si="55"/>
        <v>0.11925119251192512</v>
      </c>
      <c r="M179" s="51">
        <v>0.05</v>
      </c>
      <c r="N179" s="52">
        <f t="shared" si="56"/>
        <v>0.71425614256142556</v>
      </c>
      <c r="O179" s="158" t="str">
        <f t="shared" si="57"/>
        <v>C</v>
      </c>
      <c r="P179" s="72"/>
      <c r="Q179" s="81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  <c r="AU179" s="81"/>
    </row>
    <row r="180" spans="1:47" s="87" customFormat="1" ht="20.100000000000001" customHeight="1" x14ac:dyDescent="0.2">
      <c r="A180" s="86">
        <v>19</v>
      </c>
      <c r="B180" s="115" t="s">
        <v>15</v>
      </c>
      <c r="C180" s="115" t="s">
        <v>530</v>
      </c>
      <c r="D180" s="157">
        <v>72</v>
      </c>
      <c r="E180" s="50">
        <f>D180/444.44</f>
        <v>0.16200162001620017</v>
      </c>
      <c r="F180" s="157">
        <v>63</v>
      </c>
      <c r="G180" s="50">
        <f>F180/444.44</f>
        <v>0.14175141751417514</v>
      </c>
      <c r="H180" s="157">
        <v>70</v>
      </c>
      <c r="I180" s="50">
        <f>H180/444.44</f>
        <v>0.15750157501575016</v>
      </c>
      <c r="J180" s="51">
        <v>0.05</v>
      </c>
      <c r="K180" s="157">
        <v>24</v>
      </c>
      <c r="L180" s="50">
        <f>K180/444.44</f>
        <v>5.4000540005400055E-2</v>
      </c>
      <c r="M180" s="51">
        <v>0.02</v>
      </c>
      <c r="N180" s="52">
        <f>M180+L180+J180+I180+G180+E180</f>
        <v>0.58525515255152549</v>
      </c>
      <c r="O180" s="158" t="str">
        <f>IF(N180&lt;50%,"F",IF(N180&lt;=64%,"D",IF(N180&lt;=79%,"C",IF(N180&lt;90%,"B",IF(N180&gt;=90%,"A")))))</f>
        <v>D</v>
      </c>
      <c r="P180" s="72"/>
      <c r="Q180" s="81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1"/>
      <c r="AS180" s="81"/>
      <c r="AT180" s="81"/>
      <c r="AU180" s="81"/>
    </row>
    <row r="181" spans="1:47" s="87" customFormat="1" ht="20.100000000000001" customHeight="1" x14ac:dyDescent="0.2">
      <c r="A181" s="86">
        <v>20</v>
      </c>
      <c r="B181" s="115" t="s">
        <v>15</v>
      </c>
      <c r="C181" s="115" t="s">
        <v>92</v>
      </c>
      <c r="D181" s="157">
        <v>85</v>
      </c>
      <c r="E181" s="50">
        <f>D181/444.44</f>
        <v>0.19125191251912518</v>
      </c>
      <c r="F181" s="157">
        <v>85</v>
      </c>
      <c r="G181" s="50">
        <f>F181/444.44</f>
        <v>0.19125191251912518</v>
      </c>
      <c r="H181" s="157">
        <v>69</v>
      </c>
      <c r="I181" s="50">
        <f>H181/444.44</f>
        <v>0.15525155251552517</v>
      </c>
      <c r="J181" s="51">
        <v>0.05</v>
      </c>
      <c r="K181" s="157">
        <v>83</v>
      </c>
      <c r="L181" s="50">
        <f>K181/444.44</f>
        <v>0.18675186751867517</v>
      </c>
      <c r="M181" s="51">
        <v>0.03</v>
      </c>
      <c r="N181" s="52">
        <f>M181+L181+J181+I181+G181+E181</f>
        <v>0.80450724507245075</v>
      </c>
      <c r="O181" s="158" t="str">
        <f>IF(N181&lt;50%,"F",IF(N181&lt;=64%,"D",IF(N181&lt;=79%,"C",IF(N181&lt;90%,"B",IF(N181&gt;=90%,"A")))))</f>
        <v>B</v>
      </c>
      <c r="P181" s="72"/>
      <c r="Q181" s="81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  <c r="AU181" s="81"/>
    </row>
    <row r="182" spans="1:47" s="87" customFormat="1" ht="20.100000000000001" customHeight="1" x14ac:dyDescent="0.2">
      <c r="A182" s="86">
        <v>21</v>
      </c>
      <c r="B182" s="115" t="s">
        <v>15</v>
      </c>
      <c r="C182" s="115" t="s">
        <v>94</v>
      </c>
      <c r="D182" s="157">
        <v>62</v>
      </c>
      <c r="E182" s="50">
        <f t="shared" ref="E182:E183" si="58">D182/444.44</f>
        <v>0.13950139501395015</v>
      </c>
      <c r="F182" s="157">
        <v>76</v>
      </c>
      <c r="G182" s="50">
        <f t="shared" ref="G182:G183" si="59">F182/444.44</f>
        <v>0.17100171001710018</v>
      </c>
      <c r="H182" s="157">
        <v>61</v>
      </c>
      <c r="I182" s="50">
        <f t="shared" ref="I182:I183" si="60">H182/444.44</f>
        <v>0.13725137251372513</v>
      </c>
      <c r="J182" s="51">
        <v>0.05</v>
      </c>
      <c r="K182" s="157">
        <v>55</v>
      </c>
      <c r="L182" s="50">
        <f t="shared" ref="L182:L183" si="61">K182/444.44</f>
        <v>0.12375123751237513</v>
      </c>
      <c r="M182" s="51">
        <v>0.04</v>
      </c>
      <c r="N182" s="52">
        <f t="shared" ref="N182:N183" si="62">M182+L182+J182+I182+G182+E182</f>
        <v>0.66150571505715061</v>
      </c>
      <c r="O182" s="158" t="str">
        <f t="shared" ref="O182:O183" si="63">IF(N182&lt;50%,"F",IF(N182&lt;=64%,"D",IF(N182&lt;=79%,"C",IF(N182&lt;90%,"B",IF(N182&gt;=90%,"A")))))</f>
        <v>C</v>
      </c>
      <c r="P182" s="72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  <c r="AU182" s="81"/>
    </row>
    <row r="183" spans="1:47" s="152" customFormat="1" ht="20.100000000000001" customHeight="1" x14ac:dyDescent="0.2">
      <c r="A183" s="143">
        <v>22</v>
      </c>
      <c r="B183" s="140" t="s">
        <v>15</v>
      </c>
      <c r="C183" s="140" t="s">
        <v>532</v>
      </c>
      <c r="D183" s="146">
        <v>0</v>
      </c>
      <c r="E183" s="145">
        <f t="shared" si="58"/>
        <v>0</v>
      </c>
      <c r="F183" s="146">
        <v>0</v>
      </c>
      <c r="G183" s="145">
        <f t="shared" si="59"/>
        <v>0</v>
      </c>
      <c r="H183" s="146">
        <v>0</v>
      </c>
      <c r="I183" s="145">
        <f t="shared" si="60"/>
        <v>0</v>
      </c>
      <c r="J183" s="147">
        <v>0</v>
      </c>
      <c r="K183" s="146">
        <v>0</v>
      </c>
      <c r="L183" s="145">
        <f t="shared" si="61"/>
        <v>0</v>
      </c>
      <c r="M183" s="147">
        <v>0</v>
      </c>
      <c r="N183" s="148">
        <f t="shared" si="62"/>
        <v>0</v>
      </c>
      <c r="O183" s="149" t="str">
        <f t="shared" si="63"/>
        <v>F</v>
      </c>
      <c r="P183" s="154"/>
      <c r="Q183" s="81"/>
      <c r="R183" s="81"/>
      <c r="S183" s="151"/>
      <c r="T183" s="151"/>
      <c r="U183" s="151"/>
      <c r="V183" s="151"/>
      <c r="W183" s="151"/>
      <c r="X183" s="151"/>
      <c r="Y183" s="151"/>
      <c r="Z183" s="151"/>
      <c r="AA183" s="151"/>
      <c r="AB183" s="151"/>
      <c r="AC183" s="151"/>
      <c r="AD183" s="151"/>
      <c r="AE183" s="151"/>
      <c r="AF183" s="151"/>
      <c r="AG183" s="151"/>
      <c r="AH183" s="151"/>
      <c r="AI183" s="151"/>
      <c r="AJ183" s="151"/>
      <c r="AK183" s="151"/>
      <c r="AL183" s="151"/>
      <c r="AM183" s="151"/>
      <c r="AN183" s="151"/>
      <c r="AO183" s="151"/>
      <c r="AP183" s="151"/>
      <c r="AQ183" s="151"/>
      <c r="AR183" s="151"/>
      <c r="AS183" s="151"/>
      <c r="AT183" s="151"/>
      <c r="AU183" s="151"/>
    </row>
    <row r="184" spans="1:47" s="81" customFormat="1" ht="15.95" customHeight="1" x14ac:dyDescent="0.2">
      <c r="A184" s="89" t="s">
        <v>29</v>
      </c>
      <c r="B184" s="89" t="s">
        <v>30</v>
      </c>
      <c r="C184" s="89"/>
      <c r="D184" s="89"/>
      <c r="E184" s="89"/>
      <c r="F184" s="89"/>
      <c r="G184" s="89" t="s">
        <v>31</v>
      </c>
      <c r="H184" s="89"/>
      <c r="I184" s="89"/>
      <c r="J184" s="89"/>
      <c r="K184" s="89"/>
      <c r="L184" s="89"/>
      <c r="M184" s="22"/>
      <c r="N184" s="23"/>
      <c r="O184" s="67"/>
      <c r="P184" s="68"/>
    </row>
    <row r="185" spans="1:47" s="81" customFormat="1" ht="15.95" customHeight="1" x14ac:dyDescent="0.2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22"/>
      <c r="N185" s="23"/>
      <c r="O185" s="67"/>
      <c r="P185" s="68"/>
    </row>
    <row r="186" spans="1:47" s="81" customFormat="1" ht="15.95" customHeight="1" x14ac:dyDescent="0.2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22"/>
      <c r="N186" s="23"/>
      <c r="O186" s="67"/>
      <c r="P186" s="68"/>
    </row>
    <row r="187" spans="1:47" s="81" customFormat="1" ht="15.95" customHeight="1" x14ac:dyDescent="0.2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22"/>
      <c r="N187" s="23"/>
      <c r="O187" s="67"/>
      <c r="P187" s="68"/>
    </row>
    <row r="188" spans="1:47" s="81" customFormat="1" ht="15.95" customHeight="1" x14ac:dyDescent="0.2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22"/>
      <c r="N188" s="23"/>
      <c r="O188" s="67"/>
      <c r="P188" s="68"/>
    </row>
    <row r="189" spans="1:47" s="81" customFormat="1" ht="15.95" customHeight="1" x14ac:dyDescent="0.2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22"/>
      <c r="N189" s="23"/>
      <c r="O189" s="67"/>
      <c r="P189" s="68"/>
    </row>
    <row r="190" spans="1:47" s="79" customFormat="1" ht="30" customHeight="1" x14ac:dyDescent="0.2">
      <c r="A190" s="192" t="s">
        <v>346</v>
      </c>
      <c r="B190" s="192"/>
      <c r="C190" s="192"/>
      <c r="D190" s="192"/>
      <c r="E190" s="192"/>
      <c r="F190" s="192"/>
      <c r="G190" s="192"/>
      <c r="H190" s="192"/>
      <c r="I190" s="192"/>
      <c r="J190" s="192"/>
      <c r="K190" s="192"/>
      <c r="L190" s="192"/>
      <c r="M190" s="192"/>
      <c r="N190" s="192"/>
      <c r="O190" s="192"/>
      <c r="P190" s="192"/>
      <c r="Q190" s="77"/>
      <c r="R190" s="77"/>
      <c r="S190" s="78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  <c r="AU190" s="78"/>
    </row>
    <row r="191" spans="1:47" s="79" customFormat="1" ht="15.95" customHeight="1" x14ac:dyDescent="0.2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66"/>
      <c r="Q191" s="81"/>
      <c r="R191" s="81"/>
      <c r="S191" s="78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  <c r="AU191" s="78"/>
    </row>
    <row r="192" spans="1:47" s="79" customFormat="1" ht="18" customHeight="1" x14ac:dyDescent="0.2">
      <c r="A192" s="53" t="s">
        <v>52</v>
      </c>
      <c r="B192" s="53"/>
      <c r="C192" s="53"/>
      <c r="D192" s="53"/>
      <c r="E192" s="53"/>
      <c r="F192" s="53"/>
      <c r="G192" s="53"/>
      <c r="H192" s="53"/>
      <c r="I192" s="53" t="s">
        <v>38</v>
      </c>
      <c r="J192" s="53"/>
      <c r="K192" s="53"/>
      <c r="L192" s="53"/>
      <c r="M192" s="53"/>
      <c r="N192" s="53"/>
      <c r="O192" s="53"/>
      <c r="P192" s="53"/>
      <c r="Q192" s="81"/>
      <c r="R192" s="81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78"/>
      <c r="AP192" s="78"/>
      <c r="AQ192" s="78"/>
      <c r="AR192" s="78"/>
      <c r="AS192" s="78"/>
      <c r="AT192" s="78"/>
      <c r="AU192" s="78"/>
    </row>
    <row r="193" spans="1:47" s="79" customFormat="1" ht="18" customHeight="1" x14ac:dyDescent="0.2">
      <c r="A193" s="53" t="s">
        <v>356</v>
      </c>
      <c r="B193" s="53"/>
      <c r="C193" s="53"/>
      <c r="D193" s="53"/>
      <c r="E193" s="53"/>
      <c r="F193" s="53"/>
      <c r="G193" s="53"/>
      <c r="H193" s="53"/>
      <c r="I193" s="53" t="s">
        <v>36</v>
      </c>
      <c r="J193" s="53"/>
      <c r="K193" s="53"/>
      <c r="L193" s="53"/>
      <c r="M193" s="53"/>
      <c r="N193" s="53"/>
      <c r="O193" s="53"/>
      <c r="P193" s="53"/>
      <c r="Q193" s="81"/>
      <c r="R193" s="81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8"/>
      <c r="AR193" s="78"/>
      <c r="AS193" s="78"/>
      <c r="AT193" s="78"/>
      <c r="AU193" s="78"/>
    </row>
    <row r="194" spans="1:47" s="79" customFormat="1" ht="15.95" customHeight="1" x14ac:dyDescent="0.25">
      <c r="B194" s="99"/>
      <c r="C194" s="99"/>
      <c r="P194" s="71"/>
      <c r="Q194" s="81"/>
      <c r="R194" s="81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  <c r="AE194" s="78"/>
      <c r="AF194" s="78"/>
      <c r="AG194" s="78"/>
      <c r="AH194" s="78"/>
      <c r="AI194" s="78"/>
      <c r="AJ194" s="78"/>
      <c r="AK194" s="78"/>
      <c r="AL194" s="78"/>
      <c r="AM194" s="78"/>
      <c r="AN194" s="78"/>
      <c r="AO194" s="78"/>
      <c r="AP194" s="78"/>
      <c r="AQ194" s="78"/>
      <c r="AR194" s="78"/>
      <c r="AS194" s="78"/>
      <c r="AT194" s="78"/>
      <c r="AU194" s="78"/>
    </row>
    <row r="195" spans="1:47" s="79" customFormat="1" ht="15.95" customHeight="1" x14ac:dyDescent="0.2">
      <c r="A195" s="180" t="s">
        <v>3</v>
      </c>
      <c r="B195" s="181" t="s">
        <v>5</v>
      </c>
      <c r="C195" s="187" t="s">
        <v>6</v>
      </c>
      <c r="D195" s="181" t="s">
        <v>7</v>
      </c>
      <c r="E195" s="181"/>
      <c r="F195" s="181"/>
      <c r="G195" s="181"/>
      <c r="H195" s="181" t="s">
        <v>8</v>
      </c>
      <c r="I195" s="181"/>
      <c r="J195" s="181"/>
      <c r="K195" s="181"/>
      <c r="L195" s="181"/>
      <c r="M195" s="181"/>
      <c r="N195" s="181" t="s">
        <v>9</v>
      </c>
      <c r="O195" s="181" t="s">
        <v>10</v>
      </c>
      <c r="P195" s="181" t="s">
        <v>11</v>
      </c>
      <c r="Q195" s="81"/>
      <c r="R195" s="81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  <c r="AE195" s="78"/>
      <c r="AF195" s="78"/>
      <c r="AG195" s="78"/>
      <c r="AH195" s="78"/>
      <c r="AI195" s="78"/>
      <c r="AJ195" s="78"/>
      <c r="AK195" s="78"/>
      <c r="AL195" s="78"/>
      <c r="AM195" s="78"/>
      <c r="AN195" s="78"/>
      <c r="AO195" s="78"/>
      <c r="AP195" s="78"/>
      <c r="AQ195" s="78"/>
      <c r="AR195" s="78"/>
      <c r="AS195" s="78"/>
      <c r="AT195" s="78"/>
      <c r="AU195" s="78"/>
    </row>
    <row r="196" spans="1:47" s="79" customFormat="1" ht="15" customHeight="1" x14ac:dyDescent="0.2">
      <c r="A196" s="180"/>
      <c r="B196" s="181"/>
      <c r="C196" s="187"/>
      <c r="D196" s="182" t="s">
        <v>39</v>
      </c>
      <c r="E196" s="182"/>
      <c r="F196" s="182" t="s">
        <v>40</v>
      </c>
      <c r="G196" s="182"/>
      <c r="H196" s="182" t="s">
        <v>39</v>
      </c>
      <c r="I196" s="182"/>
      <c r="J196" s="157" t="s">
        <v>14</v>
      </c>
      <c r="K196" s="182" t="s">
        <v>40</v>
      </c>
      <c r="L196" s="182"/>
      <c r="M196" s="157" t="s">
        <v>14</v>
      </c>
      <c r="N196" s="181"/>
      <c r="O196" s="181"/>
      <c r="P196" s="181"/>
      <c r="Q196" s="81"/>
      <c r="R196" s="81"/>
      <c r="S196" s="78"/>
      <c r="T196" s="78"/>
      <c r="U196" s="78"/>
      <c r="V196" s="78"/>
      <c r="W196" s="78"/>
      <c r="X196" s="78"/>
      <c r="Y196" s="78"/>
      <c r="Z196" s="78"/>
      <c r="AA196" s="78"/>
      <c r="AB196" s="78"/>
      <c r="AC196" s="78"/>
      <c r="AD196" s="78"/>
      <c r="AE196" s="78"/>
      <c r="AF196" s="78"/>
      <c r="AG196" s="78"/>
      <c r="AH196" s="78"/>
      <c r="AI196" s="78"/>
      <c r="AJ196" s="78"/>
      <c r="AK196" s="78"/>
      <c r="AL196" s="78"/>
      <c r="AM196" s="78"/>
      <c r="AN196" s="78"/>
      <c r="AO196" s="78"/>
      <c r="AP196" s="78"/>
      <c r="AQ196" s="78"/>
      <c r="AR196" s="78"/>
      <c r="AS196" s="78"/>
      <c r="AT196" s="78"/>
      <c r="AU196" s="78"/>
    </row>
    <row r="197" spans="1:47" s="87" customFormat="1" ht="20.100000000000001" customHeight="1" x14ac:dyDescent="0.2">
      <c r="A197" s="86">
        <v>1</v>
      </c>
      <c r="B197" s="115" t="s">
        <v>17</v>
      </c>
      <c r="C197" s="115" t="s">
        <v>98</v>
      </c>
      <c r="D197" s="157">
        <v>94</v>
      </c>
      <c r="E197" s="50">
        <f t="shared" ref="E197:E203" si="64">D197/444.44</f>
        <v>0.21150211502115021</v>
      </c>
      <c r="F197" s="157">
        <v>81</v>
      </c>
      <c r="G197" s="50">
        <f t="shared" ref="G197:G203" si="65">F197/444.44</f>
        <v>0.18225182251822519</v>
      </c>
      <c r="H197" s="157">
        <v>90</v>
      </c>
      <c r="I197" s="50">
        <f t="shared" ref="I197:I203" si="66">H197/444.44</f>
        <v>0.20250202502025019</v>
      </c>
      <c r="J197" s="51">
        <v>0.04</v>
      </c>
      <c r="K197" s="157">
        <v>75</v>
      </c>
      <c r="L197" s="50">
        <f t="shared" ref="L197:L203" si="67">K197/444.44</f>
        <v>0.16875168751687517</v>
      </c>
      <c r="M197" s="51">
        <v>0.04</v>
      </c>
      <c r="N197" s="52">
        <f t="shared" ref="N197:N203" si="68">M197+L197+J197+I197+G197+E197</f>
        <v>0.8450076500765008</v>
      </c>
      <c r="O197" s="158" t="str">
        <f t="shared" ref="O197:O203" si="69">IF(N197&lt;50%,"F",IF(N197&lt;=64%,"D",IF(N197&lt;=79%,"C",IF(N197&lt;90%,"B",IF(N197&gt;=90%,"A")))))</f>
        <v>B</v>
      </c>
      <c r="P197" s="63"/>
      <c r="Q197" s="81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  <c r="AU197" s="81"/>
    </row>
    <row r="198" spans="1:47" s="87" customFormat="1" ht="20.100000000000001" customHeight="1" x14ac:dyDescent="0.2">
      <c r="A198" s="86">
        <v>2</v>
      </c>
      <c r="B198" s="115" t="s">
        <v>17</v>
      </c>
      <c r="C198" s="115" t="s">
        <v>534</v>
      </c>
      <c r="D198" s="157">
        <v>94</v>
      </c>
      <c r="E198" s="50">
        <f t="shared" si="64"/>
        <v>0.21150211502115021</v>
      </c>
      <c r="F198" s="157">
        <v>78</v>
      </c>
      <c r="G198" s="50">
        <f t="shared" si="65"/>
        <v>0.17550175501755017</v>
      </c>
      <c r="H198" s="157">
        <v>87</v>
      </c>
      <c r="I198" s="50">
        <f t="shared" si="66"/>
        <v>0.19575195751957519</v>
      </c>
      <c r="J198" s="51">
        <v>0.03</v>
      </c>
      <c r="K198" s="157">
        <v>68</v>
      </c>
      <c r="L198" s="50">
        <f t="shared" si="67"/>
        <v>0.15300153001530015</v>
      </c>
      <c r="M198" s="51">
        <v>0.02</v>
      </c>
      <c r="N198" s="52">
        <f t="shared" si="68"/>
        <v>0.78575735757357568</v>
      </c>
      <c r="O198" s="158" t="str">
        <f t="shared" si="69"/>
        <v>C</v>
      </c>
      <c r="P198" s="158"/>
      <c r="Q198" s="81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  <c r="AU198" s="81"/>
    </row>
    <row r="199" spans="1:47" s="87" customFormat="1" ht="20.100000000000001" customHeight="1" x14ac:dyDescent="0.2">
      <c r="A199" s="86">
        <v>3</v>
      </c>
      <c r="B199" s="115" t="s">
        <v>17</v>
      </c>
      <c r="C199" s="115" t="s">
        <v>536</v>
      </c>
      <c r="D199" s="157">
        <v>99</v>
      </c>
      <c r="E199" s="50">
        <f t="shared" si="64"/>
        <v>0.22275222752227522</v>
      </c>
      <c r="F199" s="157">
        <v>89</v>
      </c>
      <c r="G199" s="50">
        <f t="shared" si="65"/>
        <v>0.2002520025200252</v>
      </c>
      <c r="H199" s="157">
        <v>95</v>
      </c>
      <c r="I199" s="50">
        <f t="shared" si="66"/>
        <v>0.2137521375213752</v>
      </c>
      <c r="J199" s="51">
        <v>0.05</v>
      </c>
      <c r="K199" s="157">
        <v>85</v>
      </c>
      <c r="L199" s="50">
        <f t="shared" si="67"/>
        <v>0.19125191251912518</v>
      </c>
      <c r="M199" s="51">
        <v>0.04</v>
      </c>
      <c r="N199" s="52">
        <f t="shared" si="68"/>
        <v>0.91800828008280078</v>
      </c>
      <c r="O199" s="158" t="str">
        <f t="shared" si="69"/>
        <v>A</v>
      </c>
      <c r="P199" s="158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81"/>
      <c r="AS199" s="81"/>
      <c r="AT199" s="81"/>
      <c r="AU199" s="81"/>
    </row>
    <row r="200" spans="1:47" s="87" customFormat="1" ht="20.100000000000001" customHeight="1" x14ac:dyDescent="0.2">
      <c r="A200" s="86">
        <v>4</v>
      </c>
      <c r="B200" s="115" t="s">
        <v>17</v>
      </c>
      <c r="C200" s="115" t="s">
        <v>538</v>
      </c>
      <c r="D200" s="157">
        <v>79</v>
      </c>
      <c r="E200" s="50">
        <f t="shared" si="64"/>
        <v>0.17775177751777518</v>
      </c>
      <c r="F200" s="157">
        <v>79</v>
      </c>
      <c r="G200" s="50">
        <f t="shared" si="65"/>
        <v>0.17775177751777518</v>
      </c>
      <c r="H200" s="157">
        <v>0</v>
      </c>
      <c r="I200" s="50">
        <f t="shared" si="66"/>
        <v>0</v>
      </c>
      <c r="J200" s="51">
        <v>0</v>
      </c>
      <c r="K200" s="157">
        <v>0</v>
      </c>
      <c r="L200" s="50">
        <f t="shared" si="67"/>
        <v>0</v>
      </c>
      <c r="M200" s="51">
        <v>0.01</v>
      </c>
      <c r="N200" s="52">
        <f t="shared" si="68"/>
        <v>0.36550355503555038</v>
      </c>
      <c r="O200" s="158" t="str">
        <f t="shared" si="69"/>
        <v>F</v>
      </c>
      <c r="P200" s="63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81"/>
      <c r="AS200" s="81"/>
      <c r="AT200" s="81"/>
      <c r="AU200" s="81"/>
    </row>
    <row r="201" spans="1:47" s="87" customFormat="1" ht="20.100000000000001" customHeight="1" x14ac:dyDescent="0.2">
      <c r="A201" s="86">
        <v>5</v>
      </c>
      <c r="B201" s="115" t="s">
        <v>15</v>
      </c>
      <c r="C201" s="115" t="s">
        <v>100</v>
      </c>
      <c r="D201" s="157">
        <v>94</v>
      </c>
      <c r="E201" s="50">
        <f t="shared" si="64"/>
        <v>0.21150211502115021</v>
      </c>
      <c r="F201" s="157">
        <v>84</v>
      </c>
      <c r="G201" s="50">
        <f t="shared" si="65"/>
        <v>0.18900189001890019</v>
      </c>
      <c r="H201" s="157">
        <v>92</v>
      </c>
      <c r="I201" s="50">
        <f t="shared" si="66"/>
        <v>0.2070020700207002</v>
      </c>
      <c r="J201" s="51">
        <v>0.05</v>
      </c>
      <c r="K201" s="157">
        <v>86</v>
      </c>
      <c r="L201" s="50">
        <f t="shared" si="67"/>
        <v>0.1935019350193502</v>
      </c>
      <c r="M201" s="51">
        <v>0.05</v>
      </c>
      <c r="N201" s="52">
        <f t="shared" si="68"/>
        <v>0.9010080100801009</v>
      </c>
      <c r="O201" s="158" t="str">
        <f t="shared" si="69"/>
        <v>A</v>
      </c>
      <c r="P201" s="63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  <c r="AU201" s="81"/>
    </row>
    <row r="202" spans="1:47" s="87" customFormat="1" ht="20.100000000000001" customHeight="1" x14ac:dyDescent="0.2">
      <c r="A202" s="86">
        <v>6</v>
      </c>
      <c r="B202" s="115" t="s">
        <v>17</v>
      </c>
      <c r="C202" s="115" t="s">
        <v>540</v>
      </c>
      <c r="D202" s="157">
        <v>97</v>
      </c>
      <c r="E202" s="50">
        <f t="shared" si="64"/>
        <v>0.21825218252182521</v>
      </c>
      <c r="F202" s="157">
        <v>87</v>
      </c>
      <c r="G202" s="50">
        <f t="shared" si="65"/>
        <v>0.19575195751957519</v>
      </c>
      <c r="H202" s="157">
        <v>92</v>
      </c>
      <c r="I202" s="50">
        <f t="shared" si="66"/>
        <v>0.2070020700207002</v>
      </c>
      <c r="J202" s="51">
        <v>0.05</v>
      </c>
      <c r="K202" s="157">
        <v>86</v>
      </c>
      <c r="L202" s="50">
        <f t="shared" si="67"/>
        <v>0.1935019350193502</v>
      </c>
      <c r="M202" s="51">
        <v>0.05</v>
      </c>
      <c r="N202" s="52">
        <f t="shared" si="68"/>
        <v>0.91450814508145084</v>
      </c>
      <c r="O202" s="158" t="str">
        <f t="shared" si="69"/>
        <v>A</v>
      </c>
      <c r="P202" s="63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  <c r="AU202" s="81"/>
    </row>
    <row r="203" spans="1:47" s="87" customFormat="1" ht="20.100000000000001" customHeight="1" x14ac:dyDescent="0.2">
      <c r="A203" s="86">
        <v>7</v>
      </c>
      <c r="B203" s="115" t="s">
        <v>17</v>
      </c>
      <c r="C203" s="115" t="s">
        <v>102</v>
      </c>
      <c r="D203" s="157">
        <v>86</v>
      </c>
      <c r="E203" s="50">
        <f t="shared" si="64"/>
        <v>0.1935019350193502</v>
      </c>
      <c r="F203" s="157">
        <v>81</v>
      </c>
      <c r="G203" s="50">
        <f t="shared" si="65"/>
        <v>0.18225182251822519</v>
      </c>
      <c r="H203" s="157">
        <v>91</v>
      </c>
      <c r="I203" s="50">
        <f t="shared" si="66"/>
        <v>0.20475204752047521</v>
      </c>
      <c r="J203" s="51">
        <v>0.05</v>
      </c>
      <c r="K203" s="157">
        <v>83</v>
      </c>
      <c r="L203" s="50">
        <f t="shared" si="67"/>
        <v>0.18675186751867517</v>
      </c>
      <c r="M203" s="51">
        <v>0.05</v>
      </c>
      <c r="N203" s="52">
        <f t="shared" si="68"/>
        <v>0.8672576725767257</v>
      </c>
      <c r="O203" s="158" t="str">
        <f t="shared" si="69"/>
        <v>B</v>
      </c>
      <c r="P203" s="158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81"/>
      <c r="AS203" s="81"/>
      <c r="AT203" s="81"/>
      <c r="AU203" s="81"/>
    </row>
    <row r="204" spans="1:47" s="81" customFormat="1" ht="15.95" customHeight="1" x14ac:dyDescent="0.2">
      <c r="A204" s="89" t="s">
        <v>29</v>
      </c>
      <c r="B204" s="89" t="s">
        <v>30</v>
      </c>
      <c r="C204" s="89"/>
      <c r="D204" s="89"/>
      <c r="E204" s="89"/>
      <c r="F204" s="89"/>
      <c r="G204" s="89" t="s">
        <v>31</v>
      </c>
      <c r="H204" s="89"/>
      <c r="I204" s="89"/>
      <c r="J204" s="89"/>
      <c r="K204" s="89"/>
      <c r="L204" s="89"/>
      <c r="M204" s="22"/>
      <c r="N204" s="23"/>
      <c r="O204" s="67"/>
      <c r="P204" s="68"/>
    </row>
    <row r="205" spans="1:47" s="103" customFormat="1" ht="18" customHeight="1" x14ac:dyDescent="0.2">
      <c r="A205" s="189"/>
      <c r="B205" s="189"/>
      <c r="C205" s="189"/>
      <c r="D205" s="189"/>
      <c r="E205" s="189"/>
      <c r="F205" s="100"/>
      <c r="G205" s="57"/>
      <c r="H205" s="100"/>
      <c r="I205" s="57"/>
      <c r="J205" s="58"/>
      <c r="K205" s="100"/>
      <c r="L205" s="57"/>
      <c r="M205" s="58"/>
      <c r="N205" s="59"/>
      <c r="O205" s="101"/>
      <c r="P205" s="67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  <c r="AA205" s="102"/>
      <c r="AB205" s="102"/>
      <c r="AC205" s="102"/>
      <c r="AD205" s="102"/>
      <c r="AE205" s="102"/>
      <c r="AF205" s="102"/>
      <c r="AG205" s="102"/>
      <c r="AH205" s="102"/>
      <c r="AI205" s="102"/>
      <c r="AJ205" s="102"/>
      <c r="AK205" s="102"/>
      <c r="AL205" s="102"/>
      <c r="AM205" s="102"/>
      <c r="AN205" s="102"/>
      <c r="AO205" s="102"/>
      <c r="AP205" s="102"/>
      <c r="AQ205" s="102"/>
      <c r="AR205" s="102"/>
      <c r="AS205" s="102"/>
      <c r="AT205" s="102"/>
      <c r="AU205" s="102"/>
    </row>
    <row r="206" spans="1:47" s="103" customFormat="1" ht="18" customHeight="1" x14ac:dyDescent="0.2">
      <c r="A206" s="189"/>
      <c r="B206" s="189"/>
      <c r="C206" s="189"/>
      <c r="D206" s="189"/>
      <c r="E206" s="189"/>
      <c r="F206" s="100"/>
      <c r="G206" s="57"/>
      <c r="H206" s="100"/>
      <c r="I206" s="57"/>
      <c r="J206" s="58"/>
      <c r="K206" s="100"/>
      <c r="L206" s="57"/>
      <c r="M206" s="58"/>
      <c r="N206" s="59"/>
      <c r="O206" s="101"/>
      <c r="P206" s="67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  <c r="AA206" s="102"/>
      <c r="AB206" s="102"/>
      <c r="AC206" s="102"/>
      <c r="AD206" s="102"/>
      <c r="AE206" s="102"/>
      <c r="AF206" s="102"/>
      <c r="AG206" s="102"/>
      <c r="AH206" s="102"/>
      <c r="AI206" s="102"/>
      <c r="AJ206" s="102"/>
      <c r="AK206" s="102"/>
      <c r="AL206" s="102"/>
      <c r="AM206" s="102"/>
      <c r="AN206" s="102"/>
      <c r="AO206" s="102"/>
      <c r="AP206" s="102"/>
      <c r="AQ206" s="102"/>
      <c r="AR206" s="102"/>
      <c r="AS206" s="102"/>
      <c r="AT206" s="102"/>
      <c r="AU206" s="102"/>
    </row>
    <row r="207" spans="1:47" s="103" customFormat="1" ht="14.1" customHeight="1" x14ac:dyDescent="0.2">
      <c r="A207" s="104"/>
      <c r="B207" s="104"/>
      <c r="C207" s="104"/>
      <c r="D207" s="104"/>
      <c r="E207" s="104"/>
      <c r="F207" s="100"/>
      <c r="G207" s="57"/>
      <c r="H207" s="100"/>
      <c r="I207" s="57"/>
      <c r="J207" s="58"/>
      <c r="K207" s="100"/>
      <c r="L207" s="57"/>
      <c r="M207" s="58"/>
      <c r="N207" s="59"/>
      <c r="O207" s="101"/>
      <c r="P207" s="67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  <c r="AA207" s="102"/>
      <c r="AB207" s="102"/>
      <c r="AC207" s="102"/>
      <c r="AD207" s="102"/>
      <c r="AE207" s="102"/>
      <c r="AF207" s="102"/>
      <c r="AG207" s="102"/>
      <c r="AH207" s="102"/>
      <c r="AI207" s="102"/>
      <c r="AJ207" s="102"/>
      <c r="AK207" s="102"/>
      <c r="AL207" s="102"/>
      <c r="AM207" s="102"/>
      <c r="AN207" s="102"/>
      <c r="AO207" s="102"/>
      <c r="AP207" s="102"/>
      <c r="AQ207" s="102"/>
      <c r="AR207" s="102"/>
      <c r="AS207" s="102"/>
      <c r="AT207" s="102"/>
      <c r="AU207" s="102"/>
    </row>
    <row r="208" spans="1:47" s="103" customFormat="1" ht="14.1" customHeight="1" x14ac:dyDescent="0.2">
      <c r="A208" s="104"/>
      <c r="B208" s="104"/>
      <c r="C208" s="104"/>
      <c r="D208" s="104"/>
      <c r="E208" s="104"/>
      <c r="F208" s="100"/>
      <c r="G208" s="57"/>
      <c r="H208" s="100"/>
      <c r="I208" s="57"/>
      <c r="J208" s="58"/>
      <c r="K208" s="100"/>
      <c r="L208" s="57"/>
      <c r="M208" s="58"/>
      <c r="N208" s="59"/>
      <c r="O208" s="101"/>
      <c r="P208" s="67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  <c r="AA208" s="102"/>
      <c r="AB208" s="102"/>
      <c r="AC208" s="102"/>
      <c r="AD208" s="102"/>
      <c r="AE208" s="102"/>
      <c r="AF208" s="102"/>
      <c r="AG208" s="102"/>
      <c r="AH208" s="102"/>
      <c r="AI208" s="102"/>
      <c r="AJ208" s="102"/>
      <c r="AK208" s="102"/>
      <c r="AL208" s="102"/>
      <c r="AM208" s="102"/>
      <c r="AN208" s="102"/>
      <c r="AO208" s="102"/>
      <c r="AP208" s="102"/>
      <c r="AQ208" s="102"/>
      <c r="AR208" s="102"/>
      <c r="AS208" s="102"/>
      <c r="AT208" s="102"/>
      <c r="AU208" s="102"/>
    </row>
    <row r="209" spans="1:47" s="103" customFormat="1" ht="14.1" customHeight="1" x14ac:dyDescent="0.2">
      <c r="A209" s="104"/>
      <c r="B209" s="104"/>
      <c r="C209" s="104"/>
      <c r="D209" s="104"/>
      <c r="E209" s="104"/>
      <c r="F209" s="100"/>
      <c r="G209" s="57"/>
      <c r="H209" s="100"/>
      <c r="I209" s="57"/>
      <c r="J209" s="58"/>
      <c r="K209" s="100"/>
      <c r="L209" s="57"/>
      <c r="M209" s="58"/>
      <c r="N209" s="59"/>
      <c r="O209" s="101"/>
      <c r="P209" s="67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  <c r="AA209" s="102"/>
      <c r="AB209" s="102"/>
      <c r="AC209" s="102"/>
      <c r="AD209" s="102"/>
      <c r="AE209" s="102"/>
      <c r="AF209" s="102"/>
      <c r="AG209" s="102"/>
      <c r="AH209" s="102"/>
      <c r="AI209" s="102"/>
      <c r="AJ209" s="102"/>
      <c r="AK209" s="102"/>
      <c r="AL209" s="102"/>
      <c r="AM209" s="102"/>
      <c r="AN209" s="102"/>
      <c r="AO209" s="102"/>
      <c r="AP209" s="102"/>
      <c r="AQ209" s="102"/>
      <c r="AR209" s="102"/>
      <c r="AS209" s="102"/>
      <c r="AT209" s="102"/>
      <c r="AU209" s="102"/>
    </row>
    <row r="210" spans="1:47" s="103" customFormat="1" ht="14.1" customHeight="1" x14ac:dyDescent="0.2">
      <c r="A210" s="104"/>
      <c r="B210" s="104"/>
      <c r="C210" s="104"/>
      <c r="D210" s="104"/>
      <c r="E210" s="104"/>
      <c r="F210" s="100"/>
      <c r="G210" s="57"/>
      <c r="H210" s="100"/>
      <c r="I210" s="57"/>
      <c r="J210" s="58"/>
      <c r="K210" s="100"/>
      <c r="L210" s="57"/>
      <c r="M210" s="58"/>
      <c r="N210" s="59"/>
      <c r="O210" s="101"/>
      <c r="P210" s="67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  <c r="AA210" s="102"/>
      <c r="AB210" s="102"/>
      <c r="AC210" s="102"/>
      <c r="AD210" s="102"/>
      <c r="AE210" s="102"/>
      <c r="AF210" s="102"/>
      <c r="AG210" s="102"/>
      <c r="AH210" s="102"/>
      <c r="AI210" s="102"/>
      <c r="AJ210" s="102"/>
      <c r="AK210" s="102"/>
      <c r="AL210" s="102"/>
      <c r="AM210" s="102"/>
      <c r="AN210" s="102"/>
      <c r="AO210" s="102"/>
      <c r="AP210" s="102"/>
      <c r="AQ210" s="102"/>
      <c r="AR210" s="102"/>
      <c r="AS210" s="102"/>
      <c r="AT210" s="102"/>
      <c r="AU210" s="102"/>
    </row>
    <row r="211" spans="1:47" s="103" customFormat="1" ht="14.1" customHeight="1" x14ac:dyDescent="0.2">
      <c r="A211" s="104"/>
      <c r="B211" s="104"/>
      <c r="C211" s="104"/>
      <c r="D211" s="104"/>
      <c r="E211" s="104"/>
      <c r="F211" s="100"/>
      <c r="G211" s="57"/>
      <c r="H211" s="100"/>
      <c r="I211" s="57"/>
      <c r="J211" s="58"/>
      <c r="K211" s="100"/>
      <c r="L211" s="57"/>
      <c r="M211" s="58"/>
      <c r="N211" s="59"/>
      <c r="O211" s="101"/>
      <c r="P211" s="67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  <c r="AA211" s="102"/>
      <c r="AB211" s="102"/>
      <c r="AC211" s="102"/>
      <c r="AD211" s="102"/>
      <c r="AE211" s="102"/>
      <c r="AF211" s="102"/>
      <c r="AG211" s="102"/>
      <c r="AH211" s="102"/>
      <c r="AI211" s="102"/>
      <c r="AJ211" s="102"/>
      <c r="AK211" s="102"/>
      <c r="AL211" s="102"/>
      <c r="AM211" s="102"/>
      <c r="AN211" s="102"/>
      <c r="AO211" s="102"/>
      <c r="AP211" s="102"/>
      <c r="AQ211" s="102"/>
      <c r="AR211" s="102"/>
      <c r="AS211" s="102"/>
      <c r="AT211" s="102"/>
      <c r="AU211" s="102"/>
    </row>
    <row r="212" spans="1:47" s="103" customFormat="1" ht="14.1" customHeight="1" x14ac:dyDescent="0.2">
      <c r="A212" s="104"/>
      <c r="B212" s="104"/>
      <c r="C212" s="104"/>
      <c r="D212" s="104"/>
      <c r="E212" s="104"/>
      <c r="F212" s="100"/>
      <c r="G212" s="57"/>
      <c r="H212" s="100"/>
      <c r="I212" s="57"/>
      <c r="J212" s="58"/>
      <c r="K212" s="100"/>
      <c r="L212" s="57"/>
      <c r="M212" s="58"/>
      <c r="N212" s="59"/>
      <c r="O212" s="101"/>
      <c r="P212" s="67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  <c r="AA212" s="102"/>
      <c r="AB212" s="102"/>
      <c r="AC212" s="102"/>
      <c r="AD212" s="102"/>
      <c r="AE212" s="102"/>
      <c r="AF212" s="102"/>
      <c r="AG212" s="102"/>
      <c r="AH212" s="102"/>
      <c r="AI212" s="102"/>
      <c r="AJ212" s="102"/>
      <c r="AK212" s="102"/>
      <c r="AL212" s="102"/>
      <c r="AM212" s="102"/>
      <c r="AN212" s="102"/>
      <c r="AO212" s="102"/>
      <c r="AP212" s="102"/>
      <c r="AQ212" s="102"/>
      <c r="AR212" s="102"/>
      <c r="AS212" s="102"/>
      <c r="AT212" s="102"/>
      <c r="AU212" s="102"/>
    </row>
    <row r="213" spans="1:47" s="103" customFormat="1" ht="14.1" customHeight="1" x14ac:dyDescent="0.2">
      <c r="A213" s="104"/>
      <c r="B213" s="104"/>
      <c r="C213" s="104"/>
      <c r="D213" s="104"/>
      <c r="E213" s="104"/>
      <c r="F213" s="100"/>
      <c r="G213" s="57"/>
      <c r="H213" s="100"/>
      <c r="I213" s="57"/>
      <c r="J213" s="58"/>
      <c r="K213" s="100"/>
      <c r="L213" s="57"/>
      <c r="M213" s="58"/>
      <c r="N213" s="59"/>
      <c r="O213" s="101"/>
      <c r="P213" s="67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  <c r="AA213" s="102"/>
      <c r="AB213" s="102"/>
      <c r="AC213" s="102"/>
      <c r="AD213" s="102"/>
      <c r="AE213" s="102"/>
      <c r="AF213" s="102"/>
      <c r="AG213" s="102"/>
      <c r="AH213" s="102"/>
      <c r="AI213" s="102"/>
      <c r="AJ213" s="102"/>
      <c r="AK213" s="102"/>
      <c r="AL213" s="102"/>
      <c r="AM213" s="102"/>
      <c r="AN213" s="102"/>
      <c r="AO213" s="102"/>
      <c r="AP213" s="102"/>
      <c r="AQ213" s="102"/>
      <c r="AR213" s="102"/>
      <c r="AS213" s="102"/>
      <c r="AT213" s="102"/>
      <c r="AU213" s="102"/>
    </row>
    <row r="214" spans="1:47" s="103" customFormat="1" ht="14.1" customHeight="1" x14ac:dyDescent="0.2">
      <c r="A214" s="104"/>
      <c r="B214" s="104"/>
      <c r="C214" s="104"/>
      <c r="D214" s="104"/>
      <c r="E214" s="104"/>
      <c r="F214" s="100"/>
      <c r="G214" s="57"/>
      <c r="H214" s="100"/>
      <c r="I214" s="57"/>
      <c r="J214" s="58"/>
      <c r="K214" s="100"/>
      <c r="L214" s="57"/>
      <c r="M214" s="58"/>
      <c r="N214" s="59"/>
      <c r="O214" s="101"/>
      <c r="P214" s="67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  <c r="AA214" s="102"/>
      <c r="AB214" s="102"/>
      <c r="AC214" s="102"/>
      <c r="AD214" s="102"/>
      <c r="AE214" s="102"/>
      <c r="AF214" s="102"/>
      <c r="AG214" s="102"/>
      <c r="AH214" s="102"/>
      <c r="AI214" s="102"/>
      <c r="AJ214" s="102"/>
      <c r="AK214" s="102"/>
      <c r="AL214" s="102"/>
      <c r="AM214" s="102"/>
      <c r="AN214" s="102"/>
      <c r="AO214" s="102"/>
      <c r="AP214" s="102"/>
      <c r="AQ214" s="102"/>
      <c r="AR214" s="102"/>
      <c r="AS214" s="102"/>
      <c r="AT214" s="102"/>
      <c r="AU214" s="102"/>
    </row>
    <row r="215" spans="1:47" s="103" customFormat="1" ht="14.1" customHeight="1" x14ac:dyDescent="0.2">
      <c r="A215" s="104"/>
      <c r="B215" s="104"/>
      <c r="C215" s="104"/>
      <c r="D215" s="104"/>
      <c r="E215" s="104"/>
      <c r="F215" s="100"/>
      <c r="G215" s="57"/>
      <c r="H215" s="100"/>
      <c r="I215" s="57"/>
      <c r="J215" s="58"/>
      <c r="K215" s="100"/>
      <c r="L215" s="57"/>
      <c r="M215" s="58"/>
      <c r="N215" s="59"/>
      <c r="O215" s="101"/>
      <c r="P215" s="67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  <c r="AA215" s="102"/>
      <c r="AB215" s="102"/>
      <c r="AC215" s="102"/>
      <c r="AD215" s="102"/>
      <c r="AE215" s="102"/>
      <c r="AF215" s="102"/>
      <c r="AG215" s="102"/>
      <c r="AH215" s="102"/>
      <c r="AI215" s="102"/>
      <c r="AJ215" s="102"/>
      <c r="AK215" s="102"/>
      <c r="AL215" s="102"/>
      <c r="AM215" s="102"/>
      <c r="AN215" s="102"/>
      <c r="AO215" s="102"/>
      <c r="AP215" s="102"/>
      <c r="AQ215" s="102"/>
      <c r="AR215" s="102"/>
      <c r="AS215" s="102"/>
      <c r="AT215" s="102"/>
      <c r="AU215" s="102"/>
    </row>
    <row r="216" spans="1:47" s="103" customFormat="1" ht="14.1" customHeight="1" x14ac:dyDescent="0.2">
      <c r="A216" s="104"/>
      <c r="B216" s="104"/>
      <c r="C216" s="104"/>
      <c r="D216" s="104"/>
      <c r="E216" s="104"/>
      <c r="F216" s="100"/>
      <c r="G216" s="57"/>
      <c r="H216" s="100"/>
      <c r="I216" s="57"/>
      <c r="J216" s="58"/>
      <c r="K216" s="100"/>
      <c r="L216" s="57"/>
      <c r="M216" s="58"/>
      <c r="N216" s="59"/>
      <c r="O216" s="101"/>
      <c r="P216" s="67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  <c r="AA216" s="102"/>
      <c r="AB216" s="102"/>
      <c r="AC216" s="102"/>
      <c r="AD216" s="102"/>
      <c r="AE216" s="102"/>
      <c r="AF216" s="102"/>
      <c r="AG216" s="102"/>
      <c r="AH216" s="102"/>
      <c r="AI216" s="102"/>
      <c r="AJ216" s="102"/>
      <c r="AK216" s="102"/>
      <c r="AL216" s="102"/>
      <c r="AM216" s="102"/>
      <c r="AN216" s="102"/>
      <c r="AO216" s="102"/>
      <c r="AP216" s="102"/>
      <c r="AQ216" s="102"/>
      <c r="AR216" s="102"/>
      <c r="AS216" s="102"/>
      <c r="AT216" s="102"/>
      <c r="AU216" s="102"/>
    </row>
    <row r="217" spans="1:47" s="103" customFormat="1" ht="14.1" customHeight="1" x14ac:dyDescent="0.2">
      <c r="A217" s="104"/>
      <c r="B217" s="104"/>
      <c r="C217" s="104"/>
      <c r="D217" s="104"/>
      <c r="E217" s="104"/>
      <c r="F217" s="100"/>
      <c r="G217" s="57"/>
      <c r="H217" s="100"/>
      <c r="I217" s="57"/>
      <c r="J217" s="58"/>
      <c r="K217" s="100"/>
      <c r="L217" s="57"/>
      <c r="M217" s="58"/>
      <c r="N217" s="59"/>
      <c r="O217" s="101"/>
      <c r="P217" s="67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  <c r="AA217" s="102"/>
      <c r="AB217" s="102"/>
      <c r="AC217" s="102"/>
      <c r="AD217" s="102"/>
      <c r="AE217" s="102"/>
      <c r="AF217" s="102"/>
      <c r="AG217" s="102"/>
      <c r="AH217" s="102"/>
      <c r="AI217" s="102"/>
      <c r="AJ217" s="102"/>
      <c r="AK217" s="102"/>
      <c r="AL217" s="102"/>
      <c r="AM217" s="102"/>
      <c r="AN217" s="102"/>
      <c r="AO217" s="102"/>
      <c r="AP217" s="102"/>
      <c r="AQ217" s="102"/>
      <c r="AR217" s="102"/>
      <c r="AS217" s="102"/>
      <c r="AT217" s="102"/>
      <c r="AU217" s="102"/>
    </row>
    <row r="218" spans="1:47" s="103" customFormat="1" ht="14.1" customHeight="1" x14ac:dyDescent="0.2">
      <c r="A218" s="104"/>
      <c r="B218" s="104"/>
      <c r="C218" s="104"/>
      <c r="D218" s="104"/>
      <c r="E218" s="104"/>
      <c r="F218" s="100"/>
      <c r="G218" s="57"/>
      <c r="H218" s="100"/>
      <c r="I218" s="57"/>
      <c r="J218" s="58"/>
      <c r="K218" s="100"/>
      <c r="L218" s="57"/>
      <c r="M218" s="58"/>
      <c r="N218" s="59"/>
      <c r="O218" s="101"/>
      <c r="P218" s="67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  <c r="AA218" s="102"/>
      <c r="AB218" s="102"/>
      <c r="AC218" s="102"/>
      <c r="AD218" s="102"/>
      <c r="AE218" s="102"/>
      <c r="AF218" s="102"/>
      <c r="AG218" s="102"/>
      <c r="AH218" s="102"/>
      <c r="AI218" s="102"/>
      <c r="AJ218" s="102"/>
      <c r="AK218" s="102"/>
      <c r="AL218" s="102"/>
      <c r="AM218" s="102"/>
      <c r="AN218" s="102"/>
      <c r="AO218" s="102"/>
      <c r="AP218" s="102"/>
      <c r="AQ218" s="102"/>
      <c r="AR218" s="102"/>
      <c r="AS218" s="102"/>
      <c r="AT218" s="102"/>
      <c r="AU218" s="102"/>
    </row>
    <row r="219" spans="1:47" s="103" customFormat="1" ht="14.1" customHeight="1" x14ac:dyDescent="0.2">
      <c r="A219" s="104"/>
      <c r="B219" s="104"/>
      <c r="C219" s="104"/>
      <c r="D219" s="104"/>
      <c r="E219" s="104"/>
      <c r="F219" s="100"/>
      <c r="G219" s="57"/>
      <c r="H219" s="100"/>
      <c r="I219" s="57"/>
      <c r="J219" s="58"/>
      <c r="K219" s="100"/>
      <c r="L219" s="57"/>
      <c r="M219" s="58"/>
      <c r="N219" s="59"/>
      <c r="O219" s="101"/>
      <c r="P219" s="67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  <c r="AA219" s="102"/>
      <c r="AB219" s="102"/>
      <c r="AC219" s="102"/>
      <c r="AD219" s="102"/>
      <c r="AE219" s="102"/>
      <c r="AF219" s="102"/>
      <c r="AG219" s="102"/>
      <c r="AH219" s="102"/>
      <c r="AI219" s="102"/>
      <c r="AJ219" s="102"/>
      <c r="AK219" s="102"/>
      <c r="AL219" s="102"/>
      <c r="AM219" s="102"/>
      <c r="AN219" s="102"/>
      <c r="AO219" s="102"/>
      <c r="AP219" s="102"/>
      <c r="AQ219" s="102"/>
      <c r="AR219" s="102"/>
      <c r="AS219" s="102"/>
      <c r="AT219" s="102"/>
      <c r="AU219" s="102"/>
    </row>
    <row r="220" spans="1:47" s="103" customFormat="1" ht="14.1" customHeight="1" x14ac:dyDescent="0.2">
      <c r="A220" s="104"/>
      <c r="B220" s="104"/>
      <c r="C220" s="104"/>
      <c r="D220" s="104"/>
      <c r="E220" s="104"/>
      <c r="F220" s="100"/>
      <c r="G220" s="57"/>
      <c r="H220" s="100"/>
      <c r="I220" s="57"/>
      <c r="J220" s="58"/>
      <c r="K220" s="100"/>
      <c r="L220" s="57"/>
      <c r="M220" s="58"/>
      <c r="N220" s="59"/>
      <c r="O220" s="101"/>
      <c r="P220" s="67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  <c r="AA220" s="102"/>
      <c r="AB220" s="102"/>
      <c r="AC220" s="102"/>
      <c r="AD220" s="102"/>
      <c r="AE220" s="102"/>
      <c r="AF220" s="102"/>
      <c r="AG220" s="102"/>
      <c r="AH220" s="102"/>
      <c r="AI220" s="102"/>
      <c r="AJ220" s="102"/>
      <c r="AK220" s="102"/>
      <c r="AL220" s="102"/>
      <c r="AM220" s="102"/>
      <c r="AN220" s="102"/>
      <c r="AO220" s="102"/>
      <c r="AP220" s="102"/>
      <c r="AQ220" s="102"/>
      <c r="AR220" s="102"/>
      <c r="AS220" s="102"/>
      <c r="AT220" s="102"/>
      <c r="AU220" s="102"/>
    </row>
    <row r="221" spans="1:47" s="103" customFormat="1" ht="14.1" customHeight="1" x14ac:dyDescent="0.2">
      <c r="A221" s="104"/>
      <c r="B221" s="104"/>
      <c r="C221" s="104"/>
      <c r="D221" s="104"/>
      <c r="E221" s="104"/>
      <c r="F221" s="100"/>
      <c r="G221" s="57"/>
      <c r="H221" s="100"/>
      <c r="I221" s="57"/>
      <c r="J221" s="58"/>
      <c r="K221" s="100"/>
      <c r="L221" s="57"/>
      <c r="M221" s="58"/>
      <c r="N221" s="59"/>
      <c r="O221" s="101"/>
      <c r="P221" s="67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  <c r="AA221" s="102"/>
      <c r="AB221" s="102"/>
      <c r="AC221" s="102"/>
      <c r="AD221" s="102"/>
      <c r="AE221" s="102"/>
      <c r="AF221" s="102"/>
      <c r="AG221" s="102"/>
      <c r="AH221" s="102"/>
      <c r="AI221" s="102"/>
      <c r="AJ221" s="102"/>
      <c r="AK221" s="102"/>
      <c r="AL221" s="102"/>
      <c r="AM221" s="102"/>
      <c r="AN221" s="102"/>
      <c r="AO221" s="102"/>
      <c r="AP221" s="102"/>
      <c r="AQ221" s="102"/>
      <c r="AR221" s="102"/>
      <c r="AS221" s="102"/>
      <c r="AT221" s="102"/>
      <c r="AU221" s="102"/>
    </row>
    <row r="222" spans="1:47" s="103" customFormat="1" ht="14.1" customHeight="1" x14ac:dyDescent="0.2">
      <c r="A222" s="104"/>
      <c r="B222" s="104"/>
      <c r="C222" s="104"/>
      <c r="D222" s="104"/>
      <c r="E222" s="104"/>
      <c r="F222" s="100"/>
      <c r="G222" s="57"/>
      <c r="H222" s="100"/>
      <c r="I222" s="57"/>
      <c r="J222" s="58"/>
      <c r="K222" s="100"/>
      <c r="L222" s="57"/>
      <c r="M222" s="58"/>
      <c r="N222" s="59"/>
      <c r="O222" s="101"/>
      <c r="P222" s="67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  <c r="AA222" s="102"/>
      <c r="AB222" s="102"/>
      <c r="AC222" s="102"/>
      <c r="AD222" s="102"/>
      <c r="AE222" s="102"/>
      <c r="AF222" s="102"/>
      <c r="AG222" s="102"/>
      <c r="AH222" s="102"/>
      <c r="AI222" s="102"/>
      <c r="AJ222" s="102"/>
      <c r="AK222" s="102"/>
      <c r="AL222" s="102"/>
      <c r="AM222" s="102"/>
      <c r="AN222" s="102"/>
      <c r="AO222" s="102"/>
      <c r="AP222" s="102"/>
      <c r="AQ222" s="102"/>
      <c r="AR222" s="102"/>
      <c r="AS222" s="102"/>
      <c r="AT222" s="102"/>
      <c r="AU222" s="102"/>
    </row>
    <row r="223" spans="1:47" s="103" customFormat="1" ht="14.1" customHeight="1" x14ac:dyDescent="0.2">
      <c r="A223" s="104"/>
      <c r="B223" s="104"/>
      <c r="C223" s="104"/>
      <c r="D223" s="104"/>
      <c r="E223" s="104"/>
      <c r="F223" s="100"/>
      <c r="G223" s="57"/>
      <c r="H223" s="100"/>
      <c r="I223" s="57"/>
      <c r="J223" s="58"/>
      <c r="K223" s="100"/>
      <c r="L223" s="57"/>
      <c r="M223" s="58"/>
      <c r="N223" s="59"/>
      <c r="O223" s="101"/>
      <c r="P223" s="67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  <c r="AA223" s="102"/>
      <c r="AB223" s="102"/>
      <c r="AC223" s="102"/>
      <c r="AD223" s="102"/>
      <c r="AE223" s="102"/>
      <c r="AF223" s="102"/>
      <c r="AG223" s="102"/>
      <c r="AH223" s="102"/>
      <c r="AI223" s="102"/>
      <c r="AJ223" s="102"/>
      <c r="AK223" s="102"/>
      <c r="AL223" s="102"/>
      <c r="AM223" s="102"/>
      <c r="AN223" s="102"/>
      <c r="AO223" s="102"/>
      <c r="AP223" s="102"/>
      <c r="AQ223" s="102"/>
      <c r="AR223" s="102"/>
      <c r="AS223" s="102"/>
      <c r="AT223" s="102"/>
      <c r="AU223" s="102"/>
    </row>
    <row r="224" spans="1:47" s="103" customFormat="1" ht="14.1" customHeight="1" x14ac:dyDescent="0.2">
      <c r="A224" s="104"/>
      <c r="B224" s="104"/>
      <c r="C224" s="104"/>
      <c r="D224" s="104"/>
      <c r="E224" s="104"/>
      <c r="F224" s="100"/>
      <c r="G224" s="57"/>
      <c r="H224" s="100"/>
      <c r="I224" s="57"/>
      <c r="J224" s="58"/>
      <c r="K224" s="100"/>
      <c r="L224" s="57"/>
      <c r="M224" s="58"/>
      <c r="N224" s="59"/>
      <c r="O224" s="101"/>
      <c r="P224" s="67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  <c r="AA224" s="102"/>
      <c r="AB224" s="102"/>
      <c r="AC224" s="102"/>
      <c r="AD224" s="102"/>
      <c r="AE224" s="102"/>
      <c r="AF224" s="102"/>
      <c r="AG224" s="102"/>
      <c r="AH224" s="102"/>
      <c r="AI224" s="102"/>
      <c r="AJ224" s="102"/>
      <c r="AK224" s="102"/>
      <c r="AL224" s="102"/>
      <c r="AM224" s="102"/>
      <c r="AN224" s="102"/>
      <c r="AO224" s="102"/>
      <c r="AP224" s="102"/>
      <c r="AQ224" s="102"/>
      <c r="AR224" s="102"/>
      <c r="AS224" s="102"/>
      <c r="AT224" s="102"/>
      <c r="AU224" s="102"/>
    </row>
    <row r="225" spans="1:47" s="103" customFormat="1" ht="14.1" customHeight="1" x14ac:dyDescent="0.2">
      <c r="A225" s="104"/>
      <c r="B225" s="104"/>
      <c r="C225" s="104"/>
      <c r="D225" s="104"/>
      <c r="E225" s="104"/>
      <c r="F225" s="100"/>
      <c r="G225" s="57"/>
      <c r="H225" s="100"/>
      <c r="I225" s="57"/>
      <c r="J225" s="58"/>
      <c r="K225" s="100"/>
      <c r="L225" s="57"/>
      <c r="M225" s="58"/>
      <c r="N225" s="59"/>
      <c r="O225" s="101"/>
      <c r="P225" s="67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  <c r="AA225" s="102"/>
      <c r="AB225" s="102"/>
      <c r="AC225" s="102"/>
      <c r="AD225" s="102"/>
      <c r="AE225" s="102"/>
      <c r="AF225" s="102"/>
      <c r="AG225" s="102"/>
      <c r="AH225" s="102"/>
      <c r="AI225" s="102"/>
      <c r="AJ225" s="102"/>
      <c r="AK225" s="102"/>
      <c r="AL225" s="102"/>
      <c r="AM225" s="102"/>
      <c r="AN225" s="102"/>
      <c r="AO225" s="102"/>
      <c r="AP225" s="102"/>
      <c r="AQ225" s="102"/>
      <c r="AR225" s="102"/>
      <c r="AS225" s="102"/>
      <c r="AT225" s="102"/>
      <c r="AU225" s="102"/>
    </row>
    <row r="226" spans="1:47" s="103" customFormat="1" ht="14.1" customHeight="1" x14ac:dyDescent="0.2">
      <c r="A226" s="104"/>
      <c r="B226" s="104"/>
      <c r="C226" s="104"/>
      <c r="D226" s="104"/>
      <c r="E226" s="104"/>
      <c r="F226" s="100"/>
      <c r="G226" s="57"/>
      <c r="H226" s="100"/>
      <c r="I226" s="57"/>
      <c r="J226" s="58"/>
      <c r="K226" s="100"/>
      <c r="L226" s="57"/>
      <c r="M226" s="58"/>
      <c r="N226" s="59"/>
      <c r="O226" s="101"/>
      <c r="P226" s="67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  <c r="AA226" s="102"/>
      <c r="AB226" s="102"/>
      <c r="AC226" s="102"/>
      <c r="AD226" s="102"/>
      <c r="AE226" s="102"/>
      <c r="AF226" s="102"/>
      <c r="AG226" s="102"/>
      <c r="AH226" s="102"/>
      <c r="AI226" s="102"/>
      <c r="AJ226" s="102"/>
      <c r="AK226" s="102"/>
      <c r="AL226" s="102"/>
      <c r="AM226" s="102"/>
      <c r="AN226" s="102"/>
      <c r="AO226" s="102"/>
      <c r="AP226" s="102"/>
      <c r="AQ226" s="102"/>
      <c r="AR226" s="102"/>
      <c r="AS226" s="102"/>
      <c r="AT226" s="102"/>
      <c r="AU226" s="102"/>
    </row>
    <row r="227" spans="1:47" s="103" customFormat="1" ht="14.1" customHeight="1" x14ac:dyDescent="0.2">
      <c r="A227" s="104"/>
      <c r="B227" s="104"/>
      <c r="C227" s="104"/>
      <c r="D227" s="104"/>
      <c r="E227" s="104"/>
      <c r="F227" s="100"/>
      <c r="G227" s="57"/>
      <c r="H227" s="100"/>
      <c r="I227" s="57"/>
      <c r="J227" s="58"/>
      <c r="K227" s="100"/>
      <c r="L227" s="57"/>
      <c r="M227" s="58"/>
      <c r="N227" s="59"/>
      <c r="O227" s="101"/>
      <c r="P227" s="67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  <c r="AA227" s="102"/>
      <c r="AB227" s="102"/>
      <c r="AC227" s="102"/>
      <c r="AD227" s="102"/>
      <c r="AE227" s="102"/>
      <c r="AF227" s="102"/>
      <c r="AG227" s="102"/>
      <c r="AH227" s="102"/>
      <c r="AI227" s="102"/>
      <c r="AJ227" s="102"/>
      <c r="AK227" s="102"/>
      <c r="AL227" s="102"/>
      <c r="AM227" s="102"/>
      <c r="AN227" s="102"/>
      <c r="AO227" s="102"/>
      <c r="AP227" s="102"/>
      <c r="AQ227" s="102"/>
      <c r="AR227" s="102"/>
      <c r="AS227" s="102"/>
      <c r="AT227" s="102"/>
      <c r="AU227" s="102"/>
    </row>
    <row r="228" spans="1:47" s="103" customFormat="1" ht="14.1" customHeight="1" x14ac:dyDescent="0.2">
      <c r="A228" s="104"/>
      <c r="B228" s="104"/>
      <c r="C228" s="104"/>
      <c r="D228" s="104"/>
      <c r="E228" s="104"/>
      <c r="F228" s="100"/>
      <c r="G228" s="57"/>
      <c r="H228" s="100"/>
      <c r="I228" s="57"/>
      <c r="J228" s="58"/>
      <c r="K228" s="100"/>
      <c r="L228" s="57"/>
      <c r="M228" s="58"/>
      <c r="N228" s="59"/>
      <c r="O228" s="101"/>
      <c r="P228" s="67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  <c r="AA228" s="102"/>
      <c r="AB228" s="102"/>
      <c r="AC228" s="102"/>
      <c r="AD228" s="102"/>
      <c r="AE228" s="102"/>
      <c r="AF228" s="102"/>
      <c r="AG228" s="102"/>
      <c r="AH228" s="102"/>
      <c r="AI228" s="102"/>
      <c r="AJ228" s="102"/>
      <c r="AK228" s="102"/>
      <c r="AL228" s="102"/>
      <c r="AM228" s="102"/>
      <c r="AN228" s="102"/>
      <c r="AO228" s="102"/>
      <c r="AP228" s="102"/>
      <c r="AQ228" s="102"/>
      <c r="AR228" s="102"/>
      <c r="AS228" s="102"/>
      <c r="AT228" s="102"/>
      <c r="AU228" s="102"/>
    </row>
    <row r="229" spans="1:47" s="103" customFormat="1" ht="14.1" customHeight="1" x14ac:dyDescent="0.2">
      <c r="A229" s="104"/>
      <c r="B229" s="104"/>
      <c r="C229" s="104"/>
      <c r="D229" s="104"/>
      <c r="E229" s="104"/>
      <c r="F229" s="100"/>
      <c r="G229" s="57"/>
      <c r="H229" s="100"/>
      <c r="I229" s="57"/>
      <c r="J229" s="58"/>
      <c r="K229" s="100"/>
      <c r="L229" s="57"/>
      <c r="M229" s="58"/>
      <c r="N229" s="59"/>
      <c r="O229" s="101"/>
      <c r="P229" s="67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  <c r="AA229" s="102"/>
      <c r="AB229" s="102"/>
      <c r="AC229" s="102"/>
      <c r="AD229" s="102"/>
      <c r="AE229" s="102"/>
      <c r="AF229" s="102"/>
      <c r="AG229" s="102"/>
      <c r="AH229" s="102"/>
      <c r="AI229" s="102"/>
      <c r="AJ229" s="102"/>
      <c r="AK229" s="102"/>
      <c r="AL229" s="102"/>
      <c r="AM229" s="102"/>
      <c r="AN229" s="102"/>
      <c r="AO229" s="102"/>
      <c r="AP229" s="102"/>
      <c r="AQ229" s="102"/>
      <c r="AR229" s="102"/>
      <c r="AS229" s="102"/>
      <c r="AT229" s="102"/>
      <c r="AU229" s="102"/>
    </row>
    <row r="230" spans="1:47" s="103" customFormat="1" ht="14.1" customHeight="1" x14ac:dyDescent="0.2">
      <c r="A230" s="104"/>
      <c r="B230" s="104"/>
      <c r="C230" s="104"/>
      <c r="D230" s="104"/>
      <c r="E230" s="104"/>
      <c r="F230" s="100"/>
      <c r="G230" s="57"/>
      <c r="H230" s="100"/>
      <c r="I230" s="57"/>
      <c r="J230" s="58"/>
      <c r="K230" s="100"/>
      <c r="L230" s="57"/>
      <c r="M230" s="58"/>
      <c r="N230" s="59"/>
      <c r="O230" s="101"/>
      <c r="P230" s="67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  <c r="AA230" s="102"/>
      <c r="AB230" s="102"/>
      <c r="AC230" s="102"/>
      <c r="AD230" s="102"/>
      <c r="AE230" s="102"/>
      <c r="AF230" s="102"/>
      <c r="AG230" s="102"/>
      <c r="AH230" s="102"/>
      <c r="AI230" s="102"/>
      <c r="AJ230" s="102"/>
      <c r="AK230" s="102"/>
      <c r="AL230" s="102"/>
      <c r="AM230" s="102"/>
      <c r="AN230" s="102"/>
      <c r="AO230" s="102"/>
      <c r="AP230" s="102"/>
      <c r="AQ230" s="102"/>
      <c r="AR230" s="102"/>
      <c r="AS230" s="102"/>
      <c r="AT230" s="102"/>
      <c r="AU230" s="102"/>
    </row>
    <row r="231" spans="1:47" s="79" customFormat="1" ht="30" customHeight="1" x14ac:dyDescent="0.2">
      <c r="A231" s="192" t="s">
        <v>346</v>
      </c>
      <c r="B231" s="192"/>
      <c r="C231" s="192"/>
      <c r="D231" s="192"/>
      <c r="E231" s="192"/>
      <c r="F231" s="192"/>
      <c r="G231" s="192"/>
      <c r="H231" s="192"/>
      <c r="I231" s="192"/>
      <c r="J231" s="192"/>
      <c r="K231" s="192"/>
      <c r="L231" s="192"/>
      <c r="M231" s="192"/>
      <c r="N231" s="192"/>
      <c r="O231" s="192"/>
      <c r="P231" s="192"/>
      <c r="Q231" s="77"/>
      <c r="R231" s="77"/>
      <c r="S231" s="78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  <c r="AE231" s="78"/>
      <c r="AF231" s="78"/>
      <c r="AG231" s="78"/>
      <c r="AH231" s="78"/>
      <c r="AI231" s="78"/>
      <c r="AJ231" s="78"/>
      <c r="AK231" s="78"/>
      <c r="AL231" s="78"/>
      <c r="AM231" s="78"/>
      <c r="AN231" s="78"/>
      <c r="AO231" s="78"/>
      <c r="AP231" s="78"/>
      <c r="AQ231" s="78"/>
      <c r="AR231" s="78"/>
      <c r="AS231" s="78"/>
      <c r="AT231" s="78"/>
      <c r="AU231" s="78"/>
    </row>
    <row r="232" spans="1:47" s="79" customFormat="1" ht="8.25" customHeight="1" x14ac:dyDescent="0.2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66"/>
      <c r="Q232" s="81"/>
      <c r="R232" s="81"/>
      <c r="S232" s="78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  <c r="AU232" s="78"/>
    </row>
    <row r="233" spans="1:47" s="79" customFormat="1" ht="18" customHeight="1" x14ac:dyDescent="0.2">
      <c r="A233" s="53" t="s">
        <v>358</v>
      </c>
      <c r="B233" s="53"/>
      <c r="C233" s="53"/>
      <c r="D233" s="53"/>
      <c r="E233" s="53"/>
      <c r="F233" s="53"/>
      <c r="G233" s="53"/>
      <c r="H233" s="53"/>
      <c r="I233" s="53" t="s">
        <v>357</v>
      </c>
      <c r="J233" s="53"/>
      <c r="K233" s="53"/>
      <c r="L233" s="53"/>
      <c r="M233" s="53"/>
      <c r="N233" s="53"/>
      <c r="O233" s="53"/>
      <c r="P233" s="53"/>
      <c r="Q233" s="81"/>
      <c r="R233" s="81"/>
      <c r="S233" s="78"/>
      <c r="T233" s="78"/>
      <c r="U233" s="78"/>
      <c r="V233" s="78"/>
      <c r="W233" s="78"/>
      <c r="X233" s="78"/>
      <c r="Y233" s="78"/>
      <c r="Z233" s="78"/>
      <c r="AA233" s="78"/>
      <c r="AB233" s="78"/>
      <c r="AC233" s="78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78"/>
      <c r="AP233" s="78"/>
      <c r="AQ233" s="78"/>
      <c r="AR233" s="78"/>
      <c r="AS233" s="78"/>
      <c r="AT233" s="78"/>
      <c r="AU233" s="78"/>
    </row>
    <row r="234" spans="1:47" s="87" customFormat="1" ht="18" customHeight="1" x14ac:dyDescent="0.2">
      <c r="A234" s="53" t="s">
        <v>55</v>
      </c>
      <c r="B234" s="53"/>
      <c r="C234" s="53"/>
      <c r="D234" s="53"/>
      <c r="E234" s="53"/>
      <c r="F234" s="53"/>
      <c r="G234" s="53"/>
      <c r="H234" s="53"/>
      <c r="I234" s="53" t="s">
        <v>34</v>
      </c>
      <c r="J234" s="53"/>
      <c r="K234" s="53"/>
      <c r="L234" s="53"/>
      <c r="M234" s="53"/>
      <c r="N234" s="53"/>
      <c r="O234" s="53"/>
      <c r="P234" s="53"/>
      <c r="Q234" s="81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  <c r="AU234" s="81"/>
    </row>
    <row r="235" spans="1:47" s="87" customFormat="1" ht="8.25" customHeight="1" x14ac:dyDescent="0.2">
      <c r="A235" s="159"/>
      <c r="B235" s="159"/>
      <c r="C235" s="159"/>
      <c r="D235" s="159"/>
      <c r="E235" s="159"/>
      <c r="F235" s="159"/>
      <c r="G235" s="159"/>
      <c r="H235" s="159"/>
      <c r="I235" s="159"/>
      <c r="J235" s="159"/>
      <c r="K235" s="159"/>
      <c r="L235" s="159"/>
      <c r="M235" s="159"/>
      <c r="N235" s="159"/>
      <c r="O235" s="159"/>
      <c r="P235" s="159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  <c r="AU235" s="81"/>
    </row>
    <row r="236" spans="1:47" s="87" customFormat="1" ht="14.1" customHeight="1" x14ac:dyDescent="0.2">
      <c r="A236" s="180" t="s">
        <v>3</v>
      </c>
      <c r="B236" s="181" t="s">
        <v>5</v>
      </c>
      <c r="C236" s="187" t="s">
        <v>6</v>
      </c>
      <c r="D236" s="181" t="s">
        <v>7</v>
      </c>
      <c r="E236" s="181"/>
      <c r="F236" s="181"/>
      <c r="G236" s="181"/>
      <c r="H236" s="181" t="s">
        <v>8</v>
      </c>
      <c r="I236" s="181"/>
      <c r="J236" s="181"/>
      <c r="K236" s="181"/>
      <c r="L236" s="181"/>
      <c r="M236" s="181"/>
      <c r="N236" s="181" t="s">
        <v>9</v>
      </c>
      <c r="O236" s="181" t="s">
        <v>10</v>
      </c>
      <c r="P236" s="181" t="s">
        <v>11</v>
      </c>
      <c r="Q236" s="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  <c r="AU236" s="81"/>
    </row>
    <row r="237" spans="1:47" s="87" customFormat="1" ht="14.1" customHeight="1" x14ac:dyDescent="0.2">
      <c r="A237" s="180"/>
      <c r="B237" s="181"/>
      <c r="C237" s="187"/>
      <c r="D237" s="182" t="s">
        <v>39</v>
      </c>
      <c r="E237" s="182"/>
      <c r="F237" s="182" t="s">
        <v>40</v>
      </c>
      <c r="G237" s="182"/>
      <c r="H237" s="182" t="s">
        <v>39</v>
      </c>
      <c r="I237" s="182"/>
      <c r="J237" s="157" t="s">
        <v>14</v>
      </c>
      <c r="K237" s="182" t="s">
        <v>40</v>
      </c>
      <c r="L237" s="182"/>
      <c r="M237" s="157" t="s">
        <v>14</v>
      </c>
      <c r="N237" s="181"/>
      <c r="O237" s="181"/>
      <c r="P237" s="1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  <c r="AU237" s="81"/>
    </row>
    <row r="238" spans="1:47" s="87" customFormat="1" ht="17.100000000000001" customHeight="1" x14ac:dyDescent="0.2">
      <c r="A238" s="86">
        <v>1</v>
      </c>
      <c r="B238" s="115" t="s">
        <v>15</v>
      </c>
      <c r="C238" s="115" t="s">
        <v>128</v>
      </c>
      <c r="D238" s="157">
        <v>89</v>
      </c>
      <c r="E238" s="50">
        <f>D238/444.44</f>
        <v>0.2002520025200252</v>
      </c>
      <c r="F238" s="157">
        <v>81</v>
      </c>
      <c r="G238" s="50">
        <f>F238/444.44</f>
        <v>0.18225182251822519</v>
      </c>
      <c r="H238" s="157">
        <v>87</v>
      </c>
      <c r="I238" s="50">
        <f>H238/444.44</f>
        <v>0.19575195751957519</v>
      </c>
      <c r="J238" s="51">
        <v>0.03</v>
      </c>
      <c r="K238" s="157">
        <v>81</v>
      </c>
      <c r="L238" s="50">
        <f>K238/444.44</f>
        <v>0.18225182251822519</v>
      </c>
      <c r="M238" s="51">
        <v>0.05</v>
      </c>
      <c r="N238" s="52">
        <f>M238+L238+J238+I238+G238+E238</f>
        <v>0.84050760507605071</v>
      </c>
      <c r="O238" s="158" t="str">
        <f>IF(N238&lt;50%,"F",IF(N238&lt;=64%,"D",IF(N238&lt;=79%,"C",IF(N238&lt;90%,"B",IF(N238&gt;=90%,"A")))))</f>
        <v>B</v>
      </c>
      <c r="P238" s="64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  <c r="AU238" s="81"/>
    </row>
    <row r="239" spans="1:47" s="87" customFormat="1" ht="17.100000000000001" customHeight="1" x14ac:dyDescent="0.2">
      <c r="A239" s="86">
        <v>2</v>
      </c>
      <c r="B239" s="115" t="s">
        <v>17</v>
      </c>
      <c r="C239" s="115" t="s">
        <v>130</v>
      </c>
      <c r="D239" s="157">
        <v>84</v>
      </c>
      <c r="E239" s="50">
        <f t="shared" ref="E239:E245" si="70">D239/444.44</f>
        <v>0.18900189001890019</v>
      </c>
      <c r="F239" s="157">
        <v>89</v>
      </c>
      <c r="G239" s="50">
        <f t="shared" ref="G239:G245" si="71">F239/444.44</f>
        <v>0.2002520025200252</v>
      </c>
      <c r="H239" s="157">
        <v>73</v>
      </c>
      <c r="I239" s="50">
        <f t="shared" ref="I239:I264" si="72">H239/444.44</f>
        <v>0.16425164251642516</v>
      </c>
      <c r="J239" s="51">
        <v>0.04</v>
      </c>
      <c r="K239" s="157">
        <v>63</v>
      </c>
      <c r="L239" s="50">
        <f t="shared" ref="L239:L245" si="73">K239/444.44</f>
        <v>0.14175141751417514</v>
      </c>
      <c r="M239" s="51">
        <v>0.05</v>
      </c>
      <c r="N239" s="52">
        <f t="shared" ref="N239:N251" si="74">M239+L239+J239+I239+G239+E239</f>
        <v>0.78525695256952566</v>
      </c>
      <c r="O239" s="158" t="str">
        <f t="shared" ref="O239:O268" si="75">IF(N239&lt;50%,"F",IF(N239&lt;=64%,"D",IF(N239&lt;=79%,"C",IF(N239&lt;90%,"B",IF(N239&gt;=90%,"A")))))</f>
        <v>C</v>
      </c>
      <c r="P239" s="65"/>
      <c r="Q239" s="81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  <c r="AU239" s="81"/>
    </row>
    <row r="240" spans="1:47" s="87" customFormat="1" ht="17.100000000000001" customHeight="1" x14ac:dyDescent="0.2">
      <c r="A240" s="86">
        <v>3</v>
      </c>
      <c r="B240" s="115" t="s">
        <v>17</v>
      </c>
      <c r="C240" s="115" t="s">
        <v>104</v>
      </c>
      <c r="D240" s="157">
        <v>92</v>
      </c>
      <c r="E240" s="50">
        <f t="shared" si="70"/>
        <v>0.2070020700207002</v>
      </c>
      <c r="F240" s="157">
        <v>68</v>
      </c>
      <c r="G240" s="50">
        <f t="shared" si="71"/>
        <v>0.15300153001530015</v>
      </c>
      <c r="H240" s="157">
        <v>89</v>
      </c>
      <c r="I240" s="50">
        <f t="shared" si="72"/>
        <v>0.2002520025200252</v>
      </c>
      <c r="J240" s="51">
        <v>0.05</v>
      </c>
      <c r="K240" s="157">
        <v>72</v>
      </c>
      <c r="L240" s="50">
        <f t="shared" si="73"/>
        <v>0.16200162001620017</v>
      </c>
      <c r="M240" s="51">
        <v>0.05</v>
      </c>
      <c r="N240" s="52">
        <f t="shared" si="74"/>
        <v>0.82225722257222578</v>
      </c>
      <c r="O240" s="158" t="str">
        <f t="shared" si="75"/>
        <v>B</v>
      </c>
      <c r="P240" s="158"/>
      <c r="Q240" s="81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  <c r="AU240" s="81"/>
    </row>
    <row r="241" spans="1:47" s="87" customFormat="1" ht="17.100000000000001" customHeight="1" x14ac:dyDescent="0.2">
      <c r="A241" s="86">
        <v>4</v>
      </c>
      <c r="B241" s="115" t="s">
        <v>17</v>
      </c>
      <c r="C241" s="115" t="s">
        <v>132</v>
      </c>
      <c r="D241" s="157">
        <v>90</v>
      </c>
      <c r="E241" s="50">
        <f t="shared" si="70"/>
        <v>0.20250202502025019</v>
      </c>
      <c r="F241" s="157">
        <v>91</v>
      </c>
      <c r="G241" s="50">
        <f t="shared" si="71"/>
        <v>0.20475204752047521</v>
      </c>
      <c r="H241" s="157">
        <v>97</v>
      </c>
      <c r="I241" s="50">
        <f t="shared" si="72"/>
        <v>0.21825218252182521</v>
      </c>
      <c r="J241" s="51">
        <v>0.05</v>
      </c>
      <c r="K241" s="157">
        <v>93</v>
      </c>
      <c r="L241" s="50">
        <f t="shared" si="73"/>
        <v>0.20925209252092522</v>
      </c>
      <c r="M241" s="51">
        <v>0.05</v>
      </c>
      <c r="N241" s="52">
        <f t="shared" si="74"/>
        <v>0.93475834758347587</v>
      </c>
      <c r="O241" s="158" t="str">
        <f t="shared" si="75"/>
        <v>A</v>
      </c>
      <c r="P241" s="158"/>
      <c r="Q241" s="81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  <c r="AU241" s="81"/>
    </row>
    <row r="242" spans="1:47" s="87" customFormat="1" ht="17.100000000000001" customHeight="1" x14ac:dyDescent="0.2">
      <c r="A242" s="86">
        <v>5</v>
      </c>
      <c r="B242" s="115" t="s">
        <v>15</v>
      </c>
      <c r="C242" s="115" t="s">
        <v>106</v>
      </c>
      <c r="D242" s="157">
        <v>89</v>
      </c>
      <c r="E242" s="50">
        <f t="shared" si="70"/>
        <v>0.2002520025200252</v>
      </c>
      <c r="F242" s="157">
        <v>84</v>
      </c>
      <c r="G242" s="50">
        <f t="shared" si="71"/>
        <v>0.18900189001890019</v>
      </c>
      <c r="H242" s="157">
        <v>93</v>
      </c>
      <c r="I242" s="50">
        <f t="shared" si="72"/>
        <v>0.20925209252092522</v>
      </c>
      <c r="J242" s="51">
        <v>0.04</v>
      </c>
      <c r="K242" s="157">
        <v>77</v>
      </c>
      <c r="L242" s="50">
        <f t="shared" si="73"/>
        <v>0.17325173251732517</v>
      </c>
      <c r="M242" s="51">
        <v>0.05</v>
      </c>
      <c r="N242" s="52">
        <f t="shared" si="74"/>
        <v>0.86175771757717579</v>
      </c>
      <c r="O242" s="158" t="str">
        <f t="shared" si="75"/>
        <v>B</v>
      </c>
      <c r="P242" s="64"/>
      <c r="Q242" s="81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  <c r="AU242" s="81"/>
    </row>
    <row r="243" spans="1:47" s="87" customFormat="1" ht="17.100000000000001" customHeight="1" x14ac:dyDescent="0.2">
      <c r="A243" s="86">
        <v>6</v>
      </c>
      <c r="B243" s="115" t="s">
        <v>15</v>
      </c>
      <c r="C243" s="115" t="s">
        <v>108</v>
      </c>
      <c r="D243" s="157">
        <v>95</v>
      </c>
      <c r="E243" s="50">
        <f t="shared" si="70"/>
        <v>0.2137521375213752</v>
      </c>
      <c r="F243" s="157">
        <v>91</v>
      </c>
      <c r="G243" s="50">
        <f t="shared" si="71"/>
        <v>0.20475204752047521</v>
      </c>
      <c r="H243" s="157">
        <v>95</v>
      </c>
      <c r="I243" s="50">
        <f t="shared" si="72"/>
        <v>0.2137521375213752</v>
      </c>
      <c r="J243" s="51">
        <v>0</v>
      </c>
      <c r="K243" s="157">
        <v>88</v>
      </c>
      <c r="L243" s="50">
        <f t="shared" si="73"/>
        <v>0.19800198001980021</v>
      </c>
      <c r="M243" s="51">
        <v>0.05</v>
      </c>
      <c r="N243" s="52">
        <f t="shared" si="74"/>
        <v>0.88025830258302584</v>
      </c>
      <c r="O243" s="158" t="str">
        <f t="shared" si="75"/>
        <v>B</v>
      </c>
      <c r="P243" s="158"/>
      <c r="Q243" s="81"/>
      <c r="R243" s="81"/>
      <c r="S243" s="81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  <c r="AU243" s="81"/>
    </row>
    <row r="244" spans="1:47" s="152" customFormat="1" ht="17.100000000000001" customHeight="1" x14ac:dyDescent="0.2">
      <c r="A244" s="143">
        <v>7</v>
      </c>
      <c r="B244" s="140" t="s">
        <v>15</v>
      </c>
      <c r="C244" s="140" t="s">
        <v>542</v>
      </c>
      <c r="D244" s="146">
        <v>96</v>
      </c>
      <c r="E244" s="145">
        <f t="shared" si="70"/>
        <v>0.21600216002160022</v>
      </c>
      <c r="F244" s="146">
        <v>83</v>
      </c>
      <c r="G244" s="145">
        <f t="shared" si="71"/>
        <v>0.18675186751867517</v>
      </c>
      <c r="H244" s="146">
        <v>0</v>
      </c>
      <c r="I244" s="145">
        <f t="shared" si="72"/>
        <v>0</v>
      </c>
      <c r="J244" s="147">
        <v>0.04</v>
      </c>
      <c r="K244" s="146">
        <v>0</v>
      </c>
      <c r="L244" s="145">
        <f t="shared" si="73"/>
        <v>0</v>
      </c>
      <c r="M244" s="147">
        <v>0.03</v>
      </c>
      <c r="N244" s="148">
        <f t="shared" si="74"/>
        <v>0.4727540275402754</v>
      </c>
      <c r="O244" s="149" t="str">
        <f t="shared" si="75"/>
        <v>F</v>
      </c>
      <c r="P244" s="149"/>
      <c r="Q244" s="81"/>
      <c r="R244" s="81"/>
      <c r="S244" s="151"/>
      <c r="T244" s="151"/>
      <c r="U244" s="151"/>
      <c r="V244" s="151"/>
      <c r="W244" s="151"/>
      <c r="X244" s="151"/>
      <c r="Y244" s="151"/>
      <c r="Z244" s="151"/>
      <c r="AA244" s="151"/>
      <c r="AB244" s="151"/>
      <c r="AC244" s="151"/>
      <c r="AD244" s="151"/>
      <c r="AE244" s="151"/>
      <c r="AF244" s="151"/>
      <c r="AG244" s="151"/>
      <c r="AH244" s="151"/>
      <c r="AI244" s="151"/>
      <c r="AJ244" s="151"/>
      <c r="AK244" s="151"/>
      <c r="AL244" s="151"/>
      <c r="AM244" s="151"/>
      <c r="AN244" s="151"/>
      <c r="AO244" s="151"/>
      <c r="AP244" s="151"/>
      <c r="AQ244" s="151"/>
      <c r="AR244" s="151"/>
      <c r="AS244" s="151"/>
      <c r="AT244" s="151"/>
      <c r="AU244" s="151"/>
    </row>
    <row r="245" spans="1:47" s="87" customFormat="1" ht="17.100000000000001" customHeight="1" x14ac:dyDescent="0.2">
      <c r="A245" s="86">
        <v>8</v>
      </c>
      <c r="B245" s="115" t="s">
        <v>17</v>
      </c>
      <c r="C245" s="115" t="s">
        <v>134</v>
      </c>
      <c r="D245" s="157">
        <v>92</v>
      </c>
      <c r="E245" s="50">
        <f t="shared" si="70"/>
        <v>0.2070020700207002</v>
      </c>
      <c r="F245" s="157">
        <v>92</v>
      </c>
      <c r="G245" s="50">
        <f t="shared" si="71"/>
        <v>0.2070020700207002</v>
      </c>
      <c r="H245" s="157">
        <v>93</v>
      </c>
      <c r="I245" s="50">
        <f t="shared" si="72"/>
        <v>0.20925209252092522</v>
      </c>
      <c r="J245" s="51">
        <v>0.05</v>
      </c>
      <c r="K245" s="157">
        <v>0</v>
      </c>
      <c r="L245" s="50">
        <f t="shared" si="73"/>
        <v>0</v>
      </c>
      <c r="M245" s="51">
        <v>0.03</v>
      </c>
      <c r="N245" s="52">
        <f>M245+L245+J245+I245+G245+E245</f>
        <v>0.70325623256232561</v>
      </c>
      <c r="O245" s="158" t="str">
        <f t="shared" si="75"/>
        <v>C</v>
      </c>
      <c r="P245" s="65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</row>
    <row r="246" spans="1:47" s="87" customFormat="1" ht="17.100000000000001" customHeight="1" x14ac:dyDescent="0.2">
      <c r="A246" s="86">
        <v>9</v>
      </c>
      <c r="B246" s="115" t="s">
        <v>15</v>
      </c>
      <c r="C246" s="115" t="s">
        <v>110</v>
      </c>
      <c r="D246" s="157">
        <v>80</v>
      </c>
      <c r="E246" s="50">
        <f>D246/444.44</f>
        <v>0.18000180001800017</v>
      </c>
      <c r="F246" s="157">
        <v>71</v>
      </c>
      <c r="G246" s="50">
        <f>F246/444.44</f>
        <v>0.15975159751597517</v>
      </c>
      <c r="H246" s="157">
        <v>86</v>
      </c>
      <c r="I246" s="50">
        <f t="shared" si="72"/>
        <v>0.1935019350193502</v>
      </c>
      <c r="J246" s="51">
        <v>0.03</v>
      </c>
      <c r="K246" s="157">
        <v>68</v>
      </c>
      <c r="L246" s="50">
        <f>K246/444.44</f>
        <v>0.15300153001530015</v>
      </c>
      <c r="M246" s="51">
        <v>0.05</v>
      </c>
      <c r="N246" s="52">
        <f t="shared" ref="N246:N247" si="76">M246+L246+J246+I246+G246+E246</f>
        <v>0.76625686256862569</v>
      </c>
      <c r="O246" s="158" t="str">
        <f t="shared" si="75"/>
        <v>C</v>
      </c>
      <c r="P246" s="158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  <c r="AU246" s="81"/>
    </row>
    <row r="247" spans="1:47" s="87" customFormat="1" ht="17.100000000000001" customHeight="1" x14ac:dyDescent="0.2">
      <c r="A247" s="86">
        <v>10</v>
      </c>
      <c r="B247" s="115" t="s">
        <v>15</v>
      </c>
      <c r="C247" s="115" t="s">
        <v>136</v>
      </c>
      <c r="D247" s="157">
        <v>78</v>
      </c>
      <c r="E247" s="50">
        <f>D247/444.44</f>
        <v>0.17550175501755017</v>
      </c>
      <c r="F247" s="157">
        <v>71</v>
      </c>
      <c r="G247" s="50">
        <f>F247/444.44</f>
        <v>0.15975159751597517</v>
      </c>
      <c r="H247" s="157">
        <v>80</v>
      </c>
      <c r="I247" s="50">
        <f t="shared" si="72"/>
        <v>0.18000180001800017</v>
      </c>
      <c r="J247" s="51">
        <v>0.03</v>
      </c>
      <c r="K247" s="157">
        <v>70</v>
      </c>
      <c r="L247" s="50">
        <f>K247/444.44</f>
        <v>0.15750157501575016</v>
      </c>
      <c r="M247" s="51">
        <v>0.03</v>
      </c>
      <c r="N247" s="52">
        <f t="shared" si="76"/>
        <v>0.73275672756727572</v>
      </c>
      <c r="O247" s="158" t="str">
        <f t="shared" si="75"/>
        <v>C</v>
      </c>
      <c r="P247" s="64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  <c r="AU247" s="81"/>
    </row>
    <row r="248" spans="1:47" s="87" customFormat="1" ht="17.100000000000001" customHeight="1" x14ac:dyDescent="0.2">
      <c r="A248" s="86">
        <v>11</v>
      </c>
      <c r="B248" s="115" t="s">
        <v>15</v>
      </c>
      <c r="C248" s="115" t="s">
        <v>595</v>
      </c>
      <c r="D248" s="157">
        <v>96</v>
      </c>
      <c r="E248" s="50">
        <f>D248/444.44</f>
        <v>0.21600216002160022</v>
      </c>
      <c r="F248" s="157">
        <v>91</v>
      </c>
      <c r="G248" s="50">
        <f>F248/444.44</f>
        <v>0.20475204752047521</v>
      </c>
      <c r="H248" s="157">
        <v>99</v>
      </c>
      <c r="I248" s="50">
        <f>H248/444.44</f>
        <v>0.22275222752227522</v>
      </c>
      <c r="J248" s="51">
        <v>0.04</v>
      </c>
      <c r="K248" s="157">
        <v>93</v>
      </c>
      <c r="L248" s="50">
        <f>K248/444.44</f>
        <v>0.20925209252092522</v>
      </c>
      <c r="M248" s="51">
        <v>0.05</v>
      </c>
      <c r="N248" s="52">
        <f>M248+L248+J248+I248+G248+E248</f>
        <v>0.9427585275852759</v>
      </c>
      <c r="O248" s="158" t="str">
        <f>IF(N248&lt;50%,"F",IF(N248&lt;=64%,"D",IF(N248&lt;=79%,"C",IF(N248&lt;90%,"B",IF(N248&gt;=90%,"A")))))</f>
        <v>A</v>
      </c>
      <c r="P248" s="130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  <c r="AU248" s="81"/>
    </row>
    <row r="249" spans="1:47" s="87" customFormat="1" ht="17.100000000000001" customHeight="1" x14ac:dyDescent="0.2">
      <c r="A249" s="86">
        <v>12</v>
      </c>
      <c r="B249" s="115" t="s">
        <v>17</v>
      </c>
      <c r="C249" s="115" t="s">
        <v>138</v>
      </c>
      <c r="D249" s="157">
        <v>88</v>
      </c>
      <c r="E249" s="50">
        <f t="shared" ref="E249:E268" si="77">D249/444.44</f>
        <v>0.19800198001980021</v>
      </c>
      <c r="F249" s="157">
        <v>71</v>
      </c>
      <c r="G249" s="50">
        <f t="shared" ref="G249:G268" si="78">F249/444.44</f>
        <v>0.15975159751597517</v>
      </c>
      <c r="H249" s="157">
        <v>82</v>
      </c>
      <c r="I249" s="50">
        <f t="shared" si="72"/>
        <v>0.18450184501845018</v>
      </c>
      <c r="J249" s="51">
        <v>0.04</v>
      </c>
      <c r="K249" s="157">
        <v>63</v>
      </c>
      <c r="L249" s="50">
        <f t="shared" ref="L249:L268" si="79">K249/444.44</f>
        <v>0.14175141751417514</v>
      </c>
      <c r="M249" s="51">
        <v>0.05</v>
      </c>
      <c r="N249" s="52">
        <f t="shared" si="74"/>
        <v>0.7740068400684007</v>
      </c>
      <c r="O249" s="158" t="str">
        <f t="shared" si="75"/>
        <v>C</v>
      </c>
      <c r="P249" s="65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  <c r="AU249" s="81"/>
    </row>
    <row r="250" spans="1:47" s="87" customFormat="1" ht="17.100000000000001" customHeight="1" x14ac:dyDescent="0.2">
      <c r="A250" s="86">
        <v>13</v>
      </c>
      <c r="B250" s="115" t="s">
        <v>17</v>
      </c>
      <c r="C250" s="115" t="s">
        <v>140</v>
      </c>
      <c r="D250" s="157">
        <v>90</v>
      </c>
      <c r="E250" s="50">
        <f t="shared" si="77"/>
        <v>0.20250202502025019</v>
      </c>
      <c r="F250" s="157">
        <v>85</v>
      </c>
      <c r="G250" s="50">
        <f t="shared" si="78"/>
        <v>0.19125191251912518</v>
      </c>
      <c r="H250" s="157">
        <v>94</v>
      </c>
      <c r="I250" s="50">
        <f t="shared" si="72"/>
        <v>0.21150211502115021</v>
      </c>
      <c r="J250" s="51">
        <v>0.03</v>
      </c>
      <c r="K250" s="157">
        <v>81</v>
      </c>
      <c r="L250" s="50">
        <f t="shared" si="79"/>
        <v>0.18225182251822519</v>
      </c>
      <c r="M250" s="51">
        <v>0.05</v>
      </c>
      <c r="N250" s="52">
        <f t="shared" si="74"/>
        <v>0.86750787507875082</v>
      </c>
      <c r="O250" s="158" t="str">
        <f t="shared" si="75"/>
        <v>B</v>
      </c>
      <c r="P250" s="65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  <c r="AU250" s="81"/>
    </row>
    <row r="251" spans="1:47" s="152" customFormat="1" ht="17.100000000000001" customHeight="1" x14ac:dyDescent="0.2">
      <c r="A251" s="143">
        <v>14</v>
      </c>
      <c r="B251" s="140" t="s">
        <v>17</v>
      </c>
      <c r="C251" s="140" t="s">
        <v>544</v>
      </c>
      <c r="D251" s="146">
        <v>94</v>
      </c>
      <c r="E251" s="145">
        <f t="shared" si="77"/>
        <v>0.21150211502115021</v>
      </c>
      <c r="F251" s="146">
        <v>81</v>
      </c>
      <c r="G251" s="145">
        <f t="shared" si="78"/>
        <v>0.18225182251822519</v>
      </c>
      <c r="H251" s="146">
        <v>0</v>
      </c>
      <c r="I251" s="145">
        <f t="shared" si="72"/>
        <v>0</v>
      </c>
      <c r="J251" s="147">
        <v>0.05</v>
      </c>
      <c r="K251" s="146">
        <v>0</v>
      </c>
      <c r="L251" s="145">
        <f t="shared" si="79"/>
        <v>0</v>
      </c>
      <c r="M251" s="147">
        <v>0.03</v>
      </c>
      <c r="N251" s="148">
        <f t="shared" si="74"/>
        <v>0.47375393753937545</v>
      </c>
      <c r="O251" s="149" t="str">
        <f t="shared" si="75"/>
        <v>F</v>
      </c>
      <c r="P251" s="164"/>
      <c r="Q251" s="81"/>
      <c r="R251" s="81"/>
      <c r="S251" s="151"/>
      <c r="T251" s="151"/>
      <c r="U251" s="151"/>
      <c r="V251" s="151"/>
      <c r="W251" s="151"/>
      <c r="X251" s="151"/>
      <c r="Y251" s="151"/>
      <c r="Z251" s="151"/>
      <c r="AA251" s="151"/>
      <c r="AB251" s="151"/>
      <c r="AC251" s="151"/>
      <c r="AD251" s="151"/>
      <c r="AE251" s="151"/>
      <c r="AF251" s="151"/>
      <c r="AG251" s="151"/>
      <c r="AH251" s="151"/>
      <c r="AI251" s="151"/>
      <c r="AJ251" s="151"/>
      <c r="AK251" s="151"/>
      <c r="AL251" s="151"/>
      <c r="AM251" s="151"/>
      <c r="AN251" s="151"/>
      <c r="AO251" s="151"/>
      <c r="AP251" s="151"/>
      <c r="AQ251" s="151"/>
      <c r="AR251" s="151"/>
      <c r="AS251" s="151"/>
      <c r="AT251" s="151"/>
      <c r="AU251" s="151"/>
    </row>
    <row r="252" spans="1:47" s="87" customFormat="1" ht="17.100000000000001" customHeight="1" x14ac:dyDescent="0.2">
      <c r="A252" s="86">
        <v>15</v>
      </c>
      <c r="B252" s="115" t="s">
        <v>17</v>
      </c>
      <c r="C252" s="115" t="s">
        <v>142</v>
      </c>
      <c r="D252" s="157">
        <v>87</v>
      </c>
      <c r="E252" s="50">
        <f>D252/444.44</f>
        <v>0.19575195751957519</v>
      </c>
      <c r="F252" s="157">
        <v>78</v>
      </c>
      <c r="G252" s="50">
        <f>F252/444.44</f>
        <v>0.17550175501755017</v>
      </c>
      <c r="H252" s="157">
        <v>88</v>
      </c>
      <c r="I252" s="50">
        <f>H252/444.44</f>
        <v>0.19800198001980021</v>
      </c>
      <c r="J252" s="51">
        <v>0.05</v>
      </c>
      <c r="K252" s="157">
        <v>83</v>
      </c>
      <c r="L252" s="50">
        <f>K252/444.44</f>
        <v>0.18675186751867517</v>
      </c>
      <c r="M252" s="51">
        <v>0.05</v>
      </c>
      <c r="N252" s="52">
        <f>M252+L252+J252+I252+G252+E252</f>
        <v>0.85600756007560075</v>
      </c>
      <c r="O252" s="158" t="str">
        <f>IF(N252&lt;50%,"F",IF(N252&lt;=64%,"D",IF(N252&lt;=79%,"C",IF(N252&lt;90%,"B",IF(N252&gt;=90%,"A")))))</f>
        <v>B</v>
      </c>
      <c r="P252" s="158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  <c r="AU252" s="81"/>
    </row>
    <row r="253" spans="1:47" s="87" customFormat="1" ht="17.100000000000001" customHeight="1" x14ac:dyDescent="0.2">
      <c r="A253" s="86">
        <v>16</v>
      </c>
      <c r="B253" s="115" t="s">
        <v>17</v>
      </c>
      <c r="C253" s="115" t="s">
        <v>144</v>
      </c>
      <c r="D253" s="157">
        <v>96</v>
      </c>
      <c r="E253" s="50">
        <f>D253/444.44</f>
        <v>0.21600216002160022</v>
      </c>
      <c r="F253" s="157">
        <v>90</v>
      </c>
      <c r="G253" s="50">
        <f>F253/444.44</f>
        <v>0.20250202502025019</v>
      </c>
      <c r="H253" s="157">
        <v>88</v>
      </c>
      <c r="I253" s="50">
        <f>H253/444.44</f>
        <v>0.19800198001980021</v>
      </c>
      <c r="J253" s="51">
        <v>0.04</v>
      </c>
      <c r="K253" s="157">
        <v>83</v>
      </c>
      <c r="L253" s="50">
        <f>K253/444.44</f>
        <v>0.18675186751867517</v>
      </c>
      <c r="M253" s="51">
        <v>0.05</v>
      </c>
      <c r="N253" s="52">
        <f>M253+L253+J253+I253+G253+E253</f>
        <v>0.89325803258032577</v>
      </c>
      <c r="O253" s="158" t="str">
        <f>IF(N253&lt;50%,"F",IF(N253&lt;=64%,"D",IF(N253&lt;=79%,"C",IF(N253&lt;90%,"B",IF(N253&gt;=90%,"A")))))</f>
        <v>B</v>
      </c>
      <c r="P253" s="64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  <c r="AU253" s="81"/>
    </row>
    <row r="254" spans="1:47" s="87" customFormat="1" ht="17.100000000000001" customHeight="1" x14ac:dyDescent="0.2">
      <c r="A254" s="86">
        <v>17</v>
      </c>
      <c r="B254" s="115" t="s">
        <v>15</v>
      </c>
      <c r="C254" s="115" t="s">
        <v>146</v>
      </c>
      <c r="D254" s="157">
        <v>83</v>
      </c>
      <c r="E254" s="50">
        <f>D254/444.44</f>
        <v>0.18675186751867517</v>
      </c>
      <c r="F254" s="157">
        <v>65</v>
      </c>
      <c r="G254" s="50">
        <f>F254/444.44</f>
        <v>0.14625146251462515</v>
      </c>
      <c r="H254" s="157">
        <v>95</v>
      </c>
      <c r="I254" s="50">
        <f>H254/444.44</f>
        <v>0.2137521375213752</v>
      </c>
      <c r="J254" s="51">
        <v>0</v>
      </c>
      <c r="K254" s="157">
        <v>75</v>
      </c>
      <c r="L254" s="50">
        <f>K254/444.44</f>
        <v>0.16875168751687517</v>
      </c>
      <c r="M254" s="51">
        <v>0.05</v>
      </c>
      <c r="N254" s="52">
        <f>M254+L254+J254+I254+G254+E254</f>
        <v>0.76550715507155065</v>
      </c>
      <c r="O254" s="158" t="str">
        <f>IF(N254&lt;50%,"F",IF(N254&lt;=64%,"D",IF(N254&lt;=79%,"C",IF(N254&lt;90%,"B",IF(N254&gt;=90%,"A")))))</f>
        <v>C</v>
      </c>
      <c r="P254" s="158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  <c r="AU254" s="81"/>
    </row>
    <row r="255" spans="1:47" s="152" customFormat="1" ht="17.100000000000001" customHeight="1" x14ac:dyDescent="0.2">
      <c r="A255" s="143">
        <v>18</v>
      </c>
      <c r="B255" s="140" t="s">
        <v>17</v>
      </c>
      <c r="C255" s="140" t="s">
        <v>112</v>
      </c>
      <c r="D255" s="146">
        <v>0</v>
      </c>
      <c r="E255" s="145">
        <f t="shared" ref="E255:E258" si="80">D255/444.44</f>
        <v>0</v>
      </c>
      <c r="F255" s="146">
        <v>0</v>
      </c>
      <c r="G255" s="145">
        <f t="shared" ref="G255:G258" si="81">F255/444.44</f>
        <v>0</v>
      </c>
      <c r="H255" s="146">
        <v>0</v>
      </c>
      <c r="I255" s="145">
        <f t="shared" ref="I255:I258" si="82">H255/444.44</f>
        <v>0</v>
      </c>
      <c r="J255" s="147">
        <v>0.05</v>
      </c>
      <c r="K255" s="146">
        <v>0</v>
      </c>
      <c r="L255" s="145">
        <f t="shared" ref="L255:L258" si="83">K255/444.44</f>
        <v>0</v>
      </c>
      <c r="M255" s="147">
        <v>0</v>
      </c>
      <c r="N255" s="148">
        <f t="shared" ref="N255:N258" si="84">M255+L255+J255+I255+G255+E255</f>
        <v>0.05</v>
      </c>
      <c r="O255" s="149" t="str">
        <f t="shared" ref="O255:O258" si="85">IF(N255&lt;50%,"F",IF(N255&lt;=64%,"D",IF(N255&lt;=79%,"C",IF(N255&lt;90%,"B",IF(N255&gt;=90%,"A")))))</f>
        <v>F</v>
      </c>
      <c r="P255" s="149"/>
      <c r="Q255" s="81"/>
      <c r="R255" s="81"/>
      <c r="S255" s="151"/>
      <c r="T255" s="151"/>
      <c r="U255" s="151"/>
      <c r="V255" s="151"/>
      <c r="W255" s="151"/>
      <c r="X255" s="151"/>
      <c r="Y255" s="151"/>
      <c r="Z255" s="151"/>
      <c r="AA255" s="151"/>
      <c r="AB255" s="151"/>
      <c r="AC255" s="151"/>
      <c r="AD255" s="151"/>
      <c r="AE255" s="151"/>
      <c r="AF255" s="151"/>
      <c r="AG255" s="151"/>
      <c r="AH255" s="151"/>
      <c r="AI255" s="151"/>
      <c r="AJ255" s="151"/>
      <c r="AK255" s="151"/>
      <c r="AL255" s="151"/>
      <c r="AM255" s="151"/>
      <c r="AN255" s="151"/>
      <c r="AO255" s="151"/>
      <c r="AP255" s="151"/>
      <c r="AQ255" s="151"/>
      <c r="AR255" s="151"/>
      <c r="AS255" s="151"/>
      <c r="AT255" s="151"/>
      <c r="AU255" s="151"/>
    </row>
    <row r="256" spans="1:47" s="87" customFormat="1" ht="17.100000000000001" customHeight="1" x14ac:dyDescent="0.2">
      <c r="A256" s="86">
        <v>19</v>
      </c>
      <c r="B256" s="115" t="s">
        <v>17</v>
      </c>
      <c r="C256" s="115" t="s">
        <v>148</v>
      </c>
      <c r="D256" s="157">
        <v>94</v>
      </c>
      <c r="E256" s="50">
        <f t="shared" si="80"/>
        <v>0.21150211502115021</v>
      </c>
      <c r="F256" s="157">
        <v>91</v>
      </c>
      <c r="G256" s="50">
        <f t="shared" si="81"/>
        <v>0.20475204752047521</v>
      </c>
      <c r="H256" s="157">
        <v>91</v>
      </c>
      <c r="I256" s="50">
        <f t="shared" si="82"/>
        <v>0.20475204752047521</v>
      </c>
      <c r="J256" s="51">
        <v>0.01</v>
      </c>
      <c r="K256" s="157">
        <v>79</v>
      </c>
      <c r="L256" s="50">
        <f t="shared" si="83"/>
        <v>0.17775177751777518</v>
      </c>
      <c r="M256" s="51">
        <v>0.05</v>
      </c>
      <c r="N256" s="52">
        <f t="shared" si="84"/>
        <v>0.85875798757987587</v>
      </c>
      <c r="O256" s="158" t="str">
        <f t="shared" si="85"/>
        <v>B</v>
      </c>
      <c r="P256" s="64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  <c r="AU256" s="81"/>
    </row>
    <row r="257" spans="1:47" s="152" customFormat="1" ht="17.100000000000001" customHeight="1" x14ac:dyDescent="0.2">
      <c r="A257" s="143">
        <v>20</v>
      </c>
      <c r="B257" s="140" t="s">
        <v>15</v>
      </c>
      <c r="C257" s="140" t="s">
        <v>114</v>
      </c>
      <c r="D257" s="146">
        <v>98</v>
      </c>
      <c r="E257" s="145">
        <f t="shared" si="80"/>
        <v>0.22050220502205023</v>
      </c>
      <c r="F257" s="146">
        <v>92</v>
      </c>
      <c r="G257" s="145">
        <f t="shared" si="81"/>
        <v>0.2070020700207002</v>
      </c>
      <c r="H257" s="146">
        <v>0</v>
      </c>
      <c r="I257" s="145">
        <f t="shared" si="82"/>
        <v>0</v>
      </c>
      <c r="J257" s="147">
        <v>0.05</v>
      </c>
      <c r="K257" s="146">
        <v>0</v>
      </c>
      <c r="L257" s="145">
        <f t="shared" si="83"/>
        <v>0</v>
      </c>
      <c r="M257" s="147">
        <v>0</v>
      </c>
      <c r="N257" s="148">
        <f t="shared" si="84"/>
        <v>0.47750427504275039</v>
      </c>
      <c r="O257" s="149" t="str">
        <f t="shared" si="85"/>
        <v>F</v>
      </c>
      <c r="P257" s="149"/>
      <c r="Q257" s="81"/>
      <c r="R257" s="81"/>
      <c r="S257" s="151"/>
      <c r="T257" s="151"/>
      <c r="U257" s="151"/>
      <c r="V257" s="151"/>
      <c r="W257" s="151"/>
      <c r="X257" s="151"/>
      <c r="Y257" s="151"/>
      <c r="Z257" s="151"/>
      <c r="AA257" s="151"/>
      <c r="AB257" s="151"/>
      <c r="AC257" s="151"/>
      <c r="AD257" s="151"/>
      <c r="AE257" s="151"/>
      <c r="AF257" s="151"/>
      <c r="AG257" s="151"/>
      <c r="AH257" s="151"/>
      <c r="AI257" s="151"/>
      <c r="AJ257" s="151"/>
      <c r="AK257" s="151"/>
      <c r="AL257" s="151"/>
      <c r="AM257" s="151"/>
      <c r="AN257" s="151"/>
      <c r="AO257" s="151"/>
      <c r="AP257" s="151"/>
      <c r="AQ257" s="151"/>
      <c r="AR257" s="151"/>
      <c r="AS257" s="151"/>
      <c r="AT257" s="151"/>
      <c r="AU257" s="151"/>
    </row>
    <row r="258" spans="1:47" s="87" customFormat="1" ht="17.100000000000001" customHeight="1" x14ac:dyDescent="0.2">
      <c r="A258" s="86">
        <v>21</v>
      </c>
      <c r="B258" s="115" t="s">
        <v>17</v>
      </c>
      <c r="C258" s="115" t="s">
        <v>150</v>
      </c>
      <c r="D258" s="157">
        <v>90</v>
      </c>
      <c r="E258" s="50">
        <f t="shared" si="80"/>
        <v>0.20250202502025019</v>
      </c>
      <c r="F258" s="157">
        <v>80</v>
      </c>
      <c r="G258" s="50">
        <f t="shared" si="81"/>
        <v>0.18000180001800017</v>
      </c>
      <c r="H258" s="157">
        <v>91</v>
      </c>
      <c r="I258" s="50">
        <f t="shared" si="82"/>
        <v>0.20475204752047521</v>
      </c>
      <c r="J258" s="51">
        <v>0.04</v>
      </c>
      <c r="K258" s="157">
        <v>81</v>
      </c>
      <c r="L258" s="50">
        <f t="shared" si="83"/>
        <v>0.18225182251822519</v>
      </c>
      <c r="M258" s="51">
        <v>0.05</v>
      </c>
      <c r="N258" s="52">
        <f t="shared" si="84"/>
        <v>0.85950769507695068</v>
      </c>
      <c r="O258" s="158" t="str">
        <f t="shared" si="85"/>
        <v>B</v>
      </c>
      <c r="P258" s="65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  <c r="AU258" s="81"/>
    </row>
    <row r="259" spans="1:47" s="87" customFormat="1" ht="17.100000000000001" customHeight="1" x14ac:dyDescent="0.2">
      <c r="A259" s="86">
        <v>22</v>
      </c>
      <c r="B259" s="115" t="s">
        <v>15</v>
      </c>
      <c r="C259" s="115" t="s">
        <v>152</v>
      </c>
      <c r="D259" s="157">
        <v>94</v>
      </c>
      <c r="E259" s="50">
        <f>D259/444.44</f>
        <v>0.21150211502115021</v>
      </c>
      <c r="F259" s="157">
        <v>83</v>
      </c>
      <c r="G259" s="50">
        <f>F259/444.44</f>
        <v>0.18675186751867517</v>
      </c>
      <c r="H259" s="157">
        <v>95</v>
      </c>
      <c r="I259" s="50">
        <f>H259/444.44</f>
        <v>0.2137521375213752</v>
      </c>
      <c r="J259" s="51">
        <v>0.05</v>
      </c>
      <c r="K259" s="157">
        <v>90</v>
      </c>
      <c r="L259" s="50">
        <f>K259/444.44</f>
        <v>0.20250202502025019</v>
      </c>
      <c r="M259" s="51">
        <v>0.03</v>
      </c>
      <c r="N259" s="52">
        <f>M259+L259+J259+I259+G259+E259</f>
        <v>0.89450814508145071</v>
      </c>
      <c r="O259" s="158" t="str">
        <f>IF(N259&lt;50%,"F",IF(N259&lt;=64%,"D",IF(N259&lt;=79%,"C",IF(N259&lt;90%,"B",IF(N259&gt;=90%,"A")))))</f>
        <v>B</v>
      </c>
      <c r="P259" s="158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  <c r="AU259" s="81"/>
    </row>
    <row r="260" spans="1:47" s="87" customFormat="1" ht="17.100000000000001" customHeight="1" x14ac:dyDescent="0.2">
      <c r="A260" s="86">
        <v>23</v>
      </c>
      <c r="B260" s="115" t="s">
        <v>15</v>
      </c>
      <c r="C260" s="115" t="s">
        <v>154</v>
      </c>
      <c r="D260" s="157">
        <v>85</v>
      </c>
      <c r="E260" s="50">
        <f t="shared" ref="E260" si="86">D260/444.44</f>
        <v>0.19125191251912518</v>
      </c>
      <c r="F260" s="157">
        <v>71</v>
      </c>
      <c r="G260" s="50">
        <f t="shared" ref="G260" si="87">F260/444.44</f>
        <v>0.15975159751597517</v>
      </c>
      <c r="H260" s="157">
        <v>85</v>
      </c>
      <c r="I260" s="50">
        <f t="shared" ref="I260" si="88">H260/444.44</f>
        <v>0.19125191251912518</v>
      </c>
      <c r="J260" s="51">
        <v>0.04</v>
      </c>
      <c r="K260" s="157">
        <v>80</v>
      </c>
      <c r="L260" s="50">
        <f t="shared" ref="L260" si="89">K260/444.44</f>
        <v>0.18000180001800017</v>
      </c>
      <c r="M260" s="51">
        <v>0.05</v>
      </c>
      <c r="N260" s="52">
        <f t="shared" ref="N260:N264" si="90">M260+L260+J260+I260+G260+E260</f>
        <v>0.81225722257222577</v>
      </c>
      <c r="O260" s="158" t="str">
        <f t="shared" ref="O260" si="91">IF(N260&lt;50%,"F",IF(N260&lt;=64%,"D",IF(N260&lt;=79%,"C",IF(N260&lt;90%,"B",IF(N260&gt;=90%,"A")))))</f>
        <v>B</v>
      </c>
      <c r="P260" s="130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  <c r="AU260" s="81"/>
    </row>
    <row r="261" spans="1:47" s="87" customFormat="1" ht="17.100000000000001" customHeight="1" x14ac:dyDescent="0.2">
      <c r="A261" s="86">
        <v>24</v>
      </c>
      <c r="B261" s="115" t="s">
        <v>17</v>
      </c>
      <c r="C261" s="115" t="s">
        <v>118</v>
      </c>
      <c r="D261" s="157">
        <v>95</v>
      </c>
      <c r="E261" s="50">
        <f t="shared" si="77"/>
        <v>0.2137521375213752</v>
      </c>
      <c r="F261" s="157">
        <v>90</v>
      </c>
      <c r="G261" s="50">
        <f t="shared" si="78"/>
        <v>0.20250202502025019</v>
      </c>
      <c r="H261" s="157">
        <v>89</v>
      </c>
      <c r="I261" s="50">
        <f t="shared" si="72"/>
        <v>0.2002520025200252</v>
      </c>
      <c r="J261" s="51">
        <v>0.05</v>
      </c>
      <c r="K261" s="157">
        <v>89</v>
      </c>
      <c r="L261" s="50">
        <f t="shared" si="79"/>
        <v>0.2002520025200252</v>
      </c>
      <c r="M261" s="51">
        <v>0.02</v>
      </c>
      <c r="N261" s="52">
        <f t="shared" si="90"/>
        <v>0.8867581675816758</v>
      </c>
      <c r="O261" s="158" t="str">
        <f t="shared" si="75"/>
        <v>B</v>
      </c>
      <c r="P261" s="158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1"/>
      <c r="AS261" s="81"/>
      <c r="AT261" s="81"/>
      <c r="AU261" s="81"/>
    </row>
    <row r="262" spans="1:47" s="87" customFormat="1" ht="17.100000000000001" customHeight="1" x14ac:dyDescent="0.2">
      <c r="A262" s="86">
        <v>25</v>
      </c>
      <c r="B262" s="115" t="s">
        <v>17</v>
      </c>
      <c r="C262" s="115" t="s">
        <v>156</v>
      </c>
      <c r="D262" s="157">
        <v>89</v>
      </c>
      <c r="E262" s="50">
        <f t="shared" si="77"/>
        <v>0.2002520025200252</v>
      </c>
      <c r="F262" s="157">
        <v>88</v>
      </c>
      <c r="G262" s="50">
        <f t="shared" si="78"/>
        <v>0.19800198001980021</v>
      </c>
      <c r="H262" s="157">
        <v>95</v>
      </c>
      <c r="I262" s="50">
        <f t="shared" si="72"/>
        <v>0.2137521375213752</v>
      </c>
      <c r="J262" s="51">
        <v>0.05</v>
      </c>
      <c r="K262" s="157">
        <v>89</v>
      </c>
      <c r="L262" s="50">
        <f t="shared" si="79"/>
        <v>0.2002520025200252</v>
      </c>
      <c r="M262" s="51">
        <v>0.05</v>
      </c>
      <c r="N262" s="52">
        <f t="shared" si="90"/>
        <v>0.91225812258122574</v>
      </c>
      <c r="O262" s="158" t="str">
        <f t="shared" si="75"/>
        <v>A</v>
      </c>
      <c r="P262" s="64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81"/>
      <c r="AS262" s="81"/>
      <c r="AT262" s="81"/>
      <c r="AU262" s="81"/>
    </row>
    <row r="263" spans="1:47" s="87" customFormat="1" ht="17.100000000000001" customHeight="1" x14ac:dyDescent="0.2">
      <c r="A263" s="86">
        <v>26</v>
      </c>
      <c r="B263" s="115" t="s">
        <v>15</v>
      </c>
      <c r="C263" s="115" t="s">
        <v>120</v>
      </c>
      <c r="D263" s="157">
        <v>79</v>
      </c>
      <c r="E263" s="50">
        <f t="shared" si="77"/>
        <v>0.17775177751777518</v>
      </c>
      <c r="F263" s="157">
        <v>53</v>
      </c>
      <c r="G263" s="50">
        <f t="shared" si="78"/>
        <v>0.11925119251192512</v>
      </c>
      <c r="H263" s="157">
        <v>82</v>
      </c>
      <c r="I263" s="50">
        <f t="shared" si="72"/>
        <v>0.18450184501845018</v>
      </c>
      <c r="J263" s="51">
        <v>0.03</v>
      </c>
      <c r="K263" s="157">
        <v>62</v>
      </c>
      <c r="L263" s="50">
        <f t="shared" si="79"/>
        <v>0.13950139501395015</v>
      </c>
      <c r="M263" s="51">
        <v>0.05</v>
      </c>
      <c r="N263" s="52">
        <f t="shared" si="90"/>
        <v>0.70100621006210051</v>
      </c>
      <c r="O263" s="158" t="str">
        <f t="shared" si="75"/>
        <v>C</v>
      </c>
      <c r="P263" s="158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81"/>
      <c r="AS263" s="81"/>
      <c r="AT263" s="81"/>
      <c r="AU263" s="81"/>
    </row>
    <row r="264" spans="1:47" s="87" customFormat="1" ht="17.100000000000001" customHeight="1" x14ac:dyDescent="0.2">
      <c r="A264" s="86">
        <v>27</v>
      </c>
      <c r="B264" s="115" t="s">
        <v>15</v>
      </c>
      <c r="C264" s="115" t="s">
        <v>546</v>
      </c>
      <c r="D264" s="157">
        <v>79</v>
      </c>
      <c r="E264" s="50">
        <f t="shared" si="77"/>
        <v>0.17775177751777518</v>
      </c>
      <c r="F264" s="157">
        <v>69</v>
      </c>
      <c r="G264" s="50">
        <f t="shared" si="78"/>
        <v>0.15525155251552517</v>
      </c>
      <c r="H264" s="157">
        <v>90</v>
      </c>
      <c r="I264" s="50">
        <f t="shared" si="72"/>
        <v>0.20250202502025019</v>
      </c>
      <c r="J264" s="51">
        <v>0.04</v>
      </c>
      <c r="K264" s="157">
        <v>67</v>
      </c>
      <c r="L264" s="50">
        <f t="shared" si="79"/>
        <v>0.15075150751507516</v>
      </c>
      <c r="M264" s="51">
        <v>0.05</v>
      </c>
      <c r="N264" s="52">
        <f t="shared" si="90"/>
        <v>0.77625686256862569</v>
      </c>
      <c r="O264" s="158" t="str">
        <f t="shared" si="75"/>
        <v>C</v>
      </c>
      <c r="P264" s="65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1"/>
      <c r="AS264" s="81"/>
      <c r="AT264" s="81"/>
      <c r="AU264" s="81"/>
    </row>
    <row r="265" spans="1:47" s="87" customFormat="1" ht="17.100000000000001" customHeight="1" x14ac:dyDescent="0.2">
      <c r="A265" s="86">
        <v>28</v>
      </c>
      <c r="B265" s="115" t="s">
        <v>15</v>
      </c>
      <c r="C265" s="115" t="s">
        <v>122</v>
      </c>
      <c r="D265" s="157">
        <v>87</v>
      </c>
      <c r="E265" s="50">
        <f>D265/444.44</f>
        <v>0.19575195751957519</v>
      </c>
      <c r="F265" s="157">
        <v>77</v>
      </c>
      <c r="G265" s="50">
        <f>F265/444.44</f>
        <v>0.17325173251732517</v>
      </c>
      <c r="H265" s="157">
        <v>81</v>
      </c>
      <c r="I265" s="50">
        <f>H265/444.44</f>
        <v>0.18225182251822519</v>
      </c>
      <c r="J265" s="51">
        <v>0.02</v>
      </c>
      <c r="K265" s="157">
        <v>65</v>
      </c>
      <c r="L265" s="50">
        <f>K265/444.44</f>
        <v>0.14625146251462515</v>
      </c>
      <c r="M265" s="51">
        <v>0.05</v>
      </c>
      <c r="N265" s="52">
        <f>M265+L265+J265+I265+G265+E265</f>
        <v>0.76750697506975074</v>
      </c>
      <c r="O265" s="158" t="str">
        <f>IF(N265&lt;50%,"F",IF(N265&lt;=64%,"D",IF(N265&lt;=79%,"C",IF(N265&lt;90%,"B",IF(N265&gt;=90%,"A")))))</f>
        <v>C</v>
      </c>
      <c r="P265" s="158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81"/>
      <c r="AO265" s="81"/>
      <c r="AP265" s="81"/>
      <c r="AQ265" s="81"/>
      <c r="AR265" s="81"/>
      <c r="AS265" s="81"/>
      <c r="AT265" s="81"/>
      <c r="AU265" s="81"/>
    </row>
    <row r="266" spans="1:47" s="87" customFormat="1" ht="17.100000000000001" customHeight="1" x14ac:dyDescent="0.2">
      <c r="A266" s="86">
        <v>29</v>
      </c>
      <c r="B266" s="115" t="s">
        <v>15</v>
      </c>
      <c r="C266" s="115" t="s">
        <v>548</v>
      </c>
      <c r="D266" s="157">
        <v>86</v>
      </c>
      <c r="E266" s="50">
        <f t="shared" ref="E266" si="92">D266/444.44</f>
        <v>0.1935019350193502</v>
      </c>
      <c r="F266" s="157">
        <v>82</v>
      </c>
      <c r="G266" s="50">
        <f t="shared" ref="G266" si="93">F266/444.44</f>
        <v>0.18450184501845018</v>
      </c>
      <c r="H266" s="157">
        <v>88</v>
      </c>
      <c r="I266" s="50">
        <f t="shared" ref="I266" si="94">H266/444.44</f>
        <v>0.19800198001980021</v>
      </c>
      <c r="J266" s="51">
        <v>0.03</v>
      </c>
      <c r="K266" s="157">
        <v>84</v>
      </c>
      <c r="L266" s="50">
        <f t="shared" ref="L266" si="95">K266/444.44</f>
        <v>0.18900189001890019</v>
      </c>
      <c r="M266" s="51">
        <v>0.03</v>
      </c>
      <c r="N266" s="52">
        <f t="shared" ref="N266" si="96">M266+L266+J266+I266+G266+E266</f>
        <v>0.82500765007650079</v>
      </c>
      <c r="O266" s="158" t="str">
        <f t="shared" ref="O266" si="97">IF(N266&lt;50%,"F",IF(N266&lt;=64%,"D",IF(N266&lt;=79%,"C",IF(N266&lt;90%,"B",IF(N266&gt;=90%,"A")))))</f>
        <v>B</v>
      </c>
      <c r="P266" s="130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</row>
    <row r="267" spans="1:47" s="87" customFormat="1" ht="17.100000000000001" customHeight="1" x14ac:dyDescent="0.2">
      <c r="A267" s="86">
        <v>30</v>
      </c>
      <c r="B267" s="115" t="s">
        <v>17</v>
      </c>
      <c r="C267" s="115" t="s">
        <v>124</v>
      </c>
      <c r="D267" s="157">
        <v>89</v>
      </c>
      <c r="E267" s="50">
        <f>D267/444.44</f>
        <v>0.2002520025200252</v>
      </c>
      <c r="F267" s="157">
        <v>66</v>
      </c>
      <c r="G267" s="50">
        <f>F267/444.44</f>
        <v>0.14850148501485014</v>
      </c>
      <c r="H267" s="157">
        <v>84</v>
      </c>
      <c r="I267" s="50">
        <f>H267/444.44</f>
        <v>0.18900189001890019</v>
      </c>
      <c r="J267" s="51">
        <v>0.03</v>
      </c>
      <c r="K267" s="157">
        <v>70</v>
      </c>
      <c r="L267" s="50">
        <f>K267/444.44</f>
        <v>0.15750157501575016</v>
      </c>
      <c r="M267" s="51">
        <v>0.05</v>
      </c>
      <c r="N267" s="52">
        <f>M267+L267+J267+I267+G267+E267</f>
        <v>0.77525695256952565</v>
      </c>
      <c r="O267" s="158" t="str">
        <f>IF(N267&lt;50%,"F",IF(N267&lt;=64%,"D",IF(N267&lt;=79%,"C",IF(N267&lt;90%,"B",IF(N267&gt;=90%,"A")))))</f>
        <v>C</v>
      </c>
      <c r="P267" s="130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81"/>
    </row>
    <row r="268" spans="1:47" s="152" customFormat="1" ht="17.100000000000001" customHeight="1" x14ac:dyDescent="0.2">
      <c r="A268" s="143">
        <v>31</v>
      </c>
      <c r="B268" s="140" t="s">
        <v>17</v>
      </c>
      <c r="C268" s="140" t="s">
        <v>126</v>
      </c>
      <c r="D268" s="146">
        <v>0</v>
      </c>
      <c r="E268" s="145">
        <f t="shared" si="77"/>
        <v>0</v>
      </c>
      <c r="F268" s="146">
        <v>0</v>
      </c>
      <c r="G268" s="145">
        <f t="shared" si="78"/>
        <v>0</v>
      </c>
      <c r="H268" s="146">
        <v>0</v>
      </c>
      <c r="I268" s="145">
        <f t="shared" ref="I268" si="98">H268/444.44</f>
        <v>0</v>
      </c>
      <c r="J268" s="147">
        <v>0</v>
      </c>
      <c r="K268" s="146">
        <v>0</v>
      </c>
      <c r="L268" s="145">
        <f t="shared" si="79"/>
        <v>0</v>
      </c>
      <c r="M268" s="147">
        <v>0</v>
      </c>
      <c r="N268" s="148">
        <f t="shared" ref="N268" si="99">M268+L268+J268+I268+G268+E268</f>
        <v>0</v>
      </c>
      <c r="O268" s="149" t="str">
        <f t="shared" si="75"/>
        <v>F</v>
      </c>
      <c r="P268" s="168"/>
      <c r="Q268" s="81"/>
      <c r="R268" s="81"/>
      <c r="S268" s="151"/>
      <c r="T268" s="151"/>
      <c r="U268" s="151"/>
      <c r="V268" s="151"/>
      <c r="W268" s="151"/>
      <c r="X268" s="151"/>
      <c r="Y268" s="151"/>
      <c r="Z268" s="151"/>
      <c r="AA268" s="151"/>
      <c r="AB268" s="151"/>
      <c r="AC268" s="151"/>
      <c r="AD268" s="151"/>
      <c r="AE268" s="151"/>
      <c r="AF268" s="151"/>
      <c r="AG268" s="151"/>
      <c r="AH268" s="151"/>
      <c r="AI268" s="151"/>
      <c r="AJ268" s="151"/>
      <c r="AK268" s="151"/>
      <c r="AL268" s="151"/>
      <c r="AM268" s="151"/>
      <c r="AN268" s="151"/>
      <c r="AO268" s="151"/>
      <c r="AP268" s="151"/>
      <c r="AQ268" s="151"/>
      <c r="AR268" s="151"/>
      <c r="AS268" s="151"/>
      <c r="AT268" s="151"/>
      <c r="AU268" s="151"/>
    </row>
    <row r="269" spans="1:47" s="87" customFormat="1" ht="17.100000000000001" customHeight="1" x14ac:dyDescent="0.2">
      <c r="A269" s="86">
        <v>32</v>
      </c>
      <c r="B269" s="115" t="s">
        <v>17</v>
      </c>
      <c r="C269" s="115" t="s">
        <v>158</v>
      </c>
      <c r="D269" s="157">
        <v>93</v>
      </c>
      <c r="E269" s="50">
        <f>D269/444.44</f>
        <v>0.20925209252092522</v>
      </c>
      <c r="F269" s="157">
        <v>88</v>
      </c>
      <c r="G269" s="50">
        <f>F269/444.44</f>
        <v>0.19800198001980021</v>
      </c>
      <c r="H269" s="157">
        <v>92</v>
      </c>
      <c r="I269" s="50">
        <f>H269/444.44</f>
        <v>0.2070020700207002</v>
      </c>
      <c r="J269" s="51">
        <v>0.05</v>
      </c>
      <c r="K269" s="157">
        <v>82</v>
      </c>
      <c r="L269" s="50">
        <f>K269/444.44</f>
        <v>0.18450184501845018</v>
      </c>
      <c r="M269" s="51">
        <v>0.05</v>
      </c>
      <c r="N269" s="52">
        <f>M269+L269+J269+I269+G269+E269</f>
        <v>0.89875798757987579</v>
      </c>
      <c r="O269" s="158" t="str">
        <f>IF(N269&lt;50%,"F",IF(N269&lt;=64%,"D",IF(N269&lt;=79%,"C",IF(N269&lt;90%,"B",IF(N269&gt;=90%,"A")))))</f>
        <v>B</v>
      </c>
      <c r="P269" s="130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81"/>
      <c r="AS269" s="81"/>
      <c r="AT269" s="81"/>
      <c r="AU269" s="81"/>
    </row>
    <row r="270" spans="1:47" s="81" customFormat="1" ht="14.45" customHeight="1" x14ac:dyDescent="0.2">
      <c r="A270" s="89" t="s">
        <v>29</v>
      </c>
      <c r="B270" s="89" t="s">
        <v>30</v>
      </c>
      <c r="C270" s="89"/>
      <c r="D270" s="89"/>
      <c r="E270" s="89"/>
      <c r="F270" s="89"/>
      <c r="G270" s="89" t="s">
        <v>31</v>
      </c>
      <c r="H270" s="89"/>
      <c r="I270" s="89"/>
      <c r="J270" s="89"/>
      <c r="K270" s="89"/>
      <c r="L270" s="89"/>
      <c r="M270" s="22"/>
      <c r="N270" s="23"/>
      <c r="O270" s="67"/>
      <c r="P270" s="68"/>
    </row>
    <row r="271" spans="1:47" s="79" customFormat="1" ht="30" customHeight="1" x14ac:dyDescent="0.2">
      <c r="A271" s="192" t="s">
        <v>346</v>
      </c>
      <c r="B271" s="192"/>
      <c r="C271" s="192"/>
      <c r="D271" s="192"/>
      <c r="E271" s="192"/>
      <c r="F271" s="192"/>
      <c r="G271" s="192"/>
      <c r="H271" s="192"/>
      <c r="I271" s="192"/>
      <c r="J271" s="192"/>
      <c r="K271" s="192"/>
      <c r="L271" s="192"/>
      <c r="M271" s="192"/>
      <c r="N271" s="192"/>
      <c r="O271" s="192"/>
      <c r="P271" s="192"/>
      <c r="Q271" s="77"/>
      <c r="R271" s="77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  <c r="AD271" s="78"/>
      <c r="AE271" s="78"/>
      <c r="AF271" s="78"/>
      <c r="AG271" s="78"/>
      <c r="AH271" s="78"/>
      <c r="AI271" s="78"/>
      <c r="AJ271" s="78"/>
      <c r="AK271" s="78"/>
      <c r="AL271" s="78"/>
      <c r="AM271" s="78"/>
      <c r="AN271" s="78"/>
      <c r="AO271" s="78"/>
      <c r="AP271" s="78"/>
      <c r="AQ271" s="78"/>
      <c r="AR271" s="78"/>
      <c r="AS271" s="78"/>
      <c r="AT271" s="78"/>
      <c r="AU271" s="78"/>
    </row>
    <row r="272" spans="1:47" s="79" customFormat="1" ht="18" customHeight="1" x14ac:dyDescent="0.2">
      <c r="A272" s="53" t="s">
        <v>53</v>
      </c>
      <c r="B272" s="53"/>
      <c r="C272" s="53"/>
      <c r="D272" s="53"/>
      <c r="E272" s="53"/>
      <c r="F272" s="53"/>
      <c r="G272" s="53"/>
      <c r="H272" s="53"/>
      <c r="I272" s="53" t="s">
        <v>45</v>
      </c>
      <c r="J272" s="53"/>
      <c r="K272" s="53"/>
      <c r="L272" s="53"/>
      <c r="M272" s="53"/>
      <c r="N272" s="53"/>
      <c r="O272" s="53"/>
      <c r="P272" s="53"/>
      <c r="Q272" s="81"/>
      <c r="R272" s="81"/>
      <c r="S272" s="78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  <c r="AD272" s="78"/>
      <c r="AE272" s="78"/>
      <c r="AF272" s="78"/>
      <c r="AG272" s="78"/>
      <c r="AH272" s="78"/>
      <c r="AI272" s="78"/>
      <c r="AJ272" s="78"/>
      <c r="AK272" s="78"/>
      <c r="AL272" s="78"/>
      <c r="AM272" s="78"/>
      <c r="AN272" s="78"/>
      <c r="AO272" s="78"/>
      <c r="AP272" s="78"/>
      <c r="AQ272" s="78"/>
      <c r="AR272" s="78"/>
      <c r="AS272" s="78"/>
      <c r="AT272" s="78"/>
      <c r="AU272" s="78"/>
    </row>
    <row r="273" spans="1:47" s="79" customFormat="1" ht="18" customHeight="1" x14ac:dyDescent="0.2">
      <c r="A273" s="53" t="s">
        <v>359</v>
      </c>
      <c r="B273" s="53"/>
      <c r="C273" s="53"/>
      <c r="D273" s="53"/>
      <c r="E273" s="53"/>
      <c r="F273" s="53"/>
      <c r="G273" s="53"/>
      <c r="H273" s="53"/>
      <c r="I273" s="53" t="s">
        <v>36</v>
      </c>
      <c r="J273" s="53"/>
      <c r="K273" s="53"/>
      <c r="L273" s="53"/>
      <c r="M273" s="53"/>
      <c r="N273" s="53"/>
      <c r="O273" s="53"/>
      <c r="P273" s="53"/>
      <c r="Q273" s="81"/>
      <c r="R273" s="81"/>
      <c r="S273" s="78"/>
      <c r="T273" s="78"/>
      <c r="U273" s="78"/>
      <c r="V273" s="78"/>
      <c r="W273" s="78"/>
      <c r="X273" s="78"/>
      <c r="Y273" s="78"/>
      <c r="Z273" s="78"/>
      <c r="AA273" s="78"/>
      <c r="AB273" s="78"/>
      <c r="AC273" s="78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  <c r="AP273" s="78"/>
      <c r="AQ273" s="78"/>
      <c r="AR273" s="78"/>
      <c r="AS273" s="78"/>
      <c r="AT273" s="78"/>
      <c r="AU273" s="78"/>
    </row>
    <row r="274" spans="1:47" s="79" customFormat="1" ht="14.1" customHeight="1" x14ac:dyDescent="0.2">
      <c r="A274" s="180" t="s">
        <v>3</v>
      </c>
      <c r="B274" s="181" t="s">
        <v>5</v>
      </c>
      <c r="C274" s="187" t="s">
        <v>6</v>
      </c>
      <c r="D274" s="181" t="s">
        <v>7</v>
      </c>
      <c r="E274" s="181"/>
      <c r="F274" s="181"/>
      <c r="G274" s="181"/>
      <c r="H274" s="181" t="s">
        <v>8</v>
      </c>
      <c r="I274" s="181"/>
      <c r="J274" s="181"/>
      <c r="K274" s="181"/>
      <c r="L274" s="181"/>
      <c r="M274" s="181"/>
      <c r="N274" s="181" t="s">
        <v>9</v>
      </c>
      <c r="O274" s="181" t="s">
        <v>10</v>
      </c>
      <c r="P274" s="181" t="s">
        <v>11</v>
      </c>
      <c r="Q274" s="81"/>
      <c r="R274" s="81"/>
      <c r="S274" s="78"/>
      <c r="T274" s="78"/>
      <c r="U274" s="78"/>
      <c r="V274" s="78"/>
      <c r="W274" s="78"/>
      <c r="X274" s="78"/>
      <c r="Y274" s="78"/>
      <c r="Z274" s="78"/>
      <c r="AA274" s="78"/>
      <c r="AB274" s="78"/>
      <c r="AC274" s="78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78"/>
      <c r="AP274" s="78"/>
      <c r="AQ274" s="78"/>
      <c r="AR274" s="78"/>
      <c r="AS274" s="78"/>
      <c r="AT274" s="78"/>
      <c r="AU274" s="78"/>
    </row>
    <row r="275" spans="1:47" s="87" customFormat="1" ht="14.1" customHeight="1" x14ac:dyDescent="0.2">
      <c r="A275" s="180"/>
      <c r="B275" s="181"/>
      <c r="C275" s="187"/>
      <c r="D275" s="182" t="s">
        <v>39</v>
      </c>
      <c r="E275" s="182"/>
      <c r="F275" s="182" t="s">
        <v>40</v>
      </c>
      <c r="G275" s="182"/>
      <c r="H275" s="182" t="s">
        <v>39</v>
      </c>
      <c r="I275" s="182"/>
      <c r="J275" s="157" t="s">
        <v>14</v>
      </c>
      <c r="K275" s="182" t="s">
        <v>40</v>
      </c>
      <c r="L275" s="182"/>
      <c r="M275" s="157" t="s">
        <v>14</v>
      </c>
      <c r="N275" s="181"/>
      <c r="O275" s="181"/>
      <c r="P275" s="1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81"/>
      <c r="AO275" s="81"/>
      <c r="AP275" s="81"/>
      <c r="AQ275" s="81"/>
      <c r="AR275" s="81"/>
      <c r="AS275" s="81"/>
      <c r="AT275" s="81"/>
      <c r="AU275" s="81"/>
    </row>
    <row r="276" spans="1:47" s="87" customFormat="1" ht="20.100000000000001" customHeight="1" x14ac:dyDescent="0.2">
      <c r="A276" s="86">
        <v>1</v>
      </c>
      <c r="B276" s="115" t="s">
        <v>17</v>
      </c>
      <c r="C276" s="115" t="s">
        <v>160</v>
      </c>
      <c r="D276" s="157">
        <v>88</v>
      </c>
      <c r="E276" s="50">
        <f t="shared" ref="E276:E287" si="100">D276/444.44</f>
        <v>0.19800198001980021</v>
      </c>
      <c r="F276" s="157">
        <v>94</v>
      </c>
      <c r="G276" s="50">
        <f t="shared" ref="G276:G287" si="101">F276/444.44</f>
        <v>0.21150211502115021</v>
      </c>
      <c r="H276" s="157">
        <v>84</v>
      </c>
      <c r="I276" s="50">
        <f t="shared" ref="I276:I287" si="102">H276/444.44</f>
        <v>0.18900189001890019</v>
      </c>
      <c r="J276" s="51">
        <v>0.05</v>
      </c>
      <c r="K276" s="157">
        <v>90</v>
      </c>
      <c r="L276" s="50">
        <f t="shared" ref="L276:L287" si="103">K276/444.44</f>
        <v>0.20250202502025019</v>
      </c>
      <c r="M276" s="51">
        <v>0.05</v>
      </c>
      <c r="N276" s="52">
        <f t="shared" ref="N276:N287" si="104">M276+L276+J276+I276+G276+E276</f>
        <v>0.90100801008010079</v>
      </c>
      <c r="O276" s="158" t="str">
        <f t="shared" ref="O276:O287" si="105">IF(N276&lt;50%,"F",IF(N276&lt;=64%,"D",IF(N276&lt;=79%,"C",IF(N276&lt;90%,"B",IF(N276&gt;=90%,"A")))))</f>
        <v>A</v>
      </c>
      <c r="P276" s="72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1"/>
      <c r="AS276" s="81"/>
      <c r="AT276" s="81"/>
      <c r="AU276" s="81"/>
    </row>
    <row r="277" spans="1:47" s="87" customFormat="1" ht="20.100000000000001" customHeight="1" x14ac:dyDescent="0.2">
      <c r="A277" s="86">
        <v>2</v>
      </c>
      <c r="B277" s="115" t="s">
        <v>17</v>
      </c>
      <c r="C277" s="115" t="s">
        <v>162</v>
      </c>
      <c r="D277" s="157">
        <v>54</v>
      </c>
      <c r="E277" s="50">
        <f t="shared" si="100"/>
        <v>0.12150121501215012</v>
      </c>
      <c r="F277" s="157">
        <v>69</v>
      </c>
      <c r="G277" s="50">
        <f t="shared" si="101"/>
        <v>0.15525155251552517</v>
      </c>
      <c r="H277" s="157">
        <v>76</v>
      </c>
      <c r="I277" s="50">
        <f t="shared" si="102"/>
        <v>0.17100171001710018</v>
      </c>
      <c r="J277" s="51">
        <v>0.04</v>
      </c>
      <c r="K277" s="157">
        <v>76</v>
      </c>
      <c r="L277" s="50">
        <f t="shared" si="103"/>
        <v>0.17100171001710018</v>
      </c>
      <c r="M277" s="51">
        <v>0.03</v>
      </c>
      <c r="N277" s="52">
        <f t="shared" si="104"/>
        <v>0.68875618756187573</v>
      </c>
      <c r="O277" s="158" t="str">
        <f t="shared" si="105"/>
        <v>C</v>
      </c>
      <c r="P277" s="72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81"/>
      <c r="AS277" s="81"/>
      <c r="AT277" s="81"/>
      <c r="AU277" s="81"/>
    </row>
    <row r="278" spans="1:47" s="87" customFormat="1" ht="20.100000000000001" customHeight="1" x14ac:dyDescent="0.2">
      <c r="A278" s="86">
        <v>3</v>
      </c>
      <c r="B278" s="115" t="s">
        <v>15</v>
      </c>
      <c r="C278" s="115" t="s">
        <v>164</v>
      </c>
      <c r="D278" s="157">
        <v>47</v>
      </c>
      <c r="E278" s="50">
        <f t="shared" si="100"/>
        <v>0.10575105751057511</v>
      </c>
      <c r="F278" s="157">
        <v>85</v>
      </c>
      <c r="G278" s="50">
        <f t="shared" si="101"/>
        <v>0.19125191251912518</v>
      </c>
      <c r="H278" s="157">
        <v>67</v>
      </c>
      <c r="I278" s="50">
        <f t="shared" si="102"/>
        <v>0.15075150751507516</v>
      </c>
      <c r="J278" s="51">
        <v>0.03</v>
      </c>
      <c r="K278" s="157">
        <v>70</v>
      </c>
      <c r="L278" s="50">
        <f t="shared" si="103"/>
        <v>0.15750157501575016</v>
      </c>
      <c r="M278" s="51">
        <v>0.04</v>
      </c>
      <c r="N278" s="52">
        <f t="shared" si="104"/>
        <v>0.67525605256052568</v>
      </c>
      <c r="O278" s="158" t="str">
        <f t="shared" si="105"/>
        <v>C</v>
      </c>
      <c r="P278" s="72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81"/>
      <c r="AS278" s="81"/>
      <c r="AT278" s="81"/>
      <c r="AU278" s="81"/>
    </row>
    <row r="279" spans="1:47" s="87" customFormat="1" ht="20.100000000000001" customHeight="1" x14ac:dyDescent="0.2">
      <c r="A279" s="86">
        <v>4</v>
      </c>
      <c r="B279" s="115" t="s">
        <v>17</v>
      </c>
      <c r="C279" s="115" t="s">
        <v>166</v>
      </c>
      <c r="D279" s="157">
        <v>34</v>
      </c>
      <c r="E279" s="50">
        <f t="shared" si="100"/>
        <v>7.6500765007650073E-2</v>
      </c>
      <c r="F279" s="157">
        <v>74</v>
      </c>
      <c r="G279" s="50">
        <f t="shared" si="101"/>
        <v>0.16650166501665017</v>
      </c>
      <c r="H279" s="157">
        <v>47</v>
      </c>
      <c r="I279" s="50">
        <f t="shared" si="102"/>
        <v>0.10575105751057511</v>
      </c>
      <c r="J279" s="51">
        <v>0.04</v>
      </c>
      <c r="K279" s="157">
        <v>62</v>
      </c>
      <c r="L279" s="50">
        <f t="shared" si="103"/>
        <v>0.13950139501395015</v>
      </c>
      <c r="M279" s="51">
        <v>0.05</v>
      </c>
      <c r="N279" s="52">
        <f t="shared" si="104"/>
        <v>0.5782548825488254</v>
      </c>
      <c r="O279" s="158" t="str">
        <f t="shared" si="105"/>
        <v>D</v>
      </c>
      <c r="P279" s="72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1"/>
      <c r="AS279" s="81"/>
      <c r="AT279" s="81"/>
      <c r="AU279" s="81"/>
    </row>
    <row r="280" spans="1:47" s="152" customFormat="1" ht="20.100000000000001" customHeight="1" x14ac:dyDescent="0.2">
      <c r="A280" s="143">
        <v>5</v>
      </c>
      <c r="B280" s="140" t="s">
        <v>15</v>
      </c>
      <c r="C280" s="140" t="s">
        <v>550</v>
      </c>
      <c r="D280" s="146">
        <v>94</v>
      </c>
      <c r="E280" s="145">
        <f t="shared" si="100"/>
        <v>0.21150211502115021</v>
      </c>
      <c r="F280" s="146">
        <v>96</v>
      </c>
      <c r="G280" s="145">
        <f t="shared" si="101"/>
        <v>0.21600216002160022</v>
      </c>
      <c r="H280" s="146">
        <v>0</v>
      </c>
      <c r="I280" s="145">
        <f t="shared" si="102"/>
        <v>0</v>
      </c>
      <c r="J280" s="147">
        <v>0.03</v>
      </c>
      <c r="K280" s="146">
        <v>0</v>
      </c>
      <c r="L280" s="145">
        <f t="shared" si="103"/>
        <v>0</v>
      </c>
      <c r="M280" s="147">
        <v>0</v>
      </c>
      <c r="N280" s="148">
        <f t="shared" si="104"/>
        <v>0.45750427504275043</v>
      </c>
      <c r="O280" s="149" t="str">
        <f t="shared" si="105"/>
        <v>F</v>
      </c>
      <c r="P280" s="154"/>
      <c r="Q280" s="81"/>
      <c r="R280" s="81"/>
      <c r="S280" s="151"/>
      <c r="T280" s="151"/>
      <c r="U280" s="151"/>
      <c r="V280" s="151"/>
      <c r="W280" s="151"/>
      <c r="X280" s="151"/>
      <c r="Y280" s="151"/>
      <c r="Z280" s="151"/>
      <c r="AA280" s="151"/>
      <c r="AB280" s="151"/>
      <c r="AC280" s="151"/>
      <c r="AD280" s="151"/>
      <c r="AE280" s="151"/>
      <c r="AF280" s="151"/>
      <c r="AG280" s="151"/>
      <c r="AH280" s="151"/>
      <c r="AI280" s="151"/>
      <c r="AJ280" s="151"/>
      <c r="AK280" s="151"/>
      <c r="AL280" s="151"/>
      <c r="AM280" s="151"/>
      <c r="AN280" s="151"/>
      <c r="AO280" s="151"/>
      <c r="AP280" s="151"/>
      <c r="AQ280" s="151"/>
      <c r="AR280" s="151"/>
      <c r="AS280" s="151"/>
      <c r="AT280" s="151"/>
      <c r="AU280" s="151"/>
    </row>
    <row r="281" spans="1:47" s="152" customFormat="1" ht="20.100000000000001" customHeight="1" x14ac:dyDescent="0.2">
      <c r="A281" s="143">
        <v>6</v>
      </c>
      <c r="B281" s="140" t="s">
        <v>15</v>
      </c>
      <c r="C281" s="140" t="s">
        <v>552</v>
      </c>
      <c r="D281" s="146">
        <v>34</v>
      </c>
      <c r="E281" s="145">
        <f t="shared" si="100"/>
        <v>7.6500765007650073E-2</v>
      </c>
      <c r="F281" s="146">
        <v>51</v>
      </c>
      <c r="G281" s="145">
        <f t="shared" si="101"/>
        <v>0.11475114751147511</v>
      </c>
      <c r="H281" s="146">
        <v>51</v>
      </c>
      <c r="I281" s="145">
        <f t="shared" si="102"/>
        <v>0.11475114751147511</v>
      </c>
      <c r="J281" s="147">
        <v>0.02</v>
      </c>
      <c r="K281" s="146">
        <v>19</v>
      </c>
      <c r="L281" s="145">
        <f t="shared" si="103"/>
        <v>4.2750427504275046E-2</v>
      </c>
      <c r="M281" s="147">
        <v>0.02</v>
      </c>
      <c r="N281" s="148">
        <f t="shared" si="104"/>
        <v>0.38875348753487532</v>
      </c>
      <c r="O281" s="149" t="str">
        <f t="shared" si="105"/>
        <v>F</v>
      </c>
      <c r="P281" s="154"/>
      <c r="Q281" s="81"/>
      <c r="R281" s="81"/>
      <c r="S281" s="151"/>
      <c r="T281" s="151"/>
      <c r="U281" s="151"/>
      <c r="V281" s="151"/>
      <c r="W281" s="151"/>
      <c r="X281" s="151"/>
      <c r="Y281" s="151"/>
      <c r="Z281" s="151"/>
      <c r="AA281" s="151"/>
      <c r="AB281" s="151"/>
      <c r="AC281" s="151"/>
      <c r="AD281" s="151"/>
      <c r="AE281" s="151"/>
      <c r="AF281" s="151"/>
      <c r="AG281" s="151"/>
      <c r="AH281" s="151"/>
      <c r="AI281" s="151"/>
      <c r="AJ281" s="151"/>
      <c r="AK281" s="151"/>
      <c r="AL281" s="151"/>
      <c r="AM281" s="151"/>
      <c r="AN281" s="151"/>
      <c r="AO281" s="151"/>
      <c r="AP281" s="151"/>
      <c r="AQ281" s="151"/>
      <c r="AR281" s="151"/>
      <c r="AS281" s="151"/>
      <c r="AT281" s="151"/>
      <c r="AU281" s="151"/>
    </row>
    <row r="282" spans="1:47" s="87" customFormat="1" ht="20.100000000000001" customHeight="1" x14ac:dyDescent="0.2">
      <c r="A282" s="86">
        <v>7</v>
      </c>
      <c r="B282" s="115" t="s">
        <v>17</v>
      </c>
      <c r="C282" s="115" t="s">
        <v>168</v>
      </c>
      <c r="D282" s="157">
        <v>94</v>
      </c>
      <c r="E282" s="50">
        <f t="shared" si="100"/>
        <v>0.21150211502115021</v>
      </c>
      <c r="F282" s="157">
        <v>98</v>
      </c>
      <c r="G282" s="50">
        <f t="shared" si="101"/>
        <v>0.22050220502205023</v>
      </c>
      <c r="H282" s="157">
        <v>86</v>
      </c>
      <c r="I282" s="50">
        <f t="shared" si="102"/>
        <v>0.1935019350193502</v>
      </c>
      <c r="J282" s="51">
        <v>0.05</v>
      </c>
      <c r="K282" s="157">
        <v>86</v>
      </c>
      <c r="L282" s="50">
        <f t="shared" si="103"/>
        <v>0.1935019350193502</v>
      </c>
      <c r="M282" s="51">
        <v>0.04</v>
      </c>
      <c r="N282" s="52">
        <f t="shared" si="104"/>
        <v>0.90900819008190092</v>
      </c>
      <c r="O282" s="158" t="str">
        <f t="shared" si="105"/>
        <v>A</v>
      </c>
      <c r="P282" s="72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Q282" s="81"/>
      <c r="AR282" s="81"/>
      <c r="AS282" s="81"/>
      <c r="AT282" s="81"/>
      <c r="AU282" s="81"/>
    </row>
    <row r="283" spans="1:47" s="87" customFormat="1" ht="20.100000000000001" customHeight="1" x14ac:dyDescent="0.2">
      <c r="A283" s="86">
        <v>8</v>
      </c>
      <c r="B283" s="115" t="s">
        <v>15</v>
      </c>
      <c r="C283" s="115" t="s">
        <v>170</v>
      </c>
      <c r="D283" s="157">
        <v>86</v>
      </c>
      <c r="E283" s="50">
        <f t="shared" si="100"/>
        <v>0.1935019350193502</v>
      </c>
      <c r="F283" s="157">
        <v>92</v>
      </c>
      <c r="G283" s="50">
        <f t="shared" si="101"/>
        <v>0.2070020700207002</v>
      </c>
      <c r="H283" s="157">
        <v>85</v>
      </c>
      <c r="I283" s="50">
        <f t="shared" si="102"/>
        <v>0.19125191251912518</v>
      </c>
      <c r="J283" s="51">
        <v>0.05</v>
      </c>
      <c r="K283" s="157">
        <v>88</v>
      </c>
      <c r="L283" s="50">
        <f t="shared" si="103"/>
        <v>0.19800198001980021</v>
      </c>
      <c r="M283" s="51">
        <v>0.05</v>
      </c>
      <c r="N283" s="52">
        <f t="shared" si="104"/>
        <v>0.88975789757897583</v>
      </c>
      <c r="O283" s="158" t="str">
        <f t="shared" si="105"/>
        <v>B</v>
      </c>
      <c r="P283" s="72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81"/>
      <c r="AL283" s="81"/>
      <c r="AM283" s="81"/>
      <c r="AN283" s="81"/>
      <c r="AO283" s="81"/>
      <c r="AP283" s="81"/>
      <c r="AQ283" s="81"/>
      <c r="AR283" s="81"/>
      <c r="AS283" s="81"/>
      <c r="AT283" s="81"/>
      <c r="AU283" s="81"/>
    </row>
    <row r="284" spans="1:47" s="87" customFormat="1" ht="20.100000000000001" customHeight="1" x14ac:dyDescent="0.2">
      <c r="A284" s="86">
        <v>9</v>
      </c>
      <c r="B284" s="115" t="s">
        <v>17</v>
      </c>
      <c r="C284" s="115" t="s">
        <v>554</v>
      </c>
      <c r="D284" s="157">
        <v>74</v>
      </c>
      <c r="E284" s="50">
        <f t="shared" si="100"/>
        <v>0.16650166501665017</v>
      </c>
      <c r="F284" s="157">
        <v>77</v>
      </c>
      <c r="G284" s="50">
        <f t="shared" si="101"/>
        <v>0.17325173251732517</v>
      </c>
      <c r="H284" s="157">
        <v>79</v>
      </c>
      <c r="I284" s="50">
        <f t="shared" si="102"/>
        <v>0.17775177751777518</v>
      </c>
      <c r="J284" s="51">
        <v>0.05</v>
      </c>
      <c r="K284" s="157">
        <v>76</v>
      </c>
      <c r="L284" s="50">
        <f t="shared" si="103"/>
        <v>0.17100171001710018</v>
      </c>
      <c r="M284" s="51">
        <v>0.04</v>
      </c>
      <c r="N284" s="52">
        <f t="shared" si="104"/>
        <v>0.7785068850688508</v>
      </c>
      <c r="O284" s="158" t="str">
        <f t="shared" si="105"/>
        <v>C</v>
      </c>
      <c r="P284" s="72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  <c r="AJ284" s="81"/>
      <c r="AK284" s="81"/>
      <c r="AL284" s="81"/>
      <c r="AM284" s="81"/>
      <c r="AN284" s="81"/>
      <c r="AO284" s="81"/>
      <c r="AP284" s="81"/>
      <c r="AQ284" s="81"/>
      <c r="AR284" s="81"/>
      <c r="AS284" s="81"/>
      <c r="AT284" s="81"/>
      <c r="AU284" s="81"/>
    </row>
    <row r="285" spans="1:47" s="87" customFormat="1" ht="20.100000000000001" customHeight="1" x14ac:dyDescent="0.2">
      <c r="A285" s="86">
        <v>10</v>
      </c>
      <c r="B285" s="115" t="s">
        <v>17</v>
      </c>
      <c r="C285" s="115" t="s">
        <v>172</v>
      </c>
      <c r="D285" s="157">
        <v>92</v>
      </c>
      <c r="E285" s="50">
        <f t="shared" si="100"/>
        <v>0.2070020700207002</v>
      </c>
      <c r="F285" s="157">
        <v>92</v>
      </c>
      <c r="G285" s="50">
        <f t="shared" si="101"/>
        <v>0.2070020700207002</v>
      </c>
      <c r="H285" s="157">
        <v>90</v>
      </c>
      <c r="I285" s="50">
        <f t="shared" si="102"/>
        <v>0.20250202502025019</v>
      </c>
      <c r="J285" s="51">
        <v>0.05</v>
      </c>
      <c r="K285" s="157">
        <v>87</v>
      </c>
      <c r="L285" s="50">
        <f t="shared" si="103"/>
        <v>0.19575195751957519</v>
      </c>
      <c r="M285" s="51">
        <v>0.04</v>
      </c>
      <c r="N285" s="52">
        <f t="shared" si="104"/>
        <v>0.90225812258122584</v>
      </c>
      <c r="O285" s="158" t="str">
        <f t="shared" si="105"/>
        <v>A</v>
      </c>
      <c r="P285" s="72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1"/>
      <c r="AS285" s="81"/>
      <c r="AT285" s="81"/>
      <c r="AU285" s="81"/>
    </row>
    <row r="286" spans="1:47" s="87" customFormat="1" ht="20.100000000000001" customHeight="1" x14ac:dyDescent="0.2">
      <c r="A286" s="86">
        <v>11</v>
      </c>
      <c r="B286" s="115" t="s">
        <v>15</v>
      </c>
      <c r="C286" s="115" t="s">
        <v>174</v>
      </c>
      <c r="D286" s="157">
        <v>85</v>
      </c>
      <c r="E286" s="50">
        <f t="shared" si="100"/>
        <v>0.19125191251912518</v>
      </c>
      <c r="F286" s="157">
        <v>92</v>
      </c>
      <c r="G286" s="50">
        <f t="shared" si="101"/>
        <v>0.2070020700207002</v>
      </c>
      <c r="H286" s="157">
        <v>61</v>
      </c>
      <c r="I286" s="50">
        <f t="shared" si="102"/>
        <v>0.13725137251372513</v>
      </c>
      <c r="J286" s="51">
        <v>0.04</v>
      </c>
      <c r="K286" s="157">
        <v>92</v>
      </c>
      <c r="L286" s="50">
        <f t="shared" si="103"/>
        <v>0.2070020700207002</v>
      </c>
      <c r="M286" s="51">
        <v>0.05</v>
      </c>
      <c r="N286" s="52">
        <f t="shared" si="104"/>
        <v>0.8325074250742508</v>
      </c>
      <c r="O286" s="158" t="str">
        <f t="shared" si="105"/>
        <v>B</v>
      </c>
      <c r="P286" s="72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Q286" s="81"/>
      <c r="AR286" s="81"/>
      <c r="AS286" s="81"/>
      <c r="AT286" s="81"/>
      <c r="AU286" s="81"/>
    </row>
    <row r="287" spans="1:47" s="87" customFormat="1" ht="20.100000000000001" customHeight="1" x14ac:dyDescent="0.2">
      <c r="A287" s="86">
        <v>12</v>
      </c>
      <c r="B287" s="115" t="s">
        <v>17</v>
      </c>
      <c r="C287" s="115" t="s">
        <v>176</v>
      </c>
      <c r="D287" s="157">
        <v>46</v>
      </c>
      <c r="E287" s="50">
        <f t="shared" si="100"/>
        <v>0.1035010350103501</v>
      </c>
      <c r="F287" s="157">
        <v>42</v>
      </c>
      <c r="G287" s="50">
        <f t="shared" si="101"/>
        <v>9.4500945009450096E-2</v>
      </c>
      <c r="H287" s="157">
        <v>47</v>
      </c>
      <c r="I287" s="50">
        <f t="shared" si="102"/>
        <v>0.10575105751057511</v>
      </c>
      <c r="J287" s="51">
        <v>0.04</v>
      </c>
      <c r="K287" s="157">
        <v>56</v>
      </c>
      <c r="L287" s="50">
        <f t="shared" si="103"/>
        <v>0.12600126001260012</v>
      </c>
      <c r="M287" s="51">
        <v>0.05</v>
      </c>
      <c r="N287" s="52">
        <f t="shared" si="104"/>
        <v>0.51975429754297542</v>
      </c>
      <c r="O287" s="158" t="str">
        <f t="shared" si="105"/>
        <v>D</v>
      </c>
      <c r="P287" s="72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Q287" s="81"/>
      <c r="AR287" s="81"/>
      <c r="AS287" s="81"/>
      <c r="AT287" s="81"/>
      <c r="AU287" s="81"/>
    </row>
    <row r="288" spans="1:47" s="87" customFormat="1" ht="18" customHeight="1" x14ac:dyDescent="0.2">
      <c r="A288" s="105" t="s">
        <v>29</v>
      </c>
      <c r="B288" s="105" t="s">
        <v>30</v>
      </c>
      <c r="C288" s="105"/>
      <c r="D288" s="105"/>
      <c r="E288" s="105"/>
      <c r="F288" s="105"/>
      <c r="G288" s="105" t="s">
        <v>31</v>
      </c>
      <c r="H288" s="105"/>
      <c r="I288" s="105"/>
      <c r="J288" s="105"/>
      <c r="K288" s="105"/>
      <c r="L288" s="105"/>
      <c r="M288" s="22"/>
      <c r="N288" s="23"/>
      <c r="O288" s="67"/>
      <c r="P288" s="68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Q288" s="81"/>
      <c r="AR288" s="81"/>
      <c r="AS288" s="81"/>
      <c r="AT288" s="81"/>
      <c r="AU288" s="81"/>
    </row>
    <row r="289" spans="1:47" s="87" customFormat="1" ht="18" customHeight="1" x14ac:dyDescent="0.2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22"/>
      <c r="N289" s="23"/>
      <c r="O289" s="67"/>
      <c r="P289" s="68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Q289" s="81"/>
      <c r="AR289" s="81"/>
      <c r="AS289" s="81"/>
      <c r="AT289" s="81"/>
      <c r="AU289" s="81"/>
    </row>
    <row r="290" spans="1:47" s="87" customFormat="1" ht="15.95" customHeight="1" x14ac:dyDescent="0.2">
      <c r="A290" s="161"/>
      <c r="B290" s="161"/>
      <c r="C290" s="161"/>
      <c r="D290" s="161"/>
      <c r="E290" s="161"/>
      <c r="F290" s="90"/>
      <c r="G290" s="21"/>
      <c r="H290" s="90"/>
      <c r="I290" s="21"/>
      <c r="J290" s="22"/>
      <c r="K290" s="90"/>
      <c r="L290" s="21"/>
      <c r="M290" s="22"/>
      <c r="N290" s="23"/>
      <c r="O290" s="67"/>
      <c r="P290" s="67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81"/>
      <c r="AS290" s="81"/>
      <c r="AT290" s="81"/>
      <c r="AU290" s="81"/>
    </row>
    <row r="291" spans="1:47" s="87" customFormat="1" ht="15.95" customHeight="1" x14ac:dyDescent="0.2">
      <c r="A291" s="161"/>
      <c r="B291" s="161"/>
      <c r="C291" s="161"/>
      <c r="D291" s="161"/>
      <c r="E291" s="161"/>
      <c r="F291" s="90"/>
      <c r="G291" s="21"/>
      <c r="H291" s="90"/>
      <c r="I291" s="21"/>
      <c r="J291" s="22"/>
      <c r="K291" s="90"/>
      <c r="L291" s="21"/>
      <c r="M291" s="22"/>
      <c r="N291" s="23"/>
      <c r="O291" s="67"/>
      <c r="P291" s="67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1"/>
      <c r="AS291" s="81"/>
      <c r="AT291" s="81"/>
      <c r="AU291" s="81"/>
    </row>
    <row r="292" spans="1:47" s="87" customFormat="1" ht="15.95" customHeight="1" x14ac:dyDescent="0.2">
      <c r="A292" s="161"/>
      <c r="B292" s="161"/>
      <c r="C292" s="161"/>
      <c r="D292" s="161"/>
      <c r="E292" s="161"/>
      <c r="F292" s="90"/>
      <c r="G292" s="21"/>
      <c r="H292" s="90"/>
      <c r="I292" s="21"/>
      <c r="J292" s="22"/>
      <c r="K292" s="90"/>
      <c r="L292" s="21"/>
      <c r="M292" s="22"/>
      <c r="N292" s="23"/>
      <c r="O292" s="67"/>
      <c r="P292" s="67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81"/>
      <c r="AO292" s="81"/>
      <c r="AP292" s="81"/>
      <c r="AQ292" s="81"/>
      <c r="AR292" s="81"/>
      <c r="AS292" s="81"/>
      <c r="AT292" s="81"/>
      <c r="AU292" s="81"/>
    </row>
    <row r="293" spans="1:47" s="87" customFormat="1" ht="15.95" customHeight="1" x14ac:dyDescent="0.2">
      <c r="A293" s="161"/>
      <c r="B293" s="161"/>
      <c r="C293" s="161"/>
      <c r="D293" s="161"/>
      <c r="E293" s="161"/>
      <c r="F293" s="90"/>
      <c r="G293" s="21"/>
      <c r="H293" s="90"/>
      <c r="I293" s="21"/>
      <c r="J293" s="22"/>
      <c r="K293" s="90"/>
      <c r="L293" s="21"/>
      <c r="M293" s="22"/>
      <c r="N293" s="23"/>
      <c r="O293" s="67"/>
      <c r="P293" s="67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81"/>
      <c r="AO293" s="81"/>
      <c r="AP293" s="81"/>
      <c r="AQ293" s="81"/>
      <c r="AR293" s="81"/>
      <c r="AS293" s="81"/>
      <c r="AT293" s="81"/>
      <c r="AU293" s="81"/>
    </row>
    <row r="294" spans="1:47" s="87" customFormat="1" ht="15.95" customHeight="1" x14ac:dyDescent="0.2">
      <c r="A294" s="161"/>
      <c r="B294" s="161"/>
      <c r="C294" s="161"/>
      <c r="D294" s="161"/>
      <c r="E294" s="161"/>
      <c r="F294" s="90"/>
      <c r="G294" s="21"/>
      <c r="H294" s="90"/>
      <c r="I294" s="21"/>
      <c r="J294" s="22"/>
      <c r="K294" s="90"/>
      <c r="L294" s="21"/>
      <c r="M294" s="22"/>
      <c r="N294" s="23"/>
      <c r="O294" s="67"/>
      <c r="P294" s="67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Q294" s="81"/>
      <c r="AR294" s="81"/>
      <c r="AS294" s="81"/>
      <c r="AT294" s="81"/>
      <c r="AU294" s="81"/>
    </row>
    <row r="295" spans="1:47" s="87" customFormat="1" ht="15.95" customHeight="1" x14ac:dyDescent="0.2">
      <c r="A295" s="161"/>
      <c r="B295" s="161"/>
      <c r="C295" s="161"/>
      <c r="D295" s="161"/>
      <c r="E295" s="161"/>
      <c r="F295" s="90"/>
      <c r="G295" s="21"/>
      <c r="H295" s="90"/>
      <c r="I295" s="21"/>
      <c r="J295" s="22"/>
      <c r="K295" s="90"/>
      <c r="L295" s="21"/>
      <c r="M295" s="22"/>
      <c r="N295" s="23"/>
      <c r="O295" s="67"/>
      <c r="P295" s="67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81"/>
      <c r="AS295" s="81"/>
      <c r="AT295" s="81"/>
      <c r="AU295" s="81"/>
    </row>
    <row r="296" spans="1:47" s="87" customFormat="1" ht="15.95" customHeight="1" x14ac:dyDescent="0.2">
      <c r="A296" s="161"/>
      <c r="B296" s="161"/>
      <c r="C296" s="161"/>
      <c r="D296" s="161"/>
      <c r="E296" s="161"/>
      <c r="F296" s="90"/>
      <c r="G296" s="21"/>
      <c r="H296" s="90"/>
      <c r="I296" s="21"/>
      <c r="J296" s="22"/>
      <c r="K296" s="90"/>
      <c r="L296" s="21"/>
      <c r="M296" s="22"/>
      <c r="N296" s="23"/>
      <c r="O296" s="67"/>
      <c r="P296" s="67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Q296" s="81"/>
      <c r="AR296" s="81"/>
      <c r="AS296" s="81"/>
      <c r="AT296" s="81"/>
      <c r="AU296" s="81"/>
    </row>
    <row r="297" spans="1:47" s="87" customFormat="1" ht="15.95" customHeight="1" x14ac:dyDescent="0.2">
      <c r="A297" s="161"/>
      <c r="B297" s="161"/>
      <c r="C297" s="161"/>
      <c r="D297" s="161"/>
      <c r="E297" s="161"/>
      <c r="F297" s="90"/>
      <c r="G297" s="21"/>
      <c r="H297" s="90"/>
      <c r="I297" s="21"/>
      <c r="J297" s="22"/>
      <c r="K297" s="90"/>
      <c r="L297" s="21"/>
      <c r="M297" s="22"/>
      <c r="N297" s="23"/>
      <c r="O297" s="67"/>
      <c r="P297" s="67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1"/>
      <c r="AS297" s="81"/>
      <c r="AT297" s="81"/>
      <c r="AU297" s="81"/>
    </row>
    <row r="298" spans="1:47" s="87" customFormat="1" ht="15.95" customHeight="1" x14ac:dyDescent="0.2">
      <c r="A298" s="161"/>
      <c r="B298" s="161"/>
      <c r="C298" s="161"/>
      <c r="D298" s="161"/>
      <c r="E298" s="161"/>
      <c r="F298" s="90"/>
      <c r="G298" s="21"/>
      <c r="H298" s="90"/>
      <c r="I298" s="21"/>
      <c r="J298" s="22"/>
      <c r="K298" s="90"/>
      <c r="L298" s="21"/>
      <c r="M298" s="22"/>
      <c r="N298" s="23"/>
      <c r="O298" s="67"/>
      <c r="P298" s="67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Q298" s="81"/>
      <c r="AR298" s="81"/>
      <c r="AS298" s="81"/>
      <c r="AT298" s="81"/>
      <c r="AU298" s="81"/>
    </row>
    <row r="299" spans="1:47" s="87" customFormat="1" ht="15.95" customHeight="1" x14ac:dyDescent="0.2">
      <c r="A299" s="161"/>
      <c r="B299" s="161"/>
      <c r="C299" s="161"/>
      <c r="D299" s="161"/>
      <c r="E299" s="161"/>
      <c r="F299" s="90"/>
      <c r="G299" s="21"/>
      <c r="H299" s="90"/>
      <c r="I299" s="21"/>
      <c r="J299" s="22"/>
      <c r="K299" s="90"/>
      <c r="L299" s="21"/>
      <c r="M299" s="22"/>
      <c r="N299" s="23"/>
      <c r="O299" s="67"/>
      <c r="P299" s="67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81"/>
      <c r="AS299" s="81"/>
      <c r="AT299" s="81"/>
      <c r="AU299" s="81"/>
    </row>
    <row r="300" spans="1:47" s="87" customFormat="1" ht="15.95" customHeight="1" x14ac:dyDescent="0.2">
      <c r="A300" s="161"/>
      <c r="B300" s="161"/>
      <c r="C300" s="161"/>
      <c r="D300" s="161"/>
      <c r="E300" s="161"/>
      <c r="F300" s="90"/>
      <c r="G300" s="21"/>
      <c r="H300" s="90"/>
      <c r="I300" s="21"/>
      <c r="J300" s="22"/>
      <c r="K300" s="90"/>
      <c r="L300" s="21"/>
      <c r="M300" s="22"/>
      <c r="N300" s="23"/>
      <c r="O300" s="67"/>
      <c r="P300" s="67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1"/>
      <c r="AS300" s="81"/>
      <c r="AT300" s="81"/>
      <c r="AU300" s="81"/>
    </row>
    <row r="301" spans="1:47" s="87" customFormat="1" ht="15.95" customHeight="1" x14ac:dyDescent="0.2">
      <c r="A301" s="161"/>
      <c r="B301" s="161"/>
      <c r="C301" s="161"/>
      <c r="D301" s="161"/>
      <c r="E301" s="161"/>
      <c r="F301" s="90"/>
      <c r="G301" s="21"/>
      <c r="H301" s="90"/>
      <c r="I301" s="21"/>
      <c r="J301" s="22"/>
      <c r="K301" s="90"/>
      <c r="L301" s="21"/>
      <c r="M301" s="22"/>
      <c r="N301" s="23"/>
      <c r="O301" s="67"/>
      <c r="P301" s="67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81"/>
      <c r="AO301" s="81"/>
      <c r="AP301" s="81"/>
      <c r="AQ301" s="81"/>
      <c r="AR301" s="81"/>
      <c r="AS301" s="81"/>
      <c r="AT301" s="81"/>
      <c r="AU301" s="81"/>
    </row>
    <row r="302" spans="1:47" s="87" customFormat="1" ht="15.95" customHeight="1" x14ac:dyDescent="0.2">
      <c r="A302" s="161"/>
      <c r="B302" s="161"/>
      <c r="C302" s="161"/>
      <c r="D302" s="161"/>
      <c r="E302" s="161"/>
      <c r="F302" s="90"/>
      <c r="G302" s="21"/>
      <c r="H302" s="90"/>
      <c r="I302" s="21"/>
      <c r="J302" s="22"/>
      <c r="K302" s="90"/>
      <c r="L302" s="21"/>
      <c r="M302" s="22"/>
      <c r="N302" s="23"/>
      <c r="O302" s="67"/>
      <c r="P302" s="67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  <c r="AJ302" s="81"/>
      <c r="AK302" s="81"/>
      <c r="AL302" s="81"/>
      <c r="AM302" s="81"/>
      <c r="AN302" s="81"/>
      <c r="AO302" s="81"/>
      <c r="AP302" s="81"/>
      <c r="AQ302" s="81"/>
      <c r="AR302" s="81"/>
      <c r="AS302" s="81"/>
      <c r="AT302" s="81"/>
      <c r="AU302" s="81"/>
    </row>
    <row r="303" spans="1:47" s="87" customFormat="1" ht="15.95" customHeight="1" x14ac:dyDescent="0.2">
      <c r="A303" s="161"/>
      <c r="B303" s="161"/>
      <c r="C303" s="161"/>
      <c r="D303" s="161"/>
      <c r="E303" s="161"/>
      <c r="F303" s="90"/>
      <c r="G303" s="21"/>
      <c r="H303" s="90"/>
      <c r="I303" s="21"/>
      <c r="J303" s="22"/>
      <c r="K303" s="90"/>
      <c r="L303" s="21"/>
      <c r="M303" s="22"/>
      <c r="N303" s="23"/>
      <c r="O303" s="67"/>
      <c r="P303" s="67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1"/>
      <c r="AS303" s="81"/>
      <c r="AT303" s="81"/>
      <c r="AU303" s="81"/>
    </row>
    <row r="304" spans="1:47" s="87" customFormat="1" ht="15.95" customHeight="1" x14ac:dyDescent="0.2">
      <c r="A304" s="161"/>
      <c r="B304" s="161"/>
      <c r="C304" s="161"/>
      <c r="D304" s="161"/>
      <c r="E304" s="161"/>
      <c r="F304" s="90"/>
      <c r="G304" s="21"/>
      <c r="H304" s="90"/>
      <c r="I304" s="21"/>
      <c r="J304" s="22"/>
      <c r="K304" s="90"/>
      <c r="L304" s="21"/>
      <c r="M304" s="22"/>
      <c r="N304" s="23"/>
      <c r="O304" s="67"/>
      <c r="P304" s="67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81"/>
      <c r="AS304" s="81"/>
      <c r="AT304" s="81"/>
      <c r="AU304" s="81"/>
    </row>
    <row r="305" spans="1:47" s="87" customFormat="1" ht="15.95" customHeight="1" x14ac:dyDescent="0.2">
      <c r="A305" s="161"/>
      <c r="B305" s="161"/>
      <c r="C305" s="161"/>
      <c r="D305" s="161"/>
      <c r="E305" s="161"/>
      <c r="F305" s="90"/>
      <c r="G305" s="21"/>
      <c r="H305" s="90"/>
      <c r="I305" s="21"/>
      <c r="J305" s="22"/>
      <c r="K305" s="90"/>
      <c r="L305" s="21"/>
      <c r="M305" s="22"/>
      <c r="N305" s="23"/>
      <c r="O305" s="67"/>
      <c r="P305" s="67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81"/>
      <c r="AS305" s="81"/>
      <c r="AT305" s="81"/>
      <c r="AU305" s="81"/>
    </row>
    <row r="306" spans="1:47" s="87" customFormat="1" ht="15.95" customHeight="1" x14ac:dyDescent="0.2">
      <c r="A306" s="161"/>
      <c r="B306" s="161"/>
      <c r="C306" s="161"/>
      <c r="D306" s="161"/>
      <c r="E306" s="161"/>
      <c r="F306" s="90"/>
      <c r="G306" s="21"/>
      <c r="H306" s="90"/>
      <c r="I306" s="21"/>
      <c r="J306" s="22"/>
      <c r="K306" s="90"/>
      <c r="L306" s="21"/>
      <c r="M306" s="22"/>
      <c r="N306" s="23"/>
      <c r="O306" s="67"/>
      <c r="P306" s="67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1"/>
      <c r="AS306" s="81"/>
      <c r="AT306" s="81"/>
      <c r="AU306" s="81"/>
    </row>
    <row r="307" spans="1:47" s="87" customFormat="1" ht="15.95" customHeight="1" x14ac:dyDescent="0.2">
      <c r="A307" s="161"/>
      <c r="B307" s="161"/>
      <c r="C307" s="161"/>
      <c r="D307" s="161"/>
      <c r="E307" s="161"/>
      <c r="F307" s="90"/>
      <c r="G307" s="21"/>
      <c r="H307" s="90"/>
      <c r="I307" s="21"/>
      <c r="J307" s="22"/>
      <c r="K307" s="90"/>
      <c r="L307" s="21"/>
      <c r="M307" s="22"/>
      <c r="N307" s="23"/>
      <c r="O307" s="67"/>
      <c r="P307" s="67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81"/>
      <c r="AS307" s="81"/>
      <c r="AT307" s="81"/>
      <c r="AU307" s="81"/>
    </row>
    <row r="308" spans="1:47" s="87" customFormat="1" ht="15.95" customHeight="1" x14ac:dyDescent="0.2">
      <c r="A308" s="161"/>
      <c r="B308" s="161"/>
      <c r="C308" s="161"/>
      <c r="D308" s="161"/>
      <c r="E308" s="161"/>
      <c r="F308" s="90"/>
      <c r="G308" s="21"/>
      <c r="H308" s="90"/>
      <c r="I308" s="21"/>
      <c r="J308" s="22"/>
      <c r="K308" s="90"/>
      <c r="L308" s="21"/>
      <c r="M308" s="22"/>
      <c r="N308" s="23"/>
      <c r="O308" s="67"/>
      <c r="P308" s="67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Q308" s="81"/>
      <c r="AR308" s="81"/>
      <c r="AS308" s="81"/>
      <c r="AT308" s="81"/>
      <c r="AU308" s="81"/>
    </row>
    <row r="309" spans="1:47" s="79" customFormat="1" ht="30" customHeight="1" x14ac:dyDescent="0.2">
      <c r="A309" s="192" t="s">
        <v>346</v>
      </c>
      <c r="B309" s="192"/>
      <c r="C309" s="192"/>
      <c r="D309" s="192"/>
      <c r="E309" s="192"/>
      <c r="F309" s="192"/>
      <c r="G309" s="192"/>
      <c r="H309" s="192"/>
      <c r="I309" s="192"/>
      <c r="J309" s="192"/>
      <c r="K309" s="192"/>
      <c r="L309" s="192"/>
      <c r="M309" s="192"/>
      <c r="N309" s="192"/>
      <c r="O309" s="192"/>
      <c r="P309" s="192"/>
      <c r="Q309" s="77"/>
      <c r="R309" s="77"/>
      <c r="S309" s="78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78"/>
      <c r="AR309" s="78"/>
      <c r="AS309" s="78"/>
      <c r="AT309" s="78"/>
      <c r="AU309" s="78"/>
    </row>
    <row r="310" spans="1:47" s="79" customFormat="1" ht="18" customHeight="1" x14ac:dyDescent="0.2">
      <c r="A310" s="53" t="s">
        <v>361</v>
      </c>
      <c r="B310" s="53"/>
      <c r="C310" s="53"/>
      <c r="D310" s="53"/>
      <c r="E310" s="53"/>
      <c r="F310" s="53"/>
      <c r="G310" s="53"/>
      <c r="H310" s="53"/>
      <c r="I310" s="53" t="s">
        <v>360</v>
      </c>
      <c r="J310" s="53"/>
      <c r="K310" s="53"/>
      <c r="L310" s="53"/>
      <c r="M310" s="53"/>
      <c r="N310" s="53"/>
      <c r="O310" s="53"/>
      <c r="P310" s="53"/>
      <c r="Q310" s="81"/>
      <c r="R310" s="81"/>
      <c r="S310" s="78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8"/>
      <c r="AR310" s="78"/>
      <c r="AS310" s="78"/>
      <c r="AT310" s="78"/>
      <c r="AU310" s="78"/>
    </row>
    <row r="311" spans="1:47" s="79" customFormat="1" ht="18" customHeight="1" x14ac:dyDescent="0.2">
      <c r="A311" s="53" t="s">
        <v>362</v>
      </c>
      <c r="B311" s="53"/>
      <c r="C311" s="53"/>
      <c r="D311" s="53"/>
      <c r="E311" s="53"/>
      <c r="F311" s="53"/>
      <c r="G311" s="53"/>
      <c r="H311" s="53"/>
      <c r="I311" s="53" t="s">
        <v>34</v>
      </c>
      <c r="J311" s="53"/>
      <c r="K311" s="53"/>
      <c r="L311" s="53"/>
      <c r="M311" s="53"/>
      <c r="N311" s="53"/>
      <c r="O311" s="53"/>
      <c r="P311" s="53"/>
      <c r="Q311" s="81"/>
      <c r="R311" s="81"/>
      <c r="S311" s="78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78"/>
      <c r="AR311" s="78"/>
      <c r="AS311" s="78"/>
      <c r="AT311" s="78"/>
      <c r="AU311" s="78"/>
    </row>
    <row r="312" spans="1:47" s="79" customFormat="1" ht="14.1" customHeight="1" x14ac:dyDescent="0.2">
      <c r="A312" s="180" t="s">
        <v>3</v>
      </c>
      <c r="B312" s="181" t="s">
        <v>5</v>
      </c>
      <c r="C312" s="187" t="s">
        <v>6</v>
      </c>
      <c r="D312" s="181" t="s">
        <v>7</v>
      </c>
      <c r="E312" s="181"/>
      <c r="F312" s="181"/>
      <c r="G312" s="181"/>
      <c r="H312" s="181" t="s">
        <v>8</v>
      </c>
      <c r="I312" s="181"/>
      <c r="J312" s="181"/>
      <c r="K312" s="181"/>
      <c r="L312" s="181"/>
      <c r="M312" s="181"/>
      <c r="N312" s="181" t="s">
        <v>9</v>
      </c>
      <c r="O312" s="181" t="s">
        <v>10</v>
      </c>
      <c r="P312" s="181" t="s">
        <v>11</v>
      </c>
      <c r="Q312" s="81"/>
      <c r="R312" s="81"/>
      <c r="S312" s="78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  <c r="AU312" s="78"/>
    </row>
    <row r="313" spans="1:47" s="87" customFormat="1" ht="14.1" customHeight="1" x14ac:dyDescent="0.2">
      <c r="A313" s="180"/>
      <c r="B313" s="181"/>
      <c r="C313" s="187"/>
      <c r="D313" s="182" t="s">
        <v>39</v>
      </c>
      <c r="E313" s="182"/>
      <c r="F313" s="182" t="s">
        <v>40</v>
      </c>
      <c r="G313" s="182"/>
      <c r="H313" s="182" t="s">
        <v>39</v>
      </c>
      <c r="I313" s="182"/>
      <c r="J313" s="157" t="s">
        <v>14</v>
      </c>
      <c r="K313" s="182" t="s">
        <v>40</v>
      </c>
      <c r="L313" s="182"/>
      <c r="M313" s="157" t="s">
        <v>14</v>
      </c>
      <c r="N313" s="181"/>
      <c r="O313" s="181"/>
      <c r="P313" s="1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81"/>
      <c r="AS313" s="81"/>
      <c r="AT313" s="81"/>
      <c r="AU313" s="81"/>
    </row>
    <row r="314" spans="1:47" s="152" customFormat="1" ht="20.100000000000001" customHeight="1" x14ac:dyDescent="0.2">
      <c r="A314" s="143">
        <v>1</v>
      </c>
      <c r="B314" s="140" t="s">
        <v>17</v>
      </c>
      <c r="C314" s="140" t="s">
        <v>178</v>
      </c>
      <c r="D314" s="146">
        <v>65</v>
      </c>
      <c r="E314" s="145">
        <f t="shared" ref="E314:E316" si="106">D314/444.44</f>
        <v>0.14625146251462515</v>
      </c>
      <c r="F314" s="146">
        <v>54</v>
      </c>
      <c r="G314" s="145">
        <f t="shared" ref="G314:G316" si="107">F314/444.44</f>
        <v>0.12150121501215012</v>
      </c>
      <c r="H314" s="146">
        <v>55</v>
      </c>
      <c r="I314" s="145">
        <f t="shared" ref="I314:I316" si="108">H314/444.44</f>
        <v>0.12375123751237513</v>
      </c>
      <c r="J314" s="147">
        <v>0.03</v>
      </c>
      <c r="K314" s="146">
        <v>19</v>
      </c>
      <c r="L314" s="145">
        <f t="shared" ref="L314:L316" si="109">K314/444.44</f>
        <v>4.2750427504275046E-2</v>
      </c>
      <c r="M314" s="147">
        <v>0.02</v>
      </c>
      <c r="N314" s="148">
        <f t="shared" ref="N314:N316" si="110">M314+L314+J314+I314+G314+E314</f>
        <v>0.48425434254342548</v>
      </c>
      <c r="O314" s="149" t="str">
        <f t="shared" ref="O314:O328" si="111">IF(N314&lt;50%,"F",IF(N314&lt;=64%,"D",IF(N314&lt;=79%,"C",IF(N314&lt;90%,"B",IF(N314&gt;=90%,"A")))))</f>
        <v>F</v>
      </c>
      <c r="P314" s="154"/>
      <c r="Q314" s="81"/>
      <c r="R314" s="81"/>
      <c r="S314" s="151"/>
      <c r="T314" s="151"/>
      <c r="U314" s="151"/>
      <c r="V314" s="151"/>
      <c r="W314" s="151"/>
      <c r="X314" s="151"/>
      <c r="Y314" s="151"/>
      <c r="Z314" s="151"/>
      <c r="AA314" s="151"/>
      <c r="AB314" s="151"/>
      <c r="AC314" s="151"/>
      <c r="AD314" s="151"/>
      <c r="AE314" s="151"/>
      <c r="AF314" s="151"/>
      <c r="AG314" s="151"/>
      <c r="AH314" s="151"/>
      <c r="AI314" s="151"/>
      <c r="AJ314" s="151"/>
      <c r="AK314" s="151"/>
      <c r="AL314" s="151"/>
      <c r="AM314" s="151"/>
      <c r="AN314" s="151"/>
      <c r="AO314" s="151"/>
      <c r="AP314" s="151"/>
      <c r="AQ314" s="151"/>
      <c r="AR314" s="151"/>
      <c r="AS314" s="151"/>
      <c r="AT314" s="151"/>
      <c r="AU314" s="151"/>
    </row>
    <row r="315" spans="1:47" s="87" customFormat="1" ht="20.100000000000001" customHeight="1" x14ac:dyDescent="0.2">
      <c r="A315" s="86">
        <v>2</v>
      </c>
      <c r="B315" s="115" t="s">
        <v>17</v>
      </c>
      <c r="C315" s="115" t="s">
        <v>180</v>
      </c>
      <c r="D315" s="157">
        <v>93</v>
      </c>
      <c r="E315" s="50">
        <f t="shared" si="106"/>
        <v>0.20925209252092522</v>
      </c>
      <c r="F315" s="157">
        <v>93</v>
      </c>
      <c r="G315" s="50">
        <f t="shared" si="107"/>
        <v>0.20925209252092522</v>
      </c>
      <c r="H315" s="157">
        <v>81</v>
      </c>
      <c r="I315" s="50">
        <f t="shared" si="108"/>
        <v>0.18225182251822519</v>
      </c>
      <c r="J315" s="51">
        <v>0.05</v>
      </c>
      <c r="K315" s="157">
        <v>100</v>
      </c>
      <c r="L315" s="50">
        <f t="shared" si="109"/>
        <v>0.22500225002250024</v>
      </c>
      <c r="M315" s="51">
        <v>0.05</v>
      </c>
      <c r="N315" s="52">
        <f t="shared" si="110"/>
        <v>0.92575825758257591</v>
      </c>
      <c r="O315" s="158" t="str">
        <f t="shared" si="111"/>
        <v>A</v>
      </c>
      <c r="P315" s="72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1"/>
      <c r="AS315" s="81"/>
      <c r="AT315" s="81"/>
      <c r="AU315" s="81"/>
    </row>
    <row r="316" spans="1:47" s="87" customFormat="1" ht="20.100000000000001" customHeight="1" x14ac:dyDescent="0.2">
      <c r="A316" s="86">
        <v>3</v>
      </c>
      <c r="B316" s="115" t="s">
        <v>15</v>
      </c>
      <c r="C316" s="115" t="s">
        <v>182</v>
      </c>
      <c r="D316" s="157">
        <v>90</v>
      </c>
      <c r="E316" s="50">
        <f t="shared" si="106"/>
        <v>0.20250202502025019</v>
      </c>
      <c r="F316" s="157">
        <v>82</v>
      </c>
      <c r="G316" s="50">
        <f t="shared" si="107"/>
        <v>0.18450184501845018</v>
      </c>
      <c r="H316" s="157">
        <v>76</v>
      </c>
      <c r="I316" s="50">
        <f t="shared" si="108"/>
        <v>0.17100171001710018</v>
      </c>
      <c r="J316" s="51">
        <v>0.05</v>
      </c>
      <c r="K316" s="157">
        <v>76</v>
      </c>
      <c r="L316" s="50">
        <f t="shared" si="109"/>
        <v>0.17100171001710018</v>
      </c>
      <c r="M316" s="51">
        <v>0.05</v>
      </c>
      <c r="N316" s="52">
        <f t="shared" si="110"/>
        <v>0.82900729007290075</v>
      </c>
      <c r="O316" s="158" t="str">
        <f t="shared" si="111"/>
        <v>B</v>
      </c>
      <c r="P316" s="72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81"/>
      <c r="AS316" s="81"/>
      <c r="AT316" s="81"/>
      <c r="AU316" s="81"/>
    </row>
    <row r="317" spans="1:47" s="87" customFormat="1" ht="20.100000000000001" customHeight="1" x14ac:dyDescent="0.2">
      <c r="A317" s="86">
        <v>4</v>
      </c>
      <c r="B317" s="115" t="s">
        <v>15</v>
      </c>
      <c r="C317" s="115" t="s">
        <v>556</v>
      </c>
      <c r="D317" s="157">
        <v>80</v>
      </c>
      <c r="E317" s="50">
        <f>D317/444.44</f>
        <v>0.18000180001800017</v>
      </c>
      <c r="F317" s="157">
        <v>87</v>
      </c>
      <c r="G317" s="50">
        <f>F317/444.44</f>
        <v>0.19575195751957519</v>
      </c>
      <c r="H317" s="157">
        <v>77</v>
      </c>
      <c r="I317" s="50">
        <f>H317/444.44</f>
        <v>0.17325173251732517</v>
      </c>
      <c r="J317" s="51">
        <v>0.01</v>
      </c>
      <c r="K317" s="157">
        <v>43</v>
      </c>
      <c r="L317" s="50">
        <f>K317/444.44</f>
        <v>9.6750967509675101E-2</v>
      </c>
      <c r="M317" s="51">
        <v>0.02</v>
      </c>
      <c r="N317" s="52">
        <f>M317+L317+J317+I317+G317+E317</f>
        <v>0.67575645756457559</v>
      </c>
      <c r="O317" s="158" t="str">
        <f t="shared" si="111"/>
        <v>C</v>
      </c>
      <c r="P317" s="62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81"/>
      <c r="AS317" s="81"/>
      <c r="AT317" s="81"/>
      <c r="AU317" s="81"/>
    </row>
    <row r="318" spans="1:47" s="87" customFormat="1" ht="20.100000000000001" customHeight="1" x14ac:dyDescent="0.2">
      <c r="A318" s="86">
        <v>5</v>
      </c>
      <c r="B318" s="115" t="s">
        <v>15</v>
      </c>
      <c r="C318" s="115" t="s">
        <v>184</v>
      </c>
      <c r="D318" s="157">
        <v>62</v>
      </c>
      <c r="E318" s="50">
        <f>D318/444.44</f>
        <v>0.13950139501395015</v>
      </c>
      <c r="F318" s="157">
        <v>41</v>
      </c>
      <c r="G318" s="50">
        <f>F318/444.44</f>
        <v>9.2250922509225092E-2</v>
      </c>
      <c r="H318" s="157">
        <v>68</v>
      </c>
      <c r="I318" s="50">
        <f>H318/444.44</f>
        <v>0.15300153001530015</v>
      </c>
      <c r="J318" s="51">
        <v>0.05</v>
      </c>
      <c r="K318" s="157">
        <v>66</v>
      </c>
      <c r="L318" s="50">
        <f>K318/444.44</f>
        <v>0.14850148501485014</v>
      </c>
      <c r="M318" s="51">
        <v>0.05</v>
      </c>
      <c r="N318" s="52">
        <f>M318+L318+J318+I318+G318+E318</f>
        <v>0.63325533255332545</v>
      </c>
      <c r="O318" s="158" t="str">
        <f t="shared" si="111"/>
        <v>D</v>
      </c>
      <c r="P318" s="72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1"/>
      <c r="AS318" s="81"/>
      <c r="AT318" s="81"/>
      <c r="AU318" s="81"/>
    </row>
    <row r="319" spans="1:47" s="152" customFormat="1" ht="20.100000000000001" customHeight="1" x14ac:dyDescent="0.2">
      <c r="A319" s="143">
        <v>6</v>
      </c>
      <c r="B319" s="140" t="s">
        <v>17</v>
      </c>
      <c r="C319" s="140" t="s">
        <v>558</v>
      </c>
      <c r="D319" s="146">
        <v>91</v>
      </c>
      <c r="E319" s="145">
        <f>D319/444.44</f>
        <v>0.20475204752047521</v>
      </c>
      <c r="F319" s="146">
        <v>93</v>
      </c>
      <c r="G319" s="145">
        <f>F319/444.44</f>
        <v>0.20925209252092522</v>
      </c>
      <c r="H319" s="146">
        <v>0</v>
      </c>
      <c r="I319" s="145">
        <f>H319/444.44</f>
        <v>0</v>
      </c>
      <c r="J319" s="147">
        <v>0</v>
      </c>
      <c r="K319" s="146">
        <v>0</v>
      </c>
      <c r="L319" s="145">
        <f>K319/444.44</f>
        <v>0</v>
      </c>
      <c r="M319" s="147">
        <v>0</v>
      </c>
      <c r="N319" s="148">
        <f>M319+L319+J319+I319+G319+E319</f>
        <v>0.4140041400414004</v>
      </c>
      <c r="O319" s="149" t="str">
        <f t="shared" si="111"/>
        <v>F</v>
      </c>
      <c r="P319" s="154"/>
      <c r="Q319" s="81"/>
      <c r="R319" s="81"/>
      <c r="S319" s="151"/>
      <c r="T319" s="151"/>
      <c r="U319" s="151"/>
      <c r="V319" s="151"/>
      <c r="W319" s="151"/>
      <c r="X319" s="151"/>
      <c r="Y319" s="151"/>
      <c r="Z319" s="151"/>
      <c r="AA319" s="151"/>
      <c r="AB319" s="151"/>
      <c r="AC319" s="151"/>
      <c r="AD319" s="151"/>
      <c r="AE319" s="151"/>
      <c r="AF319" s="151"/>
      <c r="AG319" s="151"/>
      <c r="AH319" s="151"/>
      <c r="AI319" s="151"/>
      <c r="AJ319" s="151"/>
      <c r="AK319" s="151"/>
      <c r="AL319" s="151"/>
      <c r="AM319" s="151"/>
      <c r="AN319" s="151"/>
      <c r="AO319" s="151"/>
      <c r="AP319" s="151"/>
      <c r="AQ319" s="151"/>
      <c r="AR319" s="151"/>
      <c r="AS319" s="151"/>
      <c r="AT319" s="151"/>
      <c r="AU319" s="151"/>
    </row>
    <row r="320" spans="1:47" s="87" customFormat="1" ht="20.100000000000001" customHeight="1" x14ac:dyDescent="0.2">
      <c r="A320" s="86">
        <v>7</v>
      </c>
      <c r="B320" s="115" t="s">
        <v>15</v>
      </c>
      <c r="C320" s="115" t="s">
        <v>186</v>
      </c>
      <c r="D320" s="157">
        <v>63</v>
      </c>
      <c r="E320" s="50">
        <f t="shared" ref="E320:E327" si="112">D320/444.44</f>
        <v>0.14175141751417514</v>
      </c>
      <c r="F320" s="157">
        <v>29</v>
      </c>
      <c r="G320" s="50">
        <f t="shared" ref="G320:G327" si="113">F320/444.44</f>
        <v>6.5250652506525064E-2</v>
      </c>
      <c r="H320" s="157">
        <v>66</v>
      </c>
      <c r="I320" s="50">
        <f t="shared" ref="I320:I327" si="114">H320/444.44</f>
        <v>0.14850148501485014</v>
      </c>
      <c r="J320" s="51">
        <v>0.03</v>
      </c>
      <c r="K320" s="157">
        <v>60</v>
      </c>
      <c r="L320" s="50">
        <f t="shared" ref="L320:L327" si="115">K320/444.44</f>
        <v>0.13500135001350014</v>
      </c>
      <c r="M320" s="51">
        <v>0.05</v>
      </c>
      <c r="N320" s="52">
        <f t="shared" ref="N320:N327" si="116">M320+L320+J320+I320+G320+E320</f>
        <v>0.57050490504905049</v>
      </c>
      <c r="O320" s="158" t="str">
        <f t="shared" si="111"/>
        <v>D</v>
      </c>
      <c r="P320" s="62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  <c r="AJ320" s="81"/>
      <c r="AK320" s="81"/>
      <c r="AL320" s="81"/>
      <c r="AM320" s="81"/>
      <c r="AN320" s="81"/>
      <c r="AO320" s="81"/>
      <c r="AP320" s="81"/>
      <c r="AQ320" s="81"/>
      <c r="AR320" s="81"/>
      <c r="AS320" s="81"/>
      <c r="AT320" s="81"/>
      <c r="AU320" s="81"/>
    </row>
    <row r="321" spans="1:47" s="87" customFormat="1" ht="20.100000000000001" customHeight="1" x14ac:dyDescent="0.2">
      <c r="A321" s="86">
        <v>8</v>
      </c>
      <c r="B321" s="115" t="s">
        <v>17</v>
      </c>
      <c r="C321" s="115" t="s">
        <v>188</v>
      </c>
      <c r="D321" s="157">
        <v>86</v>
      </c>
      <c r="E321" s="50">
        <f t="shared" si="112"/>
        <v>0.1935019350193502</v>
      </c>
      <c r="F321" s="157">
        <v>87</v>
      </c>
      <c r="G321" s="50">
        <f t="shared" si="113"/>
        <v>0.19575195751957519</v>
      </c>
      <c r="H321" s="157">
        <v>80</v>
      </c>
      <c r="I321" s="50">
        <f t="shared" si="114"/>
        <v>0.18000180001800017</v>
      </c>
      <c r="J321" s="51">
        <v>0.05</v>
      </c>
      <c r="K321" s="157">
        <v>74</v>
      </c>
      <c r="L321" s="50">
        <f t="shared" si="115"/>
        <v>0.16650166501665017</v>
      </c>
      <c r="M321" s="51">
        <v>0.05</v>
      </c>
      <c r="N321" s="52">
        <f t="shared" si="116"/>
        <v>0.83575735757357572</v>
      </c>
      <c r="O321" s="158" t="str">
        <f t="shared" si="111"/>
        <v>B</v>
      </c>
      <c r="P321" s="72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1"/>
      <c r="AS321" s="81"/>
      <c r="AT321" s="81"/>
      <c r="AU321" s="81"/>
    </row>
    <row r="322" spans="1:47" s="87" customFormat="1" ht="20.100000000000001" customHeight="1" x14ac:dyDescent="0.2">
      <c r="A322" s="86">
        <v>9</v>
      </c>
      <c r="B322" s="115" t="s">
        <v>17</v>
      </c>
      <c r="C322" s="115" t="s">
        <v>560</v>
      </c>
      <c r="D322" s="157">
        <v>82</v>
      </c>
      <c r="E322" s="50">
        <f t="shared" si="112"/>
        <v>0.18450184501845018</v>
      </c>
      <c r="F322" s="157">
        <v>37</v>
      </c>
      <c r="G322" s="50">
        <f t="shared" si="113"/>
        <v>8.3250832508325087E-2</v>
      </c>
      <c r="H322" s="157">
        <v>66</v>
      </c>
      <c r="I322" s="50">
        <f t="shared" si="114"/>
        <v>0.14850148501485014</v>
      </c>
      <c r="J322" s="51">
        <v>0.01</v>
      </c>
      <c r="K322" s="157">
        <v>40</v>
      </c>
      <c r="L322" s="50">
        <f t="shared" si="115"/>
        <v>9.0000900009000087E-2</v>
      </c>
      <c r="M322" s="51">
        <v>0.02</v>
      </c>
      <c r="N322" s="52">
        <f t="shared" si="116"/>
        <v>0.53625506255062549</v>
      </c>
      <c r="O322" s="158" t="str">
        <f t="shared" si="111"/>
        <v>D</v>
      </c>
      <c r="P322" s="62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81"/>
      <c r="AS322" s="81"/>
      <c r="AT322" s="81"/>
      <c r="AU322" s="81"/>
    </row>
    <row r="323" spans="1:47" s="87" customFormat="1" ht="20.100000000000001" customHeight="1" x14ac:dyDescent="0.2">
      <c r="A323" s="86">
        <v>10</v>
      </c>
      <c r="B323" s="115" t="s">
        <v>15</v>
      </c>
      <c r="C323" s="115" t="s">
        <v>190</v>
      </c>
      <c r="D323" s="157">
        <v>65</v>
      </c>
      <c r="E323" s="50">
        <f t="shared" si="112"/>
        <v>0.14625146251462515</v>
      </c>
      <c r="F323" s="157">
        <v>66</v>
      </c>
      <c r="G323" s="50">
        <f t="shared" si="113"/>
        <v>0.14850148501485014</v>
      </c>
      <c r="H323" s="157">
        <v>61</v>
      </c>
      <c r="I323" s="50">
        <f t="shared" si="114"/>
        <v>0.13725137251372513</v>
      </c>
      <c r="J323" s="51">
        <v>0.03</v>
      </c>
      <c r="K323" s="157">
        <v>67</v>
      </c>
      <c r="L323" s="50">
        <f t="shared" si="115"/>
        <v>0.15075150751507516</v>
      </c>
      <c r="M323" s="51">
        <v>0.05</v>
      </c>
      <c r="N323" s="52">
        <f t="shared" si="116"/>
        <v>0.66275582755827556</v>
      </c>
      <c r="O323" s="158" t="str">
        <f t="shared" si="111"/>
        <v>C</v>
      </c>
      <c r="P323" s="72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81"/>
      <c r="AS323" s="81"/>
      <c r="AT323" s="81"/>
      <c r="AU323" s="81"/>
    </row>
    <row r="324" spans="1:47" s="87" customFormat="1" ht="20.100000000000001" customHeight="1" x14ac:dyDescent="0.2">
      <c r="A324" s="86">
        <v>11</v>
      </c>
      <c r="B324" s="115" t="s">
        <v>17</v>
      </c>
      <c r="C324" s="115" t="s">
        <v>338</v>
      </c>
      <c r="D324" s="157">
        <v>89</v>
      </c>
      <c r="E324" s="50">
        <f t="shared" si="112"/>
        <v>0.2002520025200252</v>
      </c>
      <c r="F324" s="157">
        <v>86</v>
      </c>
      <c r="G324" s="50">
        <f t="shared" si="113"/>
        <v>0.1935019350193502</v>
      </c>
      <c r="H324" s="157">
        <v>83</v>
      </c>
      <c r="I324" s="50">
        <f t="shared" si="114"/>
        <v>0.18675186751867517</v>
      </c>
      <c r="J324" s="51">
        <v>0.05</v>
      </c>
      <c r="K324" s="157">
        <v>83</v>
      </c>
      <c r="L324" s="50">
        <f t="shared" si="115"/>
        <v>0.18675186751867517</v>
      </c>
      <c r="M324" s="51">
        <v>0.05</v>
      </c>
      <c r="N324" s="52">
        <f t="shared" si="116"/>
        <v>0.8672576725767257</v>
      </c>
      <c r="O324" s="158" t="str">
        <f t="shared" si="111"/>
        <v>B</v>
      </c>
      <c r="P324" s="72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1"/>
      <c r="AS324" s="81"/>
      <c r="AT324" s="81"/>
      <c r="AU324" s="81"/>
    </row>
    <row r="325" spans="1:47" s="87" customFormat="1" ht="20.100000000000001" customHeight="1" x14ac:dyDescent="0.2">
      <c r="A325" s="86">
        <v>12</v>
      </c>
      <c r="B325" s="115" t="s">
        <v>17</v>
      </c>
      <c r="C325" s="115" t="s">
        <v>563</v>
      </c>
      <c r="D325" s="157">
        <v>83</v>
      </c>
      <c r="E325" s="50">
        <f t="shared" si="112"/>
        <v>0.18675186751867517</v>
      </c>
      <c r="F325" s="157">
        <v>76</v>
      </c>
      <c r="G325" s="50">
        <f t="shared" si="113"/>
        <v>0.17100171001710018</v>
      </c>
      <c r="H325" s="157">
        <v>90</v>
      </c>
      <c r="I325" s="50">
        <f t="shared" si="114"/>
        <v>0.20250202502025019</v>
      </c>
      <c r="J325" s="51">
        <v>0.05</v>
      </c>
      <c r="K325" s="157">
        <v>86</v>
      </c>
      <c r="L325" s="50">
        <f t="shared" si="115"/>
        <v>0.1935019350193502</v>
      </c>
      <c r="M325" s="51">
        <v>0.05</v>
      </c>
      <c r="N325" s="52">
        <f t="shared" si="116"/>
        <v>0.85375753757537565</v>
      </c>
      <c r="O325" s="158" t="str">
        <f t="shared" si="111"/>
        <v>B</v>
      </c>
      <c r="P325" s="72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81"/>
      <c r="AS325" s="81"/>
      <c r="AT325" s="81"/>
      <c r="AU325" s="81"/>
    </row>
    <row r="326" spans="1:47" s="87" customFormat="1" ht="20.100000000000001" customHeight="1" x14ac:dyDescent="0.2">
      <c r="A326" s="86">
        <v>13</v>
      </c>
      <c r="B326" s="115" t="s">
        <v>17</v>
      </c>
      <c r="C326" s="115" t="s">
        <v>192</v>
      </c>
      <c r="D326" s="157">
        <v>88</v>
      </c>
      <c r="E326" s="50">
        <f t="shared" si="112"/>
        <v>0.19800198001980021</v>
      </c>
      <c r="F326" s="157">
        <v>80</v>
      </c>
      <c r="G326" s="50">
        <f t="shared" si="113"/>
        <v>0.18000180001800017</v>
      </c>
      <c r="H326" s="157">
        <v>66</v>
      </c>
      <c r="I326" s="50">
        <f t="shared" si="114"/>
        <v>0.14850148501485014</v>
      </c>
      <c r="J326" s="51">
        <v>0.05</v>
      </c>
      <c r="K326" s="157">
        <v>78</v>
      </c>
      <c r="L326" s="50">
        <f t="shared" si="115"/>
        <v>0.17550175501755017</v>
      </c>
      <c r="M326" s="51">
        <v>0.05</v>
      </c>
      <c r="N326" s="52">
        <f t="shared" si="116"/>
        <v>0.80200702007020064</v>
      </c>
      <c r="O326" s="158" t="str">
        <f t="shared" si="111"/>
        <v>B</v>
      </c>
      <c r="P326" s="72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81"/>
      <c r="AS326" s="81"/>
      <c r="AT326" s="81"/>
      <c r="AU326" s="81"/>
    </row>
    <row r="327" spans="1:47" s="87" customFormat="1" ht="20.100000000000001" customHeight="1" x14ac:dyDescent="0.2">
      <c r="A327" s="86">
        <v>14</v>
      </c>
      <c r="B327" s="115" t="s">
        <v>17</v>
      </c>
      <c r="C327" s="115" t="s">
        <v>194</v>
      </c>
      <c r="D327" s="157">
        <v>75</v>
      </c>
      <c r="E327" s="50">
        <f t="shared" si="112"/>
        <v>0.16875168751687517</v>
      </c>
      <c r="F327" s="157">
        <v>45</v>
      </c>
      <c r="G327" s="50">
        <f t="shared" si="113"/>
        <v>0.1012510125101251</v>
      </c>
      <c r="H327" s="157">
        <v>66</v>
      </c>
      <c r="I327" s="50">
        <f t="shared" si="114"/>
        <v>0.14850148501485014</v>
      </c>
      <c r="J327" s="51">
        <v>0.05</v>
      </c>
      <c r="K327" s="157">
        <v>47</v>
      </c>
      <c r="L327" s="50">
        <f t="shared" si="115"/>
        <v>0.10575105751057511</v>
      </c>
      <c r="M327" s="51">
        <v>0.05</v>
      </c>
      <c r="N327" s="52">
        <f t="shared" si="116"/>
        <v>0.62425524255242548</v>
      </c>
      <c r="O327" s="158" t="str">
        <f t="shared" si="111"/>
        <v>D</v>
      </c>
      <c r="P327" s="72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  <c r="AP327" s="81"/>
      <c r="AQ327" s="81"/>
      <c r="AR327" s="81"/>
      <c r="AS327" s="81"/>
      <c r="AT327" s="81"/>
      <c r="AU327" s="81"/>
    </row>
    <row r="328" spans="1:47" s="87" customFormat="1" ht="20.100000000000001" customHeight="1" x14ac:dyDescent="0.2">
      <c r="A328" s="86">
        <v>15</v>
      </c>
      <c r="B328" s="115" t="s">
        <v>17</v>
      </c>
      <c r="C328" s="115" t="s">
        <v>565</v>
      </c>
      <c r="D328" s="157">
        <v>82</v>
      </c>
      <c r="E328" s="50">
        <f>D328/444.44</f>
        <v>0.18450184501845018</v>
      </c>
      <c r="F328" s="157">
        <v>71</v>
      </c>
      <c r="G328" s="50">
        <f>F328/444.44</f>
        <v>0.15975159751597517</v>
      </c>
      <c r="H328" s="157">
        <v>78</v>
      </c>
      <c r="I328" s="50">
        <f>H328/444.44</f>
        <v>0.17550175501755017</v>
      </c>
      <c r="J328" s="51">
        <v>0.05</v>
      </c>
      <c r="K328" s="157">
        <v>80</v>
      </c>
      <c r="L328" s="50">
        <f>K328/444.44</f>
        <v>0.18000180001800017</v>
      </c>
      <c r="M328" s="51">
        <v>0.05</v>
      </c>
      <c r="N328" s="52">
        <f>M328+L328+J328+I328+G328+E328</f>
        <v>0.79975699756997565</v>
      </c>
      <c r="O328" s="158" t="str">
        <f t="shared" si="111"/>
        <v>B</v>
      </c>
      <c r="P328" s="72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81"/>
      <c r="AO328" s="81"/>
      <c r="AP328" s="81"/>
      <c r="AQ328" s="81"/>
      <c r="AR328" s="81"/>
      <c r="AS328" s="81"/>
      <c r="AT328" s="81"/>
      <c r="AU328" s="81"/>
    </row>
    <row r="329" spans="1:47" s="87" customFormat="1" ht="18" customHeight="1" x14ac:dyDescent="0.2">
      <c r="A329" s="105" t="s">
        <v>29</v>
      </c>
      <c r="B329" s="105" t="s">
        <v>30</v>
      </c>
      <c r="C329" s="105"/>
      <c r="D329" s="105"/>
      <c r="E329" s="105"/>
      <c r="F329" s="105"/>
      <c r="G329" s="105" t="s">
        <v>31</v>
      </c>
      <c r="H329" s="105"/>
      <c r="I329" s="105"/>
      <c r="J329" s="105"/>
      <c r="K329" s="105"/>
      <c r="L329" s="105"/>
      <c r="M329" s="22"/>
      <c r="N329" s="23"/>
      <c r="O329" s="67"/>
      <c r="P329" s="68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  <c r="AN329" s="81"/>
      <c r="AO329" s="81"/>
      <c r="AP329" s="81"/>
      <c r="AQ329" s="81"/>
      <c r="AR329" s="81"/>
      <c r="AS329" s="81"/>
      <c r="AT329" s="81"/>
      <c r="AU329" s="81"/>
    </row>
    <row r="330" spans="1:47" s="87" customFormat="1" ht="18" customHeight="1" x14ac:dyDescent="0.2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22"/>
      <c r="N330" s="23"/>
      <c r="O330" s="67"/>
      <c r="P330" s="68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  <c r="AN330" s="81"/>
      <c r="AO330" s="81"/>
      <c r="AP330" s="81"/>
      <c r="AQ330" s="81"/>
      <c r="AR330" s="81"/>
      <c r="AS330" s="81"/>
      <c r="AT330" s="81"/>
      <c r="AU330" s="81"/>
    </row>
    <row r="331" spans="1:47" s="87" customFormat="1" ht="15.95" customHeight="1" x14ac:dyDescent="0.2">
      <c r="A331" s="161"/>
      <c r="B331" s="161"/>
      <c r="C331" s="161"/>
      <c r="D331" s="161"/>
      <c r="E331" s="161"/>
      <c r="F331" s="90"/>
      <c r="G331" s="21"/>
      <c r="H331" s="90"/>
      <c r="I331" s="21"/>
      <c r="J331" s="22"/>
      <c r="K331" s="90"/>
      <c r="L331" s="21"/>
      <c r="M331" s="22"/>
      <c r="N331" s="23"/>
      <c r="O331" s="67"/>
      <c r="P331" s="67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81"/>
      <c r="AS331" s="81"/>
      <c r="AT331" s="81"/>
      <c r="AU331" s="81"/>
    </row>
    <row r="332" spans="1:47" s="87" customFormat="1" ht="15.95" customHeight="1" x14ac:dyDescent="0.2">
      <c r="A332" s="161"/>
      <c r="B332" s="161"/>
      <c r="C332" s="161"/>
      <c r="D332" s="161"/>
      <c r="E332" s="161"/>
      <c r="F332" s="90"/>
      <c r="G332" s="21"/>
      <c r="H332" s="90"/>
      <c r="I332" s="21"/>
      <c r="J332" s="22"/>
      <c r="K332" s="90"/>
      <c r="L332" s="21"/>
      <c r="M332" s="22"/>
      <c r="N332" s="23"/>
      <c r="O332" s="67"/>
      <c r="P332" s="67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  <c r="AN332" s="81"/>
      <c r="AO332" s="81"/>
      <c r="AP332" s="81"/>
      <c r="AQ332" s="81"/>
      <c r="AR332" s="81"/>
      <c r="AS332" s="81"/>
      <c r="AT332" s="81"/>
      <c r="AU332" s="81"/>
    </row>
    <row r="333" spans="1:47" s="87" customFormat="1" ht="15.95" customHeight="1" x14ac:dyDescent="0.2">
      <c r="A333" s="161"/>
      <c r="B333" s="161"/>
      <c r="C333" s="161"/>
      <c r="D333" s="161"/>
      <c r="E333" s="161"/>
      <c r="F333" s="90"/>
      <c r="G333" s="21"/>
      <c r="H333" s="90"/>
      <c r="I333" s="21"/>
      <c r="J333" s="22"/>
      <c r="K333" s="90"/>
      <c r="L333" s="21"/>
      <c r="M333" s="22"/>
      <c r="N333" s="23"/>
      <c r="O333" s="67"/>
      <c r="P333" s="67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1"/>
      <c r="AS333" s="81"/>
      <c r="AT333" s="81"/>
      <c r="AU333" s="81"/>
    </row>
    <row r="334" spans="1:47" s="87" customFormat="1" ht="15.95" customHeight="1" x14ac:dyDescent="0.2">
      <c r="A334" s="161"/>
      <c r="B334" s="161"/>
      <c r="C334" s="161"/>
      <c r="D334" s="161"/>
      <c r="E334" s="161"/>
      <c r="F334" s="90"/>
      <c r="G334" s="21"/>
      <c r="H334" s="90"/>
      <c r="I334" s="21"/>
      <c r="J334" s="22"/>
      <c r="K334" s="90"/>
      <c r="L334" s="21"/>
      <c r="M334" s="22"/>
      <c r="N334" s="23"/>
      <c r="O334" s="67"/>
      <c r="P334" s="67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  <c r="AQ334" s="81"/>
      <c r="AR334" s="81"/>
      <c r="AS334" s="81"/>
      <c r="AT334" s="81"/>
      <c r="AU334" s="81"/>
    </row>
    <row r="335" spans="1:47" s="87" customFormat="1" ht="15.95" customHeight="1" x14ac:dyDescent="0.2">
      <c r="A335" s="161"/>
      <c r="B335" s="161"/>
      <c r="C335" s="161"/>
      <c r="D335" s="161"/>
      <c r="E335" s="161"/>
      <c r="F335" s="90"/>
      <c r="G335" s="21"/>
      <c r="H335" s="90"/>
      <c r="I335" s="21"/>
      <c r="J335" s="22"/>
      <c r="K335" s="90"/>
      <c r="L335" s="21"/>
      <c r="M335" s="22"/>
      <c r="N335" s="23"/>
      <c r="O335" s="67"/>
      <c r="P335" s="67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81"/>
      <c r="AS335" s="81"/>
      <c r="AT335" s="81"/>
      <c r="AU335" s="81"/>
    </row>
    <row r="336" spans="1:47" s="87" customFormat="1" ht="15.95" customHeight="1" x14ac:dyDescent="0.2">
      <c r="A336" s="161"/>
      <c r="B336" s="161"/>
      <c r="C336" s="161"/>
      <c r="D336" s="161"/>
      <c r="E336" s="161"/>
      <c r="F336" s="90"/>
      <c r="G336" s="21"/>
      <c r="H336" s="90"/>
      <c r="I336" s="21"/>
      <c r="J336" s="22"/>
      <c r="K336" s="90"/>
      <c r="L336" s="21"/>
      <c r="M336" s="22"/>
      <c r="N336" s="23"/>
      <c r="O336" s="67"/>
      <c r="P336" s="67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  <c r="AN336" s="81"/>
      <c r="AO336" s="81"/>
      <c r="AP336" s="81"/>
      <c r="AQ336" s="81"/>
      <c r="AR336" s="81"/>
      <c r="AS336" s="81"/>
      <c r="AT336" s="81"/>
      <c r="AU336" s="81"/>
    </row>
    <row r="337" spans="1:47" s="87" customFormat="1" ht="15.95" customHeight="1" x14ac:dyDescent="0.2">
      <c r="A337" s="161"/>
      <c r="B337" s="161"/>
      <c r="C337" s="161"/>
      <c r="D337" s="161"/>
      <c r="E337" s="161"/>
      <c r="F337" s="90"/>
      <c r="G337" s="21"/>
      <c r="H337" s="90"/>
      <c r="I337" s="21"/>
      <c r="J337" s="22"/>
      <c r="K337" s="90"/>
      <c r="L337" s="21"/>
      <c r="M337" s="22"/>
      <c r="N337" s="23"/>
      <c r="O337" s="67"/>
      <c r="P337" s="67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81"/>
      <c r="AL337" s="81"/>
      <c r="AM337" s="81"/>
      <c r="AN337" s="81"/>
      <c r="AO337" s="81"/>
      <c r="AP337" s="81"/>
      <c r="AQ337" s="81"/>
      <c r="AR337" s="81"/>
      <c r="AS337" s="81"/>
      <c r="AT337" s="81"/>
      <c r="AU337" s="81"/>
    </row>
    <row r="338" spans="1:47" s="87" customFormat="1" ht="15.95" customHeight="1" x14ac:dyDescent="0.2">
      <c r="A338" s="161"/>
      <c r="B338" s="161"/>
      <c r="C338" s="161"/>
      <c r="D338" s="161"/>
      <c r="E338" s="161"/>
      <c r="F338" s="90"/>
      <c r="G338" s="21"/>
      <c r="H338" s="90"/>
      <c r="I338" s="21"/>
      <c r="J338" s="22"/>
      <c r="K338" s="90"/>
      <c r="L338" s="21"/>
      <c r="M338" s="22"/>
      <c r="N338" s="23"/>
      <c r="O338" s="67"/>
      <c r="P338" s="67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81"/>
      <c r="AJ338" s="81"/>
      <c r="AK338" s="81"/>
      <c r="AL338" s="81"/>
      <c r="AM338" s="81"/>
      <c r="AN338" s="81"/>
      <c r="AO338" s="81"/>
      <c r="AP338" s="81"/>
      <c r="AQ338" s="81"/>
      <c r="AR338" s="81"/>
      <c r="AS338" s="81"/>
      <c r="AT338" s="81"/>
      <c r="AU338" s="81"/>
    </row>
    <row r="339" spans="1:47" s="87" customFormat="1" ht="15.95" customHeight="1" x14ac:dyDescent="0.2">
      <c r="A339" s="161"/>
      <c r="B339" s="161"/>
      <c r="C339" s="161"/>
      <c r="D339" s="161"/>
      <c r="E339" s="161"/>
      <c r="F339" s="90"/>
      <c r="G339" s="21"/>
      <c r="H339" s="90"/>
      <c r="I339" s="21"/>
      <c r="J339" s="22"/>
      <c r="K339" s="90"/>
      <c r="L339" s="21"/>
      <c r="M339" s="22"/>
      <c r="N339" s="23"/>
      <c r="O339" s="67"/>
      <c r="P339" s="67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1"/>
      <c r="AS339" s="81"/>
      <c r="AT339" s="81"/>
      <c r="AU339" s="81"/>
    </row>
    <row r="340" spans="1:47" s="87" customFormat="1" ht="15.95" customHeight="1" x14ac:dyDescent="0.2">
      <c r="A340" s="161"/>
      <c r="B340" s="161"/>
      <c r="C340" s="161"/>
      <c r="D340" s="161"/>
      <c r="E340" s="161"/>
      <c r="F340" s="90"/>
      <c r="G340" s="21"/>
      <c r="H340" s="90"/>
      <c r="I340" s="21"/>
      <c r="J340" s="22"/>
      <c r="K340" s="90"/>
      <c r="L340" s="21"/>
      <c r="M340" s="22"/>
      <c r="N340" s="23"/>
      <c r="O340" s="67"/>
      <c r="P340" s="67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81"/>
      <c r="AS340" s="81"/>
      <c r="AT340" s="81"/>
      <c r="AU340" s="81"/>
    </row>
    <row r="341" spans="1:47" s="87" customFormat="1" ht="15.95" customHeight="1" x14ac:dyDescent="0.2">
      <c r="A341" s="161"/>
      <c r="B341" s="161"/>
      <c r="C341" s="161"/>
      <c r="D341" s="161"/>
      <c r="E341" s="161"/>
      <c r="F341" s="90"/>
      <c r="G341" s="21"/>
      <c r="H341" s="90"/>
      <c r="I341" s="21"/>
      <c r="J341" s="22"/>
      <c r="K341" s="90"/>
      <c r="L341" s="21"/>
      <c r="M341" s="22"/>
      <c r="N341" s="23"/>
      <c r="O341" s="67"/>
      <c r="P341" s="67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  <c r="AN341" s="81"/>
      <c r="AO341" s="81"/>
      <c r="AP341" s="81"/>
      <c r="AQ341" s="81"/>
      <c r="AR341" s="81"/>
      <c r="AS341" s="81"/>
      <c r="AT341" s="81"/>
      <c r="AU341" s="81"/>
    </row>
    <row r="342" spans="1:47" s="87" customFormat="1" ht="15.95" customHeight="1" x14ac:dyDescent="0.2">
      <c r="A342" s="161"/>
      <c r="B342" s="161"/>
      <c r="C342" s="161"/>
      <c r="D342" s="161"/>
      <c r="E342" s="161"/>
      <c r="F342" s="90"/>
      <c r="G342" s="21"/>
      <c r="H342" s="90"/>
      <c r="I342" s="21"/>
      <c r="J342" s="22"/>
      <c r="K342" s="90"/>
      <c r="L342" s="21"/>
      <c r="M342" s="22"/>
      <c r="N342" s="23"/>
      <c r="O342" s="67"/>
      <c r="P342" s="67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  <c r="AN342" s="81"/>
      <c r="AO342" s="81"/>
      <c r="AP342" s="81"/>
      <c r="AQ342" s="81"/>
      <c r="AR342" s="81"/>
      <c r="AS342" s="81"/>
      <c r="AT342" s="81"/>
      <c r="AU342" s="81"/>
    </row>
    <row r="343" spans="1:47" s="87" customFormat="1" ht="15.95" customHeight="1" x14ac:dyDescent="0.2">
      <c r="A343" s="161"/>
      <c r="B343" s="161"/>
      <c r="C343" s="161"/>
      <c r="D343" s="161"/>
      <c r="E343" s="161"/>
      <c r="F343" s="90"/>
      <c r="G343" s="21"/>
      <c r="H343" s="90"/>
      <c r="I343" s="21"/>
      <c r="J343" s="22"/>
      <c r="K343" s="90"/>
      <c r="L343" s="21"/>
      <c r="M343" s="22"/>
      <c r="N343" s="23"/>
      <c r="O343" s="67"/>
      <c r="P343" s="67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  <c r="AN343" s="81"/>
      <c r="AO343" s="81"/>
      <c r="AP343" s="81"/>
      <c r="AQ343" s="81"/>
      <c r="AR343" s="81"/>
      <c r="AS343" s="81"/>
      <c r="AT343" s="81"/>
      <c r="AU343" s="81"/>
    </row>
    <row r="344" spans="1:47" s="87" customFormat="1" ht="15.95" customHeight="1" x14ac:dyDescent="0.2">
      <c r="A344" s="161"/>
      <c r="B344" s="161"/>
      <c r="C344" s="161"/>
      <c r="D344" s="161"/>
      <c r="E344" s="161"/>
      <c r="F344" s="90"/>
      <c r="G344" s="21"/>
      <c r="H344" s="90"/>
      <c r="I344" s="21"/>
      <c r="J344" s="22"/>
      <c r="K344" s="90"/>
      <c r="L344" s="21"/>
      <c r="M344" s="22"/>
      <c r="N344" s="23"/>
      <c r="O344" s="67"/>
      <c r="P344" s="67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  <c r="AN344" s="81"/>
      <c r="AO344" s="81"/>
      <c r="AP344" s="81"/>
      <c r="AQ344" s="81"/>
      <c r="AR344" s="81"/>
      <c r="AS344" s="81"/>
      <c r="AT344" s="81"/>
      <c r="AU344" s="81"/>
    </row>
    <row r="345" spans="1:47" s="87" customFormat="1" ht="15.95" customHeight="1" x14ac:dyDescent="0.2">
      <c r="A345" s="161"/>
      <c r="B345" s="161"/>
      <c r="C345" s="161"/>
      <c r="D345" s="161"/>
      <c r="E345" s="161"/>
      <c r="F345" s="90"/>
      <c r="G345" s="21"/>
      <c r="H345" s="90"/>
      <c r="I345" s="21"/>
      <c r="J345" s="22"/>
      <c r="K345" s="90"/>
      <c r="L345" s="21"/>
      <c r="M345" s="22"/>
      <c r="N345" s="23"/>
      <c r="O345" s="67"/>
      <c r="P345" s="67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1"/>
      <c r="AS345" s="81"/>
      <c r="AT345" s="81"/>
      <c r="AU345" s="81"/>
    </row>
    <row r="346" spans="1:47" s="79" customFormat="1" ht="30" customHeight="1" x14ac:dyDescent="0.2">
      <c r="A346" s="192" t="s">
        <v>346</v>
      </c>
      <c r="B346" s="192"/>
      <c r="C346" s="192"/>
      <c r="D346" s="192"/>
      <c r="E346" s="192"/>
      <c r="F346" s="192"/>
      <c r="G346" s="192"/>
      <c r="H346" s="192"/>
      <c r="I346" s="192"/>
      <c r="J346" s="192"/>
      <c r="K346" s="192"/>
      <c r="L346" s="192"/>
      <c r="M346" s="192"/>
      <c r="N346" s="192"/>
      <c r="O346" s="192"/>
      <c r="P346" s="192"/>
      <c r="Q346" s="77"/>
      <c r="R346" s="77"/>
      <c r="S346" s="78"/>
      <c r="T346" s="78"/>
      <c r="U346" s="78"/>
      <c r="V346" s="78"/>
      <c r="W346" s="78"/>
      <c r="X346" s="78"/>
      <c r="Y346" s="78"/>
      <c r="Z346" s="78"/>
      <c r="AA346" s="78"/>
      <c r="AB346" s="78"/>
      <c r="AC346" s="78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78"/>
      <c r="AP346" s="78"/>
      <c r="AQ346" s="78"/>
      <c r="AR346" s="78"/>
      <c r="AS346" s="78"/>
      <c r="AT346" s="78"/>
      <c r="AU346" s="78"/>
    </row>
    <row r="347" spans="1:47" s="79" customFormat="1" ht="18" customHeight="1" x14ac:dyDescent="0.2">
      <c r="A347" s="53" t="s">
        <v>363</v>
      </c>
      <c r="B347" s="53"/>
      <c r="C347" s="53"/>
      <c r="D347" s="53"/>
      <c r="E347" s="53"/>
      <c r="F347" s="53"/>
      <c r="G347" s="53"/>
      <c r="H347" s="53"/>
      <c r="I347" s="53" t="s">
        <v>365</v>
      </c>
      <c r="J347" s="53"/>
      <c r="K347" s="53"/>
      <c r="L347" s="53"/>
      <c r="M347" s="53"/>
      <c r="N347" s="53"/>
      <c r="O347" s="53"/>
      <c r="P347" s="53"/>
      <c r="Q347" s="81"/>
      <c r="R347" s="81"/>
      <c r="S347" s="78"/>
      <c r="T347" s="78"/>
      <c r="U347" s="78"/>
      <c r="V347" s="78"/>
      <c r="W347" s="78"/>
      <c r="X347" s="78"/>
      <c r="Y347" s="78"/>
      <c r="Z347" s="78"/>
      <c r="AA347" s="78"/>
      <c r="AB347" s="78"/>
      <c r="AC347" s="78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78"/>
      <c r="AP347" s="78"/>
      <c r="AQ347" s="78"/>
      <c r="AR347" s="78"/>
      <c r="AS347" s="78"/>
      <c r="AT347" s="78"/>
      <c r="AU347" s="78"/>
    </row>
    <row r="348" spans="1:47" s="79" customFormat="1" ht="18" customHeight="1" x14ac:dyDescent="0.2">
      <c r="A348" s="53" t="s">
        <v>364</v>
      </c>
      <c r="B348" s="53"/>
      <c r="C348" s="53"/>
      <c r="D348" s="53"/>
      <c r="E348" s="53"/>
      <c r="F348" s="53"/>
      <c r="G348" s="53"/>
      <c r="H348" s="53"/>
      <c r="I348" s="53" t="s">
        <v>34</v>
      </c>
      <c r="J348" s="53"/>
      <c r="K348" s="53"/>
      <c r="L348" s="53"/>
      <c r="M348" s="53"/>
      <c r="N348" s="53"/>
      <c r="O348" s="53"/>
      <c r="P348" s="53"/>
      <c r="Q348" s="81"/>
      <c r="R348" s="81"/>
      <c r="S348" s="78"/>
      <c r="T348" s="78"/>
      <c r="U348" s="78"/>
      <c r="V348" s="78"/>
      <c r="W348" s="78"/>
      <c r="X348" s="78"/>
      <c r="Y348" s="78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78"/>
      <c r="AP348" s="78"/>
      <c r="AQ348" s="78"/>
      <c r="AR348" s="78"/>
      <c r="AS348" s="78"/>
      <c r="AT348" s="78"/>
      <c r="AU348" s="78"/>
    </row>
    <row r="349" spans="1:47" s="79" customFormat="1" ht="14.1" customHeight="1" x14ac:dyDescent="0.2">
      <c r="A349" s="180" t="s">
        <v>3</v>
      </c>
      <c r="B349" s="181" t="s">
        <v>5</v>
      </c>
      <c r="C349" s="187" t="s">
        <v>6</v>
      </c>
      <c r="D349" s="181" t="s">
        <v>7</v>
      </c>
      <c r="E349" s="181"/>
      <c r="F349" s="181"/>
      <c r="G349" s="181"/>
      <c r="H349" s="181" t="s">
        <v>8</v>
      </c>
      <c r="I349" s="181"/>
      <c r="J349" s="181"/>
      <c r="K349" s="181"/>
      <c r="L349" s="181"/>
      <c r="M349" s="181"/>
      <c r="N349" s="181" t="s">
        <v>9</v>
      </c>
      <c r="O349" s="181" t="s">
        <v>10</v>
      </c>
      <c r="P349" s="181" t="s">
        <v>11</v>
      </c>
      <c r="Q349" s="81"/>
      <c r="R349" s="81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8"/>
      <c r="AR349" s="78"/>
      <c r="AS349" s="78"/>
      <c r="AT349" s="78"/>
      <c r="AU349" s="78"/>
    </row>
    <row r="350" spans="1:47" s="87" customFormat="1" ht="14.1" customHeight="1" x14ac:dyDescent="0.2">
      <c r="A350" s="180"/>
      <c r="B350" s="181"/>
      <c r="C350" s="187"/>
      <c r="D350" s="182" t="s">
        <v>39</v>
      </c>
      <c r="E350" s="182"/>
      <c r="F350" s="182" t="s">
        <v>40</v>
      </c>
      <c r="G350" s="182"/>
      <c r="H350" s="182" t="s">
        <v>39</v>
      </c>
      <c r="I350" s="182"/>
      <c r="J350" s="157" t="s">
        <v>14</v>
      </c>
      <c r="K350" s="182" t="s">
        <v>40</v>
      </c>
      <c r="L350" s="182"/>
      <c r="M350" s="157" t="s">
        <v>14</v>
      </c>
      <c r="N350" s="181"/>
      <c r="O350" s="181"/>
      <c r="P350" s="1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81"/>
      <c r="AS350" s="81"/>
      <c r="AT350" s="81"/>
      <c r="AU350" s="81"/>
    </row>
    <row r="351" spans="1:47" s="87" customFormat="1" ht="20.100000000000001" customHeight="1" x14ac:dyDescent="0.2">
      <c r="A351" s="86">
        <v>1</v>
      </c>
      <c r="B351" s="115" t="s">
        <v>17</v>
      </c>
      <c r="C351" s="115" t="s">
        <v>196</v>
      </c>
      <c r="D351" s="157">
        <v>84</v>
      </c>
      <c r="E351" s="50">
        <f t="shared" ref="E351:E353" si="117">D351/444.44</f>
        <v>0.18900189001890019</v>
      </c>
      <c r="F351" s="157">
        <v>86</v>
      </c>
      <c r="G351" s="50">
        <f t="shared" ref="G351:G353" si="118">F351/444.44</f>
        <v>0.1935019350193502</v>
      </c>
      <c r="H351" s="157">
        <v>75</v>
      </c>
      <c r="I351" s="50">
        <f t="shared" ref="I351:I353" si="119">H351/444.44</f>
        <v>0.16875168751687517</v>
      </c>
      <c r="J351" s="51">
        <v>0.04</v>
      </c>
      <c r="K351" s="157">
        <v>85</v>
      </c>
      <c r="L351" s="50">
        <f t="shared" ref="L351:L353" si="120">K351/444.44</f>
        <v>0.19125191251912518</v>
      </c>
      <c r="M351" s="51">
        <v>0.04</v>
      </c>
      <c r="N351" s="52">
        <f t="shared" ref="N351:N353" si="121">M351+L351+J351+I351+G351+E351</f>
        <v>0.82250742507425079</v>
      </c>
      <c r="O351" s="158" t="str">
        <f t="shared" ref="O351:O370" si="122">IF(N351&lt;50%,"F",IF(N351&lt;=64%,"D",IF(N351&lt;=79%,"C",IF(N351&lt;90%,"B",IF(N351&gt;=90%,"A")))))</f>
        <v>B</v>
      </c>
      <c r="P351" s="72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1"/>
      <c r="AS351" s="81"/>
      <c r="AT351" s="81"/>
      <c r="AU351" s="81"/>
    </row>
    <row r="352" spans="1:47" s="87" customFormat="1" ht="20.100000000000001" customHeight="1" x14ac:dyDescent="0.2">
      <c r="A352" s="86">
        <v>2</v>
      </c>
      <c r="B352" s="115" t="s">
        <v>17</v>
      </c>
      <c r="C352" s="115" t="s">
        <v>198</v>
      </c>
      <c r="D352" s="157">
        <v>67</v>
      </c>
      <c r="E352" s="50">
        <f t="shared" si="117"/>
        <v>0.15075150751507516</v>
      </c>
      <c r="F352" s="157">
        <v>80</v>
      </c>
      <c r="G352" s="50">
        <f t="shared" si="118"/>
        <v>0.18000180001800017</v>
      </c>
      <c r="H352" s="157">
        <v>67</v>
      </c>
      <c r="I352" s="50">
        <f t="shared" si="119"/>
        <v>0.15075150751507516</v>
      </c>
      <c r="J352" s="51">
        <v>0.05</v>
      </c>
      <c r="K352" s="157">
        <v>79</v>
      </c>
      <c r="L352" s="50">
        <f t="shared" si="120"/>
        <v>0.17775177751777518</v>
      </c>
      <c r="M352" s="51">
        <v>0.05</v>
      </c>
      <c r="N352" s="52">
        <f t="shared" si="121"/>
        <v>0.7592565925659257</v>
      </c>
      <c r="O352" s="158" t="str">
        <f t="shared" si="122"/>
        <v>C</v>
      </c>
      <c r="P352" s="72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  <c r="AN352" s="81"/>
      <c r="AO352" s="81"/>
      <c r="AP352" s="81"/>
      <c r="AQ352" s="81"/>
      <c r="AR352" s="81"/>
      <c r="AS352" s="81"/>
      <c r="AT352" s="81"/>
      <c r="AU352" s="81"/>
    </row>
    <row r="353" spans="1:47" s="87" customFormat="1" ht="20.100000000000001" customHeight="1" x14ac:dyDescent="0.2">
      <c r="A353" s="86">
        <v>3</v>
      </c>
      <c r="B353" s="115" t="s">
        <v>17</v>
      </c>
      <c r="C353" s="115" t="s">
        <v>200</v>
      </c>
      <c r="D353" s="157">
        <v>96</v>
      </c>
      <c r="E353" s="50">
        <f t="shared" si="117"/>
        <v>0.21600216002160022</v>
      </c>
      <c r="F353" s="157">
        <v>94</v>
      </c>
      <c r="G353" s="50">
        <f t="shared" si="118"/>
        <v>0.21150211502115021</v>
      </c>
      <c r="H353" s="157">
        <v>95</v>
      </c>
      <c r="I353" s="50">
        <f t="shared" si="119"/>
        <v>0.2137521375213752</v>
      </c>
      <c r="J353" s="51">
        <v>0.05</v>
      </c>
      <c r="K353" s="157">
        <v>89</v>
      </c>
      <c r="L353" s="50">
        <f t="shared" si="120"/>
        <v>0.2002520025200252</v>
      </c>
      <c r="M353" s="51">
        <v>0.04</v>
      </c>
      <c r="N353" s="52">
        <f t="shared" si="121"/>
        <v>0.93150841508415083</v>
      </c>
      <c r="O353" s="158" t="str">
        <f t="shared" si="122"/>
        <v>A</v>
      </c>
      <c r="P353" s="72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1"/>
      <c r="AP353" s="81"/>
      <c r="AQ353" s="81"/>
      <c r="AR353" s="81"/>
      <c r="AS353" s="81"/>
      <c r="AT353" s="81"/>
      <c r="AU353" s="81"/>
    </row>
    <row r="354" spans="1:47" s="87" customFormat="1" ht="20.100000000000001" customHeight="1" x14ac:dyDescent="0.2">
      <c r="A354" s="86">
        <v>4</v>
      </c>
      <c r="B354" s="115" t="s">
        <v>17</v>
      </c>
      <c r="C354" s="115" t="s">
        <v>202</v>
      </c>
      <c r="D354" s="157">
        <v>96</v>
      </c>
      <c r="E354" s="50">
        <f>D354/444.44</f>
        <v>0.21600216002160022</v>
      </c>
      <c r="F354" s="157">
        <v>94</v>
      </c>
      <c r="G354" s="50">
        <f>F354/444.44</f>
        <v>0.21150211502115021</v>
      </c>
      <c r="H354" s="157">
        <v>81</v>
      </c>
      <c r="I354" s="50">
        <f>H354/444.44</f>
        <v>0.18225182251822519</v>
      </c>
      <c r="J354" s="51">
        <v>0.05</v>
      </c>
      <c r="K354" s="157">
        <v>91</v>
      </c>
      <c r="L354" s="50">
        <f>K354/444.44</f>
        <v>0.20475204752047521</v>
      </c>
      <c r="M354" s="51">
        <v>0.04</v>
      </c>
      <c r="N354" s="52">
        <f>M354+L354+J354+I354+G354+E354</f>
        <v>0.90450814508145083</v>
      </c>
      <c r="O354" s="158" t="str">
        <f t="shared" si="122"/>
        <v>A</v>
      </c>
      <c r="P354" s="62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  <c r="AN354" s="81"/>
      <c r="AO354" s="81"/>
      <c r="AP354" s="81"/>
      <c r="AQ354" s="81"/>
      <c r="AR354" s="81"/>
      <c r="AS354" s="81"/>
      <c r="AT354" s="81"/>
      <c r="AU354" s="81"/>
    </row>
    <row r="355" spans="1:47" s="152" customFormat="1" ht="20.100000000000001" customHeight="1" x14ac:dyDescent="0.2">
      <c r="A355" s="143">
        <v>5</v>
      </c>
      <c r="B355" s="140" t="s">
        <v>17</v>
      </c>
      <c r="C355" s="140" t="s">
        <v>204</v>
      </c>
      <c r="D355" s="146">
        <v>0</v>
      </c>
      <c r="E355" s="145">
        <f>D355/444.44</f>
        <v>0</v>
      </c>
      <c r="F355" s="146">
        <v>0</v>
      </c>
      <c r="G355" s="145">
        <f>F355/444.44</f>
        <v>0</v>
      </c>
      <c r="H355" s="146">
        <v>0</v>
      </c>
      <c r="I355" s="145">
        <f>H355/444.44</f>
        <v>0</v>
      </c>
      <c r="J355" s="147">
        <v>0</v>
      </c>
      <c r="K355" s="146">
        <v>0</v>
      </c>
      <c r="L355" s="145">
        <f>K355/444.44</f>
        <v>0</v>
      </c>
      <c r="M355" s="147">
        <v>0</v>
      </c>
      <c r="N355" s="148">
        <f>M355+L355+J355+I355+G355+E355</f>
        <v>0</v>
      </c>
      <c r="O355" s="149" t="str">
        <f t="shared" si="122"/>
        <v>F</v>
      </c>
      <c r="P355" s="154"/>
      <c r="Q355" s="81"/>
      <c r="R355" s="81"/>
      <c r="S355" s="151"/>
      <c r="T355" s="151"/>
      <c r="U355" s="151"/>
      <c r="V355" s="151"/>
      <c r="W355" s="151"/>
      <c r="X355" s="151"/>
      <c r="Y355" s="151"/>
      <c r="Z355" s="151"/>
      <c r="AA355" s="151"/>
      <c r="AB355" s="151"/>
      <c r="AC355" s="151"/>
      <c r="AD355" s="151"/>
      <c r="AE355" s="151"/>
      <c r="AF355" s="151"/>
      <c r="AG355" s="151"/>
      <c r="AH355" s="151"/>
      <c r="AI355" s="151"/>
      <c r="AJ355" s="151"/>
      <c r="AK355" s="151"/>
      <c r="AL355" s="151"/>
      <c r="AM355" s="151"/>
      <c r="AN355" s="151"/>
      <c r="AO355" s="151"/>
      <c r="AP355" s="151"/>
      <c r="AQ355" s="151"/>
      <c r="AR355" s="151"/>
      <c r="AS355" s="151"/>
      <c r="AT355" s="151"/>
      <c r="AU355" s="151"/>
    </row>
    <row r="356" spans="1:47" s="87" customFormat="1" ht="20.100000000000001" customHeight="1" x14ac:dyDescent="0.2">
      <c r="A356" s="86">
        <v>6</v>
      </c>
      <c r="B356" s="115" t="s">
        <v>15</v>
      </c>
      <c r="C356" s="115" t="s">
        <v>206</v>
      </c>
      <c r="D356" s="157">
        <v>81</v>
      </c>
      <c r="E356" s="50">
        <f>D356/444.44</f>
        <v>0.18225182251822519</v>
      </c>
      <c r="F356" s="157">
        <v>87</v>
      </c>
      <c r="G356" s="50">
        <f>F356/444.44</f>
        <v>0.19575195751957519</v>
      </c>
      <c r="H356" s="157">
        <v>69</v>
      </c>
      <c r="I356" s="50">
        <f>H356/444.44</f>
        <v>0.15525155251552517</v>
      </c>
      <c r="J356" s="51">
        <v>0.01</v>
      </c>
      <c r="K356" s="157">
        <v>74</v>
      </c>
      <c r="L356" s="50">
        <f>K356/444.44</f>
        <v>0.16650166501665017</v>
      </c>
      <c r="M356" s="51">
        <v>0.04</v>
      </c>
      <c r="N356" s="52">
        <f>M356+L356+J356+I356+G356+E356</f>
        <v>0.74975699756997582</v>
      </c>
      <c r="O356" s="158" t="str">
        <f t="shared" si="122"/>
        <v>C</v>
      </c>
      <c r="P356" s="72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  <c r="AI356" s="81"/>
      <c r="AJ356" s="81"/>
      <c r="AK356" s="81"/>
      <c r="AL356" s="81"/>
      <c r="AM356" s="81"/>
      <c r="AN356" s="81"/>
      <c r="AO356" s="81"/>
      <c r="AP356" s="81"/>
      <c r="AQ356" s="81"/>
      <c r="AR356" s="81"/>
      <c r="AS356" s="81"/>
      <c r="AT356" s="81"/>
      <c r="AU356" s="81"/>
    </row>
    <row r="357" spans="1:47" s="87" customFormat="1" ht="20.100000000000001" customHeight="1" x14ac:dyDescent="0.2">
      <c r="A357" s="86">
        <v>7</v>
      </c>
      <c r="B357" s="115" t="s">
        <v>17</v>
      </c>
      <c r="C357" s="115" t="s">
        <v>335</v>
      </c>
      <c r="D357" s="157">
        <v>92</v>
      </c>
      <c r="E357" s="50">
        <f t="shared" ref="E357:E370" si="123">D357/444.44</f>
        <v>0.2070020700207002</v>
      </c>
      <c r="F357" s="157">
        <v>91</v>
      </c>
      <c r="G357" s="50">
        <f t="shared" ref="G357:G370" si="124">F357/444.44</f>
        <v>0.20475204752047521</v>
      </c>
      <c r="H357" s="157">
        <v>73</v>
      </c>
      <c r="I357" s="50">
        <f t="shared" ref="I357:I370" si="125">H357/444.44</f>
        <v>0.16425164251642516</v>
      </c>
      <c r="J357" s="51">
        <v>0.05</v>
      </c>
      <c r="K357" s="157">
        <v>89</v>
      </c>
      <c r="L357" s="50">
        <f t="shared" ref="L357:L370" si="126">K357/444.44</f>
        <v>0.2002520025200252</v>
      </c>
      <c r="M357" s="51">
        <v>0.05</v>
      </c>
      <c r="N357" s="52">
        <f t="shared" ref="N357:N370" si="127">M357+L357+J357+I357+G357+E357</f>
        <v>0.87625776257762578</v>
      </c>
      <c r="O357" s="158" t="str">
        <f t="shared" si="122"/>
        <v>B</v>
      </c>
      <c r="P357" s="62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1"/>
      <c r="AS357" s="81"/>
      <c r="AT357" s="81"/>
      <c r="AU357" s="81"/>
    </row>
    <row r="358" spans="1:47" s="87" customFormat="1" ht="20.100000000000001" customHeight="1" x14ac:dyDescent="0.2">
      <c r="A358" s="86">
        <v>8</v>
      </c>
      <c r="B358" s="115" t="s">
        <v>15</v>
      </c>
      <c r="C358" s="115" t="s">
        <v>208</v>
      </c>
      <c r="D358" s="157">
        <v>80</v>
      </c>
      <c r="E358" s="50">
        <f t="shared" si="123"/>
        <v>0.18000180001800017</v>
      </c>
      <c r="F358" s="157">
        <v>77</v>
      </c>
      <c r="G358" s="50">
        <f t="shared" si="124"/>
        <v>0.17325173251732517</v>
      </c>
      <c r="H358" s="157">
        <v>58</v>
      </c>
      <c r="I358" s="50">
        <f t="shared" si="125"/>
        <v>0.13050130501305013</v>
      </c>
      <c r="J358" s="51">
        <v>0.05</v>
      </c>
      <c r="K358" s="157">
        <v>76</v>
      </c>
      <c r="L358" s="50">
        <f t="shared" si="126"/>
        <v>0.17100171001710018</v>
      </c>
      <c r="M358" s="51">
        <v>0.05</v>
      </c>
      <c r="N358" s="52">
        <f t="shared" si="127"/>
        <v>0.75475654756547561</v>
      </c>
      <c r="O358" s="158" t="str">
        <f t="shared" si="122"/>
        <v>C</v>
      </c>
      <c r="P358" s="72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  <c r="AN358" s="81"/>
      <c r="AO358" s="81"/>
      <c r="AP358" s="81"/>
      <c r="AQ358" s="81"/>
      <c r="AR358" s="81"/>
      <c r="AS358" s="81"/>
      <c r="AT358" s="81"/>
      <c r="AU358" s="81"/>
    </row>
    <row r="359" spans="1:47" s="152" customFormat="1" ht="20.100000000000001" customHeight="1" x14ac:dyDescent="0.2">
      <c r="A359" s="143">
        <v>9</v>
      </c>
      <c r="B359" s="140" t="s">
        <v>17</v>
      </c>
      <c r="C359" s="140" t="s">
        <v>567</v>
      </c>
      <c r="D359" s="146">
        <v>36</v>
      </c>
      <c r="E359" s="145">
        <f t="shared" si="123"/>
        <v>8.1000810008100083E-2</v>
      </c>
      <c r="F359" s="146">
        <v>73</v>
      </c>
      <c r="G359" s="145">
        <f t="shared" si="124"/>
        <v>0.16425164251642516</v>
      </c>
      <c r="H359" s="146">
        <v>0</v>
      </c>
      <c r="I359" s="145">
        <f t="shared" si="125"/>
        <v>0</v>
      </c>
      <c r="J359" s="147">
        <v>0</v>
      </c>
      <c r="K359" s="146">
        <v>0</v>
      </c>
      <c r="L359" s="145">
        <f t="shared" si="126"/>
        <v>0</v>
      </c>
      <c r="M359" s="147">
        <v>0</v>
      </c>
      <c r="N359" s="148">
        <f t="shared" si="127"/>
        <v>0.24525245252452524</v>
      </c>
      <c r="O359" s="149" t="str">
        <f t="shared" si="122"/>
        <v>F</v>
      </c>
      <c r="P359" s="150"/>
      <c r="Q359" s="81"/>
      <c r="R359" s="81"/>
      <c r="S359" s="151"/>
      <c r="T359" s="151"/>
      <c r="U359" s="151"/>
      <c r="V359" s="151"/>
      <c r="W359" s="151"/>
      <c r="X359" s="151"/>
      <c r="Y359" s="151"/>
      <c r="Z359" s="151"/>
      <c r="AA359" s="151"/>
      <c r="AB359" s="151"/>
      <c r="AC359" s="151"/>
      <c r="AD359" s="151"/>
      <c r="AE359" s="151"/>
      <c r="AF359" s="151"/>
      <c r="AG359" s="151"/>
      <c r="AH359" s="151"/>
      <c r="AI359" s="151"/>
      <c r="AJ359" s="151"/>
      <c r="AK359" s="151"/>
      <c r="AL359" s="151"/>
      <c r="AM359" s="151"/>
      <c r="AN359" s="151"/>
      <c r="AO359" s="151"/>
      <c r="AP359" s="151"/>
      <c r="AQ359" s="151"/>
      <c r="AR359" s="151"/>
      <c r="AS359" s="151"/>
      <c r="AT359" s="151"/>
      <c r="AU359" s="151"/>
    </row>
    <row r="360" spans="1:47" s="87" customFormat="1" ht="20.100000000000001" customHeight="1" x14ac:dyDescent="0.2">
      <c r="A360" s="86">
        <v>10</v>
      </c>
      <c r="B360" s="115" t="s">
        <v>17</v>
      </c>
      <c r="C360" s="115" t="s">
        <v>210</v>
      </c>
      <c r="D360" s="157">
        <v>93</v>
      </c>
      <c r="E360" s="50">
        <f t="shared" si="123"/>
        <v>0.20925209252092522</v>
      </c>
      <c r="F360" s="157">
        <v>95</v>
      </c>
      <c r="G360" s="50">
        <f t="shared" si="124"/>
        <v>0.2137521375213752</v>
      </c>
      <c r="H360" s="157">
        <v>80</v>
      </c>
      <c r="I360" s="50">
        <f t="shared" si="125"/>
        <v>0.18000180001800017</v>
      </c>
      <c r="J360" s="51">
        <v>0.05</v>
      </c>
      <c r="K360" s="157">
        <v>93</v>
      </c>
      <c r="L360" s="50">
        <f t="shared" si="126"/>
        <v>0.20925209252092522</v>
      </c>
      <c r="M360" s="51">
        <v>0.04</v>
      </c>
      <c r="N360" s="52">
        <f t="shared" si="127"/>
        <v>0.90225812258122584</v>
      </c>
      <c r="O360" s="158" t="str">
        <f t="shared" si="122"/>
        <v>A</v>
      </c>
      <c r="P360" s="72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  <c r="AN360" s="81"/>
      <c r="AO360" s="81"/>
      <c r="AP360" s="81"/>
      <c r="AQ360" s="81"/>
      <c r="AR360" s="81"/>
      <c r="AS360" s="81"/>
      <c r="AT360" s="81"/>
      <c r="AU360" s="81"/>
    </row>
    <row r="361" spans="1:47" s="87" customFormat="1" ht="20.100000000000001" customHeight="1" x14ac:dyDescent="0.2">
      <c r="A361" s="86">
        <v>11</v>
      </c>
      <c r="B361" s="115" t="s">
        <v>17</v>
      </c>
      <c r="C361" s="115" t="s">
        <v>212</v>
      </c>
      <c r="D361" s="157">
        <v>85</v>
      </c>
      <c r="E361" s="50">
        <f t="shared" si="123"/>
        <v>0.19125191251912518</v>
      </c>
      <c r="F361" s="157">
        <v>69</v>
      </c>
      <c r="G361" s="50">
        <f t="shared" si="124"/>
        <v>0.15525155251552517</v>
      </c>
      <c r="H361" s="157">
        <v>67</v>
      </c>
      <c r="I361" s="50">
        <f t="shared" si="125"/>
        <v>0.15075150751507516</v>
      </c>
      <c r="J361" s="51">
        <v>0.05</v>
      </c>
      <c r="K361" s="157">
        <v>81</v>
      </c>
      <c r="L361" s="50">
        <f t="shared" si="126"/>
        <v>0.18225182251822519</v>
      </c>
      <c r="M361" s="51">
        <v>0.04</v>
      </c>
      <c r="N361" s="52">
        <f t="shared" si="127"/>
        <v>0.76950679506795072</v>
      </c>
      <c r="O361" s="158" t="str">
        <f t="shared" si="122"/>
        <v>C</v>
      </c>
      <c r="P361" s="72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  <c r="AN361" s="81"/>
      <c r="AO361" s="81"/>
      <c r="AP361" s="81"/>
      <c r="AQ361" s="81"/>
      <c r="AR361" s="81"/>
      <c r="AS361" s="81"/>
      <c r="AT361" s="81"/>
      <c r="AU361" s="81"/>
    </row>
    <row r="362" spans="1:47" s="87" customFormat="1" ht="20.100000000000001" customHeight="1" x14ac:dyDescent="0.2">
      <c r="A362" s="86">
        <v>12</v>
      </c>
      <c r="B362" s="115" t="s">
        <v>17</v>
      </c>
      <c r="C362" s="115" t="s">
        <v>569</v>
      </c>
      <c r="D362" s="157">
        <v>92</v>
      </c>
      <c r="E362" s="50">
        <f t="shared" si="123"/>
        <v>0.2070020700207002</v>
      </c>
      <c r="F362" s="157">
        <v>90</v>
      </c>
      <c r="G362" s="50">
        <f t="shared" si="124"/>
        <v>0.20250202502025019</v>
      </c>
      <c r="H362" s="157">
        <v>77</v>
      </c>
      <c r="I362" s="50">
        <f t="shared" si="125"/>
        <v>0.17325173251732517</v>
      </c>
      <c r="J362" s="51">
        <v>0.04</v>
      </c>
      <c r="K362" s="157">
        <v>89</v>
      </c>
      <c r="L362" s="50">
        <f t="shared" si="126"/>
        <v>0.2002520025200252</v>
      </c>
      <c r="M362" s="51">
        <v>0.04</v>
      </c>
      <c r="N362" s="52">
        <f t="shared" si="127"/>
        <v>0.86300783007830084</v>
      </c>
      <c r="O362" s="158" t="str">
        <f t="shared" si="122"/>
        <v>B</v>
      </c>
      <c r="P362" s="72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  <c r="AN362" s="81"/>
      <c r="AO362" s="81"/>
      <c r="AP362" s="81"/>
      <c r="AQ362" s="81"/>
      <c r="AR362" s="81"/>
      <c r="AS362" s="81"/>
      <c r="AT362" s="81"/>
      <c r="AU362" s="81"/>
    </row>
    <row r="363" spans="1:47" s="87" customFormat="1" ht="20.100000000000001" customHeight="1" x14ac:dyDescent="0.2">
      <c r="A363" s="86">
        <v>13</v>
      </c>
      <c r="B363" s="115" t="s">
        <v>17</v>
      </c>
      <c r="C363" s="115" t="s">
        <v>571</v>
      </c>
      <c r="D363" s="157">
        <v>69</v>
      </c>
      <c r="E363" s="50">
        <f t="shared" si="123"/>
        <v>0.15525155251552517</v>
      </c>
      <c r="F363" s="157">
        <v>82</v>
      </c>
      <c r="G363" s="50">
        <f t="shared" si="124"/>
        <v>0.18450184501845018</v>
      </c>
      <c r="H363" s="157">
        <v>68</v>
      </c>
      <c r="I363" s="50">
        <f t="shared" si="125"/>
        <v>0.15300153001530015</v>
      </c>
      <c r="J363" s="51">
        <v>0.04</v>
      </c>
      <c r="K363" s="157">
        <v>88</v>
      </c>
      <c r="L363" s="50">
        <f t="shared" si="126"/>
        <v>0.19800198001980021</v>
      </c>
      <c r="M363" s="51">
        <v>0.05</v>
      </c>
      <c r="N363" s="52">
        <f t="shared" si="127"/>
        <v>0.78075690756907568</v>
      </c>
      <c r="O363" s="158" t="str">
        <f t="shared" si="122"/>
        <v>C</v>
      </c>
      <c r="P363" s="72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  <c r="AN363" s="81"/>
      <c r="AO363" s="81"/>
      <c r="AP363" s="81"/>
      <c r="AQ363" s="81"/>
      <c r="AR363" s="81"/>
      <c r="AS363" s="81"/>
      <c r="AT363" s="81"/>
      <c r="AU363" s="81"/>
    </row>
    <row r="364" spans="1:47" s="87" customFormat="1" ht="20.100000000000001" customHeight="1" x14ac:dyDescent="0.2">
      <c r="A364" s="86">
        <v>14</v>
      </c>
      <c r="B364" s="115" t="s">
        <v>15</v>
      </c>
      <c r="C364" s="115" t="s">
        <v>214</v>
      </c>
      <c r="D364" s="157">
        <v>87</v>
      </c>
      <c r="E364" s="50">
        <f>D364/444.44</f>
        <v>0.19575195751957519</v>
      </c>
      <c r="F364" s="157">
        <v>81</v>
      </c>
      <c r="G364" s="50">
        <f>F364/444.44</f>
        <v>0.18225182251822519</v>
      </c>
      <c r="H364" s="157">
        <v>86</v>
      </c>
      <c r="I364" s="50">
        <f>H364/444.44</f>
        <v>0.1935019350193502</v>
      </c>
      <c r="J364" s="51">
        <v>0.05</v>
      </c>
      <c r="K364" s="157">
        <v>83</v>
      </c>
      <c r="L364" s="50">
        <f>K364/444.44</f>
        <v>0.18675186751867517</v>
      </c>
      <c r="M364" s="51">
        <v>0.05</v>
      </c>
      <c r="N364" s="52">
        <f>M364+L364+J364+I364+G364+E364</f>
        <v>0.85825758257582574</v>
      </c>
      <c r="O364" s="158" t="str">
        <f t="shared" si="122"/>
        <v>B</v>
      </c>
      <c r="P364" s="72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81"/>
      <c r="AL364" s="81"/>
      <c r="AM364" s="81"/>
      <c r="AN364" s="81"/>
      <c r="AO364" s="81"/>
      <c r="AP364" s="81"/>
      <c r="AQ364" s="81"/>
      <c r="AR364" s="81"/>
      <c r="AS364" s="81"/>
      <c r="AT364" s="81"/>
      <c r="AU364" s="81"/>
    </row>
    <row r="365" spans="1:47" s="87" customFormat="1" ht="20.100000000000001" customHeight="1" x14ac:dyDescent="0.2">
      <c r="A365" s="86">
        <v>15</v>
      </c>
      <c r="B365" s="115" t="s">
        <v>15</v>
      </c>
      <c r="C365" s="115" t="s">
        <v>216</v>
      </c>
      <c r="D365" s="157">
        <v>77</v>
      </c>
      <c r="E365" s="50">
        <f t="shared" si="123"/>
        <v>0.17325173251732517</v>
      </c>
      <c r="F365" s="157">
        <v>69</v>
      </c>
      <c r="G365" s="50">
        <f t="shared" si="124"/>
        <v>0.15525155251552517</v>
      </c>
      <c r="H365" s="157">
        <v>66</v>
      </c>
      <c r="I365" s="50">
        <f t="shared" si="125"/>
        <v>0.14850148501485014</v>
      </c>
      <c r="J365" s="51">
        <v>0.05</v>
      </c>
      <c r="K365" s="157">
        <v>66</v>
      </c>
      <c r="L365" s="50">
        <f t="shared" si="126"/>
        <v>0.14850148501485014</v>
      </c>
      <c r="M365" s="51">
        <v>0.05</v>
      </c>
      <c r="N365" s="52">
        <f t="shared" si="127"/>
        <v>0.72550625506255062</v>
      </c>
      <c r="O365" s="158" t="str">
        <f t="shared" si="122"/>
        <v>C</v>
      </c>
      <c r="P365" s="72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  <c r="AN365" s="81"/>
      <c r="AO365" s="81"/>
      <c r="AP365" s="81"/>
      <c r="AQ365" s="81"/>
      <c r="AR365" s="81"/>
      <c r="AS365" s="81"/>
      <c r="AT365" s="81"/>
      <c r="AU365" s="81"/>
    </row>
    <row r="366" spans="1:47" s="87" customFormat="1" ht="20.100000000000001" customHeight="1" x14ac:dyDescent="0.2">
      <c r="A366" s="86">
        <v>16</v>
      </c>
      <c r="B366" s="115" t="s">
        <v>17</v>
      </c>
      <c r="C366" s="115" t="s">
        <v>218</v>
      </c>
      <c r="D366" s="157">
        <v>79</v>
      </c>
      <c r="E366" s="50">
        <f t="shared" si="123"/>
        <v>0.17775177751777518</v>
      </c>
      <c r="F366" s="157">
        <v>82</v>
      </c>
      <c r="G366" s="50">
        <f t="shared" si="124"/>
        <v>0.18450184501845018</v>
      </c>
      <c r="H366" s="157">
        <v>74</v>
      </c>
      <c r="I366" s="50">
        <f t="shared" si="125"/>
        <v>0.16650166501665017</v>
      </c>
      <c r="J366" s="51">
        <v>0.04</v>
      </c>
      <c r="K366" s="157">
        <v>81</v>
      </c>
      <c r="L366" s="50">
        <f t="shared" si="126"/>
        <v>0.18225182251822519</v>
      </c>
      <c r="M366" s="51">
        <v>0.05</v>
      </c>
      <c r="N366" s="52">
        <f t="shared" si="127"/>
        <v>0.80100711007110059</v>
      </c>
      <c r="O366" s="158" t="str">
        <f t="shared" si="122"/>
        <v>B</v>
      </c>
      <c r="P366" s="62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  <c r="AN366" s="81"/>
      <c r="AO366" s="81"/>
      <c r="AP366" s="81"/>
      <c r="AQ366" s="81"/>
      <c r="AR366" s="81"/>
      <c r="AS366" s="81"/>
      <c r="AT366" s="81"/>
      <c r="AU366" s="81"/>
    </row>
    <row r="367" spans="1:47" s="87" customFormat="1" ht="20.100000000000001" customHeight="1" x14ac:dyDescent="0.2">
      <c r="A367" s="86">
        <v>17</v>
      </c>
      <c r="B367" s="115" t="s">
        <v>15</v>
      </c>
      <c r="C367" s="115" t="s">
        <v>220</v>
      </c>
      <c r="D367" s="157">
        <v>82</v>
      </c>
      <c r="E367" s="50">
        <f t="shared" si="123"/>
        <v>0.18450184501845018</v>
      </c>
      <c r="F367" s="157">
        <v>87</v>
      </c>
      <c r="G367" s="50">
        <f t="shared" si="124"/>
        <v>0.19575195751957519</v>
      </c>
      <c r="H367" s="157">
        <v>72</v>
      </c>
      <c r="I367" s="50">
        <f t="shared" si="125"/>
        <v>0.16200162001620017</v>
      </c>
      <c r="J367" s="51">
        <v>0.03</v>
      </c>
      <c r="K367" s="157">
        <v>90</v>
      </c>
      <c r="L367" s="50">
        <f t="shared" si="126"/>
        <v>0.20250202502025019</v>
      </c>
      <c r="M367" s="51">
        <v>0.05</v>
      </c>
      <c r="N367" s="52">
        <f t="shared" si="127"/>
        <v>0.82475744757447567</v>
      </c>
      <c r="O367" s="158" t="str">
        <f t="shared" si="122"/>
        <v>B</v>
      </c>
      <c r="P367" s="72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81"/>
      <c r="AS367" s="81"/>
      <c r="AT367" s="81"/>
      <c r="AU367" s="81"/>
    </row>
    <row r="368" spans="1:47" s="87" customFormat="1" ht="20.100000000000001" customHeight="1" x14ac:dyDescent="0.2">
      <c r="A368" s="86">
        <v>18</v>
      </c>
      <c r="B368" s="115" t="s">
        <v>15</v>
      </c>
      <c r="C368" s="115" t="s">
        <v>222</v>
      </c>
      <c r="D368" s="157">
        <v>81</v>
      </c>
      <c r="E368" s="50">
        <f t="shared" si="123"/>
        <v>0.18225182251822519</v>
      </c>
      <c r="F368" s="157">
        <v>74</v>
      </c>
      <c r="G368" s="50">
        <f t="shared" si="124"/>
        <v>0.16650166501665017</v>
      </c>
      <c r="H368" s="157">
        <v>75</v>
      </c>
      <c r="I368" s="50">
        <f t="shared" si="125"/>
        <v>0.16875168751687517</v>
      </c>
      <c r="J368" s="51">
        <v>0.05</v>
      </c>
      <c r="K368" s="157">
        <v>84</v>
      </c>
      <c r="L368" s="50">
        <f t="shared" si="126"/>
        <v>0.18900189001890019</v>
      </c>
      <c r="M368" s="51">
        <v>0.05</v>
      </c>
      <c r="N368" s="52">
        <f t="shared" si="127"/>
        <v>0.80650706507065073</v>
      </c>
      <c r="O368" s="158" t="str">
        <f t="shared" si="122"/>
        <v>B</v>
      </c>
      <c r="P368" s="72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81"/>
      <c r="AQ368" s="81"/>
      <c r="AR368" s="81"/>
      <c r="AS368" s="81"/>
      <c r="AT368" s="81"/>
      <c r="AU368" s="81"/>
    </row>
    <row r="369" spans="1:47" s="87" customFormat="1" ht="20.100000000000001" customHeight="1" x14ac:dyDescent="0.2">
      <c r="A369" s="86">
        <v>19</v>
      </c>
      <c r="B369" s="115" t="s">
        <v>17</v>
      </c>
      <c r="C369" s="115" t="s">
        <v>224</v>
      </c>
      <c r="D369" s="157">
        <v>98</v>
      </c>
      <c r="E369" s="50">
        <f t="shared" si="123"/>
        <v>0.22050220502205023</v>
      </c>
      <c r="F369" s="157">
        <v>83</v>
      </c>
      <c r="G369" s="50">
        <f t="shared" si="124"/>
        <v>0.18675186751867517</v>
      </c>
      <c r="H369" s="157">
        <v>60</v>
      </c>
      <c r="I369" s="50">
        <f t="shared" si="125"/>
        <v>0.13500135001350014</v>
      </c>
      <c r="J369" s="51">
        <v>0.05</v>
      </c>
      <c r="K369" s="157">
        <v>85</v>
      </c>
      <c r="L369" s="50">
        <f t="shared" si="126"/>
        <v>0.19125191251912518</v>
      </c>
      <c r="M369" s="51">
        <v>0.04</v>
      </c>
      <c r="N369" s="52">
        <f t="shared" si="127"/>
        <v>0.82350733507335061</v>
      </c>
      <c r="O369" s="158" t="str">
        <f t="shared" si="122"/>
        <v>B</v>
      </c>
      <c r="P369" s="72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  <c r="AN369" s="81"/>
      <c r="AO369" s="81"/>
      <c r="AP369" s="81"/>
      <c r="AQ369" s="81"/>
      <c r="AR369" s="81"/>
      <c r="AS369" s="81"/>
      <c r="AT369" s="81"/>
      <c r="AU369" s="81"/>
    </row>
    <row r="370" spans="1:47" s="87" customFormat="1" ht="20.100000000000001" customHeight="1" x14ac:dyDescent="0.2">
      <c r="A370" s="86">
        <v>20</v>
      </c>
      <c r="B370" s="115" t="s">
        <v>17</v>
      </c>
      <c r="C370" s="115" t="s">
        <v>226</v>
      </c>
      <c r="D370" s="157">
        <v>80</v>
      </c>
      <c r="E370" s="50">
        <f t="shared" si="123"/>
        <v>0.18000180001800017</v>
      </c>
      <c r="F370" s="157">
        <v>82</v>
      </c>
      <c r="G370" s="50">
        <f t="shared" si="124"/>
        <v>0.18450184501845018</v>
      </c>
      <c r="H370" s="157">
        <v>78</v>
      </c>
      <c r="I370" s="50">
        <f t="shared" si="125"/>
        <v>0.17550175501755017</v>
      </c>
      <c r="J370" s="51">
        <v>0.05</v>
      </c>
      <c r="K370" s="157">
        <v>80</v>
      </c>
      <c r="L370" s="50">
        <f t="shared" si="126"/>
        <v>0.18000180001800017</v>
      </c>
      <c r="M370" s="51">
        <v>0.05</v>
      </c>
      <c r="N370" s="52">
        <f t="shared" si="127"/>
        <v>0.82000720007200067</v>
      </c>
      <c r="O370" s="158" t="str">
        <f t="shared" si="122"/>
        <v>B</v>
      </c>
      <c r="P370" s="72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81"/>
      <c r="AS370" s="81"/>
      <c r="AT370" s="81"/>
      <c r="AU370" s="81"/>
    </row>
    <row r="371" spans="1:47" s="87" customFormat="1" ht="18" customHeight="1" x14ac:dyDescent="0.2">
      <c r="A371" s="105" t="s">
        <v>29</v>
      </c>
      <c r="B371" s="105" t="s">
        <v>30</v>
      </c>
      <c r="C371" s="105"/>
      <c r="D371" s="105"/>
      <c r="E371" s="105"/>
      <c r="F371" s="105"/>
      <c r="G371" s="105" t="s">
        <v>31</v>
      </c>
      <c r="H371" s="105"/>
      <c r="I371" s="105"/>
      <c r="J371" s="105"/>
      <c r="K371" s="105"/>
      <c r="L371" s="105"/>
      <c r="M371" s="22"/>
      <c r="N371" s="23"/>
      <c r="O371" s="67"/>
      <c r="P371" s="68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81"/>
      <c r="AS371" s="81"/>
      <c r="AT371" s="81"/>
      <c r="AU371" s="81"/>
    </row>
    <row r="372" spans="1:47" s="87" customFormat="1" ht="18" customHeight="1" x14ac:dyDescent="0.2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22"/>
      <c r="N372" s="23"/>
      <c r="O372" s="67"/>
      <c r="P372" s="68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  <c r="AN372" s="81"/>
      <c r="AO372" s="81"/>
      <c r="AP372" s="81"/>
      <c r="AQ372" s="81"/>
      <c r="AR372" s="81"/>
      <c r="AS372" s="81"/>
      <c r="AT372" s="81"/>
      <c r="AU372" s="81"/>
    </row>
    <row r="373" spans="1:47" s="87" customFormat="1" ht="15.95" customHeight="1" x14ac:dyDescent="0.2">
      <c r="A373" s="161"/>
      <c r="B373" s="161"/>
      <c r="C373" s="161"/>
      <c r="D373" s="161"/>
      <c r="E373" s="161"/>
      <c r="F373" s="90"/>
      <c r="G373" s="21"/>
      <c r="H373" s="90"/>
      <c r="I373" s="21"/>
      <c r="J373" s="22"/>
      <c r="K373" s="90"/>
      <c r="L373" s="21"/>
      <c r="M373" s="22"/>
      <c r="N373" s="23"/>
      <c r="O373" s="67"/>
      <c r="P373" s="67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  <c r="AN373" s="81"/>
      <c r="AO373" s="81"/>
      <c r="AP373" s="81"/>
      <c r="AQ373" s="81"/>
      <c r="AR373" s="81"/>
      <c r="AS373" s="81"/>
      <c r="AT373" s="81"/>
      <c r="AU373" s="81"/>
    </row>
    <row r="374" spans="1:47" s="87" customFormat="1" ht="15.95" customHeight="1" x14ac:dyDescent="0.2">
      <c r="A374" s="161"/>
      <c r="B374" s="161"/>
      <c r="C374" s="161"/>
      <c r="D374" s="161"/>
      <c r="E374" s="161"/>
      <c r="F374" s="90"/>
      <c r="G374" s="21"/>
      <c r="H374" s="90"/>
      <c r="I374" s="21"/>
      <c r="J374" s="22"/>
      <c r="K374" s="90"/>
      <c r="L374" s="21"/>
      <c r="M374" s="22"/>
      <c r="N374" s="23"/>
      <c r="O374" s="67"/>
      <c r="P374" s="67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  <c r="AI374" s="81"/>
      <c r="AJ374" s="81"/>
      <c r="AK374" s="81"/>
      <c r="AL374" s="81"/>
      <c r="AM374" s="81"/>
      <c r="AN374" s="81"/>
      <c r="AO374" s="81"/>
      <c r="AP374" s="81"/>
      <c r="AQ374" s="81"/>
      <c r="AR374" s="81"/>
      <c r="AS374" s="81"/>
      <c r="AT374" s="81"/>
      <c r="AU374" s="81"/>
    </row>
    <row r="375" spans="1:47" s="87" customFormat="1" ht="15.95" customHeight="1" x14ac:dyDescent="0.2">
      <c r="A375" s="161"/>
      <c r="B375" s="161"/>
      <c r="C375" s="161"/>
      <c r="D375" s="161"/>
      <c r="E375" s="161"/>
      <c r="F375" s="90"/>
      <c r="G375" s="21"/>
      <c r="H375" s="90"/>
      <c r="I375" s="21"/>
      <c r="J375" s="22"/>
      <c r="K375" s="90"/>
      <c r="L375" s="21"/>
      <c r="M375" s="22"/>
      <c r="N375" s="23"/>
      <c r="O375" s="67"/>
      <c r="P375" s="67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1"/>
      <c r="AS375" s="81"/>
      <c r="AT375" s="81"/>
      <c r="AU375" s="81"/>
    </row>
    <row r="376" spans="1:47" s="87" customFormat="1" ht="15.95" customHeight="1" x14ac:dyDescent="0.2">
      <c r="A376" s="161"/>
      <c r="B376" s="161"/>
      <c r="C376" s="161"/>
      <c r="D376" s="161"/>
      <c r="E376" s="161"/>
      <c r="F376" s="90"/>
      <c r="G376" s="21"/>
      <c r="H376" s="90"/>
      <c r="I376" s="21"/>
      <c r="J376" s="22"/>
      <c r="K376" s="90"/>
      <c r="L376" s="21"/>
      <c r="M376" s="22"/>
      <c r="N376" s="23"/>
      <c r="O376" s="67"/>
      <c r="P376" s="67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  <c r="AN376" s="81"/>
      <c r="AO376" s="81"/>
      <c r="AP376" s="81"/>
      <c r="AQ376" s="81"/>
      <c r="AR376" s="81"/>
      <c r="AS376" s="81"/>
      <c r="AT376" s="81"/>
      <c r="AU376" s="81"/>
    </row>
    <row r="377" spans="1:47" s="87" customFormat="1" ht="15.95" customHeight="1" x14ac:dyDescent="0.2">
      <c r="A377" s="161"/>
      <c r="B377" s="161"/>
      <c r="C377" s="161"/>
      <c r="D377" s="161"/>
      <c r="E377" s="161"/>
      <c r="F377" s="90"/>
      <c r="G377" s="21"/>
      <c r="H377" s="90"/>
      <c r="I377" s="21"/>
      <c r="J377" s="22"/>
      <c r="K377" s="90"/>
      <c r="L377" s="21"/>
      <c r="M377" s="22"/>
      <c r="N377" s="23"/>
      <c r="O377" s="67"/>
      <c r="P377" s="67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  <c r="AN377" s="81"/>
      <c r="AO377" s="81"/>
      <c r="AP377" s="81"/>
      <c r="AQ377" s="81"/>
      <c r="AR377" s="81"/>
      <c r="AS377" s="81"/>
      <c r="AT377" s="81"/>
      <c r="AU377" s="81"/>
    </row>
    <row r="378" spans="1:47" s="87" customFormat="1" ht="15.95" customHeight="1" x14ac:dyDescent="0.2">
      <c r="A378" s="161"/>
      <c r="B378" s="161"/>
      <c r="C378" s="161"/>
      <c r="D378" s="161"/>
      <c r="E378" s="161"/>
      <c r="F378" s="90"/>
      <c r="G378" s="21"/>
      <c r="H378" s="90"/>
      <c r="I378" s="21"/>
      <c r="J378" s="22"/>
      <c r="K378" s="90"/>
      <c r="L378" s="21"/>
      <c r="M378" s="22"/>
      <c r="N378" s="23"/>
      <c r="O378" s="67"/>
      <c r="P378" s="67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  <c r="AN378" s="81"/>
      <c r="AO378" s="81"/>
      <c r="AP378" s="81"/>
      <c r="AQ378" s="81"/>
      <c r="AR378" s="81"/>
      <c r="AS378" s="81"/>
      <c r="AT378" s="81"/>
      <c r="AU378" s="81"/>
    </row>
    <row r="379" spans="1:47" s="87" customFormat="1" ht="15.95" customHeight="1" x14ac:dyDescent="0.2">
      <c r="A379" s="161"/>
      <c r="B379" s="161"/>
      <c r="C379" s="161"/>
      <c r="D379" s="161"/>
      <c r="E379" s="161"/>
      <c r="F379" s="90"/>
      <c r="G379" s="21"/>
      <c r="H379" s="90"/>
      <c r="I379" s="21"/>
      <c r="J379" s="22"/>
      <c r="K379" s="90"/>
      <c r="L379" s="21"/>
      <c r="M379" s="22"/>
      <c r="N379" s="23"/>
      <c r="O379" s="67"/>
      <c r="P379" s="67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81"/>
      <c r="AS379" s="81"/>
      <c r="AT379" s="81"/>
      <c r="AU379" s="81"/>
    </row>
    <row r="380" spans="1:47" s="87" customFormat="1" ht="15.95" customHeight="1" x14ac:dyDescent="0.2">
      <c r="A380" s="161"/>
      <c r="B380" s="161"/>
      <c r="C380" s="161"/>
      <c r="D380" s="161"/>
      <c r="E380" s="161"/>
      <c r="F380" s="90"/>
      <c r="G380" s="21"/>
      <c r="H380" s="90"/>
      <c r="I380" s="21"/>
      <c r="J380" s="22"/>
      <c r="K380" s="90"/>
      <c r="L380" s="21"/>
      <c r="M380" s="22"/>
      <c r="N380" s="23"/>
      <c r="O380" s="67"/>
      <c r="P380" s="67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81"/>
      <c r="AS380" s="81"/>
      <c r="AT380" s="81"/>
      <c r="AU380" s="81"/>
    </row>
    <row r="381" spans="1:47" s="79" customFormat="1" ht="30" customHeight="1" x14ac:dyDescent="0.2">
      <c r="A381" s="192" t="s">
        <v>346</v>
      </c>
      <c r="B381" s="192"/>
      <c r="C381" s="192"/>
      <c r="D381" s="192"/>
      <c r="E381" s="192"/>
      <c r="F381" s="192"/>
      <c r="G381" s="192"/>
      <c r="H381" s="192"/>
      <c r="I381" s="192"/>
      <c r="J381" s="192"/>
      <c r="K381" s="192"/>
      <c r="L381" s="192"/>
      <c r="M381" s="192"/>
      <c r="N381" s="192"/>
      <c r="O381" s="192"/>
      <c r="P381" s="192"/>
      <c r="Q381" s="77"/>
      <c r="R381" s="77"/>
      <c r="S381" s="78"/>
      <c r="T381" s="78"/>
      <c r="U381" s="78"/>
      <c r="V381" s="78"/>
      <c r="W381" s="78"/>
      <c r="X381" s="78"/>
      <c r="Y381" s="78"/>
      <c r="Z381" s="78"/>
      <c r="AA381" s="78"/>
      <c r="AB381" s="78"/>
      <c r="AC381" s="78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78"/>
      <c r="AP381" s="78"/>
      <c r="AQ381" s="78"/>
      <c r="AR381" s="78"/>
      <c r="AS381" s="78"/>
      <c r="AT381" s="78"/>
      <c r="AU381" s="78"/>
    </row>
    <row r="382" spans="1:47" s="79" customFormat="1" ht="15.95" customHeight="1" x14ac:dyDescent="0.2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66"/>
      <c r="Q382" s="77"/>
      <c r="R382" s="77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78"/>
      <c r="AT382" s="78"/>
      <c r="AU382" s="78"/>
    </row>
    <row r="383" spans="1:47" s="79" customFormat="1" ht="20.100000000000001" customHeight="1" x14ac:dyDescent="0.2">
      <c r="A383" s="53" t="s">
        <v>54</v>
      </c>
      <c r="B383" s="53"/>
      <c r="C383" s="53"/>
      <c r="D383" s="53"/>
      <c r="E383" s="53"/>
      <c r="F383" s="53"/>
      <c r="G383" s="53"/>
      <c r="H383" s="53"/>
      <c r="I383" s="53" t="s">
        <v>46</v>
      </c>
      <c r="J383" s="92"/>
      <c r="K383" s="53"/>
      <c r="L383" s="53"/>
      <c r="M383" s="53"/>
      <c r="N383" s="53"/>
      <c r="O383" s="53"/>
      <c r="P383" s="53"/>
      <c r="Q383" s="77"/>
      <c r="R383" s="77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78"/>
      <c r="AT383" s="78"/>
      <c r="AU383" s="78"/>
    </row>
    <row r="384" spans="1:47" s="79" customFormat="1" ht="20.100000000000001" customHeight="1" x14ac:dyDescent="0.2">
      <c r="A384" s="53" t="s">
        <v>366</v>
      </c>
      <c r="B384" s="53"/>
      <c r="C384" s="53"/>
      <c r="D384" s="53"/>
      <c r="E384" s="53"/>
      <c r="F384" s="53"/>
      <c r="G384" s="53"/>
      <c r="H384" s="53"/>
      <c r="I384" s="53" t="s">
        <v>36</v>
      </c>
      <c r="J384" s="92"/>
      <c r="K384" s="53"/>
      <c r="L384" s="53"/>
      <c r="M384" s="53"/>
      <c r="N384" s="53"/>
      <c r="O384" s="53"/>
      <c r="P384" s="53"/>
      <c r="Q384" s="77"/>
      <c r="R384" s="77"/>
      <c r="S384" s="78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  <c r="AP384" s="78"/>
      <c r="AQ384" s="78"/>
      <c r="AR384" s="78"/>
      <c r="AS384" s="78"/>
      <c r="AT384" s="78"/>
      <c r="AU384" s="78"/>
    </row>
    <row r="385" spans="1:47" s="79" customFormat="1" ht="12.95" customHeight="1" x14ac:dyDescent="0.2">
      <c r="A385" s="159"/>
      <c r="B385" s="159"/>
      <c r="C385" s="159"/>
      <c r="D385" s="159"/>
      <c r="E385" s="159"/>
      <c r="F385" s="159"/>
      <c r="G385" s="159"/>
      <c r="H385" s="159"/>
      <c r="I385" s="159"/>
      <c r="J385" s="159"/>
      <c r="K385" s="159"/>
      <c r="L385" s="159"/>
      <c r="M385" s="159"/>
      <c r="N385" s="159"/>
      <c r="O385" s="159"/>
      <c r="P385" s="159"/>
      <c r="Q385" s="77"/>
      <c r="R385" s="77"/>
      <c r="S385" s="78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  <c r="AP385" s="78"/>
      <c r="AQ385" s="78"/>
      <c r="AR385" s="78"/>
      <c r="AS385" s="78"/>
      <c r="AT385" s="78"/>
      <c r="AU385" s="78"/>
    </row>
    <row r="386" spans="1:47" s="79" customFormat="1" ht="12.95" customHeight="1" x14ac:dyDescent="0.2">
      <c r="A386" s="180" t="s">
        <v>3</v>
      </c>
      <c r="B386" s="181" t="s">
        <v>5</v>
      </c>
      <c r="C386" s="187" t="s">
        <v>6</v>
      </c>
      <c r="D386" s="181" t="s">
        <v>7</v>
      </c>
      <c r="E386" s="181"/>
      <c r="F386" s="181"/>
      <c r="G386" s="181"/>
      <c r="H386" s="181" t="s">
        <v>8</v>
      </c>
      <c r="I386" s="181"/>
      <c r="J386" s="181"/>
      <c r="K386" s="181"/>
      <c r="L386" s="181"/>
      <c r="M386" s="181"/>
      <c r="N386" s="181" t="s">
        <v>9</v>
      </c>
      <c r="O386" s="181" t="s">
        <v>10</v>
      </c>
      <c r="P386" s="181" t="s">
        <v>11</v>
      </c>
      <c r="Q386" s="77"/>
      <c r="R386" s="77"/>
      <c r="S386" s="78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  <c r="AU386" s="78"/>
    </row>
    <row r="387" spans="1:47" s="79" customFormat="1" ht="12.95" customHeight="1" x14ac:dyDescent="0.2">
      <c r="A387" s="180"/>
      <c r="B387" s="181"/>
      <c r="C387" s="187"/>
      <c r="D387" s="182" t="s">
        <v>39</v>
      </c>
      <c r="E387" s="182"/>
      <c r="F387" s="182" t="s">
        <v>40</v>
      </c>
      <c r="G387" s="182"/>
      <c r="H387" s="182" t="s">
        <v>39</v>
      </c>
      <c r="I387" s="182"/>
      <c r="J387" s="157" t="s">
        <v>14</v>
      </c>
      <c r="K387" s="182" t="s">
        <v>40</v>
      </c>
      <c r="L387" s="182"/>
      <c r="M387" s="157" t="s">
        <v>14</v>
      </c>
      <c r="N387" s="181"/>
      <c r="O387" s="181"/>
      <c r="P387" s="181"/>
      <c r="Q387" s="77"/>
      <c r="R387" s="77"/>
      <c r="S387" s="78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P387" s="78"/>
      <c r="AQ387" s="78"/>
      <c r="AR387" s="78"/>
      <c r="AS387" s="78"/>
      <c r="AT387" s="78"/>
      <c r="AU387" s="78"/>
    </row>
    <row r="388" spans="1:47" s="87" customFormat="1" ht="20.100000000000001" customHeight="1" x14ac:dyDescent="0.2">
      <c r="A388" s="86">
        <v>1</v>
      </c>
      <c r="B388" s="115" t="s">
        <v>17</v>
      </c>
      <c r="C388" s="115" t="s">
        <v>228</v>
      </c>
      <c r="D388" s="157">
        <v>84</v>
      </c>
      <c r="E388" s="50">
        <f t="shared" ref="E388" si="128">D388/444.44</f>
        <v>0.18900189001890019</v>
      </c>
      <c r="F388" s="157">
        <v>61</v>
      </c>
      <c r="G388" s="50">
        <f t="shared" ref="G388" si="129">F388/444.44</f>
        <v>0.13725137251372513</v>
      </c>
      <c r="H388" s="157">
        <v>88</v>
      </c>
      <c r="I388" s="50">
        <f t="shared" ref="I388" si="130">H388/444.44</f>
        <v>0.19800198001980021</v>
      </c>
      <c r="J388" s="51">
        <v>0.05</v>
      </c>
      <c r="K388" s="157">
        <v>79</v>
      </c>
      <c r="L388" s="50">
        <f t="shared" ref="L388" si="131">K388/444.44</f>
        <v>0.17775177751777518</v>
      </c>
      <c r="M388" s="51">
        <v>0.05</v>
      </c>
      <c r="N388" s="52">
        <f t="shared" ref="N388" si="132">M388+L388+J388+I388+G388+E388</f>
        <v>0.80200702007020075</v>
      </c>
      <c r="O388" s="158" t="str">
        <f t="shared" ref="O388" si="133">IF(N388&lt;50%,"F",IF(N388&lt;=64%,"D",IF(N388&lt;=79%,"C",IF(N388&lt;90%,"B",IF(N388&gt;=90%,"A")))))</f>
        <v>B</v>
      </c>
      <c r="P388" s="63"/>
      <c r="Q388" s="77"/>
      <c r="R388" s="77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  <c r="AP388" s="81"/>
      <c r="AQ388" s="81"/>
      <c r="AR388" s="81"/>
      <c r="AS388" s="81"/>
      <c r="AT388" s="81"/>
      <c r="AU388" s="81"/>
    </row>
    <row r="389" spans="1:47" s="87" customFormat="1" ht="20.100000000000001" customHeight="1" x14ac:dyDescent="0.2">
      <c r="A389" s="86">
        <v>2</v>
      </c>
      <c r="B389" s="115" t="s">
        <v>17</v>
      </c>
      <c r="C389" s="115" t="s">
        <v>230</v>
      </c>
      <c r="D389" s="157">
        <v>84</v>
      </c>
      <c r="E389" s="50">
        <f>D389/444.44</f>
        <v>0.18900189001890019</v>
      </c>
      <c r="F389" s="157">
        <v>68</v>
      </c>
      <c r="G389" s="50">
        <f>F389/444.44</f>
        <v>0.15300153001530015</v>
      </c>
      <c r="H389" s="157">
        <v>92</v>
      </c>
      <c r="I389" s="50">
        <f>H389/444.44</f>
        <v>0.2070020700207002</v>
      </c>
      <c r="J389" s="51">
        <v>0.05</v>
      </c>
      <c r="K389" s="157">
        <v>80</v>
      </c>
      <c r="L389" s="50">
        <f>K389/444.44</f>
        <v>0.18000180001800017</v>
      </c>
      <c r="M389" s="51">
        <v>0.05</v>
      </c>
      <c r="N389" s="52">
        <f>M389+L389+J389+I389+G389+E389</f>
        <v>0.82900729007290075</v>
      </c>
      <c r="O389" s="158" t="str">
        <f>IF(N389&lt;50%,"F",IF(N389&lt;=64%,"D",IF(N389&lt;=79%,"C",IF(N389&lt;90%,"B",IF(N389&gt;=90%,"A")))))</f>
        <v>B</v>
      </c>
      <c r="P389" s="158"/>
      <c r="Q389" s="77"/>
      <c r="R389" s="77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81"/>
      <c r="AS389" s="81"/>
      <c r="AT389" s="81"/>
      <c r="AU389" s="81"/>
    </row>
    <row r="390" spans="1:47" s="87" customFormat="1" ht="20.100000000000001" customHeight="1" x14ac:dyDescent="0.2">
      <c r="A390" s="86">
        <v>3</v>
      </c>
      <c r="B390" s="115" t="s">
        <v>15</v>
      </c>
      <c r="C390" s="115" t="s">
        <v>232</v>
      </c>
      <c r="D390" s="157">
        <v>89</v>
      </c>
      <c r="E390" s="50">
        <f>D390/444.44</f>
        <v>0.2002520025200252</v>
      </c>
      <c r="F390" s="157">
        <v>64</v>
      </c>
      <c r="G390" s="50">
        <f>F390/444.44</f>
        <v>0.14400144001440016</v>
      </c>
      <c r="H390" s="157">
        <v>87</v>
      </c>
      <c r="I390" s="50">
        <f>H390/444.44</f>
        <v>0.19575195751957519</v>
      </c>
      <c r="J390" s="51">
        <v>0.03</v>
      </c>
      <c r="K390" s="157">
        <v>79</v>
      </c>
      <c r="L390" s="50">
        <f>K390/444.44</f>
        <v>0.17775177751777518</v>
      </c>
      <c r="M390" s="51">
        <v>0.04</v>
      </c>
      <c r="N390" s="52">
        <f>M390+L390+J390+I390+G390+E390</f>
        <v>0.78775717757177577</v>
      </c>
      <c r="O390" s="158" t="str">
        <f>IF(N390&lt;50%,"F",IF(N390&lt;=64%,"D",IF(N390&lt;=79%,"C",IF(N390&lt;90%,"B",IF(N390&gt;=90%,"A")))))</f>
        <v>C</v>
      </c>
      <c r="P390" s="63"/>
      <c r="Q390" s="77"/>
      <c r="R390" s="77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1"/>
      <c r="AS390" s="81"/>
      <c r="AT390" s="81"/>
      <c r="AU390" s="81"/>
    </row>
    <row r="391" spans="1:47" s="87" customFormat="1" ht="20.100000000000001" customHeight="1" x14ac:dyDescent="0.2">
      <c r="A391" s="86">
        <v>4</v>
      </c>
      <c r="B391" s="115" t="s">
        <v>15</v>
      </c>
      <c r="C391" s="115" t="s">
        <v>234</v>
      </c>
      <c r="D391" s="157">
        <v>88</v>
      </c>
      <c r="E391" s="50">
        <f>D391/444.44</f>
        <v>0.19800198001980021</v>
      </c>
      <c r="F391" s="157">
        <v>70</v>
      </c>
      <c r="G391" s="50">
        <f>F391/444.44</f>
        <v>0.15750157501575016</v>
      </c>
      <c r="H391" s="157">
        <v>82</v>
      </c>
      <c r="I391" s="50">
        <f>H391/444.44</f>
        <v>0.18450184501845018</v>
      </c>
      <c r="J391" s="51">
        <v>0.05</v>
      </c>
      <c r="K391" s="157">
        <v>80</v>
      </c>
      <c r="L391" s="50">
        <f>K391/444.44</f>
        <v>0.18000180001800017</v>
      </c>
      <c r="M391" s="51">
        <v>0.05</v>
      </c>
      <c r="N391" s="52">
        <f>M391+L391+J391+I391+G391+E391</f>
        <v>0.82000720007200067</v>
      </c>
      <c r="O391" s="158" t="str">
        <f>IF(N391&lt;50%,"F",IF(N391&lt;=64%,"D",IF(N391&lt;=79%,"C",IF(N391&lt;90%,"B",IF(N391&gt;=90%,"A")))))</f>
        <v>B</v>
      </c>
      <c r="P391" s="63"/>
      <c r="Q391" s="77"/>
      <c r="R391" s="77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  <c r="AJ391" s="81"/>
      <c r="AK391" s="81"/>
      <c r="AL391" s="81"/>
      <c r="AM391" s="81"/>
      <c r="AN391" s="81"/>
      <c r="AO391" s="81"/>
      <c r="AP391" s="81"/>
      <c r="AQ391" s="81"/>
      <c r="AR391" s="81"/>
      <c r="AS391" s="81"/>
      <c r="AT391" s="81"/>
      <c r="AU391" s="81"/>
    </row>
    <row r="392" spans="1:47" s="87" customFormat="1" ht="20.100000000000001" customHeight="1" x14ac:dyDescent="0.2">
      <c r="A392" s="86">
        <v>5</v>
      </c>
      <c r="B392" s="115" t="s">
        <v>17</v>
      </c>
      <c r="C392" s="115" t="s">
        <v>236</v>
      </c>
      <c r="D392" s="157">
        <v>90</v>
      </c>
      <c r="E392" s="50">
        <f>D392/444.44</f>
        <v>0.20250202502025019</v>
      </c>
      <c r="F392" s="157">
        <v>78</v>
      </c>
      <c r="G392" s="50">
        <f>F392/444.44</f>
        <v>0.17550175501755017</v>
      </c>
      <c r="H392" s="157">
        <v>84</v>
      </c>
      <c r="I392" s="50">
        <f>H392/444.44</f>
        <v>0.18900189001890019</v>
      </c>
      <c r="J392" s="51">
        <v>0.04</v>
      </c>
      <c r="K392" s="157">
        <v>75</v>
      </c>
      <c r="L392" s="50">
        <f>K392/444.44</f>
        <v>0.16875168751687517</v>
      </c>
      <c r="M392" s="51">
        <v>0.05</v>
      </c>
      <c r="N392" s="52">
        <f>M392+L392+J392+I392+G392+E392</f>
        <v>0.82575735757357571</v>
      </c>
      <c r="O392" s="158" t="str">
        <f>IF(N392&lt;50%,"F",IF(N392&lt;=64%,"D",IF(N392&lt;=79%,"C",IF(N392&lt;90%,"B",IF(N392&gt;=90%,"A")))))</f>
        <v>B</v>
      </c>
      <c r="P392" s="63"/>
      <c r="Q392" s="77"/>
      <c r="R392" s="77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  <c r="AI392" s="81"/>
      <c r="AJ392" s="81"/>
      <c r="AK392" s="81"/>
      <c r="AL392" s="81"/>
      <c r="AM392" s="81"/>
      <c r="AN392" s="81"/>
      <c r="AO392" s="81"/>
      <c r="AP392" s="81"/>
      <c r="AQ392" s="81"/>
      <c r="AR392" s="81"/>
      <c r="AS392" s="81"/>
      <c r="AT392" s="81"/>
      <c r="AU392" s="81"/>
    </row>
    <row r="393" spans="1:47" s="81" customFormat="1" ht="15" customHeight="1" x14ac:dyDescent="0.2">
      <c r="A393" s="89" t="s">
        <v>29</v>
      </c>
      <c r="B393" s="89" t="s">
        <v>30</v>
      </c>
      <c r="C393" s="89"/>
      <c r="D393" s="89"/>
      <c r="E393" s="89"/>
      <c r="F393" s="89"/>
      <c r="G393" s="89" t="s">
        <v>31</v>
      </c>
      <c r="H393" s="89"/>
      <c r="I393" s="89"/>
      <c r="J393" s="89"/>
      <c r="K393" s="89"/>
      <c r="L393" s="89"/>
      <c r="M393" s="22"/>
      <c r="N393" s="23"/>
      <c r="O393" s="67"/>
      <c r="P393" s="68"/>
    </row>
    <row r="394" spans="1:47" s="81" customFormat="1" ht="15" customHeight="1" x14ac:dyDescent="0.2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22"/>
      <c r="N394" s="23"/>
      <c r="O394" s="67"/>
      <c r="P394" s="68"/>
    </row>
    <row r="395" spans="1:47" s="81" customFormat="1" ht="15" customHeight="1" x14ac:dyDescent="0.2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22"/>
      <c r="N395" s="23"/>
      <c r="O395" s="67"/>
      <c r="P395" s="68"/>
    </row>
    <row r="396" spans="1:47" s="81" customFormat="1" ht="15" customHeight="1" x14ac:dyDescent="0.2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22"/>
      <c r="N396" s="23"/>
      <c r="O396" s="67"/>
      <c r="P396" s="68"/>
    </row>
    <row r="397" spans="1:47" s="81" customFormat="1" ht="15" customHeight="1" x14ac:dyDescent="0.2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22"/>
      <c r="N397" s="23"/>
      <c r="O397" s="67"/>
      <c r="P397" s="68"/>
    </row>
    <row r="398" spans="1:47" s="81" customFormat="1" ht="15" customHeight="1" x14ac:dyDescent="0.2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22"/>
      <c r="N398" s="23"/>
      <c r="O398" s="67"/>
      <c r="P398" s="68"/>
    </row>
    <row r="399" spans="1:47" s="81" customFormat="1" ht="15" customHeight="1" x14ac:dyDescent="0.2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22"/>
      <c r="N399" s="23"/>
      <c r="O399" s="67"/>
      <c r="P399" s="68"/>
    </row>
    <row r="400" spans="1:47" s="81" customFormat="1" ht="15" customHeight="1" x14ac:dyDescent="0.2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22"/>
      <c r="N400" s="23"/>
      <c r="O400" s="67"/>
      <c r="P400" s="68"/>
    </row>
    <row r="401" spans="1:16" s="81" customFormat="1" ht="15" customHeight="1" x14ac:dyDescent="0.2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22"/>
      <c r="N401" s="23"/>
      <c r="O401" s="67"/>
      <c r="P401" s="68"/>
    </row>
    <row r="402" spans="1:16" s="81" customFormat="1" ht="15" customHeight="1" x14ac:dyDescent="0.2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22"/>
      <c r="N402" s="23"/>
      <c r="O402" s="67"/>
      <c r="P402" s="68"/>
    </row>
    <row r="403" spans="1:16" s="81" customFormat="1" ht="15" customHeight="1" x14ac:dyDescent="0.2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22"/>
      <c r="N403" s="23"/>
      <c r="O403" s="67"/>
      <c r="P403" s="68"/>
    </row>
    <row r="404" spans="1:16" s="81" customFormat="1" ht="15" customHeight="1" x14ac:dyDescent="0.2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22"/>
      <c r="N404" s="23"/>
      <c r="O404" s="67"/>
      <c r="P404" s="68"/>
    </row>
    <row r="405" spans="1:16" s="81" customFormat="1" ht="15" customHeight="1" x14ac:dyDescent="0.2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22"/>
      <c r="N405" s="23"/>
      <c r="O405" s="67"/>
      <c r="P405" s="68"/>
    </row>
    <row r="406" spans="1:16" s="81" customFormat="1" ht="15" customHeight="1" x14ac:dyDescent="0.2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22"/>
      <c r="N406" s="23"/>
      <c r="O406" s="67"/>
      <c r="P406" s="68"/>
    </row>
    <row r="407" spans="1:16" s="81" customFormat="1" ht="15" customHeight="1" x14ac:dyDescent="0.2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22"/>
      <c r="N407" s="23"/>
      <c r="O407" s="67"/>
      <c r="P407" s="68"/>
    </row>
    <row r="408" spans="1:16" s="81" customFormat="1" ht="15" customHeight="1" x14ac:dyDescent="0.2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22"/>
      <c r="N408" s="23"/>
      <c r="O408" s="67"/>
      <c r="P408" s="68"/>
    </row>
    <row r="409" spans="1:16" s="81" customFormat="1" ht="15" customHeight="1" x14ac:dyDescent="0.2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22"/>
      <c r="N409" s="23"/>
      <c r="O409" s="67"/>
      <c r="P409" s="68"/>
    </row>
    <row r="410" spans="1:16" s="81" customFormat="1" ht="15" customHeight="1" x14ac:dyDescent="0.2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22"/>
      <c r="N410" s="23"/>
      <c r="O410" s="67"/>
      <c r="P410" s="68"/>
    </row>
    <row r="411" spans="1:16" s="81" customFormat="1" ht="15" customHeight="1" x14ac:dyDescent="0.2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22"/>
      <c r="N411" s="23"/>
      <c r="O411" s="67"/>
      <c r="P411" s="68"/>
    </row>
    <row r="412" spans="1:16" s="81" customFormat="1" ht="15" customHeight="1" x14ac:dyDescent="0.2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22"/>
      <c r="N412" s="23"/>
      <c r="O412" s="67"/>
      <c r="P412" s="68"/>
    </row>
    <row r="413" spans="1:16" s="81" customFormat="1" ht="15" customHeight="1" x14ac:dyDescent="0.2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22"/>
      <c r="N413" s="23"/>
      <c r="O413" s="67"/>
      <c r="P413" s="68"/>
    </row>
    <row r="414" spans="1:16" s="81" customFormat="1" ht="15" customHeight="1" x14ac:dyDescent="0.2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22"/>
      <c r="N414" s="23"/>
      <c r="O414" s="67"/>
      <c r="P414" s="68"/>
    </row>
    <row r="415" spans="1:16" s="81" customFormat="1" ht="15" customHeight="1" x14ac:dyDescent="0.2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22"/>
      <c r="N415" s="23"/>
      <c r="O415" s="67"/>
      <c r="P415" s="68"/>
    </row>
    <row r="416" spans="1:16" s="81" customFormat="1" ht="15" customHeight="1" x14ac:dyDescent="0.2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22"/>
      <c r="N416" s="23"/>
      <c r="O416" s="67"/>
      <c r="P416" s="68"/>
    </row>
    <row r="417" spans="1:47" s="81" customFormat="1" ht="15" customHeight="1" x14ac:dyDescent="0.2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22"/>
      <c r="N417" s="23"/>
      <c r="O417" s="67"/>
      <c r="P417" s="68"/>
    </row>
    <row r="418" spans="1:47" s="81" customFormat="1" ht="15" customHeight="1" x14ac:dyDescent="0.2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22"/>
      <c r="N418" s="23"/>
      <c r="O418" s="67"/>
      <c r="P418" s="68"/>
    </row>
    <row r="419" spans="1:47" s="81" customFormat="1" ht="15" customHeight="1" x14ac:dyDescent="0.2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22"/>
      <c r="N419" s="23"/>
      <c r="O419" s="67"/>
      <c r="P419" s="68"/>
    </row>
    <row r="420" spans="1:47" s="81" customFormat="1" ht="15" customHeight="1" x14ac:dyDescent="0.2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22"/>
      <c r="N420" s="23"/>
      <c r="O420" s="67"/>
      <c r="P420" s="68"/>
    </row>
    <row r="421" spans="1:47" s="81" customFormat="1" ht="15" customHeight="1" x14ac:dyDescent="0.2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22"/>
      <c r="N421" s="23"/>
      <c r="O421" s="67"/>
      <c r="P421" s="68"/>
    </row>
    <row r="422" spans="1:47" s="79" customFormat="1" ht="30" customHeight="1" x14ac:dyDescent="0.2">
      <c r="A422" s="192" t="s">
        <v>346</v>
      </c>
      <c r="B422" s="192"/>
      <c r="C422" s="192"/>
      <c r="D422" s="192"/>
      <c r="E422" s="192"/>
      <c r="F422" s="192"/>
      <c r="G422" s="192"/>
      <c r="H422" s="192"/>
      <c r="I422" s="192"/>
      <c r="J422" s="192"/>
      <c r="K422" s="192"/>
      <c r="L422" s="192"/>
      <c r="M422" s="192"/>
      <c r="N422" s="192"/>
      <c r="O422" s="192"/>
      <c r="P422" s="192"/>
      <c r="Q422" s="77"/>
      <c r="R422" s="77"/>
      <c r="S422" s="78"/>
      <c r="T422" s="78"/>
      <c r="U422" s="78"/>
      <c r="V422" s="78"/>
      <c r="W422" s="78"/>
      <c r="X422" s="78"/>
      <c r="Y422" s="78"/>
      <c r="Z422" s="78"/>
      <c r="AA422" s="78"/>
      <c r="AB422" s="78"/>
      <c r="AC422" s="78"/>
      <c r="AD422" s="78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78"/>
      <c r="AP422" s="78"/>
      <c r="AQ422" s="78"/>
      <c r="AR422" s="78"/>
      <c r="AS422" s="78"/>
      <c r="AT422" s="78"/>
      <c r="AU422" s="78"/>
    </row>
    <row r="423" spans="1:47" s="79" customFormat="1" ht="15.95" customHeight="1" x14ac:dyDescent="0.2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66"/>
      <c r="Q423" s="77"/>
      <c r="R423" s="77"/>
      <c r="S423" s="78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  <c r="AD423" s="78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  <c r="AP423" s="78"/>
      <c r="AQ423" s="78"/>
      <c r="AR423" s="78"/>
      <c r="AS423" s="78"/>
      <c r="AT423" s="78"/>
      <c r="AU423" s="78"/>
    </row>
    <row r="424" spans="1:47" s="79" customFormat="1" ht="20.100000000000001" customHeight="1" x14ac:dyDescent="0.2">
      <c r="A424" s="53" t="s">
        <v>367</v>
      </c>
      <c r="B424" s="53"/>
      <c r="C424" s="53"/>
      <c r="D424" s="53"/>
      <c r="E424" s="53"/>
      <c r="F424" s="53"/>
      <c r="G424" s="53"/>
      <c r="H424" s="53"/>
      <c r="I424" s="53" t="s">
        <v>42</v>
      </c>
      <c r="J424" s="92"/>
      <c r="K424" s="53"/>
      <c r="L424" s="53"/>
      <c r="M424" s="53"/>
      <c r="N424" s="53"/>
      <c r="O424" s="53"/>
      <c r="P424" s="53"/>
      <c r="Q424" s="77"/>
      <c r="R424" s="77"/>
      <c r="S424" s="78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  <c r="AD424" s="78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  <c r="AP424" s="78"/>
      <c r="AQ424" s="78"/>
      <c r="AR424" s="78"/>
      <c r="AS424" s="78"/>
      <c r="AT424" s="78"/>
      <c r="AU424" s="78"/>
    </row>
    <row r="425" spans="1:47" s="79" customFormat="1" ht="20.100000000000001" customHeight="1" x14ac:dyDescent="0.2">
      <c r="A425" s="53" t="s">
        <v>368</v>
      </c>
      <c r="B425" s="53"/>
      <c r="C425" s="53"/>
      <c r="D425" s="53"/>
      <c r="E425" s="53"/>
      <c r="F425" s="53"/>
      <c r="G425" s="53"/>
      <c r="H425" s="53"/>
      <c r="I425" s="53" t="s">
        <v>34</v>
      </c>
      <c r="J425" s="92"/>
      <c r="K425" s="53"/>
      <c r="L425" s="53"/>
      <c r="M425" s="53"/>
      <c r="N425" s="53"/>
      <c r="O425" s="53"/>
      <c r="P425" s="53"/>
      <c r="Q425" s="77"/>
      <c r="R425" s="77"/>
      <c r="S425" s="78"/>
      <c r="T425" s="78"/>
      <c r="U425" s="78"/>
      <c r="V425" s="78"/>
      <c r="W425" s="78"/>
      <c r="X425" s="78"/>
      <c r="Y425" s="78"/>
      <c r="Z425" s="78"/>
      <c r="AA425" s="78"/>
      <c r="AB425" s="78"/>
      <c r="AC425" s="78"/>
      <c r="AD425" s="78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  <c r="AP425" s="78"/>
      <c r="AQ425" s="78"/>
      <c r="AR425" s="78"/>
      <c r="AS425" s="78"/>
      <c r="AT425" s="78"/>
      <c r="AU425" s="78"/>
    </row>
    <row r="426" spans="1:47" s="79" customFormat="1" ht="12.95" customHeight="1" x14ac:dyDescent="0.2">
      <c r="A426" s="159"/>
      <c r="B426" s="159"/>
      <c r="C426" s="159"/>
      <c r="D426" s="159"/>
      <c r="E426" s="159"/>
      <c r="F426" s="159"/>
      <c r="G426" s="159"/>
      <c r="H426" s="159"/>
      <c r="I426" s="159"/>
      <c r="J426" s="159"/>
      <c r="K426" s="159"/>
      <c r="L426" s="159"/>
      <c r="M426" s="159"/>
      <c r="N426" s="159"/>
      <c r="O426" s="159"/>
      <c r="P426" s="159"/>
      <c r="Q426" s="77"/>
      <c r="R426" s="77"/>
      <c r="S426" s="78"/>
      <c r="T426" s="78"/>
      <c r="U426" s="78"/>
      <c r="V426" s="78"/>
      <c r="W426" s="78"/>
      <c r="X426" s="78"/>
      <c r="Y426" s="78"/>
      <c r="Z426" s="78"/>
      <c r="AA426" s="78"/>
      <c r="AB426" s="78"/>
      <c r="AC426" s="78"/>
      <c r="AD426" s="78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78"/>
      <c r="AP426" s="78"/>
      <c r="AQ426" s="78"/>
      <c r="AR426" s="78"/>
      <c r="AS426" s="78"/>
      <c r="AT426" s="78"/>
      <c r="AU426" s="78"/>
    </row>
    <row r="427" spans="1:47" s="79" customFormat="1" ht="12.95" customHeight="1" x14ac:dyDescent="0.2">
      <c r="A427" s="180" t="s">
        <v>3</v>
      </c>
      <c r="B427" s="181" t="s">
        <v>5</v>
      </c>
      <c r="C427" s="187" t="s">
        <v>6</v>
      </c>
      <c r="D427" s="181" t="s">
        <v>7</v>
      </c>
      <c r="E427" s="181"/>
      <c r="F427" s="181"/>
      <c r="G427" s="181"/>
      <c r="H427" s="181" t="s">
        <v>8</v>
      </c>
      <c r="I427" s="181"/>
      <c r="J427" s="181"/>
      <c r="K427" s="181"/>
      <c r="L427" s="181"/>
      <c r="M427" s="181"/>
      <c r="N427" s="181" t="s">
        <v>9</v>
      </c>
      <c r="O427" s="181" t="s">
        <v>10</v>
      </c>
      <c r="P427" s="181" t="s">
        <v>11</v>
      </c>
      <c r="Q427" s="77"/>
      <c r="R427" s="77"/>
      <c r="S427" s="78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  <c r="AD427" s="78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P427" s="78"/>
      <c r="AQ427" s="78"/>
      <c r="AR427" s="78"/>
      <c r="AS427" s="78"/>
      <c r="AT427" s="78"/>
      <c r="AU427" s="78"/>
    </row>
    <row r="428" spans="1:47" s="79" customFormat="1" ht="12.95" customHeight="1" x14ac:dyDescent="0.2">
      <c r="A428" s="180"/>
      <c r="B428" s="181"/>
      <c r="C428" s="187"/>
      <c r="D428" s="182" t="s">
        <v>39</v>
      </c>
      <c r="E428" s="182"/>
      <c r="F428" s="182" t="s">
        <v>40</v>
      </c>
      <c r="G428" s="182"/>
      <c r="H428" s="182" t="s">
        <v>39</v>
      </c>
      <c r="I428" s="182"/>
      <c r="J428" s="157" t="s">
        <v>14</v>
      </c>
      <c r="K428" s="182" t="s">
        <v>40</v>
      </c>
      <c r="L428" s="182"/>
      <c r="M428" s="157" t="s">
        <v>14</v>
      </c>
      <c r="N428" s="181"/>
      <c r="O428" s="181"/>
      <c r="P428" s="181"/>
      <c r="Q428" s="77"/>
      <c r="R428" s="77"/>
      <c r="S428" s="78"/>
      <c r="T428" s="78"/>
      <c r="U428" s="78"/>
      <c r="V428" s="78"/>
      <c r="W428" s="78"/>
      <c r="X428" s="78"/>
      <c r="Y428" s="78"/>
      <c r="Z428" s="78"/>
      <c r="AA428" s="78"/>
      <c r="AB428" s="78"/>
      <c r="AC428" s="78"/>
      <c r="AD428" s="78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  <c r="AP428" s="78"/>
      <c r="AQ428" s="78"/>
      <c r="AR428" s="78"/>
      <c r="AS428" s="78"/>
      <c r="AT428" s="78"/>
      <c r="AU428" s="78"/>
    </row>
    <row r="429" spans="1:47" s="87" customFormat="1" ht="20.100000000000001" customHeight="1" x14ac:dyDescent="0.2">
      <c r="A429" s="86">
        <v>1</v>
      </c>
      <c r="B429" s="115" t="s">
        <v>15</v>
      </c>
      <c r="C429" s="115" t="s">
        <v>238</v>
      </c>
      <c r="D429" s="157">
        <v>72</v>
      </c>
      <c r="E429" s="50">
        <f t="shared" ref="E429:E430" si="134">D429/444.44</f>
        <v>0.16200162001620017</v>
      </c>
      <c r="F429" s="157">
        <v>64</v>
      </c>
      <c r="G429" s="50">
        <f t="shared" ref="G429:G430" si="135">F429/444.44</f>
        <v>0.14400144001440016</v>
      </c>
      <c r="H429" s="157">
        <v>78</v>
      </c>
      <c r="I429" s="50">
        <f t="shared" ref="I429:I430" si="136">H429/444.44</f>
        <v>0.17550175501755017</v>
      </c>
      <c r="J429" s="51">
        <v>0.03</v>
      </c>
      <c r="K429" s="157">
        <v>71</v>
      </c>
      <c r="L429" s="50">
        <f t="shared" ref="L429:L430" si="137">K429/444.44</f>
        <v>0.15975159751597517</v>
      </c>
      <c r="M429" s="51">
        <v>0.03</v>
      </c>
      <c r="N429" s="52">
        <f t="shared" ref="N429:N430" si="138">M429+L429+J429+I429+G429+E429</f>
        <v>0.70125641256412563</v>
      </c>
      <c r="O429" s="158" t="str">
        <f t="shared" ref="O429:O430" si="139">IF(N429&lt;50%,"F",IF(N429&lt;=64%,"D",IF(N429&lt;=79%,"C",IF(N429&lt;90%,"B",IF(N429&gt;=90%,"A")))))</f>
        <v>C</v>
      </c>
      <c r="P429" s="63"/>
      <c r="Q429" s="77"/>
      <c r="R429" s="77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1"/>
      <c r="AS429" s="81"/>
      <c r="AT429" s="81"/>
      <c r="AU429" s="81"/>
    </row>
    <row r="430" spans="1:47" s="152" customFormat="1" ht="20.100000000000001" customHeight="1" x14ac:dyDescent="0.2">
      <c r="A430" s="143">
        <v>2</v>
      </c>
      <c r="B430" s="140" t="s">
        <v>17</v>
      </c>
      <c r="C430" s="140" t="s">
        <v>573</v>
      </c>
      <c r="D430" s="146">
        <v>70</v>
      </c>
      <c r="E430" s="145">
        <f t="shared" si="134"/>
        <v>0.15750157501575016</v>
      </c>
      <c r="F430" s="146">
        <v>89</v>
      </c>
      <c r="G430" s="145">
        <f t="shared" si="135"/>
        <v>0.2002520025200252</v>
      </c>
      <c r="H430" s="146">
        <v>0</v>
      </c>
      <c r="I430" s="145">
        <f t="shared" si="136"/>
        <v>0</v>
      </c>
      <c r="J430" s="147">
        <v>0.01</v>
      </c>
      <c r="K430" s="146">
        <v>0</v>
      </c>
      <c r="L430" s="145">
        <f t="shared" si="137"/>
        <v>0</v>
      </c>
      <c r="M430" s="147">
        <v>0</v>
      </c>
      <c r="N430" s="148">
        <f t="shared" si="138"/>
        <v>0.36775357753577537</v>
      </c>
      <c r="O430" s="149" t="str">
        <f t="shared" si="139"/>
        <v>F</v>
      </c>
      <c r="P430" s="149"/>
      <c r="Q430" s="77"/>
      <c r="R430" s="77"/>
      <c r="S430" s="151"/>
      <c r="T430" s="151"/>
      <c r="U430" s="151"/>
      <c r="V430" s="151"/>
      <c r="W430" s="151"/>
      <c r="X430" s="151"/>
      <c r="Y430" s="151"/>
      <c r="Z430" s="151"/>
      <c r="AA430" s="151"/>
      <c r="AB430" s="151"/>
      <c r="AC430" s="151"/>
      <c r="AD430" s="151"/>
      <c r="AE430" s="151"/>
      <c r="AF430" s="151"/>
      <c r="AG430" s="151"/>
      <c r="AH430" s="151"/>
      <c r="AI430" s="151"/>
      <c r="AJ430" s="151"/>
      <c r="AK430" s="151"/>
      <c r="AL430" s="151"/>
      <c r="AM430" s="151"/>
      <c r="AN430" s="151"/>
      <c r="AO430" s="151"/>
      <c r="AP430" s="151"/>
      <c r="AQ430" s="151"/>
      <c r="AR430" s="151"/>
      <c r="AS430" s="151"/>
      <c r="AT430" s="151"/>
      <c r="AU430" s="151"/>
    </row>
    <row r="431" spans="1:47" s="87" customFormat="1" ht="20.100000000000001" customHeight="1" x14ac:dyDescent="0.2">
      <c r="A431" s="86">
        <v>3</v>
      </c>
      <c r="B431" s="115" t="s">
        <v>17</v>
      </c>
      <c r="C431" s="115" t="s">
        <v>240</v>
      </c>
      <c r="D431" s="157">
        <v>68</v>
      </c>
      <c r="E431" s="50">
        <f>D431/444.44</f>
        <v>0.15300153001530015</v>
      </c>
      <c r="F431" s="157">
        <v>76</v>
      </c>
      <c r="G431" s="50">
        <f>F431/444.44</f>
        <v>0.17100171001710018</v>
      </c>
      <c r="H431" s="157">
        <v>81</v>
      </c>
      <c r="I431" s="50">
        <f>H431/444.44</f>
        <v>0.18225182251822519</v>
      </c>
      <c r="J431" s="51">
        <v>0.05</v>
      </c>
      <c r="K431" s="157">
        <v>69</v>
      </c>
      <c r="L431" s="50">
        <f>K431/444.44</f>
        <v>0.15525155251552517</v>
      </c>
      <c r="M431" s="51">
        <v>0.05</v>
      </c>
      <c r="N431" s="52">
        <f>M431+L431+J431+I431+G431+E431</f>
        <v>0.76150661506615069</v>
      </c>
      <c r="O431" s="158" t="str">
        <f>IF(N431&lt;50%,"F",IF(N431&lt;=64%,"D",IF(N431&lt;=79%,"C",IF(N431&lt;90%,"B",IF(N431&gt;=90%,"A")))))</f>
        <v>C</v>
      </c>
      <c r="P431" s="158"/>
      <c r="Q431" s="77"/>
      <c r="R431" s="77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81"/>
      <c r="AS431" s="81"/>
      <c r="AT431" s="81"/>
      <c r="AU431" s="81"/>
    </row>
    <row r="432" spans="1:47" s="87" customFormat="1" ht="20.100000000000001" customHeight="1" x14ac:dyDescent="0.2">
      <c r="A432" s="86">
        <v>4</v>
      </c>
      <c r="B432" s="115" t="s">
        <v>15</v>
      </c>
      <c r="C432" s="115" t="s">
        <v>242</v>
      </c>
      <c r="D432" s="157">
        <v>72</v>
      </c>
      <c r="E432" s="50">
        <f t="shared" ref="E432" si="140">D432/444.44</f>
        <v>0.16200162001620017</v>
      </c>
      <c r="F432" s="157">
        <v>75</v>
      </c>
      <c r="G432" s="50">
        <f t="shared" ref="G432" si="141">F432/444.44</f>
        <v>0.16875168751687517</v>
      </c>
      <c r="H432" s="157">
        <v>84</v>
      </c>
      <c r="I432" s="50">
        <f t="shared" ref="I432" si="142">H432/444.44</f>
        <v>0.18900189001890019</v>
      </c>
      <c r="J432" s="51">
        <v>0.04</v>
      </c>
      <c r="K432" s="157">
        <v>84</v>
      </c>
      <c r="L432" s="50">
        <f t="shared" ref="L432" si="143">K432/444.44</f>
        <v>0.18900189001890019</v>
      </c>
      <c r="M432" s="51">
        <v>0.05</v>
      </c>
      <c r="N432" s="52">
        <f t="shared" ref="N432" si="144">M432+L432+J432+I432+G432+E432</f>
        <v>0.79875708757087582</v>
      </c>
      <c r="O432" s="158" t="str">
        <f t="shared" ref="O432" si="145">IF(N432&lt;50%,"F",IF(N432&lt;=64%,"D",IF(N432&lt;=79%,"C",IF(N432&lt;90%,"B",IF(N432&gt;=90%,"A")))))</f>
        <v>B</v>
      </c>
      <c r="P432" s="76"/>
      <c r="Q432" s="77"/>
      <c r="R432" s="77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1"/>
      <c r="AS432" s="81"/>
      <c r="AT432" s="81"/>
      <c r="AU432" s="81"/>
    </row>
    <row r="433" spans="1:47" s="87" customFormat="1" ht="20.100000000000001" customHeight="1" x14ac:dyDescent="0.2">
      <c r="A433" s="86">
        <v>5</v>
      </c>
      <c r="B433" s="115" t="s">
        <v>15</v>
      </c>
      <c r="C433" s="115" t="s">
        <v>244</v>
      </c>
      <c r="D433" s="157">
        <v>81</v>
      </c>
      <c r="E433" s="50">
        <f>D433/444.44</f>
        <v>0.18225182251822519</v>
      </c>
      <c r="F433" s="157">
        <v>66</v>
      </c>
      <c r="G433" s="50">
        <f>F433/444.44</f>
        <v>0.14850148501485014</v>
      </c>
      <c r="H433" s="157">
        <v>80</v>
      </c>
      <c r="I433" s="50">
        <f>H433/444.44</f>
        <v>0.18000180001800017</v>
      </c>
      <c r="J433" s="51">
        <v>0.05</v>
      </c>
      <c r="K433" s="157">
        <v>81</v>
      </c>
      <c r="L433" s="50">
        <f>K433/444.44</f>
        <v>0.18225182251822519</v>
      </c>
      <c r="M433" s="51">
        <v>0.05</v>
      </c>
      <c r="N433" s="52">
        <f>M433+L433+J433+I433+G433+E433</f>
        <v>0.79300693006930079</v>
      </c>
      <c r="O433" s="158" t="str">
        <f>IF(N433&lt;50%,"F",IF(N433&lt;=64%,"D",IF(N433&lt;=79%,"C",IF(N433&lt;90%,"B",IF(N433&gt;=90%,"A")))))</f>
        <v>B</v>
      </c>
      <c r="P433" s="63"/>
      <c r="Q433" s="77"/>
      <c r="R433" s="77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81"/>
      <c r="AS433" s="81"/>
      <c r="AT433" s="81"/>
      <c r="AU433" s="81"/>
    </row>
    <row r="434" spans="1:47" s="87" customFormat="1" ht="20.100000000000001" customHeight="1" x14ac:dyDescent="0.2">
      <c r="A434" s="86">
        <v>6</v>
      </c>
      <c r="B434" s="115" t="s">
        <v>15</v>
      </c>
      <c r="C434" s="115" t="s">
        <v>575</v>
      </c>
      <c r="D434" s="157">
        <v>77</v>
      </c>
      <c r="E434" s="50">
        <f>D434/444.44</f>
        <v>0.17325173251732517</v>
      </c>
      <c r="F434" s="157">
        <v>77</v>
      </c>
      <c r="G434" s="50">
        <f>F434/444.44</f>
        <v>0.17325173251732517</v>
      </c>
      <c r="H434" s="157">
        <v>81</v>
      </c>
      <c r="I434" s="50">
        <f>H434/444.44</f>
        <v>0.18225182251822519</v>
      </c>
      <c r="J434" s="51">
        <v>0.03</v>
      </c>
      <c r="K434" s="157">
        <v>74</v>
      </c>
      <c r="L434" s="50">
        <f>K434/444.44</f>
        <v>0.16650166501665017</v>
      </c>
      <c r="M434" s="51">
        <v>0.01</v>
      </c>
      <c r="N434" s="52">
        <f>M434+L434+J434+I434+G434+E434</f>
        <v>0.73525695256952572</v>
      </c>
      <c r="O434" s="158" t="str">
        <f>IF(N434&lt;50%,"F",IF(N434&lt;=64%,"D",IF(N434&lt;=79%,"C",IF(N434&lt;90%,"B",IF(N434&gt;=90%,"A")))))</f>
        <v>C</v>
      </c>
      <c r="P434" s="76"/>
      <c r="Q434" s="77"/>
      <c r="R434" s="77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81"/>
      <c r="AS434" s="81"/>
      <c r="AT434" s="81"/>
      <c r="AU434" s="81"/>
    </row>
    <row r="435" spans="1:47" s="87" customFormat="1" ht="20.100000000000001" customHeight="1" x14ac:dyDescent="0.2">
      <c r="A435" s="86">
        <v>7</v>
      </c>
      <c r="B435" s="115" t="s">
        <v>15</v>
      </c>
      <c r="C435" s="115" t="s">
        <v>246</v>
      </c>
      <c r="D435" s="157">
        <v>80</v>
      </c>
      <c r="E435" s="50">
        <f t="shared" ref="E435:E438" si="146">D435/444.44</f>
        <v>0.18000180001800017</v>
      </c>
      <c r="F435" s="157">
        <v>85</v>
      </c>
      <c r="G435" s="50">
        <f t="shared" ref="G435:G438" si="147">F435/444.44</f>
        <v>0.19125191251912518</v>
      </c>
      <c r="H435" s="157">
        <v>94</v>
      </c>
      <c r="I435" s="50">
        <f t="shared" ref="I435:I438" si="148">H435/444.44</f>
        <v>0.21150211502115021</v>
      </c>
      <c r="J435" s="51">
        <v>0.04</v>
      </c>
      <c r="K435" s="157">
        <v>78</v>
      </c>
      <c r="L435" s="50">
        <f t="shared" ref="L435:L438" si="149">K435/444.44</f>
        <v>0.17550175501755017</v>
      </c>
      <c r="M435" s="51">
        <v>0.05</v>
      </c>
      <c r="N435" s="52">
        <f t="shared" ref="N435:N438" si="150">M435+L435+J435+I435+G435+E435</f>
        <v>0.84825758257582573</v>
      </c>
      <c r="O435" s="158" t="str">
        <f t="shared" ref="O435:O438" si="151">IF(N435&lt;50%,"F",IF(N435&lt;=64%,"D",IF(N435&lt;=79%,"C",IF(N435&lt;90%,"B",IF(N435&gt;=90%,"A")))))</f>
        <v>B</v>
      </c>
      <c r="P435" s="63"/>
      <c r="Q435" s="77"/>
      <c r="R435" s="77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1"/>
      <c r="AS435" s="81"/>
      <c r="AT435" s="81"/>
      <c r="AU435" s="81"/>
    </row>
    <row r="436" spans="1:47" s="87" customFormat="1" ht="20.100000000000001" customHeight="1" x14ac:dyDescent="0.2">
      <c r="A436" s="86">
        <v>8</v>
      </c>
      <c r="B436" s="115" t="s">
        <v>15</v>
      </c>
      <c r="C436" s="115" t="s">
        <v>248</v>
      </c>
      <c r="D436" s="157">
        <v>82</v>
      </c>
      <c r="E436" s="50">
        <f t="shared" si="146"/>
        <v>0.18450184501845018</v>
      </c>
      <c r="F436" s="157">
        <v>71</v>
      </c>
      <c r="G436" s="50">
        <f t="shared" si="147"/>
        <v>0.15975159751597517</v>
      </c>
      <c r="H436" s="157">
        <v>80</v>
      </c>
      <c r="I436" s="50">
        <f t="shared" si="148"/>
        <v>0.18000180001800017</v>
      </c>
      <c r="J436" s="51">
        <v>0.05</v>
      </c>
      <c r="K436" s="157">
        <v>83</v>
      </c>
      <c r="L436" s="50">
        <f t="shared" si="149"/>
        <v>0.18675186751867517</v>
      </c>
      <c r="M436" s="51">
        <v>0.05</v>
      </c>
      <c r="N436" s="52">
        <f t="shared" si="150"/>
        <v>0.81100711007110071</v>
      </c>
      <c r="O436" s="158" t="str">
        <f t="shared" si="151"/>
        <v>B</v>
      </c>
      <c r="P436" s="158"/>
      <c r="Q436" s="77"/>
      <c r="R436" s="77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81"/>
      <c r="AO436" s="81"/>
      <c r="AP436" s="81"/>
      <c r="AQ436" s="81"/>
      <c r="AR436" s="81"/>
      <c r="AS436" s="81"/>
      <c r="AT436" s="81"/>
      <c r="AU436" s="81"/>
    </row>
    <row r="437" spans="1:47" s="87" customFormat="1" ht="20.100000000000001" customHeight="1" x14ac:dyDescent="0.2">
      <c r="A437" s="86">
        <v>9</v>
      </c>
      <c r="B437" s="115" t="s">
        <v>15</v>
      </c>
      <c r="C437" s="115" t="s">
        <v>250</v>
      </c>
      <c r="D437" s="157">
        <v>77</v>
      </c>
      <c r="E437" s="50">
        <f>D437/444.44</f>
        <v>0.17325173251732517</v>
      </c>
      <c r="F437" s="157">
        <v>69</v>
      </c>
      <c r="G437" s="50">
        <f>F437/444.44</f>
        <v>0.15525155251552517</v>
      </c>
      <c r="H437" s="157">
        <v>79</v>
      </c>
      <c r="I437" s="50">
        <f>H437/444.44</f>
        <v>0.17775177751777518</v>
      </c>
      <c r="J437" s="51">
        <v>0.03</v>
      </c>
      <c r="K437" s="157">
        <v>68</v>
      </c>
      <c r="L437" s="50">
        <f>K437/444.44</f>
        <v>0.15300153001530015</v>
      </c>
      <c r="M437" s="51">
        <v>0.03</v>
      </c>
      <c r="N437" s="52">
        <f>M437+L437+J437+I437+G437+E437</f>
        <v>0.71925659256592567</v>
      </c>
      <c r="O437" s="158" t="str">
        <f>IF(N437&lt;50%,"F",IF(N437&lt;=64%,"D",IF(N437&lt;=79%,"C",IF(N437&lt;90%,"B",IF(N437&gt;=90%,"A")))))</f>
        <v>C</v>
      </c>
      <c r="P437" s="158"/>
      <c r="Q437" s="77"/>
      <c r="R437" s="77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81"/>
      <c r="AO437" s="81"/>
      <c r="AP437" s="81"/>
      <c r="AQ437" s="81"/>
      <c r="AR437" s="81"/>
      <c r="AS437" s="81"/>
      <c r="AT437" s="81"/>
      <c r="AU437" s="81"/>
    </row>
    <row r="438" spans="1:47" s="87" customFormat="1" ht="20.100000000000001" customHeight="1" x14ac:dyDescent="0.2">
      <c r="A438" s="86">
        <v>10</v>
      </c>
      <c r="B438" s="115" t="s">
        <v>17</v>
      </c>
      <c r="C438" s="115" t="s">
        <v>577</v>
      </c>
      <c r="D438" s="157">
        <v>69</v>
      </c>
      <c r="E438" s="50">
        <f t="shared" si="146"/>
        <v>0.15525155251552517</v>
      </c>
      <c r="F438" s="157">
        <v>54</v>
      </c>
      <c r="G438" s="50">
        <f t="shared" si="147"/>
        <v>0.12150121501215012</v>
      </c>
      <c r="H438" s="157">
        <v>84</v>
      </c>
      <c r="I438" s="50">
        <f t="shared" si="148"/>
        <v>0.18900189001890019</v>
      </c>
      <c r="J438" s="51">
        <v>0.05</v>
      </c>
      <c r="K438" s="157">
        <v>57</v>
      </c>
      <c r="L438" s="50">
        <f t="shared" si="149"/>
        <v>0.12825128251282514</v>
      </c>
      <c r="M438" s="51">
        <v>0.05</v>
      </c>
      <c r="N438" s="52">
        <f t="shared" si="150"/>
        <v>0.69400594005940064</v>
      </c>
      <c r="O438" s="158" t="str">
        <f t="shared" si="151"/>
        <v>C</v>
      </c>
      <c r="P438" s="76"/>
      <c r="Q438" s="77"/>
      <c r="R438" s="77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1"/>
      <c r="AS438" s="81"/>
      <c r="AT438" s="81"/>
      <c r="AU438" s="81"/>
    </row>
    <row r="439" spans="1:47" s="87" customFormat="1" ht="20.100000000000001" customHeight="1" x14ac:dyDescent="0.2">
      <c r="A439" s="86">
        <v>11</v>
      </c>
      <c r="B439" s="115" t="s">
        <v>17</v>
      </c>
      <c r="C439" s="115" t="s">
        <v>579</v>
      </c>
      <c r="D439" s="157">
        <v>86</v>
      </c>
      <c r="E439" s="50">
        <f>D439/444.44</f>
        <v>0.1935019350193502</v>
      </c>
      <c r="F439" s="157">
        <v>77</v>
      </c>
      <c r="G439" s="50">
        <f>F439/444.44</f>
        <v>0.17325173251732517</v>
      </c>
      <c r="H439" s="157">
        <v>86</v>
      </c>
      <c r="I439" s="50">
        <f>H439/444.44</f>
        <v>0.1935019350193502</v>
      </c>
      <c r="J439" s="51">
        <v>0.05</v>
      </c>
      <c r="K439" s="157">
        <v>77</v>
      </c>
      <c r="L439" s="50">
        <f>K439/444.44</f>
        <v>0.17325173251732517</v>
      </c>
      <c r="M439" s="51">
        <v>0.05</v>
      </c>
      <c r="N439" s="52">
        <f>M439+L439+J439+I439+G439+E439</f>
        <v>0.83350733507335073</v>
      </c>
      <c r="O439" s="158" t="str">
        <f>IF(N439&lt;50%,"F",IF(N439&lt;=64%,"D",IF(N439&lt;=79%,"C",IF(N439&lt;90%,"B",IF(N439&gt;=90%,"A")))))</f>
        <v>B</v>
      </c>
      <c r="P439" s="63"/>
      <c r="Q439" s="77"/>
      <c r="R439" s="77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81"/>
      <c r="AS439" s="81"/>
      <c r="AT439" s="81"/>
      <c r="AU439" s="81"/>
    </row>
    <row r="440" spans="1:47" s="87" customFormat="1" ht="20.100000000000001" customHeight="1" x14ac:dyDescent="0.2">
      <c r="A440" s="86">
        <v>12</v>
      </c>
      <c r="B440" s="115" t="s">
        <v>15</v>
      </c>
      <c r="C440" s="115" t="s">
        <v>252</v>
      </c>
      <c r="D440" s="157">
        <v>82</v>
      </c>
      <c r="E440" s="50">
        <f>D440/444.44</f>
        <v>0.18450184501845018</v>
      </c>
      <c r="F440" s="157">
        <v>84</v>
      </c>
      <c r="G440" s="50">
        <f>F440/444.44</f>
        <v>0.18900189001890019</v>
      </c>
      <c r="H440" s="157">
        <v>83</v>
      </c>
      <c r="I440" s="50">
        <f>H440/444.44</f>
        <v>0.18675186751867517</v>
      </c>
      <c r="J440" s="51">
        <v>0.03</v>
      </c>
      <c r="K440" s="157">
        <v>92</v>
      </c>
      <c r="L440" s="50">
        <f>K440/444.44</f>
        <v>0.2070020700207002</v>
      </c>
      <c r="M440" s="51">
        <v>0.04</v>
      </c>
      <c r="N440" s="52">
        <f>M440+L440+J440+I440+G440+E440</f>
        <v>0.83725767257672579</v>
      </c>
      <c r="O440" s="158" t="str">
        <f>IF(N440&lt;50%,"F",IF(N440&lt;=64%,"D",IF(N440&lt;=79%,"C",IF(N440&lt;90%,"B",IF(N440&gt;=90%,"A")))))</f>
        <v>B</v>
      </c>
      <c r="P440" s="63"/>
      <c r="Q440" s="77"/>
      <c r="R440" s="77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81"/>
      <c r="AS440" s="81"/>
      <c r="AT440" s="81"/>
      <c r="AU440" s="81"/>
    </row>
    <row r="441" spans="1:47" s="81" customFormat="1" ht="15" customHeight="1" x14ac:dyDescent="0.2">
      <c r="A441" s="89" t="s">
        <v>29</v>
      </c>
      <c r="B441" s="89" t="s">
        <v>30</v>
      </c>
      <c r="C441" s="89"/>
      <c r="D441" s="89"/>
      <c r="E441" s="89"/>
      <c r="F441" s="89"/>
      <c r="G441" s="89" t="s">
        <v>31</v>
      </c>
      <c r="H441" s="89"/>
      <c r="I441" s="89"/>
      <c r="J441" s="89"/>
      <c r="K441" s="89"/>
      <c r="L441" s="89"/>
      <c r="M441" s="22"/>
      <c r="N441" s="23"/>
      <c r="O441" s="67"/>
      <c r="P441" s="68"/>
    </row>
    <row r="442" spans="1:47" s="81" customFormat="1" ht="15" customHeight="1" x14ac:dyDescent="0.2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22"/>
      <c r="N442" s="23"/>
      <c r="O442" s="67"/>
      <c r="P442" s="68"/>
    </row>
    <row r="443" spans="1:47" s="81" customFormat="1" ht="15" customHeight="1" x14ac:dyDescent="0.2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22"/>
      <c r="N443" s="23"/>
      <c r="O443" s="67"/>
      <c r="P443" s="68"/>
    </row>
    <row r="444" spans="1:47" s="81" customFormat="1" ht="15" customHeight="1" x14ac:dyDescent="0.2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22"/>
      <c r="N444" s="23"/>
      <c r="O444" s="67"/>
      <c r="P444" s="68"/>
    </row>
    <row r="445" spans="1:47" s="81" customFormat="1" ht="15" customHeight="1" x14ac:dyDescent="0.2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22"/>
      <c r="N445" s="23"/>
      <c r="O445" s="67"/>
      <c r="P445" s="68"/>
    </row>
    <row r="446" spans="1:47" s="81" customFormat="1" ht="15" customHeight="1" x14ac:dyDescent="0.2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22"/>
      <c r="N446" s="23"/>
      <c r="O446" s="67"/>
      <c r="P446" s="68"/>
    </row>
    <row r="447" spans="1:47" s="81" customFormat="1" ht="15" customHeight="1" x14ac:dyDescent="0.2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22"/>
      <c r="N447" s="23"/>
      <c r="O447" s="67"/>
      <c r="P447" s="68"/>
    </row>
    <row r="448" spans="1:47" s="81" customFormat="1" ht="15" customHeight="1" x14ac:dyDescent="0.2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22"/>
      <c r="N448" s="23"/>
      <c r="O448" s="67"/>
      <c r="P448" s="68"/>
    </row>
    <row r="449" spans="1:47" s="81" customFormat="1" ht="15" customHeight="1" x14ac:dyDescent="0.2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22"/>
      <c r="N449" s="23"/>
      <c r="O449" s="67"/>
      <c r="P449" s="68"/>
    </row>
    <row r="450" spans="1:47" s="81" customFormat="1" ht="15" customHeight="1" x14ac:dyDescent="0.2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22"/>
      <c r="N450" s="23"/>
      <c r="O450" s="67"/>
      <c r="P450" s="68"/>
    </row>
    <row r="451" spans="1:47" s="81" customFormat="1" ht="15" customHeight="1" x14ac:dyDescent="0.2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22"/>
      <c r="N451" s="23"/>
      <c r="O451" s="67"/>
      <c r="P451" s="68"/>
    </row>
    <row r="452" spans="1:47" s="81" customFormat="1" ht="15" customHeight="1" x14ac:dyDescent="0.2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22"/>
      <c r="N452" s="23"/>
      <c r="O452" s="67"/>
      <c r="P452" s="68"/>
    </row>
    <row r="453" spans="1:47" s="81" customFormat="1" ht="15" customHeight="1" x14ac:dyDescent="0.2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22"/>
      <c r="N453" s="23"/>
      <c r="O453" s="67"/>
      <c r="P453" s="68"/>
    </row>
    <row r="454" spans="1:47" s="81" customFormat="1" ht="15" customHeight="1" x14ac:dyDescent="0.2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22"/>
      <c r="N454" s="23"/>
      <c r="O454" s="67"/>
      <c r="P454" s="68"/>
    </row>
    <row r="455" spans="1:47" s="81" customFormat="1" ht="15" customHeight="1" x14ac:dyDescent="0.2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22"/>
      <c r="N455" s="23"/>
      <c r="O455" s="67"/>
      <c r="P455" s="68"/>
    </row>
    <row r="456" spans="1:47" s="81" customFormat="1" ht="15" customHeight="1" x14ac:dyDescent="0.2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22"/>
      <c r="N456" s="23"/>
      <c r="O456" s="67"/>
      <c r="P456" s="68"/>
    </row>
    <row r="457" spans="1:47" s="81" customFormat="1" ht="15" customHeight="1" x14ac:dyDescent="0.2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22"/>
      <c r="N457" s="23"/>
      <c r="O457" s="67"/>
      <c r="P457" s="68"/>
    </row>
    <row r="458" spans="1:47" s="81" customFormat="1" ht="15" customHeight="1" x14ac:dyDescent="0.2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22"/>
      <c r="N458" s="23"/>
      <c r="O458" s="67"/>
      <c r="P458" s="68"/>
    </row>
    <row r="459" spans="1:47" s="81" customFormat="1" ht="15" customHeight="1" x14ac:dyDescent="0.2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22"/>
      <c r="N459" s="23"/>
      <c r="O459" s="67"/>
      <c r="P459" s="68"/>
    </row>
    <row r="460" spans="1:47" s="79" customFormat="1" ht="30" customHeight="1" x14ac:dyDescent="0.2">
      <c r="A460" s="192" t="s">
        <v>346</v>
      </c>
      <c r="B460" s="192"/>
      <c r="C460" s="192"/>
      <c r="D460" s="192"/>
      <c r="E460" s="192"/>
      <c r="F460" s="192"/>
      <c r="G460" s="192"/>
      <c r="H460" s="192"/>
      <c r="I460" s="192"/>
      <c r="J460" s="192"/>
      <c r="K460" s="192"/>
      <c r="L460" s="192"/>
      <c r="M460" s="192"/>
      <c r="N460" s="192"/>
      <c r="O460" s="192"/>
      <c r="P460" s="192"/>
      <c r="Q460" s="77"/>
      <c r="R460" s="77"/>
      <c r="S460" s="78"/>
      <c r="T460" s="78"/>
      <c r="U460" s="78"/>
      <c r="V460" s="78"/>
      <c r="W460" s="78"/>
      <c r="X460" s="78"/>
      <c r="Y460" s="78"/>
      <c r="Z460" s="78"/>
      <c r="AA460" s="78"/>
      <c r="AB460" s="78"/>
      <c r="AC460" s="78"/>
      <c r="AD460" s="78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78"/>
      <c r="AP460" s="78"/>
      <c r="AQ460" s="78"/>
      <c r="AR460" s="78"/>
      <c r="AS460" s="78"/>
      <c r="AT460" s="78"/>
      <c r="AU460" s="78"/>
    </row>
    <row r="461" spans="1:47" s="79" customFormat="1" ht="20.100000000000001" customHeight="1" x14ac:dyDescent="0.2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66"/>
    </row>
    <row r="462" spans="1:47" s="79" customFormat="1" ht="20.100000000000001" customHeight="1" x14ac:dyDescent="0.2">
      <c r="A462" s="53" t="s">
        <v>56</v>
      </c>
      <c r="B462" s="53"/>
      <c r="C462" s="53"/>
      <c r="D462" s="53"/>
      <c r="E462" s="53"/>
      <c r="F462" s="53"/>
      <c r="G462" s="53"/>
      <c r="H462" s="53"/>
      <c r="I462" s="53" t="s">
        <v>43</v>
      </c>
      <c r="J462" s="92"/>
      <c r="K462" s="53"/>
      <c r="L462" s="53"/>
      <c r="M462" s="53"/>
      <c r="N462" s="53"/>
      <c r="O462" s="53"/>
      <c r="P462" s="53"/>
    </row>
    <row r="463" spans="1:47" s="79" customFormat="1" ht="15.95" customHeight="1" x14ac:dyDescent="0.2">
      <c r="A463" s="53" t="s">
        <v>600</v>
      </c>
      <c r="B463" s="53"/>
      <c r="C463" s="53"/>
      <c r="D463" s="53"/>
      <c r="E463" s="53"/>
      <c r="F463" s="53"/>
      <c r="G463" s="53"/>
      <c r="H463" s="53"/>
      <c r="I463" s="53" t="s">
        <v>35</v>
      </c>
      <c r="J463" s="92"/>
      <c r="K463" s="53"/>
      <c r="L463" s="53"/>
      <c r="M463" s="53"/>
      <c r="N463" s="53"/>
      <c r="O463" s="53"/>
      <c r="P463" s="53"/>
    </row>
    <row r="464" spans="1:47" s="79" customFormat="1" ht="14.1" customHeight="1" x14ac:dyDescent="0.2">
      <c r="A464" s="159"/>
      <c r="B464" s="159"/>
      <c r="C464" s="159"/>
      <c r="D464" s="159"/>
      <c r="E464" s="159"/>
      <c r="F464" s="159"/>
      <c r="G464" s="159"/>
      <c r="H464" s="159"/>
      <c r="I464" s="159"/>
      <c r="J464" s="159"/>
      <c r="K464" s="159"/>
      <c r="L464" s="159"/>
      <c r="M464" s="159"/>
      <c r="N464" s="159"/>
      <c r="O464" s="159"/>
      <c r="P464" s="159"/>
    </row>
    <row r="465" spans="1:47" s="79" customFormat="1" ht="14.1" customHeight="1" x14ac:dyDescent="0.2">
      <c r="A465" s="195" t="s">
        <v>3</v>
      </c>
      <c r="B465" s="190" t="s">
        <v>5</v>
      </c>
      <c r="C465" s="197" t="s">
        <v>6</v>
      </c>
      <c r="D465" s="199" t="s">
        <v>7</v>
      </c>
      <c r="E465" s="200"/>
      <c r="F465" s="200"/>
      <c r="G465" s="201"/>
      <c r="H465" s="199" t="s">
        <v>8</v>
      </c>
      <c r="I465" s="200"/>
      <c r="J465" s="200"/>
      <c r="K465" s="200"/>
      <c r="L465" s="200"/>
      <c r="M465" s="201"/>
      <c r="N465" s="190" t="s">
        <v>9</v>
      </c>
      <c r="O465" s="190" t="s">
        <v>10</v>
      </c>
      <c r="P465" s="190" t="s">
        <v>11</v>
      </c>
    </row>
    <row r="466" spans="1:47" s="79" customFormat="1" ht="15.95" customHeight="1" x14ac:dyDescent="0.2">
      <c r="A466" s="196"/>
      <c r="B466" s="191"/>
      <c r="C466" s="198"/>
      <c r="D466" s="193" t="s">
        <v>39</v>
      </c>
      <c r="E466" s="194"/>
      <c r="F466" s="193" t="s">
        <v>41</v>
      </c>
      <c r="G466" s="194"/>
      <c r="H466" s="193" t="s">
        <v>39</v>
      </c>
      <c r="I466" s="194"/>
      <c r="J466" s="157" t="s">
        <v>14</v>
      </c>
      <c r="K466" s="193" t="s">
        <v>40</v>
      </c>
      <c r="L466" s="194"/>
      <c r="M466" s="157" t="s">
        <v>14</v>
      </c>
      <c r="N466" s="191"/>
      <c r="O466" s="191"/>
      <c r="P466" s="191"/>
    </row>
    <row r="467" spans="1:47" s="87" customFormat="1" ht="20.100000000000001" customHeight="1" x14ac:dyDescent="0.2">
      <c r="A467" s="86">
        <v>1</v>
      </c>
      <c r="B467" s="115" t="s">
        <v>17</v>
      </c>
      <c r="C467" s="115" t="s">
        <v>256</v>
      </c>
      <c r="D467" s="157">
        <v>74</v>
      </c>
      <c r="E467" s="50">
        <f t="shared" ref="E467:E474" si="152">D467/444.44</f>
        <v>0.16650166501665017</v>
      </c>
      <c r="F467" s="157">
        <v>72</v>
      </c>
      <c r="G467" s="50">
        <f t="shared" ref="G467:G474" si="153">F467/444.44</f>
        <v>0.16200162001620017</v>
      </c>
      <c r="H467" s="157">
        <v>74</v>
      </c>
      <c r="I467" s="50">
        <f t="shared" ref="I467:I474" si="154">H467/444.44</f>
        <v>0.16650166501665017</v>
      </c>
      <c r="J467" s="51">
        <v>0.05</v>
      </c>
      <c r="K467" s="157">
        <v>66</v>
      </c>
      <c r="L467" s="50">
        <f t="shared" ref="L467:L474" si="155">K467/444.44</f>
        <v>0.14850148501485014</v>
      </c>
      <c r="M467" s="51">
        <v>0.05</v>
      </c>
      <c r="N467" s="52">
        <f t="shared" ref="N467:N474" si="156">M467+L467+J467+I467+G467+E467</f>
        <v>0.74350643506435077</v>
      </c>
      <c r="O467" s="158" t="str">
        <f t="shared" ref="O467:O474" si="157">IF(N467&lt;50%,"F",IF(N467&lt;=64%,"D",IF(N467&lt;=79%,"C",IF(N467&lt;90%,"B",IF(N467&gt;=90%,"A")))))</f>
        <v>C</v>
      </c>
      <c r="P467" s="63"/>
    </row>
    <row r="468" spans="1:47" s="87" customFormat="1" ht="20.100000000000001" customHeight="1" x14ac:dyDescent="0.2">
      <c r="A468" s="86">
        <v>2</v>
      </c>
      <c r="B468" s="115" t="s">
        <v>15</v>
      </c>
      <c r="C468" s="115" t="s">
        <v>273</v>
      </c>
      <c r="D468" s="157">
        <v>64</v>
      </c>
      <c r="E468" s="50">
        <f t="shared" si="152"/>
        <v>0.14400144001440016</v>
      </c>
      <c r="F468" s="157">
        <v>47</v>
      </c>
      <c r="G468" s="50">
        <f t="shared" si="153"/>
        <v>0.10575105751057511</v>
      </c>
      <c r="H468" s="157">
        <v>64</v>
      </c>
      <c r="I468" s="50">
        <f t="shared" si="154"/>
        <v>0.14400144001440016</v>
      </c>
      <c r="J468" s="51">
        <v>0.05</v>
      </c>
      <c r="K468" s="157">
        <v>57</v>
      </c>
      <c r="L468" s="50">
        <f t="shared" si="155"/>
        <v>0.12825128251282514</v>
      </c>
      <c r="M468" s="51">
        <v>0.04</v>
      </c>
      <c r="N468" s="52">
        <f t="shared" si="156"/>
        <v>0.61200522005220059</v>
      </c>
      <c r="O468" s="158" t="str">
        <f t="shared" si="157"/>
        <v>D</v>
      </c>
      <c r="P468" s="63"/>
      <c r="Q468" s="77"/>
      <c r="R468" s="77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  <c r="AP468" s="81"/>
      <c r="AQ468" s="81"/>
      <c r="AR468" s="81"/>
      <c r="AS468" s="81"/>
      <c r="AT468" s="81"/>
      <c r="AU468" s="81"/>
    </row>
    <row r="469" spans="1:47" s="87" customFormat="1" ht="20.100000000000001" customHeight="1" x14ac:dyDescent="0.2">
      <c r="A469" s="86">
        <v>3</v>
      </c>
      <c r="B469" s="115" t="s">
        <v>15</v>
      </c>
      <c r="C469" s="115" t="s">
        <v>258</v>
      </c>
      <c r="D469" s="157">
        <v>70</v>
      </c>
      <c r="E469" s="50">
        <f t="shared" si="152"/>
        <v>0.15750157501575016</v>
      </c>
      <c r="F469" s="157">
        <v>73</v>
      </c>
      <c r="G469" s="50">
        <f t="shared" si="153"/>
        <v>0.16425164251642516</v>
      </c>
      <c r="H469" s="157">
        <v>70</v>
      </c>
      <c r="I469" s="50">
        <f t="shared" si="154"/>
        <v>0.15750157501575016</v>
      </c>
      <c r="J469" s="51">
        <v>0.05</v>
      </c>
      <c r="K469" s="157">
        <v>65</v>
      </c>
      <c r="L469" s="50">
        <f t="shared" si="155"/>
        <v>0.14625146251462515</v>
      </c>
      <c r="M469" s="51">
        <v>0.01</v>
      </c>
      <c r="N469" s="52">
        <f t="shared" si="156"/>
        <v>0.6855062550625507</v>
      </c>
      <c r="O469" s="158" t="str">
        <f t="shared" si="157"/>
        <v>C</v>
      </c>
      <c r="P469" s="63"/>
      <c r="Q469" s="77"/>
      <c r="R469" s="77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1"/>
      <c r="AO469" s="81"/>
      <c r="AP469" s="81"/>
      <c r="AQ469" s="81"/>
      <c r="AR469" s="81"/>
      <c r="AS469" s="81"/>
      <c r="AT469" s="81"/>
      <c r="AU469" s="81"/>
    </row>
    <row r="470" spans="1:47" s="87" customFormat="1" ht="20.100000000000001" customHeight="1" x14ac:dyDescent="0.2">
      <c r="A470" s="86">
        <v>4</v>
      </c>
      <c r="B470" s="115" t="s">
        <v>15</v>
      </c>
      <c r="C470" s="115" t="s">
        <v>260</v>
      </c>
      <c r="D470" s="157">
        <v>90</v>
      </c>
      <c r="E470" s="50">
        <f t="shared" si="152"/>
        <v>0.20250202502025019</v>
      </c>
      <c r="F470" s="157">
        <v>96</v>
      </c>
      <c r="G470" s="50">
        <f t="shared" si="153"/>
        <v>0.21600216002160022</v>
      </c>
      <c r="H470" s="157">
        <v>90</v>
      </c>
      <c r="I470" s="50">
        <f t="shared" si="154"/>
        <v>0.20250202502025019</v>
      </c>
      <c r="J470" s="51">
        <v>0.05</v>
      </c>
      <c r="K470" s="157">
        <v>75</v>
      </c>
      <c r="L470" s="50">
        <f t="shared" si="155"/>
        <v>0.16875168751687517</v>
      </c>
      <c r="M470" s="51">
        <v>0.01</v>
      </c>
      <c r="N470" s="52">
        <f t="shared" si="156"/>
        <v>0.8497578975789758</v>
      </c>
      <c r="O470" s="158" t="str">
        <f t="shared" si="157"/>
        <v>B</v>
      </c>
      <c r="P470" s="63"/>
      <c r="Q470" s="77"/>
      <c r="R470" s="77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  <c r="AN470" s="81"/>
      <c r="AO470" s="81"/>
      <c r="AP470" s="81"/>
      <c r="AQ470" s="81"/>
      <c r="AR470" s="81"/>
      <c r="AS470" s="81"/>
      <c r="AT470" s="81"/>
      <c r="AU470" s="81"/>
    </row>
    <row r="471" spans="1:47" s="87" customFormat="1" ht="20.100000000000001" customHeight="1" x14ac:dyDescent="0.2">
      <c r="A471" s="86">
        <v>5</v>
      </c>
      <c r="B471" s="115" t="s">
        <v>15</v>
      </c>
      <c r="C471" s="115" t="s">
        <v>262</v>
      </c>
      <c r="D471" s="157">
        <v>65</v>
      </c>
      <c r="E471" s="50">
        <f t="shared" si="152"/>
        <v>0.14625146251462515</v>
      </c>
      <c r="F471" s="157">
        <v>71</v>
      </c>
      <c r="G471" s="50">
        <f t="shared" si="153"/>
        <v>0.15975159751597517</v>
      </c>
      <c r="H471" s="157">
        <v>65</v>
      </c>
      <c r="I471" s="50">
        <f t="shared" si="154"/>
        <v>0.14625146251462515</v>
      </c>
      <c r="J471" s="51">
        <v>0.05</v>
      </c>
      <c r="K471" s="157">
        <v>50</v>
      </c>
      <c r="L471" s="50">
        <f t="shared" si="155"/>
        <v>0.11250112501125012</v>
      </c>
      <c r="M471" s="51">
        <v>0.02</v>
      </c>
      <c r="N471" s="52">
        <f t="shared" si="156"/>
        <v>0.63475564755647551</v>
      </c>
      <c r="O471" s="158" t="str">
        <f t="shared" si="157"/>
        <v>D</v>
      </c>
      <c r="P471" s="63"/>
      <c r="Q471" s="77"/>
      <c r="R471" s="77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  <c r="AN471" s="81"/>
      <c r="AO471" s="81"/>
      <c r="AP471" s="81"/>
      <c r="AQ471" s="81"/>
      <c r="AR471" s="81"/>
      <c r="AS471" s="81"/>
      <c r="AT471" s="81"/>
      <c r="AU471" s="81"/>
    </row>
    <row r="472" spans="1:47" s="87" customFormat="1" ht="20.100000000000001" customHeight="1" x14ac:dyDescent="0.2">
      <c r="A472" s="86">
        <v>6</v>
      </c>
      <c r="B472" s="115" t="s">
        <v>15</v>
      </c>
      <c r="C472" s="115" t="s">
        <v>264</v>
      </c>
      <c r="D472" s="157">
        <v>63</v>
      </c>
      <c r="E472" s="50">
        <f t="shared" si="152"/>
        <v>0.14175141751417514</v>
      </c>
      <c r="F472" s="157">
        <v>41</v>
      </c>
      <c r="G472" s="50">
        <f t="shared" si="153"/>
        <v>9.2250922509225092E-2</v>
      </c>
      <c r="H472" s="157">
        <v>63</v>
      </c>
      <c r="I472" s="50">
        <f t="shared" si="154"/>
        <v>0.14175141751417514</v>
      </c>
      <c r="J472" s="51">
        <v>0.05</v>
      </c>
      <c r="K472" s="157">
        <v>40</v>
      </c>
      <c r="L472" s="50">
        <f t="shared" si="155"/>
        <v>9.0000900009000087E-2</v>
      </c>
      <c r="M472" s="51">
        <v>0</v>
      </c>
      <c r="N472" s="52">
        <f t="shared" si="156"/>
        <v>0.51575465754657546</v>
      </c>
      <c r="O472" s="158" t="str">
        <f t="shared" si="157"/>
        <v>D</v>
      </c>
      <c r="P472" s="63"/>
      <c r="Q472" s="77"/>
      <c r="R472" s="77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  <c r="AN472" s="81"/>
      <c r="AO472" s="81"/>
      <c r="AP472" s="81"/>
      <c r="AQ472" s="81"/>
      <c r="AR472" s="81"/>
      <c r="AS472" s="81"/>
      <c r="AT472" s="81"/>
      <c r="AU472" s="81"/>
    </row>
    <row r="473" spans="1:47" s="152" customFormat="1" ht="20.100000000000001" customHeight="1" x14ac:dyDescent="0.2">
      <c r="A473" s="143">
        <v>7</v>
      </c>
      <c r="B473" s="140" t="s">
        <v>17</v>
      </c>
      <c r="C473" s="140" t="s">
        <v>254</v>
      </c>
      <c r="D473" s="146">
        <v>0</v>
      </c>
      <c r="E473" s="145">
        <f t="shared" si="152"/>
        <v>0</v>
      </c>
      <c r="F473" s="146">
        <v>87</v>
      </c>
      <c r="G473" s="145">
        <f t="shared" si="153"/>
        <v>0.19575195751957519</v>
      </c>
      <c r="H473" s="146">
        <v>0</v>
      </c>
      <c r="I473" s="145">
        <f t="shared" si="154"/>
        <v>0</v>
      </c>
      <c r="J473" s="147">
        <v>0.05</v>
      </c>
      <c r="K473" s="146">
        <v>0</v>
      </c>
      <c r="L473" s="145">
        <f t="shared" si="155"/>
        <v>0</v>
      </c>
      <c r="M473" s="147">
        <v>0.02</v>
      </c>
      <c r="N473" s="148">
        <f t="shared" si="156"/>
        <v>0.2657519575195752</v>
      </c>
      <c r="O473" s="149" t="str">
        <f t="shared" si="157"/>
        <v>F</v>
      </c>
      <c r="P473" s="169"/>
      <c r="Q473" s="77"/>
      <c r="R473" s="77"/>
      <c r="S473" s="151"/>
      <c r="T473" s="151"/>
      <c r="U473" s="151"/>
      <c r="V473" s="151"/>
      <c r="W473" s="151"/>
      <c r="X473" s="151"/>
      <c r="Y473" s="151"/>
      <c r="Z473" s="151"/>
      <c r="AA473" s="151"/>
      <c r="AB473" s="151"/>
      <c r="AC473" s="151"/>
      <c r="AD473" s="151"/>
      <c r="AE473" s="151"/>
      <c r="AF473" s="151"/>
      <c r="AG473" s="151"/>
      <c r="AH473" s="151"/>
      <c r="AI473" s="151"/>
      <c r="AJ473" s="151"/>
      <c r="AK473" s="151"/>
      <c r="AL473" s="151"/>
      <c r="AM473" s="151"/>
      <c r="AN473" s="151"/>
      <c r="AO473" s="151"/>
      <c r="AP473" s="151"/>
      <c r="AQ473" s="151"/>
      <c r="AR473" s="151"/>
      <c r="AS473" s="151"/>
      <c r="AT473" s="151"/>
      <c r="AU473" s="151"/>
    </row>
    <row r="474" spans="1:47" s="152" customFormat="1" ht="20.100000000000001" customHeight="1" x14ac:dyDescent="0.2">
      <c r="A474" s="143">
        <v>8</v>
      </c>
      <c r="B474" s="140" t="s">
        <v>15</v>
      </c>
      <c r="C474" s="140" t="s">
        <v>266</v>
      </c>
      <c r="D474" s="146">
        <v>56</v>
      </c>
      <c r="E474" s="145">
        <f t="shared" si="152"/>
        <v>0.12600126001260012</v>
      </c>
      <c r="F474" s="146">
        <v>0</v>
      </c>
      <c r="G474" s="145">
        <f t="shared" si="153"/>
        <v>0</v>
      </c>
      <c r="H474" s="146">
        <v>56</v>
      </c>
      <c r="I474" s="145">
        <f t="shared" si="154"/>
        <v>0.12600126001260012</v>
      </c>
      <c r="J474" s="147">
        <v>0.05</v>
      </c>
      <c r="K474" s="146">
        <v>34</v>
      </c>
      <c r="L474" s="145">
        <f t="shared" si="155"/>
        <v>7.6500765007650073E-2</v>
      </c>
      <c r="M474" s="147">
        <v>0</v>
      </c>
      <c r="N474" s="148">
        <f t="shared" si="156"/>
        <v>0.37850328503285036</v>
      </c>
      <c r="O474" s="149" t="str">
        <f t="shared" si="157"/>
        <v>F</v>
      </c>
      <c r="P474" s="165"/>
      <c r="Q474" s="77"/>
      <c r="R474" s="77"/>
      <c r="S474" s="151"/>
      <c r="T474" s="151"/>
      <c r="U474" s="151"/>
      <c r="V474" s="151"/>
      <c r="W474" s="151"/>
      <c r="X474" s="151"/>
      <c r="Y474" s="151"/>
      <c r="Z474" s="151"/>
      <c r="AA474" s="151"/>
      <c r="AB474" s="151"/>
      <c r="AC474" s="151"/>
      <c r="AD474" s="151"/>
      <c r="AE474" s="151"/>
      <c r="AF474" s="151"/>
      <c r="AG474" s="151"/>
      <c r="AH474" s="151"/>
      <c r="AI474" s="151"/>
      <c r="AJ474" s="151"/>
      <c r="AK474" s="151"/>
      <c r="AL474" s="151"/>
      <c r="AM474" s="151"/>
      <c r="AN474" s="151"/>
      <c r="AO474" s="151"/>
      <c r="AP474" s="151"/>
      <c r="AQ474" s="151"/>
      <c r="AR474" s="151"/>
      <c r="AS474" s="151"/>
      <c r="AT474" s="151"/>
      <c r="AU474" s="151"/>
    </row>
    <row r="475" spans="1:47" s="152" customFormat="1" ht="20.100000000000001" customHeight="1" x14ac:dyDescent="0.2">
      <c r="A475" s="143">
        <v>9</v>
      </c>
      <c r="B475" s="140" t="s">
        <v>15</v>
      </c>
      <c r="C475" s="140" t="s">
        <v>581</v>
      </c>
      <c r="D475" s="146">
        <v>0</v>
      </c>
      <c r="E475" s="145">
        <f>D475/444.44</f>
        <v>0</v>
      </c>
      <c r="F475" s="146">
        <v>0</v>
      </c>
      <c r="G475" s="145">
        <f>F475/444.44</f>
        <v>0</v>
      </c>
      <c r="H475" s="146">
        <v>0</v>
      </c>
      <c r="I475" s="145">
        <f>H475/444.44</f>
        <v>0</v>
      </c>
      <c r="J475" s="147">
        <v>0</v>
      </c>
      <c r="K475" s="146">
        <v>0</v>
      </c>
      <c r="L475" s="145">
        <f>K475/444.44</f>
        <v>0</v>
      </c>
      <c r="M475" s="147">
        <v>0</v>
      </c>
      <c r="N475" s="148">
        <f>M475+L475+J475+I475+G475+E475</f>
        <v>0</v>
      </c>
      <c r="O475" s="149" t="str">
        <f>IF(N475&lt;50%,"F",IF(N475&lt;=64%,"D",IF(N475&lt;=79%,"C",IF(N475&lt;90%,"B",IF(N475&gt;=90%,"A")))))</f>
        <v>F</v>
      </c>
      <c r="P475" s="169"/>
      <c r="Q475" s="77"/>
      <c r="R475" s="77"/>
      <c r="S475" s="151"/>
      <c r="T475" s="151"/>
      <c r="U475" s="151"/>
      <c r="V475" s="151"/>
      <c r="W475" s="151"/>
      <c r="X475" s="151"/>
      <c r="Y475" s="151"/>
      <c r="Z475" s="151"/>
      <c r="AA475" s="151"/>
      <c r="AB475" s="151"/>
      <c r="AC475" s="151"/>
      <c r="AD475" s="151"/>
      <c r="AE475" s="151"/>
      <c r="AF475" s="151"/>
      <c r="AG475" s="151"/>
      <c r="AH475" s="151"/>
      <c r="AI475" s="151"/>
      <c r="AJ475" s="151"/>
      <c r="AK475" s="151"/>
      <c r="AL475" s="151"/>
      <c r="AM475" s="151"/>
      <c r="AN475" s="151"/>
      <c r="AO475" s="151"/>
      <c r="AP475" s="151"/>
      <c r="AQ475" s="151"/>
      <c r="AR475" s="151"/>
      <c r="AS475" s="151"/>
      <c r="AT475" s="151"/>
      <c r="AU475" s="151"/>
    </row>
    <row r="476" spans="1:47" s="87" customFormat="1" ht="20.100000000000001" customHeight="1" x14ac:dyDescent="0.2">
      <c r="A476" s="86">
        <v>10</v>
      </c>
      <c r="B476" s="115" t="s">
        <v>15</v>
      </c>
      <c r="C476" s="115" t="s">
        <v>268</v>
      </c>
      <c r="D476" s="157">
        <v>95</v>
      </c>
      <c r="E476" s="50">
        <f t="shared" ref="E476:E479" si="158">D476/444.44</f>
        <v>0.2137521375213752</v>
      </c>
      <c r="F476" s="157">
        <v>80</v>
      </c>
      <c r="G476" s="50">
        <f t="shared" ref="G476:G479" si="159">F476/444.44</f>
        <v>0.18000180001800017</v>
      </c>
      <c r="H476" s="157">
        <v>95</v>
      </c>
      <c r="I476" s="50">
        <f t="shared" ref="I476:I479" si="160">H476/444.44</f>
        <v>0.2137521375213752</v>
      </c>
      <c r="J476" s="51">
        <v>0.05</v>
      </c>
      <c r="K476" s="157">
        <v>72</v>
      </c>
      <c r="L476" s="50">
        <f t="shared" ref="L476:L479" si="161">K476/444.44</f>
        <v>0.16200162001620017</v>
      </c>
      <c r="M476" s="51">
        <v>0</v>
      </c>
      <c r="N476" s="52">
        <f t="shared" ref="N476:N479" si="162">M476+L476+J476+I476+G476+E476</f>
        <v>0.81950769507695076</v>
      </c>
      <c r="O476" s="158" t="str">
        <f t="shared" ref="O476:O479" si="163">IF(N476&lt;50%,"F",IF(N476&lt;=64%,"D",IF(N476&lt;=79%,"C",IF(N476&lt;90%,"B",IF(N476&gt;=90%,"A")))))</f>
        <v>B</v>
      </c>
      <c r="P476" s="73"/>
      <c r="Q476" s="77"/>
      <c r="R476" s="77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81"/>
      <c r="AL476" s="81"/>
      <c r="AM476" s="81"/>
      <c r="AN476" s="81"/>
      <c r="AO476" s="81"/>
      <c r="AP476" s="81"/>
      <c r="AQ476" s="81"/>
      <c r="AR476" s="81"/>
      <c r="AS476" s="81"/>
      <c r="AT476" s="81"/>
      <c r="AU476" s="81"/>
    </row>
    <row r="477" spans="1:47" s="152" customFormat="1" ht="20.100000000000001" customHeight="1" x14ac:dyDescent="0.2">
      <c r="A477" s="143">
        <v>11</v>
      </c>
      <c r="B477" s="140" t="s">
        <v>17</v>
      </c>
      <c r="C477" s="140" t="s">
        <v>269</v>
      </c>
      <c r="D477" s="146">
        <v>0</v>
      </c>
      <c r="E477" s="145">
        <f t="shared" si="158"/>
        <v>0</v>
      </c>
      <c r="F477" s="146">
        <v>0</v>
      </c>
      <c r="G477" s="145">
        <f t="shared" si="159"/>
        <v>0</v>
      </c>
      <c r="H477" s="146">
        <v>0</v>
      </c>
      <c r="I477" s="145">
        <f t="shared" si="160"/>
        <v>0</v>
      </c>
      <c r="J477" s="147">
        <v>0.05</v>
      </c>
      <c r="K477" s="146">
        <v>0</v>
      </c>
      <c r="L477" s="145">
        <f t="shared" si="161"/>
        <v>0</v>
      </c>
      <c r="M477" s="147">
        <v>0</v>
      </c>
      <c r="N477" s="148">
        <f t="shared" si="162"/>
        <v>0.05</v>
      </c>
      <c r="O477" s="149" t="str">
        <f t="shared" si="163"/>
        <v>F</v>
      </c>
      <c r="P477" s="169"/>
      <c r="Q477" s="77"/>
      <c r="R477" s="77"/>
      <c r="S477" s="151"/>
      <c r="T477" s="151"/>
      <c r="U477" s="151"/>
      <c r="V477" s="151"/>
      <c r="W477" s="151"/>
      <c r="X477" s="151"/>
      <c r="Y477" s="151"/>
      <c r="Z477" s="151"/>
      <c r="AA477" s="151"/>
      <c r="AB477" s="151"/>
      <c r="AC477" s="151"/>
      <c r="AD477" s="151"/>
      <c r="AE477" s="151"/>
      <c r="AF477" s="151"/>
      <c r="AG477" s="151"/>
      <c r="AH477" s="151"/>
      <c r="AI477" s="151"/>
      <c r="AJ477" s="151"/>
      <c r="AK477" s="151"/>
      <c r="AL477" s="151"/>
      <c r="AM477" s="151"/>
      <c r="AN477" s="151"/>
      <c r="AO477" s="151"/>
      <c r="AP477" s="151"/>
      <c r="AQ477" s="151"/>
      <c r="AR477" s="151"/>
      <c r="AS477" s="151"/>
      <c r="AT477" s="151"/>
      <c r="AU477" s="151"/>
    </row>
    <row r="478" spans="1:47" s="152" customFormat="1" ht="20.100000000000001" customHeight="1" x14ac:dyDescent="0.2">
      <c r="A478" s="143">
        <v>12</v>
      </c>
      <c r="B478" s="140" t="s">
        <v>15</v>
      </c>
      <c r="C478" s="140" t="s">
        <v>283</v>
      </c>
      <c r="D478" s="146">
        <v>50</v>
      </c>
      <c r="E478" s="145">
        <f t="shared" si="158"/>
        <v>0.11250112501125012</v>
      </c>
      <c r="F478" s="146">
        <v>34</v>
      </c>
      <c r="G478" s="145">
        <f t="shared" si="159"/>
        <v>7.6500765007650073E-2</v>
      </c>
      <c r="H478" s="146">
        <v>50</v>
      </c>
      <c r="I478" s="145">
        <f t="shared" si="160"/>
        <v>0.11250112501125012</v>
      </c>
      <c r="J478" s="147">
        <v>0.05</v>
      </c>
      <c r="K478" s="146">
        <v>20</v>
      </c>
      <c r="L478" s="145">
        <f t="shared" si="161"/>
        <v>4.5000450004500044E-2</v>
      </c>
      <c r="M478" s="147">
        <v>0.05</v>
      </c>
      <c r="N478" s="148">
        <f t="shared" si="162"/>
        <v>0.44650346503465044</v>
      </c>
      <c r="O478" s="149" t="str">
        <f t="shared" si="163"/>
        <v>F</v>
      </c>
      <c r="P478" s="169"/>
      <c r="Q478" s="77"/>
      <c r="R478" s="77"/>
      <c r="S478" s="151"/>
      <c r="T478" s="151"/>
      <c r="U478" s="151"/>
      <c r="V478" s="151"/>
      <c r="W478" s="151"/>
      <c r="X478" s="151"/>
      <c r="Y478" s="151"/>
      <c r="Z478" s="151"/>
      <c r="AA478" s="151"/>
      <c r="AB478" s="151"/>
      <c r="AC478" s="151"/>
      <c r="AD478" s="151"/>
      <c r="AE478" s="151"/>
      <c r="AF478" s="151"/>
      <c r="AG478" s="151"/>
      <c r="AH478" s="151"/>
      <c r="AI478" s="151"/>
      <c r="AJ478" s="151"/>
      <c r="AK478" s="151"/>
      <c r="AL478" s="151"/>
      <c r="AM478" s="151"/>
      <c r="AN478" s="151"/>
      <c r="AO478" s="151"/>
      <c r="AP478" s="151"/>
      <c r="AQ478" s="151"/>
      <c r="AR478" s="151"/>
      <c r="AS478" s="151"/>
      <c r="AT478" s="151"/>
      <c r="AU478" s="151"/>
    </row>
    <row r="479" spans="1:47" s="152" customFormat="1" ht="20.100000000000001" customHeight="1" x14ac:dyDescent="0.2">
      <c r="A479" s="143">
        <v>13</v>
      </c>
      <c r="B479" s="140" t="s">
        <v>15</v>
      </c>
      <c r="C479" s="140" t="s">
        <v>584</v>
      </c>
      <c r="D479" s="146">
        <v>0</v>
      </c>
      <c r="E479" s="145">
        <f t="shared" si="158"/>
        <v>0</v>
      </c>
      <c r="F479" s="146">
        <v>0</v>
      </c>
      <c r="G479" s="145">
        <f t="shared" si="159"/>
        <v>0</v>
      </c>
      <c r="H479" s="146">
        <v>0</v>
      </c>
      <c r="I479" s="145">
        <f t="shared" si="160"/>
        <v>0</v>
      </c>
      <c r="J479" s="147">
        <v>0.05</v>
      </c>
      <c r="K479" s="146">
        <v>0</v>
      </c>
      <c r="L479" s="145">
        <f t="shared" si="161"/>
        <v>0</v>
      </c>
      <c r="M479" s="147">
        <v>0</v>
      </c>
      <c r="N479" s="148">
        <f t="shared" si="162"/>
        <v>0.05</v>
      </c>
      <c r="O479" s="149" t="str">
        <f t="shared" si="163"/>
        <v>F</v>
      </c>
      <c r="P479" s="169"/>
      <c r="Q479" s="77"/>
      <c r="R479" s="77"/>
      <c r="S479" s="151"/>
      <c r="T479" s="151"/>
      <c r="U479" s="151"/>
      <c r="V479" s="151"/>
      <c r="W479" s="151"/>
      <c r="X479" s="151"/>
      <c r="Y479" s="151"/>
      <c r="Z479" s="151"/>
      <c r="AA479" s="151"/>
      <c r="AB479" s="151"/>
      <c r="AC479" s="151"/>
      <c r="AD479" s="151"/>
      <c r="AE479" s="151"/>
      <c r="AF479" s="151"/>
      <c r="AG479" s="151"/>
      <c r="AH479" s="151"/>
      <c r="AI479" s="151"/>
      <c r="AJ479" s="151"/>
      <c r="AK479" s="151"/>
      <c r="AL479" s="151"/>
      <c r="AM479" s="151"/>
      <c r="AN479" s="151"/>
      <c r="AO479" s="151"/>
      <c r="AP479" s="151"/>
      <c r="AQ479" s="151"/>
      <c r="AR479" s="151"/>
      <c r="AS479" s="151"/>
      <c r="AT479" s="151"/>
      <c r="AU479" s="151"/>
    </row>
    <row r="480" spans="1:47" s="87" customFormat="1" ht="18" customHeight="1" x14ac:dyDescent="0.2">
      <c r="A480" s="105" t="s">
        <v>29</v>
      </c>
      <c r="B480" s="105" t="s">
        <v>30</v>
      </c>
      <c r="C480" s="105"/>
      <c r="D480" s="105"/>
      <c r="E480" s="105"/>
      <c r="F480" s="105"/>
      <c r="G480" s="105" t="s">
        <v>31</v>
      </c>
      <c r="H480" s="105"/>
      <c r="I480" s="105"/>
      <c r="J480" s="105"/>
      <c r="K480" s="105"/>
      <c r="L480" s="105"/>
      <c r="M480" s="22"/>
      <c r="N480" s="23"/>
      <c r="O480" s="67"/>
      <c r="P480" s="68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81"/>
      <c r="AL480" s="81"/>
      <c r="AM480" s="81"/>
      <c r="AN480" s="81"/>
      <c r="AO480" s="81"/>
      <c r="AP480" s="81"/>
      <c r="AQ480" s="81"/>
      <c r="AR480" s="81"/>
      <c r="AS480" s="81"/>
      <c r="AT480" s="81"/>
      <c r="AU480" s="81"/>
    </row>
    <row r="481" spans="1:47" s="87" customFormat="1" ht="15.95" customHeight="1" x14ac:dyDescent="0.2">
      <c r="A481" s="189"/>
      <c r="B481" s="189"/>
      <c r="C481" s="189"/>
      <c r="D481" s="189"/>
      <c r="E481" s="189"/>
      <c r="F481" s="90"/>
      <c r="G481" s="21"/>
      <c r="H481" s="90"/>
      <c r="I481" s="21"/>
      <c r="J481" s="22"/>
      <c r="K481" s="90"/>
      <c r="L481" s="21"/>
      <c r="M481" s="22"/>
      <c r="N481" s="23"/>
      <c r="O481" s="67"/>
      <c r="P481" s="67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81"/>
      <c r="AE481" s="81"/>
      <c r="AF481" s="81"/>
      <c r="AG481" s="81"/>
      <c r="AH481" s="81"/>
      <c r="AI481" s="81"/>
      <c r="AJ481" s="81"/>
      <c r="AK481" s="81"/>
      <c r="AL481" s="81"/>
      <c r="AM481" s="81"/>
      <c r="AN481" s="81"/>
      <c r="AO481" s="81"/>
      <c r="AP481" s="81"/>
      <c r="AQ481" s="81"/>
      <c r="AR481" s="81"/>
      <c r="AS481" s="81"/>
      <c r="AT481" s="81"/>
      <c r="AU481" s="81"/>
    </row>
    <row r="482" spans="1:47" s="79" customFormat="1" ht="15.95" customHeight="1" x14ac:dyDescent="0.2">
      <c r="A482" s="189"/>
      <c r="B482" s="189"/>
      <c r="C482" s="189"/>
      <c r="D482" s="189"/>
      <c r="E482" s="189"/>
      <c r="F482" s="90"/>
      <c r="G482" s="21"/>
      <c r="H482" s="90"/>
      <c r="I482" s="21"/>
      <c r="J482" s="22"/>
      <c r="K482" s="90"/>
      <c r="L482" s="21"/>
      <c r="M482" s="22"/>
      <c r="N482" s="23"/>
      <c r="O482" s="67"/>
      <c r="P482" s="67"/>
      <c r="Q482" s="77"/>
      <c r="R482" s="77"/>
      <c r="S482" s="78"/>
      <c r="T482" s="78"/>
      <c r="U482" s="78"/>
      <c r="V482" s="78"/>
      <c r="W482" s="78"/>
      <c r="X482" s="78"/>
      <c r="Y482" s="78"/>
      <c r="Z482" s="78"/>
      <c r="AA482" s="78"/>
      <c r="AB482" s="78"/>
      <c r="AC482" s="78"/>
      <c r="AD482" s="78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78"/>
      <c r="AP482" s="78"/>
      <c r="AQ482" s="78"/>
      <c r="AR482" s="78"/>
      <c r="AS482" s="78"/>
      <c r="AT482" s="78"/>
      <c r="AU482" s="78"/>
    </row>
    <row r="483" spans="1:47" s="79" customFormat="1" ht="15.95" customHeight="1" x14ac:dyDescent="0.25">
      <c r="A483" s="106"/>
      <c r="B483" s="108"/>
      <c r="C483" s="108"/>
      <c r="D483" s="90"/>
      <c r="E483" s="21"/>
      <c r="F483" s="90"/>
      <c r="G483" s="21"/>
      <c r="H483" s="90"/>
      <c r="I483" s="21"/>
      <c r="J483" s="22"/>
      <c r="K483" s="90"/>
      <c r="L483" s="21"/>
      <c r="M483" s="22"/>
      <c r="N483" s="23"/>
      <c r="O483" s="67"/>
      <c r="P483" s="67"/>
      <c r="Q483" s="77"/>
      <c r="R483" s="77"/>
      <c r="S483" s="78"/>
      <c r="T483" s="78"/>
      <c r="U483" s="78"/>
      <c r="V483" s="78"/>
      <c r="W483" s="78"/>
      <c r="X483" s="78"/>
      <c r="Y483" s="78"/>
      <c r="Z483" s="78"/>
      <c r="AA483" s="78"/>
      <c r="AB483" s="78"/>
      <c r="AC483" s="78"/>
      <c r="AD483" s="78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78"/>
      <c r="AR483" s="78"/>
      <c r="AS483" s="78"/>
      <c r="AT483" s="78"/>
      <c r="AU483" s="78"/>
    </row>
    <row r="484" spans="1:47" s="79" customFormat="1" ht="15.95" customHeight="1" x14ac:dyDescent="0.25">
      <c r="A484" s="106"/>
      <c r="B484" s="108"/>
      <c r="C484" s="108"/>
      <c r="D484" s="90"/>
      <c r="E484" s="21"/>
      <c r="F484" s="90"/>
      <c r="G484" s="21"/>
      <c r="H484" s="90"/>
      <c r="I484" s="21"/>
      <c r="J484" s="22"/>
      <c r="K484" s="90"/>
      <c r="L484" s="21"/>
      <c r="M484" s="22"/>
      <c r="N484" s="23"/>
      <c r="O484" s="67"/>
      <c r="P484" s="67"/>
    </row>
    <row r="485" spans="1:47" s="79" customFormat="1" ht="15.95" customHeight="1" x14ac:dyDescent="0.25">
      <c r="A485" s="106"/>
      <c r="B485" s="108"/>
      <c r="C485" s="108"/>
      <c r="D485" s="90"/>
      <c r="E485" s="21"/>
      <c r="F485" s="90"/>
      <c r="G485" s="21"/>
      <c r="H485" s="90"/>
      <c r="I485" s="21"/>
      <c r="J485" s="22"/>
      <c r="K485" s="90"/>
      <c r="L485" s="21"/>
      <c r="M485" s="22"/>
      <c r="N485" s="23"/>
      <c r="O485" s="67"/>
      <c r="P485" s="67"/>
    </row>
    <row r="486" spans="1:47" s="79" customFormat="1" ht="14.1" customHeight="1" x14ac:dyDescent="0.2">
      <c r="A486" s="161"/>
      <c r="B486" s="161"/>
      <c r="C486" s="161"/>
      <c r="D486" s="161"/>
      <c r="E486" s="161"/>
      <c r="F486" s="90"/>
      <c r="G486" s="21"/>
      <c r="H486" s="90"/>
      <c r="I486" s="21"/>
      <c r="J486" s="22"/>
      <c r="K486" s="90"/>
      <c r="L486" s="21"/>
      <c r="M486" s="22"/>
      <c r="N486" s="23"/>
      <c r="O486" s="67"/>
      <c r="P486" s="67"/>
    </row>
    <row r="487" spans="1:47" s="79" customFormat="1" ht="14.1" customHeight="1" x14ac:dyDescent="0.2">
      <c r="A487" s="161"/>
      <c r="B487" s="161"/>
      <c r="C487" s="161"/>
      <c r="D487" s="161"/>
      <c r="E487" s="161"/>
      <c r="F487" s="90"/>
      <c r="G487" s="21"/>
      <c r="H487" s="90"/>
      <c r="I487" s="21"/>
      <c r="J487" s="22"/>
      <c r="K487" s="90"/>
      <c r="L487" s="21"/>
      <c r="M487" s="22"/>
      <c r="N487" s="23"/>
      <c r="O487" s="67"/>
      <c r="P487" s="67"/>
    </row>
    <row r="488" spans="1:47" s="79" customFormat="1" ht="14.1" customHeight="1" x14ac:dyDescent="0.2">
      <c r="A488" s="161"/>
      <c r="B488" s="161"/>
      <c r="C488" s="161"/>
      <c r="D488" s="161"/>
      <c r="E488" s="161"/>
      <c r="F488" s="90"/>
      <c r="G488" s="21"/>
      <c r="H488" s="90"/>
      <c r="I488" s="21"/>
      <c r="J488" s="22"/>
      <c r="K488" s="90"/>
      <c r="L488" s="21"/>
      <c r="M488" s="22"/>
      <c r="N488" s="23"/>
      <c r="O488" s="67"/>
      <c r="P488" s="67"/>
    </row>
    <row r="489" spans="1:47" s="79" customFormat="1" ht="14.1" customHeight="1" x14ac:dyDescent="0.2">
      <c r="A489" s="161"/>
      <c r="B489" s="161"/>
      <c r="C489" s="161"/>
      <c r="D489" s="161"/>
      <c r="E489" s="161"/>
      <c r="F489" s="90"/>
      <c r="G489" s="21"/>
      <c r="H489" s="90"/>
      <c r="I489" s="21"/>
      <c r="J489" s="22"/>
      <c r="K489" s="90"/>
      <c r="L489" s="21"/>
      <c r="M489" s="22"/>
      <c r="N489" s="23"/>
      <c r="O489" s="67"/>
      <c r="P489" s="67"/>
    </row>
    <row r="490" spans="1:47" s="79" customFormat="1" ht="14.1" customHeight="1" x14ac:dyDescent="0.2">
      <c r="A490" s="161"/>
      <c r="B490" s="161"/>
      <c r="C490" s="161"/>
      <c r="D490" s="161"/>
      <c r="E490" s="161"/>
      <c r="F490" s="90"/>
      <c r="G490" s="21"/>
      <c r="H490" s="90"/>
      <c r="I490" s="21"/>
      <c r="J490" s="22"/>
      <c r="K490" s="90"/>
      <c r="L490" s="21"/>
      <c r="M490" s="22"/>
      <c r="N490" s="23"/>
      <c r="O490" s="67"/>
      <c r="P490" s="67"/>
    </row>
    <row r="491" spans="1:47" s="79" customFormat="1" ht="14.1" customHeight="1" x14ac:dyDescent="0.2">
      <c r="A491" s="161"/>
      <c r="B491" s="161"/>
      <c r="C491" s="161"/>
      <c r="D491" s="161"/>
      <c r="E491" s="161"/>
      <c r="F491" s="90"/>
      <c r="G491" s="21"/>
      <c r="H491" s="90"/>
      <c r="I491" s="21"/>
      <c r="J491" s="22"/>
      <c r="K491" s="90"/>
      <c r="L491" s="21"/>
      <c r="M491" s="22"/>
      <c r="N491" s="23"/>
      <c r="O491" s="67"/>
      <c r="P491" s="67"/>
    </row>
    <row r="492" spans="1:47" s="79" customFormat="1" ht="14.1" customHeight="1" x14ac:dyDescent="0.2">
      <c r="A492" s="161"/>
      <c r="B492" s="161"/>
      <c r="C492" s="161"/>
      <c r="D492" s="161"/>
      <c r="E492" s="161"/>
      <c r="F492" s="90"/>
      <c r="G492" s="21"/>
      <c r="H492" s="90"/>
      <c r="I492" s="21"/>
      <c r="J492" s="22"/>
      <c r="K492" s="90"/>
      <c r="L492" s="21"/>
      <c r="M492" s="22"/>
      <c r="N492" s="23"/>
      <c r="O492" s="67"/>
      <c r="P492" s="67"/>
    </row>
    <row r="493" spans="1:47" s="79" customFormat="1" ht="14.1" customHeight="1" x14ac:dyDescent="0.2">
      <c r="A493" s="161"/>
      <c r="B493" s="161"/>
      <c r="C493" s="161"/>
      <c r="D493" s="161"/>
      <c r="E493" s="161"/>
      <c r="F493" s="90"/>
      <c r="G493" s="21"/>
      <c r="H493" s="90"/>
      <c r="I493" s="21"/>
      <c r="J493" s="22"/>
      <c r="K493" s="90"/>
      <c r="L493" s="21"/>
      <c r="M493" s="22"/>
      <c r="N493" s="23"/>
      <c r="O493" s="67"/>
      <c r="P493" s="67"/>
    </row>
    <row r="494" spans="1:47" s="79" customFormat="1" ht="14.1" customHeight="1" x14ac:dyDescent="0.2">
      <c r="A494" s="161"/>
      <c r="B494" s="161"/>
      <c r="C494" s="161"/>
      <c r="D494" s="161"/>
      <c r="E494" s="161"/>
      <c r="F494" s="90"/>
      <c r="G494" s="21"/>
      <c r="H494" s="90"/>
      <c r="I494" s="21"/>
      <c r="J494" s="22"/>
      <c r="K494" s="90"/>
      <c r="L494" s="21"/>
      <c r="M494" s="22"/>
      <c r="N494" s="23"/>
      <c r="O494" s="67"/>
      <c r="P494" s="67"/>
    </row>
    <row r="495" spans="1:47" s="79" customFormat="1" ht="14.1" customHeight="1" x14ac:dyDescent="0.2">
      <c r="A495" s="161"/>
      <c r="B495" s="161"/>
      <c r="C495" s="161"/>
      <c r="D495" s="161"/>
      <c r="E495" s="161"/>
      <c r="F495" s="90"/>
      <c r="G495" s="21"/>
      <c r="H495" s="90"/>
      <c r="I495" s="21"/>
      <c r="J495" s="22"/>
      <c r="K495" s="90"/>
      <c r="L495" s="21"/>
      <c r="M495" s="22"/>
      <c r="N495" s="23"/>
      <c r="O495" s="67"/>
      <c r="P495" s="67"/>
    </row>
    <row r="496" spans="1:47" s="79" customFormat="1" ht="14.1" customHeight="1" x14ac:dyDescent="0.2">
      <c r="A496" s="161"/>
      <c r="B496" s="161"/>
      <c r="C496" s="161"/>
      <c r="D496" s="161"/>
      <c r="E496" s="161"/>
      <c r="F496" s="90"/>
      <c r="G496" s="21"/>
      <c r="H496" s="90"/>
      <c r="I496" s="21"/>
      <c r="J496" s="22"/>
      <c r="K496" s="90"/>
      <c r="L496" s="21"/>
      <c r="M496" s="22"/>
      <c r="N496" s="23"/>
      <c r="O496" s="67"/>
      <c r="P496" s="67"/>
    </row>
    <row r="497" spans="1:47" s="79" customFormat="1" ht="14.1" customHeight="1" x14ac:dyDescent="0.2">
      <c r="A497" s="161"/>
      <c r="B497" s="161"/>
      <c r="C497" s="161"/>
      <c r="D497" s="161"/>
      <c r="E497" s="161"/>
      <c r="F497" s="90"/>
      <c r="G497" s="21"/>
      <c r="H497" s="90"/>
      <c r="I497" s="21"/>
      <c r="J497" s="22"/>
      <c r="K497" s="90"/>
      <c r="L497" s="21"/>
      <c r="M497" s="22"/>
      <c r="N497" s="23"/>
      <c r="O497" s="67"/>
      <c r="P497" s="67"/>
    </row>
    <row r="498" spans="1:47" s="79" customFormat="1" ht="14.1" customHeight="1" x14ac:dyDescent="0.2">
      <c r="A498" s="161"/>
      <c r="B498" s="161"/>
      <c r="C498" s="161"/>
      <c r="D498" s="161"/>
      <c r="E498" s="161"/>
      <c r="F498" s="90"/>
      <c r="G498" s="21"/>
      <c r="H498" s="90"/>
      <c r="I498" s="21"/>
      <c r="J498" s="22"/>
      <c r="K498" s="90"/>
      <c r="L498" s="21"/>
      <c r="M498" s="22"/>
      <c r="N498" s="23"/>
      <c r="O498" s="67"/>
      <c r="P498" s="67"/>
    </row>
    <row r="499" spans="1:47" s="79" customFormat="1" ht="30" customHeight="1" x14ac:dyDescent="0.2">
      <c r="A499" s="192" t="s">
        <v>346</v>
      </c>
      <c r="B499" s="192"/>
      <c r="C499" s="192"/>
      <c r="D499" s="192"/>
      <c r="E499" s="192"/>
      <c r="F499" s="192"/>
      <c r="G499" s="192"/>
      <c r="H499" s="192"/>
      <c r="I499" s="192"/>
      <c r="J499" s="192"/>
      <c r="K499" s="192"/>
      <c r="L499" s="192"/>
      <c r="M499" s="192"/>
      <c r="N499" s="192"/>
      <c r="O499" s="192"/>
      <c r="P499" s="192"/>
      <c r="Q499" s="77"/>
      <c r="R499" s="77"/>
      <c r="S499" s="78"/>
      <c r="T499" s="78"/>
      <c r="U499" s="78"/>
      <c r="V499" s="78"/>
      <c r="W499" s="78"/>
      <c r="X499" s="78"/>
      <c r="Y499" s="78"/>
      <c r="Z499" s="78"/>
      <c r="AA499" s="78"/>
      <c r="AB499" s="78"/>
      <c r="AC499" s="78"/>
      <c r="AD499" s="78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78"/>
      <c r="AR499" s="78"/>
      <c r="AS499" s="78"/>
      <c r="AT499" s="78"/>
      <c r="AU499" s="78"/>
    </row>
    <row r="500" spans="1:47" s="79" customFormat="1" ht="20.100000000000001" customHeight="1" x14ac:dyDescent="0.2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66"/>
    </row>
    <row r="501" spans="1:47" s="79" customFormat="1" ht="20.100000000000001" customHeight="1" x14ac:dyDescent="0.2">
      <c r="A501" s="53" t="s">
        <v>369</v>
      </c>
      <c r="B501" s="53"/>
      <c r="C501" s="53"/>
      <c r="D501" s="53"/>
      <c r="E501" s="53"/>
      <c r="F501" s="53"/>
      <c r="G501" s="53"/>
      <c r="H501" s="53"/>
      <c r="I501" s="53" t="s">
        <v>47</v>
      </c>
      <c r="J501" s="92"/>
      <c r="K501" s="53"/>
      <c r="L501" s="53"/>
      <c r="M501" s="53"/>
      <c r="N501" s="53"/>
      <c r="O501" s="53"/>
      <c r="P501" s="53"/>
      <c r="Q501" s="77"/>
      <c r="R501" s="77"/>
      <c r="S501" s="78"/>
      <c r="T501" s="78"/>
      <c r="U501" s="78"/>
      <c r="V501" s="78"/>
      <c r="W501" s="78"/>
      <c r="X501" s="78"/>
      <c r="Y501" s="78"/>
      <c r="Z501" s="78"/>
      <c r="AA501" s="78"/>
      <c r="AB501" s="78"/>
      <c r="AC501" s="78"/>
      <c r="AD501" s="78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78"/>
      <c r="AR501" s="78"/>
      <c r="AS501" s="78"/>
      <c r="AT501" s="78"/>
      <c r="AU501" s="78"/>
    </row>
    <row r="502" spans="1:47" s="79" customFormat="1" ht="15.95" customHeight="1" x14ac:dyDescent="0.2">
      <c r="A502" s="53" t="s">
        <v>370</v>
      </c>
      <c r="B502" s="53"/>
      <c r="C502" s="53"/>
      <c r="D502" s="53"/>
      <c r="E502" s="53"/>
      <c r="F502" s="53"/>
      <c r="G502" s="53"/>
      <c r="H502" s="53"/>
      <c r="I502" s="53" t="s">
        <v>35</v>
      </c>
      <c r="J502" s="92"/>
      <c r="K502" s="53"/>
      <c r="L502" s="53"/>
      <c r="M502" s="53"/>
      <c r="N502" s="53"/>
      <c r="O502" s="53"/>
      <c r="P502" s="53"/>
      <c r="Q502" s="77"/>
      <c r="R502" s="77"/>
      <c r="S502" s="78"/>
      <c r="T502" s="78"/>
      <c r="U502" s="78"/>
      <c r="V502" s="78"/>
      <c r="W502" s="78"/>
      <c r="X502" s="78"/>
      <c r="Y502" s="78"/>
      <c r="Z502" s="78"/>
      <c r="AA502" s="78"/>
      <c r="AB502" s="78"/>
      <c r="AC502" s="78"/>
      <c r="AD502" s="78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  <c r="AU502" s="78"/>
    </row>
    <row r="503" spans="1:47" s="79" customFormat="1" ht="14.1" customHeight="1" x14ac:dyDescent="0.2">
      <c r="A503" s="159"/>
      <c r="B503" s="159"/>
      <c r="C503" s="159"/>
      <c r="D503" s="159"/>
      <c r="E503" s="159"/>
      <c r="F503" s="159"/>
      <c r="G503" s="159"/>
      <c r="H503" s="159"/>
      <c r="I503" s="159"/>
      <c r="J503" s="159"/>
      <c r="K503" s="159"/>
      <c r="L503" s="159"/>
      <c r="M503" s="159"/>
      <c r="N503" s="159"/>
      <c r="O503" s="159"/>
      <c r="P503" s="159"/>
      <c r="Q503" s="77"/>
      <c r="R503" s="77"/>
      <c r="S503" s="78"/>
      <c r="T503" s="78"/>
      <c r="U503" s="78"/>
      <c r="V503" s="78"/>
      <c r="W503" s="78"/>
      <c r="X503" s="78"/>
      <c r="Y503" s="78"/>
      <c r="Z503" s="78"/>
      <c r="AA503" s="78"/>
      <c r="AB503" s="78"/>
      <c r="AC503" s="78"/>
      <c r="AD503" s="78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  <c r="AP503" s="78"/>
      <c r="AQ503" s="78"/>
      <c r="AR503" s="78"/>
      <c r="AS503" s="78"/>
      <c r="AT503" s="78"/>
      <c r="AU503" s="78"/>
    </row>
    <row r="504" spans="1:47" s="79" customFormat="1" ht="14.1" customHeight="1" x14ac:dyDescent="0.2">
      <c r="A504" s="195" t="s">
        <v>3</v>
      </c>
      <c r="B504" s="190" t="s">
        <v>5</v>
      </c>
      <c r="C504" s="197" t="s">
        <v>6</v>
      </c>
      <c r="D504" s="199" t="s">
        <v>7</v>
      </c>
      <c r="E504" s="200"/>
      <c r="F504" s="200"/>
      <c r="G504" s="201"/>
      <c r="H504" s="199" t="s">
        <v>8</v>
      </c>
      <c r="I504" s="200"/>
      <c r="J504" s="200"/>
      <c r="K504" s="200"/>
      <c r="L504" s="200"/>
      <c r="M504" s="201"/>
      <c r="N504" s="190" t="s">
        <v>9</v>
      </c>
      <c r="O504" s="190" t="s">
        <v>10</v>
      </c>
      <c r="P504" s="190" t="s">
        <v>11</v>
      </c>
      <c r="Q504" s="77"/>
      <c r="R504" s="77"/>
      <c r="S504" s="78"/>
      <c r="T504" s="78"/>
      <c r="U504" s="78"/>
      <c r="V504" s="78"/>
      <c r="W504" s="78"/>
      <c r="X504" s="78"/>
      <c r="Y504" s="78"/>
      <c r="Z504" s="78"/>
      <c r="AA504" s="78"/>
      <c r="AB504" s="78"/>
      <c r="AC504" s="78"/>
      <c r="AD504" s="78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  <c r="AP504" s="78"/>
      <c r="AQ504" s="78"/>
      <c r="AR504" s="78"/>
      <c r="AS504" s="78"/>
      <c r="AT504" s="78"/>
      <c r="AU504" s="78"/>
    </row>
    <row r="505" spans="1:47" s="79" customFormat="1" ht="15.95" customHeight="1" x14ac:dyDescent="0.2">
      <c r="A505" s="196"/>
      <c r="B505" s="191"/>
      <c r="C505" s="198"/>
      <c r="D505" s="193" t="s">
        <v>39</v>
      </c>
      <c r="E505" s="194"/>
      <c r="F505" s="193" t="s">
        <v>41</v>
      </c>
      <c r="G505" s="194"/>
      <c r="H505" s="193" t="s">
        <v>39</v>
      </c>
      <c r="I505" s="194"/>
      <c r="J505" s="157" t="s">
        <v>14</v>
      </c>
      <c r="K505" s="193" t="s">
        <v>40</v>
      </c>
      <c r="L505" s="194"/>
      <c r="M505" s="157" t="s">
        <v>14</v>
      </c>
      <c r="N505" s="191"/>
      <c r="O505" s="191"/>
      <c r="P505" s="191"/>
      <c r="Q505" s="77"/>
      <c r="R505" s="77"/>
      <c r="S505" s="78"/>
      <c r="T505" s="78"/>
      <c r="U505" s="78"/>
      <c r="V505" s="78"/>
      <c r="W505" s="78"/>
      <c r="X505" s="78"/>
      <c r="Y505" s="78"/>
      <c r="Z505" s="78"/>
      <c r="AA505" s="78"/>
      <c r="AB505" s="78"/>
      <c r="AC505" s="78"/>
      <c r="AD505" s="78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78"/>
      <c r="AP505" s="78"/>
      <c r="AQ505" s="78"/>
      <c r="AR505" s="78"/>
      <c r="AS505" s="78"/>
      <c r="AT505" s="78"/>
      <c r="AU505" s="78"/>
    </row>
    <row r="506" spans="1:47" s="87" customFormat="1" ht="20.100000000000001" customHeight="1" x14ac:dyDescent="0.25">
      <c r="A506" s="86">
        <v>1</v>
      </c>
      <c r="B506" s="117" t="s">
        <v>17</v>
      </c>
      <c r="C506" s="117" t="s">
        <v>271</v>
      </c>
      <c r="D506" s="157">
        <v>90</v>
      </c>
      <c r="E506" s="50">
        <f t="shared" ref="E506:E510" si="164">D506/444.44</f>
        <v>0.20250202502025019</v>
      </c>
      <c r="F506" s="157">
        <v>66</v>
      </c>
      <c r="G506" s="50">
        <f t="shared" ref="G506:G510" si="165">F506/444.44</f>
        <v>0.14850148501485014</v>
      </c>
      <c r="H506" s="157">
        <v>70</v>
      </c>
      <c r="I506" s="50">
        <f t="shared" ref="I506:I510" si="166">H506/444.44</f>
        <v>0.15750157501575016</v>
      </c>
      <c r="J506" s="51">
        <v>0.05</v>
      </c>
      <c r="K506" s="157">
        <v>84</v>
      </c>
      <c r="L506" s="50">
        <f t="shared" ref="L506:L510" si="167">K506/444.44</f>
        <v>0.18900189001890019</v>
      </c>
      <c r="M506" s="51">
        <v>0.05</v>
      </c>
      <c r="N506" s="52">
        <f t="shared" ref="N506:N510" si="168">M506+L506+J506+I506+G506+E506</f>
        <v>0.79750697506975066</v>
      </c>
      <c r="O506" s="158" t="str">
        <f t="shared" ref="O506:O510" si="169">IF(N506&lt;50%,"F",IF(N506&lt;=64%,"D",IF(N506&lt;=79%,"C",IF(N506&lt;90%,"B",IF(N506&gt;=90%,"A")))))</f>
        <v>B</v>
      </c>
      <c r="P506" s="73"/>
      <c r="Q506" s="77"/>
      <c r="R506" s="77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81"/>
      <c r="AL506" s="81"/>
      <c r="AM506" s="81"/>
      <c r="AN506" s="81"/>
      <c r="AO506" s="81"/>
      <c r="AP506" s="81"/>
      <c r="AQ506" s="81"/>
      <c r="AR506" s="81"/>
      <c r="AS506" s="81"/>
      <c r="AT506" s="81"/>
      <c r="AU506" s="81"/>
    </row>
    <row r="507" spans="1:47" s="152" customFormat="1" ht="20.100000000000001" customHeight="1" x14ac:dyDescent="0.25">
      <c r="A507" s="143">
        <v>2</v>
      </c>
      <c r="B507" s="142" t="s">
        <v>15</v>
      </c>
      <c r="C507" s="142" t="s">
        <v>275</v>
      </c>
      <c r="D507" s="146">
        <v>33</v>
      </c>
      <c r="E507" s="145">
        <f t="shared" si="164"/>
        <v>7.4250742507425069E-2</v>
      </c>
      <c r="F507" s="146">
        <v>45</v>
      </c>
      <c r="G507" s="145">
        <f t="shared" si="165"/>
        <v>0.1012510125101251</v>
      </c>
      <c r="H507" s="146">
        <v>45</v>
      </c>
      <c r="I507" s="145">
        <f t="shared" si="166"/>
        <v>0.1012510125101251</v>
      </c>
      <c r="J507" s="147">
        <v>0.05</v>
      </c>
      <c r="K507" s="146">
        <v>40</v>
      </c>
      <c r="L507" s="145">
        <f t="shared" si="167"/>
        <v>9.0000900009000087E-2</v>
      </c>
      <c r="M507" s="147">
        <v>0.02</v>
      </c>
      <c r="N507" s="148">
        <f t="shared" si="168"/>
        <v>0.43675366753667533</v>
      </c>
      <c r="O507" s="149" t="str">
        <f t="shared" si="169"/>
        <v>F</v>
      </c>
      <c r="P507" s="165"/>
      <c r="Q507" s="77"/>
      <c r="R507" s="77"/>
      <c r="S507" s="151"/>
      <c r="T507" s="151"/>
      <c r="U507" s="151"/>
      <c r="V507" s="151"/>
      <c r="W507" s="151"/>
      <c r="X507" s="151"/>
      <c r="Y507" s="151"/>
      <c r="Z507" s="151"/>
      <c r="AA507" s="151"/>
      <c r="AB507" s="151"/>
      <c r="AC507" s="151"/>
      <c r="AD507" s="151"/>
      <c r="AE507" s="151"/>
      <c r="AF507" s="151"/>
      <c r="AG507" s="151"/>
      <c r="AH507" s="151"/>
      <c r="AI507" s="151"/>
      <c r="AJ507" s="151"/>
      <c r="AK507" s="151"/>
      <c r="AL507" s="151"/>
      <c r="AM507" s="151"/>
      <c r="AN507" s="151"/>
      <c r="AO507" s="151"/>
      <c r="AP507" s="151"/>
      <c r="AQ507" s="151"/>
      <c r="AR507" s="151"/>
      <c r="AS507" s="151"/>
      <c r="AT507" s="151"/>
      <c r="AU507" s="151"/>
    </row>
    <row r="508" spans="1:47" s="87" customFormat="1" ht="20.100000000000001" customHeight="1" x14ac:dyDescent="0.25">
      <c r="A508" s="86">
        <v>3</v>
      </c>
      <c r="B508" s="117" t="s">
        <v>15</v>
      </c>
      <c r="C508" s="117" t="s">
        <v>586</v>
      </c>
      <c r="D508" s="157">
        <v>70</v>
      </c>
      <c r="E508" s="50">
        <f t="shared" si="164"/>
        <v>0.15750157501575016</v>
      </c>
      <c r="F508" s="157">
        <v>61</v>
      </c>
      <c r="G508" s="50">
        <f t="shared" si="165"/>
        <v>0.13725137251372513</v>
      </c>
      <c r="H508" s="157">
        <v>79</v>
      </c>
      <c r="I508" s="50">
        <f t="shared" si="166"/>
        <v>0.17775177751777518</v>
      </c>
      <c r="J508" s="51">
        <v>0.05</v>
      </c>
      <c r="K508" s="157">
        <v>52</v>
      </c>
      <c r="L508" s="50">
        <f t="shared" si="167"/>
        <v>0.11700117001170011</v>
      </c>
      <c r="M508" s="51">
        <v>0.03</v>
      </c>
      <c r="N508" s="52">
        <f t="shared" si="168"/>
        <v>0.66950589505895053</v>
      </c>
      <c r="O508" s="158" t="str">
        <f t="shared" si="169"/>
        <v>C</v>
      </c>
      <c r="P508" s="63"/>
      <c r="Q508" s="77"/>
      <c r="R508" s="77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  <c r="AN508" s="81"/>
      <c r="AO508" s="81"/>
      <c r="AP508" s="81"/>
      <c r="AQ508" s="81"/>
      <c r="AR508" s="81"/>
      <c r="AS508" s="81"/>
      <c r="AT508" s="81"/>
      <c r="AU508" s="81"/>
    </row>
    <row r="509" spans="1:47" s="87" customFormat="1" ht="20.100000000000001" customHeight="1" x14ac:dyDescent="0.25">
      <c r="A509" s="86">
        <v>4</v>
      </c>
      <c r="B509" s="117" t="s">
        <v>17</v>
      </c>
      <c r="C509" s="117" t="s">
        <v>277</v>
      </c>
      <c r="D509" s="157">
        <v>75</v>
      </c>
      <c r="E509" s="50">
        <f t="shared" si="164"/>
        <v>0.16875168751687517</v>
      </c>
      <c r="F509" s="157">
        <v>73</v>
      </c>
      <c r="G509" s="50">
        <f t="shared" si="165"/>
        <v>0.16425164251642516</v>
      </c>
      <c r="H509" s="157">
        <v>81</v>
      </c>
      <c r="I509" s="50">
        <f t="shared" si="166"/>
        <v>0.18225182251822519</v>
      </c>
      <c r="J509" s="51">
        <v>0.05</v>
      </c>
      <c r="K509" s="157">
        <v>36</v>
      </c>
      <c r="L509" s="50">
        <f t="shared" si="167"/>
        <v>8.1000810008100083E-2</v>
      </c>
      <c r="M509" s="51">
        <v>0.04</v>
      </c>
      <c r="N509" s="52">
        <f t="shared" si="168"/>
        <v>0.68625596255962562</v>
      </c>
      <c r="O509" s="158" t="str">
        <f t="shared" si="169"/>
        <v>C</v>
      </c>
      <c r="P509" s="63"/>
      <c r="Q509" s="77"/>
      <c r="R509" s="77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  <c r="AN509" s="81"/>
      <c r="AO509" s="81"/>
      <c r="AP509" s="81"/>
      <c r="AQ509" s="81"/>
      <c r="AR509" s="81"/>
      <c r="AS509" s="81"/>
      <c r="AT509" s="81"/>
      <c r="AU509" s="81"/>
    </row>
    <row r="510" spans="1:47" s="152" customFormat="1" ht="20.100000000000001" customHeight="1" x14ac:dyDescent="0.25">
      <c r="A510" s="143">
        <v>5</v>
      </c>
      <c r="B510" s="142" t="s">
        <v>17</v>
      </c>
      <c r="C510" s="142" t="s">
        <v>588</v>
      </c>
      <c r="D510" s="146">
        <v>0</v>
      </c>
      <c r="E510" s="145">
        <f t="shared" si="164"/>
        <v>0</v>
      </c>
      <c r="F510" s="146">
        <v>0</v>
      </c>
      <c r="G510" s="145">
        <f t="shared" si="165"/>
        <v>0</v>
      </c>
      <c r="H510" s="146">
        <v>0</v>
      </c>
      <c r="I510" s="145">
        <f t="shared" si="166"/>
        <v>0</v>
      </c>
      <c r="J510" s="147">
        <v>0</v>
      </c>
      <c r="K510" s="146">
        <v>0</v>
      </c>
      <c r="L510" s="145">
        <f t="shared" si="167"/>
        <v>0</v>
      </c>
      <c r="M510" s="147">
        <v>0</v>
      </c>
      <c r="N510" s="148">
        <f t="shared" si="168"/>
        <v>0</v>
      </c>
      <c r="O510" s="149" t="str">
        <f t="shared" si="169"/>
        <v>F</v>
      </c>
      <c r="P510" s="165"/>
      <c r="Q510" s="77"/>
      <c r="R510" s="77"/>
      <c r="S510" s="151"/>
      <c r="T510" s="151"/>
      <c r="U510" s="151"/>
      <c r="V510" s="151"/>
      <c r="W510" s="151"/>
      <c r="X510" s="151"/>
      <c r="Y510" s="151"/>
      <c r="Z510" s="151"/>
      <c r="AA510" s="151"/>
      <c r="AB510" s="151"/>
      <c r="AC510" s="151"/>
      <c r="AD510" s="151"/>
      <c r="AE510" s="151"/>
      <c r="AF510" s="151"/>
      <c r="AG510" s="151"/>
      <c r="AH510" s="151"/>
      <c r="AI510" s="151"/>
      <c r="AJ510" s="151"/>
      <c r="AK510" s="151"/>
      <c r="AL510" s="151"/>
      <c r="AM510" s="151"/>
      <c r="AN510" s="151"/>
      <c r="AO510" s="151"/>
      <c r="AP510" s="151"/>
      <c r="AQ510" s="151"/>
      <c r="AR510" s="151"/>
      <c r="AS510" s="151"/>
      <c r="AT510" s="151"/>
      <c r="AU510" s="151"/>
    </row>
    <row r="511" spans="1:47" s="87" customFormat="1" ht="20.100000000000001" customHeight="1" x14ac:dyDescent="0.25">
      <c r="A511" s="86">
        <v>6</v>
      </c>
      <c r="B511" s="117" t="s">
        <v>15</v>
      </c>
      <c r="C511" s="117" t="s">
        <v>279</v>
      </c>
      <c r="D511" s="157">
        <v>90</v>
      </c>
      <c r="E511" s="50">
        <f>D511/444.44</f>
        <v>0.20250202502025019</v>
      </c>
      <c r="F511" s="157">
        <v>81</v>
      </c>
      <c r="G511" s="50">
        <f>F511/444.44</f>
        <v>0.18225182251822519</v>
      </c>
      <c r="H511" s="157">
        <v>90</v>
      </c>
      <c r="I511" s="50">
        <f>H511/444.44</f>
        <v>0.20250202502025019</v>
      </c>
      <c r="J511" s="51">
        <v>0.05</v>
      </c>
      <c r="K511" s="157">
        <v>94</v>
      </c>
      <c r="L511" s="50">
        <f>K511/444.44</f>
        <v>0.21150211502115021</v>
      </c>
      <c r="M511" s="51">
        <v>0.05</v>
      </c>
      <c r="N511" s="52">
        <f>M511+L511+J511+I511+G511+E511</f>
        <v>0.89875798757987579</v>
      </c>
      <c r="O511" s="158" t="str">
        <f>IF(N511&lt;50%,"F",IF(N511&lt;=64%,"D",IF(N511&lt;=79%,"C",IF(N511&lt;90%,"B",IF(N511&gt;=90%,"A")))))</f>
        <v>B</v>
      </c>
      <c r="P511" s="63"/>
      <c r="Q511" s="77"/>
      <c r="R511" s="77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  <c r="AN511" s="81"/>
      <c r="AO511" s="81"/>
      <c r="AP511" s="81"/>
      <c r="AQ511" s="81"/>
      <c r="AR511" s="81"/>
      <c r="AS511" s="81"/>
      <c r="AT511" s="81"/>
      <c r="AU511" s="81"/>
    </row>
    <row r="512" spans="1:47" s="87" customFormat="1" ht="20.100000000000001" customHeight="1" x14ac:dyDescent="0.25">
      <c r="A512" s="86">
        <v>7</v>
      </c>
      <c r="B512" s="117" t="s">
        <v>15</v>
      </c>
      <c r="C512" s="117" t="s">
        <v>342</v>
      </c>
      <c r="D512" s="157">
        <v>65</v>
      </c>
      <c r="E512" s="50">
        <f>D512/444.44</f>
        <v>0.14625146251462515</v>
      </c>
      <c r="F512" s="157">
        <v>69</v>
      </c>
      <c r="G512" s="50">
        <f>F512/444.44</f>
        <v>0.15525155251552517</v>
      </c>
      <c r="H512" s="157">
        <v>69</v>
      </c>
      <c r="I512" s="50">
        <f>H512/444.44</f>
        <v>0.15525155251552517</v>
      </c>
      <c r="J512" s="51">
        <v>0.05</v>
      </c>
      <c r="K512" s="157">
        <v>80</v>
      </c>
      <c r="L512" s="50">
        <f>K512/444.44</f>
        <v>0.18000180001800017</v>
      </c>
      <c r="M512" s="51">
        <v>0.04</v>
      </c>
      <c r="N512" s="52">
        <f>M512+L512+J512+I512+G512+E512</f>
        <v>0.72675636756367568</v>
      </c>
      <c r="O512" s="158" t="str">
        <f>IF(N512&lt;50%,"F",IF(N512&lt;=64%,"D",IF(N512&lt;=79%,"C",IF(N512&lt;90%,"B",IF(N512&gt;=90%,"A")))))</f>
        <v>C</v>
      </c>
      <c r="P512" s="63"/>
      <c r="Q512" s="77"/>
      <c r="R512" s="77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  <c r="AN512" s="81"/>
      <c r="AO512" s="81"/>
      <c r="AP512" s="81"/>
      <c r="AQ512" s="81"/>
      <c r="AR512" s="81"/>
      <c r="AS512" s="81"/>
      <c r="AT512" s="81"/>
      <c r="AU512" s="81"/>
    </row>
    <row r="513" spans="1:47" s="87" customFormat="1" ht="20.100000000000001" customHeight="1" x14ac:dyDescent="0.25">
      <c r="A513" s="86">
        <v>8</v>
      </c>
      <c r="B513" s="117" t="s">
        <v>15</v>
      </c>
      <c r="C513" s="117" t="s">
        <v>281</v>
      </c>
      <c r="D513" s="157">
        <v>79</v>
      </c>
      <c r="E513" s="50">
        <f>D513/444.44</f>
        <v>0.17775177751777518</v>
      </c>
      <c r="F513" s="157">
        <v>62</v>
      </c>
      <c r="G513" s="50">
        <f>F513/444.44</f>
        <v>0.13950139501395015</v>
      </c>
      <c r="H513" s="157">
        <v>71</v>
      </c>
      <c r="I513" s="50">
        <f>H513/444.44</f>
        <v>0.15975159751597517</v>
      </c>
      <c r="J513" s="51">
        <v>0.05</v>
      </c>
      <c r="K513" s="157">
        <v>66</v>
      </c>
      <c r="L513" s="50">
        <f>K513/444.44</f>
        <v>0.14850148501485014</v>
      </c>
      <c r="M513" s="51">
        <v>0.05</v>
      </c>
      <c r="N513" s="52">
        <f>M513+L513+J513+I513+G513+E513</f>
        <v>0.72550625506255062</v>
      </c>
      <c r="O513" s="158" t="str">
        <f>IF(N513&lt;50%,"F",IF(N513&lt;=64%,"D",IF(N513&lt;=79%,"C",IF(N513&lt;90%,"B",IF(N513&gt;=90%,"A")))))</f>
        <v>C</v>
      </c>
      <c r="P513" s="63"/>
      <c r="Q513" s="77"/>
      <c r="R513" s="77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  <c r="AN513" s="81"/>
      <c r="AO513" s="81"/>
      <c r="AP513" s="81"/>
      <c r="AQ513" s="81"/>
      <c r="AR513" s="81"/>
      <c r="AS513" s="81"/>
      <c r="AT513" s="81"/>
      <c r="AU513" s="81"/>
    </row>
    <row r="514" spans="1:47" s="87" customFormat="1" ht="18" customHeight="1" x14ac:dyDescent="0.2">
      <c r="A514" s="105" t="s">
        <v>29</v>
      </c>
      <c r="B514" s="105" t="s">
        <v>30</v>
      </c>
      <c r="C514" s="105"/>
      <c r="D514" s="105"/>
      <c r="E514" s="105"/>
      <c r="F514" s="105"/>
      <c r="G514" s="105" t="s">
        <v>31</v>
      </c>
      <c r="H514" s="105"/>
      <c r="I514" s="105"/>
      <c r="J514" s="105"/>
      <c r="K514" s="105"/>
      <c r="L514" s="105"/>
      <c r="M514" s="22" t="s">
        <v>343</v>
      </c>
      <c r="N514" s="23"/>
      <c r="O514" s="67"/>
      <c r="P514" s="68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81"/>
      <c r="AS514" s="81"/>
      <c r="AT514" s="81"/>
      <c r="AU514" s="81"/>
    </row>
    <row r="515" spans="1:47" s="87" customFormat="1" ht="15.95" customHeight="1" x14ac:dyDescent="0.2">
      <c r="A515" s="189"/>
      <c r="B515" s="189"/>
      <c r="C515" s="189"/>
      <c r="D515" s="189"/>
      <c r="E515" s="189"/>
      <c r="F515" s="90"/>
      <c r="G515" s="21"/>
      <c r="H515" s="90"/>
      <c r="I515" s="21"/>
      <c r="J515" s="22"/>
      <c r="K515" s="90"/>
      <c r="L515" s="21"/>
      <c r="M515" s="22"/>
      <c r="N515" s="23"/>
      <c r="O515" s="67"/>
      <c r="P515" s="67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  <c r="AN515" s="81"/>
      <c r="AO515" s="81"/>
      <c r="AP515" s="81"/>
      <c r="AQ515" s="81"/>
      <c r="AR515" s="81"/>
      <c r="AS515" s="81"/>
      <c r="AT515" s="81"/>
      <c r="AU515" s="81"/>
    </row>
    <row r="516" spans="1:47" s="79" customFormat="1" ht="15.95" customHeight="1" x14ac:dyDescent="0.2">
      <c r="A516" s="189"/>
      <c r="B516" s="189"/>
      <c r="C516" s="189"/>
      <c r="D516" s="189"/>
      <c r="E516" s="189"/>
      <c r="F516" s="90"/>
      <c r="G516" s="21"/>
      <c r="H516" s="90"/>
      <c r="I516" s="21"/>
      <c r="J516" s="22"/>
      <c r="K516" s="90"/>
      <c r="L516" s="21"/>
      <c r="M516" s="22"/>
      <c r="N516" s="23"/>
      <c r="O516" s="67"/>
      <c r="P516" s="67"/>
      <c r="Q516" s="77"/>
      <c r="R516" s="77"/>
      <c r="S516" s="78"/>
      <c r="T516" s="78"/>
      <c r="U516" s="78"/>
      <c r="V516" s="78"/>
      <c r="W516" s="78"/>
      <c r="X516" s="78"/>
      <c r="Y516" s="78"/>
      <c r="Z516" s="78"/>
      <c r="AA516" s="78"/>
      <c r="AB516" s="78"/>
      <c r="AC516" s="78"/>
      <c r="AD516" s="78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  <c r="AP516" s="78"/>
      <c r="AQ516" s="78"/>
      <c r="AR516" s="78"/>
      <c r="AS516" s="78"/>
      <c r="AT516" s="78"/>
      <c r="AU516" s="78"/>
    </row>
    <row r="517" spans="1:47" s="79" customFormat="1" ht="15.95" customHeight="1" x14ac:dyDescent="0.25">
      <c r="A517" s="106"/>
      <c r="B517" s="108"/>
      <c r="C517" s="108"/>
      <c r="D517" s="90"/>
      <c r="E517" s="21"/>
      <c r="F517" s="90"/>
      <c r="G517" s="21"/>
      <c r="H517" s="90"/>
      <c r="I517" s="21"/>
      <c r="J517" s="22"/>
      <c r="K517" s="90"/>
      <c r="L517" s="21"/>
      <c r="M517" s="22"/>
      <c r="N517" s="23"/>
      <c r="O517" s="67"/>
      <c r="P517" s="67"/>
      <c r="Q517" s="77"/>
      <c r="R517" s="77"/>
      <c r="S517" s="78"/>
      <c r="T517" s="78"/>
      <c r="U517" s="78"/>
      <c r="V517" s="78"/>
      <c r="W517" s="78"/>
      <c r="X517" s="78"/>
      <c r="Y517" s="78"/>
      <c r="Z517" s="78"/>
      <c r="AA517" s="78"/>
      <c r="AB517" s="78"/>
      <c r="AC517" s="78"/>
      <c r="AD517" s="78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  <c r="AU517" s="78"/>
    </row>
    <row r="518" spans="1:47" s="79" customFormat="1" ht="14.1" customHeight="1" x14ac:dyDescent="0.2">
      <c r="A518" s="161"/>
      <c r="B518" s="161"/>
      <c r="C518" s="161"/>
      <c r="D518" s="161"/>
      <c r="E518" s="161"/>
      <c r="F518" s="90"/>
      <c r="G518" s="21" t="s">
        <v>599</v>
      </c>
      <c r="H518" s="90"/>
      <c r="I518" s="21"/>
      <c r="J518" s="22"/>
      <c r="K518" s="90"/>
      <c r="L518" s="21"/>
      <c r="M518" s="22"/>
      <c r="N518" s="23"/>
      <c r="O518" s="67"/>
      <c r="P518" s="67"/>
      <c r="Q518" s="77"/>
      <c r="R518" s="77"/>
      <c r="S518" s="78"/>
      <c r="T518" s="78"/>
      <c r="U518" s="78"/>
      <c r="V518" s="78"/>
      <c r="W518" s="78"/>
      <c r="X518" s="78"/>
      <c r="Y518" s="78"/>
      <c r="Z518" s="78"/>
      <c r="AA518" s="78"/>
      <c r="AB518" s="78"/>
      <c r="AC518" s="78"/>
      <c r="AD518" s="78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  <c r="AT518" s="78"/>
      <c r="AU518" s="78"/>
    </row>
    <row r="519" spans="1:47" s="79" customFormat="1" ht="14.1" customHeight="1" x14ac:dyDescent="0.2">
      <c r="A519" s="161"/>
      <c r="B519" s="161"/>
      <c r="C519" s="161"/>
      <c r="D519" s="161"/>
      <c r="E519" s="161"/>
      <c r="F519" s="90"/>
      <c r="G519" s="21"/>
      <c r="H519" s="90"/>
      <c r="I519" s="21"/>
      <c r="J519" s="22"/>
      <c r="K519" s="90"/>
      <c r="L519" s="21"/>
      <c r="M519" s="22"/>
      <c r="N519" s="23"/>
      <c r="O519" s="67"/>
      <c r="P519" s="67"/>
      <c r="Q519" s="77"/>
      <c r="R519" s="77"/>
      <c r="S519" s="78"/>
      <c r="T519" s="78"/>
      <c r="U519" s="78"/>
      <c r="V519" s="78"/>
      <c r="W519" s="78"/>
      <c r="X519" s="78"/>
      <c r="Y519" s="78"/>
      <c r="Z519" s="78"/>
      <c r="AA519" s="78"/>
      <c r="AB519" s="78"/>
      <c r="AC519" s="78"/>
      <c r="AD519" s="78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78"/>
      <c r="AR519" s="78"/>
      <c r="AS519" s="78"/>
      <c r="AT519" s="78"/>
      <c r="AU519" s="78"/>
    </row>
    <row r="520" spans="1:47" s="79" customFormat="1" ht="14.1" customHeight="1" x14ac:dyDescent="0.2">
      <c r="A520" s="161"/>
      <c r="B520" s="161"/>
      <c r="C520" s="161"/>
      <c r="D520" s="161"/>
      <c r="E520" s="161"/>
      <c r="F520" s="90"/>
      <c r="G520" s="21"/>
      <c r="H520" s="90"/>
      <c r="I520" s="21"/>
      <c r="J520" s="22"/>
      <c r="K520" s="90"/>
      <c r="L520" s="21"/>
      <c r="M520" s="22"/>
      <c r="N520" s="23"/>
      <c r="O520" s="67"/>
      <c r="P520" s="67"/>
      <c r="Q520" s="77"/>
      <c r="R520" s="77"/>
      <c r="S520" s="78"/>
      <c r="T520" s="78"/>
      <c r="U520" s="78"/>
      <c r="V520" s="78"/>
      <c r="W520" s="78"/>
      <c r="X520" s="78"/>
      <c r="Y520" s="78"/>
      <c r="Z520" s="78"/>
      <c r="AA520" s="78"/>
      <c r="AB520" s="78"/>
      <c r="AC520" s="78"/>
      <c r="AD520" s="78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78"/>
      <c r="AR520" s="78"/>
      <c r="AS520" s="78"/>
      <c r="AT520" s="78"/>
      <c r="AU520" s="78"/>
    </row>
    <row r="521" spans="1:47" s="79" customFormat="1" ht="14.1" customHeight="1" x14ac:dyDescent="0.2">
      <c r="A521" s="161"/>
      <c r="B521" s="161"/>
      <c r="C521" s="161"/>
      <c r="D521" s="161"/>
      <c r="E521" s="161"/>
      <c r="F521" s="90"/>
      <c r="G521" s="21"/>
      <c r="H521" s="90"/>
      <c r="I521" s="21"/>
      <c r="J521" s="22"/>
      <c r="K521" s="90"/>
      <c r="L521" s="21"/>
      <c r="M521" s="22"/>
      <c r="N521" s="23"/>
      <c r="O521" s="67"/>
      <c r="P521" s="67"/>
      <c r="Q521" s="77"/>
      <c r="R521" s="77"/>
      <c r="S521" s="78"/>
      <c r="T521" s="78"/>
      <c r="U521" s="78"/>
      <c r="V521" s="78"/>
      <c r="W521" s="78"/>
      <c r="X521" s="78"/>
      <c r="Y521" s="78"/>
      <c r="Z521" s="78"/>
      <c r="AA521" s="78"/>
      <c r="AB521" s="78"/>
      <c r="AC521" s="78"/>
      <c r="AD521" s="78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  <c r="AP521" s="78"/>
      <c r="AQ521" s="78"/>
      <c r="AR521" s="78"/>
      <c r="AS521" s="78"/>
      <c r="AT521" s="78"/>
      <c r="AU521" s="78"/>
    </row>
    <row r="522" spans="1:47" s="79" customFormat="1" ht="14.1" customHeight="1" x14ac:dyDescent="0.2">
      <c r="A522" s="161"/>
      <c r="B522" s="161"/>
      <c r="C522" s="161"/>
      <c r="D522" s="161"/>
      <c r="E522" s="161"/>
      <c r="F522" s="90"/>
      <c r="G522" s="21"/>
      <c r="H522" s="90"/>
      <c r="I522" s="21"/>
      <c r="J522" s="22"/>
      <c r="K522" s="90"/>
      <c r="L522" s="21"/>
      <c r="M522" s="22"/>
      <c r="N522" s="23"/>
      <c r="O522" s="67"/>
      <c r="P522" s="67"/>
      <c r="Q522" s="77"/>
      <c r="R522" s="77"/>
      <c r="S522" s="78"/>
      <c r="T522" s="78"/>
      <c r="U522" s="78"/>
      <c r="V522" s="78"/>
      <c r="W522" s="78"/>
      <c r="X522" s="78"/>
      <c r="Y522" s="78"/>
      <c r="Z522" s="78"/>
      <c r="AA522" s="78"/>
      <c r="AB522" s="78"/>
      <c r="AC522" s="78"/>
      <c r="AD522" s="78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78"/>
      <c r="AP522" s="78"/>
      <c r="AQ522" s="78"/>
      <c r="AR522" s="78"/>
      <c r="AS522" s="78"/>
      <c r="AT522" s="78"/>
      <c r="AU522" s="78"/>
    </row>
    <row r="523" spans="1:47" s="79" customFormat="1" ht="14.1" customHeight="1" x14ac:dyDescent="0.2">
      <c r="A523" s="161"/>
      <c r="B523" s="161"/>
      <c r="C523" s="161"/>
      <c r="D523" s="161"/>
      <c r="E523" s="161"/>
      <c r="F523" s="90"/>
      <c r="G523" s="21"/>
      <c r="H523" s="90"/>
      <c r="I523" s="21"/>
      <c r="J523" s="22"/>
      <c r="K523" s="90"/>
      <c r="L523" s="21"/>
      <c r="M523" s="22"/>
      <c r="N523" s="23"/>
      <c r="O523" s="67"/>
      <c r="P523" s="67"/>
      <c r="Q523" s="77"/>
      <c r="R523" s="77"/>
      <c r="S523" s="78"/>
      <c r="T523" s="78"/>
      <c r="U523" s="78"/>
      <c r="V523" s="78"/>
      <c r="W523" s="78"/>
      <c r="X523" s="78"/>
      <c r="Y523" s="78"/>
      <c r="Z523" s="78"/>
      <c r="AA523" s="78"/>
      <c r="AB523" s="78"/>
      <c r="AC523" s="78"/>
      <c r="AD523" s="78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  <c r="AP523" s="78"/>
      <c r="AQ523" s="78"/>
      <c r="AR523" s="78"/>
      <c r="AS523" s="78"/>
      <c r="AT523" s="78"/>
      <c r="AU523" s="78"/>
    </row>
    <row r="524" spans="1:47" s="79" customFormat="1" ht="14.1" customHeight="1" x14ac:dyDescent="0.2">
      <c r="A524" s="161"/>
      <c r="B524" s="161"/>
      <c r="C524" s="161"/>
      <c r="D524" s="161"/>
      <c r="E524" s="161"/>
      <c r="F524" s="90"/>
      <c r="G524" s="21"/>
      <c r="H524" s="90"/>
      <c r="I524" s="21"/>
      <c r="J524" s="22"/>
      <c r="K524" s="90"/>
      <c r="L524" s="21"/>
      <c r="M524" s="22"/>
      <c r="N524" s="23"/>
      <c r="O524" s="67"/>
      <c r="P524" s="67"/>
      <c r="Q524" s="77"/>
      <c r="R524" s="77"/>
      <c r="S524" s="78"/>
      <c r="T524" s="78"/>
      <c r="U524" s="78"/>
      <c r="V524" s="78"/>
      <c r="W524" s="78"/>
      <c r="X524" s="78"/>
      <c r="Y524" s="78"/>
      <c r="Z524" s="78"/>
      <c r="AA524" s="78"/>
      <c r="AB524" s="78"/>
      <c r="AC524" s="78"/>
      <c r="AD524" s="78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  <c r="AT524" s="78"/>
      <c r="AU524" s="78"/>
    </row>
    <row r="525" spans="1:47" s="79" customFormat="1" ht="14.1" customHeight="1" x14ac:dyDescent="0.2">
      <c r="A525" s="161"/>
      <c r="B525" s="161"/>
      <c r="C525" s="161"/>
      <c r="D525" s="161"/>
      <c r="E525" s="161"/>
      <c r="F525" s="90"/>
      <c r="G525" s="21"/>
      <c r="H525" s="90"/>
      <c r="I525" s="21"/>
      <c r="J525" s="22"/>
      <c r="K525" s="90"/>
      <c r="L525" s="21"/>
      <c r="M525" s="22"/>
      <c r="N525" s="23"/>
      <c r="O525" s="67"/>
      <c r="P525" s="67"/>
      <c r="Q525" s="77"/>
      <c r="R525" s="77"/>
      <c r="S525" s="78"/>
      <c r="T525" s="78"/>
      <c r="U525" s="78"/>
      <c r="V525" s="78"/>
      <c r="W525" s="78"/>
      <c r="X525" s="78"/>
      <c r="Y525" s="78"/>
      <c r="Z525" s="78"/>
      <c r="AA525" s="78"/>
      <c r="AB525" s="78"/>
      <c r="AC525" s="78"/>
      <c r="AD525" s="78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  <c r="AP525" s="78"/>
      <c r="AQ525" s="78"/>
      <c r="AR525" s="78"/>
      <c r="AS525" s="78"/>
      <c r="AT525" s="78"/>
      <c r="AU525" s="78"/>
    </row>
    <row r="526" spans="1:47" s="79" customFormat="1" ht="14.1" customHeight="1" x14ac:dyDescent="0.2">
      <c r="A526" s="161"/>
      <c r="B526" s="161"/>
      <c r="C526" s="161"/>
      <c r="D526" s="161"/>
      <c r="E526" s="161"/>
      <c r="F526" s="90"/>
      <c r="G526" s="21"/>
      <c r="H526" s="90"/>
      <c r="I526" s="21"/>
      <c r="J526" s="22"/>
      <c r="K526" s="90"/>
      <c r="L526" s="21"/>
      <c r="M526" s="22"/>
      <c r="N526" s="23"/>
      <c r="O526" s="67"/>
      <c r="P526" s="67"/>
      <c r="Q526" s="77"/>
      <c r="R526" s="77"/>
      <c r="S526" s="78"/>
      <c r="T526" s="78"/>
      <c r="U526" s="78"/>
      <c r="V526" s="78"/>
      <c r="W526" s="78"/>
      <c r="X526" s="78"/>
      <c r="Y526" s="78"/>
      <c r="Z526" s="78"/>
      <c r="AA526" s="78"/>
      <c r="AB526" s="78"/>
      <c r="AC526" s="78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  <c r="AP526" s="78"/>
      <c r="AQ526" s="78"/>
      <c r="AR526" s="78"/>
      <c r="AS526" s="78"/>
      <c r="AT526" s="78"/>
      <c r="AU526" s="78"/>
    </row>
    <row r="527" spans="1:47" s="79" customFormat="1" ht="14.1" customHeight="1" x14ac:dyDescent="0.2">
      <c r="A527" s="161"/>
      <c r="B527" s="161"/>
      <c r="C527" s="161"/>
      <c r="D527" s="161"/>
      <c r="E527" s="161"/>
      <c r="F527" s="90"/>
      <c r="G527" s="21"/>
      <c r="H527" s="90"/>
      <c r="I527" s="21"/>
      <c r="J527" s="22"/>
      <c r="K527" s="90"/>
      <c r="L527" s="21"/>
      <c r="M527" s="22"/>
      <c r="N527" s="23"/>
      <c r="O527" s="67"/>
      <c r="P527" s="67"/>
      <c r="Q527" s="77"/>
      <c r="R527" s="77"/>
      <c r="S527" s="78"/>
      <c r="T527" s="78"/>
      <c r="U527" s="78"/>
      <c r="V527" s="78"/>
      <c r="W527" s="78"/>
      <c r="X527" s="78"/>
      <c r="Y527" s="78"/>
      <c r="Z527" s="78"/>
      <c r="AA527" s="78"/>
      <c r="AB527" s="78"/>
      <c r="AC527" s="78"/>
      <c r="AD527" s="78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  <c r="AP527" s="78"/>
      <c r="AQ527" s="78"/>
      <c r="AR527" s="78"/>
      <c r="AS527" s="78"/>
      <c r="AT527" s="78"/>
      <c r="AU527" s="78"/>
    </row>
    <row r="528" spans="1:47" s="79" customFormat="1" ht="14.1" customHeight="1" x14ac:dyDescent="0.2">
      <c r="A528" s="161"/>
      <c r="B528" s="161"/>
      <c r="C528" s="161"/>
      <c r="D528" s="161"/>
      <c r="E528" s="161"/>
      <c r="F528" s="90"/>
      <c r="G528" s="21"/>
      <c r="H528" s="90"/>
      <c r="I528" s="21"/>
      <c r="J528" s="22"/>
      <c r="K528" s="90"/>
      <c r="L528" s="21"/>
      <c r="M528" s="22"/>
      <c r="N528" s="23"/>
      <c r="O528" s="67"/>
      <c r="P528" s="67"/>
      <c r="Q528" s="77"/>
      <c r="R528" s="77"/>
      <c r="S528" s="78"/>
      <c r="T528" s="78"/>
      <c r="U528" s="78"/>
      <c r="V528" s="78"/>
      <c r="W528" s="78"/>
      <c r="X528" s="78"/>
      <c r="Y528" s="78"/>
      <c r="Z528" s="78"/>
      <c r="AA528" s="78"/>
      <c r="AB528" s="78"/>
      <c r="AC528" s="78"/>
      <c r="AD528" s="78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  <c r="AP528" s="78"/>
      <c r="AQ528" s="78"/>
      <c r="AR528" s="78"/>
      <c r="AS528" s="78"/>
      <c r="AT528" s="78"/>
      <c r="AU528" s="78"/>
    </row>
    <row r="529" spans="1:47" s="79" customFormat="1" ht="14.1" customHeight="1" x14ac:dyDescent="0.2">
      <c r="A529" s="161"/>
      <c r="B529" s="161"/>
      <c r="C529" s="161"/>
      <c r="D529" s="161"/>
      <c r="E529" s="161"/>
      <c r="F529" s="90"/>
      <c r="G529" s="21"/>
      <c r="H529" s="90"/>
      <c r="I529" s="21"/>
      <c r="J529" s="22"/>
      <c r="K529" s="90"/>
      <c r="L529" s="21"/>
      <c r="M529" s="22"/>
      <c r="N529" s="23"/>
      <c r="O529" s="67"/>
      <c r="P529" s="67"/>
      <c r="Q529" s="77"/>
      <c r="R529" s="77"/>
      <c r="S529" s="78"/>
      <c r="T529" s="78"/>
      <c r="U529" s="78"/>
      <c r="V529" s="78"/>
      <c r="W529" s="78"/>
      <c r="X529" s="78"/>
      <c r="Y529" s="78"/>
      <c r="Z529" s="78"/>
      <c r="AA529" s="78"/>
      <c r="AB529" s="78"/>
      <c r="AC529" s="78"/>
      <c r="AD529" s="78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78"/>
      <c r="AP529" s="78"/>
      <c r="AQ529" s="78"/>
      <c r="AR529" s="78"/>
      <c r="AS529" s="78"/>
      <c r="AT529" s="78"/>
      <c r="AU529" s="78"/>
    </row>
    <row r="530" spans="1:47" s="79" customFormat="1" ht="14.1" customHeight="1" x14ac:dyDescent="0.2">
      <c r="A530" s="161"/>
      <c r="B530" s="161"/>
      <c r="C530" s="161"/>
      <c r="D530" s="161"/>
      <c r="E530" s="161"/>
      <c r="F530" s="90"/>
      <c r="G530" s="21"/>
      <c r="H530" s="90"/>
      <c r="I530" s="21"/>
      <c r="J530" s="22"/>
      <c r="K530" s="90"/>
      <c r="L530" s="21"/>
      <c r="M530" s="22"/>
      <c r="N530" s="23"/>
      <c r="O530" s="67"/>
      <c r="P530" s="67"/>
      <c r="Q530" s="77"/>
      <c r="R530" s="77"/>
      <c r="S530" s="78"/>
      <c r="T530" s="78"/>
      <c r="U530" s="78"/>
      <c r="V530" s="78"/>
      <c r="W530" s="78"/>
      <c r="X530" s="78"/>
      <c r="Y530" s="78"/>
      <c r="Z530" s="78"/>
      <c r="AA530" s="78"/>
      <c r="AB530" s="78"/>
      <c r="AC530" s="78"/>
      <c r="AD530" s="78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  <c r="AP530" s="78"/>
      <c r="AQ530" s="78"/>
      <c r="AR530" s="78"/>
      <c r="AS530" s="78"/>
      <c r="AT530" s="78"/>
      <c r="AU530" s="78"/>
    </row>
    <row r="531" spans="1:47" s="79" customFormat="1" ht="14.1" customHeight="1" x14ac:dyDescent="0.2">
      <c r="A531" s="161"/>
      <c r="B531" s="161"/>
      <c r="C531" s="161"/>
      <c r="D531" s="161"/>
      <c r="E531" s="161"/>
      <c r="F531" s="90"/>
      <c r="G531" s="21"/>
      <c r="H531" s="90"/>
      <c r="I531" s="21"/>
      <c r="J531" s="22"/>
      <c r="K531" s="90"/>
      <c r="L531" s="21"/>
      <c r="M531" s="22"/>
      <c r="N531" s="23"/>
      <c r="O531" s="67"/>
      <c r="P531" s="67"/>
      <c r="Q531" s="77"/>
      <c r="R531" s="77"/>
      <c r="S531" s="78"/>
      <c r="T531" s="78"/>
      <c r="U531" s="78"/>
      <c r="V531" s="78"/>
      <c r="W531" s="78"/>
      <c r="X531" s="78"/>
      <c r="Y531" s="78"/>
      <c r="Z531" s="78"/>
      <c r="AA531" s="78"/>
      <c r="AB531" s="78"/>
      <c r="AC531" s="78"/>
      <c r="AD531" s="78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  <c r="AP531" s="78"/>
      <c r="AQ531" s="78"/>
      <c r="AR531" s="78"/>
      <c r="AS531" s="78"/>
      <c r="AT531" s="78"/>
      <c r="AU531" s="78"/>
    </row>
    <row r="532" spans="1:47" s="79" customFormat="1" ht="14.1" customHeight="1" x14ac:dyDescent="0.2">
      <c r="A532" s="161"/>
      <c r="B532" s="161"/>
      <c r="C532" s="161"/>
      <c r="D532" s="161"/>
      <c r="E532" s="161"/>
      <c r="F532" s="90"/>
      <c r="G532" s="21"/>
      <c r="H532" s="90"/>
      <c r="I532" s="21"/>
      <c r="J532" s="22"/>
      <c r="K532" s="90"/>
      <c r="L532" s="21"/>
      <c r="M532" s="22"/>
      <c r="N532" s="23"/>
      <c r="O532" s="67"/>
      <c r="P532" s="67"/>
      <c r="Q532" s="77"/>
      <c r="R532" s="77"/>
      <c r="S532" s="78"/>
      <c r="T532" s="78"/>
      <c r="U532" s="78"/>
      <c r="V532" s="78"/>
      <c r="W532" s="78"/>
      <c r="X532" s="78"/>
      <c r="Y532" s="78"/>
      <c r="Z532" s="78"/>
      <c r="AA532" s="78"/>
      <c r="AB532" s="78"/>
      <c r="AC532" s="78"/>
      <c r="AD532" s="78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  <c r="AP532" s="78"/>
      <c r="AQ532" s="78"/>
      <c r="AR532" s="78"/>
      <c r="AS532" s="78"/>
      <c r="AT532" s="78"/>
      <c r="AU532" s="78"/>
    </row>
    <row r="533" spans="1:47" s="79" customFormat="1" ht="14.1" customHeight="1" x14ac:dyDescent="0.2">
      <c r="A533" s="161"/>
      <c r="B533" s="161"/>
      <c r="C533" s="161"/>
      <c r="D533" s="161"/>
      <c r="E533" s="161"/>
      <c r="F533" s="90"/>
      <c r="G533" s="21"/>
      <c r="H533" s="90"/>
      <c r="I533" s="21"/>
      <c r="J533" s="22"/>
      <c r="K533" s="90"/>
      <c r="L533" s="21"/>
      <c r="M533" s="22"/>
      <c r="N533" s="23"/>
      <c r="O533" s="67"/>
      <c r="P533" s="67"/>
      <c r="Q533" s="77"/>
      <c r="R533" s="77"/>
      <c r="S533" s="78"/>
      <c r="T533" s="78"/>
      <c r="U533" s="78"/>
      <c r="V533" s="78"/>
      <c r="W533" s="78"/>
      <c r="X533" s="78"/>
      <c r="Y533" s="78"/>
      <c r="Z533" s="78"/>
      <c r="AA533" s="78"/>
      <c r="AB533" s="78"/>
      <c r="AC533" s="78"/>
      <c r="AD533" s="78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  <c r="AU533" s="78"/>
    </row>
    <row r="534" spans="1:47" s="79" customFormat="1" ht="14.1" customHeight="1" x14ac:dyDescent="0.2">
      <c r="A534" s="161"/>
      <c r="B534" s="161"/>
      <c r="C534" s="161"/>
      <c r="D534" s="161"/>
      <c r="E534" s="161"/>
      <c r="F534" s="90"/>
      <c r="G534" s="21"/>
      <c r="H534" s="90"/>
      <c r="I534" s="21"/>
      <c r="J534" s="22"/>
      <c r="K534" s="90"/>
      <c r="L534" s="21"/>
      <c r="M534" s="22"/>
      <c r="N534" s="23"/>
      <c r="O534" s="67"/>
      <c r="P534" s="67"/>
      <c r="Q534" s="77"/>
      <c r="R534" s="77"/>
      <c r="S534" s="78"/>
      <c r="T534" s="78"/>
      <c r="U534" s="78"/>
      <c r="V534" s="78"/>
      <c r="W534" s="78"/>
      <c r="X534" s="78"/>
      <c r="Y534" s="78"/>
      <c r="Z534" s="78"/>
      <c r="AA534" s="78"/>
      <c r="AB534" s="78"/>
      <c r="AC534" s="78"/>
      <c r="AD534" s="78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  <c r="AP534" s="78"/>
      <c r="AQ534" s="78"/>
      <c r="AR534" s="78"/>
      <c r="AS534" s="78"/>
      <c r="AT534" s="78"/>
      <c r="AU534" s="78"/>
    </row>
    <row r="535" spans="1:47" s="79" customFormat="1" ht="14.1" customHeight="1" x14ac:dyDescent="0.2">
      <c r="A535" s="161"/>
      <c r="B535" s="161"/>
      <c r="C535" s="161"/>
      <c r="D535" s="161"/>
      <c r="E535" s="161"/>
      <c r="F535" s="90"/>
      <c r="G535" s="21"/>
      <c r="H535" s="90"/>
      <c r="I535" s="21"/>
      <c r="J535" s="22"/>
      <c r="K535" s="90"/>
      <c r="L535" s="21"/>
      <c r="M535" s="22"/>
      <c r="N535" s="23"/>
      <c r="O535" s="67"/>
      <c r="P535" s="67"/>
      <c r="Q535" s="77"/>
      <c r="R535" s="77"/>
      <c r="S535" s="78"/>
      <c r="T535" s="78"/>
      <c r="U535" s="78"/>
      <c r="V535" s="78"/>
      <c r="W535" s="78"/>
      <c r="X535" s="78"/>
      <c r="Y535" s="78"/>
      <c r="Z535" s="78"/>
      <c r="AA535" s="78"/>
      <c r="AB535" s="78"/>
      <c r="AC535" s="78"/>
      <c r="AD535" s="78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  <c r="AP535" s="78"/>
      <c r="AQ535" s="78"/>
      <c r="AR535" s="78"/>
      <c r="AS535" s="78"/>
      <c r="AT535" s="78"/>
      <c r="AU535" s="78"/>
    </row>
    <row r="536" spans="1:47" s="79" customFormat="1" ht="14.1" customHeight="1" x14ac:dyDescent="0.2">
      <c r="A536" s="161"/>
      <c r="B536" s="161"/>
      <c r="C536" s="161"/>
      <c r="D536" s="161"/>
      <c r="E536" s="161"/>
      <c r="F536" s="90"/>
      <c r="G536" s="21"/>
      <c r="H536" s="90"/>
      <c r="I536" s="21"/>
      <c r="J536" s="22"/>
      <c r="K536" s="90"/>
      <c r="L536" s="21"/>
      <c r="M536" s="22"/>
      <c r="N536" s="23"/>
      <c r="O536" s="67"/>
      <c r="P536" s="67"/>
      <c r="Q536" s="77"/>
      <c r="R536" s="77"/>
      <c r="S536" s="78"/>
      <c r="T536" s="78"/>
      <c r="U536" s="78"/>
      <c r="V536" s="78"/>
      <c r="W536" s="78"/>
      <c r="X536" s="78"/>
      <c r="Y536" s="78"/>
      <c r="Z536" s="78"/>
      <c r="AA536" s="78"/>
      <c r="AB536" s="78"/>
      <c r="AC536" s="78"/>
      <c r="AD536" s="78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  <c r="AP536" s="78"/>
      <c r="AQ536" s="78"/>
      <c r="AR536" s="78"/>
      <c r="AS536" s="78"/>
      <c r="AT536" s="78"/>
      <c r="AU536" s="78"/>
    </row>
    <row r="537" spans="1:47" s="79" customFormat="1" ht="14.1" customHeight="1" x14ac:dyDescent="0.2">
      <c r="A537" s="161"/>
      <c r="B537" s="161"/>
      <c r="C537" s="161"/>
      <c r="D537" s="161"/>
      <c r="E537" s="161"/>
      <c r="F537" s="90"/>
      <c r="G537" s="21"/>
      <c r="H537" s="90"/>
      <c r="I537" s="21"/>
      <c r="J537" s="22"/>
      <c r="K537" s="90"/>
      <c r="L537" s="21"/>
      <c r="M537" s="22"/>
      <c r="N537" s="23"/>
      <c r="O537" s="67"/>
      <c r="P537" s="67"/>
      <c r="Q537" s="77"/>
      <c r="R537" s="77"/>
      <c r="S537" s="78"/>
      <c r="T537" s="78"/>
      <c r="U537" s="78"/>
      <c r="V537" s="78"/>
      <c r="W537" s="78"/>
      <c r="X537" s="78"/>
      <c r="Y537" s="78"/>
      <c r="Z537" s="78"/>
      <c r="AA537" s="78"/>
      <c r="AB537" s="78"/>
      <c r="AC537" s="78"/>
      <c r="AD537" s="78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78"/>
      <c r="AP537" s="78"/>
      <c r="AQ537" s="78"/>
      <c r="AR537" s="78"/>
      <c r="AS537" s="78"/>
      <c r="AT537" s="78"/>
      <c r="AU537" s="78"/>
    </row>
    <row r="538" spans="1:47" s="79" customFormat="1" ht="14.1" customHeight="1" x14ac:dyDescent="0.2">
      <c r="A538" s="161"/>
      <c r="B538" s="161"/>
      <c r="C538" s="161"/>
      <c r="D538" s="161"/>
      <c r="E538" s="161"/>
      <c r="F538" s="90"/>
      <c r="G538" s="21"/>
      <c r="H538" s="90"/>
      <c r="I538" s="21"/>
      <c r="J538" s="22"/>
      <c r="K538" s="90"/>
      <c r="L538" s="21"/>
      <c r="M538" s="22"/>
      <c r="N538" s="23"/>
      <c r="O538" s="67"/>
      <c r="P538" s="67"/>
      <c r="Q538" s="77"/>
      <c r="R538" s="77"/>
      <c r="S538" s="78"/>
      <c r="T538" s="78"/>
      <c r="U538" s="78"/>
      <c r="V538" s="78"/>
      <c r="W538" s="78"/>
      <c r="X538" s="78"/>
      <c r="Y538" s="78"/>
      <c r="Z538" s="78"/>
      <c r="AA538" s="78"/>
      <c r="AB538" s="78"/>
      <c r="AC538" s="78"/>
      <c r="AD538" s="78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78"/>
      <c r="AP538" s="78"/>
      <c r="AQ538" s="78"/>
      <c r="AR538" s="78"/>
      <c r="AS538" s="78"/>
      <c r="AT538" s="78"/>
      <c r="AU538" s="78"/>
    </row>
    <row r="539" spans="1:47" s="79" customFormat="1" ht="30" customHeight="1" x14ac:dyDescent="0.2">
      <c r="A539" s="192" t="s">
        <v>346</v>
      </c>
      <c r="B539" s="192"/>
      <c r="C539" s="192"/>
      <c r="D539" s="192"/>
      <c r="E539" s="192"/>
      <c r="F539" s="192"/>
      <c r="G539" s="192"/>
      <c r="H539" s="192"/>
      <c r="I539" s="192"/>
      <c r="J539" s="192"/>
      <c r="K539" s="192"/>
      <c r="L539" s="192"/>
      <c r="M539" s="192"/>
      <c r="N539" s="192"/>
      <c r="O539" s="192"/>
      <c r="P539" s="192"/>
      <c r="Q539" s="77"/>
      <c r="R539" s="77"/>
      <c r="S539" s="78"/>
      <c r="T539" s="78"/>
      <c r="U539" s="78"/>
      <c r="V539" s="78"/>
      <c r="W539" s="78"/>
      <c r="X539" s="78"/>
      <c r="Y539" s="78"/>
      <c r="Z539" s="78"/>
      <c r="AA539" s="78"/>
      <c r="AB539" s="78"/>
      <c r="AC539" s="78"/>
      <c r="AD539" s="78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  <c r="AP539" s="78"/>
      <c r="AQ539" s="78"/>
      <c r="AR539" s="78"/>
      <c r="AS539" s="78"/>
      <c r="AT539" s="78"/>
      <c r="AU539" s="78"/>
    </row>
    <row r="540" spans="1:47" s="79" customFormat="1" ht="20.100000000000001" customHeight="1" x14ac:dyDescent="0.2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66"/>
      <c r="Q540" s="77"/>
      <c r="R540" s="77"/>
      <c r="S540" s="78"/>
      <c r="T540" s="78"/>
      <c r="U540" s="78"/>
      <c r="V540" s="78"/>
      <c r="W540" s="78"/>
      <c r="X540" s="78"/>
      <c r="Y540" s="78"/>
      <c r="Z540" s="78"/>
      <c r="AA540" s="78"/>
      <c r="AB540" s="78"/>
      <c r="AC540" s="78"/>
      <c r="AD540" s="78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  <c r="AP540" s="78"/>
      <c r="AQ540" s="78"/>
      <c r="AR540" s="78"/>
      <c r="AS540" s="78"/>
      <c r="AT540" s="78"/>
      <c r="AU540" s="78"/>
    </row>
    <row r="541" spans="1:47" s="79" customFormat="1" ht="20.100000000000001" customHeight="1" x14ac:dyDescent="0.2">
      <c r="A541" s="53" t="s">
        <v>372</v>
      </c>
      <c r="B541" s="53"/>
      <c r="C541" s="53"/>
      <c r="D541" s="53"/>
      <c r="E541" s="53"/>
      <c r="F541" s="53"/>
      <c r="G541" s="53"/>
      <c r="H541" s="53"/>
      <c r="I541" s="60" t="s">
        <v>48</v>
      </c>
      <c r="J541" s="92"/>
      <c r="K541" s="53"/>
      <c r="L541" s="53"/>
      <c r="M541" s="53"/>
      <c r="N541" s="53"/>
      <c r="O541" s="53"/>
      <c r="P541" s="53"/>
      <c r="Q541" s="77"/>
      <c r="R541" s="77"/>
      <c r="S541" s="78"/>
      <c r="T541" s="78"/>
      <c r="U541" s="78"/>
      <c r="V541" s="78"/>
      <c r="W541" s="78"/>
      <c r="X541" s="78"/>
      <c r="Y541" s="78"/>
      <c r="Z541" s="78"/>
      <c r="AA541" s="78"/>
      <c r="AB541" s="78"/>
      <c r="AC541" s="78"/>
      <c r="AD541" s="78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  <c r="AP541" s="78"/>
      <c r="AQ541" s="78"/>
      <c r="AR541" s="78"/>
      <c r="AS541" s="78"/>
      <c r="AT541" s="78"/>
      <c r="AU541" s="78"/>
    </row>
    <row r="542" spans="1:47" s="79" customFormat="1" ht="15.95" customHeight="1" x14ac:dyDescent="0.2">
      <c r="A542" s="53" t="s">
        <v>371</v>
      </c>
      <c r="B542" s="53"/>
      <c r="C542" s="53"/>
      <c r="D542" s="53"/>
      <c r="E542" s="53"/>
      <c r="F542" s="53"/>
      <c r="G542" s="53"/>
      <c r="H542" s="53"/>
      <c r="I542" s="60" t="s">
        <v>35</v>
      </c>
      <c r="J542" s="92"/>
      <c r="K542" s="53"/>
      <c r="L542" s="53"/>
      <c r="M542" s="53"/>
      <c r="N542" s="53"/>
      <c r="O542" s="53"/>
      <c r="P542" s="53"/>
      <c r="Q542" s="77"/>
      <c r="R542" s="77"/>
      <c r="S542" s="78"/>
      <c r="T542" s="78"/>
      <c r="U542" s="78"/>
      <c r="V542" s="78"/>
      <c r="W542" s="78"/>
      <c r="X542" s="78"/>
      <c r="Y542" s="78"/>
      <c r="Z542" s="78"/>
      <c r="AA542" s="78"/>
      <c r="AB542" s="78"/>
      <c r="AC542" s="78"/>
      <c r="AD542" s="78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  <c r="AU542" s="78"/>
    </row>
    <row r="543" spans="1:47" s="79" customFormat="1" ht="14.1" customHeight="1" x14ac:dyDescent="0.2">
      <c r="A543" s="159"/>
      <c r="B543" s="159"/>
      <c r="C543" s="159"/>
      <c r="D543" s="159"/>
      <c r="E543" s="159"/>
      <c r="F543" s="159"/>
      <c r="G543" s="159"/>
      <c r="H543" s="159"/>
      <c r="I543" s="61"/>
      <c r="J543" s="159"/>
      <c r="K543" s="159"/>
      <c r="L543" s="159"/>
      <c r="M543" s="159"/>
      <c r="N543" s="159"/>
      <c r="O543" s="159"/>
      <c r="P543" s="159"/>
      <c r="Q543" s="77"/>
      <c r="R543" s="77"/>
      <c r="S543" s="78"/>
      <c r="T543" s="78"/>
      <c r="U543" s="78"/>
      <c r="V543" s="78"/>
      <c r="W543" s="78"/>
      <c r="X543" s="78"/>
      <c r="Y543" s="78"/>
      <c r="Z543" s="78"/>
      <c r="AA543" s="78"/>
      <c r="AB543" s="78"/>
      <c r="AC543" s="78"/>
      <c r="AD543" s="78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  <c r="AP543" s="78"/>
      <c r="AQ543" s="78"/>
      <c r="AR543" s="78"/>
      <c r="AS543" s="78"/>
      <c r="AT543" s="78"/>
      <c r="AU543" s="78"/>
    </row>
    <row r="544" spans="1:47" s="79" customFormat="1" ht="14.1" customHeight="1" x14ac:dyDescent="0.2">
      <c r="A544" s="180" t="s">
        <v>3</v>
      </c>
      <c r="B544" s="181" t="s">
        <v>5</v>
      </c>
      <c r="C544" s="187" t="s">
        <v>6</v>
      </c>
      <c r="D544" s="181" t="s">
        <v>7</v>
      </c>
      <c r="E544" s="181"/>
      <c r="F544" s="181"/>
      <c r="G544" s="181"/>
      <c r="H544" s="181" t="s">
        <v>8</v>
      </c>
      <c r="I544" s="181"/>
      <c r="J544" s="181"/>
      <c r="K544" s="181"/>
      <c r="L544" s="181"/>
      <c r="M544" s="181"/>
      <c r="N544" s="181" t="s">
        <v>9</v>
      </c>
      <c r="O544" s="181" t="s">
        <v>10</v>
      </c>
      <c r="P544" s="181" t="s">
        <v>11</v>
      </c>
      <c r="Q544" s="77"/>
      <c r="R544" s="77"/>
      <c r="S544" s="78"/>
      <c r="T544" s="78"/>
      <c r="U544" s="78"/>
      <c r="V544" s="78"/>
      <c r="W544" s="78"/>
      <c r="X544" s="78"/>
      <c r="Y544" s="78"/>
      <c r="Z544" s="78"/>
      <c r="AA544" s="78"/>
      <c r="AB544" s="78"/>
      <c r="AC544" s="78"/>
      <c r="AD544" s="78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  <c r="AU544" s="78"/>
    </row>
    <row r="545" spans="1:47" s="79" customFormat="1" ht="15.75" customHeight="1" x14ac:dyDescent="0.2">
      <c r="A545" s="180"/>
      <c r="B545" s="181"/>
      <c r="C545" s="187"/>
      <c r="D545" s="182" t="s">
        <v>39</v>
      </c>
      <c r="E545" s="182"/>
      <c r="F545" s="193" t="s">
        <v>41</v>
      </c>
      <c r="G545" s="194"/>
      <c r="H545" s="182" t="s">
        <v>39</v>
      </c>
      <c r="I545" s="182"/>
      <c r="J545" s="157" t="s">
        <v>14</v>
      </c>
      <c r="K545" s="193" t="s">
        <v>41</v>
      </c>
      <c r="L545" s="194"/>
      <c r="M545" s="157" t="s">
        <v>14</v>
      </c>
      <c r="N545" s="181"/>
      <c r="O545" s="181"/>
      <c r="P545" s="181"/>
      <c r="Q545" s="77"/>
      <c r="R545" s="77"/>
      <c r="S545" s="78"/>
      <c r="T545" s="78"/>
      <c r="U545" s="78"/>
      <c r="V545" s="78"/>
      <c r="W545" s="78"/>
      <c r="X545" s="78"/>
      <c r="Y545" s="78"/>
      <c r="Z545" s="78"/>
      <c r="AA545" s="78"/>
      <c r="AB545" s="78"/>
      <c r="AC545" s="78"/>
      <c r="AD545" s="78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78"/>
      <c r="AP545" s="78"/>
      <c r="AQ545" s="78"/>
      <c r="AR545" s="78"/>
      <c r="AS545" s="78"/>
      <c r="AT545" s="78"/>
      <c r="AU545" s="78"/>
    </row>
    <row r="546" spans="1:47" s="87" customFormat="1" ht="21.95" customHeight="1" x14ac:dyDescent="0.2">
      <c r="A546" s="86">
        <v>1</v>
      </c>
      <c r="B546" s="115" t="s">
        <v>15</v>
      </c>
      <c r="C546" s="115" t="s">
        <v>285</v>
      </c>
      <c r="D546" s="157">
        <v>83</v>
      </c>
      <c r="E546" s="50">
        <f t="shared" ref="E546:E554" si="170">D546/444.44</f>
        <v>0.18675186751867517</v>
      </c>
      <c r="F546" s="157">
        <v>95</v>
      </c>
      <c r="G546" s="50">
        <f t="shared" ref="G546:G554" si="171">F546/444.44</f>
        <v>0.2137521375213752</v>
      </c>
      <c r="H546" s="157">
        <v>83</v>
      </c>
      <c r="I546" s="50">
        <f t="shared" ref="I546:I554" si="172">H546/444.44</f>
        <v>0.18675186751867517</v>
      </c>
      <c r="J546" s="51">
        <v>0.05</v>
      </c>
      <c r="K546" s="157">
        <v>80</v>
      </c>
      <c r="L546" s="50">
        <f t="shared" ref="L546:L554" si="173">K546/444.44</f>
        <v>0.18000180001800017</v>
      </c>
      <c r="M546" s="51">
        <v>0.05</v>
      </c>
      <c r="N546" s="52">
        <f t="shared" ref="N546:N554" si="174">M546+L546+J546+I546+G546+E546</f>
        <v>0.86725767257672581</v>
      </c>
      <c r="O546" s="158" t="str">
        <f t="shared" ref="O546:O554" si="175">IF(N546&lt;50%,"F",IF(N546&lt;=64%,"D",IF(N546&lt;=79%,"C",IF(N546&lt;90%,"B",IF(N546&gt;=90%,"A")))))</f>
        <v>B</v>
      </c>
      <c r="P546" s="63"/>
      <c r="Q546" s="77"/>
      <c r="R546" s="77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81"/>
      <c r="AL546" s="81"/>
      <c r="AM546" s="81"/>
      <c r="AN546" s="81"/>
      <c r="AO546" s="81"/>
      <c r="AP546" s="81"/>
      <c r="AQ546" s="81"/>
      <c r="AR546" s="81"/>
      <c r="AS546" s="81"/>
      <c r="AT546" s="81"/>
      <c r="AU546" s="81"/>
    </row>
    <row r="547" spans="1:47" s="87" customFormat="1" ht="21.95" customHeight="1" x14ac:dyDescent="0.2">
      <c r="A547" s="86">
        <v>2</v>
      </c>
      <c r="B547" s="115" t="s">
        <v>15</v>
      </c>
      <c r="C547" s="115" t="s">
        <v>287</v>
      </c>
      <c r="D547" s="157">
        <v>66</v>
      </c>
      <c r="E547" s="50">
        <f t="shared" si="170"/>
        <v>0.14850148501485014</v>
      </c>
      <c r="F547" s="157">
        <v>64</v>
      </c>
      <c r="G547" s="50">
        <f t="shared" si="171"/>
        <v>0.14400144001440016</v>
      </c>
      <c r="H547" s="157">
        <v>70</v>
      </c>
      <c r="I547" s="50">
        <f t="shared" si="172"/>
        <v>0.15750157501575016</v>
      </c>
      <c r="J547" s="51">
        <v>0.05</v>
      </c>
      <c r="K547" s="157">
        <v>65</v>
      </c>
      <c r="L547" s="50">
        <f t="shared" si="173"/>
        <v>0.14625146251462515</v>
      </c>
      <c r="M547" s="51">
        <v>0.05</v>
      </c>
      <c r="N547" s="52">
        <f t="shared" si="174"/>
        <v>0.69625596255962563</v>
      </c>
      <c r="O547" s="158" t="str">
        <f t="shared" si="175"/>
        <v>C</v>
      </c>
      <c r="P547" s="63"/>
      <c r="Q547" s="77"/>
      <c r="R547" s="77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  <c r="AN547" s="81"/>
      <c r="AO547" s="81"/>
      <c r="AP547" s="81"/>
      <c r="AQ547" s="81"/>
      <c r="AR547" s="81"/>
      <c r="AS547" s="81"/>
      <c r="AT547" s="81"/>
      <c r="AU547" s="81"/>
    </row>
    <row r="548" spans="1:47" s="87" customFormat="1" ht="21.95" customHeight="1" x14ac:dyDescent="0.2">
      <c r="A548" s="86">
        <v>3</v>
      </c>
      <c r="B548" s="115" t="s">
        <v>17</v>
      </c>
      <c r="C548" s="115" t="s">
        <v>289</v>
      </c>
      <c r="D548" s="157">
        <v>73</v>
      </c>
      <c r="E548" s="50">
        <f t="shared" si="170"/>
        <v>0.16425164251642516</v>
      </c>
      <c r="F548" s="157">
        <v>71</v>
      </c>
      <c r="G548" s="50">
        <f t="shared" si="171"/>
        <v>0.15975159751597517</v>
      </c>
      <c r="H548" s="157">
        <v>54</v>
      </c>
      <c r="I548" s="50">
        <f t="shared" si="172"/>
        <v>0.12150121501215012</v>
      </c>
      <c r="J548" s="51">
        <v>0.05</v>
      </c>
      <c r="K548" s="157">
        <v>62</v>
      </c>
      <c r="L548" s="50">
        <f t="shared" si="173"/>
        <v>0.13950139501395015</v>
      </c>
      <c r="M548" s="51">
        <v>0.05</v>
      </c>
      <c r="N548" s="52">
        <f t="shared" si="174"/>
        <v>0.68500585005850056</v>
      </c>
      <c r="O548" s="158" t="str">
        <f t="shared" si="175"/>
        <v>C</v>
      </c>
      <c r="P548" s="158"/>
      <c r="Q548" s="77"/>
      <c r="R548" s="77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  <c r="AN548" s="81"/>
      <c r="AO548" s="81"/>
      <c r="AP548" s="81"/>
      <c r="AQ548" s="81"/>
      <c r="AR548" s="81"/>
      <c r="AS548" s="81"/>
      <c r="AT548" s="81"/>
      <c r="AU548" s="81"/>
    </row>
    <row r="549" spans="1:47" s="87" customFormat="1" ht="21.95" customHeight="1" x14ac:dyDescent="0.2">
      <c r="A549" s="86">
        <v>4</v>
      </c>
      <c r="B549" s="115" t="s">
        <v>17</v>
      </c>
      <c r="C549" s="115" t="s">
        <v>291</v>
      </c>
      <c r="D549" s="157">
        <v>95</v>
      </c>
      <c r="E549" s="50">
        <f t="shared" si="170"/>
        <v>0.2137521375213752</v>
      </c>
      <c r="F549" s="157">
        <v>92</v>
      </c>
      <c r="G549" s="50">
        <f t="shared" si="171"/>
        <v>0.2070020700207002</v>
      </c>
      <c r="H549" s="157">
        <v>93</v>
      </c>
      <c r="I549" s="50">
        <f t="shared" si="172"/>
        <v>0.20925209252092522</v>
      </c>
      <c r="J549" s="51">
        <v>0.05</v>
      </c>
      <c r="K549" s="157">
        <v>85</v>
      </c>
      <c r="L549" s="50">
        <f t="shared" si="173"/>
        <v>0.19125191251912518</v>
      </c>
      <c r="M549" s="51">
        <v>0.05</v>
      </c>
      <c r="N549" s="52">
        <f t="shared" si="174"/>
        <v>0.92125821258212592</v>
      </c>
      <c r="O549" s="158" t="str">
        <f t="shared" si="175"/>
        <v>A</v>
      </c>
      <c r="P549" s="73"/>
      <c r="Q549" s="77"/>
      <c r="R549" s="77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  <c r="AN549" s="81"/>
      <c r="AO549" s="81"/>
      <c r="AP549" s="81"/>
      <c r="AQ549" s="81"/>
      <c r="AR549" s="81"/>
      <c r="AS549" s="81"/>
      <c r="AT549" s="81"/>
      <c r="AU549" s="81"/>
    </row>
    <row r="550" spans="1:47" s="152" customFormat="1" ht="21.95" customHeight="1" x14ac:dyDescent="0.2">
      <c r="A550" s="143">
        <v>5</v>
      </c>
      <c r="B550" s="140" t="s">
        <v>15</v>
      </c>
      <c r="C550" s="140" t="s">
        <v>293</v>
      </c>
      <c r="D550" s="146">
        <v>95</v>
      </c>
      <c r="E550" s="145">
        <f t="shared" si="170"/>
        <v>0.2137521375213752</v>
      </c>
      <c r="F550" s="146">
        <v>96</v>
      </c>
      <c r="G550" s="145">
        <f t="shared" si="171"/>
        <v>0.21600216002160022</v>
      </c>
      <c r="H550" s="146">
        <v>0</v>
      </c>
      <c r="I550" s="145">
        <f t="shared" si="172"/>
        <v>0</v>
      </c>
      <c r="J550" s="147">
        <v>0</v>
      </c>
      <c r="K550" s="146">
        <v>0</v>
      </c>
      <c r="L550" s="145">
        <f t="shared" si="173"/>
        <v>0</v>
      </c>
      <c r="M550" s="147">
        <v>0</v>
      </c>
      <c r="N550" s="148">
        <f t="shared" si="174"/>
        <v>0.42975429754297545</v>
      </c>
      <c r="O550" s="149" t="str">
        <f t="shared" si="175"/>
        <v>F</v>
      </c>
      <c r="P550" s="169"/>
      <c r="Q550" s="77"/>
      <c r="R550" s="77"/>
      <c r="S550" s="151"/>
      <c r="T550" s="151"/>
      <c r="U550" s="151"/>
      <c r="V550" s="151"/>
      <c r="W550" s="151"/>
      <c r="X550" s="151"/>
      <c r="Y550" s="151"/>
      <c r="Z550" s="151"/>
      <c r="AA550" s="151"/>
      <c r="AB550" s="151"/>
      <c r="AC550" s="151"/>
      <c r="AD550" s="151"/>
      <c r="AE550" s="151"/>
      <c r="AF550" s="151"/>
      <c r="AG550" s="151"/>
      <c r="AH550" s="151"/>
      <c r="AI550" s="151"/>
      <c r="AJ550" s="151"/>
      <c r="AK550" s="151"/>
      <c r="AL550" s="151"/>
      <c r="AM550" s="151"/>
      <c r="AN550" s="151"/>
      <c r="AO550" s="151"/>
      <c r="AP550" s="151"/>
      <c r="AQ550" s="151"/>
      <c r="AR550" s="151"/>
      <c r="AS550" s="151"/>
      <c r="AT550" s="151"/>
      <c r="AU550" s="151"/>
    </row>
    <row r="551" spans="1:47" s="87" customFormat="1" ht="21.95" customHeight="1" x14ac:dyDescent="0.2">
      <c r="A551" s="86">
        <v>6</v>
      </c>
      <c r="B551" s="115" t="s">
        <v>17</v>
      </c>
      <c r="C551" s="115" t="s">
        <v>295</v>
      </c>
      <c r="D551" s="157">
        <v>95</v>
      </c>
      <c r="E551" s="50">
        <f t="shared" si="170"/>
        <v>0.2137521375213752</v>
      </c>
      <c r="F551" s="157">
        <v>96</v>
      </c>
      <c r="G551" s="50">
        <f t="shared" si="171"/>
        <v>0.21600216002160022</v>
      </c>
      <c r="H551" s="157">
        <v>94</v>
      </c>
      <c r="I551" s="50">
        <f t="shared" si="172"/>
        <v>0.21150211502115021</v>
      </c>
      <c r="J551" s="51">
        <v>0.05</v>
      </c>
      <c r="K551" s="157">
        <v>71</v>
      </c>
      <c r="L551" s="50">
        <f t="shared" si="173"/>
        <v>0.15975159751597517</v>
      </c>
      <c r="M551" s="51">
        <v>0.05</v>
      </c>
      <c r="N551" s="52">
        <f t="shared" si="174"/>
        <v>0.90100801008010079</v>
      </c>
      <c r="O551" s="158" t="str">
        <f t="shared" si="175"/>
        <v>A</v>
      </c>
      <c r="P551" s="63"/>
      <c r="Q551" s="77"/>
      <c r="R551" s="77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  <c r="AN551" s="81"/>
      <c r="AO551" s="81"/>
      <c r="AP551" s="81"/>
      <c r="AQ551" s="81"/>
      <c r="AR551" s="81"/>
      <c r="AS551" s="81"/>
      <c r="AT551" s="81"/>
      <c r="AU551" s="81"/>
    </row>
    <row r="552" spans="1:47" s="87" customFormat="1" ht="21.95" customHeight="1" x14ac:dyDescent="0.2">
      <c r="A552" s="86">
        <v>7</v>
      </c>
      <c r="B552" s="115" t="s">
        <v>15</v>
      </c>
      <c r="C552" s="115" t="s">
        <v>297</v>
      </c>
      <c r="D552" s="157">
        <v>72</v>
      </c>
      <c r="E552" s="50">
        <f t="shared" si="170"/>
        <v>0.16200162001620017</v>
      </c>
      <c r="F552" s="157">
        <v>80</v>
      </c>
      <c r="G552" s="50">
        <f t="shared" si="171"/>
        <v>0.18000180001800017</v>
      </c>
      <c r="H552" s="157">
        <v>69</v>
      </c>
      <c r="I552" s="50">
        <f t="shared" si="172"/>
        <v>0.15525155251552517</v>
      </c>
      <c r="J552" s="51">
        <v>0.05</v>
      </c>
      <c r="K552" s="157">
        <v>73</v>
      </c>
      <c r="L552" s="50">
        <f t="shared" si="173"/>
        <v>0.16425164251642516</v>
      </c>
      <c r="M552" s="51">
        <v>0.05</v>
      </c>
      <c r="N552" s="52">
        <f t="shared" si="174"/>
        <v>0.76150661506615069</v>
      </c>
      <c r="O552" s="158" t="str">
        <f t="shared" si="175"/>
        <v>C</v>
      </c>
      <c r="P552" s="158"/>
      <c r="Q552" s="77"/>
      <c r="R552" s="77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  <c r="AN552" s="81"/>
      <c r="AO552" s="81"/>
      <c r="AP552" s="81"/>
      <c r="AQ552" s="81"/>
      <c r="AR552" s="81"/>
      <c r="AS552" s="81"/>
      <c r="AT552" s="81"/>
      <c r="AU552" s="81"/>
    </row>
    <row r="553" spans="1:47" s="87" customFormat="1" ht="21.95" customHeight="1" x14ac:dyDescent="0.2">
      <c r="A553" s="86">
        <v>8</v>
      </c>
      <c r="B553" s="115" t="s">
        <v>17</v>
      </c>
      <c r="C553" s="115" t="s">
        <v>299</v>
      </c>
      <c r="D553" s="157">
        <v>77</v>
      </c>
      <c r="E553" s="50">
        <f t="shared" si="170"/>
        <v>0.17325173251732517</v>
      </c>
      <c r="F553" s="157">
        <v>75</v>
      </c>
      <c r="G553" s="50">
        <f t="shared" si="171"/>
        <v>0.16875168751687517</v>
      </c>
      <c r="H553" s="157">
        <v>65</v>
      </c>
      <c r="I553" s="50">
        <f t="shared" si="172"/>
        <v>0.14625146251462515</v>
      </c>
      <c r="J553" s="51">
        <v>0.05</v>
      </c>
      <c r="K553" s="157">
        <v>66</v>
      </c>
      <c r="L553" s="50">
        <f t="shared" si="173"/>
        <v>0.14850148501485014</v>
      </c>
      <c r="M553" s="51">
        <v>0.05</v>
      </c>
      <c r="N553" s="52">
        <f t="shared" si="174"/>
        <v>0.73675636756367568</v>
      </c>
      <c r="O553" s="158" t="str">
        <f t="shared" si="175"/>
        <v>C</v>
      </c>
      <c r="P553" s="73"/>
      <c r="Q553" s="77"/>
      <c r="R553" s="77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  <c r="AI553" s="81"/>
      <c r="AJ553" s="81"/>
      <c r="AK553" s="81"/>
      <c r="AL553" s="81"/>
      <c r="AM553" s="81"/>
      <c r="AN553" s="81"/>
      <c r="AO553" s="81"/>
      <c r="AP553" s="81"/>
      <c r="AQ553" s="81"/>
      <c r="AR553" s="81"/>
      <c r="AS553" s="81"/>
      <c r="AT553" s="81"/>
      <c r="AU553" s="81"/>
    </row>
    <row r="554" spans="1:47" s="87" customFormat="1" ht="21.95" customHeight="1" x14ac:dyDescent="0.2">
      <c r="A554" s="86">
        <v>9</v>
      </c>
      <c r="B554" s="115" t="s">
        <v>15</v>
      </c>
      <c r="C554" s="115" t="s">
        <v>301</v>
      </c>
      <c r="D554" s="157">
        <v>83</v>
      </c>
      <c r="E554" s="50">
        <f t="shared" si="170"/>
        <v>0.18675186751867517</v>
      </c>
      <c r="F554" s="157">
        <v>82</v>
      </c>
      <c r="G554" s="50">
        <f t="shared" si="171"/>
        <v>0.18450184501845018</v>
      </c>
      <c r="H554" s="157">
        <v>80</v>
      </c>
      <c r="I554" s="50">
        <f t="shared" si="172"/>
        <v>0.18000180001800017</v>
      </c>
      <c r="J554" s="51">
        <v>0.05</v>
      </c>
      <c r="K554" s="157">
        <v>83</v>
      </c>
      <c r="L554" s="50">
        <f t="shared" si="173"/>
        <v>0.18675186751867517</v>
      </c>
      <c r="M554" s="51">
        <v>0.05</v>
      </c>
      <c r="N554" s="52">
        <f t="shared" si="174"/>
        <v>0.83800738007380082</v>
      </c>
      <c r="O554" s="158" t="str">
        <f t="shared" si="175"/>
        <v>B</v>
      </c>
      <c r="P554" s="73"/>
      <c r="Q554" s="77"/>
      <c r="R554" s="77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  <c r="AI554" s="81"/>
      <c r="AJ554" s="81"/>
      <c r="AK554" s="81"/>
      <c r="AL554" s="81"/>
      <c r="AM554" s="81"/>
      <c r="AN554" s="81"/>
      <c r="AO554" s="81"/>
      <c r="AP554" s="81"/>
      <c r="AQ554" s="81"/>
      <c r="AR554" s="81"/>
      <c r="AS554" s="81"/>
      <c r="AT554" s="81"/>
      <c r="AU554" s="81"/>
    </row>
    <row r="555" spans="1:47" s="87" customFormat="1" ht="18" customHeight="1" x14ac:dyDescent="0.2">
      <c r="A555" s="105" t="s">
        <v>29</v>
      </c>
      <c r="B555" s="105" t="s">
        <v>30</v>
      </c>
      <c r="C555" s="105"/>
      <c r="D555" s="105"/>
      <c r="E555" s="105"/>
      <c r="F555" s="105"/>
      <c r="G555" s="105" t="s">
        <v>31</v>
      </c>
      <c r="H555" s="105"/>
      <c r="I555" s="105"/>
      <c r="J555" s="105"/>
      <c r="K555" s="105"/>
      <c r="L555" s="105"/>
      <c r="M555" s="22"/>
      <c r="N555" s="23"/>
      <c r="O555" s="67"/>
      <c r="P555" s="68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1"/>
      <c r="AS555" s="81"/>
      <c r="AT555" s="81"/>
      <c r="AU555" s="81"/>
    </row>
    <row r="556" spans="1:47" s="87" customFormat="1" ht="15.95" customHeight="1" x14ac:dyDescent="0.2">
      <c r="A556" s="189"/>
      <c r="B556" s="189"/>
      <c r="C556" s="189"/>
      <c r="D556" s="189"/>
      <c r="E556" s="189"/>
      <c r="F556" s="90"/>
      <c r="G556" s="21"/>
      <c r="H556" s="90"/>
      <c r="I556" s="21"/>
      <c r="J556" s="22"/>
      <c r="K556" s="90"/>
      <c r="L556" s="21"/>
      <c r="M556" s="22"/>
      <c r="N556" s="23"/>
      <c r="O556" s="67"/>
      <c r="P556" s="67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81"/>
      <c r="AS556" s="81"/>
      <c r="AT556" s="81"/>
      <c r="AU556" s="81"/>
    </row>
    <row r="557" spans="1:47" s="79" customFormat="1" ht="14.1" customHeight="1" x14ac:dyDescent="0.2">
      <c r="A557" s="189"/>
      <c r="B557" s="189"/>
      <c r="C557" s="189"/>
      <c r="D557" s="189"/>
      <c r="E557" s="189"/>
      <c r="F557" s="90"/>
      <c r="G557" s="21"/>
      <c r="H557" s="90"/>
      <c r="I557" s="21"/>
      <c r="J557" s="22"/>
      <c r="K557" s="90"/>
      <c r="L557" s="21"/>
      <c r="M557" s="22"/>
      <c r="N557" s="23"/>
      <c r="O557" s="67"/>
      <c r="P557" s="67"/>
      <c r="Q557" s="77"/>
      <c r="R557" s="77"/>
      <c r="S557" s="78"/>
      <c r="T557" s="78"/>
      <c r="U557" s="78"/>
      <c r="V557" s="78"/>
      <c r="W557" s="78"/>
      <c r="X557" s="78"/>
      <c r="Y557" s="78"/>
      <c r="Z557" s="78"/>
      <c r="AA557" s="78"/>
      <c r="AB557" s="78"/>
      <c r="AC557" s="78"/>
      <c r="AD557" s="78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  <c r="AP557" s="78"/>
      <c r="AQ557" s="78"/>
      <c r="AR557" s="78"/>
      <c r="AS557" s="78"/>
      <c r="AT557" s="78"/>
      <c r="AU557" s="78"/>
    </row>
    <row r="558" spans="1:47" s="79" customFormat="1" ht="14.1" customHeight="1" x14ac:dyDescent="0.2">
      <c r="A558" s="161"/>
      <c r="B558" s="161"/>
      <c r="C558" s="161"/>
      <c r="D558" s="161"/>
      <c r="E558" s="161"/>
      <c r="F558" s="90"/>
      <c r="G558" s="21"/>
      <c r="H558" s="90"/>
      <c r="I558" s="21"/>
      <c r="J558" s="22"/>
      <c r="K558" s="90"/>
      <c r="L558" s="21"/>
      <c r="M558" s="22"/>
      <c r="N558" s="23"/>
      <c r="O558" s="67"/>
      <c r="P558" s="67"/>
      <c r="Q558" s="77"/>
      <c r="R558" s="77"/>
      <c r="S558" s="78"/>
      <c r="T558" s="78"/>
      <c r="U558" s="78"/>
      <c r="V558" s="78"/>
      <c r="W558" s="78"/>
      <c r="X558" s="78"/>
      <c r="Y558" s="78"/>
      <c r="Z558" s="78"/>
      <c r="AA558" s="78"/>
      <c r="AB558" s="78"/>
      <c r="AC558" s="78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78"/>
      <c r="AR558" s="78"/>
      <c r="AS558" s="78"/>
      <c r="AT558" s="78"/>
      <c r="AU558" s="78"/>
    </row>
    <row r="559" spans="1:47" s="79" customFormat="1" ht="14.1" customHeight="1" x14ac:dyDescent="0.2">
      <c r="A559" s="161"/>
      <c r="B559" s="161"/>
      <c r="C559" s="161"/>
      <c r="D559" s="161"/>
      <c r="E559" s="161"/>
      <c r="F559" s="90"/>
      <c r="G559" s="21"/>
      <c r="H559" s="90"/>
      <c r="I559" s="21"/>
      <c r="J559" s="22"/>
      <c r="K559" s="90"/>
      <c r="L559" s="21"/>
      <c r="M559" s="22"/>
      <c r="N559" s="23"/>
      <c r="O559" s="67"/>
      <c r="P559" s="67"/>
      <c r="Q559" s="77"/>
      <c r="R559" s="77"/>
      <c r="S559" s="78"/>
      <c r="T559" s="78"/>
      <c r="U559" s="78"/>
      <c r="V559" s="78"/>
      <c r="W559" s="78"/>
      <c r="X559" s="78"/>
      <c r="Y559" s="78"/>
      <c r="Z559" s="78"/>
      <c r="AA559" s="78"/>
      <c r="AB559" s="78"/>
      <c r="AC559" s="78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  <c r="AU559" s="78"/>
    </row>
    <row r="560" spans="1:47" s="79" customFormat="1" ht="14.1" customHeight="1" x14ac:dyDescent="0.2">
      <c r="A560" s="161"/>
      <c r="B560" s="161"/>
      <c r="C560" s="161"/>
      <c r="D560" s="161"/>
      <c r="E560" s="161"/>
      <c r="F560" s="90"/>
      <c r="G560" s="21"/>
      <c r="H560" s="90"/>
      <c r="I560" s="21"/>
      <c r="J560" s="22"/>
      <c r="K560" s="90"/>
      <c r="L560" s="21"/>
      <c r="M560" s="22"/>
      <c r="N560" s="23"/>
      <c r="O560" s="67"/>
      <c r="P560" s="67"/>
      <c r="Q560" s="77"/>
      <c r="R560" s="77"/>
      <c r="S560" s="78"/>
      <c r="T560" s="78"/>
      <c r="U560" s="78"/>
      <c r="V560" s="78"/>
      <c r="W560" s="78"/>
      <c r="X560" s="78"/>
      <c r="Y560" s="78"/>
      <c r="Z560" s="78"/>
      <c r="AA560" s="78"/>
      <c r="AB560" s="78"/>
      <c r="AC560" s="78"/>
      <c r="AD560" s="78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78"/>
      <c r="AR560" s="78"/>
      <c r="AS560" s="78"/>
      <c r="AT560" s="78"/>
      <c r="AU560" s="78"/>
    </row>
    <row r="561" spans="1:47" s="79" customFormat="1" ht="14.1" customHeight="1" x14ac:dyDescent="0.2">
      <c r="A561" s="161"/>
      <c r="B561" s="161"/>
      <c r="C561" s="161"/>
      <c r="D561" s="161"/>
      <c r="E561" s="161"/>
      <c r="F561" s="90"/>
      <c r="G561" s="21"/>
      <c r="H561" s="90"/>
      <c r="I561" s="21"/>
      <c r="J561" s="22"/>
      <c r="K561" s="90"/>
      <c r="L561" s="21"/>
      <c r="M561" s="22"/>
      <c r="N561" s="23"/>
      <c r="O561" s="67"/>
      <c r="P561" s="67"/>
      <c r="Q561" s="77"/>
      <c r="R561" s="77"/>
      <c r="S561" s="78"/>
      <c r="T561" s="78"/>
      <c r="U561" s="78"/>
      <c r="V561" s="78"/>
      <c r="W561" s="78"/>
      <c r="X561" s="78"/>
      <c r="Y561" s="78"/>
      <c r="Z561" s="78"/>
      <c r="AA561" s="78"/>
      <c r="AB561" s="78"/>
      <c r="AC561" s="78"/>
      <c r="AD561" s="78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  <c r="AP561" s="78"/>
      <c r="AQ561" s="78"/>
      <c r="AR561" s="78"/>
      <c r="AS561" s="78"/>
      <c r="AT561" s="78"/>
      <c r="AU561" s="78"/>
    </row>
    <row r="562" spans="1:47" s="79" customFormat="1" ht="14.1" customHeight="1" x14ac:dyDescent="0.2">
      <c r="A562" s="161"/>
      <c r="B562" s="161"/>
      <c r="C562" s="161"/>
      <c r="D562" s="161"/>
      <c r="E562" s="161"/>
      <c r="F562" s="90"/>
      <c r="G562" s="21"/>
      <c r="H562" s="90"/>
      <c r="I562" s="21"/>
      <c r="J562" s="22"/>
      <c r="K562" s="90"/>
      <c r="L562" s="21"/>
      <c r="M562" s="22"/>
      <c r="N562" s="23"/>
      <c r="O562" s="67"/>
      <c r="P562" s="67"/>
      <c r="Q562" s="77"/>
      <c r="R562" s="77"/>
      <c r="S562" s="78"/>
      <c r="T562" s="78"/>
      <c r="U562" s="78"/>
      <c r="V562" s="78"/>
      <c r="W562" s="78"/>
      <c r="X562" s="78"/>
      <c r="Y562" s="78"/>
      <c r="Z562" s="78"/>
      <c r="AA562" s="78"/>
      <c r="AB562" s="78"/>
      <c r="AC562" s="78"/>
      <c r="AD562" s="78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  <c r="AP562" s="78"/>
      <c r="AQ562" s="78"/>
      <c r="AR562" s="78"/>
      <c r="AS562" s="78"/>
      <c r="AT562" s="78"/>
      <c r="AU562" s="78"/>
    </row>
    <row r="563" spans="1:47" s="79" customFormat="1" ht="14.1" customHeight="1" x14ac:dyDescent="0.2">
      <c r="A563" s="161"/>
      <c r="B563" s="161"/>
      <c r="C563" s="161"/>
      <c r="D563" s="161"/>
      <c r="E563" s="161"/>
      <c r="F563" s="90"/>
      <c r="G563" s="21"/>
      <c r="H563" s="90"/>
      <c r="I563" s="21"/>
      <c r="J563" s="22"/>
      <c r="K563" s="90"/>
      <c r="L563" s="21"/>
      <c r="M563" s="22"/>
      <c r="N563" s="23"/>
      <c r="O563" s="67"/>
      <c r="P563" s="67"/>
      <c r="Q563" s="77"/>
      <c r="R563" s="77"/>
      <c r="S563" s="78"/>
      <c r="T563" s="78"/>
      <c r="U563" s="78"/>
      <c r="V563" s="78"/>
      <c r="W563" s="78"/>
      <c r="X563" s="78"/>
      <c r="Y563" s="78"/>
      <c r="Z563" s="78"/>
      <c r="AA563" s="78"/>
      <c r="AB563" s="78"/>
      <c r="AC563" s="78"/>
      <c r="AD563" s="78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78"/>
      <c r="AR563" s="78"/>
      <c r="AS563" s="78"/>
      <c r="AT563" s="78"/>
      <c r="AU563" s="78"/>
    </row>
    <row r="564" spans="1:47" s="79" customFormat="1" ht="14.1" customHeight="1" x14ac:dyDescent="0.2">
      <c r="A564" s="161"/>
      <c r="B564" s="161"/>
      <c r="C564" s="161"/>
      <c r="D564" s="161"/>
      <c r="E564" s="161"/>
      <c r="F564" s="90"/>
      <c r="G564" s="21"/>
      <c r="H564" s="90"/>
      <c r="I564" s="21"/>
      <c r="J564" s="22"/>
      <c r="K564" s="90"/>
      <c r="L564" s="21"/>
      <c r="M564" s="22"/>
      <c r="N564" s="23"/>
      <c r="O564" s="67"/>
      <c r="P564" s="67"/>
      <c r="Q564" s="77"/>
      <c r="R564" s="77"/>
      <c r="S564" s="78"/>
      <c r="T564" s="78"/>
      <c r="U564" s="78"/>
      <c r="V564" s="78"/>
      <c r="W564" s="78"/>
      <c r="X564" s="78"/>
      <c r="Y564" s="78"/>
      <c r="Z564" s="78"/>
      <c r="AA564" s="78"/>
      <c r="AB564" s="78"/>
      <c r="AC564" s="78"/>
      <c r="AD564" s="78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78"/>
      <c r="AR564" s="78"/>
      <c r="AS564" s="78"/>
      <c r="AT564" s="78"/>
      <c r="AU564" s="78"/>
    </row>
    <row r="565" spans="1:47" s="79" customFormat="1" ht="14.1" customHeight="1" x14ac:dyDescent="0.2">
      <c r="A565" s="161"/>
      <c r="B565" s="161"/>
      <c r="C565" s="161"/>
      <c r="D565" s="161"/>
      <c r="E565" s="161"/>
      <c r="F565" s="90"/>
      <c r="G565" s="21"/>
      <c r="H565" s="90"/>
      <c r="I565" s="21"/>
      <c r="J565" s="22"/>
      <c r="K565" s="90"/>
      <c r="L565" s="21"/>
      <c r="M565" s="22"/>
      <c r="N565" s="23"/>
      <c r="O565" s="67"/>
      <c r="P565" s="67"/>
      <c r="Q565" s="77"/>
      <c r="R565" s="77"/>
      <c r="S565" s="78"/>
      <c r="T565" s="78"/>
      <c r="U565" s="78"/>
      <c r="V565" s="78"/>
      <c r="W565" s="78"/>
      <c r="X565" s="78"/>
      <c r="Y565" s="78"/>
      <c r="Z565" s="78"/>
      <c r="AA565" s="78"/>
      <c r="AB565" s="78"/>
      <c r="AC565" s="78"/>
      <c r="AD565" s="78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78"/>
      <c r="AR565" s="78"/>
      <c r="AS565" s="78"/>
      <c r="AT565" s="78"/>
      <c r="AU565" s="78"/>
    </row>
    <row r="566" spans="1:47" s="79" customFormat="1" ht="14.1" customHeight="1" x14ac:dyDescent="0.2">
      <c r="A566" s="161"/>
      <c r="B566" s="161"/>
      <c r="C566" s="161"/>
      <c r="D566" s="161"/>
      <c r="E566" s="161"/>
      <c r="F566" s="90"/>
      <c r="G566" s="21"/>
      <c r="H566" s="90"/>
      <c r="I566" s="21"/>
      <c r="J566" s="22"/>
      <c r="K566" s="90"/>
      <c r="L566" s="21"/>
      <c r="M566" s="22"/>
      <c r="N566" s="23"/>
      <c r="O566" s="67"/>
      <c r="P566" s="67"/>
    </row>
    <row r="567" spans="1:47" s="79" customFormat="1" ht="14.1" customHeight="1" x14ac:dyDescent="0.2">
      <c r="A567" s="161"/>
      <c r="B567" s="161"/>
      <c r="C567" s="161"/>
      <c r="D567" s="161"/>
      <c r="E567" s="161"/>
      <c r="F567" s="90"/>
      <c r="G567" s="21"/>
      <c r="H567" s="90"/>
      <c r="I567" s="21"/>
      <c r="J567" s="22"/>
      <c r="K567" s="90"/>
      <c r="L567" s="21"/>
      <c r="M567" s="22"/>
      <c r="N567" s="23"/>
      <c r="O567" s="67"/>
      <c r="P567" s="67"/>
    </row>
    <row r="568" spans="1:47" s="79" customFormat="1" ht="14.1" customHeight="1" x14ac:dyDescent="0.2">
      <c r="A568" s="161"/>
      <c r="B568" s="161"/>
      <c r="C568" s="161"/>
      <c r="D568" s="161"/>
      <c r="E568" s="161"/>
      <c r="F568" s="90"/>
      <c r="G568" s="21"/>
      <c r="H568" s="90"/>
      <c r="I568" s="21"/>
      <c r="J568" s="22"/>
      <c r="K568" s="90"/>
      <c r="L568" s="21"/>
      <c r="M568" s="22"/>
      <c r="N568" s="23"/>
      <c r="O568" s="67"/>
      <c r="P568" s="67"/>
    </row>
    <row r="569" spans="1:47" s="79" customFormat="1" ht="14.1" customHeight="1" x14ac:dyDescent="0.2">
      <c r="A569" s="161"/>
      <c r="B569" s="161"/>
      <c r="C569" s="161"/>
      <c r="D569" s="161"/>
      <c r="E569" s="161"/>
      <c r="F569" s="90"/>
      <c r="G569" s="21"/>
      <c r="H569" s="90"/>
      <c r="I569" s="21"/>
      <c r="J569" s="22"/>
      <c r="K569" s="90"/>
      <c r="L569" s="21"/>
      <c r="M569" s="22"/>
      <c r="N569" s="23"/>
      <c r="O569" s="67"/>
      <c r="P569" s="67"/>
    </row>
    <row r="570" spans="1:47" s="79" customFormat="1" ht="14.1" customHeight="1" x14ac:dyDescent="0.2">
      <c r="A570" s="161"/>
      <c r="B570" s="161"/>
      <c r="C570" s="161"/>
      <c r="D570" s="161"/>
      <c r="E570" s="161"/>
      <c r="F570" s="90"/>
      <c r="G570" s="21"/>
      <c r="H570" s="90"/>
      <c r="I570" s="21"/>
      <c r="J570" s="22"/>
      <c r="K570" s="90"/>
      <c r="L570" s="21"/>
      <c r="M570" s="22"/>
      <c r="N570" s="23"/>
      <c r="O570" s="67"/>
      <c r="P570" s="67"/>
    </row>
    <row r="571" spans="1:47" s="79" customFormat="1" ht="14.1" customHeight="1" x14ac:dyDescent="0.2">
      <c r="A571" s="161"/>
      <c r="B571" s="161"/>
      <c r="C571" s="161"/>
      <c r="D571" s="161"/>
      <c r="E571" s="161"/>
      <c r="F571" s="90"/>
      <c r="G571" s="21"/>
      <c r="H571" s="90"/>
      <c r="I571" s="21"/>
      <c r="J571" s="22"/>
      <c r="K571" s="90"/>
      <c r="L571" s="21"/>
      <c r="M571" s="22"/>
      <c r="N571" s="23"/>
      <c r="O571" s="67"/>
      <c r="P571" s="67"/>
    </row>
    <row r="572" spans="1:47" s="79" customFormat="1" ht="14.1" customHeight="1" x14ac:dyDescent="0.2">
      <c r="A572" s="161"/>
      <c r="B572" s="161"/>
      <c r="C572" s="161"/>
      <c r="D572" s="161"/>
      <c r="E572" s="161"/>
      <c r="F572" s="90"/>
      <c r="G572" s="21"/>
      <c r="H572" s="90"/>
      <c r="I572" s="21"/>
      <c r="J572" s="22"/>
      <c r="K572" s="90"/>
      <c r="L572" s="21"/>
      <c r="M572" s="22"/>
      <c r="N572" s="23"/>
      <c r="O572" s="67"/>
      <c r="P572" s="67"/>
    </row>
    <row r="573" spans="1:47" s="79" customFormat="1" ht="14.1" customHeight="1" x14ac:dyDescent="0.2">
      <c r="A573" s="161"/>
      <c r="B573" s="161"/>
      <c r="C573" s="161"/>
      <c r="D573" s="161"/>
      <c r="E573" s="161"/>
      <c r="F573" s="90"/>
      <c r="G573" s="21"/>
      <c r="H573" s="90"/>
      <c r="I573" s="21"/>
      <c r="J573" s="22"/>
      <c r="K573" s="90"/>
      <c r="L573" s="21"/>
      <c r="M573" s="22" t="s">
        <v>599</v>
      </c>
      <c r="N573" s="23"/>
      <c r="O573" s="67"/>
      <c r="P573" s="67"/>
    </row>
    <row r="574" spans="1:47" s="79" customFormat="1" ht="14.1" customHeight="1" x14ac:dyDescent="0.2">
      <c r="A574" s="161"/>
      <c r="B574" s="161"/>
      <c r="C574" s="161"/>
      <c r="D574" s="161"/>
      <c r="E574" s="161"/>
      <c r="F574" s="90"/>
      <c r="G574" s="21"/>
      <c r="H574" s="90"/>
      <c r="I574" s="21"/>
      <c r="J574" s="22"/>
      <c r="K574" s="90"/>
      <c r="L574" s="21"/>
      <c r="M574" s="22"/>
      <c r="N574" s="23"/>
      <c r="O574" s="67"/>
      <c r="P574" s="67"/>
    </row>
    <row r="575" spans="1:47" s="79" customFormat="1" ht="14.1" customHeight="1" x14ac:dyDescent="0.2">
      <c r="A575" s="161"/>
      <c r="B575" s="161"/>
      <c r="C575" s="161"/>
      <c r="D575" s="161"/>
      <c r="E575" s="161"/>
      <c r="F575" s="90"/>
      <c r="G575" s="21"/>
      <c r="H575" s="90"/>
      <c r="I575" s="21"/>
      <c r="J575" s="22"/>
      <c r="K575" s="90"/>
      <c r="L575" s="21"/>
      <c r="M575" s="22"/>
      <c r="N575" s="23"/>
      <c r="O575" s="67"/>
      <c r="P575" s="67"/>
    </row>
    <row r="576" spans="1:47" s="79" customFormat="1" ht="14.1" customHeight="1" x14ac:dyDescent="0.2">
      <c r="A576" s="161"/>
      <c r="B576" s="161"/>
      <c r="C576" s="161"/>
      <c r="D576" s="161"/>
      <c r="E576" s="161"/>
      <c r="F576" s="90"/>
      <c r="G576" s="21"/>
      <c r="H576" s="90"/>
      <c r="I576" s="21"/>
      <c r="J576" s="22"/>
      <c r="K576" s="90"/>
      <c r="L576" s="21"/>
      <c r="M576" s="22"/>
      <c r="N576" s="23"/>
      <c r="O576" s="67"/>
      <c r="P576" s="67"/>
    </row>
    <row r="577" spans="1:47" s="79" customFormat="1" ht="14.1" customHeight="1" x14ac:dyDescent="0.2">
      <c r="A577" s="161"/>
      <c r="B577" s="161"/>
      <c r="C577" s="161"/>
      <c r="D577" s="161"/>
      <c r="E577" s="161"/>
      <c r="F577" s="90"/>
      <c r="G577" s="21"/>
      <c r="H577" s="90"/>
      <c r="I577" s="21"/>
      <c r="J577" s="22"/>
      <c r="K577" s="90"/>
      <c r="L577" s="21"/>
      <c r="M577" s="22"/>
      <c r="N577" s="23"/>
      <c r="O577" s="67"/>
      <c r="P577" s="67"/>
    </row>
    <row r="578" spans="1:47" s="79" customFormat="1" ht="14.1" customHeight="1" x14ac:dyDescent="0.2">
      <c r="A578" s="161"/>
      <c r="B578" s="161"/>
      <c r="C578" s="161"/>
      <c r="D578" s="161"/>
      <c r="E578" s="161"/>
      <c r="F578" s="90"/>
      <c r="G578" s="21"/>
      <c r="H578" s="90"/>
      <c r="I578" s="21"/>
      <c r="J578" s="22"/>
      <c r="K578" s="90"/>
      <c r="L578" s="21"/>
      <c r="M578" s="22"/>
      <c r="N578" s="23"/>
      <c r="O578" s="67"/>
      <c r="P578" s="67"/>
    </row>
    <row r="579" spans="1:47" s="79" customFormat="1" ht="30" customHeight="1" x14ac:dyDescent="0.2">
      <c r="A579" s="192" t="s">
        <v>346</v>
      </c>
      <c r="B579" s="192"/>
      <c r="C579" s="192"/>
      <c r="D579" s="192"/>
      <c r="E579" s="192"/>
      <c r="F579" s="192"/>
      <c r="G579" s="192"/>
      <c r="H579" s="192"/>
      <c r="I579" s="192"/>
      <c r="J579" s="192"/>
      <c r="K579" s="192"/>
      <c r="L579" s="192"/>
      <c r="M579" s="192"/>
      <c r="N579" s="192"/>
      <c r="O579" s="192"/>
      <c r="P579" s="192"/>
      <c r="Q579" s="77"/>
      <c r="R579" s="77"/>
      <c r="S579" s="78"/>
      <c r="T579" s="78"/>
      <c r="U579" s="78"/>
      <c r="V579" s="78"/>
      <c r="W579" s="78"/>
      <c r="X579" s="78"/>
      <c r="Y579" s="78"/>
      <c r="Z579" s="78"/>
      <c r="AA579" s="78"/>
      <c r="AB579" s="78"/>
      <c r="AC579" s="78"/>
      <c r="AD579" s="78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78"/>
      <c r="AR579" s="78"/>
      <c r="AS579" s="78"/>
      <c r="AT579" s="78"/>
      <c r="AU579" s="78"/>
    </row>
    <row r="580" spans="1:47" s="79" customFormat="1" ht="15" customHeight="1" x14ac:dyDescent="0.2">
      <c r="A580" s="160"/>
      <c r="B580" s="160"/>
      <c r="C580" s="160"/>
      <c r="D580" s="160"/>
      <c r="E580" s="160"/>
      <c r="F580" s="160"/>
      <c r="G580" s="160"/>
      <c r="H580" s="160"/>
      <c r="I580" s="160"/>
      <c r="J580" s="160"/>
      <c r="K580" s="160"/>
      <c r="L580" s="160"/>
      <c r="M580" s="160"/>
      <c r="N580" s="160"/>
      <c r="O580" s="160"/>
      <c r="P580" s="160"/>
      <c r="Q580" s="77"/>
      <c r="R580" s="77"/>
      <c r="S580" s="78"/>
      <c r="T580" s="78"/>
      <c r="U580" s="78"/>
      <c r="V580" s="78"/>
      <c r="W580" s="78"/>
      <c r="X580" s="78"/>
      <c r="Y580" s="78"/>
      <c r="Z580" s="78"/>
      <c r="AA580" s="78"/>
      <c r="AB580" s="78"/>
      <c r="AC580" s="78"/>
      <c r="AD580" s="78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78"/>
      <c r="AR580" s="78"/>
      <c r="AS580" s="78"/>
      <c r="AT580" s="78"/>
      <c r="AU580" s="78"/>
    </row>
    <row r="581" spans="1:47" s="79" customFormat="1" ht="20.100000000000001" customHeight="1" x14ac:dyDescent="0.2">
      <c r="A581" s="53" t="s">
        <v>374</v>
      </c>
      <c r="B581" s="53"/>
      <c r="C581" s="53"/>
      <c r="D581" s="53"/>
      <c r="E581" s="53"/>
      <c r="F581" s="53"/>
      <c r="G581" s="53"/>
      <c r="H581" s="53"/>
      <c r="I581" s="60" t="s">
        <v>373</v>
      </c>
      <c r="J581" s="92"/>
      <c r="K581" s="53"/>
      <c r="L581" s="53"/>
      <c r="M581" s="53"/>
      <c r="N581" s="53"/>
      <c r="O581" s="53"/>
      <c r="P581" s="53"/>
      <c r="Q581" s="77"/>
      <c r="R581" s="77"/>
      <c r="S581" s="78"/>
      <c r="T581" s="78"/>
      <c r="U581" s="78"/>
      <c r="V581" s="78"/>
      <c r="W581" s="78"/>
      <c r="X581" s="78"/>
      <c r="Y581" s="78"/>
      <c r="Z581" s="78"/>
      <c r="AA581" s="78"/>
      <c r="AB581" s="78"/>
      <c r="AC581" s="78"/>
      <c r="AD581" s="78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78"/>
      <c r="AR581" s="78"/>
      <c r="AS581" s="78"/>
      <c r="AT581" s="78"/>
      <c r="AU581" s="78"/>
    </row>
    <row r="582" spans="1:47" s="79" customFormat="1" ht="15.95" customHeight="1" x14ac:dyDescent="0.2">
      <c r="A582" s="53" t="s">
        <v>375</v>
      </c>
      <c r="B582" s="53"/>
      <c r="C582" s="53"/>
      <c r="D582" s="53"/>
      <c r="E582" s="53"/>
      <c r="F582" s="53"/>
      <c r="G582" s="53"/>
      <c r="H582" s="53"/>
      <c r="I582" s="60" t="s">
        <v>35</v>
      </c>
      <c r="J582" s="92"/>
      <c r="K582" s="53"/>
      <c r="L582" s="53"/>
      <c r="M582" s="53"/>
      <c r="N582" s="53"/>
      <c r="O582" s="53"/>
      <c r="P582" s="53"/>
      <c r="Q582" s="77"/>
      <c r="R582" s="77"/>
      <c r="S582" s="78"/>
      <c r="T582" s="78"/>
      <c r="U582" s="78"/>
      <c r="V582" s="78"/>
      <c r="W582" s="78"/>
      <c r="X582" s="78"/>
      <c r="Y582" s="78"/>
      <c r="Z582" s="78"/>
      <c r="AA582" s="78"/>
      <c r="AB582" s="78"/>
      <c r="AC582" s="78"/>
      <c r="AD582" s="78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78"/>
      <c r="AR582" s="78"/>
      <c r="AS582" s="78"/>
      <c r="AT582" s="78"/>
      <c r="AU582" s="78"/>
    </row>
    <row r="583" spans="1:47" s="79" customFormat="1" ht="14.1" customHeight="1" x14ac:dyDescent="0.2">
      <c r="A583" s="159"/>
      <c r="B583" s="159"/>
      <c r="C583" s="159"/>
      <c r="D583" s="159"/>
      <c r="E583" s="159"/>
      <c r="F583" s="159"/>
      <c r="G583" s="159"/>
      <c r="H583" s="159"/>
      <c r="I583" s="61"/>
      <c r="J583" s="159"/>
      <c r="K583" s="159"/>
      <c r="L583" s="159"/>
      <c r="M583" s="159"/>
      <c r="N583" s="159"/>
      <c r="O583" s="159"/>
      <c r="P583" s="159"/>
      <c r="Q583" s="77"/>
      <c r="R583" s="77"/>
      <c r="S583" s="78"/>
      <c r="T583" s="78"/>
      <c r="U583" s="78"/>
      <c r="V583" s="78"/>
      <c r="W583" s="78"/>
      <c r="X583" s="78"/>
      <c r="Y583" s="78"/>
      <c r="Z583" s="78"/>
      <c r="AA583" s="78"/>
      <c r="AB583" s="78"/>
      <c r="AC583" s="78"/>
      <c r="AD583" s="78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  <c r="AU583" s="78"/>
    </row>
    <row r="584" spans="1:47" s="79" customFormat="1" ht="14.1" customHeight="1" x14ac:dyDescent="0.2">
      <c r="A584" s="180" t="s">
        <v>3</v>
      </c>
      <c r="B584" s="181" t="s">
        <v>5</v>
      </c>
      <c r="C584" s="187" t="s">
        <v>6</v>
      </c>
      <c r="D584" s="181" t="s">
        <v>7</v>
      </c>
      <c r="E584" s="181"/>
      <c r="F584" s="181"/>
      <c r="G584" s="181"/>
      <c r="H584" s="181" t="s">
        <v>8</v>
      </c>
      <c r="I584" s="181"/>
      <c r="J584" s="181"/>
      <c r="K584" s="181"/>
      <c r="L584" s="181"/>
      <c r="M584" s="181"/>
      <c r="N584" s="181" t="s">
        <v>9</v>
      </c>
      <c r="O584" s="190" t="s">
        <v>10</v>
      </c>
      <c r="P584" s="181" t="s">
        <v>11</v>
      </c>
      <c r="Q584" s="77"/>
      <c r="R584" s="77"/>
      <c r="S584" s="78"/>
      <c r="T584" s="78"/>
      <c r="U584" s="78"/>
      <c r="V584" s="78"/>
      <c r="W584" s="78"/>
      <c r="X584" s="78"/>
      <c r="Y584" s="78"/>
      <c r="Z584" s="78"/>
      <c r="AA584" s="78"/>
      <c r="AB584" s="78"/>
      <c r="AC584" s="78"/>
      <c r="AD584" s="78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78"/>
      <c r="AR584" s="78"/>
      <c r="AS584" s="78"/>
      <c r="AT584" s="78"/>
      <c r="AU584" s="78"/>
    </row>
    <row r="585" spans="1:47" s="79" customFormat="1" ht="15.95" customHeight="1" x14ac:dyDescent="0.2">
      <c r="A585" s="180"/>
      <c r="B585" s="181"/>
      <c r="C585" s="187"/>
      <c r="D585" s="182" t="s">
        <v>39</v>
      </c>
      <c r="E585" s="182"/>
      <c r="F585" s="182" t="s">
        <v>376</v>
      </c>
      <c r="G585" s="182"/>
      <c r="H585" s="182" t="s">
        <v>39</v>
      </c>
      <c r="I585" s="182"/>
      <c r="J585" s="157" t="s">
        <v>14</v>
      </c>
      <c r="K585" s="182" t="s">
        <v>376</v>
      </c>
      <c r="L585" s="182"/>
      <c r="M585" s="157" t="s">
        <v>14</v>
      </c>
      <c r="N585" s="181"/>
      <c r="O585" s="191"/>
      <c r="P585" s="181"/>
      <c r="Q585" s="77"/>
      <c r="R585" s="77"/>
      <c r="S585" s="78"/>
      <c r="T585" s="78"/>
      <c r="U585" s="78"/>
      <c r="V585" s="78"/>
      <c r="W585" s="78"/>
      <c r="X585" s="78"/>
      <c r="Y585" s="78"/>
      <c r="Z585" s="78"/>
      <c r="AA585" s="78"/>
      <c r="AB585" s="78"/>
      <c r="AC585" s="78"/>
      <c r="AD585" s="78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  <c r="AP585" s="78"/>
      <c r="AQ585" s="78"/>
      <c r="AR585" s="78"/>
      <c r="AS585" s="78"/>
      <c r="AT585" s="78"/>
      <c r="AU585" s="78"/>
    </row>
    <row r="586" spans="1:47" s="96" customFormat="1" ht="20.100000000000001" customHeight="1" x14ac:dyDescent="0.25">
      <c r="A586" s="109">
        <v>1</v>
      </c>
      <c r="B586" s="115" t="s">
        <v>17</v>
      </c>
      <c r="C586" s="115" t="s">
        <v>303</v>
      </c>
      <c r="D586" s="128">
        <v>65</v>
      </c>
      <c r="E586" s="110">
        <f>D586/444.44</f>
        <v>0.14625146251462515</v>
      </c>
      <c r="F586" s="128">
        <v>66</v>
      </c>
      <c r="G586" s="110">
        <f>F586/444.44</f>
        <v>0.14850148501485014</v>
      </c>
      <c r="H586" s="128">
        <v>75</v>
      </c>
      <c r="I586" s="110">
        <f>H586/444.44</f>
        <v>0.16875168751687517</v>
      </c>
      <c r="J586" s="111">
        <v>0.05</v>
      </c>
      <c r="K586" s="128">
        <v>73</v>
      </c>
      <c r="L586" s="110">
        <f>K586/444.44</f>
        <v>0.16425164251642516</v>
      </c>
      <c r="M586" s="111">
        <v>0.05</v>
      </c>
      <c r="N586" s="112">
        <f>M586+L586+J586+I586+G586+E586</f>
        <v>0.72775627756277561</v>
      </c>
      <c r="O586" s="158" t="str">
        <f>IF(N586&lt;50%,"F",IF(N586&lt;=64%,"D",IF(N586&lt;=79%,"C",IF(N586&lt;90%,"B",IF(N586&gt;=90%,"A")))))</f>
        <v>C</v>
      </c>
      <c r="P586" s="74"/>
      <c r="Q586" s="113"/>
      <c r="R586" s="113"/>
      <c r="S586" s="95"/>
      <c r="T586" s="95"/>
      <c r="U586" s="95"/>
      <c r="V586" s="95"/>
      <c r="W586" s="95"/>
      <c r="X586" s="95"/>
      <c r="Y586" s="95"/>
      <c r="Z586" s="95"/>
      <c r="AA586" s="95"/>
      <c r="AB586" s="95"/>
      <c r="AC586" s="95"/>
      <c r="AD586" s="95"/>
      <c r="AE586" s="95"/>
      <c r="AF586" s="95"/>
      <c r="AG586" s="95"/>
      <c r="AH586" s="95"/>
      <c r="AI586" s="95"/>
      <c r="AJ586" s="95"/>
      <c r="AK586" s="95"/>
      <c r="AL586" s="95"/>
      <c r="AM586" s="95"/>
      <c r="AN586" s="95"/>
      <c r="AO586" s="95"/>
      <c r="AP586" s="95"/>
      <c r="AQ586" s="95"/>
      <c r="AR586" s="95"/>
      <c r="AS586" s="95"/>
      <c r="AT586" s="95"/>
      <c r="AU586" s="95"/>
    </row>
    <row r="587" spans="1:47" s="96" customFormat="1" ht="20.100000000000001" customHeight="1" x14ac:dyDescent="0.25">
      <c r="A587" s="109">
        <v>2</v>
      </c>
      <c r="B587" s="115" t="s">
        <v>15</v>
      </c>
      <c r="C587" s="115" t="s">
        <v>590</v>
      </c>
      <c r="D587" s="128">
        <v>57</v>
      </c>
      <c r="E587" s="110">
        <f t="shared" ref="E587:E592" si="176">D587/444.44</f>
        <v>0.12825128251282514</v>
      </c>
      <c r="F587" s="128">
        <v>74</v>
      </c>
      <c r="G587" s="110">
        <f t="shared" ref="G587:G592" si="177">F587/444.44</f>
        <v>0.16650166501665017</v>
      </c>
      <c r="H587" s="128">
        <v>86</v>
      </c>
      <c r="I587" s="110">
        <f t="shared" ref="I587:I592" si="178">H587/444.44</f>
        <v>0.1935019350193502</v>
      </c>
      <c r="J587" s="111">
        <v>0.05</v>
      </c>
      <c r="K587" s="128">
        <v>86</v>
      </c>
      <c r="L587" s="110">
        <f t="shared" ref="L587:L592" si="179">K587/444.44</f>
        <v>0.1935019350193502</v>
      </c>
      <c r="M587" s="111">
        <v>0.04</v>
      </c>
      <c r="N587" s="112">
        <f t="shared" ref="N587:N592" si="180">M587+L587+J587+I587+G587+E587</f>
        <v>0.77175681756817571</v>
      </c>
      <c r="O587" s="158" t="str">
        <f t="shared" ref="O587:O592" si="181">IF(N587&lt;50%,"F",IF(N587&lt;=64%,"D",IF(N587&lt;=79%,"C",IF(N587&lt;90%,"B",IF(N587&gt;=90%,"A")))))</f>
        <v>C</v>
      </c>
      <c r="P587" s="74"/>
      <c r="Q587" s="113"/>
      <c r="R587" s="113"/>
      <c r="S587" s="95"/>
      <c r="T587" s="95"/>
      <c r="U587" s="95"/>
      <c r="V587" s="95"/>
      <c r="W587" s="95"/>
      <c r="X587" s="95"/>
      <c r="Y587" s="95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  <c r="AJ587" s="95"/>
      <c r="AK587" s="95"/>
      <c r="AL587" s="95"/>
      <c r="AM587" s="95"/>
      <c r="AN587" s="95"/>
      <c r="AO587" s="95"/>
      <c r="AP587" s="95"/>
      <c r="AQ587" s="95"/>
      <c r="AR587" s="95"/>
      <c r="AS587" s="95"/>
      <c r="AT587" s="95"/>
      <c r="AU587" s="95"/>
    </row>
    <row r="588" spans="1:47" s="87" customFormat="1" ht="20.100000000000001" customHeight="1" x14ac:dyDescent="0.25">
      <c r="A588" s="109">
        <v>3</v>
      </c>
      <c r="B588" s="115" t="s">
        <v>15</v>
      </c>
      <c r="C588" s="115" t="s">
        <v>305</v>
      </c>
      <c r="D588" s="157">
        <v>61</v>
      </c>
      <c r="E588" s="50">
        <f t="shared" si="176"/>
        <v>0.13725137251372513</v>
      </c>
      <c r="F588" s="157">
        <v>86</v>
      </c>
      <c r="G588" s="50">
        <f t="shared" si="177"/>
        <v>0.1935019350193502</v>
      </c>
      <c r="H588" s="157">
        <v>81</v>
      </c>
      <c r="I588" s="50">
        <f t="shared" si="178"/>
        <v>0.18225182251822519</v>
      </c>
      <c r="J588" s="111">
        <v>0.05</v>
      </c>
      <c r="K588" s="157">
        <v>73</v>
      </c>
      <c r="L588" s="50">
        <f t="shared" si="179"/>
        <v>0.16425164251642516</v>
      </c>
      <c r="M588" s="111">
        <v>0.05</v>
      </c>
      <c r="N588" s="52">
        <f t="shared" si="180"/>
        <v>0.77725677256772563</v>
      </c>
      <c r="O588" s="158" t="str">
        <f t="shared" si="181"/>
        <v>C</v>
      </c>
      <c r="P588" s="63"/>
      <c r="Q588" s="77"/>
      <c r="R588" s="77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81"/>
      <c r="AL588" s="81"/>
      <c r="AM588" s="81"/>
      <c r="AN588" s="81"/>
      <c r="AO588" s="81"/>
      <c r="AP588" s="81"/>
      <c r="AQ588" s="81"/>
      <c r="AR588" s="81"/>
      <c r="AS588" s="81"/>
      <c r="AT588" s="81"/>
      <c r="AU588" s="81"/>
    </row>
    <row r="589" spans="1:47" s="87" customFormat="1" ht="20.100000000000001" customHeight="1" x14ac:dyDescent="0.25">
      <c r="A589" s="109">
        <v>4</v>
      </c>
      <c r="B589" s="115" t="s">
        <v>15</v>
      </c>
      <c r="C589" s="115" t="s">
        <v>307</v>
      </c>
      <c r="D589" s="157">
        <v>48</v>
      </c>
      <c r="E589" s="50">
        <f t="shared" si="176"/>
        <v>0.10800108001080011</v>
      </c>
      <c r="F589" s="157">
        <v>64</v>
      </c>
      <c r="G589" s="50">
        <f t="shared" si="177"/>
        <v>0.14400144001440016</v>
      </c>
      <c r="H589" s="157">
        <v>73</v>
      </c>
      <c r="I589" s="50">
        <f t="shared" si="178"/>
        <v>0.16425164251642516</v>
      </c>
      <c r="J589" s="111">
        <v>0.05</v>
      </c>
      <c r="K589" s="157">
        <v>70</v>
      </c>
      <c r="L589" s="50">
        <f t="shared" si="179"/>
        <v>0.15750157501575016</v>
      </c>
      <c r="M589" s="111">
        <v>0.05</v>
      </c>
      <c r="N589" s="52">
        <f t="shared" si="180"/>
        <v>0.67375573755737561</v>
      </c>
      <c r="O589" s="158" t="str">
        <f t="shared" si="181"/>
        <v>C</v>
      </c>
      <c r="P589" s="63"/>
      <c r="Q589" s="77"/>
      <c r="R589" s="77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  <c r="AG589" s="81"/>
      <c r="AH589" s="81"/>
      <c r="AI589" s="81"/>
      <c r="AJ589" s="81"/>
      <c r="AK589" s="81"/>
      <c r="AL589" s="81"/>
      <c r="AM589" s="81"/>
      <c r="AN589" s="81"/>
      <c r="AO589" s="81"/>
      <c r="AP589" s="81"/>
      <c r="AQ589" s="81"/>
      <c r="AR589" s="81"/>
      <c r="AS589" s="81"/>
      <c r="AT589" s="81"/>
      <c r="AU589" s="81"/>
    </row>
    <row r="590" spans="1:47" s="96" customFormat="1" ht="20.100000000000001" customHeight="1" x14ac:dyDescent="0.25">
      <c r="A590" s="109">
        <v>5</v>
      </c>
      <c r="B590" s="115" t="s">
        <v>17</v>
      </c>
      <c r="C590" s="115" t="s">
        <v>309</v>
      </c>
      <c r="D590" s="128">
        <v>55</v>
      </c>
      <c r="E590" s="110">
        <f t="shared" si="176"/>
        <v>0.12375123751237513</v>
      </c>
      <c r="F590" s="128">
        <v>67</v>
      </c>
      <c r="G590" s="110">
        <f t="shared" si="177"/>
        <v>0.15075150751507516</v>
      </c>
      <c r="H590" s="128">
        <v>69</v>
      </c>
      <c r="I590" s="110">
        <f t="shared" si="178"/>
        <v>0.15525155251552517</v>
      </c>
      <c r="J590" s="111">
        <v>0.05</v>
      </c>
      <c r="K590" s="128">
        <v>73</v>
      </c>
      <c r="L590" s="110">
        <f t="shared" si="179"/>
        <v>0.16425164251642516</v>
      </c>
      <c r="M590" s="111">
        <v>0.05</v>
      </c>
      <c r="N590" s="52">
        <f t="shared" si="180"/>
        <v>0.69400594005940064</v>
      </c>
      <c r="O590" s="158" t="str">
        <f t="shared" si="181"/>
        <v>C</v>
      </c>
      <c r="P590" s="74"/>
      <c r="Q590" s="113"/>
      <c r="R590" s="113"/>
      <c r="S590" s="95"/>
      <c r="T590" s="95"/>
      <c r="U590" s="95"/>
      <c r="V590" s="95"/>
      <c r="W590" s="95"/>
      <c r="X590" s="95"/>
      <c r="Y590" s="95"/>
      <c r="Z590" s="95"/>
      <c r="AA590" s="95"/>
      <c r="AB590" s="95"/>
      <c r="AC590" s="95"/>
      <c r="AD590" s="95"/>
      <c r="AE590" s="95"/>
      <c r="AF590" s="95"/>
      <c r="AG590" s="95"/>
      <c r="AH590" s="95"/>
      <c r="AI590" s="95"/>
      <c r="AJ590" s="95"/>
      <c r="AK590" s="95"/>
      <c r="AL590" s="95"/>
      <c r="AM590" s="95"/>
      <c r="AN590" s="95"/>
      <c r="AO590" s="95"/>
      <c r="AP590" s="95"/>
      <c r="AQ590" s="95"/>
      <c r="AR590" s="95"/>
      <c r="AS590" s="95"/>
      <c r="AT590" s="95"/>
      <c r="AU590" s="95"/>
    </row>
    <row r="591" spans="1:47" s="96" customFormat="1" ht="20.100000000000001" customHeight="1" x14ac:dyDescent="0.25">
      <c r="A591" s="109">
        <v>6</v>
      </c>
      <c r="B591" s="115" t="s">
        <v>17</v>
      </c>
      <c r="C591" s="115" t="s">
        <v>311</v>
      </c>
      <c r="D591" s="128">
        <v>51</v>
      </c>
      <c r="E591" s="110">
        <f t="shared" si="176"/>
        <v>0.11475114751147511</v>
      </c>
      <c r="F591" s="128">
        <v>78</v>
      </c>
      <c r="G591" s="110">
        <f t="shared" si="177"/>
        <v>0.17550175501755017</v>
      </c>
      <c r="H591" s="128">
        <v>80</v>
      </c>
      <c r="I591" s="110">
        <f t="shared" si="178"/>
        <v>0.18000180001800017</v>
      </c>
      <c r="J591" s="111">
        <v>0.05</v>
      </c>
      <c r="K591" s="128">
        <v>58</v>
      </c>
      <c r="L591" s="110">
        <f t="shared" si="179"/>
        <v>0.13050130501305013</v>
      </c>
      <c r="M591" s="111">
        <v>0.05</v>
      </c>
      <c r="N591" s="112">
        <f t="shared" si="180"/>
        <v>0.7007560075600755</v>
      </c>
      <c r="O591" s="158" t="str">
        <f t="shared" si="181"/>
        <v>C</v>
      </c>
      <c r="P591" s="74"/>
      <c r="Q591" s="113"/>
      <c r="R591" s="113"/>
      <c r="S591" s="95"/>
      <c r="T591" s="95"/>
      <c r="U591" s="95"/>
      <c r="V591" s="95"/>
      <c r="W591" s="95"/>
      <c r="X591" s="95"/>
      <c r="Y591" s="95"/>
      <c r="Z591" s="95"/>
      <c r="AA591" s="95"/>
      <c r="AB591" s="95"/>
      <c r="AC591" s="95"/>
      <c r="AD591" s="95"/>
      <c r="AE591" s="95"/>
      <c r="AF591" s="95"/>
      <c r="AG591" s="95"/>
      <c r="AH591" s="95"/>
      <c r="AI591" s="95"/>
      <c r="AJ591" s="95"/>
      <c r="AK591" s="95"/>
      <c r="AL591" s="95"/>
      <c r="AM591" s="95"/>
      <c r="AN591" s="95"/>
      <c r="AO591" s="95"/>
      <c r="AP591" s="95"/>
      <c r="AQ591" s="95"/>
      <c r="AR591" s="95"/>
      <c r="AS591" s="95"/>
      <c r="AT591" s="95"/>
      <c r="AU591" s="95"/>
    </row>
    <row r="592" spans="1:47" s="87" customFormat="1" ht="20.100000000000001" customHeight="1" x14ac:dyDescent="0.25">
      <c r="A592" s="109">
        <v>7</v>
      </c>
      <c r="B592" s="115" t="s">
        <v>17</v>
      </c>
      <c r="C592" s="115" t="s">
        <v>313</v>
      </c>
      <c r="D592" s="157">
        <v>76</v>
      </c>
      <c r="E592" s="50">
        <f t="shared" si="176"/>
        <v>0.17100171001710018</v>
      </c>
      <c r="F592" s="157">
        <v>75</v>
      </c>
      <c r="G592" s="50">
        <f t="shared" si="177"/>
        <v>0.16875168751687517</v>
      </c>
      <c r="H592" s="157">
        <v>84</v>
      </c>
      <c r="I592" s="50">
        <f t="shared" si="178"/>
        <v>0.18900189001890019</v>
      </c>
      <c r="J592" s="111">
        <v>0.05</v>
      </c>
      <c r="K592" s="157">
        <v>85</v>
      </c>
      <c r="L592" s="50">
        <f t="shared" si="179"/>
        <v>0.19125191251912518</v>
      </c>
      <c r="M592" s="111">
        <v>0.05</v>
      </c>
      <c r="N592" s="52">
        <f t="shared" si="180"/>
        <v>0.82000720007200079</v>
      </c>
      <c r="O592" s="158" t="str">
        <f t="shared" si="181"/>
        <v>B</v>
      </c>
      <c r="P592" s="63"/>
      <c r="Q592" s="77"/>
      <c r="R592" s="77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  <c r="AN592" s="81"/>
      <c r="AO592" s="81"/>
      <c r="AP592" s="81"/>
      <c r="AQ592" s="81"/>
      <c r="AR592" s="81"/>
      <c r="AS592" s="81"/>
      <c r="AT592" s="81"/>
      <c r="AU592" s="81"/>
    </row>
    <row r="593" spans="1:47" s="87" customFormat="1" ht="18" customHeight="1" x14ac:dyDescent="0.2">
      <c r="A593" s="105" t="s">
        <v>29</v>
      </c>
      <c r="B593" s="105" t="s">
        <v>30</v>
      </c>
      <c r="C593" s="105"/>
      <c r="D593" s="105"/>
      <c r="E593" s="105"/>
      <c r="F593" s="105"/>
      <c r="G593" s="105" t="s">
        <v>31</v>
      </c>
      <c r="H593" s="105"/>
      <c r="I593" s="105"/>
      <c r="J593" s="105"/>
      <c r="K593" s="105"/>
      <c r="L593" s="105"/>
      <c r="M593" s="22"/>
      <c r="N593" s="23"/>
      <c r="O593" s="67"/>
      <c r="P593" s="68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  <c r="AN593" s="81"/>
      <c r="AO593" s="81"/>
      <c r="AP593" s="81"/>
      <c r="AQ593" s="81"/>
      <c r="AR593" s="81"/>
      <c r="AS593" s="81"/>
      <c r="AT593" s="81"/>
      <c r="AU593" s="81"/>
    </row>
    <row r="594" spans="1:47" s="87" customFormat="1" ht="15.95" customHeight="1" x14ac:dyDescent="0.2">
      <c r="A594" s="189"/>
      <c r="B594" s="189"/>
      <c r="C594" s="189"/>
      <c r="D594" s="189"/>
      <c r="E594" s="189"/>
      <c r="F594" s="90"/>
      <c r="G594" s="21"/>
      <c r="H594" s="90"/>
      <c r="I594" s="21"/>
      <c r="J594" s="22"/>
      <c r="K594" s="90"/>
      <c r="L594" s="21"/>
      <c r="M594" s="22"/>
      <c r="N594" s="23"/>
      <c r="O594" s="67"/>
      <c r="P594" s="67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  <c r="AN594" s="81"/>
      <c r="AO594" s="81"/>
      <c r="AP594" s="81"/>
      <c r="AQ594" s="81"/>
      <c r="AR594" s="81"/>
      <c r="AS594" s="81"/>
      <c r="AT594" s="81"/>
      <c r="AU594" s="81"/>
    </row>
    <row r="595" spans="1:47" s="79" customFormat="1" ht="14.1" customHeight="1" x14ac:dyDescent="0.2">
      <c r="A595" s="189"/>
      <c r="B595" s="189"/>
      <c r="C595" s="189"/>
      <c r="D595" s="189"/>
      <c r="E595" s="189"/>
      <c r="F595" s="90"/>
      <c r="G595" s="21"/>
      <c r="H595" s="90"/>
      <c r="I595" s="21"/>
      <c r="J595" s="22"/>
      <c r="K595" s="90"/>
      <c r="L595" s="21"/>
      <c r="M595" s="22"/>
      <c r="N595" s="23"/>
      <c r="O595" s="67"/>
      <c r="P595" s="67"/>
      <c r="Q595" s="77"/>
      <c r="R595" s="77"/>
      <c r="S595" s="78"/>
      <c r="T595" s="78"/>
      <c r="U595" s="78"/>
      <c r="V595" s="78"/>
      <c r="W595" s="78"/>
      <c r="X595" s="78"/>
      <c r="Y595" s="78"/>
      <c r="Z595" s="78"/>
      <c r="AA595" s="78"/>
      <c r="AB595" s="78"/>
      <c r="AC595" s="78"/>
      <c r="AD595" s="78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  <c r="AP595" s="78"/>
      <c r="AQ595" s="78"/>
      <c r="AR595" s="78"/>
      <c r="AS595" s="78"/>
      <c r="AT595" s="78"/>
      <c r="AU595" s="78"/>
    </row>
    <row r="596" spans="1:47" s="79" customFormat="1" ht="14.1" customHeight="1" x14ac:dyDescent="0.2">
      <c r="A596" s="161"/>
      <c r="B596" s="161"/>
      <c r="C596" s="161"/>
      <c r="D596" s="161"/>
      <c r="E596" s="161"/>
      <c r="F596" s="90"/>
      <c r="G596" s="21"/>
      <c r="H596" s="90"/>
      <c r="I596" s="21"/>
      <c r="J596" s="22"/>
      <c r="K596" s="90"/>
      <c r="L596" s="21"/>
      <c r="M596" s="22"/>
      <c r="N596" s="23"/>
      <c r="O596" s="67"/>
      <c r="P596" s="67"/>
      <c r="Q596" s="77"/>
      <c r="R596" s="77"/>
      <c r="S596" s="78"/>
      <c r="T596" s="78"/>
      <c r="U596" s="78"/>
      <c r="V596" s="78"/>
      <c r="W596" s="78"/>
      <c r="X596" s="78"/>
      <c r="Y596" s="78"/>
      <c r="Z596" s="78"/>
      <c r="AA596" s="78"/>
      <c r="AB596" s="78"/>
      <c r="AC596" s="78"/>
      <c r="AD596" s="78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78"/>
      <c r="AR596" s="78"/>
      <c r="AS596" s="78"/>
      <c r="AT596" s="78"/>
      <c r="AU596" s="78"/>
    </row>
    <row r="597" spans="1:47" s="79" customFormat="1" ht="14.1" customHeight="1" x14ac:dyDescent="0.2">
      <c r="A597" s="161"/>
      <c r="B597" s="161"/>
      <c r="C597" s="161"/>
      <c r="D597" s="161"/>
      <c r="E597" s="161"/>
      <c r="F597" s="90"/>
      <c r="G597" s="21"/>
      <c r="H597" s="90"/>
      <c r="I597" s="21"/>
      <c r="J597" s="22"/>
      <c r="K597" s="90"/>
      <c r="L597" s="21"/>
      <c r="M597" s="22"/>
      <c r="N597" s="23"/>
      <c r="O597" s="67"/>
      <c r="P597" s="67"/>
      <c r="Q597" s="77"/>
      <c r="R597" s="77"/>
      <c r="S597" s="78"/>
      <c r="T597" s="78"/>
      <c r="U597" s="78"/>
      <c r="V597" s="78"/>
      <c r="W597" s="78"/>
      <c r="X597" s="78"/>
      <c r="Y597" s="78"/>
      <c r="Z597" s="78"/>
      <c r="AA597" s="78"/>
      <c r="AB597" s="78"/>
      <c r="AC597" s="78"/>
      <c r="AD597" s="78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78"/>
      <c r="AR597" s="78"/>
      <c r="AS597" s="78"/>
      <c r="AT597" s="78"/>
      <c r="AU597" s="78"/>
    </row>
    <row r="598" spans="1:47" s="79" customFormat="1" ht="14.1" customHeight="1" x14ac:dyDescent="0.2">
      <c r="A598" s="161"/>
      <c r="B598" s="161"/>
      <c r="C598" s="161"/>
      <c r="D598" s="161"/>
      <c r="E598" s="161"/>
      <c r="F598" s="90"/>
      <c r="G598" s="21"/>
      <c r="H598" s="90"/>
      <c r="I598" s="21"/>
      <c r="J598" s="22"/>
      <c r="K598" s="90"/>
      <c r="L598" s="21"/>
      <c r="M598" s="22"/>
      <c r="N598" s="23"/>
      <c r="O598" s="67"/>
      <c r="P598" s="67"/>
      <c r="Q598" s="77"/>
      <c r="R598" s="77"/>
      <c r="S598" s="78"/>
      <c r="T598" s="78"/>
      <c r="U598" s="78"/>
      <c r="V598" s="78"/>
      <c r="W598" s="78"/>
      <c r="X598" s="78"/>
      <c r="Y598" s="78"/>
      <c r="Z598" s="78"/>
      <c r="AA598" s="78"/>
      <c r="AB598" s="78"/>
      <c r="AC598" s="78"/>
      <c r="AD598" s="78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78"/>
      <c r="AR598" s="78"/>
      <c r="AS598" s="78"/>
      <c r="AT598" s="78"/>
      <c r="AU598" s="78"/>
    </row>
    <row r="599" spans="1:47" s="79" customFormat="1" ht="14.1" customHeight="1" x14ac:dyDescent="0.2">
      <c r="A599" s="161"/>
      <c r="B599" s="161"/>
      <c r="C599" s="161"/>
      <c r="D599" s="161"/>
      <c r="E599" s="161"/>
      <c r="F599" s="90"/>
      <c r="G599" s="21"/>
      <c r="H599" s="90"/>
      <c r="I599" s="21"/>
      <c r="J599" s="22"/>
      <c r="K599" s="90"/>
      <c r="L599" s="21"/>
      <c r="M599" s="22"/>
      <c r="N599" s="23"/>
      <c r="O599" s="67"/>
      <c r="P599" s="67"/>
      <c r="Q599" s="77"/>
      <c r="R599" s="77"/>
      <c r="S599" s="78"/>
      <c r="T599" s="78"/>
      <c r="U599" s="78"/>
      <c r="V599" s="78"/>
      <c r="W599" s="78"/>
      <c r="X599" s="78"/>
      <c r="Y599" s="78"/>
      <c r="Z599" s="78"/>
      <c r="AA599" s="78"/>
      <c r="AB599" s="78"/>
      <c r="AC599" s="78"/>
      <c r="AD599" s="78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78"/>
      <c r="AR599" s="78"/>
      <c r="AS599" s="78"/>
      <c r="AT599" s="78"/>
      <c r="AU599" s="78"/>
    </row>
    <row r="600" spans="1:47" s="79" customFormat="1" ht="14.1" customHeight="1" x14ac:dyDescent="0.2">
      <c r="A600" s="161"/>
      <c r="B600" s="161"/>
      <c r="C600" s="161"/>
      <c r="D600" s="161"/>
      <c r="E600" s="161"/>
      <c r="F600" s="90"/>
      <c r="G600" s="21"/>
      <c r="H600" s="90"/>
      <c r="I600" s="21"/>
      <c r="J600" s="22"/>
      <c r="K600" s="90"/>
      <c r="L600" s="21"/>
      <c r="M600" s="22"/>
      <c r="N600" s="23"/>
      <c r="O600" s="67"/>
      <c r="P600" s="67"/>
      <c r="Q600" s="77"/>
      <c r="R600" s="77"/>
      <c r="S600" s="78"/>
      <c r="T600" s="78"/>
      <c r="U600" s="78"/>
      <c r="V600" s="78"/>
      <c r="W600" s="78"/>
      <c r="X600" s="78"/>
      <c r="Y600" s="78"/>
      <c r="Z600" s="78"/>
      <c r="AA600" s="78"/>
      <c r="AB600" s="78"/>
      <c r="AC600" s="78"/>
      <c r="AD600" s="78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78"/>
      <c r="AR600" s="78"/>
      <c r="AS600" s="78"/>
      <c r="AT600" s="78"/>
      <c r="AU600" s="78"/>
    </row>
    <row r="601" spans="1:47" s="79" customFormat="1" ht="14.1" customHeight="1" x14ac:dyDescent="0.2">
      <c r="A601" s="161"/>
      <c r="B601" s="161"/>
      <c r="C601" s="161"/>
      <c r="D601" s="161"/>
      <c r="E601" s="161"/>
      <c r="F601" s="90"/>
      <c r="G601" s="21"/>
      <c r="H601" s="90"/>
      <c r="I601" s="21"/>
      <c r="J601" s="22"/>
      <c r="K601" s="90"/>
      <c r="L601" s="21"/>
      <c r="M601" s="22"/>
      <c r="N601" s="23"/>
      <c r="O601" s="67"/>
      <c r="P601" s="67"/>
      <c r="Q601" s="77"/>
      <c r="R601" s="77"/>
      <c r="S601" s="78"/>
      <c r="T601" s="78"/>
      <c r="U601" s="78"/>
      <c r="V601" s="78"/>
      <c r="W601" s="78"/>
      <c r="X601" s="78"/>
      <c r="Y601" s="78"/>
      <c r="Z601" s="78"/>
      <c r="AA601" s="78"/>
      <c r="AB601" s="78"/>
      <c r="AC601" s="78"/>
      <c r="AD601" s="78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  <c r="AU601" s="78"/>
    </row>
    <row r="602" spans="1:47" s="79" customFormat="1" ht="14.1" customHeight="1" x14ac:dyDescent="0.2">
      <c r="A602" s="161"/>
      <c r="B602" s="161"/>
      <c r="C602" s="161"/>
      <c r="D602" s="161"/>
      <c r="E602" s="161"/>
      <c r="F602" s="90"/>
      <c r="G602" s="21"/>
      <c r="H602" s="90"/>
      <c r="I602" s="21"/>
      <c r="J602" s="22"/>
      <c r="K602" s="90"/>
      <c r="L602" s="21"/>
      <c r="M602" s="22"/>
      <c r="N602" s="23"/>
      <c r="O602" s="67"/>
      <c r="P602" s="67"/>
      <c r="Q602" s="77"/>
      <c r="R602" s="77"/>
      <c r="S602" s="78"/>
      <c r="T602" s="78"/>
      <c r="U602" s="78"/>
      <c r="V602" s="78"/>
      <c r="W602" s="78"/>
      <c r="X602" s="78"/>
      <c r="Y602" s="78"/>
      <c r="Z602" s="78"/>
      <c r="AA602" s="78"/>
      <c r="AB602" s="78"/>
      <c r="AC602" s="78"/>
      <c r="AD602" s="78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  <c r="AP602" s="78"/>
      <c r="AQ602" s="78"/>
      <c r="AR602" s="78"/>
      <c r="AS602" s="78"/>
      <c r="AT602" s="78"/>
      <c r="AU602" s="78"/>
    </row>
    <row r="603" spans="1:47" s="79" customFormat="1" ht="14.1" customHeight="1" x14ac:dyDescent="0.2">
      <c r="A603" s="161"/>
      <c r="B603" s="161"/>
      <c r="C603" s="161"/>
      <c r="D603" s="161"/>
      <c r="E603" s="161"/>
      <c r="F603" s="90"/>
      <c r="G603" s="21"/>
      <c r="H603" s="90"/>
      <c r="I603" s="21"/>
      <c r="J603" s="22"/>
      <c r="K603" s="90"/>
      <c r="L603" s="21"/>
      <c r="M603" s="22"/>
      <c r="N603" s="23"/>
      <c r="O603" s="67"/>
      <c r="P603" s="67"/>
      <c r="Q603" s="77"/>
      <c r="R603" s="77"/>
      <c r="S603" s="78"/>
      <c r="T603" s="78"/>
      <c r="U603" s="78"/>
      <c r="V603" s="78"/>
      <c r="W603" s="78"/>
      <c r="X603" s="78"/>
      <c r="Y603" s="78"/>
      <c r="Z603" s="78"/>
      <c r="AA603" s="78"/>
      <c r="AB603" s="78"/>
      <c r="AC603" s="78"/>
      <c r="AD603" s="78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78"/>
      <c r="AR603" s="78"/>
      <c r="AS603" s="78"/>
      <c r="AT603" s="78"/>
      <c r="AU603" s="78"/>
    </row>
    <row r="604" spans="1:47" s="79" customFormat="1" ht="14.1" customHeight="1" x14ac:dyDescent="0.2">
      <c r="A604" s="161"/>
      <c r="B604" s="161"/>
      <c r="C604" s="161"/>
      <c r="D604" s="161"/>
      <c r="E604" s="161"/>
      <c r="F604" s="90"/>
      <c r="G604" s="21"/>
      <c r="H604" s="90"/>
      <c r="I604" s="21"/>
      <c r="J604" s="22"/>
      <c r="K604" s="90"/>
      <c r="L604" s="21"/>
      <c r="M604" s="22"/>
      <c r="N604" s="23"/>
      <c r="O604" s="67"/>
      <c r="P604" s="67"/>
      <c r="Q604" s="77"/>
      <c r="R604" s="77"/>
      <c r="S604" s="78"/>
      <c r="T604" s="78"/>
      <c r="U604" s="78"/>
      <c r="V604" s="78"/>
      <c r="W604" s="78"/>
      <c r="X604" s="78"/>
      <c r="Y604" s="78"/>
      <c r="Z604" s="78"/>
      <c r="AA604" s="78"/>
      <c r="AB604" s="78"/>
      <c r="AC604" s="78"/>
      <c r="AD604" s="78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78"/>
      <c r="AR604" s="78"/>
      <c r="AS604" s="78"/>
      <c r="AT604" s="78"/>
      <c r="AU604" s="78"/>
    </row>
    <row r="605" spans="1:47" s="79" customFormat="1" ht="14.1" customHeight="1" x14ac:dyDescent="0.2">
      <c r="A605" s="161"/>
      <c r="B605" s="161"/>
      <c r="C605" s="161"/>
      <c r="D605" s="161"/>
      <c r="E605" s="161"/>
      <c r="F605" s="90"/>
      <c r="G605" s="21"/>
      <c r="H605" s="90"/>
      <c r="I605" s="21"/>
      <c r="J605" s="22"/>
      <c r="K605" s="90"/>
      <c r="L605" s="21"/>
      <c r="M605" s="22"/>
      <c r="N605" s="23"/>
      <c r="O605" s="67"/>
      <c r="P605" s="67"/>
      <c r="Q605" s="77"/>
      <c r="R605" s="77"/>
      <c r="S605" s="78"/>
      <c r="T605" s="78"/>
      <c r="U605" s="78"/>
      <c r="V605" s="78"/>
      <c r="W605" s="78"/>
      <c r="X605" s="78"/>
      <c r="Y605" s="78"/>
      <c r="Z605" s="78"/>
      <c r="AA605" s="78"/>
      <c r="AB605" s="78"/>
      <c r="AC605" s="78"/>
      <c r="AD605" s="78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78"/>
      <c r="AR605" s="78"/>
      <c r="AS605" s="78"/>
      <c r="AT605" s="78"/>
      <c r="AU605" s="78"/>
    </row>
    <row r="606" spans="1:47" s="79" customFormat="1" ht="14.1" customHeight="1" x14ac:dyDescent="0.2">
      <c r="A606" s="161"/>
      <c r="B606" s="161"/>
      <c r="C606" s="161"/>
      <c r="D606" s="161"/>
      <c r="E606" s="161"/>
      <c r="F606" s="90"/>
      <c r="G606" s="21"/>
      <c r="H606" s="90"/>
      <c r="I606" s="21"/>
      <c r="J606" s="22"/>
      <c r="K606" s="90"/>
      <c r="L606" s="21"/>
      <c r="M606" s="22"/>
      <c r="N606" s="23"/>
      <c r="O606" s="67"/>
      <c r="P606" s="67"/>
      <c r="Q606" s="77"/>
      <c r="R606" s="77"/>
      <c r="S606" s="78"/>
      <c r="T606" s="78"/>
      <c r="U606" s="78"/>
      <c r="V606" s="78"/>
      <c r="W606" s="78"/>
      <c r="X606" s="78"/>
      <c r="Y606" s="78"/>
      <c r="Z606" s="78"/>
      <c r="AA606" s="78"/>
      <c r="AB606" s="78"/>
      <c r="AC606" s="78"/>
      <c r="AD606" s="78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78"/>
      <c r="AR606" s="78"/>
      <c r="AS606" s="78"/>
      <c r="AT606" s="78"/>
      <c r="AU606" s="78"/>
    </row>
    <row r="607" spans="1:47" s="79" customFormat="1" ht="14.1" customHeight="1" x14ac:dyDescent="0.2">
      <c r="A607" s="161"/>
      <c r="B607" s="161"/>
      <c r="C607" s="161"/>
      <c r="D607" s="161"/>
      <c r="E607" s="161"/>
      <c r="F607" s="90"/>
      <c r="G607" s="21"/>
      <c r="H607" s="90"/>
      <c r="I607" s="21"/>
      <c r="J607" s="22"/>
      <c r="K607" s="90"/>
      <c r="L607" s="21"/>
      <c r="M607" s="22"/>
      <c r="N607" s="23"/>
      <c r="O607" s="67"/>
      <c r="P607" s="67"/>
      <c r="Q607" s="77"/>
      <c r="R607" s="77"/>
      <c r="S607" s="78"/>
      <c r="T607" s="78"/>
      <c r="U607" s="78"/>
      <c r="V607" s="78"/>
      <c r="W607" s="78"/>
      <c r="X607" s="78"/>
      <c r="Y607" s="78"/>
      <c r="Z607" s="78"/>
      <c r="AA607" s="78"/>
      <c r="AB607" s="78"/>
      <c r="AC607" s="78"/>
      <c r="AD607" s="78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  <c r="AU607" s="78"/>
    </row>
    <row r="608" spans="1:47" s="79" customFormat="1" ht="14.1" customHeight="1" x14ac:dyDescent="0.2">
      <c r="A608" s="161"/>
      <c r="B608" s="161"/>
      <c r="C608" s="161"/>
      <c r="D608" s="161"/>
      <c r="E608" s="161"/>
      <c r="F608" s="90"/>
      <c r="G608" s="21"/>
      <c r="H608" s="90"/>
      <c r="I608" s="21"/>
      <c r="J608" s="22"/>
      <c r="K608" s="90"/>
      <c r="L608" s="21"/>
      <c r="M608" s="22"/>
      <c r="N608" s="23"/>
      <c r="O608" s="67"/>
      <c r="P608" s="67"/>
      <c r="Q608" s="77"/>
      <c r="R608" s="77"/>
      <c r="S608" s="78"/>
      <c r="T608" s="78"/>
      <c r="U608" s="78"/>
      <c r="V608" s="78"/>
      <c r="W608" s="78"/>
      <c r="X608" s="78"/>
      <c r="Y608" s="78"/>
      <c r="Z608" s="78"/>
      <c r="AA608" s="78"/>
      <c r="AB608" s="78"/>
      <c r="AC608" s="78"/>
      <c r="AD608" s="78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78"/>
      <c r="AR608" s="78"/>
      <c r="AS608" s="78"/>
      <c r="AT608" s="78"/>
      <c r="AU608" s="78"/>
    </row>
    <row r="609" spans="1:47" s="79" customFormat="1" ht="14.1" customHeight="1" x14ac:dyDescent="0.2">
      <c r="A609" s="161"/>
      <c r="B609" s="161"/>
      <c r="C609" s="161"/>
      <c r="D609" s="161"/>
      <c r="E609" s="161"/>
      <c r="F609" s="90"/>
      <c r="G609" s="21"/>
      <c r="H609" s="90"/>
      <c r="I609" s="21"/>
      <c r="J609" s="22"/>
      <c r="K609" s="90"/>
      <c r="L609" s="21"/>
      <c r="M609" s="22"/>
      <c r="N609" s="23"/>
      <c r="O609" s="67"/>
    </row>
    <row r="610" spans="1:47" s="79" customFormat="1" ht="14.1" customHeight="1" x14ac:dyDescent="0.2">
      <c r="A610" s="161"/>
      <c r="B610" s="161"/>
      <c r="C610" s="161"/>
      <c r="D610" s="161"/>
      <c r="E610" s="161"/>
      <c r="F610" s="90"/>
      <c r="G610" s="21"/>
      <c r="H610" s="90"/>
      <c r="I610" s="21"/>
      <c r="J610" s="22"/>
      <c r="K610" s="90"/>
      <c r="L610" s="21"/>
      <c r="M610" s="22"/>
      <c r="N610" s="23"/>
      <c r="O610" s="67"/>
    </row>
    <row r="611" spans="1:47" s="79" customFormat="1" ht="14.1" customHeight="1" x14ac:dyDescent="0.2">
      <c r="A611" s="161"/>
      <c r="B611" s="161"/>
      <c r="C611" s="161"/>
      <c r="D611" s="161"/>
      <c r="E611" s="161"/>
      <c r="F611" s="90"/>
      <c r="G611" s="21"/>
      <c r="H611" s="90"/>
      <c r="I611" s="21"/>
      <c r="J611" s="22"/>
      <c r="K611" s="90"/>
      <c r="L611" s="21"/>
      <c r="M611" s="22"/>
      <c r="N611" s="23"/>
      <c r="O611" s="67"/>
    </row>
    <row r="612" spans="1:47" s="79" customFormat="1" ht="14.1" customHeight="1" x14ac:dyDescent="0.2">
      <c r="A612" s="161"/>
      <c r="B612" s="161"/>
      <c r="C612" s="161"/>
      <c r="D612" s="161"/>
      <c r="E612" s="161"/>
      <c r="F612" s="90"/>
      <c r="G612" s="21"/>
      <c r="H612" s="90"/>
      <c r="I612" s="21"/>
      <c r="J612" s="22"/>
      <c r="K612" s="90"/>
      <c r="L612" s="21"/>
      <c r="M612" s="22"/>
      <c r="N612" s="23"/>
      <c r="O612" s="67"/>
    </row>
    <row r="613" spans="1:47" s="79" customFormat="1" ht="14.1" customHeight="1" x14ac:dyDescent="0.2">
      <c r="A613" s="161"/>
      <c r="B613" s="161"/>
      <c r="C613" s="161"/>
      <c r="D613" s="161"/>
      <c r="E613" s="161"/>
      <c r="F613" s="90"/>
      <c r="G613" s="21"/>
      <c r="H613" s="90"/>
      <c r="I613" s="21"/>
      <c r="J613" s="22"/>
      <c r="K613" s="90"/>
      <c r="L613" s="21"/>
      <c r="M613" s="22"/>
      <c r="N613" s="23"/>
      <c r="O613" s="67"/>
    </row>
    <row r="614" spans="1:47" s="79" customFormat="1" ht="14.1" customHeight="1" x14ac:dyDescent="0.2">
      <c r="A614" s="161"/>
      <c r="B614" s="161"/>
      <c r="C614" s="161"/>
      <c r="D614" s="161"/>
      <c r="E614" s="161"/>
      <c r="F614" s="90"/>
      <c r="G614" s="21"/>
      <c r="H614" s="90"/>
      <c r="I614" s="21"/>
      <c r="J614" s="22"/>
      <c r="K614" s="90"/>
      <c r="L614" s="21"/>
      <c r="M614" s="22"/>
      <c r="N614" s="23"/>
      <c r="O614" s="67"/>
    </row>
    <row r="615" spans="1:47" s="79" customFormat="1" ht="14.1" customHeight="1" x14ac:dyDescent="0.2">
      <c r="A615" s="161"/>
      <c r="B615" s="161"/>
      <c r="C615" s="161"/>
      <c r="D615" s="161"/>
      <c r="E615" s="161"/>
      <c r="F615" s="90"/>
      <c r="G615" s="21"/>
      <c r="H615" s="90"/>
      <c r="I615" s="21"/>
      <c r="J615" s="22"/>
      <c r="K615" s="90"/>
      <c r="L615" s="21"/>
      <c r="M615" s="22"/>
      <c r="N615" s="23"/>
      <c r="O615" s="67"/>
    </row>
    <row r="616" spans="1:47" s="79" customFormat="1" ht="14.1" customHeight="1" x14ac:dyDescent="0.2">
      <c r="A616" s="161"/>
      <c r="B616" s="161"/>
      <c r="C616" s="161"/>
      <c r="D616" s="161"/>
      <c r="E616" s="161"/>
      <c r="F616" s="90"/>
      <c r="G616" s="21"/>
      <c r="H616" s="90"/>
      <c r="I616" s="21"/>
      <c r="J616" s="22"/>
      <c r="K616" s="90"/>
      <c r="L616" s="21"/>
      <c r="M616" s="22"/>
      <c r="N616" s="23"/>
      <c r="O616" s="67"/>
    </row>
    <row r="617" spans="1:47" s="79" customFormat="1" ht="14.1" customHeight="1" x14ac:dyDescent="0.2">
      <c r="A617" s="161"/>
      <c r="B617" s="161"/>
      <c r="C617" s="161"/>
      <c r="D617" s="161"/>
      <c r="E617" s="161"/>
      <c r="F617" s="90"/>
      <c r="G617" s="21"/>
      <c r="H617" s="90"/>
      <c r="I617" s="21"/>
      <c r="J617" s="22"/>
      <c r="K617" s="90"/>
      <c r="L617" s="21"/>
      <c r="M617" s="22"/>
      <c r="N617" s="23"/>
      <c r="O617" s="67"/>
    </row>
    <row r="618" spans="1:47" s="79" customFormat="1" ht="14.1" customHeight="1" x14ac:dyDescent="0.2">
      <c r="A618" s="161"/>
      <c r="B618" s="161"/>
      <c r="C618" s="161"/>
      <c r="D618" s="161"/>
      <c r="E618" s="161"/>
      <c r="F618" s="90"/>
      <c r="G618" s="21"/>
      <c r="H618" s="90"/>
      <c r="I618" s="21"/>
      <c r="J618" s="22"/>
      <c r="K618" s="90"/>
      <c r="L618" s="21"/>
      <c r="M618" s="22"/>
      <c r="N618" s="23"/>
      <c r="O618" s="67"/>
    </row>
    <row r="619" spans="1:47" s="79" customFormat="1" ht="14.1" customHeight="1" x14ac:dyDescent="0.2">
      <c r="A619" s="161"/>
      <c r="B619" s="161"/>
      <c r="C619" s="161"/>
      <c r="D619" s="161"/>
      <c r="E619" s="161"/>
      <c r="F619" s="90"/>
      <c r="G619" s="21"/>
      <c r="H619" s="90"/>
      <c r="I619" s="21"/>
      <c r="J619" s="22"/>
      <c r="K619" s="90"/>
      <c r="L619" s="21"/>
      <c r="M619" s="22"/>
      <c r="N619" s="23"/>
      <c r="O619" s="67"/>
    </row>
    <row r="620" spans="1:47" s="79" customFormat="1" ht="30" customHeight="1" x14ac:dyDescent="0.2">
      <c r="A620" s="192" t="s">
        <v>346</v>
      </c>
      <c r="B620" s="192"/>
      <c r="C620" s="192"/>
      <c r="D620" s="192"/>
      <c r="E620" s="192"/>
      <c r="F620" s="192"/>
      <c r="G620" s="192"/>
      <c r="H620" s="192"/>
      <c r="I620" s="192"/>
      <c r="J620" s="192"/>
      <c r="K620" s="192"/>
      <c r="L620" s="192"/>
      <c r="M620" s="192"/>
      <c r="N620" s="192"/>
      <c r="O620" s="192"/>
      <c r="P620" s="192"/>
      <c r="Q620" s="77"/>
      <c r="R620" s="77"/>
      <c r="S620" s="78"/>
      <c r="T620" s="78"/>
      <c r="U620" s="78"/>
      <c r="V620" s="78"/>
      <c r="W620" s="78"/>
      <c r="X620" s="78"/>
      <c r="Y620" s="78"/>
      <c r="Z620" s="78"/>
      <c r="AA620" s="78"/>
      <c r="AB620" s="78"/>
      <c r="AC620" s="78"/>
      <c r="AD620" s="78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  <c r="AU620" s="78"/>
    </row>
    <row r="621" spans="1:47" s="79" customFormat="1" ht="15" customHeight="1" x14ac:dyDescent="0.2">
      <c r="A621" s="160"/>
      <c r="B621" s="160"/>
      <c r="C621" s="160"/>
      <c r="D621" s="160"/>
      <c r="E621" s="160"/>
      <c r="F621" s="160"/>
      <c r="G621" s="160"/>
      <c r="H621" s="160"/>
      <c r="I621" s="160"/>
      <c r="J621" s="160"/>
      <c r="K621" s="160"/>
      <c r="L621" s="160"/>
      <c r="M621" s="160"/>
      <c r="N621" s="160"/>
      <c r="O621" s="160"/>
      <c r="P621" s="160"/>
      <c r="Q621" s="77"/>
      <c r="R621" s="77"/>
      <c r="S621" s="78"/>
      <c r="T621" s="78"/>
      <c r="U621" s="78"/>
      <c r="V621" s="78"/>
      <c r="W621" s="78"/>
      <c r="X621" s="78"/>
      <c r="Y621" s="78"/>
      <c r="Z621" s="78"/>
      <c r="AA621" s="78"/>
      <c r="AB621" s="78"/>
      <c r="AC621" s="78"/>
      <c r="AD621" s="78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78"/>
      <c r="AR621" s="78"/>
      <c r="AS621" s="78"/>
      <c r="AT621" s="78"/>
      <c r="AU621" s="78"/>
    </row>
    <row r="622" spans="1:47" s="79" customFormat="1" ht="20.100000000000001" customHeight="1" x14ac:dyDescent="0.2">
      <c r="A622" s="53" t="s">
        <v>378</v>
      </c>
      <c r="B622" s="53"/>
      <c r="C622" s="53"/>
      <c r="D622" s="53"/>
      <c r="E622" s="53"/>
      <c r="F622" s="53"/>
      <c r="G622" s="53"/>
      <c r="H622" s="53"/>
      <c r="I622" s="60" t="s">
        <v>377</v>
      </c>
      <c r="J622" s="92"/>
      <c r="K622" s="53"/>
      <c r="L622" s="53"/>
      <c r="M622" s="53"/>
      <c r="N622" s="53"/>
      <c r="O622" s="53"/>
      <c r="P622" s="53"/>
      <c r="Q622" s="77"/>
      <c r="R622" s="77"/>
      <c r="S622" s="78"/>
      <c r="T622" s="78"/>
      <c r="U622" s="78"/>
      <c r="V622" s="78"/>
      <c r="W622" s="78"/>
      <c r="X622" s="78"/>
      <c r="Y622" s="78"/>
      <c r="Z622" s="78"/>
      <c r="AA622" s="78"/>
      <c r="AB622" s="78"/>
      <c r="AC622" s="78"/>
      <c r="AD622" s="78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78"/>
      <c r="AR622" s="78"/>
      <c r="AS622" s="78"/>
      <c r="AT622" s="78"/>
      <c r="AU622" s="78"/>
    </row>
    <row r="623" spans="1:47" s="79" customFormat="1" ht="15.95" customHeight="1" x14ac:dyDescent="0.2">
      <c r="A623" s="53" t="s">
        <v>379</v>
      </c>
      <c r="B623" s="53"/>
      <c r="C623" s="53"/>
      <c r="D623" s="53"/>
      <c r="E623" s="53"/>
      <c r="F623" s="53"/>
      <c r="G623" s="53"/>
      <c r="H623" s="53"/>
      <c r="I623" s="60" t="s">
        <v>35</v>
      </c>
      <c r="J623" s="92"/>
      <c r="K623" s="53"/>
      <c r="L623" s="53"/>
      <c r="M623" s="53"/>
      <c r="N623" s="53"/>
      <c r="O623" s="53"/>
      <c r="P623" s="53"/>
      <c r="Q623" s="77"/>
      <c r="R623" s="77"/>
      <c r="S623" s="78"/>
      <c r="T623" s="78"/>
      <c r="U623" s="78"/>
      <c r="V623" s="78"/>
      <c r="W623" s="78"/>
      <c r="X623" s="78"/>
      <c r="Y623" s="78"/>
      <c r="Z623" s="78"/>
      <c r="AA623" s="78"/>
      <c r="AB623" s="78"/>
      <c r="AC623" s="78"/>
      <c r="AD623" s="78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78"/>
      <c r="AR623" s="78"/>
      <c r="AS623" s="78"/>
      <c r="AT623" s="78"/>
      <c r="AU623" s="78"/>
    </row>
    <row r="624" spans="1:47" s="79" customFormat="1" ht="14.1" customHeight="1" x14ac:dyDescent="0.2">
      <c r="A624" s="159"/>
      <c r="B624" s="159"/>
      <c r="C624" s="159"/>
      <c r="D624" s="159"/>
      <c r="E624" s="159"/>
      <c r="F624" s="159"/>
      <c r="G624" s="159"/>
      <c r="H624" s="159"/>
      <c r="I624" s="61"/>
      <c r="J624" s="159"/>
      <c r="K624" s="159"/>
      <c r="L624" s="159"/>
      <c r="M624" s="159"/>
      <c r="N624" s="159"/>
      <c r="O624" s="159"/>
      <c r="P624" s="159"/>
      <c r="Q624" s="77"/>
      <c r="R624" s="77"/>
      <c r="S624" s="78"/>
      <c r="T624" s="78"/>
      <c r="U624" s="78"/>
      <c r="V624" s="78"/>
      <c r="W624" s="78"/>
      <c r="X624" s="78"/>
      <c r="Y624" s="78"/>
      <c r="Z624" s="78"/>
      <c r="AA624" s="78"/>
      <c r="AB624" s="78"/>
      <c r="AC624" s="78"/>
      <c r="AD624" s="78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78"/>
      <c r="AR624" s="78"/>
      <c r="AS624" s="78"/>
      <c r="AT624" s="78"/>
      <c r="AU624" s="78"/>
    </row>
    <row r="625" spans="1:47" s="79" customFormat="1" ht="14.1" customHeight="1" x14ac:dyDescent="0.2">
      <c r="A625" s="180" t="s">
        <v>3</v>
      </c>
      <c r="B625" s="181" t="s">
        <v>5</v>
      </c>
      <c r="C625" s="187" t="s">
        <v>6</v>
      </c>
      <c r="D625" s="181" t="s">
        <v>7</v>
      </c>
      <c r="E625" s="181"/>
      <c r="F625" s="181"/>
      <c r="G625" s="181"/>
      <c r="H625" s="181" t="s">
        <v>8</v>
      </c>
      <c r="I625" s="181"/>
      <c r="J625" s="181"/>
      <c r="K625" s="181"/>
      <c r="L625" s="181"/>
      <c r="M625" s="181"/>
      <c r="N625" s="181" t="s">
        <v>9</v>
      </c>
      <c r="O625" s="190" t="s">
        <v>10</v>
      </c>
      <c r="P625" s="181" t="s">
        <v>11</v>
      </c>
      <c r="Q625" s="77"/>
      <c r="R625" s="77"/>
      <c r="S625" s="78"/>
      <c r="T625" s="78"/>
      <c r="U625" s="78"/>
      <c r="V625" s="78"/>
      <c r="W625" s="78"/>
      <c r="X625" s="78"/>
      <c r="Y625" s="78"/>
      <c r="Z625" s="78"/>
      <c r="AA625" s="78"/>
      <c r="AB625" s="78"/>
      <c r="AC625" s="78"/>
      <c r="AD625" s="78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  <c r="AU625" s="78"/>
    </row>
    <row r="626" spans="1:47" s="79" customFormat="1" ht="15.95" customHeight="1" x14ac:dyDescent="0.2">
      <c r="A626" s="180"/>
      <c r="B626" s="181"/>
      <c r="C626" s="187"/>
      <c r="D626" s="182" t="s">
        <v>39</v>
      </c>
      <c r="E626" s="182"/>
      <c r="F626" s="182" t="s">
        <v>380</v>
      </c>
      <c r="G626" s="182"/>
      <c r="H626" s="182" t="s">
        <v>39</v>
      </c>
      <c r="I626" s="182"/>
      <c r="J626" s="157" t="s">
        <v>14</v>
      </c>
      <c r="K626" s="182" t="s">
        <v>380</v>
      </c>
      <c r="L626" s="182"/>
      <c r="M626" s="157" t="s">
        <v>14</v>
      </c>
      <c r="N626" s="181"/>
      <c r="O626" s="191"/>
      <c r="P626" s="181"/>
      <c r="Q626" s="77"/>
      <c r="R626" s="77"/>
      <c r="S626" s="78"/>
      <c r="T626" s="78"/>
      <c r="U626" s="78"/>
      <c r="V626" s="78"/>
      <c r="W626" s="78"/>
      <c r="X626" s="78"/>
      <c r="Y626" s="78"/>
      <c r="Z626" s="78"/>
      <c r="AA626" s="78"/>
      <c r="AB626" s="78"/>
      <c r="AC626" s="78"/>
      <c r="AD626" s="78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  <c r="AP626" s="78"/>
      <c r="AQ626" s="78"/>
      <c r="AR626" s="78"/>
      <c r="AS626" s="78"/>
      <c r="AT626" s="78"/>
      <c r="AU626" s="78"/>
    </row>
    <row r="627" spans="1:47" s="96" customFormat="1" ht="20.100000000000001" customHeight="1" x14ac:dyDescent="0.25">
      <c r="A627" s="109">
        <v>1</v>
      </c>
      <c r="B627" s="132" t="s">
        <v>17</v>
      </c>
      <c r="C627" s="132" t="s">
        <v>337</v>
      </c>
      <c r="D627" s="128">
        <v>80</v>
      </c>
      <c r="E627" s="110">
        <f>D627/444.44</f>
        <v>0.18000180001800017</v>
      </c>
      <c r="F627" s="128">
        <v>53</v>
      </c>
      <c r="G627" s="110">
        <f>F627/444.44</f>
        <v>0.11925119251192512</v>
      </c>
      <c r="H627" s="128">
        <v>64</v>
      </c>
      <c r="I627" s="110">
        <f>H627/444.44</f>
        <v>0.14400144001440016</v>
      </c>
      <c r="J627" s="111">
        <v>0.05</v>
      </c>
      <c r="K627" s="128">
        <v>59</v>
      </c>
      <c r="L627" s="110">
        <f>K627/444.44</f>
        <v>0.13275132751327515</v>
      </c>
      <c r="M627" s="111">
        <v>0.01</v>
      </c>
      <c r="N627" s="112">
        <f>M627+L627+J627+I627+G627+E627</f>
        <v>0.63600576005760068</v>
      </c>
      <c r="O627" s="158" t="str">
        <f>IF(N627&lt;50%,"F",IF(N627&lt;=64%,"D",IF(N627&lt;=79%,"C",IF(N627&lt;90%,"B",IF(N627&gt;=90%,"A")))))</f>
        <v>D</v>
      </c>
      <c r="P627" s="74"/>
      <c r="Q627" s="113"/>
      <c r="R627" s="113"/>
      <c r="S627" s="95"/>
      <c r="T627" s="95"/>
      <c r="U627" s="95"/>
      <c r="V627" s="95"/>
      <c r="W627" s="95"/>
      <c r="X627" s="95"/>
      <c r="Y627" s="95"/>
      <c r="Z627" s="95"/>
      <c r="AA627" s="95"/>
      <c r="AB627" s="95"/>
      <c r="AC627" s="95"/>
      <c r="AD627" s="95"/>
      <c r="AE627" s="95"/>
      <c r="AF627" s="95"/>
      <c r="AG627" s="95"/>
      <c r="AH627" s="95"/>
      <c r="AI627" s="95"/>
      <c r="AJ627" s="95"/>
      <c r="AK627" s="95"/>
      <c r="AL627" s="95"/>
      <c r="AM627" s="95"/>
      <c r="AN627" s="95"/>
      <c r="AO627" s="95"/>
      <c r="AP627" s="95"/>
      <c r="AQ627" s="95"/>
      <c r="AR627" s="95"/>
      <c r="AS627" s="95"/>
      <c r="AT627" s="95"/>
      <c r="AU627" s="95"/>
    </row>
    <row r="628" spans="1:47" s="96" customFormat="1" ht="20.100000000000001" customHeight="1" x14ac:dyDescent="0.25">
      <c r="A628" s="109">
        <v>2</v>
      </c>
      <c r="B628" s="132" t="s">
        <v>15</v>
      </c>
      <c r="C628" s="132" t="s">
        <v>315</v>
      </c>
      <c r="D628" s="128">
        <v>82</v>
      </c>
      <c r="E628" s="110">
        <f t="shared" ref="E628:E637" si="182">D628/444.44</f>
        <v>0.18450184501845018</v>
      </c>
      <c r="F628" s="128">
        <v>39</v>
      </c>
      <c r="G628" s="110">
        <f t="shared" ref="G628:G637" si="183">F628/444.44</f>
        <v>8.7750877508775083E-2</v>
      </c>
      <c r="H628" s="128">
        <v>61</v>
      </c>
      <c r="I628" s="110">
        <f t="shared" ref="I628:I637" si="184">H628/444.44</f>
        <v>0.13725137251372513</v>
      </c>
      <c r="J628" s="111">
        <v>0.04</v>
      </c>
      <c r="K628" s="128">
        <v>70</v>
      </c>
      <c r="L628" s="110">
        <f t="shared" ref="L628:L637" si="185">K628/444.44</f>
        <v>0.15750157501575016</v>
      </c>
      <c r="M628" s="111">
        <v>0</v>
      </c>
      <c r="N628" s="112">
        <f t="shared" ref="N628:N637" si="186">M628+L628+J628+I628+G628+E628</f>
        <v>0.60700567005670059</v>
      </c>
      <c r="O628" s="158" t="str">
        <f t="shared" ref="O628:O637" si="187">IF(N628&lt;50%,"F",IF(N628&lt;=64%,"D",IF(N628&lt;=79%,"C",IF(N628&lt;90%,"B",IF(N628&gt;=90%,"A")))))</f>
        <v>D</v>
      </c>
      <c r="P628" s="74"/>
      <c r="Q628" s="113"/>
      <c r="R628" s="113"/>
      <c r="S628" s="95"/>
      <c r="T628" s="95"/>
      <c r="U628" s="95"/>
      <c r="V628" s="95"/>
      <c r="W628" s="95"/>
      <c r="X628" s="95"/>
      <c r="Y628" s="95"/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  <c r="AJ628" s="95"/>
      <c r="AK628" s="95"/>
      <c r="AL628" s="95"/>
      <c r="AM628" s="95"/>
      <c r="AN628" s="95"/>
      <c r="AO628" s="95"/>
      <c r="AP628" s="95"/>
      <c r="AQ628" s="95"/>
      <c r="AR628" s="95"/>
      <c r="AS628" s="95"/>
      <c r="AT628" s="95"/>
      <c r="AU628" s="95"/>
    </row>
    <row r="629" spans="1:47" s="87" customFormat="1" ht="20.100000000000001" customHeight="1" x14ac:dyDescent="0.25">
      <c r="A629" s="109">
        <v>3</v>
      </c>
      <c r="B629" s="132" t="s">
        <v>15</v>
      </c>
      <c r="C629" s="132" t="s">
        <v>317</v>
      </c>
      <c r="D629" s="157">
        <v>79</v>
      </c>
      <c r="E629" s="50">
        <f t="shared" si="182"/>
        <v>0.17775177751777518</v>
      </c>
      <c r="F629" s="157">
        <v>50</v>
      </c>
      <c r="G629" s="50">
        <f t="shared" si="183"/>
        <v>0.11250112501125012</v>
      </c>
      <c r="H629" s="157">
        <v>64</v>
      </c>
      <c r="I629" s="50">
        <f t="shared" si="184"/>
        <v>0.14400144001440016</v>
      </c>
      <c r="J629" s="111">
        <v>0.04</v>
      </c>
      <c r="K629" s="157">
        <v>73</v>
      </c>
      <c r="L629" s="50">
        <f t="shared" si="185"/>
        <v>0.16425164251642516</v>
      </c>
      <c r="M629" s="111">
        <v>0.01</v>
      </c>
      <c r="N629" s="52">
        <f t="shared" si="186"/>
        <v>0.64850598505985058</v>
      </c>
      <c r="O629" s="158" t="str">
        <f t="shared" si="187"/>
        <v>C</v>
      </c>
      <c r="P629" s="63"/>
      <c r="Q629" s="77"/>
      <c r="R629" s="77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  <c r="AN629" s="81"/>
      <c r="AO629" s="81"/>
      <c r="AP629" s="81"/>
      <c r="AQ629" s="81"/>
      <c r="AR629" s="81"/>
      <c r="AS629" s="81"/>
      <c r="AT629" s="81"/>
      <c r="AU629" s="81"/>
    </row>
    <row r="630" spans="1:47" s="87" customFormat="1" ht="20.100000000000001" customHeight="1" x14ac:dyDescent="0.25">
      <c r="A630" s="109">
        <v>4</v>
      </c>
      <c r="B630" s="132" t="s">
        <v>17</v>
      </c>
      <c r="C630" s="132" t="s">
        <v>319</v>
      </c>
      <c r="D630" s="157">
        <v>82</v>
      </c>
      <c r="E630" s="50">
        <f t="shared" si="182"/>
        <v>0.18450184501845018</v>
      </c>
      <c r="F630" s="157">
        <v>58</v>
      </c>
      <c r="G630" s="50">
        <f t="shared" si="183"/>
        <v>0.13050130501305013</v>
      </c>
      <c r="H630" s="157">
        <v>76</v>
      </c>
      <c r="I630" s="50">
        <f t="shared" si="184"/>
        <v>0.17100171001710018</v>
      </c>
      <c r="J630" s="111">
        <v>0.05</v>
      </c>
      <c r="K630" s="157">
        <v>79</v>
      </c>
      <c r="L630" s="50">
        <f t="shared" si="185"/>
        <v>0.17775177751777518</v>
      </c>
      <c r="M630" s="111">
        <v>0.02</v>
      </c>
      <c r="N630" s="52">
        <f t="shared" si="186"/>
        <v>0.73375663756637555</v>
      </c>
      <c r="O630" s="158" t="str">
        <f t="shared" si="187"/>
        <v>C</v>
      </c>
      <c r="P630" s="63"/>
      <c r="Q630" s="77"/>
      <c r="R630" s="77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1"/>
      <c r="AS630" s="81"/>
      <c r="AT630" s="81"/>
      <c r="AU630" s="81"/>
    </row>
    <row r="631" spans="1:47" s="96" customFormat="1" ht="20.100000000000001" customHeight="1" x14ac:dyDescent="0.25">
      <c r="A631" s="109">
        <v>5</v>
      </c>
      <c r="B631" s="132" t="s">
        <v>17</v>
      </c>
      <c r="C631" s="132" t="s">
        <v>321</v>
      </c>
      <c r="D631" s="128">
        <v>81</v>
      </c>
      <c r="E631" s="110">
        <f t="shared" si="182"/>
        <v>0.18225182251822519</v>
      </c>
      <c r="F631" s="128">
        <v>67</v>
      </c>
      <c r="G631" s="110">
        <f t="shared" si="183"/>
        <v>0.15075150751507516</v>
      </c>
      <c r="H631" s="128">
        <v>58</v>
      </c>
      <c r="I631" s="110">
        <f t="shared" si="184"/>
        <v>0.13050130501305013</v>
      </c>
      <c r="J631" s="111">
        <v>0.04</v>
      </c>
      <c r="K631" s="128">
        <v>60</v>
      </c>
      <c r="L631" s="110">
        <f t="shared" si="185"/>
        <v>0.13500135001350014</v>
      </c>
      <c r="M631" s="111">
        <v>0.04</v>
      </c>
      <c r="N631" s="52">
        <f t="shared" si="186"/>
        <v>0.67850598505985071</v>
      </c>
      <c r="O631" s="158" t="str">
        <f t="shared" si="187"/>
        <v>C</v>
      </c>
      <c r="P631" s="74"/>
      <c r="Q631" s="113"/>
      <c r="R631" s="113"/>
      <c r="S631" s="95"/>
      <c r="T631" s="95"/>
      <c r="U631" s="95"/>
      <c r="V631" s="95"/>
      <c r="W631" s="95"/>
      <c r="X631" s="95"/>
      <c r="Y631" s="95"/>
      <c r="Z631" s="95"/>
      <c r="AA631" s="95"/>
      <c r="AB631" s="95"/>
      <c r="AC631" s="95"/>
      <c r="AD631" s="95"/>
      <c r="AE631" s="95"/>
      <c r="AF631" s="95"/>
      <c r="AG631" s="95"/>
      <c r="AH631" s="95"/>
      <c r="AI631" s="95"/>
      <c r="AJ631" s="95"/>
      <c r="AK631" s="95"/>
      <c r="AL631" s="95"/>
      <c r="AM631" s="95"/>
      <c r="AN631" s="95"/>
      <c r="AO631" s="95"/>
      <c r="AP631" s="95"/>
      <c r="AQ631" s="95"/>
      <c r="AR631" s="95"/>
      <c r="AS631" s="95"/>
      <c r="AT631" s="95"/>
      <c r="AU631" s="95"/>
    </row>
    <row r="632" spans="1:47" s="96" customFormat="1" ht="20.100000000000001" customHeight="1" x14ac:dyDescent="0.25">
      <c r="A632" s="109">
        <v>6</v>
      </c>
      <c r="B632" s="132" t="s">
        <v>17</v>
      </c>
      <c r="C632" s="132" t="s">
        <v>323</v>
      </c>
      <c r="D632" s="128">
        <v>69</v>
      </c>
      <c r="E632" s="110">
        <f t="shared" si="182"/>
        <v>0.15525155251552517</v>
      </c>
      <c r="F632" s="128">
        <v>60</v>
      </c>
      <c r="G632" s="110">
        <f t="shared" si="183"/>
        <v>0.13500135001350014</v>
      </c>
      <c r="H632" s="128">
        <v>61</v>
      </c>
      <c r="I632" s="110">
        <f t="shared" si="184"/>
        <v>0.13725137251372513</v>
      </c>
      <c r="J632" s="111">
        <v>0.05</v>
      </c>
      <c r="K632" s="128">
        <v>62</v>
      </c>
      <c r="L632" s="110">
        <f t="shared" si="185"/>
        <v>0.13950139501395015</v>
      </c>
      <c r="M632" s="111">
        <v>0.03</v>
      </c>
      <c r="N632" s="112">
        <f t="shared" si="186"/>
        <v>0.64700567005670051</v>
      </c>
      <c r="O632" s="158" t="str">
        <f t="shared" si="187"/>
        <v>C</v>
      </c>
      <c r="P632" s="74"/>
      <c r="Q632" s="113"/>
      <c r="R632" s="113"/>
      <c r="S632" s="95"/>
      <c r="T632" s="95"/>
      <c r="U632" s="95"/>
      <c r="V632" s="95"/>
      <c r="W632" s="95"/>
      <c r="X632" s="95"/>
      <c r="Y632" s="95"/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  <c r="AJ632" s="95"/>
      <c r="AK632" s="95"/>
      <c r="AL632" s="95"/>
      <c r="AM632" s="95"/>
      <c r="AN632" s="95"/>
      <c r="AO632" s="95"/>
      <c r="AP632" s="95"/>
      <c r="AQ632" s="95"/>
      <c r="AR632" s="95"/>
      <c r="AS632" s="95"/>
      <c r="AT632" s="95"/>
      <c r="AU632" s="95"/>
    </row>
    <row r="633" spans="1:47" s="87" customFormat="1" ht="20.100000000000001" customHeight="1" x14ac:dyDescent="0.25">
      <c r="A633" s="109">
        <v>7</v>
      </c>
      <c r="B633" s="132" t="s">
        <v>17</v>
      </c>
      <c r="C633" s="132" t="s">
        <v>325</v>
      </c>
      <c r="D633" s="157">
        <v>83</v>
      </c>
      <c r="E633" s="50">
        <f t="shared" si="182"/>
        <v>0.18675186751867517</v>
      </c>
      <c r="F633" s="157">
        <v>64</v>
      </c>
      <c r="G633" s="50">
        <f t="shared" si="183"/>
        <v>0.14400144001440016</v>
      </c>
      <c r="H633" s="157">
        <v>63</v>
      </c>
      <c r="I633" s="50">
        <f t="shared" si="184"/>
        <v>0.14175141751417514</v>
      </c>
      <c r="J633" s="111">
        <v>0.02</v>
      </c>
      <c r="K633" s="157">
        <v>69</v>
      </c>
      <c r="L633" s="50">
        <f t="shared" si="185"/>
        <v>0.15525155251552517</v>
      </c>
      <c r="M633" s="111">
        <v>0.01</v>
      </c>
      <c r="N633" s="52">
        <f t="shared" si="186"/>
        <v>0.65775627756277566</v>
      </c>
      <c r="O633" s="158" t="str">
        <f t="shared" si="187"/>
        <v>C</v>
      </c>
      <c r="P633" s="63"/>
      <c r="Q633" s="77"/>
      <c r="R633" s="77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1"/>
      <c r="AS633" s="81"/>
      <c r="AT633" s="81"/>
      <c r="AU633" s="81"/>
    </row>
    <row r="634" spans="1:47" s="152" customFormat="1" ht="20.100000000000001" customHeight="1" x14ac:dyDescent="0.25">
      <c r="A634" s="170">
        <v>8</v>
      </c>
      <c r="B634" s="171" t="s">
        <v>17</v>
      </c>
      <c r="C634" s="171" t="s">
        <v>327</v>
      </c>
      <c r="D634" s="146">
        <v>56</v>
      </c>
      <c r="E634" s="145">
        <f t="shared" si="182"/>
        <v>0.12600126001260012</v>
      </c>
      <c r="F634" s="146">
        <v>50</v>
      </c>
      <c r="G634" s="145">
        <f t="shared" si="183"/>
        <v>0.11250112501125012</v>
      </c>
      <c r="H634" s="146">
        <v>46</v>
      </c>
      <c r="I634" s="145">
        <f t="shared" si="184"/>
        <v>0.1035010350103501</v>
      </c>
      <c r="J634" s="172">
        <v>0.04</v>
      </c>
      <c r="K634" s="146">
        <v>34</v>
      </c>
      <c r="L634" s="145">
        <f t="shared" si="185"/>
        <v>7.6500765007650073E-2</v>
      </c>
      <c r="M634" s="172">
        <v>0.03</v>
      </c>
      <c r="N634" s="148">
        <f t="shared" si="186"/>
        <v>0.48850418504185045</v>
      </c>
      <c r="O634" s="149" t="str">
        <f t="shared" si="187"/>
        <v>F</v>
      </c>
      <c r="P634" s="165"/>
      <c r="Q634" s="153"/>
      <c r="R634" s="153"/>
      <c r="S634" s="151"/>
      <c r="T634" s="151"/>
      <c r="U634" s="151"/>
      <c r="V634" s="151"/>
      <c r="W634" s="151"/>
      <c r="X634" s="151"/>
      <c r="Y634" s="151"/>
      <c r="Z634" s="151"/>
      <c r="AA634" s="151"/>
      <c r="AB634" s="151"/>
      <c r="AC634" s="151"/>
      <c r="AD634" s="151"/>
      <c r="AE634" s="151"/>
      <c r="AF634" s="151"/>
      <c r="AG634" s="151"/>
      <c r="AH634" s="151"/>
      <c r="AI634" s="151"/>
      <c r="AJ634" s="151"/>
      <c r="AK634" s="151"/>
      <c r="AL634" s="151"/>
      <c r="AM634" s="151"/>
      <c r="AN634" s="151"/>
      <c r="AO634" s="151"/>
      <c r="AP634" s="151"/>
      <c r="AQ634" s="151"/>
      <c r="AR634" s="151"/>
      <c r="AS634" s="151"/>
      <c r="AT634" s="151"/>
      <c r="AU634" s="151"/>
    </row>
    <row r="635" spans="1:47" s="179" customFormat="1" ht="20.100000000000001" customHeight="1" x14ac:dyDescent="0.25">
      <c r="A635" s="170">
        <v>9</v>
      </c>
      <c r="B635" s="171" t="s">
        <v>17</v>
      </c>
      <c r="C635" s="171" t="s">
        <v>329</v>
      </c>
      <c r="D635" s="173">
        <v>72</v>
      </c>
      <c r="E635" s="174">
        <f t="shared" si="182"/>
        <v>0.16200162001620017</v>
      </c>
      <c r="F635" s="173">
        <v>34</v>
      </c>
      <c r="G635" s="174">
        <f t="shared" si="183"/>
        <v>7.6500765007650073E-2</v>
      </c>
      <c r="H635" s="173">
        <v>53</v>
      </c>
      <c r="I635" s="174">
        <f t="shared" si="184"/>
        <v>0.11925119251192512</v>
      </c>
      <c r="J635" s="172">
        <v>0.04</v>
      </c>
      <c r="K635" s="146">
        <v>36</v>
      </c>
      <c r="L635" s="174">
        <f t="shared" si="185"/>
        <v>8.1000810008100083E-2</v>
      </c>
      <c r="M635" s="172">
        <v>0.01</v>
      </c>
      <c r="N635" s="175">
        <f t="shared" si="186"/>
        <v>0.48875438754387546</v>
      </c>
      <c r="O635" s="149" t="str">
        <f t="shared" si="187"/>
        <v>F</v>
      </c>
      <c r="P635" s="176"/>
      <c r="Q635" s="177"/>
      <c r="R635" s="177"/>
      <c r="S635" s="178"/>
      <c r="T635" s="178"/>
      <c r="U635" s="178"/>
      <c r="V635" s="178"/>
      <c r="W635" s="178"/>
      <c r="X635" s="178"/>
      <c r="Y635" s="178"/>
      <c r="Z635" s="178"/>
      <c r="AA635" s="178"/>
      <c r="AB635" s="178"/>
      <c r="AC635" s="178"/>
      <c r="AD635" s="178"/>
      <c r="AE635" s="178"/>
      <c r="AF635" s="178"/>
      <c r="AG635" s="178"/>
      <c r="AH635" s="178"/>
      <c r="AI635" s="178"/>
      <c r="AJ635" s="178"/>
      <c r="AK635" s="178"/>
      <c r="AL635" s="178"/>
      <c r="AM635" s="178"/>
      <c r="AN635" s="178"/>
      <c r="AO635" s="178"/>
      <c r="AP635" s="178"/>
      <c r="AQ635" s="178"/>
      <c r="AR635" s="178"/>
      <c r="AS635" s="178"/>
      <c r="AT635" s="178"/>
      <c r="AU635" s="178"/>
    </row>
    <row r="636" spans="1:47" s="87" customFormat="1" ht="20.100000000000001" customHeight="1" x14ac:dyDescent="0.25">
      <c r="A636" s="109">
        <v>10</v>
      </c>
      <c r="B636" s="132" t="s">
        <v>15</v>
      </c>
      <c r="C636" s="132" t="s">
        <v>331</v>
      </c>
      <c r="D636" s="157">
        <v>67</v>
      </c>
      <c r="E636" s="50">
        <f t="shared" si="182"/>
        <v>0.15075150751507516</v>
      </c>
      <c r="F636" s="157">
        <v>44</v>
      </c>
      <c r="G636" s="50">
        <f t="shared" si="183"/>
        <v>9.9000990009900106E-2</v>
      </c>
      <c r="H636" s="157">
        <v>58</v>
      </c>
      <c r="I636" s="50">
        <f t="shared" si="184"/>
        <v>0.13050130501305013</v>
      </c>
      <c r="J636" s="111">
        <v>0.04</v>
      </c>
      <c r="K636" s="128">
        <v>63</v>
      </c>
      <c r="L636" s="50">
        <f t="shared" si="185"/>
        <v>0.14175141751417514</v>
      </c>
      <c r="M636" s="111">
        <v>0.01</v>
      </c>
      <c r="N636" s="52">
        <f t="shared" si="186"/>
        <v>0.57200522005220056</v>
      </c>
      <c r="O636" s="158" t="str">
        <f t="shared" si="187"/>
        <v>D</v>
      </c>
      <c r="P636" s="63"/>
      <c r="Q636" s="77"/>
      <c r="R636" s="77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  <c r="AN636" s="81"/>
      <c r="AO636" s="81"/>
      <c r="AP636" s="81"/>
      <c r="AQ636" s="81"/>
      <c r="AR636" s="81"/>
      <c r="AS636" s="81"/>
      <c r="AT636" s="81"/>
      <c r="AU636" s="81"/>
    </row>
    <row r="637" spans="1:47" s="87" customFormat="1" ht="20.100000000000001" customHeight="1" x14ac:dyDescent="0.25">
      <c r="A637" s="109">
        <v>11</v>
      </c>
      <c r="B637" s="132" t="s">
        <v>15</v>
      </c>
      <c r="C637" s="132" t="s">
        <v>333</v>
      </c>
      <c r="D637" s="157">
        <v>92</v>
      </c>
      <c r="E637" s="50">
        <f t="shared" si="182"/>
        <v>0.2070020700207002</v>
      </c>
      <c r="F637" s="157">
        <v>67</v>
      </c>
      <c r="G637" s="50">
        <f t="shared" si="183"/>
        <v>0.15075150751507516</v>
      </c>
      <c r="H637" s="157">
        <v>77</v>
      </c>
      <c r="I637" s="50">
        <f t="shared" si="184"/>
        <v>0.17325173251732517</v>
      </c>
      <c r="J637" s="111">
        <v>0.05</v>
      </c>
      <c r="K637" s="128">
        <v>74</v>
      </c>
      <c r="L637" s="50">
        <f t="shared" si="185"/>
        <v>0.16650166501665017</v>
      </c>
      <c r="M637" s="111">
        <v>0.02</v>
      </c>
      <c r="N637" s="52">
        <f t="shared" si="186"/>
        <v>0.76750697506975074</v>
      </c>
      <c r="O637" s="158" t="str">
        <f t="shared" si="187"/>
        <v>C</v>
      </c>
      <c r="P637" s="63"/>
      <c r="Q637" s="77"/>
      <c r="R637" s="77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81"/>
      <c r="AS637" s="81"/>
      <c r="AT637" s="81"/>
      <c r="AU637" s="81"/>
    </row>
    <row r="638" spans="1:47" s="87" customFormat="1" ht="18" customHeight="1" x14ac:dyDescent="0.2">
      <c r="A638" s="105" t="s">
        <v>29</v>
      </c>
      <c r="B638" s="105" t="s">
        <v>30</v>
      </c>
      <c r="C638" s="105"/>
      <c r="D638" s="105"/>
      <c r="E638" s="105"/>
      <c r="F638" s="105"/>
      <c r="G638" s="105" t="s">
        <v>31</v>
      </c>
      <c r="H638" s="105"/>
      <c r="I638" s="105"/>
      <c r="J638" s="105"/>
      <c r="K638" s="105"/>
      <c r="L638" s="105"/>
      <c r="M638" s="22"/>
      <c r="N638" s="23"/>
      <c r="O638" s="67"/>
      <c r="P638" s="68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81"/>
      <c r="AS638" s="81"/>
      <c r="AT638" s="81"/>
      <c r="AU638" s="81"/>
    </row>
    <row r="639" spans="1:47" s="87" customFormat="1" ht="15.95" customHeight="1" x14ac:dyDescent="0.2">
      <c r="A639" s="189"/>
      <c r="B639" s="189"/>
      <c r="C639" s="189"/>
      <c r="D639" s="189"/>
      <c r="E639" s="189"/>
      <c r="F639" s="90"/>
      <c r="G639" s="21"/>
      <c r="H639" s="90"/>
      <c r="I639" s="21"/>
      <c r="J639" s="22"/>
      <c r="K639" s="90"/>
      <c r="L639" s="21"/>
      <c r="M639" s="22"/>
      <c r="N639" s="23"/>
      <c r="O639" s="67"/>
      <c r="P639" s="67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1"/>
      <c r="AS639" s="81"/>
      <c r="AT639" s="81"/>
      <c r="AU639" s="81"/>
    </row>
    <row r="640" spans="1:47" s="79" customFormat="1" ht="14.1" customHeight="1" x14ac:dyDescent="0.2">
      <c r="A640" s="189"/>
      <c r="B640" s="189"/>
      <c r="C640" s="189"/>
      <c r="D640" s="189"/>
      <c r="E640" s="189"/>
      <c r="F640" s="90"/>
      <c r="G640" s="21"/>
      <c r="H640" s="90"/>
      <c r="I640" s="21"/>
      <c r="J640" s="22"/>
      <c r="K640" s="90"/>
      <c r="L640" s="21"/>
      <c r="M640" s="22"/>
      <c r="N640" s="23"/>
      <c r="O640" s="67"/>
      <c r="P640" s="67"/>
      <c r="Q640" s="77"/>
      <c r="R640" s="77"/>
      <c r="S640" s="78"/>
      <c r="T640" s="78"/>
      <c r="U640" s="78"/>
      <c r="V640" s="78"/>
      <c r="W640" s="78"/>
      <c r="X640" s="78"/>
      <c r="Y640" s="78"/>
      <c r="Z640" s="78"/>
      <c r="AA640" s="78"/>
      <c r="AB640" s="78"/>
      <c r="AC640" s="78"/>
      <c r="AD640" s="78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  <c r="AP640" s="78"/>
      <c r="AQ640" s="78"/>
      <c r="AR640" s="78"/>
      <c r="AS640" s="78"/>
      <c r="AT640" s="78"/>
      <c r="AU640" s="78"/>
    </row>
    <row r="641" spans="1:47" s="79" customFormat="1" ht="14.1" customHeight="1" x14ac:dyDescent="0.2">
      <c r="A641" s="161"/>
      <c r="B641" s="161"/>
      <c r="C641" s="161"/>
      <c r="D641" s="161"/>
      <c r="E641" s="161"/>
      <c r="F641" s="90"/>
      <c r="G641" s="21"/>
      <c r="H641" s="90"/>
      <c r="I641" s="21"/>
      <c r="J641" s="22"/>
      <c r="K641" s="90"/>
      <c r="L641" s="21"/>
      <c r="M641" s="22"/>
      <c r="N641" s="23"/>
      <c r="O641" s="67"/>
      <c r="P641" s="67"/>
      <c r="Q641" s="77"/>
      <c r="R641" s="77"/>
      <c r="S641" s="78"/>
      <c r="T641" s="78"/>
      <c r="U641" s="78"/>
      <c r="V641" s="78"/>
      <c r="W641" s="78"/>
      <c r="X641" s="78"/>
      <c r="Y641" s="78"/>
      <c r="Z641" s="78"/>
      <c r="AA641" s="78"/>
      <c r="AB641" s="78"/>
      <c r="AC641" s="78"/>
      <c r="AD641" s="78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  <c r="AP641" s="78"/>
      <c r="AQ641" s="78"/>
      <c r="AR641" s="78"/>
      <c r="AS641" s="78"/>
      <c r="AT641" s="78"/>
      <c r="AU641" s="78"/>
    </row>
    <row r="642" spans="1:47" s="79" customFormat="1" ht="14.1" customHeight="1" x14ac:dyDescent="0.2">
      <c r="A642" s="161"/>
      <c r="B642" s="161"/>
      <c r="C642" s="161"/>
      <c r="D642" s="161"/>
      <c r="E642" s="161"/>
      <c r="F642" s="90"/>
      <c r="G642" s="21"/>
      <c r="H642" s="90"/>
      <c r="I642" s="21"/>
      <c r="J642" s="22"/>
      <c r="K642" s="90"/>
      <c r="L642" s="21"/>
      <c r="M642" s="22"/>
      <c r="N642" s="23"/>
      <c r="O642" s="67"/>
      <c r="P642" s="67"/>
      <c r="Q642" s="77"/>
      <c r="R642" s="77"/>
      <c r="S642" s="78"/>
      <c r="T642" s="78"/>
      <c r="U642" s="78"/>
      <c r="V642" s="78"/>
      <c r="W642" s="78"/>
      <c r="X642" s="78"/>
      <c r="Y642" s="78"/>
      <c r="Z642" s="78"/>
      <c r="AA642" s="78"/>
      <c r="AB642" s="78"/>
      <c r="AC642" s="78"/>
      <c r="AD642" s="78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  <c r="AP642" s="78"/>
      <c r="AQ642" s="78"/>
      <c r="AR642" s="78"/>
      <c r="AS642" s="78"/>
      <c r="AT642" s="78"/>
      <c r="AU642" s="78"/>
    </row>
    <row r="643" spans="1:47" s="79" customFormat="1" ht="14.1" customHeight="1" x14ac:dyDescent="0.2">
      <c r="A643" s="161"/>
      <c r="B643" s="161"/>
      <c r="C643" s="161"/>
      <c r="D643" s="161"/>
      <c r="E643" s="161"/>
      <c r="F643" s="90"/>
      <c r="G643" s="21"/>
      <c r="H643" s="90"/>
      <c r="I643" s="21"/>
      <c r="J643" s="22"/>
      <c r="K643" s="90"/>
      <c r="L643" s="21"/>
      <c r="M643" s="22"/>
      <c r="N643" s="23"/>
      <c r="O643" s="67"/>
      <c r="P643" s="67"/>
      <c r="Q643" s="77"/>
      <c r="R643" s="77"/>
      <c r="S643" s="78"/>
      <c r="T643" s="78"/>
      <c r="U643" s="78"/>
      <c r="V643" s="78"/>
      <c r="W643" s="78"/>
      <c r="X643" s="78"/>
      <c r="Y643" s="78"/>
      <c r="Z643" s="78"/>
      <c r="AA643" s="78"/>
      <c r="AB643" s="78"/>
      <c r="AC643" s="78"/>
      <c r="AD643" s="78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  <c r="AU643" s="78"/>
    </row>
    <row r="644" spans="1:47" s="79" customFormat="1" ht="14.1" customHeight="1" x14ac:dyDescent="0.2">
      <c r="A644" s="161"/>
      <c r="B644" s="161"/>
      <c r="C644" s="161"/>
      <c r="D644" s="161"/>
      <c r="E644" s="161"/>
      <c r="F644" s="90"/>
      <c r="G644" s="21"/>
      <c r="H644" s="90"/>
      <c r="I644" s="21"/>
      <c r="J644" s="22"/>
      <c r="K644" s="90"/>
      <c r="L644" s="21"/>
      <c r="M644" s="22"/>
      <c r="N644" s="23"/>
      <c r="O644" s="67"/>
      <c r="P644" s="67"/>
      <c r="Q644" s="77"/>
      <c r="R644" s="77"/>
      <c r="S644" s="78"/>
      <c r="T644" s="78"/>
      <c r="U644" s="78"/>
      <c r="V644" s="78"/>
      <c r="W644" s="78"/>
      <c r="X644" s="78"/>
      <c r="Y644" s="78"/>
      <c r="Z644" s="78"/>
      <c r="AA644" s="78"/>
      <c r="AB644" s="78"/>
      <c r="AC644" s="78"/>
      <c r="AD644" s="78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78"/>
      <c r="AR644" s="78"/>
      <c r="AS644" s="78"/>
      <c r="AT644" s="78"/>
      <c r="AU644" s="78"/>
    </row>
    <row r="645" spans="1:47" s="79" customFormat="1" ht="14.1" customHeight="1" x14ac:dyDescent="0.2">
      <c r="A645" s="161"/>
      <c r="B645" s="161"/>
      <c r="C645" s="161"/>
      <c r="D645" s="161"/>
      <c r="E645" s="161"/>
      <c r="F645" s="90"/>
      <c r="G645" s="21"/>
      <c r="H645" s="90"/>
      <c r="I645" s="21"/>
      <c r="J645" s="22"/>
      <c r="K645" s="90"/>
      <c r="L645" s="21"/>
      <c r="M645" s="22"/>
      <c r="N645" s="23"/>
      <c r="O645" s="67"/>
      <c r="P645" s="67"/>
      <c r="Q645" s="77"/>
      <c r="R645" s="77"/>
      <c r="S645" s="78"/>
      <c r="T645" s="78"/>
      <c r="U645" s="78"/>
      <c r="V645" s="78"/>
      <c r="W645" s="78"/>
      <c r="X645" s="78"/>
      <c r="Y645" s="78"/>
      <c r="Z645" s="78"/>
      <c r="AA645" s="78"/>
      <c r="AB645" s="78"/>
      <c r="AC645" s="78"/>
      <c r="AD645" s="78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78"/>
      <c r="AR645" s="78"/>
      <c r="AS645" s="78"/>
      <c r="AT645" s="78"/>
      <c r="AU645" s="78"/>
    </row>
    <row r="646" spans="1:47" s="79" customFormat="1" ht="14.1" customHeight="1" x14ac:dyDescent="0.2">
      <c r="A646" s="161"/>
      <c r="B646" s="161"/>
      <c r="C646" s="161"/>
      <c r="D646" s="161"/>
      <c r="E646" s="161"/>
      <c r="F646" s="90"/>
      <c r="G646" s="21"/>
      <c r="H646" s="90"/>
      <c r="I646" s="21"/>
      <c r="J646" s="22"/>
      <c r="K646" s="90"/>
      <c r="L646" s="21"/>
      <c r="M646" s="22"/>
      <c r="N646" s="23"/>
      <c r="O646" s="67"/>
      <c r="P646" s="67"/>
      <c r="Q646" s="77"/>
      <c r="R646" s="77"/>
      <c r="S646" s="78"/>
      <c r="T646" s="78"/>
      <c r="U646" s="78"/>
      <c r="V646" s="78"/>
      <c r="W646" s="78"/>
      <c r="X646" s="78"/>
      <c r="Y646" s="78"/>
      <c r="Z646" s="78"/>
      <c r="AA646" s="78"/>
      <c r="AB646" s="78"/>
      <c r="AC646" s="78"/>
      <c r="AD646" s="78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78"/>
      <c r="AR646" s="78"/>
      <c r="AS646" s="78"/>
      <c r="AT646" s="78"/>
      <c r="AU646" s="78"/>
    </row>
    <row r="647" spans="1:47" s="79" customFormat="1" ht="14.1" customHeight="1" x14ac:dyDescent="0.2">
      <c r="A647" s="161"/>
      <c r="B647" s="161"/>
      <c r="C647" s="161"/>
      <c r="D647" s="161"/>
      <c r="E647" s="161"/>
      <c r="F647" s="90"/>
      <c r="G647" s="21"/>
      <c r="H647" s="90"/>
      <c r="I647" s="21"/>
      <c r="J647" s="22"/>
      <c r="K647" s="90"/>
      <c r="L647" s="21"/>
      <c r="M647" s="22"/>
      <c r="N647" s="23"/>
      <c r="O647" s="67"/>
      <c r="P647" s="67"/>
      <c r="Q647" s="77"/>
      <c r="R647" s="77"/>
      <c r="S647" s="78"/>
      <c r="T647" s="78"/>
      <c r="U647" s="78"/>
      <c r="V647" s="78"/>
      <c r="W647" s="78"/>
      <c r="X647" s="78"/>
      <c r="Y647" s="78"/>
      <c r="Z647" s="78"/>
      <c r="AA647" s="78"/>
      <c r="AB647" s="78"/>
      <c r="AC647" s="78"/>
      <c r="AD647" s="78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78"/>
      <c r="AR647" s="78"/>
      <c r="AS647" s="78"/>
      <c r="AT647" s="78"/>
      <c r="AU647" s="78"/>
    </row>
    <row r="648" spans="1:47" s="79" customFormat="1" ht="14.1" customHeight="1" x14ac:dyDescent="0.2">
      <c r="A648" s="161"/>
      <c r="B648" s="161"/>
      <c r="C648" s="161"/>
      <c r="D648" s="161"/>
      <c r="E648" s="161"/>
      <c r="F648" s="90"/>
      <c r="G648" s="21"/>
      <c r="H648" s="90"/>
      <c r="I648" s="21"/>
      <c r="J648" s="22"/>
      <c r="K648" s="90"/>
      <c r="L648" s="21"/>
      <c r="M648" s="22"/>
      <c r="N648" s="23"/>
      <c r="O648" s="67"/>
      <c r="P648" s="67"/>
      <c r="Q648" s="77"/>
      <c r="R648" s="77"/>
      <c r="S648" s="78"/>
      <c r="T648" s="78"/>
      <c r="U648" s="78"/>
      <c r="V648" s="78"/>
      <c r="W648" s="78"/>
      <c r="X648" s="78"/>
      <c r="Y648" s="78"/>
      <c r="Z648" s="78"/>
      <c r="AA648" s="78"/>
      <c r="AB648" s="78"/>
      <c r="AC648" s="78"/>
      <c r="AD648" s="78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78"/>
      <c r="AR648" s="78"/>
      <c r="AS648" s="78"/>
      <c r="AT648" s="78"/>
      <c r="AU648" s="78"/>
    </row>
    <row r="649" spans="1:47" s="79" customFormat="1" ht="14.1" customHeight="1" x14ac:dyDescent="0.2">
      <c r="A649" s="161"/>
      <c r="B649" s="161"/>
      <c r="C649" s="161"/>
      <c r="D649" s="161"/>
      <c r="E649" s="161"/>
      <c r="F649" s="90"/>
      <c r="G649" s="21"/>
      <c r="H649" s="90"/>
      <c r="I649" s="21"/>
      <c r="J649" s="22"/>
      <c r="K649" s="90"/>
      <c r="L649" s="21"/>
      <c r="M649" s="22"/>
      <c r="N649" s="23"/>
      <c r="O649" s="67"/>
      <c r="P649" s="67"/>
      <c r="Q649" s="77"/>
      <c r="R649" s="77"/>
      <c r="S649" s="78"/>
      <c r="T649" s="78"/>
      <c r="U649" s="78"/>
      <c r="V649" s="78"/>
      <c r="W649" s="78"/>
      <c r="X649" s="78"/>
      <c r="Y649" s="78"/>
      <c r="Z649" s="78"/>
      <c r="AA649" s="78"/>
      <c r="AB649" s="78"/>
      <c r="AC649" s="78"/>
      <c r="AD649" s="78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  <c r="AP649" s="78"/>
      <c r="AQ649" s="78"/>
      <c r="AR649" s="78"/>
      <c r="AS649" s="78"/>
      <c r="AT649" s="78"/>
      <c r="AU649" s="78"/>
    </row>
    <row r="650" spans="1:47" s="79" customFormat="1" ht="14.1" customHeight="1" x14ac:dyDescent="0.2">
      <c r="A650" s="161"/>
      <c r="B650" s="161"/>
      <c r="C650" s="161"/>
      <c r="D650" s="161"/>
      <c r="E650" s="161"/>
      <c r="F650" s="90"/>
      <c r="G650" s="21"/>
      <c r="H650" s="90"/>
      <c r="I650" s="21"/>
      <c r="J650" s="22"/>
      <c r="K650" s="90"/>
      <c r="L650" s="21"/>
      <c r="M650" s="22"/>
      <c r="N650" s="23"/>
      <c r="O650" s="67"/>
      <c r="P650" s="67"/>
      <c r="Q650" s="77"/>
      <c r="R650" s="77"/>
      <c r="S650" s="78"/>
      <c r="T650" s="78"/>
      <c r="U650" s="78"/>
      <c r="V650" s="78"/>
      <c r="W650" s="78"/>
      <c r="X650" s="78"/>
      <c r="Y650" s="78"/>
      <c r="Z650" s="78"/>
      <c r="AA650" s="78"/>
      <c r="AB650" s="78"/>
      <c r="AC650" s="78"/>
      <c r="AD650" s="78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  <c r="AP650" s="78"/>
      <c r="AQ650" s="78"/>
      <c r="AR650" s="78"/>
      <c r="AS650" s="78"/>
      <c r="AT650" s="78"/>
      <c r="AU650" s="78"/>
    </row>
    <row r="651" spans="1:47" s="79" customFormat="1" ht="14.1" customHeight="1" x14ac:dyDescent="0.2">
      <c r="A651" s="161"/>
      <c r="B651" s="161"/>
      <c r="C651" s="161"/>
      <c r="D651" s="161"/>
      <c r="E651" s="161"/>
      <c r="F651" s="90"/>
      <c r="G651" s="21"/>
      <c r="H651" s="90"/>
      <c r="I651" s="21"/>
      <c r="J651" s="22"/>
      <c r="K651" s="90"/>
      <c r="L651" s="21"/>
      <c r="M651" s="22"/>
      <c r="N651" s="23"/>
      <c r="O651" s="67"/>
      <c r="P651" s="67"/>
      <c r="Q651" s="77"/>
      <c r="R651" s="77"/>
      <c r="S651" s="78"/>
      <c r="T651" s="78"/>
      <c r="U651" s="78"/>
      <c r="V651" s="78"/>
      <c r="W651" s="78"/>
      <c r="X651" s="78"/>
      <c r="Y651" s="78"/>
      <c r="Z651" s="78"/>
      <c r="AA651" s="78"/>
      <c r="AB651" s="78"/>
      <c r="AC651" s="78"/>
      <c r="AD651" s="78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  <c r="AU651" s="78"/>
    </row>
    <row r="652" spans="1:47" s="79" customFormat="1" ht="14.1" customHeight="1" x14ac:dyDescent="0.2">
      <c r="A652" s="161"/>
      <c r="B652" s="161"/>
      <c r="C652" s="161"/>
      <c r="D652" s="161"/>
      <c r="E652" s="161"/>
      <c r="F652" s="90"/>
      <c r="G652" s="21"/>
      <c r="H652" s="90"/>
      <c r="I652" s="21"/>
      <c r="J652" s="22"/>
      <c r="K652" s="90"/>
      <c r="L652" s="21"/>
      <c r="M652" s="22"/>
      <c r="N652" s="23"/>
      <c r="O652" s="67"/>
      <c r="P652" s="67"/>
      <c r="Q652" s="77"/>
      <c r="R652" s="77"/>
      <c r="S652" s="78"/>
      <c r="T652" s="78"/>
      <c r="U652" s="78"/>
      <c r="V652" s="78"/>
      <c r="W652" s="78"/>
      <c r="X652" s="78"/>
      <c r="Y652" s="78"/>
      <c r="Z652" s="78"/>
      <c r="AA652" s="78"/>
      <c r="AB652" s="78"/>
      <c r="AC652" s="78"/>
      <c r="AD652" s="78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78"/>
      <c r="AR652" s="78"/>
      <c r="AS652" s="78"/>
      <c r="AT652" s="78"/>
      <c r="AU652" s="78"/>
    </row>
    <row r="653" spans="1:47" s="79" customFormat="1" ht="14.1" customHeight="1" x14ac:dyDescent="0.2">
      <c r="A653" s="161"/>
      <c r="B653" s="161"/>
      <c r="C653" s="161"/>
      <c r="D653" s="161"/>
      <c r="E653" s="161"/>
      <c r="F653" s="90"/>
      <c r="G653" s="21"/>
      <c r="H653" s="90"/>
      <c r="I653" s="21"/>
      <c r="J653" s="22"/>
      <c r="K653" s="90"/>
      <c r="L653" s="21"/>
      <c r="M653" s="22"/>
      <c r="N653" s="23"/>
      <c r="O653" s="67"/>
      <c r="P653" s="67"/>
      <c r="Q653" s="77"/>
      <c r="R653" s="77"/>
      <c r="S653" s="78"/>
      <c r="T653" s="78"/>
      <c r="U653" s="78"/>
      <c r="V653" s="78"/>
      <c r="W653" s="78"/>
      <c r="X653" s="78"/>
      <c r="Y653" s="78"/>
      <c r="Z653" s="78"/>
      <c r="AA653" s="78"/>
      <c r="AB653" s="78"/>
      <c r="AC653" s="78"/>
      <c r="AD653" s="78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78"/>
      <c r="AR653" s="78"/>
      <c r="AS653" s="78"/>
      <c r="AT653" s="78"/>
      <c r="AU653" s="78"/>
    </row>
    <row r="654" spans="1:47" s="79" customFormat="1" ht="14.1" customHeight="1" x14ac:dyDescent="0.2">
      <c r="A654" s="161"/>
      <c r="B654" s="161"/>
      <c r="C654" s="161"/>
      <c r="D654" s="161"/>
      <c r="E654" s="161"/>
      <c r="F654" s="90"/>
      <c r="G654" s="21"/>
      <c r="H654" s="90"/>
      <c r="I654" s="21"/>
      <c r="J654" s="22"/>
      <c r="K654" s="90"/>
      <c r="L654" s="21"/>
      <c r="M654" s="22"/>
      <c r="N654" s="23"/>
      <c r="O654" s="67"/>
    </row>
  </sheetData>
  <sheetProtection formatCells="0" formatColumns="0" formatRows="0" insertColumns="0" insertRows="0" insertHyperlinks="0" deleteColumns="0" deleteRows="0" sort="0" autoFilter="0" pivotTables="0"/>
  <mergeCells count="238">
    <mergeCell ref="P7:P8"/>
    <mergeCell ref="D8:E8"/>
    <mergeCell ref="F8:G8"/>
    <mergeCell ref="H8:I8"/>
    <mergeCell ref="K8:L8"/>
    <mergeCell ref="A24:E24"/>
    <mergeCell ref="A1:C1"/>
    <mergeCell ref="A2:P2"/>
    <mergeCell ref="A7:A8"/>
    <mergeCell ref="B7:B8"/>
    <mergeCell ref="C7:C8"/>
    <mergeCell ref="D7:G7"/>
    <mergeCell ref="H7:M7"/>
    <mergeCell ref="N7:N8"/>
    <mergeCell ref="O7:O8"/>
    <mergeCell ref="P43:P44"/>
    <mergeCell ref="D44:E44"/>
    <mergeCell ref="F44:G44"/>
    <mergeCell ref="H44:I44"/>
    <mergeCell ref="K44:L44"/>
    <mergeCell ref="A76:P76"/>
    <mergeCell ref="A25:E25"/>
    <mergeCell ref="A39:P39"/>
    <mergeCell ref="A43:A44"/>
    <mergeCell ref="B43:B44"/>
    <mergeCell ref="C43:C44"/>
    <mergeCell ref="D43:G43"/>
    <mergeCell ref="H43:M43"/>
    <mergeCell ref="N43:N44"/>
    <mergeCell ref="O43:O44"/>
    <mergeCell ref="N80:N81"/>
    <mergeCell ref="O80:O81"/>
    <mergeCell ref="P80:P81"/>
    <mergeCell ref="D81:E81"/>
    <mergeCell ref="F81:G81"/>
    <mergeCell ref="H81:I81"/>
    <mergeCell ref="K81:L81"/>
    <mergeCell ref="A80:A81"/>
    <mergeCell ref="B80:B81"/>
    <mergeCell ref="C80:C81"/>
    <mergeCell ref="D80:G80"/>
    <mergeCell ref="H80:M80"/>
    <mergeCell ref="D124:E124"/>
    <mergeCell ref="F124:G124"/>
    <mergeCell ref="H124:I124"/>
    <mergeCell ref="K124:L124"/>
    <mergeCell ref="A136:E136"/>
    <mergeCell ref="A137:E137"/>
    <mergeCell ref="A118:P118"/>
    <mergeCell ref="A123:A124"/>
    <mergeCell ref="B123:B124"/>
    <mergeCell ref="C123:C124"/>
    <mergeCell ref="D123:G123"/>
    <mergeCell ref="H123:M123"/>
    <mergeCell ref="N123:N124"/>
    <mergeCell ref="O123:O124"/>
    <mergeCell ref="P123:P124"/>
    <mergeCell ref="A155:P155"/>
    <mergeCell ref="A160:A161"/>
    <mergeCell ref="B160:B161"/>
    <mergeCell ref="C160:C161"/>
    <mergeCell ref="D160:G160"/>
    <mergeCell ref="H160:M160"/>
    <mergeCell ref="N160:N161"/>
    <mergeCell ref="O160:O161"/>
    <mergeCell ref="P160:P161"/>
    <mergeCell ref="H195:M195"/>
    <mergeCell ref="N195:N196"/>
    <mergeCell ref="O195:O196"/>
    <mergeCell ref="P195:P196"/>
    <mergeCell ref="D196:E196"/>
    <mergeCell ref="F196:G196"/>
    <mergeCell ref="H196:I196"/>
    <mergeCell ref="K196:L196"/>
    <mergeCell ref="D161:E161"/>
    <mergeCell ref="F161:G161"/>
    <mergeCell ref="H161:I161"/>
    <mergeCell ref="K161:L161"/>
    <mergeCell ref="A190:P190"/>
    <mergeCell ref="A195:A196"/>
    <mergeCell ref="B195:B196"/>
    <mergeCell ref="C195:C196"/>
    <mergeCell ref="D195:G195"/>
    <mergeCell ref="O236:O237"/>
    <mergeCell ref="P236:P237"/>
    <mergeCell ref="D237:E237"/>
    <mergeCell ref="F237:G237"/>
    <mergeCell ref="H237:I237"/>
    <mergeCell ref="K237:L237"/>
    <mergeCell ref="A205:E205"/>
    <mergeCell ref="A206:E206"/>
    <mergeCell ref="A231:P231"/>
    <mergeCell ref="A236:A237"/>
    <mergeCell ref="B236:B237"/>
    <mergeCell ref="C236:C237"/>
    <mergeCell ref="D236:G236"/>
    <mergeCell ref="H236:M236"/>
    <mergeCell ref="N236:N237"/>
    <mergeCell ref="A271:P271"/>
    <mergeCell ref="A274:A275"/>
    <mergeCell ref="B274:B275"/>
    <mergeCell ref="C274:C275"/>
    <mergeCell ref="D274:G274"/>
    <mergeCell ref="H274:M274"/>
    <mergeCell ref="N274:N275"/>
    <mergeCell ref="O274:O275"/>
    <mergeCell ref="P274:P275"/>
    <mergeCell ref="H312:M312"/>
    <mergeCell ref="N312:N313"/>
    <mergeCell ref="O312:O313"/>
    <mergeCell ref="P312:P313"/>
    <mergeCell ref="D313:E313"/>
    <mergeCell ref="F313:G313"/>
    <mergeCell ref="H313:I313"/>
    <mergeCell ref="K313:L313"/>
    <mergeCell ref="D275:E275"/>
    <mergeCell ref="F275:G275"/>
    <mergeCell ref="H275:I275"/>
    <mergeCell ref="K275:L275"/>
    <mergeCell ref="A309:P309"/>
    <mergeCell ref="A312:A313"/>
    <mergeCell ref="B312:B313"/>
    <mergeCell ref="C312:C313"/>
    <mergeCell ref="D312:G312"/>
    <mergeCell ref="A346:P346"/>
    <mergeCell ref="A349:A350"/>
    <mergeCell ref="B349:B350"/>
    <mergeCell ref="C349:C350"/>
    <mergeCell ref="D349:G349"/>
    <mergeCell ref="H349:M349"/>
    <mergeCell ref="N349:N350"/>
    <mergeCell ref="O349:O350"/>
    <mergeCell ref="P349:P350"/>
    <mergeCell ref="H386:M386"/>
    <mergeCell ref="N386:N387"/>
    <mergeCell ref="O386:O387"/>
    <mergeCell ref="P386:P387"/>
    <mergeCell ref="D387:E387"/>
    <mergeCell ref="F387:G387"/>
    <mergeCell ref="H387:I387"/>
    <mergeCell ref="K387:L387"/>
    <mergeCell ref="D350:E350"/>
    <mergeCell ref="F350:G350"/>
    <mergeCell ref="H350:I350"/>
    <mergeCell ref="K350:L350"/>
    <mergeCell ref="A381:P381"/>
    <mergeCell ref="A386:A387"/>
    <mergeCell ref="B386:B387"/>
    <mergeCell ref="C386:C387"/>
    <mergeCell ref="D386:G386"/>
    <mergeCell ref="A422:P422"/>
    <mergeCell ref="A427:A428"/>
    <mergeCell ref="B427:B428"/>
    <mergeCell ref="C427:C428"/>
    <mergeCell ref="D427:G427"/>
    <mergeCell ref="H427:M427"/>
    <mergeCell ref="N427:N428"/>
    <mergeCell ref="O427:O428"/>
    <mergeCell ref="P427:P428"/>
    <mergeCell ref="H465:M465"/>
    <mergeCell ref="N465:N466"/>
    <mergeCell ref="O465:O466"/>
    <mergeCell ref="P465:P466"/>
    <mergeCell ref="D466:E466"/>
    <mergeCell ref="F466:G466"/>
    <mergeCell ref="H466:I466"/>
    <mergeCell ref="K466:L466"/>
    <mergeCell ref="D428:E428"/>
    <mergeCell ref="F428:G428"/>
    <mergeCell ref="H428:I428"/>
    <mergeCell ref="K428:L428"/>
    <mergeCell ref="A460:P460"/>
    <mergeCell ref="A465:A466"/>
    <mergeCell ref="B465:B466"/>
    <mergeCell ref="C465:C466"/>
    <mergeCell ref="D465:G465"/>
    <mergeCell ref="O504:O505"/>
    <mergeCell ref="P504:P505"/>
    <mergeCell ref="D505:E505"/>
    <mergeCell ref="F505:G505"/>
    <mergeCell ref="H505:I505"/>
    <mergeCell ref="K505:L505"/>
    <mergeCell ref="A481:E481"/>
    <mergeCell ref="A482:E482"/>
    <mergeCell ref="A499:P499"/>
    <mergeCell ref="A504:A505"/>
    <mergeCell ref="B504:B505"/>
    <mergeCell ref="C504:C505"/>
    <mergeCell ref="D504:G504"/>
    <mergeCell ref="H504:M504"/>
    <mergeCell ref="N504:N505"/>
    <mergeCell ref="O544:O545"/>
    <mergeCell ref="P544:P545"/>
    <mergeCell ref="D545:E545"/>
    <mergeCell ref="F545:G545"/>
    <mergeCell ref="H545:I545"/>
    <mergeCell ref="K545:L545"/>
    <mergeCell ref="A515:E515"/>
    <mergeCell ref="A516:E516"/>
    <mergeCell ref="A539:P539"/>
    <mergeCell ref="A544:A545"/>
    <mergeCell ref="B544:B545"/>
    <mergeCell ref="C544:C545"/>
    <mergeCell ref="D544:G544"/>
    <mergeCell ref="H544:M544"/>
    <mergeCell ref="N544:N545"/>
    <mergeCell ref="O584:O585"/>
    <mergeCell ref="P584:P585"/>
    <mergeCell ref="D585:E585"/>
    <mergeCell ref="F585:G585"/>
    <mergeCell ref="H585:I585"/>
    <mergeCell ref="K585:L585"/>
    <mergeCell ref="A556:E556"/>
    <mergeCell ref="A557:E557"/>
    <mergeCell ref="A579:P579"/>
    <mergeCell ref="A584:A585"/>
    <mergeCell ref="B584:B585"/>
    <mergeCell ref="C584:C585"/>
    <mergeCell ref="D584:G584"/>
    <mergeCell ref="H584:M584"/>
    <mergeCell ref="N584:N585"/>
    <mergeCell ref="A639:E639"/>
    <mergeCell ref="A640:E640"/>
    <mergeCell ref="O625:O626"/>
    <mergeCell ref="P625:P626"/>
    <mergeCell ref="D626:E626"/>
    <mergeCell ref="F626:G626"/>
    <mergeCell ref="H626:I626"/>
    <mergeCell ref="K626:L626"/>
    <mergeCell ref="A594:E594"/>
    <mergeCell ref="A595:E595"/>
    <mergeCell ref="A620:P620"/>
    <mergeCell ref="A625:A626"/>
    <mergeCell ref="B625:B626"/>
    <mergeCell ref="C625:C626"/>
    <mergeCell ref="D625:G625"/>
    <mergeCell ref="H625:M625"/>
    <mergeCell ref="N625:N626"/>
  </mergeCells>
  <conditionalFormatting sqref="D1 F1 H1 K1 K205:K230 H540 K520:K538 H441:H459 H24:H38 H136:H154 K515:K517 K639:K654 D130:D131 K481:K498 K622:K625 F622:F625 H197 K197 K184:K189 K351 H370:H380 K546:K547 K554 F268 B117 F461:F464 K466 F500:F503 D500:D505 K505:K507 D461:D469 D9:D10 H9:H11 D125 D127 K566:K578 K540:K544 F540:F544 D514:D538 H638:H654 D135 H204:H230 K469:K470 K288:K308 F10:F13 D12:D13 K9:K15 H13:H14 K356:K357 D351:D355 D369:D372 H365:H368 K366:K380 K429:K430 D433 H431:H432 D429:D431 K432:K436 H434 H622:H628 K629:K630 H631:H632 K633:K634 H393:H421 K388 K167:K171 K179:K181 F182:F189 F162:F170 F197:F230 D197:D204 H552:H565 K125:K154 H125:H134 F126:F154 F45 B62:B75 F47:F49 H58 H45:H56 F55:F57 H82 F85:F87 H109:H113 F82:F83 F270 F242:F245 K241 F238:F240 F247 K252 K244:K246 F253:F254 F20 F22:F38 D22:D23 H21 K17:K38 H437:H438 D435:D437 H389 H284:H308 H500:H538 F505:F538 F249:F251 K261 H635 H329:H345 K314 H327 F262:F264 D320:D321 K265 K319:K320 H238:H248 K248:K250 H590:H591 D314:D318 H314:H324 H593:H619 K581:K584 F581:F584 H581:H587 K588:K589 D581:D619 F586:F619 K592 F104 F106:F108 H105:H107 H97:H103 F93 H84:H92 F95:F96 H94:H95 F172 K173 H162:H189 D162:D189 F174:F180 F260 K254:K255 F256:F258 K259 F266 K283:K285 H276:H282 K276:K280 F276:F308 D279:D289 D325:D328 F314:F345 K322:K345 H363 H351:H361 K359:K362 D357:D358 K364 F351:F380 D362:D365 K390:K421 D388:D421 F388:F392 H461:H498 F466:F498 D471:D498 K550:K551 F546:F578 D540:D578 H542:H549 D622:D654 F627:F654 K636:K637 H251:H270 K267:K270 D238:D270 H16:H17 D15:D20 F15:F17 D46:D75 K45:K75 F59:F75 D83:D117 K82:K117 F114:F117 K438:K459 D439:D459 F429:F459">
    <cfRule type="cellIs" dxfId="8969" priority="4479" stopIfTrue="1" operator="lessThan">
      <formula>$D$1/$D$1*50</formula>
    </cfRule>
    <cfRule type="cellIs" dxfId="8968" priority="4480" stopIfTrue="1" operator="between">
      <formula>$D$1/$D$1*50</formula>
      <formula>$D$1/$D$1*89</formula>
    </cfRule>
    <cfRule type="cellIs" dxfId="8967" priority="4481" stopIfTrue="1" operator="greaterThanOrEqual">
      <formula>$D$1/$D$1*90</formula>
    </cfRule>
  </conditionalFormatting>
  <conditionalFormatting sqref="G1 E1 I1 L1 G205:G230 E540 I520:I538 E441:E459 I24:I38 I136:I154 I515:I517 I639:I654 I130:I131 I481:I498 L622:L625 G622:G625 I197 G184:G189 E10 I351 G370:G380 L546:L547 L268 C117 G461:G464 E461:E464 L461:L464 G500:G503 E500:E503 L500:L503 L506:L507 L468:L469 I467 L9:L11 I125 I127 I556:I562 I566:I578 L540:L544 G540:G544 L514:L538 L554:L578 E638:E654 L23:L38 E204 I469:I471 I288:I308 I284 E12:E13 G9:G15 L13:L14 E351:E355 I356:I357 I366:I380 I429:I430 L433 L429:L431 E431:E432 I432:I436 E434 E622:E628 L629:L630 E631:E632 L633:L634 G167:G170 E393:E421 I388 G179:G181 E182:E189 G203 I200:I230 E197:E202 G197:G199 L197:L230 E552:E565 G125:G154 E125:E135 L126:L154 L45 C62:C75 L47:L49 I58 I45:I56 L55:L57 I82 L85:L87 I109:I113 L82:L83 L270 L242:L245 E241 L238:L240 L247 I252 E244:E246 L253:L254 E22:E23 L21 G17:G38 L435:L437 E437:E438 E389 E506:E538 G506:G538 I506:I513 L251 I261 E635 L262:L264 I329:I345 I319:I320 I314 I265 I238:I250 G314:G321 E314:E318 G327:G328 I594:I619 L581:L584 G581:G584 E593:E619 E581:E587 L588:L589 E590:E591 I586:I592 G586:G619 L592:L593 L104 L106:L108 I105:I107 I97:I103 L93 I84:I92 L95:L96 I94:I95 E162:E172 G173 L162:L189 I162:I189 E174:E180 L260 I254:I255 L256:L258 I259 L266 I276:I279 L276:L308 E276:E289 G279:G308 E320:E330 L314:L345 I322:I327 I359:I362 G351:G358 L351:L380 E357:E372 G363:G365 G388:G392 I390:I421 L388:L421 G467:G498 E467:E498 L472:L498 L550:L551 G546:G578 I546:I554 E542:E549 I627:I637 G627:G654 L636:L654 G238:G270 E248:E270 I267:I270 L16:L17 I9:I22 E15:E20 E45:E75 G46:G75 L59:L75 E82:E117 G83:G117 L114:L117 G429:G459 I438:I459 L439:L459">
    <cfRule type="cellIs" dxfId="8966" priority="4482" stopIfTrue="1" operator="lessThan">
      <formula>$E$1/$E$1*11.2%</formula>
    </cfRule>
    <cfRule type="cellIs" dxfId="8965" priority="4483" stopIfTrue="1" operator="between">
      <formula>$E$1/$E$1*11.25%</formula>
      <formula>$E$1/$E$1*20.03%</formula>
    </cfRule>
    <cfRule type="cellIs" dxfId="8964" priority="4484" stopIfTrue="1" operator="greaterThanOrEqual">
      <formula>$E$1/$E$1*13.5%</formula>
    </cfRule>
  </conditionalFormatting>
  <conditionalFormatting sqref="N1 N540 N520:N538 N441:N459 N515:N517 N639:N654 N130:N131 N205:N230 N481:N498 N622:N626 N13 N17 N197 N469 N357 N184:N189 N10 N179:N180 N351 N370:N380 N554 N268 N254 I117 N117 N95 N55:N56 N506:N507 N127 N542:N547 N23:N38 N135:N154 N288:N308 N284 N167:N170 I62:I75 N47:N49 N62:N75 N85:N87 N239:N247 N249:N251 N320 N314 N327 N581:N585 N106:N107 N279">
    <cfRule type="cellIs" dxfId="8963" priority="4485" stopIfTrue="1" operator="lessThan">
      <formula>$E$1/$E$1*50%</formula>
    </cfRule>
    <cfRule type="cellIs" dxfId="8962" priority="4486" stopIfTrue="1" operator="between">
      <formula>$E$1/$E$1*50%</formula>
      <formula>$E$1/$E$1*89.9%</formula>
    </cfRule>
    <cfRule type="cellIs" dxfId="8961" priority="4487" stopIfTrue="1" operator="greaterThanOrEqual">
      <formula>$E$1/$E$1*13.5%</formula>
    </cfRule>
  </conditionalFormatting>
  <conditionalFormatting sqref="D427 D349 K349:K350 M349:M350 D195 D123 D7 K195:K196 M427:M428 K427:K428 O205:O230 O540 K123:K124 O123:O124 K7:K8 M7:M8 O7:O8 O427:O428 O520:O538 O441:O459 O24:O38 O136:O154 O515:O517 O639:O654 H130:H131 O130:O131 K131 O481:O498 O13 M13 K13 O17 M17 K17 M195:M197 O195:O197 O469 O622:O626 O184:O189 K10 M10 O10 M123:M127 M129:M133 O179:O180 O349:O357 O268 O254 O628:O629 J117 O117 O365:O380 O95 O55:O56">
    <cfRule type="cellIs" dxfId="8960" priority="4488" stopIfTrue="1" operator="lessThan">
      <formula>#REF!/#REF!*60</formula>
    </cfRule>
    <cfRule type="cellIs" dxfId="8959" priority="4489" stopIfTrue="1" operator="between">
      <formula>#REF!/#REF!*60</formula>
      <formula>#REF!/#REF!*89</formula>
    </cfRule>
    <cfRule type="cellIs" dxfId="8958" priority="4490" stopIfTrue="1" operator="greaterThanOrEqual">
      <formula>#REF!/#REF!*90</formula>
    </cfRule>
  </conditionalFormatting>
  <conditionalFormatting sqref="M1 J1 J205:J230 M540 J520:J538 M441:M459 J24:J38 J136:J154 J515:J517 J639:J654 J481:J498 M622:M626 J17 J197 M197 J184:J189 M10 M351:M357 M505:M508 J288:J308 J252:J254 M268 M254 J268 J247 J627:J635 F117 H117 M284:M308 M365:M380 J365:J380 J637 M172:M177 J546:J554 J95 M55:M56 J45:J59 J435:J436 J461 J464 M461:M464 M466 J500 J503 M500:M503 J505:J513 J466:J479 J9:J11 J130:J132 J126:J127 M125:M133 J556:J562 J566:J578 M478:M498 M514:M538 M542:M565 H23 H135 M135:M154 M204:M230 M15 M12:M13 J13:J14 J429:J430 J433 M431:M432 M434 M179:M183 M393:M421 J388 M201:M202 F62:F75 M47:M49 M62:M75 J61 H62:H75 J109:J113 J116 M238:M240 J270 M270 J249:J250 M249:M250 M22:M38 J21 M17:M20 M437:M438 J284:J285 M389 M637:M654 M314:M324 M329:M345 M326:M327 M581:M585 J586:J592 M593:M619 J82:J88 J100:J104 J260:J266 J276:J280 J325:J345 J351:J363 J390:J392 M83:M117 J439:J459">
    <cfRule type="cellIs" dxfId="8957" priority="4491" stopIfTrue="1" operator="lessThan">
      <formula>$E$1/$E$1*1%</formula>
    </cfRule>
    <cfRule type="cellIs" dxfId="8956" priority="4492" stopIfTrue="1" operator="between">
      <formula>$E$1/$E$1*1%</formula>
      <formula>$E$1/$E$1*4%</formula>
    </cfRule>
    <cfRule type="cellIs" dxfId="8955" priority="4493" stopIfTrue="1" operator="greaterThanOrEqual">
      <formula>$E$1/$E$1*5%</formula>
    </cfRule>
  </conditionalFormatting>
  <conditionalFormatting sqref="P427 P349 P195 Q191:R191 P123 Q119:R119 Q3:R6 P205:P230 P540 P520:R538 P441:P459 P24:P38 P136:P154 P481:P485 P515:P517 P639:P654 P130:P131 P371:P380 P486:R498 P622:P626 P13 P17 P197 P469 P357 P10 P179 P351 P546:P547 P554 P268 P254 K117 P117 P55:P56">
    <cfRule type="cellIs" dxfId="8954" priority="4494" stopIfTrue="1" operator="lessThan">
      <formula>#REF!/#REF!*60%</formula>
    </cfRule>
    <cfRule type="cellIs" dxfId="8953" priority="4495" stopIfTrue="1" operator="between">
      <formula>#REF!/#REF!*60%</formula>
      <formula>#REF!/#REF!*89%</formula>
    </cfRule>
    <cfRule type="cellIs" dxfId="8952" priority="4496" stopIfTrue="1" operator="greaterThanOrEqual">
      <formula>#REF!/#REF!*90%</formula>
    </cfRule>
  </conditionalFormatting>
  <conditionalFormatting sqref="L349:L350 N349:N350 N427:N428 L427:L428 L123:L124 N123:N124 N7:N8 L7:L8 N130:N131 L130:L131 L13 N13 L17 N17 N195:N197 L195:L197 N10 L10 N546:N547 L546:L547 N554 L554">
    <cfRule type="cellIs" dxfId="8951" priority="4497" stopIfTrue="1" operator="lessThan">
      <formula>#REF!/#REF!*9%</formula>
    </cfRule>
    <cfRule type="cellIs" dxfId="8950" priority="4498" stopIfTrue="1" operator="between">
      <formula>#REF!/#REF!*9%</formula>
      <formula>#REF!/#REF!*13.4%</formula>
    </cfRule>
    <cfRule type="cellIs" dxfId="8949" priority="4499" stopIfTrue="1" operator="greaterThanOrEqual">
      <formula>#REF!/#REF!*13.5%</formula>
    </cfRule>
  </conditionalFormatting>
  <conditionalFormatting sqref="Q120:R121 P1:R1 Q205:R230 Q123:R124 Q441:R459 Q481:R481 Q515:R515 Q639:R639 Q130:R131 Q13:R13 Q17:R17 Q192:R197 Q357:R357 Q10:R10 Q347:R351 Q370:R380 Q268:R268 Q254:R254 L117 Q117:R117 Q95:R95 Q55:R56 Q127:R127 Q23:R38 Q135:R154 Q288:R308 Q284:R284 Q164:R164 Q167:R170 Q183:R189 L62:L75 Q47:R49 Q62:R75 Q85:R87 Q244:R245 Q239:R240 Q270:R270 Q320:R320 Q310:R314 Q327:R327 Q106:R107 Q279:R279">
    <cfRule type="cellIs" dxfId="8948" priority="4500" stopIfTrue="1" operator="lessThan">
      <formula>$P$1/$P$1*60%</formula>
    </cfRule>
    <cfRule type="cellIs" dxfId="8947" priority="4501" stopIfTrue="1" operator="between">
      <formula>$P$1/$P$1*60%</formula>
      <formula>$P$1/$P$1*89%</formula>
    </cfRule>
    <cfRule type="cellIs" dxfId="8946" priority="4502" stopIfTrue="1" operator="greaterThanOrEqual">
      <formula>$P$1/$P$1*90%</formula>
    </cfRule>
  </conditionalFormatting>
  <conditionalFormatting sqref="O1">
    <cfRule type="cellIs" dxfId="8945" priority="4503" stopIfTrue="1" operator="lessThan">
      <formula>$D$1/$D$1*60</formula>
    </cfRule>
    <cfRule type="cellIs" dxfId="8944" priority="4504" stopIfTrue="1" operator="between">
      <formula>$D$1/$D$1*60</formula>
      <formula>$D$1/$D$1*89</formula>
    </cfRule>
    <cfRule type="cellIs" dxfId="8943" priority="4505" stopIfTrue="1" operator="greaterThanOrEqual">
      <formula>$D$1/$D$1*90</formula>
    </cfRule>
  </conditionalFormatting>
  <conditionalFormatting sqref="O631 O627 K546:K547 K554 O546:O547 O552:O554 M546:M554">
    <cfRule type="cellIs" dxfId="8942" priority="4476" stopIfTrue="1" operator="lessThan">
      <formula>#REF!/#REF!*60</formula>
    </cfRule>
    <cfRule type="cellIs" dxfId="8941" priority="4477" stopIfTrue="1" operator="between">
      <formula>#REF!/#REF!*60</formula>
      <formula>#REF!/#REF!*89</formula>
    </cfRule>
    <cfRule type="cellIs" dxfId="8940" priority="4478" stopIfTrue="1" operator="greaterThanOrEqual">
      <formula>#REF!/#REF!*90</formula>
    </cfRule>
  </conditionalFormatting>
  <conditionalFormatting sqref="I540">
    <cfRule type="cellIs" dxfId="8939" priority="4470" stopIfTrue="1" operator="lessThan">
      <formula>$E$1/$E$1*11.2%</formula>
    </cfRule>
    <cfRule type="cellIs" dxfId="8938" priority="4471" stopIfTrue="1" operator="between">
      <formula>$E$1/$E$1*11.25%</formula>
      <formula>$E$1/$E$1*20.03%</formula>
    </cfRule>
    <cfRule type="cellIs" dxfId="8937" priority="4472" stopIfTrue="1" operator="greaterThanOrEqual">
      <formula>$E$1/$E$1*13.5%</formula>
    </cfRule>
  </conditionalFormatting>
  <conditionalFormatting sqref="J540">
    <cfRule type="cellIs" dxfId="8936" priority="4473" stopIfTrue="1" operator="lessThan">
      <formula>$E$1/$E$1*1%</formula>
    </cfRule>
    <cfRule type="cellIs" dxfId="8935" priority="4474" stopIfTrue="1" operator="between">
      <formula>$E$1/$E$1*1%</formula>
      <formula>$E$1/$E$1*4%</formula>
    </cfRule>
    <cfRule type="cellIs" dxfId="8934" priority="4475" stopIfTrue="1" operator="greaterThanOrEqual">
      <formula>$E$1/$E$1*5%</formula>
    </cfRule>
  </conditionalFormatting>
  <conditionalFormatting sqref="K352">
    <cfRule type="cellIs" dxfId="8933" priority="4455" stopIfTrue="1" operator="lessThan">
      <formula>$D$1/$D$1*50</formula>
    </cfRule>
    <cfRule type="cellIs" dxfId="8932" priority="4456" stopIfTrue="1" operator="between">
      <formula>$D$1/$D$1*50</formula>
      <formula>$D$1/$D$1*89</formula>
    </cfRule>
    <cfRule type="cellIs" dxfId="8931" priority="4457" stopIfTrue="1" operator="greaterThanOrEqual">
      <formula>$D$1/$D$1*90</formula>
    </cfRule>
  </conditionalFormatting>
  <conditionalFormatting sqref="I352">
    <cfRule type="cellIs" dxfId="8930" priority="4458" stopIfTrue="1" operator="lessThan">
      <formula>$E$1/$E$1*11.2%</formula>
    </cfRule>
    <cfRule type="cellIs" dxfId="8929" priority="4459" stopIfTrue="1" operator="between">
      <formula>$E$1/$E$1*11.25%</formula>
      <formula>$E$1/$E$1*20.03%</formula>
    </cfRule>
    <cfRule type="cellIs" dxfId="8928" priority="4460" stopIfTrue="1" operator="greaterThanOrEqual">
      <formula>$E$1/$E$1*13.5%</formula>
    </cfRule>
  </conditionalFormatting>
  <conditionalFormatting sqref="N352">
    <cfRule type="cellIs" dxfId="8927" priority="4461" stopIfTrue="1" operator="lessThan">
      <formula>$E$1/$E$1*50%</formula>
    </cfRule>
    <cfRule type="cellIs" dxfId="8926" priority="4462" stopIfTrue="1" operator="between">
      <formula>$E$1/$E$1*50%</formula>
      <formula>$E$1/$E$1*89.9%</formula>
    </cfRule>
    <cfRule type="cellIs" dxfId="8925" priority="4463" stopIfTrue="1" operator="greaterThanOrEqual">
      <formula>$E$1/$E$1*13.5%</formula>
    </cfRule>
  </conditionalFormatting>
  <conditionalFormatting sqref="P352 P370">
    <cfRule type="cellIs" dxfId="8924" priority="4464" stopIfTrue="1" operator="lessThan">
      <formula>#REF!/#REF!*60%</formula>
    </cfRule>
    <cfRule type="cellIs" dxfId="8923" priority="4465" stopIfTrue="1" operator="between">
      <formula>#REF!/#REF!*60%</formula>
      <formula>#REF!/#REF!*89%</formula>
    </cfRule>
    <cfRule type="cellIs" dxfId="8922" priority="4466" stopIfTrue="1" operator="greaterThanOrEqual">
      <formula>#REF!/#REF!*90%</formula>
    </cfRule>
  </conditionalFormatting>
  <conditionalFormatting sqref="Q352:R352">
    <cfRule type="cellIs" dxfId="8921" priority="4467" stopIfTrue="1" operator="lessThan">
      <formula>$P$1/$P$1*60%</formula>
    </cfRule>
    <cfRule type="cellIs" dxfId="8920" priority="4468" stopIfTrue="1" operator="between">
      <formula>$P$1/$P$1*60%</formula>
      <formula>$P$1/$P$1*89%</formula>
    </cfRule>
    <cfRule type="cellIs" dxfId="8919" priority="4469" stopIfTrue="1" operator="greaterThanOrEqual">
      <formula>$P$1/$P$1*90%</formula>
    </cfRule>
  </conditionalFormatting>
  <conditionalFormatting sqref="H435:H436">
    <cfRule type="cellIs" dxfId="8918" priority="4437" stopIfTrue="1" operator="lessThan">
      <formula>$D$1/$D$1*50</formula>
    </cfRule>
    <cfRule type="cellIs" dxfId="8917" priority="4438" stopIfTrue="1" operator="between">
      <formula>$D$1/$D$1*50</formula>
      <formula>$D$1/$D$1*89</formula>
    </cfRule>
    <cfRule type="cellIs" dxfId="8916" priority="4439" stopIfTrue="1" operator="greaterThanOrEqual">
      <formula>$D$1/$D$1*90</formula>
    </cfRule>
  </conditionalFormatting>
  <conditionalFormatting sqref="E435:E436">
    <cfRule type="cellIs" dxfId="8915" priority="4440" stopIfTrue="1" operator="lessThan">
      <formula>$E$1/$E$1*11.2%</formula>
    </cfRule>
    <cfRule type="cellIs" dxfId="8914" priority="4441" stopIfTrue="1" operator="between">
      <formula>$E$1/$E$1*11.25%</formula>
      <formula>$E$1/$E$1*20.03%</formula>
    </cfRule>
    <cfRule type="cellIs" dxfId="8913" priority="4442" stopIfTrue="1" operator="greaterThanOrEqual">
      <formula>$E$1/$E$1*13.5%</formula>
    </cfRule>
  </conditionalFormatting>
  <conditionalFormatting sqref="N435:N436">
    <cfRule type="cellIs" dxfId="8912" priority="4443" stopIfTrue="1" operator="lessThan">
      <formula>$E$1/$E$1*50%</formula>
    </cfRule>
    <cfRule type="cellIs" dxfId="8911" priority="4444" stopIfTrue="1" operator="between">
      <formula>$E$1/$E$1*50%</formula>
      <formula>$E$1/$E$1*89.9%</formula>
    </cfRule>
    <cfRule type="cellIs" dxfId="8910" priority="4445" stopIfTrue="1" operator="greaterThanOrEqual">
      <formula>$E$1/$E$1*13.5%</formula>
    </cfRule>
  </conditionalFormatting>
  <conditionalFormatting sqref="K436 O435:O436">
    <cfRule type="cellIs" dxfId="8909" priority="4446" stopIfTrue="1" operator="lessThan">
      <formula>#REF!/#REF!*60</formula>
    </cfRule>
    <cfRule type="cellIs" dxfId="8908" priority="4447" stopIfTrue="1" operator="between">
      <formula>#REF!/#REF!*60</formula>
      <formula>#REF!/#REF!*89</formula>
    </cfRule>
    <cfRule type="cellIs" dxfId="8907" priority="4448" stopIfTrue="1" operator="greaterThanOrEqual">
      <formula>#REF!/#REF!*90</formula>
    </cfRule>
  </conditionalFormatting>
  <conditionalFormatting sqref="M435:M436">
    <cfRule type="cellIs" dxfId="8906" priority="4449" stopIfTrue="1" operator="lessThan">
      <formula>$E$1/$E$1*1%</formula>
    </cfRule>
    <cfRule type="cellIs" dxfId="8905" priority="4450" stopIfTrue="1" operator="between">
      <formula>$E$1/$E$1*1%</formula>
      <formula>$E$1/$E$1*4%</formula>
    </cfRule>
    <cfRule type="cellIs" dxfId="8904" priority="4451" stopIfTrue="1" operator="greaterThanOrEqual">
      <formula>$E$1/$E$1*5%</formula>
    </cfRule>
  </conditionalFormatting>
  <conditionalFormatting sqref="P435:P436">
    <cfRule type="cellIs" dxfId="8903" priority="4452" stopIfTrue="1" operator="lessThan">
      <formula>#REF!/#REF!*60%</formula>
    </cfRule>
    <cfRule type="cellIs" dxfId="8902" priority="4453" stopIfTrue="1" operator="between">
      <formula>#REF!/#REF!*60%</formula>
      <formula>#REF!/#REF!*89%</formula>
    </cfRule>
    <cfRule type="cellIs" dxfId="8901" priority="4454" stopIfTrue="1" operator="greaterThanOrEqual">
      <formula>#REF!/#REF!*90%</formula>
    </cfRule>
  </conditionalFormatting>
  <conditionalFormatting sqref="K461:K464">
    <cfRule type="cellIs" dxfId="8900" priority="4416" stopIfTrue="1" operator="lessThan">
      <formula>$D$1/$D$1*50</formula>
    </cfRule>
    <cfRule type="cellIs" dxfId="8899" priority="4417" stopIfTrue="1" operator="between">
      <formula>$D$1/$D$1*50</formula>
      <formula>$D$1/$D$1*89</formula>
    </cfRule>
    <cfRule type="cellIs" dxfId="8898" priority="4418" stopIfTrue="1" operator="greaterThanOrEqual">
      <formula>$D$1/$D$1*90</formula>
    </cfRule>
  </conditionalFormatting>
  <conditionalFormatting sqref="I461:I464">
    <cfRule type="cellIs" dxfId="8897" priority="4419" stopIfTrue="1" operator="lessThan">
      <formula>$E$1/$E$1*11.2%</formula>
    </cfRule>
    <cfRule type="cellIs" dxfId="8896" priority="4420" stopIfTrue="1" operator="between">
      <formula>$E$1/$E$1*11.25%</formula>
      <formula>$E$1/$E$1*20.03%</formula>
    </cfRule>
    <cfRule type="cellIs" dxfId="8895" priority="4421" stopIfTrue="1" operator="greaterThanOrEqual">
      <formula>$E$1/$E$1*13.5%</formula>
    </cfRule>
  </conditionalFormatting>
  <conditionalFormatting sqref="N461:N465">
    <cfRule type="cellIs" dxfId="8894" priority="4422" stopIfTrue="1" operator="lessThan">
      <formula>$E$1/$E$1*50%</formula>
    </cfRule>
    <cfRule type="cellIs" dxfId="8893" priority="4423" stopIfTrue="1" operator="between">
      <formula>$E$1/$E$1*50%</formula>
      <formula>$E$1/$E$1*89.9%</formula>
    </cfRule>
    <cfRule type="cellIs" dxfId="8892" priority="4424" stopIfTrue="1" operator="greaterThanOrEqual">
      <formula>$E$1/$E$1*13.5%</formula>
    </cfRule>
  </conditionalFormatting>
  <conditionalFormatting sqref="K466 D465 M466 O461:O465">
    <cfRule type="cellIs" dxfId="8891" priority="4425" stopIfTrue="1" operator="lessThan">
      <formula>#REF!/#REF!*60</formula>
    </cfRule>
    <cfRule type="cellIs" dxfId="8890" priority="4426" stopIfTrue="1" operator="between">
      <formula>#REF!/#REF!*60</formula>
      <formula>#REF!/#REF!*89</formula>
    </cfRule>
    <cfRule type="cellIs" dxfId="8889" priority="4427" stopIfTrue="1" operator="greaterThanOrEqual">
      <formula>#REF!/#REF!*90</formula>
    </cfRule>
  </conditionalFormatting>
  <conditionalFormatting sqref="I462:J463">
    <cfRule type="cellIs" dxfId="8888" priority="4428" stopIfTrue="1" operator="lessThan">
      <formula>$E$1/$E$1*1%</formula>
    </cfRule>
    <cfRule type="cellIs" dxfId="8887" priority="4429" stopIfTrue="1" operator="between">
      <formula>$E$1/$E$1*1%</formula>
      <formula>$E$1/$E$1*4%</formula>
    </cfRule>
    <cfRule type="cellIs" dxfId="8886" priority="4430" stopIfTrue="1" operator="greaterThanOrEqual">
      <formula>$E$1/$E$1*5%</formula>
    </cfRule>
  </conditionalFormatting>
  <conditionalFormatting sqref="P461:P465">
    <cfRule type="cellIs" dxfId="8885" priority="4431" stopIfTrue="1" operator="lessThan">
      <formula>#REF!/#REF!*60%</formula>
    </cfRule>
    <cfRule type="cellIs" dxfId="8884" priority="4432" stopIfTrue="1" operator="between">
      <formula>#REF!/#REF!*60%</formula>
      <formula>#REF!/#REF!*89%</formula>
    </cfRule>
    <cfRule type="cellIs" dxfId="8883" priority="4433" stopIfTrue="1" operator="greaterThanOrEqual">
      <formula>#REF!/#REF!*90%</formula>
    </cfRule>
  </conditionalFormatting>
  <conditionalFormatting sqref="N465">
    <cfRule type="cellIs" dxfId="8882" priority="4434" stopIfTrue="1" operator="lessThan">
      <formula>#REF!/#REF!*9%</formula>
    </cfRule>
    <cfRule type="cellIs" dxfId="8881" priority="4435" stopIfTrue="1" operator="between">
      <formula>#REF!/#REF!*9%</formula>
      <formula>#REF!/#REF!*13.4%</formula>
    </cfRule>
    <cfRule type="cellIs" dxfId="8880" priority="4436" stopIfTrue="1" operator="greaterThanOrEqual">
      <formula>#REF!/#REF!*13.5%</formula>
    </cfRule>
  </conditionalFormatting>
  <conditionalFormatting sqref="K518:K519">
    <cfRule type="cellIs" dxfId="8879" priority="4398" stopIfTrue="1" operator="lessThan">
      <formula>$D$1/$D$1*50</formula>
    </cfRule>
    <cfRule type="cellIs" dxfId="8878" priority="4399" stopIfTrue="1" operator="between">
      <formula>$D$1/$D$1*50</formula>
      <formula>$D$1/$D$1*89</formula>
    </cfRule>
    <cfRule type="cellIs" dxfId="8877" priority="4400" stopIfTrue="1" operator="greaterThanOrEqual">
      <formula>$D$1/$D$1*90</formula>
    </cfRule>
  </conditionalFormatting>
  <conditionalFormatting sqref="I518:I519">
    <cfRule type="cellIs" dxfId="8876" priority="4401" stopIfTrue="1" operator="lessThan">
      <formula>$E$1/$E$1*11.2%</formula>
    </cfRule>
    <cfRule type="cellIs" dxfId="8875" priority="4402" stopIfTrue="1" operator="between">
      <formula>$E$1/$E$1*11.25%</formula>
      <formula>$E$1/$E$1*20.03%</formula>
    </cfRule>
    <cfRule type="cellIs" dxfId="8874" priority="4403" stopIfTrue="1" operator="greaterThanOrEqual">
      <formula>$E$1/$E$1*13.5%</formula>
    </cfRule>
  </conditionalFormatting>
  <conditionalFormatting sqref="N518:N519">
    <cfRule type="cellIs" dxfId="8873" priority="4404" stopIfTrue="1" operator="lessThan">
      <formula>$E$1/$E$1*50%</formula>
    </cfRule>
    <cfRule type="cellIs" dxfId="8872" priority="4405" stopIfTrue="1" operator="between">
      <formula>$E$1/$E$1*50%</formula>
      <formula>$E$1/$E$1*89.9%</formula>
    </cfRule>
    <cfRule type="cellIs" dxfId="8871" priority="4406" stopIfTrue="1" operator="greaterThanOrEqual">
      <formula>$E$1/$E$1*13.5%</formula>
    </cfRule>
  </conditionalFormatting>
  <conditionalFormatting sqref="O518:O519">
    <cfRule type="cellIs" dxfId="8870" priority="4407" stopIfTrue="1" operator="lessThan">
      <formula>#REF!/#REF!*60</formula>
    </cfRule>
    <cfRule type="cellIs" dxfId="8869" priority="4408" stopIfTrue="1" operator="between">
      <formula>#REF!/#REF!*60</formula>
      <formula>#REF!/#REF!*89</formula>
    </cfRule>
    <cfRule type="cellIs" dxfId="8868" priority="4409" stopIfTrue="1" operator="greaterThanOrEqual">
      <formula>#REF!/#REF!*90</formula>
    </cfRule>
  </conditionalFormatting>
  <conditionalFormatting sqref="J518:J519">
    <cfRule type="cellIs" dxfId="8867" priority="4410" stopIfTrue="1" operator="lessThan">
      <formula>$E$1/$E$1*1%</formula>
    </cfRule>
    <cfRule type="cellIs" dxfId="8866" priority="4411" stopIfTrue="1" operator="between">
      <formula>$E$1/$E$1*1%</formula>
      <formula>$E$1/$E$1*4%</formula>
    </cfRule>
    <cfRule type="cellIs" dxfId="8865" priority="4412" stopIfTrue="1" operator="greaterThanOrEqual">
      <formula>$E$1/$E$1*5%</formula>
    </cfRule>
  </conditionalFormatting>
  <conditionalFormatting sqref="P518:R519">
    <cfRule type="cellIs" dxfId="8864" priority="4413" stopIfTrue="1" operator="lessThan">
      <formula>#REF!/#REF!*60%</formula>
    </cfRule>
    <cfRule type="cellIs" dxfId="8863" priority="4414" stopIfTrue="1" operator="between">
      <formula>#REF!/#REF!*60%</formula>
      <formula>#REF!/#REF!*89%</formula>
    </cfRule>
    <cfRule type="cellIs" dxfId="8862" priority="4415" stopIfTrue="1" operator="greaterThanOrEqual">
      <formula>#REF!/#REF!*90%</formula>
    </cfRule>
  </conditionalFormatting>
  <conditionalFormatting sqref="I624:I626">
    <cfRule type="cellIs" dxfId="8861" priority="4392" stopIfTrue="1" operator="lessThan">
      <formula>$E$1/$E$1*11.2%</formula>
    </cfRule>
    <cfRule type="cellIs" dxfId="8860" priority="4393" stopIfTrue="1" operator="between">
      <formula>$E$1/$E$1*11.25%</formula>
      <formula>$E$1/$E$1*20.03%</formula>
    </cfRule>
    <cfRule type="cellIs" dxfId="8859" priority="4394" stopIfTrue="1" operator="greaterThanOrEqual">
      <formula>$E$1/$E$1*13.5%</formula>
    </cfRule>
  </conditionalFormatting>
  <conditionalFormatting sqref="J624:J626">
    <cfRule type="cellIs" dxfId="8858" priority="4395" stopIfTrue="1" operator="lessThan">
      <formula>$E$1/$E$1*1%</formula>
    </cfRule>
    <cfRule type="cellIs" dxfId="8857" priority="4396" stopIfTrue="1" operator="between">
      <formula>$E$1/$E$1*1%</formula>
      <formula>$E$1/$E$1*4%</formula>
    </cfRule>
    <cfRule type="cellIs" dxfId="8856" priority="4397" stopIfTrue="1" operator="greaterThanOrEqual">
      <formula>$E$1/$E$1*5%</formula>
    </cfRule>
  </conditionalFormatting>
  <conditionalFormatting sqref="D625 K625 M625:M626">
    <cfRule type="cellIs" dxfId="8855" priority="4383" stopIfTrue="1" operator="lessThan">
      <formula>#REF!/#REF!*60</formula>
    </cfRule>
    <cfRule type="cellIs" dxfId="8854" priority="4384" stopIfTrue="1" operator="between">
      <formula>#REF!/#REF!*60</formula>
      <formula>#REF!/#REF!*89</formula>
    </cfRule>
    <cfRule type="cellIs" dxfId="8853" priority="4385" stopIfTrue="1" operator="greaterThanOrEqual">
      <formula>#REF!/#REF!*90</formula>
    </cfRule>
  </conditionalFormatting>
  <conditionalFormatting sqref="I622:I623">
    <cfRule type="cellIs" dxfId="8852" priority="4386" stopIfTrue="1" operator="lessThan">
      <formula>$E$1/$E$1*1%</formula>
    </cfRule>
    <cfRule type="cellIs" dxfId="8851" priority="4387" stopIfTrue="1" operator="between">
      <formula>$E$1/$E$1*1%</formula>
      <formula>$E$1/$E$1*4%</formula>
    </cfRule>
    <cfRule type="cellIs" dxfId="8850" priority="4388" stopIfTrue="1" operator="greaterThanOrEqual">
      <formula>$E$1/$E$1*5%</formula>
    </cfRule>
  </conditionalFormatting>
  <conditionalFormatting sqref="L625 N625:N626">
    <cfRule type="cellIs" dxfId="8849" priority="4389" stopIfTrue="1" operator="lessThan">
      <formula>#REF!/#REF!*9%</formula>
    </cfRule>
    <cfRule type="cellIs" dxfId="8848" priority="4390" stopIfTrue="1" operator="between">
      <formula>#REF!/#REF!*9%</formula>
      <formula>#REF!/#REF!*13.4%</formula>
    </cfRule>
    <cfRule type="cellIs" dxfId="8847" priority="4391" stopIfTrue="1" operator="greaterThanOrEqual">
      <formula>#REF!/#REF!*13.5%</formula>
    </cfRule>
  </conditionalFormatting>
  <conditionalFormatting sqref="F626">
    <cfRule type="cellIs" dxfId="8846" priority="4377" stopIfTrue="1" operator="lessThan">
      <formula>$D$1/$D$1*50</formula>
    </cfRule>
    <cfRule type="cellIs" dxfId="8845" priority="4378" stopIfTrue="1" operator="between">
      <formula>$D$1/$D$1*50</formula>
      <formula>$D$1/$D$1*89</formula>
    </cfRule>
    <cfRule type="cellIs" dxfId="8844" priority="4379" stopIfTrue="1" operator="greaterThanOrEqual">
      <formula>$D$1/$D$1*90</formula>
    </cfRule>
  </conditionalFormatting>
  <conditionalFormatting sqref="G626">
    <cfRule type="cellIs" dxfId="8843" priority="4380" stopIfTrue="1" operator="lessThan">
      <formula>$E$1/$E$1*11.2%</formula>
    </cfRule>
    <cfRule type="cellIs" dxfId="8842" priority="4381" stopIfTrue="1" operator="between">
      <formula>$E$1/$E$1*11.25%</formula>
      <formula>$E$1/$E$1*20.03%</formula>
    </cfRule>
    <cfRule type="cellIs" dxfId="8841" priority="4382" stopIfTrue="1" operator="greaterThanOrEqual">
      <formula>$E$1/$E$1*13.5%</formula>
    </cfRule>
  </conditionalFormatting>
  <conditionalFormatting sqref="K631">
    <cfRule type="cellIs" dxfId="8840" priority="4365" stopIfTrue="1" operator="lessThan">
      <formula>$D$1/$D$1*50</formula>
    </cfRule>
    <cfRule type="cellIs" dxfId="8839" priority="4366" stopIfTrue="1" operator="between">
      <formula>$D$1/$D$1*50</formula>
      <formula>$D$1/$D$1*89</formula>
    </cfRule>
    <cfRule type="cellIs" dxfId="8838" priority="4367" stopIfTrue="1" operator="greaterThanOrEqual">
      <formula>$D$1/$D$1*90</formula>
    </cfRule>
  </conditionalFormatting>
  <conditionalFormatting sqref="L631">
    <cfRule type="cellIs" dxfId="8837" priority="4368" stopIfTrue="1" operator="lessThan">
      <formula>$E$1/$E$1*11.2%</formula>
    </cfRule>
    <cfRule type="cellIs" dxfId="8836" priority="4369" stopIfTrue="1" operator="between">
      <formula>$E$1/$E$1*11.25%</formula>
      <formula>$E$1/$E$1*20.03%</formula>
    </cfRule>
    <cfRule type="cellIs" dxfId="8835" priority="4370" stopIfTrue="1" operator="greaterThanOrEqual">
      <formula>$E$1/$E$1*13.5%</formula>
    </cfRule>
  </conditionalFormatting>
  <conditionalFormatting sqref="N631">
    <cfRule type="cellIs" dxfId="8834" priority="4371" stopIfTrue="1" operator="lessThan">
      <formula>$E$1/$E$1*50%</formula>
    </cfRule>
    <cfRule type="cellIs" dxfId="8833" priority="4372" stopIfTrue="1" operator="between">
      <formula>$E$1/$E$1*50%</formula>
      <formula>$E$1/$E$1*89.9%</formula>
    </cfRule>
    <cfRule type="cellIs" dxfId="8832" priority="4373" stopIfTrue="1" operator="greaterThanOrEqual">
      <formula>$E$1/$E$1*13.5%</formula>
    </cfRule>
  </conditionalFormatting>
  <conditionalFormatting sqref="P631">
    <cfRule type="cellIs" dxfId="8831" priority="4374" stopIfTrue="1" operator="lessThan">
      <formula>#REF!/#REF!*60%</formula>
    </cfRule>
    <cfRule type="cellIs" dxfId="8830" priority="4375" stopIfTrue="1" operator="between">
      <formula>#REF!/#REF!*60%</formula>
      <formula>#REF!/#REF!*89%</formula>
    </cfRule>
    <cfRule type="cellIs" dxfId="8829" priority="4376" stopIfTrue="1" operator="greaterThanOrEqual">
      <formula>#REF!/#REF!*90%</formula>
    </cfRule>
  </conditionalFormatting>
  <conditionalFormatting sqref="K631">
    <cfRule type="cellIs" dxfId="8828" priority="4359" stopIfTrue="1" operator="lessThan">
      <formula>#REF!/#REF!*60</formula>
    </cfRule>
    <cfRule type="cellIs" dxfId="8827" priority="4360" stopIfTrue="1" operator="between">
      <formula>#REF!/#REF!*60</formula>
      <formula>#REF!/#REF!*89</formula>
    </cfRule>
    <cfRule type="cellIs" dxfId="8826" priority="4361" stopIfTrue="1" operator="greaterThanOrEqual">
      <formula>#REF!/#REF!*90</formula>
    </cfRule>
  </conditionalFormatting>
  <conditionalFormatting sqref="L631 N631">
    <cfRule type="cellIs" dxfId="8825" priority="4362" stopIfTrue="1" operator="lessThan">
      <formula>#REF!/#REF!*9%</formula>
    </cfRule>
    <cfRule type="cellIs" dxfId="8824" priority="4363" stopIfTrue="1" operator="between">
      <formula>#REF!/#REF!*9%</formula>
      <formula>#REF!/#REF!*13.4%</formula>
    </cfRule>
    <cfRule type="cellIs" dxfId="8823" priority="4364" stopIfTrue="1" operator="greaterThanOrEqual">
      <formula>#REF!/#REF!*13.5%</formula>
    </cfRule>
  </conditionalFormatting>
  <conditionalFormatting sqref="K631">
    <cfRule type="cellIs" dxfId="8822" priority="4356" stopIfTrue="1" operator="lessThan">
      <formula>#REF!/#REF!*60</formula>
    </cfRule>
    <cfRule type="cellIs" dxfId="8821" priority="4357" stopIfTrue="1" operator="between">
      <formula>#REF!/#REF!*60</formula>
      <formula>#REF!/#REF!*89</formula>
    </cfRule>
    <cfRule type="cellIs" dxfId="8820" priority="4358" stopIfTrue="1" operator="greaterThanOrEqual">
      <formula>#REF!/#REF!*90</formula>
    </cfRule>
  </conditionalFormatting>
  <conditionalFormatting sqref="K627">
    <cfRule type="cellIs" dxfId="8819" priority="4344" stopIfTrue="1" operator="lessThan">
      <formula>$D$1/$D$1*50</formula>
    </cfRule>
    <cfRule type="cellIs" dxfId="8818" priority="4345" stopIfTrue="1" operator="between">
      <formula>$D$1/$D$1*50</formula>
      <formula>$D$1/$D$1*89</formula>
    </cfRule>
    <cfRule type="cellIs" dxfId="8817" priority="4346" stopIfTrue="1" operator="greaterThanOrEqual">
      <formula>$D$1/$D$1*90</formula>
    </cfRule>
  </conditionalFormatting>
  <conditionalFormatting sqref="L627">
    <cfRule type="cellIs" dxfId="8816" priority="4347" stopIfTrue="1" operator="lessThan">
      <formula>$E$1/$E$1*11.2%</formula>
    </cfRule>
    <cfRule type="cellIs" dxfId="8815" priority="4348" stopIfTrue="1" operator="between">
      <formula>$E$1/$E$1*11.25%</formula>
      <formula>$E$1/$E$1*20.03%</formula>
    </cfRule>
    <cfRule type="cellIs" dxfId="8814" priority="4349" stopIfTrue="1" operator="greaterThanOrEqual">
      <formula>$E$1/$E$1*13.5%</formula>
    </cfRule>
  </conditionalFormatting>
  <conditionalFormatting sqref="N627">
    <cfRule type="cellIs" dxfId="8813" priority="4350" stopIfTrue="1" operator="lessThan">
      <formula>$E$1/$E$1*50%</formula>
    </cfRule>
    <cfRule type="cellIs" dxfId="8812" priority="4351" stopIfTrue="1" operator="between">
      <formula>$E$1/$E$1*50%</formula>
      <formula>$E$1/$E$1*89.9%</formula>
    </cfRule>
    <cfRule type="cellIs" dxfId="8811" priority="4352" stopIfTrue="1" operator="greaterThanOrEqual">
      <formula>$E$1/$E$1*13.5%</formula>
    </cfRule>
  </conditionalFormatting>
  <conditionalFormatting sqref="P627">
    <cfRule type="cellIs" dxfId="8810" priority="4353" stopIfTrue="1" operator="lessThan">
      <formula>#REF!/#REF!*60%</formula>
    </cfRule>
    <cfRule type="cellIs" dxfId="8809" priority="4354" stopIfTrue="1" operator="between">
      <formula>#REF!/#REF!*60%</formula>
      <formula>#REF!/#REF!*89%</formula>
    </cfRule>
    <cfRule type="cellIs" dxfId="8808" priority="4355" stopIfTrue="1" operator="greaterThanOrEqual">
      <formula>#REF!/#REF!*90%</formula>
    </cfRule>
  </conditionalFormatting>
  <conditionalFormatting sqref="K627">
    <cfRule type="cellIs" dxfId="8807" priority="4338" stopIfTrue="1" operator="lessThan">
      <formula>#REF!/#REF!*60</formula>
    </cfRule>
    <cfRule type="cellIs" dxfId="8806" priority="4339" stopIfTrue="1" operator="between">
      <formula>#REF!/#REF!*60</formula>
      <formula>#REF!/#REF!*89</formula>
    </cfRule>
    <cfRule type="cellIs" dxfId="8805" priority="4340" stopIfTrue="1" operator="greaterThanOrEqual">
      <formula>#REF!/#REF!*90</formula>
    </cfRule>
  </conditionalFormatting>
  <conditionalFormatting sqref="L627 N627">
    <cfRule type="cellIs" dxfId="8804" priority="4341" stopIfTrue="1" operator="lessThan">
      <formula>#REF!/#REF!*9%</formula>
    </cfRule>
    <cfRule type="cellIs" dxfId="8803" priority="4342" stopIfTrue="1" operator="between">
      <formula>#REF!/#REF!*9%</formula>
      <formula>#REF!/#REF!*13.4%</formula>
    </cfRule>
    <cfRule type="cellIs" dxfId="8802" priority="4343" stopIfTrue="1" operator="greaterThanOrEqual">
      <formula>#REF!/#REF!*13.5%</formula>
    </cfRule>
  </conditionalFormatting>
  <conditionalFormatting sqref="K627">
    <cfRule type="cellIs" dxfId="8801" priority="4335" stopIfTrue="1" operator="lessThan">
      <formula>#REF!/#REF!*60</formula>
    </cfRule>
    <cfRule type="cellIs" dxfId="8800" priority="4336" stopIfTrue="1" operator="between">
      <formula>#REF!/#REF!*60</formula>
      <formula>#REF!/#REF!*89</formula>
    </cfRule>
    <cfRule type="cellIs" dxfId="8799" priority="4337" stopIfTrue="1" operator="greaterThanOrEqual">
      <formula>#REF!/#REF!*90</formula>
    </cfRule>
  </conditionalFormatting>
  <conditionalFormatting sqref="P508 P95">
    <cfRule type="cellIs" dxfId="8798" priority="4311" stopIfTrue="1" operator="lessThan">
      <formula>#REF!/#REF!*60%</formula>
    </cfRule>
    <cfRule type="cellIs" dxfId="8797" priority="4312" stopIfTrue="1" operator="between">
      <formula>#REF!/#REF!*60%</formula>
      <formula>#REF!/#REF!*89%</formula>
    </cfRule>
    <cfRule type="cellIs" dxfId="8796" priority="4313" stopIfTrue="1" operator="greaterThanOrEqual">
      <formula>#REF!/#REF!*90%</formula>
    </cfRule>
  </conditionalFormatting>
  <conditionalFormatting sqref="K500:K503">
    <cfRule type="cellIs" dxfId="8795" priority="4314" stopIfTrue="1" operator="lessThan">
      <formula>$D$1/$D$1*50</formula>
    </cfRule>
    <cfRule type="cellIs" dxfId="8794" priority="4315" stopIfTrue="1" operator="between">
      <formula>$D$1/$D$1*50</formula>
      <formula>$D$1/$D$1*89</formula>
    </cfRule>
    <cfRule type="cellIs" dxfId="8793" priority="4316" stopIfTrue="1" operator="greaterThanOrEqual">
      <formula>$D$1/$D$1*90</formula>
    </cfRule>
  </conditionalFormatting>
  <conditionalFormatting sqref="I500:I503">
    <cfRule type="cellIs" dxfId="8792" priority="4317" stopIfTrue="1" operator="lessThan">
      <formula>$E$1/$E$1*11.2%</formula>
    </cfRule>
    <cfRule type="cellIs" dxfId="8791" priority="4318" stopIfTrue="1" operator="between">
      <formula>$E$1/$E$1*11.25%</formula>
      <formula>$E$1/$E$1*20.03%</formula>
    </cfRule>
    <cfRule type="cellIs" dxfId="8790" priority="4319" stopIfTrue="1" operator="greaterThanOrEqual">
      <formula>$E$1/$E$1*13.5%</formula>
    </cfRule>
  </conditionalFormatting>
  <conditionalFormatting sqref="N500:N504">
    <cfRule type="cellIs" dxfId="8789" priority="4320" stopIfTrue="1" operator="lessThan">
      <formula>$E$1/$E$1*50%</formula>
    </cfRule>
    <cfRule type="cellIs" dxfId="8788" priority="4321" stopIfTrue="1" operator="between">
      <formula>$E$1/$E$1*50%</formula>
      <formula>$E$1/$E$1*89.9%</formula>
    </cfRule>
    <cfRule type="cellIs" dxfId="8787" priority="4322" stopIfTrue="1" operator="greaterThanOrEqual">
      <formula>$E$1/$E$1*13.5%</formula>
    </cfRule>
  </conditionalFormatting>
  <conditionalFormatting sqref="K505 D504 M505 O500:O504 O506:O507">
    <cfRule type="cellIs" dxfId="8786" priority="4323" stopIfTrue="1" operator="lessThan">
      <formula>#REF!/#REF!*60</formula>
    </cfRule>
    <cfRule type="cellIs" dxfId="8785" priority="4324" stopIfTrue="1" operator="between">
      <formula>#REF!/#REF!*60</formula>
      <formula>#REF!/#REF!*89</formula>
    </cfRule>
    <cfRule type="cellIs" dxfId="8784" priority="4325" stopIfTrue="1" operator="greaterThanOrEqual">
      <formula>#REF!/#REF!*90</formula>
    </cfRule>
  </conditionalFormatting>
  <conditionalFormatting sqref="I501:J502">
    <cfRule type="cellIs" dxfId="8783" priority="4326" stopIfTrue="1" operator="lessThan">
      <formula>$E$1/$E$1*1%</formula>
    </cfRule>
    <cfRule type="cellIs" dxfId="8782" priority="4327" stopIfTrue="1" operator="between">
      <formula>$E$1/$E$1*1%</formula>
      <formula>$E$1/$E$1*4%</formula>
    </cfRule>
    <cfRule type="cellIs" dxfId="8781" priority="4328" stopIfTrue="1" operator="greaterThanOrEqual">
      <formula>$E$1/$E$1*5%</formula>
    </cfRule>
  </conditionalFormatting>
  <conditionalFormatting sqref="P500:P504 P506:P507">
    <cfRule type="cellIs" dxfId="8780" priority="4329" stopIfTrue="1" operator="lessThan">
      <formula>#REF!/#REF!*60%</formula>
    </cfRule>
    <cfRule type="cellIs" dxfId="8779" priority="4330" stopIfTrue="1" operator="between">
      <formula>#REF!/#REF!*60%</formula>
      <formula>#REF!/#REF!*89%</formula>
    </cfRule>
    <cfRule type="cellIs" dxfId="8778" priority="4331" stopIfTrue="1" operator="greaterThanOrEqual">
      <formula>#REF!/#REF!*90%</formula>
    </cfRule>
  </conditionalFormatting>
  <conditionalFormatting sqref="N504">
    <cfRule type="cellIs" dxfId="8777" priority="4332" stopIfTrue="1" operator="lessThan">
      <formula>#REF!/#REF!*9%</formula>
    </cfRule>
    <cfRule type="cellIs" dxfId="8776" priority="4333" stopIfTrue="1" operator="between">
      <formula>#REF!/#REF!*9%</formula>
      <formula>#REF!/#REF!*13.4%</formula>
    </cfRule>
    <cfRule type="cellIs" dxfId="8775" priority="4334" stopIfTrue="1" operator="greaterThanOrEqual">
      <formula>#REF!/#REF!*13.5%</formula>
    </cfRule>
  </conditionalFormatting>
  <conditionalFormatting sqref="K508">
    <cfRule type="cellIs" dxfId="8774" priority="4296" stopIfTrue="1" operator="lessThan">
      <formula>$D$1/$D$1*50</formula>
    </cfRule>
    <cfRule type="cellIs" dxfId="8773" priority="4297" stopIfTrue="1" operator="between">
      <formula>$D$1/$D$1*50</formula>
      <formula>$D$1/$D$1*89</formula>
    </cfRule>
    <cfRule type="cellIs" dxfId="8772" priority="4298" stopIfTrue="1" operator="greaterThanOrEqual">
      <formula>$D$1/$D$1*90</formula>
    </cfRule>
  </conditionalFormatting>
  <conditionalFormatting sqref="L508">
    <cfRule type="cellIs" dxfId="8771" priority="4299" stopIfTrue="1" operator="lessThan">
      <formula>$E$1/$E$1*11.2%</formula>
    </cfRule>
    <cfRule type="cellIs" dxfId="8770" priority="4300" stopIfTrue="1" operator="between">
      <formula>$E$1/$E$1*11.25%</formula>
      <formula>$E$1/$E$1*20.03%</formula>
    </cfRule>
    <cfRule type="cellIs" dxfId="8769" priority="4301" stopIfTrue="1" operator="greaterThanOrEqual">
      <formula>$E$1/$E$1*13.5%</formula>
    </cfRule>
  </conditionalFormatting>
  <conditionalFormatting sqref="N508">
    <cfRule type="cellIs" dxfId="8768" priority="4302" stopIfTrue="1" operator="lessThan">
      <formula>$E$1/$E$1*50%</formula>
    </cfRule>
    <cfRule type="cellIs" dxfId="8767" priority="4303" stopIfTrue="1" operator="between">
      <formula>$E$1/$E$1*50%</formula>
      <formula>$E$1/$E$1*89.9%</formula>
    </cfRule>
    <cfRule type="cellIs" dxfId="8766" priority="4304" stopIfTrue="1" operator="greaterThanOrEqual">
      <formula>$E$1/$E$1*13.5%</formula>
    </cfRule>
  </conditionalFormatting>
  <conditionalFormatting sqref="O508">
    <cfRule type="cellIs" dxfId="8765" priority="4305" stopIfTrue="1" operator="lessThan">
      <formula>#REF!/#REF!*60</formula>
    </cfRule>
    <cfRule type="cellIs" dxfId="8764" priority="4306" stopIfTrue="1" operator="between">
      <formula>#REF!/#REF!*60</formula>
      <formula>#REF!/#REF!*89</formula>
    </cfRule>
    <cfRule type="cellIs" dxfId="8763" priority="4307" stopIfTrue="1" operator="greaterThanOrEqual">
      <formula>#REF!/#REF!*90</formula>
    </cfRule>
  </conditionalFormatting>
  <conditionalFormatting sqref="M508">
    <cfRule type="cellIs" dxfId="8762" priority="4308" stopIfTrue="1" operator="lessThan">
      <formula>$E$1/$E$1*1%</formula>
    </cfRule>
    <cfRule type="cellIs" dxfId="8761" priority="4309" stopIfTrue="1" operator="between">
      <formula>$E$1/$E$1*1%</formula>
      <formula>$E$1/$E$1*4%</formula>
    </cfRule>
    <cfRule type="cellIs" dxfId="8760" priority="4310" stopIfTrue="1" operator="greaterThanOrEqual">
      <formula>$E$1/$E$1*5%</formula>
    </cfRule>
  </conditionalFormatting>
  <conditionalFormatting sqref="K468">
    <cfRule type="cellIs" dxfId="8759" priority="4248" stopIfTrue="1" operator="lessThan">
      <formula>$D$1/$D$1*50</formula>
    </cfRule>
    <cfRule type="cellIs" dxfId="8758" priority="4249" stopIfTrue="1" operator="between">
      <formula>$D$1/$D$1*50</formula>
      <formula>$D$1/$D$1*89</formula>
    </cfRule>
    <cfRule type="cellIs" dxfId="8757" priority="4250" stopIfTrue="1" operator="greaterThanOrEqual">
      <formula>$D$1/$D$1*90</formula>
    </cfRule>
  </conditionalFormatting>
  <conditionalFormatting sqref="I468">
    <cfRule type="cellIs" dxfId="8756" priority="4251" stopIfTrue="1" operator="lessThan">
      <formula>$E$1/$E$1*11.2%</formula>
    </cfRule>
    <cfRule type="cellIs" dxfId="8755" priority="4252" stopIfTrue="1" operator="between">
      <formula>$E$1/$E$1*11.25%</formula>
      <formula>$E$1/$E$1*20.03%</formula>
    </cfRule>
    <cfRule type="cellIs" dxfId="8754" priority="4253" stopIfTrue="1" operator="greaterThanOrEqual">
      <formula>$E$1/$E$1*13.5%</formula>
    </cfRule>
  </conditionalFormatting>
  <conditionalFormatting sqref="N468">
    <cfRule type="cellIs" dxfId="8753" priority="4254" stopIfTrue="1" operator="lessThan">
      <formula>$E$1/$E$1*50%</formula>
    </cfRule>
    <cfRule type="cellIs" dxfId="8752" priority="4255" stopIfTrue="1" operator="between">
      <formula>$E$1/$E$1*50%</formula>
      <formula>$E$1/$E$1*89.9%</formula>
    </cfRule>
    <cfRule type="cellIs" dxfId="8751" priority="4256" stopIfTrue="1" operator="greaterThanOrEqual">
      <formula>$E$1/$E$1*13.5%</formula>
    </cfRule>
  </conditionalFormatting>
  <conditionalFormatting sqref="O468">
    <cfRule type="cellIs" dxfId="8750" priority="4257" stopIfTrue="1" operator="lessThan">
      <formula>#REF!/#REF!*60</formula>
    </cfRule>
    <cfRule type="cellIs" dxfId="8749" priority="4258" stopIfTrue="1" operator="between">
      <formula>#REF!/#REF!*60</formula>
      <formula>#REF!/#REF!*89</formula>
    </cfRule>
    <cfRule type="cellIs" dxfId="8748" priority="4259" stopIfTrue="1" operator="greaterThanOrEqual">
      <formula>#REF!/#REF!*90</formula>
    </cfRule>
  </conditionalFormatting>
  <conditionalFormatting sqref="K353">
    <cfRule type="cellIs" dxfId="8747" priority="4281" stopIfTrue="1" operator="lessThan">
      <formula>$D$1/$D$1*50</formula>
    </cfRule>
    <cfRule type="cellIs" dxfId="8746" priority="4282" stopIfTrue="1" operator="between">
      <formula>$D$1/$D$1*50</formula>
      <formula>$D$1/$D$1*89</formula>
    </cfRule>
    <cfRule type="cellIs" dxfId="8745" priority="4283" stopIfTrue="1" operator="greaterThanOrEqual">
      <formula>$D$1/$D$1*90</formula>
    </cfRule>
  </conditionalFormatting>
  <conditionalFormatting sqref="I353">
    <cfRule type="cellIs" dxfId="8744" priority="4284" stopIfTrue="1" operator="lessThan">
      <formula>$E$1/$E$1*11.2%</formula>
    </cfRule>
    <cfRule type="cellIs" dxfId="8743" priority="4285" stopIfTrue="1" operator="between">
      <formula>$E$1/$E$1*11.25%</formula>
      <formula>$E$1/$E$1*20.03%</formula>
    </cfRule>
    <cfRule type="cellIs" dxfId="8742" priority="4286" stopIfTrue="1" operator="greaterThanOrEqual">
      <formula>$E$1/$E$1*13.5%</formula>
    </cfRule>
  </conditionalFormatting>
  <conditionalFormatting sqref="N353">
    <cfRule type="cellIs" dxfId="8741" priority="4287" stopIfTrue="1" operator="lessThan">
      <formula>$E$1/$E$1*50%</formula>
    </cfRule>
    <cfRule type="cellIs" dxfId="8740" priority="4288" stopIfTrue="1" operator="between">
      <formula>$E$1/$E$1*50%</formula>
      <formula>$E$1/$E$1*89.9%</formula>
    </cfRule>
    <cfRule type="cellIs" dxfId="8739" priority="4289" stopIfTrue="1" operator="greaterThanOrEqual">
      <formula>$E$1/$E$1*13.5%</formula>
    </cfRule>
  </conditionalFormatting>
  <conditionalFormatting sqref="P353">
    <cfRule type="cellIs" dxfId="8738" priority="4290" stopIfTrue="1" operator="lessThan">
      <formula>#REF!/#REF!*60%</formula>
    </cfRule>
    <cfRule type="cellIs" dxfId="8737" priority="4291" stopIfTrue="1" operator="between">
      <formula>#REF!/#REF!*60%</formula>
      <formula>#REF!/#REF!*89%</formula>
    </cfRule>
    <cfRule type="cellIs" dxfId="8736" priority="4292" stopIfTrue="1" operator="greaterThanOrEqual">
      <formula>#REF!/#REF!*90%</formula>
    </cfRule>
  </conditionalFormatting>
  <conditionalFormatting sqref="Q353:R353">
    <cfRule type="cellIs" dxfId="8735" priority="4293" stopIfTrue="1" operator="lessThan">
      <formula>$P$1/$P$1*60%</formula>
    </cfRule>
    <cfRule type="cellIs" dxfId="8734" priority="4294" stopIfTrue="1" operator="between">
      <formula>$P$1/$P$1*60%</formula>
      <formula>$P$1/$P$1*89%</formula>
    </cfRule>
    <cfRule type="cellIs" dxfId="8733" priority="4295" stopIfTrue="1" operator="greaterThanOrEqual">
      <formula>$P$1/$P$1*90%</formula>
    </cfRule>
  </conditionalFormatting>
  <conditionalFormatting sqref="K467">
    <cfRule type="cellIs" dxfId="8732" priority="4263" stopIfTrue="1" operator="lessThan">
      <formula>$D$1/$D$1*50</formula>
    </cfRule>
    <cfRule type="cellIs" dxfId="8731" priority="4264" stopIfTrue="1" operator="between">
      <formula>$D$1/$D$1*50</formula>
      <formula>$D$1/$D$1*89</formula>
    </cfRule>
    <cfRule type="cellIs" dxfId="8730" priority="4265" stopIfTrue="1" operator="greaterThanOrEqual">
      <formula>$D$1/$D$1*90</formula>
    </cfRule>
  </conditionalFormatting>
  <conditionalFormatting sqref="L467">
    <cfRule type="cellIs" dxfId="8729" priority="4266" stopIfTrue="1" operator="lessThan">
      <formula>$E$1/$E$1*11.2%</formula>
    </cfRule>
    <cfRule type="cellIs" dxfId="8728" priority="4267" stopIfTrue="1" operator="between">
      <formula>$E$1/$E$1*11.25%</formula>
      <formula>$E$1/$E$1*20.03%</formula>
    </cfRule>
    <cfRule type="cellIs" dxfId="8727" priority="4268" stopIfTrue="1" operator="greaterThanOrEqual">
      <formula>$E$1/$E$1*13.5%</formula>
    </cfRule>
  </conditionalFormatting>
  <conditionalFormatting sqref="N467">
    <cfRule type="cellIs" dxfId="8726" priority="4269" stopIfTrue="1" operator="lessThan">
      <formula>$E$1/$E$1*50%</formula>
    </cfRule>
    <cfRule type="cellIs" dxfId="8725" priority="4270" stopIfTrue="1" operator="between">
      <formula>$E$1/$E$1*50%</formula>
      <formula>$E$1/$E$1*89.9%</formula>
    </cfRule>
    <cfRule type="cellIs" dxfId="8724" priority="4271" stopIfTrue="1" operator="greaterThanOrEqual">
      <formula>$E$1/$E$1*13.5%</formula>
    </cfRule>
  </conditionalFormatting>
  <conditionalFormatting sqref="O467">
    <cfRule type="cellIs" dxfId="8723" priority="4272" stopIfTrue="1" operator="lessThan">
      <formula>#REF!/#REF!*60</formula>
    </cfRule>
    <cfRule type="cellIs" dxfId="8722" priority="4273" stopIfTrue="1" operator="between">
      <formula>#REF!/#REF!*60</formula>
      <formula>#REF!/#REF!*89</formula>
    </cfRule>
    <cfRule type="cellIs" dxfId="8721" priority="4274" stopIfTrue="1" operator="greaterThanOrEqual">
      <formula>#REF!/#REF!*90</formula>
    </cfRule>
  </conditionalFormatting>
  <conditionalFormatting sqref="M467:M476">
    <cfRule type="cellIs" dxfId="8720" priority="4275" stopIfTrue="1" operator="lessThan">
      <formula>$E$1/$E$1*1%</formula>
    </cfRule>
    <cfRule type="cellIs" dxfId="8719" priority="4276" stopIfTrue="1" operator="between">
      <formula>$E$1/$E$1*1%</formula>
      <formula>$E$1/$E$1*4%</formula>
    </cfRule>
    <cfRule type="cellIs" dxfId="8718" priority="4277" stopIfTrue="1" operator="greaterThanOrEqual">
      <formula>$E$1/$E$1*5%</formula>
    </cfRule>
  </conditionalFormatting>
  <conditionalFormatting sqref="P467">
    <cfRule type="cellIs" dxfId="8717" priority="4278" stopIfTrue="1" operator="lessThan">
      <formula>#REF!/#REF!*60%</formula>
    </cfRule>
    <cfRule type="cellIs" dxfId="8716" priority="4279" stopIfTrue="1" operator="between">
      <formula>#REF!/#REF!*60%</formula>
      <formula>#REF!/#REF!*89%</formula>
    </cfRule>
    <cfRule type="cellIs" dxfId="8715" priority="4280" stopIfTrue="1" operator="greaterThanOrEqual">
      <formula>#REF!/#REF!*90%</formula>
    </cfRule>
  </conditionalFormatting>
  <conditionalFormatting sqref="P468">
    <cfRule type="cellIs" dxfId="8714" priority="4260" stopIfTrue="1" operator="lessThan">
      <formula>#REF!/#REF!*60%</formula>
    </cfRule>
    <cfRule type="cellIs" dxfId="8713" priority="4261" stopIfTrue="1" operator="between">
      <formula>#REF!/#REF!*60%</formula>
      <formula>#REF!/#REF!*89%</formula>
    </cfRule>
    <cfRule type="cellIs" dxfId="8712" priority="4262" stopIfTrue="1" operator="greaterThanOrEqual">
      <formula>#REF!/#REF!*90%</formula>
    </cfRule>
  </conditionalFormatting>
  <conditionalFormatting sqref="O11 M11 K11">
    <cfRule type="cellIs" dxfId="8711" priority="4227" stopIfTrue="1" operator="lessThan">
      <formula>#REF!/#REF!*60</formula>
    </cfRule>
    <cfRule type="cellIs" dxfId="8710" priority="4228" stopIfTrue="1" operator="between">
      <formula>#REF!/#REF!*60</formula>
      <formula>#REF!/#REF!*89</formula>
    </cfRule>
    <cfRule type="cellIs" dxfId="8709" priority="4229" stopIfTrue="1" operator="greaterThanOrEqual">
      <formula>#REF!/#REF!*90</formula>
    </cfRule>
  </conditionalFormatting>
  <conditionalFormatting sqref="F9">
    <cfRule type="cellIs" dxfId="8708" priority="4197" stopIfTrue="1" operator="lessThan">
      <formula>$D$1/$D$1*50</formula>
    </cfRule>
    <cfRule type="cellIs" dxfId="8707" priority="4198" stopIfTrue="1" operator="between">
      <formula>$D$1/$D$1*50</formula>
      <formula>$D$1/$D$1*89</formula>
    </cfRule>
    <cfRule type="cellIs" dxfId="8706" priority="4199" stopIfTrue="1" operator="greaterThanOrEqual">
      <formula>$D$1/$D$1*90</formula>
    </cfRule>
  </conditionalFormatting>
  <conditionalFormatting sqref="E9">
    <cfRule type="cellIs" dxfId="8705" priority="4200" stopIfTrue="1" operator="lessThan">
      <formula>$E$1/$E$1*11.2%</formula>
    </cfRule>
    <cfRule type="cellIs" dxfId="8704" priority="4201" stopIfTrue="1" operator="between">
      <formula>$E$1/$E$1*11.25%</formula>
      <formula>$E$1/$E$1*20.03%</formula>
    </cfRule>
    <cfRule type="cellIs" dxfId="8703" priority="4202" stopIfTrue="1" operator="greaterThanOrEqual">
      <formula>$E$1/$E$1*13.5%</formula>
    </cfRule>
  </conditionalFormatting>
  <conditionalFormatting sqref="N9">
    <cfRule type="cellIs" dxfId="8702" priority="4203" stopIfTrue="1" operator="lessThan">
      <formula>$E$1/$E$1*50%</formula>
    </cfRule>
    <cfRule type="cellIs" dxfId="8701" priority="4204" stopIfTrue="1" operator="between">
      <formula>$E$1/$E$1*50%</formula>
      <formula>$E$1/$E$1*89.9%</formula>
    </cfRule>
    <cfRule type="cellIs" dxfId="8700" priority="4205" stopIfTrue="1" operator="greaterThanOrEqual">
      <formula>$E$1/$E$1*13.5%</formula>
    </cfRule>
  </conditionalFormatting>
  <conditionalFormatting sqref="O9 M9 K9">
    <cfRule type="cellIs" dxfId="8699" priority="4206" stopIfTrue="1" operator="lessThan">
      <formula>#REF!/#REF!*60</formula>
    </cfRule>
    <cfRule type="cellIs" dxfId="8698" priority="4207" stopIfTrue="1" operator="between">
      <formula>#REF!/#REF!*60</formula>
      <formula>#REF!/#REF!*89</formula>
    </cfRule>
    <cfRule type="cellIs" dxfId="8697" priority="4208" stopIfTrue="1" operator="greaterThanOrEqual">
      <formula>#REF!/#REF!*90</formula>
    </cfRule>
  </conditionalFormatting>
  <conditionalFormatting sqref="M9">
    <cfRule type="cellIs" dxfId="8696" priority="4209" stopIfTrue="1" operator="lessThan">
      <formula>$E$1/$E$1*1%</formula>
    </cfRule>
    <cfRule type="cellIs" dxfId="8695" priority="4210" stopIfTrue="1" operator="between">
      <formula>$E$1/$E$1*1%</formula>
      <formula>$E$1/$E$1*4%</formula>
    </cfRule>
    <cfRule type="cellIs" dxfId="8694" priority="4211" stopIfTrue="1" operator="greaterThanOrEqual">
      <formula>$E$1/$E$1*5%</formula>
    </cfRule>
  </conditionalFormatting>
  <conditionalFormatting sqref="P9">
    <cfRule type="cellIs" dxfId="8693" priority="4212" stopIfTrue="1" operator="lessThan">
      <formula>#REF!/#REF!*60%</formula>
    </cfRule>
    <cfRule type="cellIs" dxfId="8692" priority="4213" stopIfTrue="1" operator="between">
      <formula>#REF!/#REF!*60%</formula>
      <formula>#REF!/#REF!*89%</formula>
    </cfRule>
    <cfRule type="cellIs" dxfId="8691" priority="4214" stopIfTrue="1" operator="greaterThanOrEqual">
      <formula>#REF!/#REF!*90%</formula>
    </cfRule>
  </conditionalFormatting>
  <conditionalFormatting sqref="Q9:R9">
    <cfRule type="cellIs" dxfId="8690" priority="4215" stopIfTrue="1" operator="lessThan">
      <formula>$P$1/$P$1*60%</formula>
    </cfRule>
    <cfRule type="cellIs" dxfId="8689" priority="4216" stopIfTrue="1" operator="between">
      <formula>$P$1/$P$1*60%</formula>
      <formula>$P$1/$P$1*89%</formula>
    </cfRule>
    <cfRule type="cellIs" dxfId="8688" priority="4217" stopIfTrue="1" operator="greaterThanOrEqual">
      <formula>$P$1/$P$1*90%</formula>
    </cfRule>
  </conditionalFormatting>
  <conditionalFormatting sqref="D132">
    <cfRule type="cellIs" dxfId="8687" priority="4098" stopIfTrue="1" operator="lessThan">
      <formula>$D$1/$D$1*50</formula>
    </cfRule>
    <cfRule type="cellIs" dxfId="8686" priority="4099" stopIfTrue="1" operator="between">
      <formula>$D$1/$D$1*50</formula>
      <formula>$D$1/$D$1*89</formula>
    </cfRule>
    <cfRule type="cellIs" dxfId="8685" priority="4100" stopIfTrue="1" operator="greaterThanOrEqual">
      <formula>$D$1/$D$1*90</formula>
    </cfRule>
  </conditionalFormatting>
  <conditionalFormatting sqref="D506:D507">
    <cfRule type="cellIs" dxfId="8684" priority="4245" stopIfTrue="1" operator="lessThan">
      <formula>$D$1/$D$1*50</formula>
    </cfRule>
    <cfRule type="cellIs" dxfId="8683" priority="4246" stopIfTrue="1" operator="between">
      <formula>$D$1/$D$1*50</formula>
      <formula>$D$1/$D$1*89</formula>
    </cfRule>
    <cfRule type="cellIs" dxfId="8682" priority="4247" stopIfTrue="1" operator="greaterThanOrEqual">
      <formula>$D$1/$D$1*90</formula>
    </cfRule>
  </conditionalFormatting>
  <conditionalFormatting sqref="D508">
    <cfRule type="cellIs" dxfId="8681" priority="4242" stopIfTrue="1" operator="lessThan">
      <formula>$D$1/$D$1*50</formula>
    </cfRule>
    <cfRule type="cellIs" dxfId="8680" priority="4243" stopIfTrue="1" operator="between">
      <formula>$D$1/$D$1*50</formula>
      <formula>$D$1/$D$1*89</formula>
    </cfRule>
    <cfRule type="cellIs" dxfId="8679" priority="4244" stopIfTrue="1" operator="greaterThanOrEqual">
      <formula>$D$1/$D$1*90</formula>
    </cfRule>
  </conditionalFormatting>
  <conditionalFormatting sqref="D11">
    <cfRule type="cellIs" dxfId="8678" priority="4218" stopIfTrue="1" operator="lessThan">
      <formula>$D$1/$D$1*50</formula>
    </cfRule>
    <cfRule type="cellIs" dxfId="8677" priority="4219" stopIfTrue="1" operator="between">
      <formula>$D$1/$D$1*50</formula>
      <formula>$D$1/$D$1*89</formula>
    </cfRule>
    <cfRule type="cellIs" dxfId="8676" priority="4220" stopIfTrue="1" operator="greaterThanOrEqual">
      <formula>$D$1/$D$1*90</formula>
    </cfRule>
  </conditionalFormatting>
  <conditionalFormatting sqref="D129">
    <cfRule type="cellIs" dxfId="8675" priority="4068" stopIfTrue="1" operator="lessThan">
      <formula>$D$1/$D$1*50</formula>
    </cfRule>
    <cfRule type="cellIs" dxfId="8674" priority="4069" stopIfTrue="1" operator="between">
      <formula>$D$1/$D$1*50</formula>
      <formula>$D$1/$D$1*89</formula>
    </cfRule>
    <cfRule type="cellIs" dxfId="8673" priority="4070" stopIfTrue="1" operator="greaterThanOrEqual">
      <formula>$D$1/$D$1*90</formula>
    </cfRule>
  </conditionalFormatting>
  <conditionalFormatting sqref="E11">
    <cfRule type="cellIs" dxfId="8672" priority="4221" stopIfTrue="1" operator="lessThan">
      <formula>$E$1/$E$1*11.2%</formula>
    </cfRule>
    <cfRule type="cellIs" dxfId="8671" priority="4222" stopIfTrue="1" operator="between">
      <formula>$E$1/$E$1*11.25%</formula>
      <formula>$E$1/$E$1*20.03%</formula>
    </cfRule>
    <cfRule type="cellIs" dxfId="8670" priority="4223" stopIfTrue="1" operator="greaterThanOrEqual">
      <formula>$E$1/$E$1*13.5%</formula>
    </cfRule>
  </conditionalFormatting>
  <conditionalFormatting sqref="N11">
    <cfRule type="cellIs" dxfId="8669" priority="4224" stopIfTrue="1" operator="lessThan">
      <formula>$E$1/$E$1*50%</formula>
    </cfRule>
    <cfRule type="cellIs" dxfId="8668" priority="4225" stopIfTrue="1" operator="between">
      <formula>$E$1/$E$1*50%</formula>
      <formula>$E$1/$E$1*89.9%</formula>
    </cfRule>
    <cfRule type="cellIs" dxfId="8667" priority="4226" stopIfTrue="1" operator="greaterThanOrEqual">
      <formula>$E$1/$E$1*13.5%</formula>
    </cfRule>
  </conditionalFormatting>
  <conditionalFormatting sqref="M11">
    <cfRule type="cellIs" dxfId="8666" priority="4230" stopIfTrue="1" operator="lessThan">
      <formula>$E$1/$E$1*1%</formula>
    </cfRule>
    <cfRule type="cellIs" dxfId="8665" priority="4231" stopIfTrue="1" operator="between">
      <formula>$E$1/$E$1*1%</formula>
      <formula>$E$1/$E$1*4%</formula>
    </cfRule>
    <cfRule type="cellIs" dxfId="8664" priority="4232" stopIfTrue="1" operator="greaterThanOrEqual">
      <formula>$E$1/$E$1*5%</formula>
    </cfRule>
  </conditionalFormatting>
  <conditionalFormatting sqref="P11">
    <cfRule type="cellIs" dxfId="8663" priority="4233" stopIfTrue="1" operator="lessThan">
      <formula>#REF!/#REF!*60%</formula>
    </cfRule>
    <cfRule type="cellIs" dxfId="8662" priority="4234" stopIfTrue="1" operator="between">
      <formula>#REF!/#REF!*60%</formula>
      <formula>#REF!/#REF!*89%</formula>
    </cfRule>
    <cfRule type="cellIs" dxfId="8661" priority="4235" stopIfTrue="1" operator="greaterThanOrEqual">
      <formula>#REF!/#REF!*90%</formula>
    </cfRule>
  </conditionalFormatting>
  <conditionalFormatting sqref="L11 N11">
    <cfRule type="cellIs" dxfId="8660" priority="4236" stopIfTrue="1" operator="lessThan">
      <formula>#REF!/#REF!*9%</formula>
    </cfRule>
    <cfRule type="cellIs" dxfId="8659" priority="4237" stopIfTrue="1" operator="between">
      <formula>#REF!/#REF!*9%</formula>
      <formula>#REF!/#REF!*13.4%</formula>
    </cfRule>
    <cfRule type="cellIs" dxfId="8658" priority="4238" stopIfTrue="1" operator="greaterThanOrEqual">
      <formula>#REF!/#REF!*13.5%</formula>
    </cfRule>
  </conditionalFormatting>
  <conditionalFormatting sqref="Q11:R11">
    <cfRule type="cellIs" dxfId="8657" priority="4239" stopIfTrue="1" operator="lessThan">
      <formula>$P$1/$P$1*60%</formula>
    </cfRule>
    <cfRule type="cellIs" dxfId="8656" priority="4240" stopIfTrue="1" operator="between">
      <formula>$P$1/$P$1*60%</formula>
      <formula>$P$1/$P$1*89%</formula>
    </cfRule>
    <cfRule type="cellIs" dxfId="8655" priority="4241" stopIfTrue="1" operator="greaterThanOrEqual">
      <formula>$P$1/$P$1*90%</formula>
    </cfRule>
  </conditionalFormatting>
  <conditionalFormatting sqref="L9 N9">
    <cfRule type="cellIs" dxfId="8654" priority="4194" stopIfTrue="1" operator="lessThan">
      <formula>#REF!/#REF!*9%</formula>
    </cfRule>
    <cfRule type="cellIs" dxfId="8653" priority="4195" stopIfTrue="1" operator="between">
      <formula>#REF!/#REF!*9%</formula>
      <formula>#REF!/#REF!*13.4%</formula>
    </cfRule>
    <cfRule type="cellIs" dxfId="8652" priority="4196" stopIfTrue="1" operator="greaterThanOrEqual">
      <formula>#REF!/#REF!*13.5%</formula>
    </cfRule>
  </conditionalFormatting>
  <conditionalFormatting sqref="J129">
    <cfRule type="cellIs" dxfId="8651" priority="4089" stopIfTrue="1" operator="lessThan">
      <formula>$E$1/$E$1*1%</formula>
    </cfRule>
    <cfRule type="cellIs" dxfId="8650" priority="4090" stopIfTrue="1" operator="between">
      <formula>$E$1/$E$1*1%</formula>
      <formula>$E$1/$E$1*4%</formula>
    </cfRule>
    <cfRule type="cellIs" dxfId="8649" priority="4091" stopIfTrue="1" operator="greaterThanOrEqual">
      <formula>$E$1/$E$1*5%</formula>
    </cfRule>
  </conditionalFormatting>
  <conditionalFormatting sqref="I132">
    <cfRule type="cellIs" dxfId="8648" priority="4101" stopIfTrue="1" operator="lessThan">
      <formula>$E$1/$E$1*11.2%</formula>
    </cfRule>
    <cfRule type="cellIs" dxfId="8647" priority="4102" stopIfTrue="1" operator="between">
      <formula>$E$1/$E$1*11.25%</formula>
      <formula>$E$1/$E$1*20.03%</formula>
    </cfRule>
    <cfRule type="cellIs" dxfId="8646" priority="4103" stopIfTrue="1" operator="greaterThanOrEqual">
      <formula>$E$1/$E$1*13.5%</formula>
    </cfRule>
  </conditionalFormatting>
  <conditionalFormatting sqref="N132">
    <cfRule type="cellIs" dxfId="8645" priority="4104" stopIfTrue="1" operator="lessThan">
      <formula>$E$1/$E$1*50%</formula>
    </cfRule>
    <cfRule type="cellIs" dxfId="8644" priority="4105" stopIfTrue="1" operator="between">
      <formula>$E$1/$E$1*50%</formula>
      <formula>$E$1/$E$1*89.9%</formula>
    </cfRule>
    <cfRule type="cellIs" dxfId="8643" priority="4106" stopIfTrue="1" operator="greaterThanOrEqual">
      <formula>$E$1/$E$1*13.5%</formula>
    </cfRule>
  </conditionalFormatting>
  <conditionalFormatting sqref="O132 K132">
    <cfRule type="cellIs" dxfId="8642" priority="4107" stopIfTrue="1" operator="lessThan">
      <formula>#REF!/#REF!*60</formula>
    </cfRule>
    <cfRule type="cellIs" dxfId="8641" priority="4108" stopIfTrue="1" operator="between">
      <formula>#REF!/#REF!*60</formula>
      <formula>#REF!/#REF!*89</formula>
    </cfRule>
    <cfRule type="cellIs" dxfId="8640" priority="4109" stopIfTrue="1" operator="greaterThanOrEqual">
      <formula>#REF!/#REF!*90</formula>
    </cfRule>
  </conditionalFormatting>
  <conditionalFormatting sqref="P132">
    <cfRule type="cellIs" dxfId="8639" priority="4110" stopIfTrue="1" operator="lessThan">
      <formula>#REF!/#REF!*60%</formula>
    </cfRule>
    <cfRule type="cellIs" dxfId="8638" priority="4111" stopIfTrue="1" operator="between">
      <formula>#REF!/#REF!*60%</formula>
      <formula>#REF!/#REF!*89%</formula>
    </cfRule>
    <cfRule type="cellIs" dxfId="8637" priority="4112" stopIfTrue="1" operator="greaterThanOrEqual">
      <formula>#REF!/#REF!*90%</formula>
    </cfRule>
  </conditionalFormatting>
  <conditionalFormatting sqref="D133">
    <cfRule type="cellIs" dxfId="8636" priority="4170" stopIfTrue="1" operator="lessThan">
      <formula>$D$1/$D$1*50</formula>
    </cfRule>
    <cfRule type="cellIs" dxfId="8635" priority="4171" stopIfTrue="1" operator="between">
      <formula>$D$1/$D$1*50</formula>
      <formula>$D$1/$D$1*89</formula>
    </cfRule>
    <cfRule type="cellIs" dxfId="8634" priority="4172" stopIfTrue="1" operator="greaterThanOrEqual">
      <formula>$D$1/$D$1*90</formula>
    </cfRule>
  </conditionalFormatting>
  <conditionalFormatting sqref="I133">
    <cfRule type="cellIs" dxfId="8633" priority="4173" stopIfTrue="1" operator="lessThan">
      <formula>$E$1/$E$1*11.2%</formula>
    </cfRule>
    <cfRule type="cellIs" dxfId="8632" priority="4174" stopIfTrue="1" operator="between">
      <formula>$E$1/$E$1*11.25%</formula>
      <formula>$E$1/$E$1*20.03%</formula>
    </cfRule>
    <cfRule type="cellIs" dxfId="8631" priority="4175" stopIfTrue="1" operator="greaterThanOrEqual">
      <formula>$E$1/$E$1*13.5%</formula>
    </cfRule>
  </conditionalFormatting>
  <conditionalFormatting sqref="N133">
    <cfRule type="cellIs" dxfId="8630" priority="4176" stopIfTrue="1" operator="lessThan">
      <formula>$E$1/$E$1*50%</formula>
    </cfRule>
    <cfRule type="cellIs" dxfId="8629" priority="4177" stopIfTrue="1" operator="between">
      <formula>$E$1/$E$1*50%</formula>
      <formula>$E$1/$E$1*89.9%</formula>
    </cfRule>
    <cfRule type="cellIs" dxfId="8628" priority="4178" stopIfTrue="1" operator="greaterThanOrEqual">
      <formula>$E$1/$E$1*13.5%</formula>
    </cfRule>
  </conditionalFormatting>
  <conditionalFormatting sqref="H133 K133 O133">
    <cfRule type="cellIs" dxfId="8627" priority="4179" stopIfTrue="1" operator="lessThan">
      <formula>#REF!/#REF!*60</formula>
    </cfRule>
    <cfRule type="cellIs" dxfId="8626" priority="4180" stopIfTrue="1" operator="between">
      <formula>#REF!/#REF!*60</formula>
      <formula>#REF!/#REF!*89</formula>
    </cfRule>
    <cfRule type="cellIs" dxfId="8625" priority="4181" stopIfTrue="1" operator="greaterThanOrEqual">
      <formula>#REF!/#REF!*90</formula>
    </cfRule>
  </conditionalFormatting>
  <conditionalFormatting sqref="J133">
    <cfRule type="cellIs" dxfId="8624" priority="4182" stopIfTrue="1" operator="lessThan">
      <formula>$E$1/$E$1*1%</formula>
    </cfRule>
    <cfRule type="cellIs" dxfId="8623" priority="4183" stopIfTrue="1" operator="between">
      <formula>$E$1/$E$1*1%</formula>
      <formula>$E$1/$E$1*4%</formula>
    </cfRule>
    <cfRule type="cellIs" dxfId="8622" priority="4184" stopIfTrue="1" operator="greaterThanOrEqual">
      <formula>$E$1/$E$1*5%</formula>
    </cfRule>
  </conditionalFormatting>
  <conditionalFormatting sqref="P133">
    <cfRule type="cellIs" dxfId="8621" priority="4185" stopIfTrue="1" operator="lessThan">
      <formula>#REF!/#REF!*60%</formula>
    </cfRule>
    <cfRule type="cellIs" dxfId="8620" priority="4186" stopIfTrue="1" operator="between">
      <formula>#REF!/#REF!*60%</formula>
      <formula>#REF!/#REF!*89%</formula>
    </cfRule>
    <cfRule type="cellIs" dxfId="8619" priority="4187" stopIfTrue="1" operator="greaterThanOrEqual">
      <formula>#REF!/#REF!*90%</formula>
    </cfRule>
  </conditionalFormatting>
  <conditionalFormatting sqref="L126 N126">
    <cfRule type="cellIs" dxfId="8618" priority="4143" stopIfTrue="1" operator="lessThan">
      <formula>#REF!/#REF!*9%</formula>
    </cfRule>
    <cfRule type="cellIs" dxfId="8617" priority="4144" stopIfTrue="1" operator="between">
      <formula>#REF!/#REF!*9%</formula>
      <formula>#REF!/#REF!*13.4%</formula>
    </cfRule>
    <cfRule type="cellIs" dxfId="8616" priority="4145" stopIfTrue="1" operator="greaterThanOrEqual">
      <formula>#REF!/#REF!*13.5%</formula>
    </cfRule>
  </conditionalFormatting>
  <conditionalFormatting sqref="L133 N133">
    <cfRule type="cellIs" dxfId="8615" priority="4188" stopIfTrue="1" operator="lessThan">
      <formula>#REF!/#REF!*9%</formula>
    </cfRule>
    <cfRule type="cellIs" dxfId="8614" priority="4189" stopIfTrue="1" operator="between">
      <formula>#REF!/#REF!*9%</formula>
      <formula>#REF!/#REF!*13.4%</formula>
    </cfRule>
    <cfRule type="cellIs" dxfId="8613" priority="4190" stopIfTrue="1" operator="greaterThanOrEqual">
      <formula>#REF!/#REF!*13.5%</formula>
    </cfRule>
  </conditionalFormatting>
  <conditionalFormatting sqref="Q133:R133">
    <cfRule type="cellIs" dxfId="8612" priority="4191" stopIfTrue="1" operator="lessThan">
      <formula>$P$1/$P$1*60%</formula>
    </cfRule>
    <cfRule type="cellIs" dxfId="8611" priority="4192" stopIfTrue="1" operator="between">
      <formula>$P$1/$P$1*60%</formula>
      <formula>$P$1/$P$1*89%</formula>
    </cfRule>
    <cfRule type="cellIs" dxfId="8610" priority="4193" stopIfTrue="1" operator="greaterThanOrEqual">
      <formula>$P$1/$P$1*90%</formula>
    </cfRule>
  </conditionalFormatting>
  <conditionalFormatting sqref="D126">
    <cfRule type="cellIs" dxfId="8609" priority="4149" stopIfTrue="1" operator="lessThan">
      <formula>$D$1/$D$1*50</formula>
    </cfRule>
    <cfRule type="cellIs" dxfId="8608" priority="4150" stopIfTrue="1" operator="between">
      <formula>$D$1/$D$1*50</formula>
      <formula>$D$1/$D$1*89</formula>
    </cfRule>
    <cfRule type="cellIs" dxfId="8607" priority="4151" stopIfTrue="1" operator="greaterThanOrEqual">
      <formula>$D$1/$D$1*90</formula>
    </cfRule>
  </conditionalFormatting>
  <conditionalFormatting sqref="I126">
    <cfRule type="cellIs" dxfId="8606" priority="4152" stopIfTrue="1" operator="lessThan">
      <formula>$E$1/$E$1*11.2%</formula>
    </cfRule>
    <cfRule type="cellIs" dxfId="8605" priority="4153" stopIfTrue="1" operator="between">
      <formula>$E$1/$E$1*11.25%</formula>
      <formula>$E$1/$E$1*20.03%</formula>
    </cfRule>
    <cfRule type="cellIs" dxfId="8604" priority="4154" stopIfTrue="1" operator="greaterThanOrEqual">
      <formula>$E$1/$E$1*13.5%</formula>
    </cfRule>
  </conditionalFormatting>
  <conditionalFormatting sqref="N126">
    <cfRule type="cellIs" dxfId="8603" priority="4155" stopIfTrue="1" operator="lessThan">
      <formula>$E$1/$E$1*50%</formula>
    </cfRule>
    <cfRule type="cellIs" dxfId="8602" priority="4156" stopIfTrue="1" operator="between">
      <formula>$E$1/$E$1*50%</formula>
      <formula>$E$1/$E$1*89.9%</formula>
    </cfRule>
    <cfRule type="cellIs" dxfId="8601" priority="4157" stopIfTrue="1" operator="greaterThanOrEqual">
      <formula>$E$1/$E$1*13.5%</formula>
    </cfRule>
  </conditionalFormatting>
  <conditionalFormatting sqref="O126 K126">
    <cfRule type="cellIs" dxfId="8600" priority="4158" stopIfTrue="1" operator="lessThan">
      <formula>#REF!/#REF!*60</formula>
    </cfRule>
    <cfRule type="cellIs" dxfId="8599" priority="4159" stopIfTrue="1" operator="between">
      <formula>#REF!/#REF!*60</formula>
      <formula>#REF!/#REF!*89</formula>
    </cfRule>
    <cfRule type="cellIs" dxfId="8598" priority="4160" stopIfTrue="1" operator="greaterThanOrEqual">
      <formula>#REF!/#REF!*90</formula>
    </cfRule>
  </conditionalFormatting>
  <conditionalFormatting sqref="P126">
    <cfRule type="cellIs" dxfId="8597" priority="4161" stopIfTrue="1" operator="lessThan">
      <formula>#REF!/#REF!*60%</formula>
    </cfRule>
    <cfRule type="cellIs" dxfId="8596" priority="4162" stopIfTrue="1" operator="between">
      <formula>#REF!/#REF!*60%</formula>
      <formula>#REF!/#REF!*89%</formula>
    </cfRule>
    <cfRule type="cellIs" dxfId="8595" priority="4163" stopIfTrue="1" operator="greaterThanOrEqual">
      <formula>#REF!/#REF!*90%</formula>
    </cfRule>
  </conditionalFormatting>
  <conditionalFormatting sqref="N126 L126">
    <cfRule type="cellIs" dxfId="8594" priority="4164" stopIfTrue="1" operator="lessThan">
      <formula>#REF!/#REF!*9%</formula>
    </cfRule>
    <cfRule type="cellIs" dxfId="8593" priority="4165" stopIfTrue="1" operator="between">
      <formula>#REF!/#REF!*9%</formula>
      <formula>#REF!/#REF!*13.4%</formula>
    </cfRule>
    <cfRule type="cellIs" dxfId="8592" priority="4166" stopIfTrue="1" operator="greaterThanOrEqual">
      <formula>#REF!/#REF!*13.5%</formula>
    </cfRule>
  </conditionalFormatting>
  <conditionalFormatting sqref="Q126:R126">
    <cfRule type="cellIs" dxfId="8591" priority="4167" stopIfTrue="1" operator="lessThan">
      <formula>$P$1/$P$1*60%</formula>
    </cfRule>
    <cfRule type="cellIs" dxfId="8590" priority="4168" stopIfTrue="1" operator="between">
      <formula>$P$1/$P$1*60%</formula>
      <formula>$P$1/$P$1*89%</formula>
    </cfRule>
    <cfRule type="cellIs" dxfId="8589" priority="4169" stopIfTrue="1" operator="greaterThanOrEqual">
      <formula>$P$1/$P$1*90%</formula>
    </cfRule>
  </conditionalFormatting>
  <conditionalFormatting sqref="H126">
    <cfRule type="cellIs" dxfId="8588" priority="4146" stopIfTrue="1" operator="lessThan">
      <formula>#REF!/#REF!*60</formula>
    </cfRule>
    <cfRule type="cellIs" dxfId="8587" priority="4147" stopIfTrue="1" operator="between">
      <formula>#REF!/#REF!*60</formula>
      <formula>#REF!/#REF!*89</formula>
    </cfRule>
    <cfRule type="cellIs" dxfId="8586" priority="4148" stopIfTrue="1" operator="greaterThanOrEqual">
      <formula>#REF!/#REF!*90</formula>
    </cfRule>
  </conditionalFormatting>
  <conditionalFormatting sqref="L129 N129">
    <cfRule type="cellIs" dxfId="8585" priority="4062" stopIfTrue="1" operator="lessThan">
      <formula>#REF!/#REF!*9%</formula>
    </cfRule>
    <cfRule type="cellIs" dxfId="8584" priority="4063" stopIfTrue="1" operator="between">
      <formula>#REF!/#REF!*9%</formula>
      <formula>#REF!/#REF!*13.4%</formula>
    </cfRule>
    <cfRule type="cellIs" dxfId="8583" priority="4064" stopIfTrue="1" operator="greaterThanOrEqual">
      <formula>#REF!/#REF!*13.5%</formula>
    </cfRule>
  </conditionalFormatting>
  <conditionalFormatting sqref="F125">
    <cfRule type="cellIs" dxfId="8582" priority="4119" stopIfTrue="1" operator="lessThan">
      <formula>$D$1/$D$1*50</formula>
    </cfRule>
    <cfRule type="cellIs" dxfId="8581" priority="4120" stopIfTrue="1" operator="between">
      <formula>$D$1/$D$1*50</formula>
      <formula>$D$1/$D$1*89</formula>
    </cfRule>
    <cfRule type="cellIs" dxfId="8580" priority="4121" stopIfTrue="1" operator="greaterThanOrEqual">
      <formula>$D$1/$D$1*90</formula>
    </cfRule>
  </conditionalFormatting>
  <conditionalFormatting sqref="L125">
    <cfRule type="cellIs" dxfId="8579" priority="4122" stopIfTrue="1" operator="lessThan">
      <formula>$E$1/$E$1*11.2%</formula>
    </cfRule>
    <cfRule type="cellIs" dxfId="8578" priority="4123" stopIfTrue="1" operator="between">
      <formula>$E$1/$E$1*11.25%</formula>
      <formula>$E$1/$E$1*20.03%</formula>
    </cfRule>
    <cfRule type="cellIs" dxfId="8577" priority="4124" stopIfTrue="1" operator="greaterThanOrEqual">
      <formula>$E$1/$E$1*13.5%</formula>
    </cfRule>
  </conditionalFormatting>
  <conditionalFormatting sqref="N125">
    <cfRule type="cellIs" dxfId="8576" priority="4125" stopIfTrue="1" operator="lessThan">
      <formula>$E$1/$E$1*50%</formula>
    </cfRule>
    <cfRule type="cellIs" dxfId="8575" priority="4126" stopIfTrue="1" operator="between">
      <formula>$E$1/$E$1*50%</formula>
      <formula>$E$1/$E$1*89.9%</formula>
    </cfRule>
    <cfRule type="cellIs" dxfId="8574" priority="4127" stopIfTrue="1" operator="greaterThanOrEqual">
      <formula>$E$1/$E$1*13.5%</formula>
    </cfRule>
  </conditionalFormatting>
  <conditionalFormatting sqref="H125 O125 K125 K127 O127 M128">
    <cfRule type="cellIs" dxfId="8573" priority="4128" stopIfTrue="1" operator="lessThan">
      <formula>#REF!/#REF!*60</formula>
    </cfRule>
    <cfRule type="cellIs" dxfId="8572" priority="4129" stopIfTrue="1" operator="between">
      <formula>#REF!/#REF!*60</formula>
      <formula>#REF!/#REF!*89</formula>
    </cfRule>
    <cfRule type="cellIs" dxfId="8571" priority="4130" stopIfTrue="1" operator="greaterThanOrEqual">
      <formula>#REF!/#REF!*90</formula>
    </cfRule>
  </conditionalFormatting>
  <conditionalFormatting sqref="J125">
    <cfRule type="cellIs" dxfId="8570" priority="4131" stopIfTrue="1" operator="lessThan">
      <formula>$E$1/$E$1*1%</formula>
    </cfRule>
    <cfRule type="cellIs" dxfId="8569" priority="4132" stopIfTrue="1" operator="between">
      <formula>$E$1/$E$1*1%</formula>
      <formula>$E$1/$E$1*4%</formula>
    </cfRule>
    <cfRule type="cellIs" dxfId="8568" priority="4133" stopIfTrue="1" operator="greaterThanOrEqual">
      <formula>$E$1/$E$1*5%</formula>
    </cfRule>
  </conditionalFormatting>
  <conditionalFormatting sqref="P125 P127">
    <cfRule type="cellIs" dxfId="8567" priority="4134" stopIfTrue="1" operator="lessThan">
      <formula>#REF!/#REF!*60%</formula>
    </cfRule>
    <cfRule type="cellIs" dxfId="8566" priority="4135" stopIfTrue="1" operator="between">
      <formula>#REF!/#REF!*60%</formula>
      <formula>#REF!/#REF!*89%</formula>
    </cfRule>
    <cfRule type="cellIs" dxfId="8565" priority="4136" stopIfTrue="1" operator="greaterThanOrEqual">
      <formula>#REF!/#REF!*90%</formula>
    </cfRule>
  </conditionalFormatting>
  <conditionalFormatting sqref="N125 L125 L127 N127">
    <cfRule type="cellIs" dxfId="8564" priority="4137" stopIfTrue="1" operator="lessThan">
      <formula>#REF!/#REF!*9%</formula>
    </cfRule>
    <cfRule type="cellIs" dxfId="8563" priority="4138" stopIfTrue="1" operator="between">
      <formula>#REF!/#REF!*9%</formula>
      <formula>#REF!/#REF!*13.4%</formula>
    </cfRule>
    <cfRule type="cellIs" dxfId="8562" priority="4139" stopIfTrue="1" operator="greaterThanOrEqual">
      <formula>#REF!/#REF!*13.5%</formula>
    </cfRule>
  </conditionalFormatting>
  <conditionalFormatting sqref="Q125:R125">
    <cfRule type="cellIs" dxfId="8561" priority="4140" stopIfTrue="1" operator="lessThan">
      <formula>$P$1/$P$1*60%</formula>
    </cfRule>
    <cfRule type="cellIs" dxfId="8560" priority="4141" stopIfTrue="1" operator="between">
      <formula>$P$1/$P$1*60%</formula>
      <formula>$P$1/$P$1*89%</formula>
    </cfRule>
    <cfRule type="cellIs" dxfId="8559" priority="4142" stopIfTrue="1" operator="greaterThanOrEqual">
      <formula>$P$1/$P$1*90%</formula>
    </cfRule>
  </conditionalFormatting>
  <conditionalFormatting sqref="N132 L132">
    <cfRule type="cellIs" dxfId="8558" priority="4113" stopIfTrue="1" operator="lessThan">
      <formula>#REF!/#REF!*9%</formula>
    </cfRule>
    <cfRule type="cellIs" dxfId="8557" priority="4114" stopIfTrue="1" operator="between">
      <formula>#REF!/#REF!*9%</formula>
      <formula>#REF!/#REF!*13.4%</formula>
    </cfRule>
    <cfRule type="cellIs" dxfId="8556" priority="4115" stopIfTrue="1" operator="greaterThanOrEqual">
      <formula>#REF!/#REF!*13.5%</formula>
    </cfRule>
  </conditionalFormatting>
  <conditionalFormatting sqref="Q132:R132">
    <cfRule type="cellIs" dxfId="8555" priority="4116" stopIfTrue="1" operator="lessThan">
      <formula>$P$1/$P$1*60%</formula>
    </cfRule>
    <cfRule type="cellIs" dxfId="8554" priority="4117" stopIfTrue="1" operator="between">
      <formula>$P$1/$P$1*60%</formula>
      <formula>$P$1/$P$1*89%</formula>
    </cfRule>
    <cfRule type="cellIs" dxfId="8553" priority="4118" stopIfTrue="1" operator="greaterThanOrEqual">
      <formula>$P$1/$P$1*90%</formula>
    </cfRule>
  </conditionalFormatting>
  <conditionalFormatting sqref="H132">
    <cfRule type="cellIs" dxfId="8552" priority="4095" stopIfTrue="1" operator="lessThan">
      <formula>#REF!/#REF!*60</formula>
    </cfRule>
    <cfRule type="cellIs" dxfId="8551" priority="4096" stopIfTrue="1" operator="between">
      <formula>#REF!/#REF!*60</formula>
      <formula>#REF!/#REF!*89</formula>
    </cfRule>
    <cfRule type="cellIs" dxfId="8550" priority="4097" stopIfTrue="1" operator="greaterThanOrEqual">
      <formula>#REF!/#REF!*90</formula>
    </cfRule>
  </conditionalFormatting>
  <conditionalFormatting sqref="L132 N132">
    <cfRule type="cellIs" dxfId="8549" priority="4092" stopIfTrue="1" operator="lessThan">
      <formula>#REF!/#REF!*9%</formula>
    </cfRule>
    <cfRule type="cellIs" dxfId="8548" priority="4093" stopIfTrue="1" operator="between">
      <formula>#REF!/#REF!*9%</formula>
      <formula>#REF!/#REF!*13.4%</formula>
    </cfRule>
    <cfRule type="cellIs" dxfId="8547" priority="4094" stopIfTrue="1" operator="greaterThanOrEqual">
      <formula>#REF!/#REF!*13.5%</formula>
    </cfRule>
  </conditionalFormatting>
  <conditionalFormatting sqref="I129">
    <cfRule type="cellIs" dxfId="8546" priority="4071" stopIfTrue="1" operator="lessThan">
      <formula>$E$1/$E$1*11.2%</formula>
    </cfRule>
    <cfRule type="cellIs" dxfId="8545" priority="4072" stopIfTrue="1" operator="between">
      <formula>$E$1/$E$1*11.25%</formula>
      <formula>$E$1/$E$1*20.03%</formula>
    </cfRule>
    <cfRule type="cellIs" dxfId="8544" priority="4073" stopIfTrue="1" operator="greaterThanOrEqual">
      <formula>$E$1/$E$1*13.5%</formula>
    </cfRule>
  </conditionalFormatting>
  <conditionalFormatting sqref="N129">
    <cfRule type="cellIs" dxfId="8543" priority="4074" stopIfTrue="1" operator="lessThan">
      <formula>$E$1/$E$1*50%</formula>
    </cfRule>
    <cfRule type="cellIs" dxfId="8542" priority="4075" stopIfTrue="1" operator="between">
      <formula>$E$1/$E$1*50%</formula>
      <formula>$E$1/$E$1*89.9%</formula>
    </cfRule>
    <cfRule type="cellIs" dxfId="8541" priority="4076" stopIfTrue="1" operator="greaterThanOrEqual">
      <formula>$E$1/$E$1*13.5%</formula>
    </cfRule>
  </conditionalFormatting>
  <conditionalFormatting sqref="O129 K129:K130">
    <cfRule type="cellIs" dxfId="8540" priority="4077" stopIfTrue="1" operator="lessThan">
      <formula>#REF!/#REF!*60</formula>
    </cfRule>
    <cfRule type="cellIs" dxfId="8539" priority="4078" stopIfTrue="1" operator="between">
      <formula>#REF!/#REF!*60</formula>
      <formula>#REF!/#REF!*89</formula>
    </cfRule>
    <cfRule type="cellIs" dxfId="8538" priority="4079" stopIfTrue="1" operator="greaterThanOrEqual">
      <formula>#REF!/#REF!*90</formula>
    </cfRule>
  </conditionalFormatting>
  <conditionalFormatting sqref="P129">
    <cfRule type="cellIs" dxfId="8537" priority="4080" stopIfTrue="1" operator="lessThan">
      <formula>#REF!/#REF!*60%</formula>
    </cfRule>
    <cfRule type="cellIs" dxfId="8536" priority="4081" stopIfTrue="1" operator="between">
      <formula>#REF!/#REF!*60%</formula>
      <formula>#REF!/#REF!*89%</formula>
    </cfRule>
    <cfRule type="cellIs" dxfId="8535" priority="4082" stopIfTrue="1" operator="greaterThanOrEqual">
      <formula>#REF!/#REF!*90%</formula>
    </cfRule>
  </conditionalFormatting>
  <conditionalFormatting sqref="N129 L129">
    <cfRule type="cellIs" dxfId="8534" priority="4083" stopIfTrue="1" operator="lessThan">
      <formula>#REF!/#REF!*9%</formula>
    </cfRule>
    <cfRule type="cellIs" dxfId="8533" priority="4084" stopIfTrue="1" operator="between">
      <formula>#REF!/#REF!*9%</formula>
      <formula>#REF!/#REF!*13.4%</formula>
    </cfRule>
    <cfRule type="cellIs" dxfId="8532" priority="4085" stopIfTrue="1" operator="greaterThanOrEqual">
      <formula>#REF!/#REF!*13.5%</formula>
    </cfRule>
  </conditionalFormatting>
  <conditionalFormatting sqref="Q129:R129">
    <cfRule type="cellIs" dxfId="8531" priority="4086" stopIfTrue="1" operator="lessThan">
      <formula>$P$1/$P$1*60%</formula>
    </cfRule>
    <cfRule type="cellIs" dxfId="8530" priority="4087" stopIfTrue="1" operator="between">
      <formula>$P$1/$P$1*60%</formula>
      <formula>$P$1/$P$1*89%</formula>
    </cfRule>
    <cfRule type="cellIs" dxfId="8529" priority="4088" stopIfTrue="1" operator="greaterThanOrEqual">
      <formula>$P$1/$P$1*90%</formula>
    </cfRule>
  </conditionalFormatting>
  <conditionalFormatting sqref="H129">
    <cfRule type="cellIs" dxfId="8528" priority="4065" stopIfTrue="1" operator="lessThan">
      <formula>#REF!/#REF!*60</formula>
    </cfRule>
    <cfRule type="cellIs" dxfId="8527" priority="4066" stopIfTrue="1" operator="between">
      <formula>#REF!/#REF!*60</formula>
      <formula>#REF!/#REF!*89</formula>
    </cfRule>
    <cfRule type="cellIs" dxfId="8526" priority="4067" stopIfTrue="1" operator="greaterThanOrEqual">
      <formula>#REF!/#REF!*90</formula>
    </cfRule>
  </conditionalFormatting>
  <conditionalFormatting sqref="H439">
    <cfRule type="cellIs" dxfId="8525" priority="4044" stopIfTrue="1" operator="lessThan">
      <formula>$D$1/$D$1*50</formula>
    </cfRule>
    <cfRule type="cellIs" dxfId="8524" priority="4045" stopIfTrue="1" operator="between">
      <formula>$D$1/$D$1*50</formula>
      <formula>$D$1/$D$1*89</formula>
    </cfRule>
    <cfRule type="cellIs" dxfId="8523" priority="4046" stopIfTrue="1" operator="greaterThanOrEqual">
      <formula>$D$1/$D$1*90</formula>
    </cfRule>
  </conditionalFormatting>
  <conditionalFormatting sqref="E439">
    <cfRule type="cellIs" dxfId="8522" priority="4047" stopIfTrue="1" operator="lessThan">
      <formula>$E$1/$E$1*11.2%</formula>
    </cfRule>
    <cfRule type="cellIs" dxfId="8521" priority="4048" stopIfTrue="1" operator="between">
      <formula>$E$1/$E$1*11.25%</formula>
      <formula>$E$1/$E$1*20.03%</formula>
    </cfRule>
    <cfRule type="cellIs" dxfId="8520" priority="4049" stopIfTrue="1" operator="greaterThanOrEqual">
      <formula>$E$1/$E$1*13.5%</formula>
    </cfRule>
  </conditionalFormatting>
  <conditionalFormatting sqref="N439">
    <cfRule type="cellIs" dxfId="8519" priority="4050" stopIfTrue="1" operator="lessThan">
      <formula>$E$1/$E$1*50%</formula>
    </cfRule>
    <cfRule type="cellIs" dxfId="8518" priority="4051" stopIfTrue="1" operator="between">
      <formula>$E$1/$E$1*50%</formula>
      <formula>$E$1/$E$1*89.9%</formula>
    </cfRule>
    <cfRule type="cellIs" dxfId="8517" priority="4052" stopIfTrue="1" operator="greaterThanOrEqual">
      <formula>$E$1/$E$1*13.5%</formula>
    </cfRule>
  </conditionalFormatting>
  <conditionalFormatting sqref="O439">
    <cfRule type="cellIs" dxfId="8516" priority="4053" stopIfTrue="1" operator="lessThan">
      <formula>#REF!/#REF!*60</formula>
    </cfRule>
    <cfRule type="cellIs" dxfId="8515" priority="4054" stopIfTrue="1" operator="between">
      <formula>#REF!/#REF!*60</formula>
      <formula>#REF!/#REF!*89</formula>
    </cfRule>
    <cfRule type="cellIs" dxfId="8514" priority="4055" stopIfTrue="1" operator="greaterThanOrEqual">
      <formula>#REF!/#REF!*90</formula>
    </cfRule>
  </conditionalFormatting>
  <conditionalFormatting sqref="M439">
    <cfRule type="cellIs" dxfId="8513" priority="4056" stopIfTrue="1" operator="lessThan">
      <formula>$E$1/$E$1*1%</formula>
    </cfRule>
    <cfRule type="cellIs" dxfId="8512" priority="4057" stopIfTrue="1" operator="between">
      <formula>$E$1/$E$1*1%</formula>
      <formula>$E$1/$E$1*4%</formula>
    </cfRule>
    <cfRule type="cellIs" dxfId="8511" priority="4058" stopIfTrue="1" operator="greaterThanOrEqual">
      <formula>$E$1/$E$1*5%</formula>
    </cfRule>
  </conditionalFormatting>
  <conditionalFormatting sqref="P439">
    <cfRule type="cellIs" dxfId="8510" priority="4059" stopIfTrue="1" operator="lessThan">
      <formula>#REF!/#REF!*60%</formula>
    </cfRule>
    <cfRule type="cellIs" dxfId="8509" priority="4060" stopIfTrue="1" operator="between">
      <formula>#REF!/#REF!*60%</formula>
      <formula>#REF!/#REF!*89%</formula>
    </cfRule>
    <cfRule type="cellIs" dxfId="8508" priority="4061" stopIfTrue="1" operator="greaterThanOrEqual">
      <formula>#REF!/#REF!*90%</formula>
    </cfRule>
  </conditionalFormatting>
  <conditionalFormatting sqref="D438">
    <cfRule type="cellIs" dxfId="8507" priority="4023" stopIfTrue="1" operator="lessThan">
      <formula>$D$1/$D$1*50</formula>
    </cfRule>
    <cfRule type="cellIs" dxfId="8506" priority="4024" stopIfTrue="1" operator="between">
      <formula>$D$1/$D$1*50</formula>
      <formula>$D$1/$D$1*89</formula>
    </cfRule>
    <cfRule type="cellIs" dxfId="8505" priority="4025" stopIfTrue="1" operator="greaterThanOrEqual">
      <formula>$D$1/$D$1*90</formula>
    </cfRule>
  </conditionalFormatting>
  <conditionalFormatting sqref="L438">
    <cfRule type="cellIs" dxfId="8504" priority="4026" stopIfTrue="1" operator="lessThan">
      <formula>$E$1/$E$1*11.2%</formula>
    </cfRule>
    <cfRule type="cellIs" dxfId="8503" priority="4027" stopIfTrue="1" operator="between">
      <formula>$E$1/$E$1*11.25%</formula>
      <formula>$E$1/$E$1*20.03%</formula>
    </cfRule>
    <cfRule type="cellIs" dxfId="8502" priority="4028" stopIfTrue="1" operator="greaterThanOrEqual">
      <formula>$E$1/$E$1*13.5%</formula>
    </cfRule>
  </conditionalFormatting>
  <conditionalFormatting sqref="N438">
    <cfRule type="cellIs" dxfId="8501" priority="4029" stopIfTrue="1" operator="lessThan">
      <formula>$E$1/$E$1*50%</formula>
    </cfRule>
    <cfRule type="cellIs" dxfId="8500" priority="4030" stopIfTrue="1" operator="between">
      <formula>$E$1/$E$1*50%</formula>
      <formula>$E$1/$E$1*89.9%</formula>
    </cfRule>
    <cfRule type="cellIs" dxfId="8499" priority="4031" stopIfTrue="1" operator="greaterThanOrEqual">
      <formula>$E$1/$E$1*13.5%</formula>
    </cfRule>
  </conditionalFormatting>
  <conditionalFormatting sqref="M438 K438 O438">
    <cfRule type="cellIs" dxfId="8498" priority="4032" stopIfTrue="1" operator="lessThan">
      <formula>#REF!/#REF!*60</formula>
    </cfRule>
    <cfRule type="cellIs" dxfId="8497" priority="4033" stopIfTrue="1" operator="between">
      <formula>#REF!/#REF!*60</formula>
      <formula>#REF!/#REF!*89</formula>
    </cfRule>
    <cfRule type="cellIs" dxfId="8496" priority="4034" stopIfTrue="1" operator="greaterThanOrEqual">
      <formula>#REF!/#REF!*90</formula>
    </cfRule>
  </conditionalFormatting>
  <conditionalFormatting sqref="J438">
    <cfRule type="cellIs" dxfId="8495" priority="4035" stopIfTrue="1" operator="lessThan">
      <formula>$E$1/$E$1*1%</formula>
    </cfRule>
    <cfRule type="cellIs" dxfId="8494" priority="4036" stopIfTrue="1" operator="between">
      <formula>$E$1/$E$1*1%</formula>
      <formula>$E$1/$E$1*4%</formula>
    </cfRule>
    <cfRule type="cellIs" dxfId="8493" priority="4037" stopIfTrue="1" operator="greaterThanOrEqual">
      <formula>$E$1/$E$1*5%</formula>
    </cfRule>
  </conditionalFormatting>
  <conditionalFormatting sqref="P438">
    <cfRule type="cellIs" dxfId="8492" priority="4038" stopIfTrue="1" operator="lessThan">
      <formula>#REF!/#REF!*60%</formula>
    </cfRule>
    <cfRule type="cellIs" dxfId="8491" priority="4039" stopIfTrue="1" operator="between">
      <formula>#REF!/#REF!*60%</formula>
      <formula>#REF!/#REF!*89%</formula>
    </cfRule>
    <cfRule type="cellIs" dxfId="8490" priority="4040" stopIfTrue="1" operator="greaterThanOrEqual">
      <formula>#REF!/#REF!*90%</formula>
    </cfRule>
  </conditionalFormatting>
  <conditionalFormatting sqref="L438 N438">
    <cfRule type="cellIs" dxfId="8489" priority="4041" stopIfTrue="1" operator="lessThan">
      <formula>#REF!/#REF!*9%</formula>
    </cfRule>
    <cfRule type="cellIs" dxfId="8488" priority="4042" stopIfTrue="1" operator="between">
      <formula>#REF!/#REF!*9%</formula>
      <formula>#REF!/#REF!*13.4%</formula>
    </cfRule>
    <cfRule type="cellIs" dxfId="8487" priority="4043" stopIfTrue="1" operator="greaterThanOrEqual">
      <formula>#REF!/#REF!*13.5%</formula>
    </cfRule>
  </conditionalFormatting>
  <conditionalFormatting sqref="F438">
    <cfRule type="cellIs" dxfId="8486" priority="4020" stopIfTrue="1" operator="lessThan">
      <formula>$D$1/$D$1*50</formula>
    </cfRule>
    <cfRule type="cellIs" dxfId="8485" priority="4021" stopIfTrue="1" operator="between">
      <formula>$D$1/$D$1*50</formula>
      <formula>$D$1/$D$1*89</formula>
    </cfRule>
    <cfRule type="cellIs" dxfId="8484" priority="4022" stopIfTrue="1" operator="greaterThanOrEqual">
      <formula>$D$1/$D$1*90</formula>
    </cfRule>
  </conditionalFormatting>
  <conditionalFormatting sqref="F439">
    <cfRule type="cellIs" dxfId="8483" priority="4017" stopIfTrue="1" operator="lessThan">
      <formula>$D$1/$D$1*50</formula>
    </cfRule>
    <cfRule type="cellIs" dxfId="8482" priority="4018" stopIfTrue="1" operator="between">
      <formula>$D$1/$D$1*50</formula>
      <formula>$D$1/$D$1*89</formula>
    </cfRule>
    <cfRule type="cellIs" dxfId="8481" priority="4019" stopIfTrue="1" operator="greaterThanOrEqual">
      <formula>$D$1/$D$1*90</formula>
    </cfRule>
  </conditionalFormatting>
  <conditionalFormatting sqref="P7:P8">
    <cfRule type="cellIs" dxfId="8480" priority="4014" stopIfTrue="1" operator="lessThan">
      <formula>#REF!/#REF!*60</formula>
    </cfRule>
    <cfRule type="cellIs" dxfId="8479" priority="4015" stopIfTrue="1" operator="between">
      <formula>#REF!/#REF!*60</formula>
      <formula>#REF!/#REF!*89</formula>
    </cfRule>
    <cfRule type="cellIs" dxfId="8478" priority="4016" stopIfTrue="1" operator="greaterThanOrEqual">
      <formula>#REF!/#REF!*90</formula>
    </cfRule>
  </conditionalFormatting>
  <conditionalFormatting sqref="K556:K562">
    <cfRule type="cellIs" dxfId="8477" priority="3993" stopIfTrue="1" operator="lessThan">
      <formula>$D$1/$D$1*50</formula>
    </cfRule>
    <cfRule type="cellIs" dxfId="8476" priority="3994" stopIfTrue="1" operator="between">
      <formula>$D$1/$D$1*50</formula>
      <formula>$D$1/$D$1*89</formula>
    </cfRule>
    <cfRule type="cellIs" dxfId="8475" priority="3995" stopIfTrue="1" operator="greaterThanOrEqual">
      <formula>$D$1/$D$1*90</formula>
    </cfRule>
  </conditionalFormatting>
  <conditionalFormatting sqref="I543:I545">
    <cfRule type="cellIs" dxfId="8474" priority="3996" stopIfTrue="1" operator="lessThan">
      <formula>$E$1/$E$1*11.2%</formula>
    </cfRule>
    <cfRule type="cellIs" dxfId="8473" priority="3997" stopIfTrue="1" operator="between">
      <formula>$E$1/$E$1*11.25%</formula>
      <formula>$E$1/$E$1*20.03%</formula>
    </cfRule>
    <cfRule type="cellIs" dxfId="8472" priority="3998" stopIfTrue="1" operator="greaterThanOrEqual">
      <formula>$E$1/$E$1*13.5%</formula>
    </cfRule>
  </conditionalFormatting>
  <conditionalFormatting sqref="N556:N562">
    <cfRule type="cellIs" dxfId="8471" priority="3999" stopIfTrue="1" operator="lessThan">
      <formula>$E$1/$E$1*50%</formula>
    </cfRule>
    <cfRule type="cellIs" dxfId="8470" priority="4000" stopIfTrue="1" operator="between">
      <formula>$E$1/$E$1*50%</formula>
      <formula>$E$1/$E$1*89.9%</formula>
    </cfRule>
    <cfRule type="cellIs" dxfId="8469" priority="4001" stopIfTrue="1" operator="greaterThanOrEqual">
      <formula>$E$1/$E$1*13.5%</formula>
    </cfRule>
  </conditionalFormatting>
  <conditionalFormatting sqref="O556:O562 O542:O545">
    <cfRule type="cellIs" dxfId="8468" priority="4002" stopIfTrue="1" operator="lessThan">
      <formula>#REF!/#REF!*60</formula>
    </cfRule>
    <cfRule type="cellIs" dxfId="8467" priority="4003" stopIfTrue="1" operator="between">
      <formula>#REF!/#REF!*60</formula>
      <formula>#REF!/#REF!*89</formula>
    </cfRule>
    <cfRule type="cellIs" dxfId="8466" priority="4004" stopIfTrue="1" operator="greaterThanOrEqual">
      <formula>#REF!/#REF!*90</formula>
    </cfRule>
  </conditionalFormatting>
  <conditionalFormatting sqref="J543:J545">
    <cfRule type="cellIs" dxfId="8465" priority="4005" stopIfTrue="1" operator="lessThan">
      <formula>$E$1/$E$1*1%</formula>
    </cfRule>
    <cfRule type="cellIs" dxfId="8464" priority="4006" stopIfTrue="1" operator="between">
      <formula>$E$1/$E$1*1%</formula>
      <formula>$E$1/$E$1*4%</formula>
    </cfRule>
    <cfRule type="cellIs" dxfId="8463" priority="4007" stopIfTrue="1" operator="greaterThanOrEqual">
      <formula>$E$1/$E$1*5%</formula>
    </cfRule>
  </conditionalFormatting>
  <conditionalFormatting sqref="P556:P562 P542:P545">
    <cfRule type="cellIs" dxfId="8462" priority="4008" stopIfTrue="1" operator="lessThan">
      <formula>#REF!/#REF!*60%</formula>
    </cfRule>
    <cfRule type="cellIs" dxfId="8461" priority="4009" stopIfTrue="1" operator="between">
      <formula>#REF!/#REF!*60%</formula>
      <formula>#REF!/#REF!*89%</formula>
    </cfRule>
    <cfRule type="cellIs" dxfId="8460" priority="4010" stopIfTrue="1" operator="greaterThanOrEqual">
      <formula>#REF!/#REF!*90%</formula>
    </cfRule>
  </conditionalFormatting>
  <conditionalFormatting sqref="Q556:R556">
    <cfRule type="cellIs" dxfId="8459" priority="4011" stopIfTrue="1" operator="lessThan">
      <formula>$P$1/$P$1*60%</formula>
    </cfRule>
    <cfRule type="cellIs" dxfId="8458" priority="4012" stopIfTrue="1" operator="between">
      <formula>$P$1/$P$1*60%</formula>
      <formula>$P$1/$P$1*89%</formula>
    </cfRule>
    <cfRule type="cellIs" dxfId="8457" priority="4013" stopIfTrue="1" operator="greaterThanOrEqual">
      <formula>$P$1/$P$1*90%</formula>
    </cfRule>
  </conditionalFormatting>
  <conditionalFormatting sqref="D544 K544 M544:M545">
    <cfRule type="cellIs" dxfId="8456" priority="3984" stopIfTrue="1" operator="lessThan">
      <formula>#REF!/#REF!*60</formula>
    </cfRule>
    <cfRule type="cellIs" dxfId="8455" priority="3985" stopIfTrue="1" operator="between">
      <formula>#REF!/#REF!*60</formula>
      <formula>#REF!/#REF!*89</formula>
    </cfRule>
    <cfRule type="cellIs" dxfId="8454" priority="3986" stopIfTrue="1" operator="greaterThanOrEqual">
      <formula>#REF!/#REF!*90</formula>
    </cfRule>
  </conditionalFormatting>
  <conditionalFormatting sqref="I542">
    <cfRule type="cellIs" dxfId="8453" priority="3987" stopIfTrue="1" operator="lessThan">
      <formula>$E$1/$E$1*1%</formula>
    </cfRule>
    <cfRule type="cellIs" dxfId="8452" priority="3988" stopIfTrue="1" operator="between">
      <formula>$E$1/$E$1*1%</formula>
      <formula>$E$1/$E$1*4%</formula>
    </cfRule>
    <cfRule type="cellIs" dxfId="8451" priority="3989" stopIfTrue="1" operator="greaterThanOrEqual">
      <formula>$E$1/$E$1*5%</formula>
    </cfRule>
  </conditionalFormatting>
  <conditionalFormatting sqref="L544 N544:N545">
    <cfRule type="cellIs" dxfId="8450" priority="3990" stopIfTrue="1" operator="lessThan">
      <formula>#REF!/#REF!*9%</formula>
    </cfRule>
    <cfRule type="cellIs" dxfId="8449" priority="3991" stopIfTrue="1" operator="between">
      <formula>#REF!/#REF!*9%</formula>
      <formula>#REF!/#REF!*13.4%</formula>
    </cfRule>
    <cfRule type="cellIs" dxfId="8448" priority="3992" stopIfTrue="1" operator="greaterThanOrEqual">
      <formula>#REF!/#REF!*13.5%</formula>
    </cfRule>
  </conditionalFormatting>
  <conditionalFormatting sqref="H566:H578">
    <cfRule type="cellIs" dxfId="8447" priority="3966" stopIfTrue="1" operator="lessThan">
      <formula>$D$1/$D$1*50</formula>
    </cfRule>
    <cfRule type="cellIs" dxfId="8446" priority="3967" stopIfTrue="1" operator="between">
      <formula>$D$1/$D$1*50</formula>
      <formula>$D$1/$D$1*89</formula>
    </cfRule>
    <cfRule type="cellIs" dxfId="8445" priority="3968" stopIfTrue="1" operator="greaterThanOrEqual">
      <formula>$D$1/$D$1*90</formula>
    </cfRule>
  </conditionalFormatting>
  <conditionalFormatting sqref="E566:E578">
    <cfRule type="cellIs" dxfId="8444" priority="3969" stopIfTrue="1" operator="lessThan">
      <formula>$E$1/$E$1*11.2%</formula>
    </cfRule>
    <cfRule type="cellIs" dxfId="8443" priority="3970" stopIfTrue="1" operator="between">
      <formula>$E$1/$E$1*11.25%</formula>
      <formula>$E$1/$E$1*20.03%</formula>
    </cfRule>
    <cfRule type="cellIs" dxfId="8442" priority="3971" stopIfTrue="1" operator="greaterThanOrEqual">
      <formula>$E$1/$E$1*13.5%</formula>
    </cfRule>
  </conditionalFormatting>
  <conditionalFormatting sqref="N566:N578">
    <cfRule type="cellIs" dxfId="8441" priority="3972" stopIfTrue="1" operator="lessThan">
      <formula>$E$1/$E$1*50%</formula>
    </cfRule>
    <cfRule type="cellIs" dxfId="8440" priority="3973" stopIfTrue="1" operator="between">
      <formula>$E$1/$E$1*50%</formula>
      <formula>$E$1/$E$1*89.9%</formula>
    </cfRule>
    <cfRule type="cellIs" dxfId="8439" priority="3974" stopIfTrue="1" operator="greaterThanOrEqual">
      <formula>$E$1/$E$1*13.5%</formula>
    </cfRule>
  </conditionalFormatting>
  <conditionalFormatting sqref="O566:O578">
    <cfRule type="cellIs" dxfId="8438" priority="3975" stopIfTrue="1" operator="lessThan">
      <formula>#REF!/#REF!*60</formula>
    </cfRule>
    <cfRule type="cellIs" dxfId="8437" priority="3976" stopIfTrue="1" operator="between">
      <formula>#REF!/#REF!*60</formula>
      <formula>#REF!/#REF!*89</formula>
    </cfRule>
    <cfRule type="cellIs" dxfId="8436" priority="3977" stopIfTrue="1" operator="greaterThanOrEqual">
      <formula>#REF!/#REF!*90</formula>
    </cfRule>
  </conditionalFormatting>
  <conditionalFormatting sqref="M566:M578">
    <cfRule type="cellIs" dxfId="8435" priority="3978" stopIfTrue="1" operator="lessThan">
      <formula>$E$1/$E$1*1%</formula>
    </cfRule>
    <cfRule type="cellIs" dxfId="8434" priority="3979" stopIfTrue="1" operator="between">
      <formula>$E$1/$E$1*1%</formula>
      <formula>$E$1/$E$1*4%</formula>
    </cfRule>
    <cfRule type="cellIs" dxfId="8433" priority="3980" stopIfTrue="1" operator="greaterThanOrEqual">
      <formula>$E$1/$E$1*5%</formula>
    </cfRule>
  </conditionalFormatting>
  <conditionalFormatting sqref="P566:P578">
    <cfRule type="cellIs" dxfId="8432" priority="3981" stopIfTrue="1" operator="lessThan">
      <formula>#REF!/#REF!*60%</formula>
    </cfRule>
    <cfRule type="cellIs" dxfId="8431" priority="3982" stopIfTrue="1" operator="between">
      <formula>#REF!/#REF!*60%</formula>
      <formula>#REF!/#REF!*89%</formula>
    </cfRule>
    <cfRule type="cellIs" dxfId="8430" priority="3983" stopIfTrue="1" operator="greaterThanOrEqual">
      <formula>#REF!/#REF!*90%</formula>
    </cfRule>
  </conditionalFormatting>
  <conditionalFormatting sqref="K563:K565">
    <cfRule type="cellIs" dxfId="8429" priority="3948" stopIfTrue="1" operator="lessThan">
      <formula>$D$1/$D$1*50</formula>
    </cfRule>
    <cfRule type="cellIs" dxfId="8428" priority="3949" stopIfTrue="1" operator="between">
      <formula>$D$1/$D$1*50</formula>
      <formula>$D$1/$D$1*89</formula>
    </cfRule>
    <cfRule type="cellIs" dxfId="8427" priority="3950" stopIfTrue="1" operator="greaterThanOrEqual">
      <formula>$D$1/$D$1*90</formula>
    </cfRule>
  </conditionalFormatting>
  <conditionalFormatting sqref="I563:I565">
    <cfRule type="cellIs" dxfId="8426" priority="3951" stopIfTrue="1" operator="lessThan">
      <formula>$E$1/$E$1*11.2%</formula>
    </cfRule>
    <cfRule type="cellIs" dxfId="8425" priority="3952" stopIfTrue="1" operator="between">
      <formula>$E$1/$E$1*11.25%</formula>
      <formula>$E$1/$E$1*20.03%</formula>
    </cfRule>
    <cfRule type="cellIs" dxfId="8424" priority="3953" stopIfTrue="1" operator="greaterThanOrEqual">
      <formula>$E$1/$E$1*13.5%</formula>
    </cfRule>
  </conditionalFormatting>
  <conditionalFormatting sqref="N563:N565">
    <cfRule type="cellIs" dxfId="8423" priority="3954" stopIfTrue="1" operator="lessThan">
      <formula>$E$1/$E$1*50%</formula>
    </cfRule>
    <cfRule type="cellIs" dxfId="8422" priority="3955" stopIfTrue="1" operator="between">
      <formula>$E$1/$E$1*50%</formula>
      <formula>$E$1/$E$1*89.9%</formula>
    </cfRule>
    <cfRule type="cellIs" dxfId="8421" priority="3956" stopIfTrue="1" operator="greaterThanOrEqual">
      <formula>$E$1/$E$1*13.5%</formula>
    </cfRule>
  </conditionalFormatting>
  <conditionalFormatting sqref="O563:O565">
    <cfRule type="cellIs" dxfId="8420" priority="3957" stopIfTrue="1" operator="lessThan">
      <formula>#REF!/#REF!*60</formula>
    </cfRule>
    <cfRule type="cellIs" dxfId="8419" priority="3958" stopIfTrue="1" operator="between">
      <formula>#REF!/#REF!*60</formula>
      <formula>#REF!/#REF!*89</formula>
    </cfRule>
    <cfRule type="cellIs" dxfId="8418" priority="3959" stopIfTrue="1" operator="greaterThanOrEqual">
      <formula>#REF!/#REF!*90</formula>
    </cfRule>
  </conditionalFormatting>
  <conditionalFormatting sqref="J563:J565">
    <cfRule type="cellIs" dxfId="8417" priority="3960" stopIfTrue="1" operator="lessThan">
      <formula>$E$1/$E$1*1%</formula>
    </cfRule>
    <cfRule type="cellIs" dxfId="8416" priority="3961" stopIfTrue="1" operator="between">
      <formula>$E$1/$E$1*1%</formula>
      <formula>$E$1/$E$1*4%</formula>
    </cfRule>
    <cfRule type="cellIs" dxfId="8415" priority="3962" stopIfTrue="1" operator="greaterThanOrEqual">
      <formula>$E$1/$E$1*5%</formula>
    </cfRule>
  </conditionalFormatting>
  <conditionalFormatting sqref="P563:R565">
    <cfRule type="cellIs" dxfId="8414" priority="3963" stopIfTrue="1" operator="lessThan">
      <formula>#REF!/#REF!*60%</formula>
    </cfRule>
    <cfRule type="cellIs" dxfId="8413" priority="3964" stopIfTrue="1" operator="between">
      <formula>#REF!/#REF!*60%</formula>
      <formula>#REF!/#REF!*89%</formula>
    </cfRule>
    <cfRule type="cellIs" dxfId="8412" priority="3965" stopIfTrue="1" operator="greaterThanOrEqual">
      <formula>#REF!/#REF!*90%</formula>
    </cfRule>
  </conditionalFormatting>
  <conditionalFormatting sqref="J480">
    <cfRule type="cellIs" dxfId="8411" priority="3919" stopIfTrue="1" operator="lessThan">
      <formula>$E$1/$E$1*1%</formula>
    </cfRule>
    <cfRule type="cellIs" dxfId="8410" priority="3920" stopIfTrue="1" operator="between">
      <formula>$E$1/$E$1*1%</formula>
      <formula>$E$1/$E$1*4%</formula>
    </cfRule>
    <cfRule type="cellIs" dxfId="8409" priority="3921" stopIfTrue="1" operator="greaterThanOrEqual">
      <formula>$E$1/$E$1*5%</formula>
    </cfRule>
  </conditionalFormatting>
  <conditionalFormatting sqref="O480">
    <cfRule type="cellIs" dxfId="8408" priority="3916" stopIfTrue="1" operator="lessThan">
      <formula>#REF!/#REF!*60</formula>
    </cfRule>
    <cfRule type="cellIs" dxfId="8407" priority="3917" stopIfTrue="1" operator="between">
      <formula>#REF!/#REF!*60</formula>
      <formula>#REF!/#REF!*89</formula>
    </cfRule>
    <cfRule type="cellIs" dxfId="8406" priority="3918" stopIfTrue="1" operator="greaterThanOrEqual">
      <formula>#REF!/#REF!*90</formula>
    </cfRule>
  </conditionalFormatting>
  <conditionalFormatting sqref="H541">
    <cfRule type="cellIs" dxfId="8405" priority="3930" stopIfTrue="1" operator="lessThan">
      <formula>$D$1/$D$1*50</formula>
    </cfRule>
    <cfRule type="cellIs" dxfId="8404" priority="3931" stopIfTrue="1" operator="between">
      <formula>$D$1/$D$1*50</formula>
      <formula>$D$1/$D$1*89</formula>
    </cfRule>
    <cfRule type="cellIs" dxfId="8403" priority="3932" stopIfTrue="1" operator="greaterThanOrEqual">
      <formula>$D$1/$D$1*90</formula>
    </cfRule>
  </conditionalFormatting>
  <conditionalFormatting sqref="E541">
    <cfRule type="cellIs" dxfId="8402" priority="3933" stopIfTrue="1" operator="lessThan">
      <formula>$E$1/$E$1*11.2%</formula>
    </cfRule>
    <cfRule type="cellIs" dxfId="8401" priority="3934" stopIfTrue="1" operator="between">
      <formula>$E$1/$E$1*11.25%</formula>
      <formula>$E$1/$E$1*20.03%</formula>
    </cfRule>
    <cfRule type="cellIs" dxfId="8400" priority="3935" stopIfTrue="1" operator="greaterThanOrEqual">
      <formula>$E$1/$E$1*13.5%</formula>
    </cfRule>
  </conditionalFormatting>
  <conditionalFormatting sqref="N541">
    <cfRule type="cellIs" dxfId="8399" priority="3936" stopIfTrue="1" operator="lessThan">
      <formula>$E$1/$E$1*50%</formula>
    </cfRule>
    <cfRule type="cellIs" dxfId="8398" priority="3937" stopIfTrue="1" operator="between">
      <formula>$E$1/$E$1*50%</formula>
      <formula>$E$1/$E$1*89.9%</formula>
    </cfRule>
    <cfRule type="cellIs" dxfId="8397" priority="3938" stopIfTrue="1" operator="greaterThanOrEqual">
      <formula>$E$1/$E$1*13.5%</formula>
    </cfRule>
  </conditionalFormatting>
  <conditionalFormatting sqref="O541">
    <cfRule type="cellIs" dxfId="8396" priority="3939" stopIfTrue="1" operator="lessThan">
      <formula>#REF!/#REF!*60</formula>
    </cfRule>
    <cfRule type="cellIs" dxfId="8395" priority="3940" stopIfTrue="1" operator="between">
      <formula>#REF!/#REF!*60</formula>
      <formula>#REF!/#REF!*89</formula>
    </cfRule>
    <cfRule type="cellIs" dxfId="8394" priority="3941" stopIfTrue="1" operator="greaterThanOrEqual">
      <formula>#REF!/#REF!*90</formula>
    </cfRule>
  </conditionalFormatting>
  <conditionalFormatting sqref="M541">
    <cfRule type="cellIs" dxfId="8393" priority="3942" stopIfTrue="1" operator="lessThan">
      <formula>$E$1/$E$1*1%</formula>
    </cfRule>
    <cfRule type="cellIs" dxfId="8392" priority="3943" stopIfTrue="1" operator="between">
      <formula>$E$1/$E$1*1%</formula>
      <formula>$E$1/$E$1*4%</formula>
    </cfRule>
    <cfRule type="cellIs" dxfId="8391" priority="3944" stopIfTrue="1" operator="greaterThanOrEqual">
      <formula>$E$1/$E$1*5%</formula>
    </cfRule>
  </conditionalFormatting>
  <conditionalFormatting sqref="P541">
    <cfRule type="cellIs" dxfId="8390" priority="3945" stopIfTrue="1" operator="lessThan">
      <formula>#REF!/#REF!*60%</formula>
    </cfRule>
    <cfRule type="cellIs" dxfId="8389" priority="3946" stopIfTrue="1" operator="between">
      <formula>#REF!/#REF!*60%</formula>
      <formula>#REF!/#REF!*89%</formula>
    </cfRule>
    <cfRule type="cellIs" dxfId="8388" priority="3947" stopIfTrue="1" operator="greaterThanOrEqual">
      <formula>#REF!/#REF!*90%</formula>
    </cfRule>
  </conditionalFormatting>
  <conditionalFormatting sqref="I541">
    <cfRule type="cellIs" dxfId="8387" priority="3927" stopIfTrue="1" operator="lessThan">
      <formula>$E$1/$E$1*1%</formula>
    </cfRule>
    <cfRule type="cellIs" dxfId="8386" priority="3928" stopIfTrue="1" operator="between">
      <formula>$E$1/$E$1*1%</formula>
      <formula>$E$1/$E$1*4%</formula>
    </cfRule>
    <cfRule type="cellIs" dxfId="8385" priority="3929" stopIfTrue="1" operator="greaterThanOrEqual">
      <formula>$E$1/$E$1*5%</formula>
    </cfRule>
  </conditionalFormatting>
  <conditionalFormatting sqref="K480">
    <cfRule type="cellIs" dxfId="8384" priority="3907" stopIfTrue="1" operator="lessThan">
      <formula>$D$1/$D$1*50</formula>
    </cfRule>
    <cfRule type="cellIs" dxfId="8383" priority="3908" stopIfTrue="1" operator="between">
      <formula>$D$1/$D$1*50</formula>
      <formula>$D$1/$D$1*89</formula>
    </cfRule>
    <cfRule type="cellIs" dxfId="8382" priority="3909" stopIfTrue="1" operator="greaterThanOrEqual">
      <formula>$D$1/$D$1*90</formula>
    </cfRule>
  </conditionalFormatting>
  <conditionalFormatting sqref="I480">
    <cfRule type="cellIs" dxfId="8381" priority="3910" stopIfTrue="1" operator="lessThan">
      <formula>$E$1/$E$1*11.2%</formula>
    </cfRule>
    <cfRule type="cellIs" dxfId="8380" priority="3911" stopIfTrue="1" operator="between">
      <formula>$E$1/$E$1*11.25%</formula>
      <formula>$E$1/$E$1*20.03%</formula>
    </cfRule>
    <cfRule type="cellIs" dxfId="8379" priority="3912" stopIfTrue="1" operator="greaterThanOrEqual">
      <formula>$E$1/$E$1*13.5%</formula>
    </cfRule>
  </conditionalFormatting>
  <conditionalFormatting sqref="N480">
    <cfRule type="cellIs" dxfId="8378" priority="3913" stopIfTrue="1" operator="lessThan">
      <formula>$E$1/$E$1*50%</formula>
    </cfRule>
    <cfRule type="cellIs" dxfId="8377" priority="3914" stopIfTrue="1" operator="between">
      <formula>$E$1/$E$1*50%</formula>
      <formula>$E$1/$E$1*89.9%</formula>
    </cfRule>
    <cfRule type="cellIs" dxfId="8376" priority="3915" stopIfTrue="1" operator="greaterThanOrEqual">
      <formula>$E$1/$E$1*13.5%</formula>
    </cfRule>
  </conditionalFormatting>
  <conditionalFormatting sqref="P480">
    <cfRule type="cellIs" dxfId="8375" priority="3922" stopIfTrue="1" operator="between">
      <formula>#REF!/#REF!*60%</formula>
      <formula>#REF!/#REF!*89%</formula>
    </cfRule>
    <cfRule type="cellIs" dxfId="8374" priority="3923" stopIfTrue="1" operator="greaterThanOrEqual">
      <formula>#REF!/#REF!*90%</formula>
    </cfRule>
    <cfRule type="cellIs" dxfId="8373" priority="4506" stopIfTrue="1" operator="lessThan">
      <formula>#REF!/#REF!*60%</formula>
    </cfRule>
  </conditionalFormatting>
  <conditionalFormatting sqref="Q480:R480">
    <cfRule type="cellIs" dxfId="8372" priority="3924" stopIfTrue="1" operator="lessThan">
      <formula>$P$1/$P$1*60%</formula>
    </cfRule>
    <cfRule type="cellIs" dxfId="8371" priority="3925" stopIfTrue="1" operator="between">
      <formula>$P$1/$P$1*60%</formula>
      <formula>$P$1/$P$1*89%</formula>
    </cfRule>
    <cfRule type="cellIs" dxfId="8370" priority="3926" stopIfTrue="1" operator="greaterThanOrEqual">
      <formula>$P$1/$P$1*90%</formula>
    </cfRule>
  </conditionalFormatting>
  <conditionalFormatting sqref="K514">
    <cfRule type="cellIs" dxfId="8369" priority="3886" stopIfTrue="1" operator="lessThan">
      <formula>$D$1/$D$1*50</formula>
    </cfRule>
    <cfRule type="cellIs" dxfId="8368" priority="3887" stopIfTrue="1" operator="between">
      <formula>$D$1/$D$1*50</formula>
      <formula>$D$1/$D$1*89</formula>
    </cfRule>
    <cfRule type="cellIs" dxfId="8367" priority="3888" stopIfTrue="1" operator="greaterThanOrEqual">
      <formula>$D$1/$D$1*90</formula>
    </cfRule>
  </conditionalFormatting>
  <conditionalFormatting sqref="I514">
    <cfRule type="cellIs" dxfId="8366" priority="3889" stopIfTrue="1" operator="lessThan">
      <formula>$E$1/$E$1*11.2%</formula>
    </cfRule>
    <cfRule type="cellIs" dxfId="8365" priority="3890" stopIfTrue="1" operator="between">
      <formula>$E$1/$E$1*11.25%</formula>
      <formula>$E$1/$E$1*20.03%</formula>
    </cfRule>
    <cfRule type="cellIs" dxfId="8364" priority="3891" stopIfTrue="1" operator="greaterThanOrEqual">
      <formula>$E$1/$E$1*13.5%</formula>
    </cfRule>
  </conditionalFormatting>
  <conditionalFormatting sqref="N514">
    <cfRule type="cellIs" dxfId="8363" priority="3892" stopIfTrue="1" operator="lessThan">
      <formula>$E$1/$E$1*50%</formula>
    </cfRule>
    <cfRule type="cellIs" dxfId="8362" priority="3893" stopIfTrue="1" operator="between">
      <formula>$E$1/$E$1*50%</formula>
      <formula>$E$1/$E$1*89.9%</formula>
    </cfRule>
    <cfRule type="cellIs" dxfId="8361" priority="3894" stopIfTrue="1" operator="greaterThanOrEqual">
      <formula>$E$1/$E$1*13.5%</formula>
    </cfRule>
  </conditionalFormatting>
  <conditionalFormatting sqref="O514">
    <cfRule type="cellIs" dxfId="8360" priority="3895" stopIfTrue="1" operator="lessThan">
      <formula>#REF!/#REF!*60</formula>
    </cfRule>
    <cfRule type="cellIs" dxfId="8359" priority="3896" stopIfTrue="1" operator="between">
      <formula>#REF!/#REF!*60</formula>
      <formula>#REF!/#REF!*89</formula>
    </cfRule>
    <cfRule type="cellIs" dxfId="8358" priority="3897" stopIfTrue="1" operator="greaterThanOrEqual">
      <formula>#REF!/#REF!*90</formula>
    </cfRule>
  </conditionalFormatting>
  <conditionalFormatting sqref="J514">
    <cfRule type="cellIs" dxfId="8357" priority="3898" stopIfTrue="1" operator="lessThan">
      <formula>$E$1/$E$1*1%</formula>
    </cfRule>
    <cfRule type="cellIs" dxfId="8356" priority="3899" stopIfTrue="1" operator="between">
      <formula>$E$1/$E$1*1%</formula>
      <formula>$E$1/$E$1*4%</formula>
    </cfRule>
    <cfRule type="cellIs" dxfId="8355" priority="3900" stopIfTrue="1" operator="greaterThanOrEqual">
      <formula>$E$1/$E$1*5%</formula>
    </cfRule>
  </conditionalFormatting>
  <conditionalFormatting sqref="P514">
    <cfRule type="cellIs" dxfId="8354" priority="3901" stopIfTrue="1" operator="lessThan">
      <formula>#REF!/#REF!*60%</formula>
    </cfRule>
    <cfRule type="cellIs" dxfId="8353" priority="3902" stopIfTrue="1" operator="between">
      <formula>#REF!/#REF!*60%</formula>
      <formula>#REF!/#REF!*89%</formula>
    </cfRule>
    <cfRule type="cellIs" dxfId="8352" priority="3903" stopIfTrue="1" operator="greaterThanOrEqual">
      <formula>#REF!/#REF!*90%</formula>
    </cfRule>
  </conditionalFormatting>
  <conditionalFormatting sqref="Q514:R514">
    <cfRule type="cellIs" dxfId="8351" priority="3904" stopIfTrue="1" operator="lessThan">
      <formula>$P$1/$P$1*60%</formula>
    </cfRule>
    <cfRule type="cellIs" dxfId="8350" priority="3905" stopIfTrue="1" operator="between">
      <formula>$P$1/$P$1*60%</formula>
      <formula>$P$1/$P$1*89%</formula>
    </cfRule>
    <cfRule type="cellIs" dxfId="8349" priority="3906" stopIfTrue="1" operator="greaterThanOrEqual">
      <formula>$P$1/$P$1*90%</formula>
    </cfRule>
  </conditionalFormatting>
  <conditionalFormatting sqref="K555">
    <cfRule type="cellIs" dxfId="8348" priority="3865" stopIfTrue="1" operator="lessThan">
      <formula>$D$1/$D$1*50</formula>
    </cfRule>
    <cfRule type="cellIs" dxfId="8347" priority="3866" stopIfTrue="1" operator="between">
      <formula>$D$1/$D$1*50</formula>
      <formula>$D$1/$D$1*89</formula>
    </cfRule>
    <cfRule type="cellIs" dxfId="8346" priority="3867" stopIfTrue="1" operator="greaterThanOrEqual">
      <formula>$D$1/$D$1*90</formula>
    </cfRule>
  </conditionalFormatting>
  <conditionalFormatting sqref="I555">
    <cfRule type="cellIs" dxfId="8345" priority="3868" stopIfTrue="1" operator="lessThan">
      <formula>$E$1/$E$1*11.2%</formula>
    </cfRule>
    <cfRule type="cellIs" dxfId="8344" priority="3869" stopIfTrue="1" operator="between">
      <formula>$E$1/$E$1*11.25%</formula>
      <formula>$E$1/$E$1*20.03%</formula>
    </cfRule>
    <cfRule type="cellIs" dxfId="8343" priority="3870" stopIfTrue="1" operator="greaterThanOrEqual">
      <formula>$E$1/$E$1*13.5%</formula>
    </cfRule>
  </conditionalFormatting>
  <conditionalFormatting sqref="N555">
    <cfRule type="cellIs" dxfId="8342" priority="3871" stopIfTrue="1" operator="lessThan">
      <formula>$E$1/$E$1*50%</formula>
    </cfRule>
    <cfRule type="cellIs" dxfId="8341" priority="3872" stopIfTrue="1" operator="between">
      <formula>$E$1/$E$1*50%</formula>
      <formula>$E$1/$E$1*89.9%</formula>
    </cfRule>
    <cfRule type="cellIs" dxfId="8340" priority="3873" stopIfTrue="1" operator="greaterThanOrEqual">
      <formula>$E$1/$E$1*13.5%</formula>
    </cfRule>
  </conditionalFormatting>
  <conditionalFormatting sqref="O555">
    <cfRule type="cellIs" dxfId="8339" priority="3874" stopIfTrue="1" operator="lessThan">
      <formula>#REF!/#REF!*60</formula>
    </cfRule>
    <cfRule type="cellIs" dxfId="8338" priority="3875" stopIfTrue="1" operator="between">
      <formula>#REF!/#REF!*60</formula>
      <formula>#REF!/#REF!*89</formula>
    </cfRule>
    <cfRule type="cellIs" dxfId="8337" priority="3876" stopIfTrue="1" operator="greaterThanOrEqual">
      <formula>#REF!/#REF!*90</formula>
    </cfRule>
  </conditionalFormatting>
  <conditionalFormatting sqref="J555">
    <cfRule type="cellIs" dxfId="8336" priority="3877" stopIfTrue="1" operator="lessThan">
      <formula>$E$1/$E$1*1%</formula>
    </cfRule>
    <cfRule type="cellIs" dxfId="8335" priority="3878" stopIfTrue="1" operator="between">
      <formula>$E$1/$E$1*1%</formula>
      <formula>$E$1/$E$1*4%</formula>
    </cfRule>
    <cfRule type="cellIs" dxfId="8334" priority="3879" stopIfTrue="1" operator="greaterThanOrEqual">
      <formula>$E$1/$E$1*5%</formula>
    </cfRule>
  </conditionalFormatting>
  <conditionalFormatting sqref="P555">
    <cfRule type="cellIs" dxfId="8333" priority="3880" stopIfTrue="1" operator="lessThan">
      <formula>#REF!/#REF!*60%</formula>
    </cfRule>
    <cfRule type="cellIs" dxfId="8332" priority="3881" stopIfTrue="1" operator="between">
      <formula>#REF!/#REF!*60%</formula>
      <formula>#REF!/#REF!*89%</formula>
    </cfRule>
    <cfRule type="cellIs" dxfId="8331" priority="3882" stopIfTrue="1" operator="greaterThanOrEqual">
      <formula>#REF!/#REF!*90%</formula>
    </cfRule>
  </conditionalFormatting>
  <conditionalFormatting sqref="Q555:R555">
    <cfRule type="cellIs" dxfId="8330" priority="3883" stopIfTrue="1" operator="lessThan">
      <formula>$P$1/$P$1*60%</formula>
    </cfRule>
    <cfRule type="cellIs" dxfId="8329" priority="3884" stopIfTrue="1" operator="between">
      <formula>$P$1/$P$1*60%</formula>
      <formula>$P$1/$P$1*89%</formula>
    </cfRule>
    <cfRule type="cellIs" dxfId="8328" priority="3885" stopIfTrue="1" operator="greaterThanOrEqual">
      <formula>$P$1/$P$1*90%</formula>
    </cfRule>
  </conditionalFormatting>
  <conditionalFormatting sqref="K638">
    <cfRule type="cellIs" dxfId="8327" priority="3844" stopIfTrue="1" operator="lessThan">
      <formula>$D$1/$D$1*50</formula>
    </cfRule>
    <cfRule type="cellIs" dxfId="8326" priority="3845" stopIfTrue="1" operator="between">
      <formula>$D$1/$D$1*50</formula>
      <formula>$D$1/$D$1*89</formula>
    </cfRule>
    <cfRule type="cellIs" dxfId="8325" priority="3846" stopIfTrue="1" operator="greaterThanOrEqual">
      <formula>$D$1/$D$1*90</formula>
    </cfRule>
  </conditionalFormatting>
  <conditionalFormatting sqref="I638">
    <cfRule type="cellIs" dxfId="8324" priority="3847" stopIfTrue="1" operator="lessThan">
      <formula>$E$1/$E$1*11.2%</formula>
    </cfRule>
    <cfRule type="cellIs" dxfId="8323" priority="3848" stopIfTrue="1" operator="between">
      <formula>$E$1/$E$1*11.25%</formula>
      <formula>$E$1/$E$1*20.03%</formula>
    </cfRule>
    <cfRule type="cellIs" dxfId="8322" priority="3849" stopIfTrue="1" operator="greaterThanOrEqual">
      <formula>$E$1/$E$1*13.5%</formula>
    </cfRule>
  </conditionalFormatting>
  <conditionalFormatting sqref="N638">
    <cfRule type="cellIs" dxfId="8321" priority="3850" stopIfTrue="1" operator="lessThan">
      <formula>$E$1/$E$1*50%</formula>
    </cfRule>
    <cfRule type="cellIs" dxfId="8320" priority="3851" stopIfTrue="1" operator="between">
      <formula>$E$1/$E$1*50%</formula>
      <formula>$E$1/$E$1*89.9%</formula>
    </cfRule>
    <cfRule type="cellIs" dxfId="8319" priority="3852" stopIfTrue="1" operator="greaterThanOrEqual">
      <formula>$E$1/$E$1*13.5%</formula>
    </cfRule>
  </conditionalFormatting>
  <conditionalFormatting sqref="O638">
    <cfRule type="cellIs" dxfId="8318" priority="3853" stopIfTrue="1" operator="lessThan">
      <formula>#REF!/#REF!*60</formula>
    </cfRule>
    <cfRule type="cellIs" dxfId="8317" priority="3854" stopIfTrue="1" operator="between">
      <formula>#REF!/#REF!*60</formula>
      <formula>#REF!/#REF!*89</formula>
    </cfRule>
    <cfRule type="cellIs" dxfId="8316" priority="3855" stopIfTrue="1" operator="greaterThanOrEqual">
      <formula>#REF!/#REF!*90</formula>
    </cfRule>
  </conditionalFormatting>
  <conditionalFormatting sqref="J638">
    <cfRule type="cellIs" dxfId="8315" priority="3856" stopIfTrue="1" operator="lessThan">
      <formula>$E$1/$E$1*1%</formula>
    </cfRule>
    <cfRule type="cellIs" dxfId="8314" priority="3857" stopIfTrue="1" operator="between">
      <formula>$E$1/$E$1*1%</formula>
      <formula>$E$1/$E$1*4%</formula>
    </cfRule>
    <cfRule type="cellIs" dxfId="8313" priority="3858" stopIfTrue="1" operator="greaterThanOrEqual">
      <formula>$E$1/$E$1*5%</formula>
    </cfRule>
  </conditionalFormatting>
  <conditionalFormatting sqref="P638">
    <cfRule type="cellIs" dxfId="8312" priority="3859" stopIfTrue="1" operator="lessThan">
      <formula>#REF!/#REF!*60%</formula>
    </cfRule>
    <cfRule type="cellIs" dxfId="8311" priority="3860" stopIfTrue="1" operator="between">
      <formula>#REF!/#REF!*60%</formula>
      <formula>#REF!/#REF!*89%</formula>
    </cfRule>
    <cfRule type="cellIs" dxfId="8310" priority="3861" stopIfTrue="1" operator="greaterThanOrEqual">
      <formula>#REF!/#REF!*90%</formula>
    </cfRule>
  </conditionalFormatting>
  <conditionalFormatting sqref="Q638:R638">
    <cfRule type="cellIs" dxfId="8309" priority="3862" stopIfTrue="1" operator="lessThan">
      <formula>$P$1/$P$1*60%</formula>
    </cfRule>
    <cfRule type="cellIs" dxfId="8308" priority="3863" stopIfTrue="1" operator="between">
      <formula>$P$1/$P$1*60%</formula>
      <formula>$P$1/$P$1*89%</formula>
    </cfRule>
    <cfRule type="cellIs" dxfId="8307" priority="3864" stopIfTrue="1" operator="greaterThanOrEqual">
      <formula>$P$1/$P$1*90%</formula>
    </cfRule>
  </conditionalFormatting>
  <conditionalFormatting sqref="B23">
    <cfRule type="cellIs" dxfId="8306" priority="3823" stopIfTrue="1" operator="lessThan">
      <formula>$D$1/$D$1*50</formula>
    </cfRule>
    <cfRule type="cellIs" dxfId="8305" priority="3824" stopIfTrue="1" operator="between">
      <formula>$D$1/$D$1*50</formula>
      <formula>$D$1/$D$1*89</formula>
    </cfRule>
    <cfRule type="cellIs" dxfId="8304" priority="3825" stopIfTrue="1" operator="greaterThanOrEqual">
      <formula>$D$1/$D$1*90</formula>
    </cfRule>
  </conditionalFormatting>
  <conditionalFormatting sqref="C23">
    <cfRule type="cellIs" dxfId="8303" priority="3826" stopIfTrue="1" operator="lessThan">
      <formula>$E$1/$E$1*11.2%</formula>
    </cfRule>
    <cfRule type="cellIs" dxfId="8302" priority="3827" stopIfTrue="1" operator="between">
      <formula>$E$1/$E$1*11.25%</formula>
      <formula>$E$1/$E$1*20.03%</formula>
    </cfRule>
    <cfRule type="cellIs" dxfId="8301" priority="3828" stopIfTrue="1" operator="greaterThanOrEqual">
      <formula>$E$1/$E$1*13.5%</formula>
    </cfRule>
  </conditionalFormatting>
  <conditionalFormatting sqref="I23">
    <cfRule type="cellIs" dxfId="8300" priority="3829" stopIfTrue="1" operator="lessThan">
      <formula>$E$1/$E$1*50%</formula>
    </cfRule>
    <cfRule type="cellIs" dxfId="8299" priority="3830" stopIfTrue="1" operator="between">
      <formula>$E$1/$E$1*50%</formula>
      <formula>$E$1/$E$1*89.9%</formula>
    </cfRule>
    <cfRule type="cellIs" dxfId="8298" priority="3831" stopIfTrue="1" operator="greaterThanOrEqual">
      <formula>$E$1/$E$1*13.5%</formula>
    </cfRule>
  </conditionalFormatting>
  <conditionalFormatting sqref="J23 O23">
    <cfRule type="cellIs" dxfId="8297" priority="3832" stopIfTrue="1" operator="lessThan">
      <formula>#REF!/#REF!*60</formula>
    </cfRule>
    <cfRule type="cellIs" dxfId="8296" priority="3833" stopIfTrue="1" operator="between">
      <formula>#REF!/#REF!*60</formula>
      <formula>#REF!/#REF!*89</formula>
    </cfRule>
    <cfRule type="cellIs" dxfId="8295" priority="3834" stopIfTrue="1" operator="greaterThanOrEqual">
      <formula>#REF!/#REF!*90</formula>
    </cfRule>
  </conditionalFormatting>
  <conditionalFormatting sqref="F23">
    <cfRule type="cellIs" dxfId="8294" priority="3835" stopIfTrue="1" operator="lessThan">
      <formula>$E$1/$E$1*1%</formula>
    </cfRule>
    <cfRule type="cellIs" dxfId="8293" priority="3836" stopIfTrue="1" operator="between">
      <formula>$E$1/$E$1*1%</formula>
      <formula>$E$1/$E$1*4%</formula>
    </cfRule>
    <cfRule type="cellIs" dxfId="8292" priority="3837" stopIfTrue="1" operator="greaterThanOrEqual">
      <formula>$E$1/$E$1*5%</formula>
    </cfRule>
  </conditionalFormatting>
  <conditionalFormatting sqref="K23 P23">
    <cfRule type="cellIs" dxfId="8291" priority="3838" stopIfTrue="1" operator="lessThan">
      <formula>#REF!/#REF!*60%</formula>
    </cfRule>
    <cfRule type="cellIs" dxfId="8290" priority="3839" stopIfTrue="1" operator="between">
      <formula>#REF!/#REF!*60%</formula>
      <formula>#REF!/#REF!*89%</formula>
    </cfRule>
    <cfRule type="cellIs" dxfId="8289" priority="3840" stopIfTrue="1" operator="greaterThanOrEqual">
      <formula>#REF!/#REF!*90%</formula>
    </cfRule>
  </conditionalFormatting>
  <conditionalFormatting sqref="L23">
    <cfRule type="cellIs" dxfId="8288" priority="3841" stopIfTrue="1" operator="lessThan">
      <formula>$P$1/$P$1*60%</formula>
    </cfRule>
    <cfRule type="cellIs" dxfId="8287" priority="3842" stopIfTrue="1" operator="between">
      <formula>$P$1/$P$1*60%</formula>
      <formula>$P$1/$P$1*89%</formula>
    </cfRule>
    <cfRule type="cellIs" dxfId="8286" priority="3843" stopIfTrue="1" operator="greaterThanOrEqual">
      <formula>$P$1/$P$1*90%</formula>
    </cfRule>
  </conditionalFormatting>
  <conditionalFormatting sqref="B135">
    <cfRule type="cellIs" dxfId="8285" priority="3802" stopIfTrue="1" operator="lessThan">
      <formula>$D$1/$D$1*50</formula>
    </cfRule>
    <cfRule type="cellIs" dxfId="8284" priority="3803" stopIfTrue="1" operator="between">
      <formula>$D$1/$D$1*50</formula>
      <formula>$D$1/$D$1*89</formula>
    </cfRule>
    <cfRule type="cellIs" dxfId="8283" priority="3804" stopIfTrue="1" operator="greaterThanOrEqual">
      <formula>$D$1/$D$1*90</formula>
    </cfRule>
  </conditionalFormatting>
  <conditionalFormatting sqref="C135">
    <cfRule type="cellIs" dxfId="8282" priority="3805" stopIfTrue="1" operator="lessThan">
      <formula>$E$1/$E$1*11.2%</formula>
    </cfRule>
    <cfRule type="cellIs" dxfId="8281" priority="3806" stopIfTrue="1" operator="between">
      <formula>$E$1/$E$1*11.25%</formula>
      <formula>$E$1/$E$1*20.03%</formula>
    </cfRule>
    <cfRule type="cellIs" dxfId="8280" priority="3807" stopIfTrue="1" operator="greaterThanOrEqual">
      <formula>$E$1/$E$1*13.5%</formula>
    </cfRule>
  </conditionalFormatting>
  <conditionalFormatting sqref="I135">
    <cfRule type="cellIs" dxfId="8279" priority="3808" stopIfTrue="1" operator="lessThan">
      <formula>$E$1/$E$1*50%</formula>
    </cfRule>
    <cfRule type="cellIs" dxfId="8278" priority="3809" stopIfTrue="1" operator="between">
      <formula>$E$1/$E$1*50%</formula>
      <formula>$E$1/$E$1*89.9%</formula>
    </cfRule>
    <cfRule type="cellIs" dxfId="8277" priority="3810" stopIfTrue="1" operator="greaterThanOrEqual">
      <formula>$E$1/$E$1*13.5%</formula>
    </cfRule>
  </conditionalFormatting>
  <conditionalFormatting sqref="J135 O135">
    <cfRule type="cellIs" dxfId="8276" priority="3811" stopIfTrue="1" operator="lessThan">
      <formula>#REF!/#REF!*60</formula>
    </cfRule>
    <cfRule type="cellIs" dxfId="8275" priority="3812" stopIfTrue="1" operator="between">
      <formula>#REF!/#REF!*60</formula>
      <formula>#REF!/#REF!*89</formula>
    </cfRule>
    <cfRule type="cellIs" dxfId="8274" priority="3813" stopIfTrue="1" operator="greaterThanOrEqual">
      <formula>#REF!/#REF!*90</formula>
    </cfRule>
  </conditionalFormatting>
  <conditionalFormatting sqref="F135">
    <cfRule type="cellIs" dxfId="8273" priority="3814" stopIfTrue="1" operator="lessThan">
      <formula>$E$1/$E$1*1%</formula>
    </cfRule>
    <cfRule type="cellIs" dxfId="8272" priority="3815" stopIfTrue="1" operator="between">
      <formula>$E$1/$E$1*1%</formula>
      <formula>$E$1/$E$1*4%</formula>
    </cfRule>
    <cfRule type="cellIs" dxfId="8271" priority="3816" stopIfTrue="1" operator="greaterThanOrEqual">
      <formula>$E$1/$E$1*5%</formula>
    </cfRule>
  </conditionalFormatting>
  <conditionalFormatting sqref="K135 P135">
    <cfRule type="cellIs" dxfId="8270" priority="3817" stopIfTrue="1" operator="lessThan">
      <formula>#REF!/#REF!*60%</formula>
    </cfRule>
    <cfRule type="cellIs" dxfId="8269" priority="3818" stopIfTrue="1" operator="between">
      <formula>#REF!/#REF!*60%</formula>
      <formula>#REF!/#REF!*89%</formula>
    </cfRule>
    <cfRule type="cellIs" dxfId="8268" priority="3819" stopIfTrue="1" operator="greaterThanOrEqual">
      <formula>#REF!/#REF!*90%</formula>
    </cfRule>
  </conditionalFormatting>
  <conditionalFormatting sqref="L135">
    <cfRule type="cellIs" dxfId="8267" priority="3820" stopIfTrue="1" operator="lessThan">
      <formula>$P$1/$P$1*60%</formula>
    </cfRule>
    <cfRule type="cellIs" dxfId="8266" priority="3821" stopIfTrue="1" operator="between">
      <formula>$P$1/$P$1*60%</formula>
      <formula>$P$1/$P$1*89%</formula>
    </cfRule>
    <cfRule type="cellIs" dxfId="8265" priority="3822" stopIfTrue="1" operator="greaterThanOrEqual">
      <formula>$P$1/$P$1*90%</formula>
    </cfRule>
  </conditionalFormatting>
  <conditionalFormatting sqref="K204">
    <cfRule type="cellIs" dxfId="8264" priority="3781" stopIfTrue="1" operator="lessThan">
      <formula>$D$1/$D$1*50</formula>
    </cfRule>
    <cfRule type="cellIs" dxfId="8263" priority="3782" stopIfTrue="1" operator="between">
      <formula>$D$1/$D$1*50</formula>
      <formula>$D$1/$D$1*89</formula>
    </cfRule>
    <cfRule type="cellIs" dxfId="8262" priority="3783" stopIfTrue="1" operator="greaterThanOrEqual">
      <formula>$D$1/$D$1*90</formula>
    </cfRule>
  </conditionalFormatting>
  <conditionalFormatting sqref="G204">
    <cfRule type="cellIs" dxfId="8261" priority="3784" stopIfTrue="1" operator="lessThan">
      <formula>$E$1/$E$1*11.2%</formula>
    </cfRule>
    <cfRule type="cellIs" dxfId="8260" priority="3785" stopIfTrue="1" operator="between">
      <formula>$E$1/$E$1*11.25%</formula>
      <formula>$E$1/$E$1*20.03%</formula>
    </cfRule>
    <cfRule type="cellIs" dxfId="8259" priority="3786" stopIfTrue="1" operator="greaterThanOrEqual">
      <formula>$E$1/$E$1*13.5%</formula>
    </cfRule>
  </conditionalFormatting>
  <conditionalFormatting sqref="N204">
    <cfRule type="cellIs" dxfId="8258" priority="3787" stopIfTrue="1" operator="lessThan">
      <formula>$E$1/$E$1*50%</formula>
    </cfRule>
    <cfRule type="cellIs" dxfId="8257" priority="3788" stopIfTrue="1" operator="between">
      <formula>$E$1/$E$1*50%</formula>
      <formula>$E$1/$E$1*89.9%</formula>
    </cfRule>
    <cfRule type="cellIs" dxfId="8256" priority="3789" stopIfTrue="1" operator="greaterThanOrEqual">
      <formula>$E$1/$E$1*13.5%</formula>
    </cfRule>
  </conditionalFormatting>
  <conditionalFormatting sqref="O204">
    <cfRule type="cellIs" dxfId="8255" priority="3790" stopIfTrue="1" operator="lessThan">
      <formula>#REF!/#REF!*60</formula>
    </cfRule>
    <cfRule type="cellIs" dxfId="8254" priority="3791" stopIfTrue="1" operator="between">
      <formula>#REF!/#REF!*60</formula>
      <formula>#REF!/#REF!*89</formula>
    </cfRule>
    <cfRule type="cellIs" dxfId="8253" priority="3792" stopIfTrue="1" operator="greaterThanOrEqual">
      <formula>#REF!/#REF!*90</formula>
    </cfRule>
  </conditionalFormatting>
  <conditionalFormatting sqref="J204">
    <cfRule type="cellIs" dxfId="8252" priority="3793" stopIfTrue="1" operator="lessThan">
      <formula>$E$1/$E$1*1%</formula>
    </cfRule>
    <cfRule type="cellIs" dxfId="8251" priority="3794" stopIfTrue="1" operator="between">
      <formula>$E$1/$E$1*1%</formula>
      <formula>$E$1/$E$1*4%</formula>
    </cfRule>
    <cfRule type="cellIs" dxfId="8250" priority="3795" stopIfTrue="1" operator="greaterThanOrEqual">
      <formula>$E$1/$E$1*5%</formula>
    </cfRule>
  </conditionalFormatting>
  <conditionalFormatting sqref="P204">
    <cfRule type="cellIs" dxfId="8249" priority="3796" stopIfTrue="1" operator="lessThan">
      <formula>#REF!/#REF!*60%</formula>
    </cfRule>
    <cfRule type="cellIs" dxfId="8248" priority="3797" stopIfTrue="1" operator="between">
      <formula>#REF!/#REF!*60%</formula>
      <formula>#REF!/#REF!*89%</formula>
    </cfRule>
    <cfRule type="cellIs" dxfId="8247" priority="3798" stopIfTrue="1" operator="greaterThanOrEqual">
      <formula>#REF!/#REF!*90%</formula>
    </cfRule>
  </conditionalFormatting>
  <conditionalFormatting sqref="Q204:R204">
    <cfRule type="cellIs" dxfId="8246" priority="3799" stopIfTrue="1" operator="lessThan">
      <formula>$P$1/$P$1*60%</formula>
    </cfRule>
    <cfRule type="cellIs" dxfId="8245" priority="3800" stopIfTrue="1" operator="between">
      <formula>$P$1/$P$1*60%</formula>
      <formula>$P$1/$P$1*89%</formula>
    </cfRule>
    <cfRule type="cellIs" dxfId="8244" priority="3801" stopIfTrue="1" operator="greaterThanOrEqual">
      <formula>$P$1/$P$1*90%</formula>
    </cfRule>
  </conditionalFormatting>
  <conditionalFormatting sqref="D470">
    <cfRule type="cellIs" dxfId="8243" priority="3766" stopIfTrue="1" operator="lessThan">
      <formula>$D$1/$D$1*50</formula>
    </cfRule>
    <cfRule type="cellIs" dxfId="8242" priority="3767" stopIfTrue="1" operator="between">
      <formula>$D$1/$D$1*50</formula>
      <formula>$D$1/$D$1*89</formula>
    </cfRule>
    <cfRule type="cellIs" dxfId="8241" priority="3768" stopIfTrue="1" operator="greaterThanOrEqual">
      <formula>$D$1/$D$1*90</formula>
    </cfRule>
  </conditionalFormatting>
  <conditionalFormatting sqref="L470">
    <cfRule type="cellIs" dxfId="8240" priority="3769" stopIfTrue="1" operator="lessThan">
      <formula>$E$1/$E$1*11.2%</formula>
    </cfRule>
    <cfRule type="cellIs" dxfId="8239" priority="3770" stopIfTrue="1" operator="between">
      <formula>$E$1/$E$1*11.25%</formula>
      <formula>$E$1/$E$1*20.03%</formula>
    </cfRule>
    <cfRule type="cellIs" dxfId="8238" priority="3771" stopIfTrue="1" operator="greaterThanOrEqual">
      <formula>$E$1/$E$1*13.5%</formula>
    </cfRule>
  </conditionalFormatting>
  <conditionalFormatting sqref="N470">
    <cfRule type="cellIs" dxfId="8237" priority="3772" stopIfTrue="1" operator="lessThan">
      <formula>$E$1/$E$1*50%</formula>
    </cfRule>
    <cfRule type="cellIs" dxfId="8236" priority="3773" stopIfTrue="1" operator="between">
      <formula>$E$1/$E$1*50%</formula>
      <formula>$E$1/$E$1*89.9%</formula>
    </cfRule>
    <cfRule type="cellIs" dxfId="8235" priority="3774" stopIfTrue="1" operator="greaterThanOrEqual">
      <formula>$E$1/$E$1*13.5%</formula>
    </cfRule>
  </conditionalFormatting>
  <conditionalFormatting sqref="O470">
    <cfRule type="cellIs" dxfId="8234" priority="3775" stopIfTrue="1" operator="lessThan">
      <formula>#REF!/#REF!*60</formula>
    </cfRule>
    <cfRule type="cellIs" dxfId="8233" priority="3776" stopIfTrue="1" operator="between">
      <formula>#REF!/#REF!*60</formula>
      <formula>#REF!/#REF!*89</formula>
    </cfRule>
    <cfRule type="cellIs" dxfId="8232" priority="3777" stopIfTrue="1" operator="greaterThanOrEqual">
      <formula>#REF!/#REF!*90</formula>
    </cfRule>
  </conditionalFormatting>
  <conditionalFormatting sqref="P470">
    <cfRule type="cellIs" dxfId="8231" priority="3778" stopIfTrue="1" operator="lessThan">
      <formula>#REF!/#REF!*60%</formula>
    </cfRule>
    <cfRule type="cellIs" dxfId="8230" priority="3779" stopIfTrue="1" operator="between">
      <formula>#REF!/#REF!*60%</formula>
      <formula>#REF!/#REF!*89%</formula>
    </cfRule>
    <cfRule type="cellIs" dxfId="8229" priority="3780" stopIfTrue="1" operator="greaterThanOrEqual">
      <formula>#REF!/#REF!*90%</formula>
    </cfRule>
  </conditionalFormatting>
  <conditionalFormatting sqref="K471">
    <cfRule type="cellIs" dxfId="8228" priority="3751" stopIfTrue="1" operator="lessThan">
      <formula>$D$1/$D$1*50</formula>
    </cfRule>
    <cfRule type="cellIs" dxfId="8227" priority="3752" stopIfTrue="1" operator="between">
      <formula>$D$1/$D$1*50</formula>
      <formula>$D$1/$D$1*89</formula>
    </cfRule>
    <cfRule type="cellIs" dxfId="8226" priority="3753" stopIfTrue="1" operator="greaterThanOrEqual">
      <formula>$D$1/$D$1*90</formula>
    </cfRule>
  </conditionalFormatting>
  <conditionalFormatting sqref="L471">
    <cfRule type="cellIs" dxfId="8225" priority="3754" stopIfTrue="1" operator="lessThan">
      <formula>$E$1/$E$1*11.2%</formula>
    </cfRule>
    <cfRule type="cellIs" dxfId="8224" priority="3755" stopIfTrue="1" operator="between">
      <formula>$E$1/$E$1*11.25%</formula>
      <formula>$E$1/$E$1*20.03%</formula>
    </cfRule>
    <cfRule type="cellIs" dxfId="8223" priority="3756" stopIfTrue="1" operator="greaterThanOrEqual">
      <formula>$E$1/$E$1*13.5%</formula>
    </cfRule>
  </conditionalFormatting>
  <conditionalFormatting sqref="N471">
    <cfRule type="cellIs" dxfId="8222" priority="3757" stopIfTrue="1" operator="lessThan">
      <formula>$E$1/$E$1*50%</formula>
    </cfRule>
    <cfRule type="cellIs" dxfId="8221" priority="3758" stopIfTrue="1" operator="between">
      <formula>$E$1/$E$1*50%</formula>
      <formula>$E$1/$E$1*89.9%</formula>
    </cfRule>
    <cfRule type="cellIs" dxfId="8220" priority="3759" stopIfTrue="1" operator="greaterThanOrEqual">
      <formula>$E$1/$E$1*13.5%</formula>
    </cfRule>
  </conditionalFormatting>
  <conditionalFormatting sqref="O471">
    <cfRule type="cellIs" dxfId="8219" priority="3760" stopIfTrue="1" operator="lessThan">
      <formula>#REF!/#REF!*60</formula>
    </cfRule>
    <cfRule type="cellIs" dxfId="8218" priority="3761" stopIfTrue="1" operator="between">
      <formula>#REF!/#REF!*60</formula>
      <formula>#REF!/#REF!*89</formula>
    </cfRule>
    <cfRule type="cellIs" dxfId="8217" priority="3762" stopIfTrue="1" operator="greaterThanOrEqual">
      <formula>#REF!/#REF!*90</formula>
    </cfRule>
  </conditionalFormatting>
  <conditionalFormatting sqref="P471">
    <cfRule type="cellIs" dxfId="8216" priority="3763" stopIfTrue="1" operator="lessThan">
      <formula>#REF!/#REF!*60%</formula>
    </cfRule>
    <cfRule type="cellIs" dxfId="8215" priority="3764" stopIfTrue="1" operator="between">
      <formula>#REF!/#REF!*60%</formula>
      <formula>#REF!/#REF!*89%</formula>
    </cfRule>
    <cfRule type="cellIs" dxfId="8214" priority="3765" stopIfTrue="1" operator="greaterThanOrEqual">
      <formula>#REF!/#REF!*90%</formula>
    </cfRule>
  </conditionalFormatting>
  <conditionalFormatting sqref="K554">
    <cfRule type="cellIs" dxfId="8213" priority="3748" stopIfTrue="1" operator="lessThan">
      <formula>#REF!/#REF!*60</formula>
    </cfRule>
    <cfRule type="cellIs" dxfId="8212" priority="3749" stopIfTrue="1" operator="between">
      <formula>#REF!/#REF!*60</formula>
      <formula>#REF!/#REF!*89</formula>
    </cfRule>
    <cfRule type="cellIs" dxfId="8211" priority="3750" stopIfTrue="1" operator="greaterThanOrEqual">
      <formula>#REF!/#REF!*90</formula>
    </cfRule>
  </conditionalFormatting>
  <conditionalFormatting sqref="F545">
    <cfRule type="cellIs" dxfId="8210" priority="3724" stopIfTrue="1" operator="lessThan">
      <formula>$D$1/$D$1*50</formula>
    </cfRule>
    <cfRule type="cellIs" dxfId="8209" priority="3725" stopIfTrue="1" operator="between">
      <formula>$D$1/$D$1*50</formula>
      <formula>$D$1/$D$1*89</formula>
    </cfRule>
    <cfRule type="cellIs" dxfId="8208" priority="3726" stopIfTrue="1" operator="greaterThanOrEqual">
      <formula>$D$1/$D$1*90</formula>
    </cfRule>
  </conditionalFormatting>
  <conditionalFormatting sqref="K545">
    <cfRule type="cellIs" dxfId="8207" priority="3721" stopIfTrue="1" operator="lessThan">
      <formula>$D$1/$D$1*50</formula>
    </cfRule>
    <cfRule type="cellIs" dxfId="8206" priority="3722" stopIfTrue="1" operator="between">
      <formula>$D$1/$D$1*50</formula>
      <formula>$D$1/$D$1*89</formula>
    </cfRule>
    <cfRule type="cellIs" dxfId="8205" priority="3723" stopIfTrue="1" operator="greaterThanOrEqual">
      <formula>$D$1/$D$1*90</formula>
    </cfRule>
  </conditionalFormatting>
  <conditionalFormatting sqref="Q272:R278">
    <cfRule type="cellIs" dxfId="8204" priority="3718" stopIfTrue="1" operator="lessThan">
      <formula>$P$1/$P$1*60%</formula>
    </cfRule>
    <cfRule type="cellIs" dxfId="8203" priority="3719" stopIfTrue="1" operator="between">
      <formula>$P$1/$P$1*60%</formula>
      <formula>$P$1/$P$1*89%</formula>
    </cfRule>
    <cfRule type="cellIs" dxfId="8202" priority="3720" stopIfTrue="1" operator="greaterThanOrEqual">
      <formula>$P$1/$P$1*90%</formula>
    </cfRule>
  </conditionalFormatting>
  <conditionalFormatting sqref="D276:D278">
    <cfRule type="cellIs" dxfId="8201" priority="3697" stopIfTrue="1" operator="lessThan">
      <formula>$D$1/$D$1*50</formula>
    </cfRule>
    <cfRule type="cellIs" dxfId="8200" priority="3698" stopIfTrue="1" operator="between">
      <formula>$D$1/$D$1*50</formula>
      <formula>$D$1/$D$1*89</formula>
    </cfRule>
    <cfRule type="cellIs" dxfId="8199" priority="3699" stopIfTrue="1" operator="greaterThanOrEqual">
      <formula>$D$1/$D$1*90</formula>
    </cfRule>
  </conditionalFormatting>
  <conditionalFormatting sqref="G276:G278">
    <cfRule type="cellIs" dxfId="8198" priority="3700" stopIfTrue="1" operator="lessThan">
      <formula>$E$1/$E$1*11.2%</formula>
    </cfRule>
    <cfRule type="cellIs" dxfId="8197" priority="3701" stopIfTrue="1" operator="between">
      <formula>$E$1/$E$1*11.25%</formula>
      <formula>$E$1/$E$1*20.03%</formula>
    </cfRule>
    <cfRule type="cellIs" dxfId="8196" priority="3702" stopIfTrue="1" operator="greaterThanOrEqual">
      <formula>$E$1/$E$1*13.5%</formula>
    </cfRule>
  </conditionalFormatting>
  <conditionalFormatting sqref="N276:N278">
    <cfRule type="cellIs" dxfId="8195" priority="3703" stopIfTrue="1" operator="lessThan">
      <formula>$E$1/$E$1*50%</formula>
    </cfRule>
    <cfRule type="cellIs" dxfId="8194" priority="3704" stopIfTrue="1" operator="between">
      <formula>$E$1/$E$1*50%</formula>
      <formula>$E$1/$E$1*89.9%</formula>
    </cfRule>
    <cfRule type="cellIs" dxfId="8193" priority="3705" stopIfTrue="1" operator="greaterThanOrEqual">
      <formula>$E$1/$E$1*13.5%</formula>
    </cfRule>
  </conditionalFormatting>
  <conditionalFormatting sqref="D274 K274:K275 M274:M275 O274:O278 O288:O308 O284">
    <cfRule type="cellIs" dxfId="8192" priority="3706" stopIfTrue="1" operator="lessThan">
      <formula>#REF!/#REF!*60</formula>
    </cfRule>
    <cfRule type="cellIs" dxfId="8191" priority="3707" stopIfTrue="1" operator="between">
      <formula>#REF!/#REF!*60</formula>
      <formula>#REF!/#REF!*89</formula>
    </cfRule>
    <cfRule type="cellIs" dxfId="8190" priority="3708" stopIfTrue="1" operator="greaterThanOrEqual">
      <formula>#REF!/#REF!*90</formula>
    </cfRule>
  </conditionalFormatting>
  <conditionalFormatting sqref="M276:M278">
    <cfRule type="cellIs" dxfId="8189" priority="3709" stopIfTrue="1" operator="lessThan">
      <formula>$E$1/$E$1*1%</formula>
    </cfRule>
    <cfRule type="cellIs" dxfId="8188" priority="3710" stopIfTrue="1" operator="between">
      <formula>$E$1/$E$1*1%</formula>
      <formula>$E$1/$E$1*4%</formula>
    </cfRule>
    <cfRule type="cellIs" dxfId="8187" priority="3711" stopIfTrue="1" operator="greaterThanOrEqual">
      <formula>$E$1/$E$1*5%</formula>
    </cfRule>
  </conditionalFormatting>
  <conditionalFormatting sqref="P274 P276:P278 P288:P308 P284">
    <cfRule type="cellIs" dxfId="8186" priority="3712" stopIfTrue="1" operator="lessThan">
      <formula>#REF!/#REF!*60%</formula>
    </cfRule>
    <cfRule type="cellIs" dxfId="8185" priority="3713" stopIfTrue="1" operator="between">
      <formula>#REF!/#REF!*60%</formula>
      <formula>#REF!/#REF!*89%</formula>
    </cfRule>
    <cfRule type="cellIs" dxfId="8184" priority="3714" stopIfTrue="1" operator="greaterThanOrEqual">
      <formula>#REF!/#REF!*90%</formula>
    </cfRule>
  </conditionalFormatting>
  <conditionalFormatting sqref="L274:L275 N274:N275">
    <cfRule type="cellIs" dxfId="8183" priority="3715" stopIfTrue="1" operator="lessThan">
      <formula>#REF!/#REF!*9%</formula>
    </cfRule>
    <cfRule type="cellIs" dxfId="8182" priority="3716" stopIfTrue="1" operator="between">
      <formula>#REF!/#REF!*9%</formula>
      <formula>#REF!/#REF!*13.4%</formula>
    </cfRule>
    <cfRule type="cellIs" dxfId="8181" priority="3717" stopIfTrue="1" operator="greaterThanOrEqual">
      <formula>#REF!/#REF!*13.5%</formula>
    </cfRule>
  </conditionalFormatting>
  <conditionalFormatting sqref="H15">
    <cfRule type="cellIs" dxfId="8180" priority="3649" stopIfTrue="1" operator="lessThan">
      <formula>$D$1/$D$1*50</formula>
    </cfRule>
    <cfRule type="cellIs" dxfId="8179" priority="3650" stopIfTrue="1" operator="between">
      <formula>$D$1/$D$1*50</formula>
      <formula>$D$1/$D$1*89</formula>
    </cfRule>
    <cfRule type="cellIs" dxfId="8178" priority="3651" stopIfTrue="1" operator="greaterThanOrEqual">
      <formula>$D$1/$D$1*90</formula>
    </cfRule>
  </conditionalFormatting>
  <conditionalFormatting sqref="L15">
    <cfRule type="cellIs" dxfId="8177" priority="3652" stopIfTrue="1" operator="lessThan">
      <formula>$E$1/$E$1*11.2%</formula>
    </cfRule>
    <cfRule type="cellIs" dxfId="8176" priority="3653" stopIfTrue="1" operator="between">
      <formula>$E$1/$E$1*11.25%</formula>
      <formula>$E$1/$E$1*20.03%</formula>
    </cfRule>
    <cfRule type="cellIs" dxfId="8175" priority="3654" stopIfTrue="1" operator="greaterThanOrEqual">
      <formula>$E$1/$E$1*13.5%</formula>
    </cfRule>
  </conditionalFormatting>
  <conditionalFormatting sqref="N15">
    <cfRule type="cellIs" dxfId="8174" priority="3655" stopIfTrue="1" operator="lessThan">
      <formula>$E$1/$E$1*50%</formula>
    </cfRule>
    <cfRule type="cellIs" dxfId="8173" priority="3656" stopIfTrue="1" operator="between">
      <formula>$E$1/$E$1*50%</formula>
      <formula>$E$1/$E$1*89.9%</formula>
    </cfRule>
    <cfRule type="cellIs" dxfId="8172" priority="3657" stopIfTrue="1" operator="greaterThanOrEqual">
      <formula>$E$1/$E$1*13.5%</formula>
    </cfRule>
  </conditionalFormatting>
  <conditionalFormatting sqref="K15 M15 O15">
    <cfRule type="cellIs" dxfId="8171" priority="3658" stopIfTrue="1" operator="lessThan">
      <formula>#REF!/#REF!*60</formula>
    </cfRule>
    <cfRule type="cellIs" dxfId="8170" priority="3659" stopIfTrue="1" operator="between">
      <formula>#REF!/#REF!*60</formula>
      <formula>#REF!/#REF!*89</formula>
    </cfRule>
    <cfRule type="cellIs" dxfId="8169" priority="3660" stopIfTrue="1" operator="greaterThanOrEqual">
      <formula>#REF!/#REF!*90</formula>
    </cfRule>
  </conditionalFormatting>
  <conditionalFormatting sqref="J15">
    <cfRule type="cellIs" dxfId="8168" priority="3661" stopIfTrue="1" operator="lessThan">
      <formula>$E$1/$E$1*1%</formula>
    </cfRule>
    <cfRule type="cellIs" dxfId="8167" priority="3662" stopIfTrue="1" operator="between">
      <formula>$E$1/$E$1*1%</formula>
      <formula>$E$1/$E$1*4%</formula>
    </cfRule>
    <cfRule type="cellIs" dxfId="8166" priority="3663" stopIfTrue="1" operator="greaterThanOrEqual">
      <formula>$E$1/$E$1*5%</formula>
    </cfRule>
  </conditionalFormatting>
  <conditionalFormatting sqref="P15">
    <cfRule type="cellIs" dxfId="8165" priority="3664" stopIfTrue="1" operator="lessThan">
      <formula>#REF!/#REF!*60%</formula>
    </cfRule>
    <cfRule type="cellIs" dxfId="8164" priority="3665" stopIfTrue="1" operator="between">
      <formula>#REF!/#REF!*60%</formula>
      <formula>#REF!/#REF!*89%</formula>
    </cfRule>
    <cfRule type="cellIs" dxfId="8163" priority="3666" stopIfTrue="1" operator="greaterThanOrEqual">
      <formula>#REF!/#REF!*90%</formula>
    </cfRule>
  </conditionalFormatting>
  <conditionalFormatting sqref="H12">
    <cfRule type="cellIs" dxfId="8162" priority="3673" stopIfTrue="1" operator="lessThan">
      <formula>$D$1/$D$1*50</formula>
    </cfRule>
    <cfRule type="cellIs" dxfId="8161" priority="3674" stopIfTrue="1" operator="between">
      <formula>$D$1/$D$1*50</formula>
      <formula>$D$1/$D$1*89</formula>
    </cfRule>
    <cfRule type="cellIs" dxfId="8160" priority="3675" stopIfTrue="1" operator="greaterThanOrEqual">
      <formula>$D$1/$D$1*90</formula>
    </cfRule>
  </conditionalFormatting>
  <conditionalFormatting sqref="L12">
    <cfRule type="cellIs" dxfId="8159" priority="3676" stopIfTrue="1" operator="lessThan">
      <formula>$E$1/$E$1*11.2%</formula>
    </cfRule>
    <cfRule type="cellIs" dxfId="8158" priority="3677" stopIfTrue="1" operator="between">
      <formula>$E$1/$E$1*11.25%</formula>
      <formula>$E$1/$E$1*20.03%</formula>
    </cfRule>
    <cfRule type="cellIs" dxfId="8157" priority="3678" stopIfTrue="1" operator="greaterThanOrEqual">
      <formula>$E$1/$E$1*13.5%</formula>
    </cfRule>
  </conditionalFormatting>
  <conditionalFormatting sqref="N12">
    <cfRule type="cellIs" dxfId="8156" priority="3679" stopIfTrue="1" operator="lessThan">
      <formula>$E$1/$E$1*50%</formula>
    </cfRule>
    <cfRule type="cellIs" dxfId="8155" priority="3680" stopIfTrue="1" operator="between">
      <formula>$E$1/$E$1*50%</formula>
      <formula>$E$1/$E$1*89.9%</formula>
    </cfRule>
    <cfRule type="cellIs" dxfId="8154" priority="3681" stopIfTrue="1" operator="greaterThanOrEqual">
      <formula>$E$1/$E$1*13.5%</formula>
    </cfRule>
  </conditionalFormatting>
  <conditionalFormatting sqref="K12 M12 O12">
    <cfRule type="cellIs" dxfId="8153" priority="3682" stopIfTrue="1" operator="lessThan">
      <formula>#REF!/#REF!*60</formula>
    </cfRule>
    <cfRule type="cellIs" dxfId="8152" priority="3683" stopIfTrue="1" operator="between">
      <formula>#REF!/#REF!*60</formula>
      <formula>#REF!/#REF!*89</formula>
    </cfRule>
    <cfRule type="cellIs" dxfId="8151" priority="3684" stopIfTrue="1" operator="greaterThanOrEqual">
      <formula>#REF!/#REF!*90</formula>
    </cfRule>
  </conditionalFormatting>
  <conditionalFormatting sqref="J12">
    <cfRule type="cellIs" dxfId="8150" priority="3685" stopIfTrue="1" operator="lessThan">
      <formula>$E$1/$E$1*1%</formula>
    </cfRule>
    <cfRule type="cellIs" dxfId="8149" priority="3686" stopIfTrue="1" operator="between">
      <formula>$E$1/$E$1*1%</formula>
      <formula>$E$1/$E$1*4%</formula>
    </cfRule>
    <cfRule type="cellIs" dxfId="8148" priority="3687" stopIfTrue="1" operator="greaterThanOrEqual">
      <formula>$E$1/$E$1*5%</formula>
    </cfRule>
  </conditionalFormatting>
  <conditionalFormatting sqref="P12">
    <cfRule type="cellIs" dxfId="8147" priority="3688" stopIfTrue="1" operator="lessThan">
      <formula>#REF!/#REF!*60%</formula>
    </cfRule>
    <cfRule type="cellIs" dxfId="8146" priority="3689" stopIfTrue="1" operator="between">
      <formula>#REF!/#REF!*60%</formula>
      <formula>#REF!/#REF!*89%</formula>
    </cfRule>
    <cfRule type="cellIs" dxfId="8145" priority="3690" stopIfTrue="1" operator="greaterThanOrEqual">
      <formula>#REF!/#REF!*90%</formula>
    </cfRule>
  </conditionalFormatting>
  <conditionalFormatting sqref="N12 L12">
    <cfRule type="cellIs" dxfId="8144" priority="3691" stopIfTrue="1" operator="lessThan">
      <formula>#REF!/#REF!*9%</formula>
    </cfRule>
    <cfRule type="cellIs" dxfId="8143" priority="3692" stopIfTrue="1" operator="between">
      <formula>#REF!/#REF!*9%</formula>
      <formula>#REF!/#REF!*13.4%</formula>
    </cfRule>
    <cfRule type="cellIs" dxfId="8142" priority="3693" stopIfTrue="1" operator="greaterThanOrEqual">
      <formula>#REF!/#REF!*13.5%</formula>
    </cfRule>
  </conditionalFormatting>
  <conditionalFormatting sqref="Q12:R12">
    <cfRule type="cellIs" dxfId="8141" priority="3694" stopIfTrue="1" operator="lessThan">
      <formula>$P$1/$P$1*60%</formula>
    </cfRule>
    <cfRule type="cellIs" dxfId="8140" priority="3695" stopIfTrue="1" operator="between">
      <formula>$P$1/$P$1*60%</formula>
      <formula>$P$1/$P$1*89%</formula>
    </cfRule>
    <cfRule type="cellIs" dxfId="8139" priority="3696" stopIfTrue="1" operator="greaterThanOrEqual">
      <formula>$P$1/$P$1*90%</formula>
    </cfRule>
  </conditionalFormatting>
  <conditionalFormatting sqref="N15 L15">
    <cfRule type="cellIs" dxfId="8138" priority="3667" stopIfTrue="1" operator="lessThan">
      <formula>#REF!/#REF!*9%</formula>
    </cfRule>
    <cfRule type="cellIs" dxfId="8137" priority="3668" stopIfTrue="1" operator="between">
      <formula>#REF!/#REF!*9%</formula>
      <formula>#REF!/#REF!*13.4%</formula>
    </cfRule>
    <cfRule type="cellIs" dxfId="8136" priority="3669" stopIfTrue="1" operator="greaterThanOrEqual">
      <formula>#REF!/#REF!*13.5%</formula>
    </cfRule>
  </conditionalFormatting>
  <conditionalFormatting sqref="Q15:R15">
    <cfRule type="cellIs" dxfId="8135" priority="3670" stopIfTrue="1" operator="lessThan">
      <formula>$P$1/$P$1*60%</formula>
    </cfRule>
    <cfRule type="cellIs" dxfId="8134" priority="3671" stopIfTrue="1" operator="between">
      <formula>$P$1/$P$1*60%</formula>
      <formula>$P$1/$P$1*89%</formula>
    </cfRule>
    <cfRule type="cellIs" dxfId="8133" priority="3672" stopIfTrue="1" operator="greaterThanOrEqual">
      <formula>$P$1/$P$1*90%</formula>
    </cfRule>
  </conditionalFormatting>
  <conditionalFormatting sqref="F14">
    <cfRule type="cellIs" dxfId="8132" priority="3622" stopIfTrue="1" operator="lessThan">
      <formula>$D$1/$D$1*50</formula>
    </cfRule>
    <cfRule type="cellIs" dxfId="8131" priority="3623" stopIfTrue="1" operator="between">
      <formula>$D$1/$D$1*50</formula>
      <formula>$D$1/$D$1*89</formula>
    </cfRule>
    <cfRule type="cellIs" dxfId="8130" priority="3624" stopIfTrue="1" operator="greaterThanOrEqual">
      <formula>$D$1/$D$1*90</formula>
    </cfRule>
  </conditionalFormatting>
  <conditionalFormatting sqref="D14">
    <cfRule type="cellIs" dxfId="8129" priority="3628" stopIfTrue="1" operator="lessThan">
      <formula>$D$1/$D$1*50</formula>
    </cfRule>
    <cfRule type="cellIs" dxfId="8128" priority="3629" stopIfTrue="1" operator="between">
      <formula>$D$1/$D$1*50</formula>
      <formula>$D$1/$D$1*89</formula>
    </cfRule>
    <cfRule type="cellIs" dxfId="8127" priority="3630" stopIfTrue="1" operator="greaterThanOrEqual">
      <formula>$D$1/$D$1*90</formula>
    </cfRule>
  </conditionalFormatting>
  <conditionalFormatting sqref="E14">
    <cfRule type="cellIs" dxfId="8126" priority="3631" stopIfTrue="1" operator="lessThan">
      <formula>$E$1/$E$1*11.2%</formula>
    </cfRule>
    <cfRule type="cellIs" dxfId="8125" priority="3632" stopIfTrue="1" operator="between">
      <formula>$E$1/$E$1*11.25%</formula>
      <formula>$E$1/$E$1*20.03%</formula>
    </cfRule>
    <cfRule type="cellIs" dxfId="8124" priority="3633" stopIfTrue="1" operator="greaterThanOrEqual">
      <formula>$E$1/$E$1*13.5%</formula>
    </cfRule>
  </conditionalFormatting>
  <conditionalFormatting sqref="N14">
    <cfRule type="cellIs" dxfId="8123" priority="3634" stopIfTrue="1" operator="lessThan">
      <formula>$E$1/$E$1*50%</formula>
    </cfRule>
    <cfRule type="cellIs" dxfId="8122" priority="3635" stopIfTrue="1" operator="between">
      <formula>$E$1/$E$1*50%</formula>
      <formula>$E$1/$E$1*89.9%</formula>
    </cfRule>
    <cfRule type="cellIs" dxfId="8121" priority="3636" stopIfTrue="1" operator="greaterThanOrEqual">
      <formula>$E$1/$E$1*13.5%</formula>
    </cfRule>
  </conditionalFormatting>
  <conditionalFormatting sqref="O14 M14 K14">
    <cfRule type="cellIs" dxfId="8120" priority="3637" stopIfTrue="1" operator="lessThan">
      <formula>#REF!/#REF!*60</formula>
    </cfRule>
    <cfRule type="cellIs" dxfId="8119" priority="3638" stopIfTrue="1" operator="between">
      <formula>#REF!/#REF!*60</formula>
      <formula>#REF!/#REF!*89</formula>
    </cfRule>
    <cfRule type="cellIs" dxfId="8118" priority="3639" stopIfTrue="1" operator="greaterThanOrEqual">
      <formula>#REF!/#REF!*90</formula>
    </cfRule>
  </conditionalFormatting>
  <conditionalFormatting sqref="M14">
    <cfRule type="cellIs" dxfId="8117" priority="3640" stopIfTrue="1" operator="lessThan">
      <formula>$E$1/$E$1*1%</formula>
    </cfRule>
    <cfRule type="cellIs" dxfId="8116" priority="3641" stopIfTrue="1" operator="between">
      <formula>$E$1/$E$1*1%</formula>
      <formula>$E$1/$E$1*4%</formula>
    </cfRule>
    <cfRule type="cellIs" dxfId="8115" priority="3642" stopIfTrue="1" operator="greaterThanOrEqual">
      <formula>$E$1/$E$1*5%</formula>
    </cfRule>
  </conditionalFormatting>
  <conditionalFormatting sqref="P14">
    <cfRule type="cellIs" dxfId="8114" priority="3643" stopIfTrue="1" operator="lessThan">
      <formula>#REF!/#REF!*60%</formula>
    </cfRule>
    <cfRule type="cellIs" dxfId="8113" priority="3644" stopIfTrue="1" operator="between">
      <formula>#REF!/#REF!*60%</formula>
      <formula>#REF!/#REF!*89%</formula>
    </cfRule>
    <cfRule type="cellIs" dxfId="8112" priority="3645" stopIfTrue="1" operator="greaterThanOrEqual">
      <formula>#REF!/#REF!*90%</formula>
    </cfRule>
  </conditionalFormatting>
  <conditionalFormatting sqref="Q14:R14">
    <cfRule type="cellIs" dxfId="8111" priority="3646" stopIfTrue="1" operator="lessThan">
      <formula>$P$1/$P$1*60%</formula>
    </cfRule>
    <cfRule type="cellIs" dxfId="8110" priority="3647" stopIfTrue="1" operator="between">
      <formula>$P$1/$P$1*60%</formula>
      <formula>$P$1/$P$1*89%</formula>
    </cfRule>
    <cfRule type="cellIs" dxfId="8109" priority="3648" stopIfTrue="1" operator="greaterThanOrEqual">
      <formula>$P$1/$P$1*90%</formula>
    </cfRule>
  </conditionalFormatting>
  <conditionalFormatting sqref="L14 N14">
    <cfRule type="cellIs" dxfId="8108" priority="3625" stopIfTrue="1" operator="lessThan">
      <formula>#REF!/#REF!*9%</formula>
    </cfRule>
    <cfRule type="cellIs" dxfId="8107" priority="3626" stopIfTrue="1" operator="between">
      <formula>#REF!/#REF!*9%</formula>
      <formula>#REF!/#REF!*13.4%</formula>
    </cfRule>
    <cfRule type="cellIs" dxfId="8106" priority="3627" stopIfTrue="1" operator="greaterThanOrEqual">
      <formula>#REF!/#REF!*13.5%</formula>
    </cfRule>
  </conditionalFormatting>
  <conditionalFormatting sqref="D128">
    <cfRule type="cellIs" dxfId="8105" priority="3598" stopIfTrue="1" operator="lessThan">
      <formula>$D$1/$D$1*50</formula>
    </cfRule>
    <cfRule type="cellIs" dxfId="8104" priority="3599" stopIfTrue="1" operator="between">
      <formula>$D$1/$D$1*50</formula>
      <formula>$D$1/$D$1*89</formula>
    </cfRule>
    <cfRule type="cellIs" dxfId="8103" priority="3600" stopIfTrue="1" operator="greaterThanOrEqual">
      <formula>$D$1/$D$1*90</formula>
    </cfRule>
  </conditionalFormatting>
  <conditionalFormatting sqref="I128">
    <cfRule type="cellIs" dxfId="8102" priority="3601" stopIfTrue="1" operator="lessThan">
      <formula>$E$1/$E$1*11.2%</formula>
    </cfRule>
    <cfRule type="cellIs" dxfId="8101" priority="3602" stopIfTrue="1" operator="between">
      <formula>$E$1/$E$1*11.25%</formula>
      <formula>$E$1/$E$1*20.03%</formula>
    </cfRule>
    <cfRule type="cellIs" dxfId="8100" priority="3603" stopIfTrue="1" operator="greaterThanOrEqual">
      <formula>$E$1/$E$1*13.5%</formula>
    </cfRule>
  </conditionalFormatting>
  <conditionalFormatting sqref="N128">
    <cfRule type="cellIs" dxfId="8099" priority="3604" stopIfTrue="1" operator="lessThan">
      <formula>$E$1/$E$1*50%</formula>
    </cfRule>
    <cfRule type="cellIs" dxfId="8098" priority="3605" stopIfTrue="1" operator="between">
      <formula>$E$1/$E$1*50%</formula>
      <formula>$E$1/$E$1*89.9%</formula>
    </cfRule>
    <cfRule type="cellIs" dxfId="8097" priority="3606" stopIfTrue="1" operator="greaterThanOrEqual">
      <formula>$E$1/$E$1*13.5%</formula>
    </cfRule>
  </conditionalFormatting>
  <conditionalFormatting sqref="K128 O128 H128">
    <cfRule type="cellIs" dxfId="8096" priority="3607" stopIfTrue="1" operator="lessThan">
      <formula>#REF!/#REF!*60</formula>
    </cfRule>
    <cfRule type="cellIs" dxfId="8095" priority="3608" stopIfTrue="1" operator="between">
      <formula>#REF!/#REF!*60</formula>
      <formula>#REF!/#REF!*89</formula>
    </cfRule>
    <cfRule type="cellIs" dxfId="8094" priority="3609" stopIfTrue="1" operator="greaterThanOrEqual">
      <formula>#REF!/#REF!*90</formula>
    </cfRule>
  </conditionalFormatting>
  <conditionalFormatting sqref="J128">
    <cfRule type="cellIs" dxfId="8093" priority="3610" stopIfTrue="1" operator="lessThan">
      <formula>$E$1/$E$1*1%</formula>
    </cfRule>
    <cfRule type="cellIs" dxfId="8092" priority="3611" stopIfTrue="1" operator="between">
      <formula>$E$1/$E$1*1%</formula>
      <formula>$E$1/$E$1*4%</formula>
    </cfRule>
    <cfRule type="cellIs" dxfId="8091" priority="3612" stopIfTrue="1" operator="greaterThanOrEqual">
      <formula>$E$1/$E$1*5%</formula>
    </cfRule>
  </conditionalFormatting>
  <conditionalFormatting sqref="P128">
    <cfRule type="cellIs" dxfId="8090" priority="3613" stopIfTrue="1" operator="lessThan">
      <formula>#REF!/#REF!*60%</formula>
    </cfRule>
    <cfRule type="cellIs" dxfId="8089" priority="3614" stopIfTrue="1" operator="between">
      <formula>#REF!/#REF!*60%</formula>
      <formula>#REF!/#REF!*89%</formula>
    </cfRule>
    <cfRule type="cellIs" dxfId="8088" priority="3615" stopIfTrue="1" operator="greaterThanOrEqual">
      <formula>#REF!/#REF!*90%</formula>
    </cfRule>
  </conditionalFormatting>
  <conditionalFormatting sqref="L128 N128">
    <cfRule type="cellIs" dxfId="8087" priority="3616" stopIfTrue="1" operator="lessThan">
      <formula>#REF!/#REF!*9%</formula>
    </cfRule>
    <cfRule type="cellIs" dxfId="8086" priority="3617" stopIfTrue="1" operator="between">
      <formula>#REF!/#REF!*9%</formula>
      <formula>#REF!/#REF!*13.4%</formula>
    </cfRule>
    <cfRule type="cellIs" dxfId="8085" priority="3618" stopIfTrue="1" operator="greaterThanOrEqual">
      <formula>#REF!/#REF!*13.5%</formula>
    </cfRule>
  </conditionalFormatting>
  <conditionalFormatting sqref="Q128:R128">
    <cfRule type="cellIs" dxfId="8084" priority="3619" stopIfTrue="1" operator="lessThan">
      <formula>$P$1/$P$1*60%</formula>
    </cfRule>
    <cfRule type="cellIs" dxfId="8083" priority="3620" stopIfTrue="1" operator="between">
      <formula>$P$1/$P$1*60%</formula>
      <formula>$P$1/$P$1*89%</formula>
    </cfRule>
    <cfRule type="cellIs" dxfId="8082" priority="3621" stopIfTrue="1" operator="greaterThanOrEqual">
      <formula>$P$1/$P$1*90%</formula>
    </cfRule>
  </conditionalFormatting>
  <conditionalFormatting sqref="J432">
    <cfRule type="cellIs" dxfId="8081" priority="3457" stopIfTrue="1" operator="lessThan">
      <formula>$E$1/$E$1*1%</formula>
    </cfRule>
    <cfRule type="cellIs" dxfId="8080" priority="3458" stopIfTrue="1" operator="between">
      <formula>$E$1/$E$1*1%</formula>
      <formula>$E$1/$E$1*4%</formula>
    </cfRule>
    <cfRule type="cellIs" dxfId="8079" priority="3459" stopIfTrue="1" operator="greaterThanOrEqual">
      <formula>$E$1/$E$1*5%</formula>
    </cfRule>
  </conditionalFormatting>
  <conditionalFormatting sqref="D356">
    <cfRule type="cellIs" dxfId="8078" priority="3550" stopIfTrue="1" operator="lessThan">
      <formula>$D$1/$D$1*50</formula>
    </cfRule>
    <cfRule type="cellIs" dxfId="8077" priority="3551" stopIfTrue="1" operator="between">
      <formula>$D$1/$D$1*50</formula>
      <formula>$D$1/$D$1*89</formula>
    </cfRule>
    <cfRule type="cellIs" dxfId="8076" priority="3552" stopIfTrue="1" operator="greaterThanOrEqual">
      <formula>$D$1/$D$1*90</formula>
    </cfRule>
  </conditionalFormatting>
  <conditionalFormatting sqref="K354:K355">
    <cfRule type="cellIs" dxfId="8075" priority="3583" stopIfTrue="1" operator="lessThan">
      <formula>$D$1/$D$1*50</formula>
    </cfRule>
    <cfRule type="cellIs" dxfId="8074" priority="3584" stopIfTrue="1" operator="between">
      <formula>$D$1/$D$1*50</formula>
      <formula>$D$1/$D$1*89</formula>
    </cfRule>
    <cfRule type="cellIs" dxfId="8073" priority="3585" stopIfTrue="1" operator="greaterThanOrEqual">
      <formula>$D$1/$D$1*90</formula>
    </cfRule>
  </conditionalFormatting>
  <conditionalFormatting sqref="I354:I355">
    <cfRule type="cellIs" dxfId="8072" priority="3586" stopIfTrue="1" operator="lessThan">
      <formula>$E$1/$E$1*11.2%</formula>
    </cfRule>
    <cfRule type="cellIs" dxfId="8071" priority="3587" stopIfTrue="1" operator="between">
      <formula>$E$1/$E$1*11.25%</formula>
      <formula>$E$1/$E$1*20.03%</formula>
    </cfRule>
    <cfRule type="cellIs" dxfId="8070" priority="3588" stopIfTrue="1" operator="greaterThanOrEqual">
      <formula>$E$1/$E$1*13.5%</formula>
    </cfRule>
  </conditionalFormatting>
  <conditionalFormatting sqref="N354:N355">
    <cfRule type="cellIs" dxfId="8069" priority="3589" stopIfTrue="1" operator="lessThan">
      <formula>$E$1/$E$1*50%</formula>
    </cfRule>
    <cfRule type="cellIs" dxfId="8068" priority="3590" stopIfTrue="1" operator="between">
      <formula>$E$1/$E$1*50%</formula>
      <formula>$E$1/$E$1*89.9%</formula>
    </cfRule>
    <cfRule type="cellIs" dxfId="8067" priority="3591" stopIfTrue="1" operator="greaterThanOrEqual">
      <formula>$E$1/$E$1*13.5%</formula>
    </cfRule>
  </conditionalFormatting>
  <conditionalFormatting sqref="P354:P355">
    <cfRule type="cellIs" dxfId="8066" priority="3592" stopIfTrue="1" operator="lessThan">
      <formula>#REF!/#REF!*60%</formula>
    </cfRule>
    <cfRule type="cellIs" dxfId="8065" priority="3593" stopIfTrue="1" operator="between">
      <formula>#REF!/#REF!*60%</formula>
      <formula>#REF!/#REF!*89%</formula>
    </cfRule>
    <cfRule type="cellIs" dxfId="8064" priority="3594" stopIfTrue="1" operator="greaterThanOrEqual">
      <formula>#REF!/#REF!*90%</formula>
    </cfRule>
  </conditionalFormatting>
  <conditionalFormatting sqref="Q354:R355">
    <cfRule type="cellIs" dxfId="8063" priority="3595" stopIfTrue="1" operator="lessThan">
      <formula>$P$1/$P$1*60%</formula>
    </cfRule>
    <cfRule type="cellIs" dxfId="8062" priority="3596" stopIfTrue="1" operator="between">
      <formula>$P$1/$P$1*60%</formula>
      <formula>$P$1/$P$1*89%</formula>
    </cfRule>
    <cfRule type="cellIs" dxfId="8061" priority="3597" stopIfTrue="1" operator="greaterThanOrEqual">
      <formula>$P$1/$P$1*90%</formula>
    </cfRule>
  </conditionalFormatting>
  <conditionalFormatting sqref="H369">
    <cfRule type="cellIs" dxfId="8060" priority="3568" stopIfTrue="1" operator="lessThan">
      <formula>$D$1/$D$1*50</formula>
    </cfRule>
    <cfRule type="cellIs" dxfId="8059" priority="3569" stopIfTrue="1" operator="between">
      <formula>$D$1/$D$1*50</formula>
      <formula>$D$1/$D$1*89</formula>
    </cfRule>
    <cfRule type="cellIs" dxfId="8058" priority="3570" stopIfTrue="1" operator="greaterThanOrEqual">
      <formula>$D$1/$D$1*90</formula>
    </cfRule>
  </conditionalFormatting>
  <conditionalFormatting sqref="G369">
    <cfRule type="cellIs" dxfId="8057" priority="3571" stopIfTrue="1" operator="lessThan">
      <formula>$E$1/$E$1*11.2%</formula>
    </cfRule>
    <cfRule type="cellIs" dxfId="8056" priority="3572" stopIfTrue="1" operator="between">
      <formula>$E$1/$E$1*11.25%</formula>
      <formula>$E$1/$E$1*20.03%</formula>
    </cfRule>
    <cfRule type="cellIs" dxfId="8055" priority="3573" stopIfTrue="1" operator="greaterThanOrEqual">
      <formula>$E$1/$E$1*13.5%</formula>
    </cfRule>
  </conditionalFormatting>
  <conditionalFormatting sqref="N369">
    <cfRule type="cellIs" dxfId="8054" priority="3574" stopIfTrue="1" operator="lessThan">
      <formula>$E$1/$E$1*50%</formula>
    </cfRule>
    <cfRule type="cellIs" dxfId="8053" priority="3575" stopIfTrue="1" operator="between">
      <formula>$E$1/$E$1*50%</formula>
      <formula>$E$1/$E$1*89.9%</formula>
    </cfRule>
    <cfRule type="cellIs" dxfId="8052" priority="3576" stopIfTrue="1" operator="greaterThanOrEqual">
      <formula>$E$1/$E$1*13.5%</formula>
    </cfRule>
  </conditionalFormatting>
  <conditionalFormatting sqref="P369">
    <cfRule type="cellIs" dxfId="8051" priority="3577" stopIfTrue="1" operator="lessThan">
      <formula>#REF!/#REF!*60%</formula>
    </cfRule>
    <cfRule type="cellIs" dxfId="8050" priority="3578" stopIfTrue="1" operator="between">
      <formula>#REF!/#REF!*60%</formula>
      <formula>#REF!/#REF!*89%</formula>
    </cfRule>
    <cfRule type="cellIs" dxfId="8049" priority="3579" stopIfTrue="1" operator="greaterThanOrEqual">
      <formula>#REF!/#REF!*90%</formula>
    </cfRule>
  </conditionalFormatting>
  <conditionalFormatting sqref="Q369:R369">
    <cfRule type="cellIs" dxfId="8048" priority="3580" stopIfTrue="1" operator="lessThan">
      <formula>$P$1/$P$1*60%</formula>
    </cfRule>
    <cfRule type="cellIs" dxfId="8047" priority="3581" stopIfTrue="1" operator="between">
      <formula>$P$1/$P$1*60%</formula>
      <formula>$P$1/$P$1*89%</formula>
    </cfRule>
    <cfRule type="cellIs" dxfId="8046" priority="3582" stopIfTrue="1" operator="greaterThanOrEqual">
      <formula>$P$1/$P$1*90%</formula>
    </cfRule>
  </conditionalFormatting>
  <conditionalFormatting sqref="H369">
    <cfRule type="cellIs" dxfId="8045" priority="3565" stopIfTrue="1" operator="lessThan">
      <formula>$D$1/$D$1*50</formula>
    </cfRule>
    <cfRule type="cellIs" dxfId="8044" priority="3566" stopIfTrue="1" operator="between">
      <formula>$D$1/$D$1*50</formula>
      <formula>$D$1/$D$1*89</formula>
    </cfRule>
    <cfRule type="cellIs" dxfId="8043" priority="3567" stopIfTrue="1" operator="greaterThanOrEqual">
      <formula>$D$1/$D$1*90</formula>
    </cfRule>
  </conditionalFormatting>
  <conditionalFormatting sqref="E356">
    <cfRule type="cellIs" dxfId="8042" priority="3553" stopIfTrue="1" operator="lessThan">
      <formula>$E$1/$E$1*11.2%</formula>
    </cfRule>
    <cfRule type="cellIs" dxfId="8041" priority="3554" stopIfTrue="1" operator="between">
      <formula>$E$1/$E$1*11.25%</formula>
      <formula>$E$1/$E$1*20.03%</formula>
    </cfRule>
    <cfRule type="cellIs" dxfId="8040" priority="3555" stopIfTrue="1" operator="greaterThanOrEqual">
      <formula>$E$1/$E$1*13.5%</formula>
    </cfRule>
  </conditionalFormatting>
  <conditionalFormatting sqref="N356">
    <cfRule type="cellIs" dxfId="8039" priority="3556" stopIfTrue="1" operator="lessThan">
      <formula>$E$1/$E$1*50%</formula>
    </cfRule>
    <cfRule type="cellIs" dxfId="8038" priority="3557" stopIfTrue="1" operator="between">
      <formula>$E$1/$E$1*50%</formula>
      <formula>$E$1/$E$1*89.9%</formula>
    </cfRule>
    <cfRule type="cellIs" dxfId="8037" priority="3558" stopIfTrue="1" operator="greaterThanOrEqual">
      <formula>$E$1/$E$1*13.5%</formula>
    </cfRule>
  </conditionalFormatting>
  <conditionalFormatting sqref="P356">
    <cfRule type="cellIs" dxfId="8036" priority="3559" stopIfTrue="1" operator="lessThan">
      <formula>#REF!/#REF!*60%</formula>
    </cfRule>
    <cfRule type="cellIs" dxfId="8035" priority="3560" stopIfTrue="1" operator="between">
      <formula>#REF!/#REF!*60%</formula>
      <formula>#REF!/#REF!*89%</formula>
    </cfRule>
    <cfRule type="cellIs" dxfId="8034" priority="3561" stopIfTrue="1" operator="greaterThanOrEqual">
      <formula>#REF!/#REF!*90%</formula>
    </cfRule>
  </conditionalFormatting>
  <conditionalFormatting sqref="Q356:R356">
    <cfRule type="cellIs" dxfId="8033" priority="3562" stopIfTrue="1" operator="lessThan">
      <formula>$P$1/$P$1*60%</formula>
    </cfRule>
    <cfRule type="cellIs" dxfId="8032" priority="3563" stopIfTrue="1" operator="between">
      <formula>$P$1/$P$1*60%</formula>
      <formula>$P$1/$P$1*89%</formula>
    </cfRule>
    <cfRule type="cellIs" dxfId="8031" priority="3564" stopIfTrue="1" operator="greaterThanOrEqual">
      <formula>$P$1/$P$1*90%</formula>
    </cfRule>
  </conditionalFormatting>
  <conditionalFormatting sqref="D368">
    <cfRule type="cellIs" dxfId="8030" priority="3535" stopIfTrue="1" operator="lessThan">
      <formula>$D$1/$D$1*50</formula>
    </cfRule>
    <cfRule type="cellIs" dxfId="8029" priority="3536" stopIfTrue="1" operator="between">
      <formula>$D$1/$D$1*50</formula>
      <formula>$D$1/$D$1*89</formula>
    </cfRule>
    <cfRule type="cellIs" dxfId="8028" priority="3537" stopIfTrue="1" operator="greaterThanOrEqual">
      <formula>$D$1/$D$1*90</formula>
    </cfRule>
  </conditionalFormatting>
  <conditionalFormatting sqref="G368">
    <cfRule type="cellIs" dxfId="8027" priority="3538" stopIfTrue="1" operator="lessThan">
      <formula>$E$1/$E$1*11.2%</formula>
    </cfRule>
    <cfRule type="cellIs" dxfId="8026" priority="3539" stopIfTrue="1" operator="between">
      <formula>$E$1/$E$1*11.25%</formula>
      <formula>$E$1/$E$1*20.03%</formula>
    </cfRule>
    <cfRule type="cellIs" dxfId="8025" priority="3540" stopIfTrue="1" operator="greaterThanOrEqual">
      <formula>$E$1/$E$1*13.5%</formula>
    </cfRule>
  </conditionalFormatting>
  <conditionalFormatting sqref="N368">
    <cfRule type="cellIs" dxfId="8024" priority="3541" stopIfTrue="1" operator="lessThan">
      <formula>$E$1/$E$1*50%</formula>
    </cfRule>
    <cfRule type="cellIs" dxfId="8023" priority="3542" stopIfTrue="1" operator="between">
      <formula>$E$1/$E$1*50%</formula>
      <formula>$E$1/$E$1*89.9%</formula>
    </cfRule>
    <cfRule type="cellIs" dxfId="8022" priority="3543" stopIfTrue="1" operator="greaterThanOrEqual">
      <formula>$E$1/$E$1*13.5%</formula>
    </cfRule>
  </conditionalFormatting>
  <conditionalFormatting sqref="P368">
    <cfRule type="cellIs" dxfId="8021" priority="3544" stopIfTrue="1" operator="lessThan">
      <formula>#REF!/#REF!*60%</formula>
    </cfRule>
    <cfRule type="cellIs" dxfId="8020" priority="3545" stopIfTrue="1" operator="between">
      <formula>#REF!/#REF!*60%</formula>
      <formula>#REF!/#REF!*89%</formula>
    </cfRule>
    <cfRule type="cellIs" dxfId="8019" priority="3546" stopIfTrue="1" operator="greaterThanOrEqual">
      <formula>#REF!/#REF!*90%</formula>
    </cfRule>
  </conditionalFormatting>
  <conditionalFormatting sqref="Q368:R368">
    <cfRule type="cellIs" dxfId="8018" priority="3547" stopIfTrue="1" operator="lessThan">
      <formula>$P$1/$P$1*60%</formula>
    </cfRule>
    <cfRule type="cellIs" dxfId="8017" priority="3548" stopIfTrue="1" operator="between">
      <formula>$P$1/$P$1*60%</formula>
      <formula>$P$1/$P$1*89%</formula>
    </cfRule>
    <cfRule type="cellIs" dxfId="8016" priority="3549" stopIfTrue="1" operator="greaterThanOrEqual">
      <formula>$P$1/$P$1*90%</formula>
    </cfRule>
  </conditionalFormatting>
  <conditionalFormatting sqref="Q366:R367">
    <cfRule type="cellIs" dxfId="8015" priority="3529" stopIfTrue="1" operator="lessThan">
      <formula>$P$1/$P$1*60%</formula>
    </cfRule>
    <cfRule type="cellIs" dxfId="8014" priority="3530" stopIfTrue="1" operator="between">
      <formula>$P$1/$P$1*60%</formula>
      <formula>$P$1/$P$1*89%</formula>
    </cfRule>
    <cfRule type="cellIs" dxfId="8013" priority="3531" stopIfTrue="1" operator="greaterThanOrEqual">
      <formula>$P$1/$P$1*90%</formula>
    </cfRule>
  </conditionalFormatting>
  <conditionalFormatting sqref="H368">
    <cfRule type="cellIs" dxfId="8012" priority="3532" stopIfTrue="1" operator="lessThan">
      <formula>$D$1/$D$1*50</formula>
    </cfRule>
    <cfRule type="cellIs" dxfId="8011" priority="3533" stopIfTrue="1" operator="between">
      <formula>$D$1/$D$1*50</formula>
      <formula>$D$1/$D$1*89</formula>
    </cfRule>
    <cfRule type="cellIs" dxfId="8010" priority="3534" stopIfTrue="1" operator="greaterThanOrEqual">
      <formula>$D$1/$D$1*90</formula>
    </cfRule>
  </conditionalFormatting>
  <conditionalFormatting sqref="D366:D367">
    <cfRule type="cellIs" dxfId="8009" priority="3517" stopIfTrue="1" operator="lessThan">
      <formula>$D$1/$D$1*50</formula>
    </cfRule>
    <cfRule type="cellIs" dxfId="8008" priority="3518" stopIfTrue="1" operator="between">
      <formula>$D$1/$D$1*50</formula>
      <formula>$D$1/$D$1*89</formula>
    </cfRule>
    <cfRule type="cellIs" dxfId="8007" priority="3519" stopIfTrue="1" operator="greaterThanOrEqual">
      <formula>$D$1/$D$1*90</formula>
    </cfRule>
  </conditionalFormatting>
  <conditionalFormatting sqref="G366:G367">
    <cfRule type="cellIs" dxfId="8006" priority="3520" stopIfTrue="1" operator="lessThan">
      <formula>$E$1/$E$1*11.2%</formula>
    </cfRule>
    <cfRule type="cellIs" dxfId="8005" priority="3521" stopIfTrue="1" operator="between">
      <formula>$E$1/$E$1*11.25%</formula>
      <formula>$E$1/$E$1*20.03%</formula>
    </cfRule>
    <cfRule type="cellIs" dxfId="8004" priority="3522" stopIfTrue="1" operator="greaterThanOrEqual">
      <formula>$E$1/$E$1*13.5%</formula>
    </cfRule>
  </conditionalFormatting>
  <conditionalFormatting sqref="N366:N367">
    <cfRule type="cellIs" dxfId="8003" priority="3523" stopIfTrue="1" operator="lessThan">
      <formula>$E$1/$E$1*50%</formula>
    </cfRule>
    <cfRule type="cellIs" dxfId="8002" priority="3524" stopIfTrue="1" operator="between">
      <formula>$E$1/$E$1*50%</formula>
      <formula>$E$1/$E$1*89.9%</formula>
    </cfRule>
    <cfRule type="cellIs" dxfId="8001" priority="3525" stopIfTrue="1" operator="greaterThanOrEqual">
      <formula>$E$1/$E$1*13.5%</formula>
    </cfRule>
  </conditionalFormatting>
  <conditionalFormatting sqref="P366:P367">
    <cfRule type="cellIs" dxfId="8000" priority="3526" stopIfTrue="1" operator="lessThan">
      <formula>#REF!/#REF!*60%</formula>
    </cfRule>
    <cfRule type="cellIs" dxfId="7999" priority="3527" stopIfTrue="1" operator="between">
      <formula>#REF!/#REF!*60%</formula>
      <formula>#REF!/#REF!*89%</formula>
    </cfRule>
    <cfRule type="cellIs" dxfId="7998" priority="3528" stopIfTrue="1" operator="greaterThanOrEqual">
      <formula>#REF!/#REF!*90%</formula>
    </cfRule>
  </conditionalFormatting>
  <conditionalFormatting sqref="K365">
    <cfRule type="cellIs" dxfId="7997" priority="3502" stopIfTrue="1" operator="lessThan">
      <formula>$D$1/$D$1*50</formula>
    </cfRule>
    <cfRule type="cellIs" dxfId="7996" priority="3503" stopIfTrue="1" operator="between">
      <formula>$D$1/$D$1*50</formula>
      <formula>$D$1/$D$1*89</formula>
    </cfRule>
    <cfRule type="cellIs" dxfId="7995" priority="3504" stopIfTrue="1" operator="greaterThanOrEqual">
      <formula>$D$1/$D$1*90</formula>
    </cfRule>
  </conditionalFormatting>
  <conditionalFormatting sqref="I365">
    <cfRule type="cellIs" dxfId="7994" priority="3505" stopIfTrue="1" operator="lessThan">
      <formula>$E$1/$E$1*11.2%</formula>
    </cfRule>
    <cfRule type="cellIs" dxfId="7993" priority="3506" stopIfTrue="1" operator="between">
      <formula>$E$1/$E$1*11.25%</formula>
      <formula>$E$1/$E$1*20.03%</formula>
    </cfRule>
    <cfRule type="cellIs" dxfId="7992" priority="3507" stopIfTrue="1" operator="greaterThanOrEqual">
      <formula>$E$1/$E$1*13.5%</formula>
    </cfRule>
  </conditionalFormatting>
  <conditionalFormatting sqref="N365">
    <cfRule type="cellIs" dxfId="7991" priority="3508" stopIfTrue="1" operator="lessThan">
      <formula>$E$1/$E$1*50%</formula>
    </cfRule>
    <cfRule type="cellIs" dxfId="7990" priority="3509" stopIfTrue="1" operator="between">
      <formula>$E$1/$E$1*50%</formula>
      <formula>$E$1/$E$1*89.9%</formula>
    </cfRule>
    <cfRule type="cellIs" dxfId="7989" priority="3510" stopIfTrue="1" operator="greaterThanOrEqual">
      <formula>$E$1/$E$1*13.5%</formula>
    </cfRule>
  </conditionalFormatting>
  <conditionalFormatting sqref="P365">
    <cfRule type="cellIs" dxfId="7988" priority="3511" stopIfTrue="1" operator="lessThan">
      <formula>#REF!/#REF!*60%</formula>
    </cfRule>
    <cfRule type="cellIs" dxfId="7987" priority="3512" stopIfTrue="1" operator="between">
      <formula>#REF!/#REF!*60%</formula>
      <formula>#REF!/#REF!*89%</formula>
    </cfRule>
    <cfRule type="cellIs" dxfId="7986" priority="3513" stopIfTrue="1" operator="greaterThanOrEqual">
      <formula>#REF!/#REF!*90%</formula>
    </cfRule>
  </conditionalFormatting>
  <conditionalFormatting sqref="Q365:R365">
    <cfRule type="cellIs" dxfId="7985" priority="3514" stopIfTrue="1" operator="lessThan">
      <formula>$P$1/$P$1*60%</formula>
    </cfRule>
    <cfRule type="cellIs" dxfId="7984" priority="3515" stopIfTrue="1" operator="between">
      <formula>$P$1/$P$1*60%</formula>
      <formula>$P$1/$P$1*89%</formula>
    </cfRule>
    <cfRule type="cellIs" dxfId="7983" priority="3516" stopIfTrue="1" operator="greaterThanOrEqual">
      <formula>$P$1/$P$1*90%</formula>
    </cfRule>
  </conditionalFormatting>
  <conditionalFormatting sqref="H429:H430">
    <cfRule type="cellIs" dxfId="7982" priority="3484" stopIfTrue="1" operator="lessThan">
      <formula>$D$1/$D$1*50</formula>
    </cfRule>
    <cfRule type="cellIs" dxfId="7981" priority="3485" stopIfTrue="1" operator="between">
      <formula>$D$1/$D$1*50</formula>
      <formula>$D$1/$D$1*89</formula>
    </cfRule>
    <cfRule type="cellIs" dxfId="7980" priority="3486" stopIfTrue="1" operator="greaterThanOrEqual">
      <formula>$D$1/$D$1*90</formula>
    </cfRule>
  </conditionalFormatting>
  <conditionalFormatting sqref="E429:E430">
    <cfRule type="cellIs" dxfId="7979" priority="3487" stopIfTrue="1" operator="lessThan">
      <formula>$E$1/$E$1*11.2%</formula>
    </cfRule>
    <cfRule type="cellIs" dxfId="7978" priority="3488" stopIfTrue="1" operator="between">
      <formula>$E$1/$E$1*11.25%</formula>
      <formula>$E$1/$E$1*20.03%</formula>
    </cfRule>
    <cfRule type="cellIs" dxfId="7977" priority="3489" stopIfTrue="1" operator="greaterThanOrEqual">
      <formula>$E$1/$E$1*13.5%</formula>
    </cfRule>
  </conditionalFormatting>
  <conditionalFormatting sqref="N429:N430">
    <cfRule type="cellIs" dxfId="7976" priority="3490" stopIfTrue="1" operator="lessThan">
      <formula>$E$1/$E$1*50%</formula>
    </cfRule>
    <cfRule type="cellIs" dxfId="7975" priority="3491" stopIfTrue="1" operator="between">
      <formula>$E$1/$E$1*50%</formula>
      <formula>$E$1/$E$1*89.9%</formula>
    </cfRule>
    <cfRule type="cellIs" dxfId="7974" priority="3492" stopIfTrue="1" operator="greaterThanOrEqual">
      <formula>$E$1/$E$1*13.5%</formula>
    </cfRule>
  </conditionalFormatting>
  <conditionalFormatting sqref="K430 O429:O430">
    <cfRule type="cellIs" dxfId="7973" priority="3493" stopIfTrue="1" operator="lessThan">
      <formula>#REF!/#REF!*60</formula>
    </cfRule>
    <cfRule type="cellIs" dxfId="7972" priority="3494" stopIfTrue="1" operator="between">
      <formula>#REF!/#REF!*60</formula>
      <formula>#REF!/#REF!*89</formula>
    </cfRule>
    <cfRule type="cellIs" dxfId="7971" priority="3495" stopIfTrue="1" operator="greaterThanOrEqual">
      <formula>#REF!/#REF!*90</formula>
    </cfRule>
  </conditionalFormatting>
  <conditionalFormatting sqref="M429:M430">
    <cfRule type="cellIs" dxfId="7970" priority="3496" stopIfTrue="1" operator="lessThan">
      <formula>$E$1/$E$1*1%</formula>
    </cfRule>
    <cfRule type="cellIs" dxfId="7969" priority="3497" stopIfTrue="1" operator="between">
      <formula>$E$1/$E$1*1%</formula>
      <formula>$E$1/$E$1*4%</formula>
    </cfRule>
    <cfRule type="cellIs" dxfId="7968" priority="3498" stopIfTrue="1" operator="greaterThanOrEqual">
      <formula>$E$1/$E$1*5%</formula>
    </cfRule>
  </conditionalFormatting>
  <conditionalFormatting sqref="P429:P430">
    <cfRule type="cellIs" dxfId="7967" priority="3499" stopIfTrue="1" operator="lessThan">
      <formula>#REF!/#REF!*60%</formula>
    </cfRule>
    <cfRule type="cellIs" dxfId="7966" priority="3500" stopIfTrue="1" operator="between">
      <formula>#REF!/#REF!*60%</formula>
      <formula>#REF!/#REF!*89%</formula>
    </cfRule>
    <cfRule type="cellIs" dxfId="7965" priority="3501" stopIfTrue="1" operator="greaterThanOrEqual">
      <formula>#REF!/#REF!*90%</formula>
    </cfRule>
  </conditionalFormatting>
  <conditionalFormatting sqref="H433">
    <cfRule type="cellIs" dxfId="7964" priority="3466" stopIfTrue="1" operator="lessThan">
      <formula>$D$1/$D$1*50</formula>
    </cfRule>
    <cfRule type="cellIs" dxfId="7963" priority="3467" stopIfTrue="1" operator="between">
      <formula>$D$1/$D$1*50</formula>
      <formula>$D$1/$D$1*89</formula>
    </cfRule>
    <cfRule type="cellIs" dxfId="7962" priority="3468" stopIfTrue="1" operator="greaterThanOrEqual">
      <formula>$D$1/$D$1*90</formula>
    </cfRule>
  </conditionalFormatting>
  <conditionalFormatting sqref="E433">
    <cfRule type="cellIs" dxfId="7961" priority="3469" stopIfTrue="1" operator="lessThan">
      <formula>$E$1/$E$1*11.2%</formula>
    </cfRule>
    <cfRule type="cellIs" dxfId="7960" priority="3470" stopIfTrue="1" operator="between">
      <formula>$E$1/$E$1*11.25%</formula>
      <formula>$E$1/$E$1*20.03%</formula>
    </cfRule>
    <cfRule type="cellIs" dxfId="7959" priority="3471" stopIfTrue="1" operator="greaterThanOrEqual">
      <formula>$E$1/$E$1*13.5%</formula>
    </cfRule>
  </conditionalFormatting>
  <conditionalFormatting sqref="N433">
    <cfRule type="cellIs" dxfId="7958" priority="3472" stopIfTrue="1" operator="lessThan">
      <formula>$E$1/$E$1*50%</formula>
    </cfRule>
    <cfRule type="cellIs" dxfId="7957" priority="3473" stopIfTrue="1" operator="between">
      <formula>$E$1/$E$1*50%</formula>
      <formula>$E$1/$E$1*89.9%</formula>
    </cfRule>
    <cfRule type="cellIs" dxfId="7956" priority="3474" stopIfTrue="1" operator="greaterThanOrEqual">
      <formula>$E$1/$E$1*13.5%</formula>
    </cfRule>
  </conditionalFormatting>
  <conditionalFormatting sqref="O433">
    <cfRule type="cellIs" dxfId="7955" priority="3475" stopIfTrue="1" operator="lessThan">
      <formula>#REF!/#REF!*60</formula>
    </cfRule>
    <cfRule type="cellIs" dxfId="7954" priority="3476" stopIfTrue="1" operator="between">
      <formula>#REF!/#REF!*60</formula>
      <formula>#REF!/#REF!*89</formula>
    </cfRule>
    <cfRule type="cellIs" dxfId="7953" priority="3477" stopIfTrue="1" operator="greaterThanOrEqual">
      <formula>#REF!/#REF!*90</formula>
    </cfRule>
  </conditionalFormatting>
  <conditionalFormatting sqref="M433">
    <cfRule type="cellIs" dxfId="7952" priority="3478" stopIfTrue="1" operator="lessThan">
      <formula>$E$1/$E$1*1%</formula>
    </cfRule>
    <cfRule type="cellIs" dxfId="7951" priority="3479" stopIfTrue="1" operator="between">
      <formula>$E$1/$E$1*1%</formula>
      <formula>$E$1/$E$1*4%</formula>
    </cfRule>
    <cfRule type="cellIs" dxfId="7950" priority="3480" stopIfTrue="1" operator="greaterThanOrEqual">
      <formula>$E$1/$E$1*5%</formula>
    </cfRule>
  </conditionalFormatting>
  <conditionalFormatting sqref="P433">
    <cfRule type="cellIs" dxfId="7949" priority="3481" stopIfTrue="1" operator="lessThan">
      <formula>#REF!/#REF!*60%</formula>
    </cfRule>
    <cfRule type="cellIs" dxfId="7948" priority="3482" stopIfTrue="1" operator="between">
      <formula>#REF!/#REF!*60%</formula>
      <formula>#REF!/#REF!*89%</formula>
    </cfRule>
    <cfRule type="cellIs" dxfId="7947" priority="3483" stopIfTrue="1" operator="greaterThanOrEqual">
      <formula>#REF!/#REF!*90%</formula>
    </cfRule>
  </conditionalFormatting>
  <conditionalFormatting sqref="D432">
    <cfRule type="cellIs" dxfId="7946" priority="3445" stopIfTrue="1" operator="lessThan">
      <formula>$D$1/$D$1*50</formula>
    </cfRule>
    <cfRule type="cellIs" dxfId="7945" priority="3446" stopIfTrue="1" operator="between">
      <formula>$D$1/$D$1*50</formula>
      <formula>$D$1/$D$1*89</formula>
    </cfRule>
    <cfRule type="cellIs" dxfId="7944" priority="3447" stopIfTrue="1" operator="greaterThanOrEqual">
      <formula>$D$1/$D$1*90</formula>
    </cfRule>
  </conditionalFormatting>
  <conditionalFormatting sqref="L432">
    <cfRule type="cellIs" dxfId="7943" priority="3448" stopIfTrue="1" operator="lessThan">
      <formula>$E$1/$E$1*11.2%</formula>
    </cfRule>
    <cfRule type="cellIs" dxfId="7942" priority="3449" stopIfTrue="1" operator="between">
      <formula>$E$1/$E$1*11.25%</formula>
      <formula>$E$1/$E$1*20.03%</formula>
    </cfRule>
    <cfRule type="cellIs" dxfId="7941" priority="3450" stopIfTrue="1" operator="greaterThanOrEqual">
      <formula>$E$1/$E$1*13.5%</formula>
    </cfRule>
  </conditionalFormatting>
  <conditionalFormatting sqref="N432">
    <cfRule type="cellIs" dxfId="7940" priority="3451" stopIfTrue="1" operator="lessThan">
      <formula>$E$1/$E$1*50%</formula>
    </cfRule>
    <cfRule type="cellIs" dxfId="7939" priority="3452" stopIfTrue="1" operator="between">
      <formula>$E$1/$E$1*50%</formula>
      <formula>$E$1/$E$1*89.9%</formula>
    </cfRule>
    <cfRule type="cellIs" dxfId="7938" priority="3453" stopIfTrue="1" operator="greaterThanOrEqual">
      <formula>$E$1/$E$1*13.5%</formula>
    </cfRule>
  </conditionalFormatting>
  <conditionalFormatting sqref="M432 K432 O432">
    <cfRule type="cellIs" dxfId="7937" priority="3454" stopIfTrue="1" operator="lessThan">
      <formula>#REF!/#REF!*60</formula>
    </cfRule>
    <cfRule type="cellIs" dxfId="7936" priority="3455" stopIfTrue="1" operator="between">
      <formula>#REF!/#REF!*60</formula>
      <formula>#REF!/#REF!*89</formula>
    </cfRule>
    <cfRule type="cellIs" dxfId="7935" priority="3456" stopIfTrue="1" operator="greaterThanOrEqual">
      <formula>#REF!/#REF!*90</formula>
    </cfRule>
  </conditionalFormatting>
  <conditionalFormatting sqref="P432">
    <cfRule type="cellIs" dxfId="7934" priority="3460" stopIfTrue="1" operator="lessThan">
      <formula>#REF!/#REF!*60%</formula>
    </cfRule>
    <cfRule type="cellIs" dxfId="7933" priority="3461" stopIfTrue="1" operator="between">
      <formula>#REF!/#REF!*60%</formula>
      <formula>#REF!/#REF!*89%</formula>
    </cfRule>
    <cfRule type="cellIs" dxfId="7932" priority="3462" stopIfTrue="1" operator="greaterThanOrEqual">
      <formula>#REF!/#REF!*90%</formula>
    </cfRule>
  </conditionalFormatting>
  <conditionalFormatting sqref="L432 N432">
    <cfRule type="cellIs" dxfId="7931" priority="3463" stopIfTrue="1" operator="lessThan">
      <formula>#REF!/#REF!*9%</formula>
    </cfRule>
    <cfRule type="cellIs" dxfId="7930" priority="3464" stopIfTrue="1" operator="between">
      <formula>#REF!/#REF!*9%</formula>
      <formula>#REF!/#REF!*13.4%</formula>
    </cfRule>
    <cfRule type="cellIs" dxfId="7929" priority="3465" stopIfTrue="1" operator="greaterThanOrEqual">
      <formula>#REF!/#REF!*13.5%</formula>
    </cfRule>
  </conditionalFormatting>
  <conditionalFormatting sqref="F432">
    <cfRule type="cellIs" dxfId="7928" priority="3442" stopIfTrue="1" operator="lessThan">
      <formula>$D$1/$D$1*50</formula>
    </cfRule>
    <cfRule type="cellIs" dxfId="7927" priority="3443" stopIfTrue="1" operator="between">
      <formula>$D$1/$D$1*50</formula>
      <formula>$D$1/$D$1*89</formula>
    </cfRule>
    <cfRule type="cellIs" dxfId="7926" priority="3444" stopIfTrue="1" operator="greaterThanOrEqual">
      <formula>$D$1/$D$1*90</formula>
    </cfRule>
  </conditionalFormatting>
  <conditionalFormatting sqref="F433">
    <cfRule type="cellIs" dxfId="7925" priority="3439" stopIfTrue="1" operator="lessThan">
      <formula>$D$1/$D$1*50</formula>
    </cfRule>
    <cfRule type="cellIs" dxfId="7924" priority="3440" stopIfTrue="1" operator="between">
      <formula>$D$1/$D$1*50</formula>
      <formula>$D$1/$D$1*89</formula>
    </cfRule>
    <cfRule type="cellIs" dxfId="7923" priority="3441" stopIfTrue="1" operator="greaterThanOrEqual">
      <formula>$D$1/$D$1*90</formula>
    </cfRule>
  </conditionalFormatting>
  <conditionalFormatting sqref="K431">
    <cfRule type="cellIs" dxfId="7922" priority="3418" stopIfTrue="1" operator="lessThan">
      <formula>$D$1/$D$1*50</formula>
    </cfRule>
    <cfRule type="cellIs" dxfId="7921" priority="3419" stopIfTrue="1" operator="between">
      <formula>$D$1/$D$1*50</formula>
      <formula>$D$1/$D$1*89</formula>
    </cfRule>
    <cfRule type="cellIs" dxfId="7920" priority="3420" stopIfTrue="1" operator="greaterThanOrEqual">
      <formula>$D$1/$D$1*90</formula>
    </cfRule>
  </conditionalFormatting>
  <conditionalFormatting sqref="I431">
    <cfRule type="cellIs" dxfId="7919" priority="3421" stopIfTrue="1" operator="lessThan">
      <formula>$E$1/$E$1*11.2%</formula>
    </cfRule>
    <cfRule type="cellIs" dxfId="7918" priority="3422" stopIfTrue="1" operator="between">
      <formula>$E$1/$E$1*11.25%</formula>
      <formula>$E$1/$E$1*20.03%</formula>
    </cfRule>
    <cfRule type="cellIs" dxfId="7917" priority="3423" stopIfTrue="1" operator="greaterThanOrEqual">
      <formula>$E$1/$E$1*13.5%</formula>
    </cfRule>
  </conditionalFormatting>
  <conditionalFormatting sqref="N431">
    <cfRule type="cellIs" dxfId="7916" priority="3424" stopIfTrue="1" operator="lessThan">
      <formula>$E$1/$E$1*50%</formula>
    </cfRule>
    <cfRule type="cellIs" dxfId="7915" priority="3425" stopIfTrue="1" operator="between">
      <formula>$E$1/$E$1*50%</formula>
      <formula>$E$1/$E$1*89.9%</formula>
    </cfRule>
    <cfRule type="cellIs" dxfId="7914" priority="3426" stopIfTrue="1" operator="greaterThanOrEqual">
      <formula>$E$1/$E$1*13.5%</formula>
    </cfRule>
  </conditionalFormatting>
  <conditionalFormatting sqref="M431 K431 O431">
    <cfRule type="cellIs" dxfId="7913" priority="3427" stopIfTrue="1" operator="lessThan">
      <formula>#REF!/#REF!*60</formula>
    </cfRule>
    <cfRule type="cellIs" dxfId="7912" priority="3428" stopIfTrue="1" operator="between">
      <formula>#REF!/#REF!*60</formula>
      <formula>#REF!/#REF!*89</formula>
    </cfRule>
    <cfRule type="cellIs" dxfId="7911" priority="3429" stopIfTrue="1" operator="greaterThanOrEqual">
      <formula>#REF!/#REF!*90</formula>
    </cfRule>
  </conditionalFormatting>
  <conditionalFormatting sqref="J431">
    <cfRule type="cellIs" dxfId="7910" priority="3430" stopIfTrue="1" operator="lessThan">
      <formula>$E$1/$E$1*1%</formula>
    </cfRule>
    <cfRule type="cellIs" dxfId="7909" priority="3431" stopIfTrue="1" operator="between">
      <formula>$E$1/$E$1*1%</formula>
      <formula>$E$1/$E$1*4%</formula>
    </cfRule>
    <cfRule type="cellIs" dxfId="7908" priority="3432" stopIfTrue="1" operator="greaterThanOrEqual">
      <formula>$E$1/$E$1*5%</formula>
    </cfRule>
  </conditionalFormatting>
  <conditionalFormatting sqref="P431">
    <cfRule type="cellIs" dxfId="7907" priority="3433" stopIfTrue="1" operator="lessThan">
      <formula>#REF!/#REF!*60%</formula>
    </cfRule>
    <cfRule type="cellIs" dxfId="7906" priority="3434" stopIfTrue="1" operator="between">
      <formula>#REF!/#REF!*60%</formula>
      <formula>#REF!/#REF!*89%</formula>
    </cfRule>
    <cfRule type="cellIs" dxfId="7905" priority="3435" stopIfTrue="1" operator="greaterThanOrEqual">
      <formula>#REF!/#REF!*90%</formula>
    </cfRule>
  </conditionalFormatting>
  <conditionalFormatting sqref="L431 N431">
    <cfRule type="cellIs" dxfId="7904" priority="3436" stopIfTrue="1" operator="lessThan">
      <formula>#REF!/#REF!*9%</formula>
    </cfRule>
    <cfRule type="cellIs" dxfId="7903" priority="3437" stopIfTrue="1" operator="between">
      <formula>#REF!/#REF!*9%</formula>
      <formula>#REF!/#REF!*13.4%</formula>
    </cfRule>
    <cfRule type="cellIs" dxfId="7902" priority="3438" stopIfTrue="1" operator="greaterThanOrEqual">
      <formula>#REF!/#REF!*13.5%</formula>
    </cfRule>
  </conditionalFormatting>
  <conditionalFormatting sqref="F434">
    <cfRule type="cellIs" dxfId="7901" priority="3394" stopIfTrue="1" operator="lessThan">
      <formula>$D$1/$D$1*50</formula>
    </cfRule>
    <cfRule type="cellIs" dxfId="7900" priority="3395" stopIfTrue="1" operator="between">
      <formula>$D$1/$D$1*50</formula>
      <formula>$D$1/$D$1*89</formula>
    </cfRule>
    <cfRule type="cellIs" dxfId="7899" priority="3396" stopIfTrue="1" operator="greaterThanOrEqual">
      <formula>$D$1/$D$1*90</formula>
    </cfRule>
  </conditionalFormatting>
  <conditionalFormatting sqref="N434">
    <cfRule type="cellIs" dxfId="7898" priority="3403" stopIfTrue="1" operator="lessThan">
      <formula>$E$1/$E$1*50%</formula>
    </cfRule>
    <cfRule type="cellIs" dxfId="7897" priority="3404" stopIfTrue="1" operator="between">
      <formula>$E$1/$E$1*50%</formula>
      <formula>$E$1/$E$1*89.9%</formula>
    </cfRule>
    <cfRule type="cellIs" dxfId="7896" priority="3405" stopIfTrue="1" operator="greaterThanOrEqual">
      <formula>$E$1/$E$1*13.5%</formula>
    </cfRule>
  </conditionalFormatting>
  <conditionalFormatting sqref="M434 K434 O434">
    <cfRule type="cellIs" dxfId="7895" priority="3406" stopIfTrue="1" operator="lessThan">
      <formula>#REF!/#REF!*60</formula>
    </cfRule>
    <cfRule type="cellIs" dxfId="7894" priority="3407" stopIfTrue="1" operator="between">
      <formula>#REF!/#REF!*60</formula>
      <formula>#REF!/#REF!*89</formula>
    </cfRule>
    <cfRule type="cellIs" dxfId="7893" priority="3408" stopIfTrue="1" operator="greaterThanOrEqual">
      <formula>#REF!/#REF!*90</formula>
    </cfRule>
  </conditionalFormatting>
  <conditionalFormatting sqref="J434">
    <cfRule type="cellIs" dxfId="7892" priority="3409" stopIfTrue="1" operator="lessThan">
      <formula>$E$1/$E$1*1%</formula>
    </cfRule>
    <cfRule type="cellIs" dxfId="7891" priority="3410" stopIfTrue="1" operator="between">
      <formula>$E$1/$E$1*1%</formula>
      <formula>$E$1/$E$1*4%</formula>
    </cfRule>
    <cfRule type="cellIs" dxfId="7890" priority="3411" stopIfTrue="1" operator="greaterThanOrEqual">
      <formula>$E$1/$E$1*5%</formula>
    </cfRule>
  </conditionalFormatting>
  <conditionalFormatting sqref="P434">
    <cfRule type="cellIs" dxfId="7889" priority="3412" stopIfTrue="1" operator="lessThan">
      <formula>#REF!/#REF!*60%</formula>
    </cfRule>
    <cfRule type="cellIs" dxfId="7888" priority="3413" stopIfTrue="1" operator="between">
      <formula>#REF!/#REF!*60%</formula>
      <formula>#REF!/#REF!*89%</formula>
    </cfRule>
    <cfRule type="cellIs" dxfId="7887" priority="3414" stopIfTrue="1" operator="greaterThanOrEqual">
      <formula>#REF!/#REF!*90%</formula>
    </cfRule>
  </conditionalFormatting>
  <conditionalFormatting sqref="D434">
    <cfRule type="cellIs" dxfId="7886" priority="3397" stopIfTrue="1" operator="lessThan">
      <formula>$D$1/$D$1*50</formula>
    </cfRule>
    <cfRule type="cellIs" dxfId="7885" priority="3398" stopIfTrue="1" operator="between">
      <formula>$D$1/$D$1*50</formula>
      <formula>$D$1/$D$1*89</formula>
    </cfRule>
    <cfRule type="cellIs" dxfId="7884" priority="3399" stopIfTrue="1" operator="greaterThanOrEqual">
      <formula>$D$1/$D$1*90</formula>
    </cfRule>
  </conditionalFormatting>
  <conditionalFormatting sqref="L434">
    <cfRule type="cellIs" dxfId="7883" priority="3400" stopIfTrue="1" operator="lessThan">
      <formula>$E$1/$E$1*11.2%</formula>
    </cfRule>
    <cfRule type="cellIs" dxfId="7882" priority="3401" stopIfTrue="1" operator="between">
      <formula>$E$1/$E$1*11.25%</formula>
      <formula>$E$1/$E$1*20.03%</formula>
    </cfRule>
    <cfRule type="cellIs" dxfId="7881" priority="3402" stopIfTrue="1" operator="greaterThanOrEqual">
      <formula>$E$1/$E$1*13.5%</formula>
    </cfRule>
  </conditionalFormatting>
  <conditionalFormatting sqref="L434 N434">
    <cfRule type="cellIs" dxfId="7880" priority="3415" stopIfTrue="1" operator="lessThan">
      <formula>#REF!/#REF!*9%</formula>
    </cfRule>
    <cfRule type="cellIs" dxfId="7879" priority="3416" stopIfTrue="1" operator="between">
      <formula>#REF!/#REF!*9%</formula>
      <formula>#REF!/#REF!*13.4%</formula>
    </cfRule>
    <cfRule type="cellIs" dxfId="7878" priority="3417" stopIfTrue="1" operator="greaterThanOrEqual">
      <formula>#REF!/#REF!*13.5%</formula>
    </cfRule>
  </conditionalFormatting>
  <conditionalFormatting sqref="K478">
    <cfRule type="cellIs" dxfId="7877" priority="3364" stopIfTrue="1" operator="lessThan">
      <formula>$D$1/$D$1*50</formula>
    </cfRule>
    <cfRule type="cellIs" dxfId="7876" priority="3365" stopIfTrue="1" operator="between">
      <formula>$D$1/$D$1*50</formula>
      <formula>$D$1/$D$1*89</formula>
    </cfRule>
    <cfRule type="cellIs" dxfId="7875" priority="3366" stopIfTrue="1" operator="greaterThanOrEqual">
      <formula>$D$1/$D$1*90</formula>
    </cfRule>
  </conditionalFormatting>
  <conditionalFormatting sqref="K475">
    <cfRule type="cellIs" dxfId="7874" priority="3379" stopIfTrue="1" operator="lessThan">
      <formula>$D$1/$D$1*50</formula>
    </cfRule>
    <cfRule type="cellIs" dxfId="7873" priority="3380" stopIfTrue="1" operator="between">
      <formula>$D$1/$D$1*50</formula>
      <formula>$D$1/$D$1*89</formula>
    </cfRule>
    <cfRule type="cellIs" dxfId="7872" priority="3381" stopIfTrue="1" operator="greaterThanOrEqual">
      <formula>$D$1/$D$1*90</formula>
    </cfRule>
  </conditionalFormatting>
  <conditionalFormatting sqref="I475">
    <cfRule type="cellIs" dxfId="7871" priority="3382" stopIfTrue="1" operator="lessThan">
      <formula>$E$1/$E$1*11.2%</formula>
    </cfRule>
    <cfRule type="cellIs" dxfId="7870" priority="3383" stopIfTrue="1" operator="between">
      <formula>$E$1/$E$1*11.25%</formula>
      <formula>$E$1/$E$1*20.03%</formula>
    </cfRule>
    <cfRule type="cellIs" dxfId="7869" priority="3384" stopIfTrue="1" operator="greaterThanOrEqual">
      <formula>$E$1/$E$1*13.5%</formula>
    </cfRule>
  </conditionalFormatting>
  <conditionalFormatting sqref="N475">
    <cfRule type="cellIs" dxfId="7868" priority="3385" stopIfTrue="1" operator="lessThan">
      <formula>$E$1/$E$1*50%</formula>
    </cfRule>
    <cfRule type="cellIs" dxfId="7867" priority="3386" stopIfTrue="1" operator="between">
      <formula>$E$1/$E$1*50%</formula>
      <formula>$E$1/$E$1*89.9%</formula>
    </cfRule>
    <cfRule type="cellIs" dxfId="7866" priority="3387" stopIfTrue="1" operator="greaterThanOrEqual">
      <formula>$E$1/$E$1*13.5%</formula>
    </cfRule>
  </conditionalFormatting>
  <conditionalFormatting sqref="O475">
    <cfRule type="cellIs" dxfId="7865" priority="3388" stopIfTrue="1" operator="lessThan">
      <formula>#REF!/#REF!*60</formula>
    </cfRule>
    <cfRule type="cellIs" dxfId="7864" priority="3389" stopIfTrue="1" operator="between">
      <formula>#REF!/#REF!*60</formula>
      <formula>#REF!/#REF!*89</formula>
    </cfRule>
    <cfRule type="cellIs" dxfId="7863" priority="3390" stopIfTrue="1" operator="greaterThanOrEqual">
      <formula>#REF!/#REF!*90</formula>
    </cfRule>
  </conditionalFormatting>
  <conditionalFormatting sqref="P475">
    <cfRule type="cellIs" dxfId="7862" priority="3391" stopIfTrue="1" operator="lessThan">
      <formula>#REF!/#REF!*60%</formula>
    </cfRule>
    <cfRule type="cellIs" dxfId="7861" priority="3392" stopIfTrue="1" operator="between">
      <formula>#REF!/#REF!*60%</formula>
      <formula>#REF!/#REF!*89%</formula>
    </cfRule>
    <cfRule type="cellIs" dxfId="7860" priority="3393" stopIfTrue="1" operator="greaterThanOrEqual">
      <formula>#REF!/#REF!*90%</formula>
    </cfRule>
  </conditionalFormatting>
  <conditionalFormatting sqref="I478">
    <cfRule type="cellIs" dxfId="7859" priority="3367" stopIfTrue="1" operator="lessThan">
      <formula>$E$1/$E$1*11.2%</formula>
    </cfRule>
    <cfRule type="cellIs" dxfId="7858" priority="3368" stopIfTrue="1" operator="between">
      <formula>$E$1/$E$1*11.25%</formula>
      <formula>$E$1/$E$1*20.03%</formula>
    </cfRule>
    <cfRule type="cellIs" dxfId="7857" priority="3369" stopIfTrue="1" operator="greaterThanOrEqual">
      <formula>$E$1/$E$1*13.5%</formula>
    </cfRule>
  </conditionalFormatting>
  <conditionalFormatting sqref="N478">
    <cfRule type="cellIs" dxfId="7856" priority="3370" stopIfTrue="1" operator="lessThan">
      <formula>$E$1/$E$1*50%</formula>
    </cfRule>
    <cfRule type="cellIs" dxfId="7855" priority="3371" stopIfTrue="1" operator="between">
      <formula>$E$1/$E$1*50%</formula>
      <formula>$E$1/$E$1*89.9%</formula>
    </cfRule>
    <cfRule type="cellIs" dxfId="7854" priority="3372" stopIfTrue="1" operator="greaterThanOrEqual">
      <formula>$E$1/$E$1*13.5%</formula>
    </cfRule>
  </conditionalFormatting>
  <conditionalFormatting sqref="O478">
    <cfRule type="cellIs" dxfId="7853" priority="3373" stopIfTrue="1" operator="lessThan">
      <formula>#REF!/#REF!*60</formula>
    </cfRule>
    <cfRule type="cellIs" dxfId="7852" priority="3374" stopIfTrue="1" operator="between">
      <formula>#REF!/#REF!*60</formula>
      <formula>#REF!/#REF!*89</formula>
    </cfRule>
    <cfRule type="cellIs" dxfId="7851" priority="3375" stopIfTrue="1" operator="greaterThanOrEqual">
      <formula>#REF!/#REF!*90</formula>
    </cfRule>
  </conditionalFormatting>
  <conditionalFormatting sqref="P478">
    <cfRule type="cellIs" dxfId="7850" priority="3376" stopIfTrue="1" operator="lessThan">
      <formula>#REF!/#REF!*60%</formula>
    </cfRule>
    <cfRule type="cellIs" dxfId="7849" priority="3377" stopIfTrue="1" operator="between">
      <formula>#REF!/#REF!*60%</formula>
      <formula>#REF!/#REF!*89%</formula>
    </cfRule>
    <cfRule type="cellIs" dxfId="7848" priority="3378" stopIfTrue="1" operator="greaterThanOrEqual">
      <formula>#REF!/#REF!*90%</formula>
    </cfRule>
  </conditionalFormatting>
  <conditionalFormatting sqref="K509">
    <cfRule type="cellIs" dxfId="7847" priority="3346" stopIfTrue="1" operator="lessThan">
      <formula>$D$1/$D$1*50</formula>
    </cfRule>
    <cfRule type="cellIs" dxfId="7846" priority="3347" stopIfTrue="1" operator="between">
      <formula>$D$1/$D$1*50</formula>
      <formula>$D$1/$D$1*89</formula>
    </cfRule>
    <cfRule type="cellIs" dxfId="7845" priority="3348" stopIfTrue="1" operator="greaterThanOrEqual">
      <formula>$D$1/$D$1*90</formula>
    </cfRule>
  </conditionalFormatting>
  <conditionalFormatting sqref="L509">
    <cfRule type="cellIs" dxfId="7844" priority="3349" stopIfTrue="1" operator="lessThan">
      <formula>$E$1/$E$1*11.2%</formula>
    </cfRule>
    <cfRule type="cellIs" dxfId="7843" priority="3350" stopIfTrue="1" operator="between">
      <formula>$E$1/$E$1*11.25%</formula>
      <formula>$E$1/$E$1*20.03%</formula>
    </cfRule>
    <cfRule type="cellIs" dxfId="7842" priority="3351" stopIfTrue="1" operator="greaterThanOrEqual">
      <formula>$E$1/$E$1*13.5%</formula>
    </cfRule>
  </conditionalFormatting>
  <conditionalFormatting sqref="N509">
    <cfRule type="cellIs" dxfId="7841" priority="3352" stopIfTrue="1" operator="lessThan">
      <formula>$E$1/$E$1*50%</formula>
    </cfRule>
    <cfRule type="cellIs" dxfId="7840" priority="3353" stopIfTrue="1" operator="between">
      <formula>$E$1/$E$1*50%</formula>
      <formula>$E$1/$E$1*89.9%</formula>
    </cfRule>
    <cfRule type="cellIs" dxfId="7839" priority="3354" stopIfTrue="1" operator="greaterThanOrEqual">
      <formula>$E$1/$E$1*13.5%</formula>
    </cfRule>
  </conditionalFormatting>
  <conditionalFormatting sqref="O509">
    <cfRule type="cellIs" dxfId="7838" priority="3355" stopIfTrue="1" operator="lessThan">
      <formula>#REF!/#REF!*60</formula>
    </cfRule>
    <cfRule type="cellIs" dxfId="7837" priority="3356" stopIfTrue="1" operator="between">
      <formula>#REF!/#REF!*60</formula>
      <formula>#REF!/#REF!*89</formula>
    </cfRule>
    <cfRule type="cellIs" dxfId="7836" priority="3357" stopIfTrue="1" operator="greaterThanOrEqual">
      <formula>#REF!/#REF!*90</formula>
    </cfRule>
  </conditionalFormatting>
  <conditionalFormatting sqref="M509">
    <cfRule type="cellIs" dxfId="7835" priority="3358" stopIfTrue="1" operator="lessThan">
      <formula>$E$1/$E$1*1%</formula>
    </cfRule>
    <cfRule type="cellIs" dxfId="7834" priority="3359" stopIfTrue="1" operator="between">
      <formula>$E$1/$E$1*1%</formula>
      <formula>$E$1/$E$1*4%</formula>
    </cfRule>
    <cfRule type="cellIs" dxfId="7833" priority="3360" stopIfTrue="1" operator="greaterThanOrEqual">
      <formula>$E$1/$E$1*5%</formula>
    </cfRule>
  </conditionalFormatting>
  <conditionalFormatting sqref="P509">
    <cfRule type="cellIs" dxfId="7832" priority="3361" stopIfTrue="1" operator="lessThan">
      <formula>#REF!/#REF!*60%</formula>
    </cfRule>
    <cfRule type="cellIs" dxfId="7831" priority="3362" stopIfTrue="1" operator="between">
      <formula>#REF!/#REF!*60%</formula>
      <formula>#REF!/#REF!*89%</formula>
    </cfRule>
    <cfRule type="cellIs" dxfId="7830" priority="3363" stopIfTrue="1" operator="greaterThanOrEqual">
      <formula>#REF!/#REF!*90%</formula>
    </cfRule>
  </conditionalFormatting>
  <conditionalFormatting sqref="D509">
    <cfRule type="cellIs" dxfId="7829" priority="3340" stopIfTrue="1" operator="lessThan">
      <formula>$D$1/$D$1*50</formula>
    </cfRule>
    <cfRule type="cellIs" dxfId="7828" priority="3341" stopIfTrue="1" operator="between">
      <formula>$D$1/$D$1*50</formula>
      <formula>$D$1/$D$1*89</formula>
    </cfRule>
    <cfRule type="cellIs" dxfId="7827" priority="3342" stopIfTrue="1" operator="greaterThanOrEqual">
      <formula>$D$1/$D$1*90</formula>
    </cfRule>
  </conditionalFormatting>
  <conditionalFormatting sqref="M509">
    <cfRule type="cellIs" dxfId="7826" priority="3343" stopIfTrue="1" operator="lessThan">
      <formula>$E$1/$E$1*1%</formula>
    </cfRule>
    <cfRule type="cellIs" dxfId="7825" priority="3344" stopIfTrue="1" operator="between">
      <formula>$E$1/$E$1*1%</formula>
      <formula>$E$1/$E$1*4%</formula>
    </cfRule>
    <cfRule type="cellIs" dxfId="7824" priority="3345" stopIfTrue="1" operator="greaterThanOrEqual">
      <formula>$E$1/$E$1*5%</formula>
    </cfRule>
  </conditionalFormatting>
  <conditionalFormatting sqref="M627:M634">
    <cfRule type="cellIs" dxfId="7823" priority="3334" stopIfTrue="1" operator="lessThan">
      <formula>$E$1/$E$1*1%</formula>
    </cfRule>
    <cfRule type="cellIs" dxfId="7822" priority="3335" stopIfTrue="1" operator="between">
      <formula>$E$1/$E$1*1%</formula>
      <formula>$E$1/$E$1*4%</formula>
    </cfRule>
    <cfRule type="cellIs" dxfId="7821" priority="3336" stopIfTrue="1" operator="greaterThanOrEqual">
      <formula>$E$1/$E$1*5%</formula>
    </cfRule>
  </conditionalFormatting>
  <conditionalFormatting sqref="H629">
    <cfRule type="cellIs" dxfId="7820" priority="3304" stopIfTrue="1" operator="lessThan">
      <formula>$D$1/$D$1*50</formula>
    </cfRule>
    <cfRule type="cellIs" dxfId="7819" priority="3305" stopIfTrue="1" operator="between">
      <formula>$D$1/$D$1*50</formula>
      <formula>$D$1/$D$1*89</formula>
    </cfRule>
    <cfRule type="cellIs" dxfId="7818" priority="3306" stopIfTrue="1" operator="greaterThanOrEqual">
      <formula>$D$1/$D$1*90</formula>
    </cfRule>
  </conditionalFormatting>
  <conditionalFormatting sqref="K628">
    <cfRule type="cellIs" dxfId="7817" priority="3325" stopIfTrue="1" operator="lessThan">
      <formula>$D$1/$D$1*50</formula>
    </cfRule>
    <cfRule type="cellIs" dxfId="7816" priority="3326" stopIfTrue="1" operator="between">
      <formula>$D$1/$D$1*50</formula>
      <formula>$D$1/$D$1*89</formula>
    </cfRule>
    <cfRule type="cellIs" dxfId="7815" priority="3327" stopIfTrue="1" operator="greaterThanOrEqual">
      <formula>$D$1/$D$1*90</formula>
    </cfRule>
  </conditionalFormatting>
  <conditionalFormatting sqref="L628">
    <cfRule type="cellIs" dxfId="7814" priority="3328" stopIfTrue="1" operator="lessThan">
      <formula>$E$1/$E$1*11.2%</formula>
    </cfRule>
    <cfRule type="cellIs" dxfId="7813" priority="3329" stopIfTrue="1" operator="between">
      <formula>$E$1/$E$1*11.25%</formula>
      <formula>$E$1/$E$1*20.03%</formula>
    </cfRule>
    <cfRule type="cellIs" dxfId="7812" priority="3330" stopIfTrue="1" operator="greaterThanOrEqual">
      <formula>$E$1/$E$1*13.5%</formula>
    </cfRule>
  </conditionalFormatting>
  <conditionalFormatting sqref="N628">
    <cfRule type="cellIs" dxfId="7811" priority="3331" stopIfTrue="1" operator="lessThan">
      <formula>$E$1/$E$1*50%</formula>
    </cfRule>
    <cfRule type="cellIs" dxfId="7810" priority="3332" stopIfTrue="1" operator="between">
      <formula>$E$1/$E$1*50%</formula>
      <formula>$E$1/$E$1*89.9%</formula>
    </cfRule>
    <cfRule type="cellIs" dxfId="7809" priority="3333" stopIfTrue="1" operator="greaterThanOrEqual">
      <formula>$E$1/$E$1*13.5%</formula>
    </cfRule>
  </conditionalFormatting>
  <conditionalFormatting sqref="P628">
    <cfRule type="cellIs" dxfId="7808" priority="3337" stopIfTrue="1" operator="lessThan">
      <formula>#REF!/#REF!*60%</formula>
    </cfRule>
    <cfRule type="cellIs" dxfId="7807" priority="3338" stopIfTrue="1" operator="between">
      <formula>#REF!/#REF!*60%</formula>
      <formula>#REF!/#REF!*89%</formula>
    </cfRule>
    <cfRule type="cellIs" dxfId="7806" priority="3339" stopIfTrue="1" operator="greaterThanOrEqual">
      <formula>#REF!/#REF!*90%</formula>
    </cfRule>
  </conditionalFormatting>
  <conditionalFormatting sqref="K628 M627:M634">
    <cfRule type="cellIs" dxfId="7805" priority="3319" stopIfTrue="1" operator="lessThan">
      <formula>#REF!/#REF!*60</formula>
    </cfRule>
    <cfRule type="cellIs" dxfId="7804" priority="3320" stopIfTrue="1" operator="between">
      <formula>#REF!/#REF!*60</formula>
      <formula>#REF!/#REF!*89</formula>
    </cfRule>
    <cfRule type="cellIs" dxfId="7803" priority="3321" stopIfTrue="1" operator="greaterThanOrEqual">
      <formula>#REF!/#REF!*90</formula>
    </cfRule>
  </conditionalFormatting>
  <conditionalFormatting sqref="L628 N628">
    <cfRule type="cellIs" dxfId="7802" priority="3322" stopIfTrue="1" operator="lessThan">
      <formula>#REF!/#REF!*9%</formula>
    </cfRule>
    <cfRule type="cellIs" dxfId="7801" priority="3323" stopIfTrue="1" operator="between">
      <formula>#REF!/#REF!*9%</formula>
      <formula>#REF!/#REF!*13.4%</formula>
    </cfRule>
    <cfRule type="cellIs" dxfId="7800" priority="3324" stopIfTrue="1" operator="greaterThanOrEqual">
      <formula>#REF!/#REF!*13.5%</formula>
    </cfRule>
  </conditionalFormatting>
  <conditionalFormatting sqref="K628 M627:M634">
    <cfRule type="cellIs" dxfId="7799" priority="3316" stopIfTrue="1" operator="lessThan">
      <formula>#REF!/#REF!*60</formula>
    </cfRule>
    <cfRule type="cellIs" dxfId="7798" priority="3317" stopIfTrue="1" operator="between">
      <formula>#REF!/#REF!*60</formula>
      <formula>#REF!/#REF!*89</formula>
    </cfRule>
    <cfRule type="cellIs" dxfId="7797" priority="3318" stopIfTrue="1" operator="greaterThanOrEqual">
      <formula>#REF!/#REF!*90</formula>
    </cfRule>
  </conditionalFormatting>
  <conditionalFormatting sqref="E629">
    <cfRule type="cellIs" dxfId="7796" priority="3307" stopIfTrue="1" operator="lessThan">
      <formula>$E$1/$E$1*11.2%</formula>
    </cfRule>
    <cfRule type="cellIs" dxfId="7795" priority="3308" stopIfTrue="1" operator="between">
      <formula>$E$1/$E$1*11.25%</formula>
      <formula>$E$1/$E$1*20.03%</formula>
    </cfRule>
    <cfRule type="cellIs" dxfId="7794" priority="3309" stopIfTrue="1" operator="greaterThanOrEqual">
      <formula>$E$1/$E$1*13.5%</formula>
    </cfRule>
  </conditionalFormatting>
  <conditionalFormatting sqref="N629">
    <cfRule type="cellIs" dxfId="7793" priority="3310" stopIfTrue="1" operator="lessThan">
      <formula>$E$1/$E$1*50%</formula>
    </cfRule>
    <cfRule type="cellIs" dxfId="7792" priority="3311" stopIfTrue="1" operator="between">
      <formula>$E$1/$E$1*50%</formula>
      <formula>$E$1/$E$1*89.9%</formula>
    </cfRule>
    <cfRule type="cellIs" dxfId="7791" priority="3312" stopIfTrue="1" operator="greaterThanOrEqual">
      <formula>$E$1/$E$1*13.5%</formula>
    </cfRule>
  </conditionalFormatting>
  <conditionalFormatting sqref="P629">
    <cfRule type="cellIs" dxfId="7790" priority="3313" stopIfTrue="1" operator="lessThan">
      <formula>#REF!/#REF!*60%</formula>
    </cfRule>
    <cfRule type="cellIs" dxfId="7789" priority="3314" stopIfTrue="1" operator="between">
      <formula>#REF!/#REF!*60%</formula>
      <formula>#REF!/#REF!*89%</formula>
    </cfRule>
    <cfRule type="cellIs" dxfId="7788" priority="3315" stopIfTrue="1" operator="greaterThanOrEqual">
      <formula>#REF!/#REF!*90%</formula>
    </cfRule>
  </conditionalFormatting>
  <conditionalFormatting sqref="K629">
    <cfRule type="cellIs" dxfId="7787" priority="3298" stopIfTrue="1" operator="lessThan">
      <formula>#REF!/#REF!*60</formula>
    </cfRule>
    <cfRule type="cellIs" dxfId="7786" priority="3299" stopIfTrue="1" operator="between">
      <formula>#REF!/#REF!*60</formula>
      <formula>#REF!/#REF!*89</formula>
    </cfRule>
    <cfRule type="cellIs" dxfId="7785" priority="3300" stopIfTrue="1" operator="greaterThanOrEqual">
      <formula>#REF!/#REF!*90</formula>
    </cfRule>
  </conditionalFormatting>
  <conditionalFormatting sqref="N629 L629">
    <cfRule type="cellIs" dxfId="7784" priority="3301" stopIfTrue="1" operator="lessThan">
      <formula>#REF!/#REF!*9%</formula>
    </cfRule>
    <cfRule type="cellIs" dxfId="7783" priority="3302" stopIfTrue="1" operator="between">
      <formula>#REF!/#REF!*9%</formula>
      <formula>#REF!/#REF!*13.4%</formula>
    </cfRule>
    <cfRule type="cellIs" dxfId="7782" priority="3303" stopIfTrue="1" operator="greaterThanOrEqual">
      <formula>#REF!/#REF!*13.5%</formula>
    </cfRule>
  </conditionalFormatting>
  <conditionalFormatting sqref="O630">
    <cfRule type="cellIs" dxfId="7781" priority="3295" stopIfTrue="1" operator="lessThan">
      <formula>#REF!/#REF!*60</formula>
    </cfRule>
    <cfRule type="cellIs" dxfId="7780" priority="3296" stopIfTrue="1" operator="between">
      <formula>#REF!/#REF!*60</formula>
      <formula>#REF!/#REF!*89</formula>
    </cfRule>
    <cfRule type="cellIs" dxfId="7779" priority="3297" stopIfTrue="1" operator="greaterThanOrEqual">
      <formula>#REF!/#REF!*90</formula>
    </cfRule>
  </conditionalFormatting>
  <conditionalFormatting sqref="H630">
    <cfRule type="cellIs" dxfId="7778" priority="3283" stopIfTrue="1" operator="lessThan">
      <formula>$D$1/$D$1*50</formula>
    </cfRule>
    <cfRule type="cellIs" dxfId="7777" priority="3284" stopIfTrue="1" operator="between">
      <formula>$D$1/$D$1*50</formula>
      <formula>$D$1/$D$1*89</formula>
    </cfRule>
    <cfRule type="cellIs" dxfId="7776" priority="3285" stopIfTrue="1" operator="greaterThanOrEqual">
      <formula>$D$1/$D$1*90</formula>
    </cfRule>
  </conditionalFormatting>
  <conditionalFormatting sqref="E630">
    <cfRule type="cellIs" dxfId="7775" priority="3286" stopIfTrue="1" operator="lessThan">
      <formula>$E$1/$E$1*11.2%</formula>
    </cfRule>
    <cfRule type="cellIs" dxfId="7774" priority="3287" stopIfTrue="1" operator="between">
      <formula>$E$1/$E$1*11.25%</formula>
      <formula>$E$1/$E$1*20.03%</formula>
    </cfRule>
    <cfRule type="cellIs" dxfId="7773" priority="3288" stopIfTrue="1" operator="greaterThanOrEqual">
      <formula>$E$1/$E$1*13.5%</formula>
    </cfRule>
  </conditionalFormatting>
  <conditionalFormatting sqref="N630">
    <cfRule type="cellIs" dxfId="7772" priority="3289" stopIfTrue="1" operator="lessThan">
      <formula>$E$1/$E$1*50%</formula>
    </cfRule>
    <cfRule type="cellIs" dxfId="7771" priority="3290" stopIfTrue="1" operator="between">
      <formula>$E$1/$E$1*50%</formula>
      <formula>$E$1/$E$1*89.9%</formula>
    </cfRule>
    <cfRule type="cellIs" dxfId="7770" priority="3291" stopIfTrue="1" operator="greaterThanOrEqual">
      <formula>$E$1/$E$1*13.5%</formula>
    </cfRule>
  </conditionalFormatting>
  <conditionalFormatting sqref="P630">
    <cfRule type="cellIs" dxfId="7769" priority="3292" stopIfTrue="1" operator="lessThan">
      <formula>#REF!/#REF!*60%</formula>
    </cfRule>
    <cfRule type="cellIs" dxfId="7768" priority="3293" stopIfTrue="1" operator="between">
      <formula>#REF!/#REF!*60%</formula>
      <formula>#REF!/#REF!*89%</formula>
    </cfRule>
    <cfRule type="cellIs" dxfId="7767" priority="3294" stopIfTrue="1" operator="greaterThanOrEqual">
      <formula>#REF!/#REF!*90%</formula>
    </cfRule>
  </conditionalFormatting>
  <conditionalFormatting sqref="K630">
    <cfRule type="cellIs" dxfId="7766" priority="3277" stopIfTrue="1" operator="lessThan">
      <formula>#REF!/#REF!*60</formula>
    </cfRule>
    <cfRule type="cellIs" dxfId="7765" priority="3278" stopIfTrue="1" operator="between">
      <formula>#REF!/#REF!*60</formula>
      <formula>#REF!/#REF!*89</formula>
    </cfRule>
    <cfRule type="cellIs" dxfId="7764" priority="3279" stopIfTrue="1" operator="greaterThanOrEqual">
      <formula>#REF!/#REF!*90</formula>
    </cfRule>
  </conditionalFormatting>
  <conditionalFormatting sqref="N630 L630">
    <cfRule type="cellIs" dxfId="7763" priority="3280" stopIfTrue="1" operator="lessThan">
      <formula>#REF!/#REF!*9%</formula>
    </cfRule>
    <cfRule type="cellIs" dxfId="7762" priority="3281" stopIfTrue="1" operator="between">
      <formula>#REF!/#REF!*9%</formula>
      <formula>#REF!/#REF!*13.4%</formula>
    </cfRule>
    <cfRule type="cellIs" dxfId="7761" priority="3282" stopIfTrue="1" operator="greaterThanOrEqual">
      <formula>#REF!/#REF!*13.5%</formula>
    </cfRule>
  </conditionalFormatting>
  <conditionalFormatting sqref="K632">
    <cfRule type="cellIs" dxfId="7760" priority="3256" stopIfTrue="1" operator="lessThan">
      <formula>#REF!/#REF!*60</formula>
    </cfRule>
    <cfRule type="cellIs" dxfId="7759" priority="3257" stopIfTrue="1" operator="between">
      <formula>#REF!/#REF!*60</formula>
      <formula>#REF!/#REF!*89</formula>
    </cfRule>
    <cfRule type="cellIs" dxfId="7758" priority="3258" stopIfTrue="1" operator="greaterThanOrEqual">
      <formula>#REF!/#REF!*90</formula>
    </cfRule>
  </conditionalFormatting>
  <conditionalFormatting sqref="O632:O633">
    <cfRule type="cellIs" dxfId="7757" priority="3274" stopIfTrue="1" operator="lessThan">
      <formula>#REF!/#REF!*60</formula>
    </cfRule>
    <cfRule type="cellIs" dxfId="7756" priority="3275" stopIfTrue="1" operator="between">
      <formula>#REF!/#REF!*60</formula>
      <formula>#REF!/#REF!*89</formula>
    </cfRule>
    <cfRule type="cellIs" dxfId="7755" priority="3276" stopIfTrue="1" operator="greaterThanOrEqual">
      <formula>#REF!/#REF!*90</formula>
    </cfRule>
  </conditionalFormatting>
  <conditionalFormatting sqref="K632">
    <cfRule type="cellIs" dxfId="7754" priority="3262" stopIfTrue="1" operator="lessThan">
      <formula>$D$1/$D$1*50</formula>
    </cfRule>
    <cfRule type="cellIs" dxfId="7753" priority="3263" stopIfTrue="1" operator="between">
      <formula>$D$1/$D$1*50</formula>
      <formula>$D$1/$D$1*89</formula>
    </cfRule>
    <cfRule type="cellIs" dxfId="7752" priority="3264" stopIfTrue="1" operator="greaterThanOrEqual">
      <formula>$D$1/$D$1*90</formula>
    </cfRule>
  </conditionalFormatting>
  <conditionalFormatting sqref="L632">
    <cfRule type="cellIs" dxfId="7751" priority="3265" stopIfTrue="1" operator="lessThan">
      <formula>$E$1/$E$1*11.2%</formula>
    </cfRule>
    <cfRule type="cellIs" dxfId="7750" priority="3266" stopIfTrue="1" operator="between">
      <formula>$E$1/$E$1*11.25%</formula>
      <formula>$E$1/$E$1*20.03%</formula>
    </cfRule>
    <cfRule type="cellIs" dxfId="7749" priority="3267" stopIfTrue="1" operator="greaterThanOrEqual">
      <formula>$E$1/$E$1*13.5%</formula>
    </cfRule>
  </conditionalFormatting>
  <conditionalFormatting sqref="N632">
    <cfRule type="cellIs" dxfId="7748" priority="3268" stopIfTrue="1" operator="lessThan">
      <formula>$E$1/$E$1*50%</formula>
    </cfRule>
    <cfRule type="cellIs" dxfId="7747" priority="3269" stopIfTrue="1" operator="between">
      <formula>$E$1/$E$1*50%</formula>
      <formula>$E$1/$E$1*89.9%</formula>
    </cfRule>
    <cfRule type="cellIs" dxfId="7746" priority="3270" stopIfTrue="1" operator="greaterThanOrEqual">
      <formula>$E$1/$E$1*13.5%</formula>
    </cfRule>
  </conditionalFormatting>
  <conditionalFormatting sqref="P632">
    <cfRule type="cellIs" dxfId="7745" priority="3271" stopIfTrue="1" operator="lessThan">
      <formula>#REF!/#REF!*60%</formula>
    </cfRule>
    <cfRule type="cellIs" dxfId="7744" priority="3272" stopIfTrue="1" operator="between">
      <formula>#REF!/#REF!*60%</formula>
      <formula>#REF!/#REF!*89%</formula>
    </cfRule>
    <cfRule type="cellIs" dxfId="7743" priority="3273" stopIfTrue="1" operator="greaterThanOrEqual">
      <formula>#REF!/#REF!*90%</formula>
    </cfRule>
  </conditionalFormatting>
  <conditionalFormatting sqref="L632 N632">
    <cfRule type="cellIs" dxfId="7742" priority="3259" stopIfTrue="1" operator="lessThan">
      <formula>#REF!/#REF!*9%</formula>
    </cfRule>
    <cfRule type="cellIs" dxfId="7741" priority="3260" stopIfTrue="1" operator="between">
      <formula>#REF!/#REF!*9%</formula>
      <formula>#REF!/#REF!*13.4%</formula>
    </cfRule>
    <cfRule type="cellIs" dxfId="7740" priority="3261" stopIfTrue="1" operator="greaterThanOrEqual">
      <formula>#REF!/#REF!*13.5%</formula>
    </cfRule>
  </conditionalFormatting>
  <conditionalFormatting sqref="K632">
    <cfRule type="cellIs" dxfId="7739" priority="3253" stopIfTrue="1" operator="lessThan">
      <formula>#REF!/#REF!*60</formula>
    </cfRule>
    <cfRule type="cellIs" dxfId="7738" priority="3254" stopIfTrue="1" operator="between">
      <formula>#REF!/#REF!*60</formula>
      <formula>#REF!/#REF!*89</formula>
    </cfRule>
    <cfRule type="cellIs" dxfId="7737" priority="3255" stopIfTrue="1" operator="greaterThanOrEqual">
      <formula>#REF!/#REF!*90</formula>
    </cfRule>
  </conditionalFormatting>
  <conditionalFormatting sqref="H633">
    <cfRule type="cellIs" dxfId="7736" priority="3241" stopIfTrue="1" operator="lessThan">
      <formula>$D$1/$D$1*50</formula>
    </cfRule>
    <cfRule type="cellIs" dxfId="7735" priority="3242" stopIfTrue="1" operator="between">
      <formula>$D$1/$D$1*50</formula>
      <formula>$D$1/$D$1*89</formula>
    </cfRule>
    <cfRule type="cellIs" dxfId="7734" priority="3243" stopIfTrue="1" operator="greaterThanOrEqual">
      <formula>$D$1/$D$1*90</formula>
    </cfRule>
  </conditionalFormatting>
  <conditionalFormatting sqref="E633">
    <cfRule type="cellIs" dxfId="7733" priority="3244" stopIfTrue="1" operator="lessThan">
      <formula>$E$1/$E$1*11.2%</formula>
    </cfRule>
    <cfRule type="cellIs" dxfId="7732" priority="3245" stopIfTrue="1" operator="between">
      <formula>$E$1/$E$1*11.25%</formula>
      <formula>$E$1/$E$1*20.03%</formula>
    </cfRule>
    <cfRule type="cellIs" dxfId="7731" priority="3246" stopIfTrue="1" operator="greaterThanOrEqual">
      <formula>$E$1/$E$1*13.5%</formula>
    </cfRule>
  </conditionalFormatting>
  <conditionalFormatting sqref="N633">
    <cfRule type="cellIs" dxfId="7730" priority="3247" stopIfTrue="1" operator="lessThan">
      <formula>$E$1/$E$1*50%</formula>
    </cfRule>
    <cfRule type="cellIs" dxfId="7729" priority="3248" stopIfTrue="1" operator="between">
      <formula>$E$1/$E$1*50%</formula>
      <formula>$E$1/$E$1*89.9%</formula>
    </cfRule>
    <cfRule type="cellIs" dxfId="7728" priority="3249" stopIfTrue="1" operator="greaterThanOrEqual">
      <formula>$E$1/$E$1*13.5%</formula>
    </cfRule>
  </conditionalFormatting>
  <conditionalFormatting sqref="P633">
    <cfRule type="cellIs" dxfId="7727" priority="3250" stopIfTrue="1" operator="lessThan">
      <formula>#REF!/#REF!*60%</formula>
    </cfRule>
    <cfRule type="cellIs" dxfId="7726" priority="3251" stopIfTrue="1" operator="between">
      <formula>#REF!/#REF!*60%</formula>
      <formula>#REF!/#REF!*89%</formula>
    </cfRule>
    <cfRule type="cellIs" dxfId="7725" priority="3252" stopIfTrue="1" operator="greaterThanOrEqual">
      <formula>#REF!/#REF!*90%</formula>
    </cfRule>
  </conditionalFormatting>
  <conditionalFormatting sqref="K633">
    <cfRule type="cellIs" dxfId="7724" priority="3235" stopIfTrue="1" operator="lessThan">
      <formula>#REF!/#REF!*60</formula>
    </cfRule>
    <cfRule type="cellIs" dxfId="7723" priority="3236" stopIfTrue="1" operator="between">
      <formula>#REF!/#REF!*60</formula>
      <formula>#REF!/#REF!*89</formula>
    </cfRule>
    <cfRule type="cellIs" dxfId="7722" priority="3237" stopIfTrue="1" operator="greaterThanOrEqual">
      <formula>#REF!/#REF!*90</formula>
    </cfRule>
  </conditionalFormatting>
  <conditionalFormatting sqref="N633 L633">
    <cfRule type="cellIs" dxfId="7721" priority="3238" stopIfTrue="1" operator="lessThan">
      <formula>#REF!/#REF!*9%</formula>
    </cfRule>
    <cfRule type="cellIs" dxfId="7720" priority="3239" stopIfTrue="1" operator="between">
      <formula>#REF!/#REF!*9%</formula>
      <formula>#REF!/#REF!*13.4%</formula>
    </cfRule>
    <cfRule type="cellIs" dxfId="7719" priority="3240" stopIfTrue="1" operator="greaterThanOrEqual">
      <formula>#REF!/#REF!*13.5%</formula>
    </cfRule>
  </conditionalFormatting>
  <conditionalFormatting sqref="O634">
    <cfRule type="cellIs" dxfId="7718" priority="3232" stopIfTrue="1" operator="lessThan">
      <formula>#REF!/#REF!*60</formula>
    </cfRule>
    <cfRule type="cellIs" dxfId="7717" priority="3233" stopIfTrue="1" operator="between">
      <formula>#REF!/#REF!*60</formula>
      <formula>#REF!/#REF!*89</formula>
    </cfRule>
    <cfRule type="cellIs" dxfId="7716" priority="3234" stopIfTrue="1" operator="greaterThanOrEqual">
      <formula>#REF!/#REF!*90</formula>
    </cfRule>
  </conditionalFormatting>
  <conditionalFormatting sqref="H634">
    <cfRule type="cellIs" dxfId="7715" priority="3220" stopIfTrue="1" operator="lessThan">
      <formula>$D$1/$D$1*50</formula>
    </cfRule>
    <cfRule type="cellIs" dxfId="7714" priority="3221" stopIfTrue="1" operator="between">
      <formula>$D$1/$D$1*50</formula>
      <formula>$D$1/$D$1*89</formula>
    </cfRule>
    <cfRule type="cellIs" dxfId="7713" priority="3222" stopIfTrue="1" operator="greaterThanOrEqual">
      <formula>$D$1/$D$1*90</formula>
    </cfRule>
  </conditionalFormatting>
  <conditionalFormatting sqref="E634">
    <cfRule type="cellIs" dxfId="7712" priority="3223" stopIfTrue="1" operator="lessThan">
      <formula>$E$1/$E$1*11.2%</formula>
    </cfRule>
    <cfRule type="cellIs" dxfId="7711" priority="3224" stopIfTrue="1" operator="between">
      <formula>$E$1/$E$1*11.25%</formula>
      <formula>$E$1/$E$1*20.03%</formula>
    </cfRule>
    <cfRule type="cellIs" dxfId="7710" priority="3225" stopIfTrue="1" operator="greaterThanOrEqual">
      <formula>$E$1/$E$1*13.5%</formula>
    </cfRule>
  </conditionalFormatting>
  <conditionalFormatting sqref="N634">
    <cfRule type="cellIs" dxfId="7709" priority="3226" stopIfTrue="1" operator="lessThan">
      <formula>$E$1/$E$1*50%</formula>
    </cfRule>
    <cfRule type="cellIs" dxfId="7708" priority="3227" stopIfTrue="1" operator="between">
      <formula>$E$1/$E$1*50%</formula>
      <formula>$E$1/$E$1*89.9%</formula>
    </cfRule>
    <cfRule type="cellIs" dxfId="7707" priority="3228" stopIfTrue="1" operator="greaterThanOrEqual">
      <formula>$E$1/$E$1*13.5%</formula>
    </cfRule>
  </conditionalFormatting>
  <conditionalFormatting sqref="P634">
    <cfRule type="cellIs" dxfId="7706" priority="3229" stopIfTrue="1" operator="lessThan">
      <formula>#REF!/#REF!*60%</formula>
    </cfRule>
    <cfRule type="cellIs" dxfId="7705" priority="3230" stopIfTrue="1" operator="between">
      <formula>#REF!/#REF!*60%</formula>
      <formula>#REF!/#REF!*89%</formula>
    </cfRule>
    <cfRule type="cellIs" dxfId="7704" priority="3231" stopIfTrue="1" operator="greaterThanOrEqual">
      <formula>#REF!/#REF!*90%</formula>
    </cfRule>
  </conditionalFormatting>
  <conditionalFormatting sqref="K634">
    <cfRule type="cellIs" dxfId="7703" priority="3214" stopIfTrue="1" operator="lessThan">
      <formula>#REF!/#REF!*60</formula>
    </cfRule>
    <cfRule type="cellIs" dxfId="7702" priority="3215" stopIfTrue="1" operator="between">
      <formula>#REF!/#REF!*60</formula>
      <formula>#REF!/#REF!*89</formula>
    </cfRule>
    <cfRule type="cellIs" dxfId="7701" priority="3216" stopIfTrue="1" operator="greaterThanOrEqual">
      <formula>#REF!/#REF!*90</formula>
    </cfRule>
  </conditionalFormatting>
  <conditionalFormatting sqref="N634 L634">
    <cfRule type="cellIs" dxfId="7700" priority="3217" stopIfTrue="1" operator="lessThan">
      <formula>#REF!/#REF!*9%</formula>
    </cfRule>
    <cfRule type="cellIs" dxfId="7699" priority="3218" stopIfTrue="1" operator="between">
      <formula>#REF!/#REF!*9%</formula>
      <formula>#REF!/#REF!*13.4%</formula>
    </cfRule>
    <cfRule type="cellIs" dxfId="7698" priority="3219" stopIfTrue="1" operator="greaterThanOrEqual">
      <formula>#REF!/#REF!*13.5%</formula>
    </cfRule>
  </conditionalFormatting>
  <conditionalFormatting sqref="K164">
    <cfRule type="cellIs" dxfId="7697" priority="3190" stopIfTrue="1" operator="lessThan">
      <formula>$D$1/$D$1*50</formula>
    </cfRule>
    <cfRule type="cellIs" dxfId="7696" priority="3191" stopIfTrue="1" operator="between">
      <formula>$D$1/$D$1*50</formula>
      <formula>$D$1/$D$1*89</formula>
    </cfRule>
    <cfRule type="cellIs" dxfId="7695" priority="3192" stopIfTrue="1" operator="greaterThanOrEqual">
      <formula>$D$1/$D$1*90</formula>
    </cfRule>
  </conditionalFormatting>
  <conditionalFormatting sqref="G164">
    <cfRule type="cellIs" dxfId="7694" priority="3193" stopIfTrue="1" operator="lessThan">
      <formula>$E$1/$E$1*11.2%</formula>
    </cfRule>
    <cfRule type="cellIs" dxfId="7693" priority="3194" stopIfTrue="1" operator="between">
      <formula>$E$1/$E$1*11.25%</formula>
      <formula>$E$1/$E$1*20.03%</formula>
    </cfRule>
    <cfRule type="cellIs" dxfId="7692" priority="3195" stopIfTrue="1" operator="greaterThanOrEqual">
      <formula>$E$1/$E$1*13.5%</formula>
    </cfRule>
  </conditionalFormatting>
  <conditionalFormatting sqref="N164">
    <cfRule type="cellIs" dxfId="7691" priority="3196" stopIfTrue="1" operator="lessThan">
      <formula>$E$1/$E$1*50%</formula>
    </cfRule>
    <cfRule type="cellIs" dxfId="7690" priority="3197" stopIfTrue="1" operator="between">
      <formula>$E$1/$E$1*50%</formula>
      <formula>$E$1/$E$1*89.9%</formula>
    </cfRule>
    <cfRule type="cellIs" dxfId="7689" priority="3198" stopIfTrue="1" operator="greaterThanOrEqual">
      <formula>$E$1/$E$1*13.5%</formula>
    </cfRule>
  </conditionalFormatting>
  <conditionalFormatting sqref="M160:M161 K160:K161 D160 K168 O160:O161 O164 O167:O170">
    <cfRule type="cellIs" dxfId="7688" priority="3199" stopIfTrue="1" operator="lessThan">
      <formula>#REF!/#REF!*60</formula>
    </cfRule>
    <cfRule type="cellIs" dxfId="7687" priority="3200" stopIfTrue="1" operator="between">
      <formula>#REF!/#REF!*60</formula>
      <formula>#REF!/#REF!*89</formula>
    </cfRule>
    <cfRule type="cellIs" dxfId="7686" priority="3201" stopIfTrue="1" operator="greaterThanOrEqual">
      <formula>#REF!/#REF!*90</formula>
    </cfRule>
  </conditionalFormatting>
  <conditionalFormatting sqref="M184:M189">
    <cfRule type="cellIs" dxfId="7685" priority="3202" stopIfTrue="1" operator="lessThan">
      <formula>$E$1/$E$1*1%</formula>
    </cfRule>
    <cfRule type="cellIs" dxfId="7684" priority="3203" stopIfTrue="1" operator="between">
      <formula>$E$1/$E$1*1%</formula>
      <formula>$E$1/$E$1*4%</formula>
    </cfRule>
    <cfRule type="cellIs" dxfId="7683" priority="3204" stopIfTrue="1" operator="greaterThanOrEqual">
      <formula>$E$1/$E$1*5%</formula>
    </cfRule>
  </conditionalFormatting>
  <conditionalFormatting sqref="P160 Q156:R156 P167:R167 P168 P184:P189 P164 P169:R170">
    <cfRule type="cellIs" dxfId="7682" priority="3205" stopIfTrue="1" operator="lessThan">
      <formula>#REF!/#REF!*60%</formula>
    </cfRule>
    <cfRule type="cellIs" dxfId="7681" priority="3206" stopIfTrue="1" operator="between">
      <formula>#REF!/#REF!*60%</formula>
      <formula>#REF!/#REF!*89%</formula>
    </cfRule>
    <cfRule type="cellIs" dxfId="7680" priority="3207" stopIfTrue="1" operator="greaterThanOrEqual">
      <formula>#REF!/#REF!*90%</formula>
    </cfRule>
  </conditionalFormatting>
  <conditionalFormatting sqref="N160:N161 L160:L161 L168 N168">
    <cfRule type="cellIs" dxfId="7679" priority="3208" stopIfTrue="1" operator="lessThan">
      <formula>#REF!/#REF!*9%</formula>
    </cfRule>
    <cfRule type="cellIs" dxfId="7678" priority="3209" stopIfTrue="1" operator="between">
      <formula>#REF!/#REF!*9%</formula>
      <formula>#REF!/#REF!*13.4%</formula>
    </cfRule>
    <cfRule type="cellIs" dxfId="7677" priority="3210" stopIfTrue="1" operator="greaterThanOrEqual">
      <formula>#REF!/#REF!*13.5%</formula>
    </cfRule>
  </conditionalFormatting>
  <conditionalFormatting sqref="Q157:R161">
    <cfRule type="cellIs" dxfId="7676" priority="3211" stopIfTrue="1" operator="lessThan">
      <formula>$P$1/$P$1*60%</formula>
    </cfRule>
    <cfRule type="cellIs" dxfId="7675" priority="3212" stopIfTrue="1" operator="between">
      <formula>$P$1/$P$1*60%</formula>
      <formula>$P$1/$P$1*89%</formula>
    </cfRule>
    <cfRule type="cellIs" dxfId="7674" priority="3213" stopIfTrue="1" operator="greaterThanOrEqual">
      <formula>$P$1/$P$1*90%</formula>
    </cfRule>
  </conditionalFormatting>
  <conditionalFormatting sqref="H168">
    <cfRule type="cellIs" dxfId="7673" priority="3187" stopIfTrue="1" operator="lessThan">
      <formula>#REF!/#REF!*60</formula>
    </cfRule>
    <cfRule type="cellIs" dxfId="7672" priority="3188" stopIfTrue="1" operator="between">
      <formula>#REF!/#REF!*60</formula>
      <formula>#REF!/#REF!*89</formula>
    </cfRule>
    <cfRule type="cellIs" dxfId="7671" priority="3189" stopIfTrue="1" operator="greaterThanOrEqual">
      <formula>#REF!/#REF!*90</formula>
    </cfRule>
  </conditionalFormatting>
  <conditionalFormatting sqref="K163">
    <cfRule type="cellIs" dxfId="7670" priority="3172" stopIfTrue="1" operator="lessThan">
      <formula>$D$1/$D$1*50</formula>
    </cfRule>
    <cfRule type="cellIs" dxfId="7669" priority="3173" stopIfTrue="1" operator="between">
      <formula>$D$1/$D$1*50</formula>
      <formula>$D$1/$D$1*89</formula>
    </cfRule>
    <cfRule type="cellIs" dxfId="7668" priority="3174" stopIfTrue="1" operator="greaterThanOrEqual">
      <formula>$D$1/$D$1*90</formula>
    </cfRule>
  </conditionalFormatting>
  <conditionalFormatting sqref="G163">
    <cfRule type="cellIs" dxfId="7667" priority="3175" stopIfTrue="1" operator="lessThan">
      <formula>$E$1/$E$1*11.2%</formula>
    </cfRule>
    <cfRule type="cellIs" dxfId="7666" priority="3176" stopIfTrue="1" operator="between">
      <formula>$E$1/$E$1*11.25%</formula>
      <formula>$E$1/$E$1*20.03%</formula>
    </cfRule>
    <cfRule type="cellIs" dxfId="7665" priority="3177" stopIfTrue="1" operator="greaterThanOrEqual">
      <formula>$E$1/$E$1*13.5%</formula>
    </cfRule>
  </conditionalFormatting>
  <conditionalFormatting sqref="N163">
    <cfRule type="cellIs" dxfId="7664" priority="3178" stopIfTrue="1" operator="lessThan">
      <formula>$E$1/$E$1*50%</formula>
    </cfRule>
    <cfRule type="cellIs" dxfId="7663" priority="3179" stopIfTrue="1" operator="between">
      <formula>$E$1/$E$1*50%</formula>
      <formula>$E$1/$E$1*89.9%</formula>
    </cfRule>
    <cfRule type="cellIs" dxfId="7662" priority="3180" stopIfTrue="1" operator="greaterThanOrEqual">
      <formula>$E$1/$E$1*13.5%</formula>
    </cfRule>
  </conditionalFormatting>
  <conditionalFormatting sqref="O163">
    <cfRule type="cellIs" dxfId="7661" priority="3181" stopIfTrue="1" operator="lessThan">
      <formula>#REF!/#REF!*60</formula>
    </cfRule>
    <cfRule type="cellIs" dxfId="7660" priority="3182" stopIfTrue="1" operator="between">
      <formula>#REF!/#REF!*60</formula>
      <formula>#REF!/#REF!*89</formula>
    </cfRule>
    <cfRule type="cellIs" dxfId="7659" priority="3183" stopIfTrue="1" operator="greaterThanOrEqual">
      <formula>#REF!/#REF!*90</formula>
    </cfRule>
  </conditionalFormatting>
  <conditionalFormatting sqref="Q163:R163">
    <cfRule type="cellIs" dxfId="7658" priority="3184" stopIfTrue="1" operator="lessThan">
      <formula>$P$1/$P$1*60%</formula>
    </cfRule>
    <cfRule type="cellIs" dxfId="7657" priority="3185" stopIfTrue="1" operator="between">
      <formula>$P$1/$P$1*60%</formula>
      <formula>$P$1/$P$1*89%</formula>
    </cfRule>
    <cfRule type="cellIs" dxfId="7656" priority="3186" stopIfTrue="1" operator="greaterThanOrEqual">
      <formula>$P$1/$P$1*90%</formula>
    </cfRule>
  </conditionalFormatting>
  <conditionalFormatting sqref="P163:R163">
    <cfRule type="cellIs" dxfId="7655" priority="3169" stopIfTrue="1" operator="lessThan">
      <formula>#REF!/#REF!*60%</formula>
    </cfRule>
    <cfRule type="cellIs" dxfId="7654" priority="3170" stopIfTrue="1" operator="between">
      <formula>#REF!/#REF!*60%</formula>
      <formula>#REF!/#REF!*89%</formula>
    </cfRule>
    <cfRule type="cellIs" dxfId="7653" priority="3171" stopIfTrue="1" operator="greaterThanOrEqual">
      <formula>#REF!/#REF!*90%</formula>
    </cfRule>
  </conditionalFormatting>
  <conditionalFormatting sqref="K165">
    <cfRule type="cellIs" dxfId="7652" priority="3151" stopIfTrue="1" operator="lessThan">
      <formula>$D$1/$D$1*50</formula>
    </cfRule>
    <cfRule type="cellIs" dxfId="7651" priority="3152" stopIfTrue="1" operator="between">
      <formula>$D$1/$D$1*50</formula>
      <formula>$D$1/$D$1*89</formula>
    </cfRule>
    <cfRule type="cellIs" dxfId="7650" priority="3153" stopIfTrue="1" operator="greaterThanOrEqual">
      <formula>$D$1/$D$1*90</formula>
    </cfRule>
  </conditionalFormatting>
  <conditionalFormatting sqref="G165">
    <cfRule type="cellIs" dxfId="7649" priority="3154" stopIfTrue="1" operator="lessThan">
      <formula>$E$1/$E$1*11.2%</formula>
    </cfRule>
    <cfRule type="cellIs" dxfId="7648" priority="3155" stopIfTrue="1" operator="between">
      <formula>$E$1/$E$1*11.25%</formula>
      <formula>$E$1/$E$1*20.03%</formula>
    </cfRule>
    <cfRule type="cellIs" dxfId="7647" priority="3156" stopIfTrue="1" operator="greaterThanOrEqual">
      <formula>$E$1/$E$1*13.5%</formula>
    </cfRule>
  </conditionalFormatting>
  <conditionalFormatting sqref="N165">
    <cfRule type="cellIs" dxfId="7646" priority="3157" stopIfTrue="1" operator="lessThan">
      <formula>$E$1/$E$1*50%</formula>
    </cfRule>
    <cfRule type="cellIs" dxfId="7645" priority="3158" stopIfTrue="1" operator="between">
      <formula>$E$1/$E$1*50%</formula>
      <formula>$E$1/$E$1*89.9%</formula>
    </cfRule>
    <cfRule type="cellIs" dxfId="7644" priority="3159" stopIfTrue="1" operator="greaterThanOrEqual">
      <formula>$E$1/$E$1*13.5%</formula>
    </cfRule>
  </conditionalFormatting>
  <conditionalFormatting sqref="O165">
    <cfRule type="cellIs" dxfId="7643" priority="3160" stopIfTrue="1" operator="lessThan">
      <formula>#REF!/#REF!*60</formula>
    </cfRule>
    <cfRule type="cellIs" dxfId="7642" priority="3161" stopIfTrue="1" operator="between">
      <formula>#REF!/#REF!*60</formula>
      <formula>#REF!/#REF!*89</formula>
    </cfRule>
    <cfRule type="cellIs" dxfId="7641" priority="3162" stopIfTrue="1" operator="greaterThanOrEqual">
      <formula>#REF!/#REF!*90</formula>
    </cfRule>
  </conditionalFormatting>
  <conditionalFormatting sqref="M162:M171">
    <cfRule type="cellIs" dxfId="7640" priority="3163" stopIfTrue="1" operator="lessThan">
      <formula>$E$1/$E$1*1%</formula>
    </cfRule>
    <cfRule type="cellIs" dxfId="7639" priority="3164" stopIfTrue="1" operator="between">
      <formula>$E$1/$E$1*1%</formula>
      <formula>$E$1/$E$1*4%</formula>
    </cfRule>
    <cfRule type="cellIs" dxfId="7638" priority="3165" stopIfTrue="1" operator="greaterThanOrEqual">
      <formula>$E$1/$E$1*5%</formula>
    </cfRule>
  </conditionalFormatting>
  <conditionalFormatting sqref="Q165:R165">
    <cfRule type="cellIs" dxfId="7637" priority="3166" stopIfTrue="1" operator="lessThan">
      <formula>$P$1/$P$1*60%</formula>
    </cfRule>
    <cfRule type="cellIs" dxfId="7636" priority="3167" stopIfTrue="1" operator="between">
      <formula>$P$1/$P$1*60%</formula>
      <formula>$P$1/$P$1*89%</formula>
    </cfRule>
    <cfRule type="cellIs" dxfId="7635" priority="3168" stopIfTrue="1" operator="greaterThanOrEqual">
      <formula>$P$1/$P$1*90%</formula>
    </cfRule>
  </conditionalFormatting>
  <conditionalFormatting sqref="P165:R165">
    <cfRule type="cellIs" dxfId="7634" priority="3148" stopIfTrue="1" operator="lessThan">
      <formula>#REF!/#REF!*60%</formula>
    </cfRule>
    <cfRule type="cellIs" dxfId="7633" priority="3149" stopIfTrue="1" operator="between">
      <formula>#REF!/#REF!*60%</formula>
      <formula>#REF!/#REF!*89%</formula>
    </cfRule>
    <cfRule type="cellIs" dxfId="7632" priority="3150" stopIfTrue="1" operator="greaterThanOrEqual">
      <formula>#REF!/#REF!*90%</formula>
    </cfRule>
  </conditionalFormatting>
  <conditionalFormatting sqref="K162">
    <cfRule type="cellIs" dxfId="7631" priority="3130" stopIfTrue="1" operator="lessThan">
      <formula>$D$1/$D$1*50</formula>
    </cfRule>
    <cfRule type="cellIs" dxfId="7630" priority="3131" stopIfTrue="1" operator="between">
      <formula>$D$1/$D$1*50</formula>
      <formula>$D$1/$D$1*89</formula>
    </cfRule>
    <cfRule type="cellIs" dxfId="7629" priority="3132" stopIfTrue="1" operator="greaterThanOrEqual">
      <formula>$D$1/$D$1*90</formula>
    </cfRule>
  </conditionalFormatting>
  <conditionalFormatting sqref="G162">
    <cfRule type="cellIs" dxfId="7628" priority="3133" stopIfTrue="1" operator="lessThan">
      <formula>$E$1/$E$1*11.2%</formula>
    </cfRule>
    <cfRule type="cellIs" dxfId="7627" priority="3134" stopIfTrue="1" operator="between">
      <formula>$E$1/$E$1*11.25%</formula>
      <formula>$E$1/$E$1*20.03%</formula>
    </cfRule>
    <cfRule type="cellIs" dxfId="7626" priority="3135" stopIfTrue="1" operator="greaterThanOrEqual">
      <formula>$E$1/$E$1*13.5%</formula>
    </cfRule>
  </conditionalFormatting>
  <conditionalFormatting sqref="N162">
    <cfRule type="cellIs" dxfId="7625" priority="3136" stopIfTrue="1" operator="lessThan">
      <formula>$E$1/$E$1*50%</formula>
    </cfRule>
    <cfRule type="cellIs" dxfId="7624" priority="3137" stopIfTrue="1" operator="between">
      <formula>$E$1/$E$1*50%</formula>
      <formula>$E$1/$E$1*89.9%</formula>
    </cfRule>
    <cfRule type="cellIs" dxfId="7623" priority="3138" stopIfTrue="1" operator="greaterThanOrEqual">
      <formula>$E$1/$E$1*13.5%</formula>
    </cfRule>
  </conditionalFormatting>
  <conditionalFormatting sqref="O162">
    <cfRule type="cellIs" dxfId="7622" priority="3139" stopIfTrue="1" operator="lessThan">
      <formula>#REF!/#REF!*60</formula>
    </cfRule>
    <cfRule type="cellIs" dxfId="7621" priority="3140" stopIfTrue="1" operator="between">
      <formula>#REF!/#REF!*60</formula>
      <formula>#REF!/#REF!*89</formula>
    </cfRule>
    <cfRule type="cellIs" dxfId="7620" priority="3141" stopIfTrue="1" operator="greaterThanOrEqual">
      <formula>#REF!/#REF!*90</formula>
    </cfRule>
  </conditionalFormatting>
  <conditionalFormatting sqref="J162:J183">
    <cfRule type="cellIs" dxfId="7619" priority="3142" stopIfTrue="1" operator="lessThan">
      <formula>$E$1/$E$1*1%</formula>
    </cfRule>
    <cfRule type="cellIs" dxfId="7618" priority="3143" stopIfTrue="1" operator="between">
      <formula>$E$1/$E$1*1%</formula>
      <formula>$E$1/$E$1*4%</formula>
    </cfRule>
    <cfRule type="cellIs" dxfId="7617" priority="3144" stopIfTrue="1" operator="greaterThanOrEqual">
      <formula>$E$1/$E$1*5%</formula>
    </cfRule>
  </conditionalFormatting>
  <conditionalFormatting sqref="Q162:R162">
    <cfRule type="cellIs" dxfId="7616" priority="3145" stopIfTrue="1" operator="lessThan">
      <formula>$P$1/$P$1*60%</formula>
    </cfRule>
    <cfRule type="cellIs" dxfId="7615" priority="3146" stopIfTrue="1" operator="between">
      <formula>$P$1/$P$1*60%</formula>
      <formula>$P$1/$P$1*89%</formula>
    </cfRule>
    <cfRule type="cellIs" dxfId="7614" priority="3147" stopIfTrue="1" operator="greaterThanOrEqual">
      <formula>$P$1/$P$1*90%</formula>
    </cfRule>
  </conditionalFormatting>
  <conditionalFormatting sqref="P162:R162">
    <cfRule type="cellIs" dxfId="7613" priority="3127" stopIfTrue="1" operator="lessThan">
      <formula>#REF!/#REF!*60%</formula>
    </cfRule>
    <cfRule type="cellIs" dxfId="7612" priority="3128" stopIfTrue="1" operator="between">
      <formula>#REF!/#REF!*60%</formula>
      <formula>#REF!/#REF!*89%</formula>
    </cfRule>
    <cfRule type="cellIs" dxfId="7611" priority="3129" stopIfTrue="1" operator="greaterThanOrEqual">
      <formula>#REF!/#REF!*90%</formula>
    </cfRule>
  </conditionalFormatting>
  <conditionalFormatting sqref="F393:F421">
    <cfRule type="cellIs" dxfId="7610" priority="3103" stopIfTrue="1" operator="lessThan">
      <formula>$D$1/$D$1*50</formula>
    </cfRule>
    <cfRule type="cellIs" dxfId="7609" priority="3104" stopIfTrue="1" operator="between">
      <formula>$D$1/$D$1*50</formula>
      <formula>$D$1/$D$1*89</formula>
    </cfRule>
    <cfRule type="cellIs" dxfId="7608" priority="3105" stopIfTrue="1" operator="greaterThanOrEqual">
      <formula>$D$1/$D$1*90</formula>
    </cfRule>
  </conditionalFormatting>
  <conditionalFormatting sqref="G393:G421">
    <cfRule type="cellIs" dxfId="7607" priority="3106" stopIfTrue="1" operator="lessThan">
      <formula>$E$1/$E$1*11.2%</formula>
    </cfRule>
    <cfRule type="cellIs" dxfId="7606" priority="3107" stopIfTrue="1" operator="between">
      <formula>$E$1/$E$1*11.25%</formula>
      <formula>$E$1/$E$1*20.03%</formula>
    </cfRule>
    <cfRule type="cellIs" dxfId="7605" priority="3108" stopIfTrue="1" operator="greaterThanOrEqual">
      <formula>$E$1/$E$1*13.5%</formula>
    </cfRule>
  </conditionalFormatting>
  <conditionalFormatting sqref="N393:N421">
    <cfRule type="cellIs" dxfId="7604" priority="3109" stopIfTrue="1" operator="lessThan">
      <formula>$E$1/$E$1*50%</formula>
    </cfRule>
    <cfRule type="cellIs" dxfId="7603" priority="3110" stopIfTrue="1" operator="between">
      <formula>$E$1/$E$1*50%</formula>
      <formula>$E$1/$E$1*89.9%</formula>
    </cfRule>
    <cfRule type="cellIs" dxfId="7602" priority="3111" stopIfTrue="1" operator="greaterThanOrEqual">
      <formula>$E$1/$E$1*13.5%</formula>
    </cfRule>
  </conditionalFormatting>
  <conditionalFormatting sqref="D386 M386:M387 K386:K387 O386:O387 O393:O421">
    <cfRule type="cellIs" dxfId="7601" priority="3112" stopIfTrue="1" operator="lessThan">
      <formula>#REF!/#REF!*60</formula>
    </cfRule>
    <cfRule type="cellIs" dxfId="7600" priority="3113" stopIfTrue="1" operator="between">
      <formula>#REF!/#REF!*60</formula>
      <formula>#REF!/#REF!*89</formula>
    </cfRule>
    <cfRule type="cellIs" dxfId="7599" priority="3114" stopIfTrue="1" operator="greaterThanOrEqual">
      <formula>#REF!/#REF!*90</formula>
    </cfRule>
  </conditionalFormatting>
  <conditionalFormatting sqref="J393:J421">
    <cfRule type="cellIs" dxfId="7598" priority="3115" stopIfTrue="1" operator="lessThan">
      <formula>$E$1/$E$1*1%</formula>
    </cfRule>
    <cfRule type="cellIs" dxfId="7597" priority="3116" stopIfTrue="1" operator="between">
      <formula>$E$1/$E$1*1%</formula>
      <formula>$E$1/$E$1*4%</formula>
    </cfRule>
    <cfRule type="cellIs" dxfId="7596" priority="3117" stopIfTrue="1" operator="greaterThanOrEqual">
      <formula>$E$1/$E$1*5%</formula>
    </cfRule>
  </conditionalFormatting>
  <conditionalFormatting sqref="P386 P393:P421">
    <cfRule type="cellIs" dxfId="7595" priority="3118" stopIfTrue="1" operator="lessThan">
      <formula>#REF!/#REF!*60%</formula>
    </cfRule>
    <cfRule type="cellIs" dxfId="7594" priority="3119" stopIfTrue="1" operator="between">
      <formula>#REF!/#REF!*60%</formula>
      <formula>#REF!/#REF!*89%</formula>
    </cfRule>
    <cfRule type="cellIs" dxfId="7593" priority="3120" stopIfTrue="1" operator="greaterThanOrEqual">
      <formula>#REF!/#REF!*90%</formula>
    </cfRule>
  </conditionalFormatting>
  <conditionalFormatting sqref="N386:N387 L386:L387">
    <cfRule type="cellIs" dxfId="7592" priority="3121" stopIfTrue="1" operator="lessThan">
      <formula>#REF!/#REF!*9%</formula>
    </cfRule>
    <cfRule type="cellIs" dxfId="7591" priority="3122" stopIfTrue="1" operator="between">
      <formula>#REF!/#REF!*9%</formula>
      <formula>#REF!/#REF!*13.4%</formula>
    </cfRule>
    <cfRule type="cellIs" dxfId="7590" priority="3123" stopIfTrue="1" operator="greaterThanOrEqual">
      <formula>#REF!/#REF!*13.5%</formula>
    </cfRule>
  </conditionalFormatting>
  <conditionalFormatting sqref="Q393:R421">
    <cfRule type="cellIs" dxfId="7589" priority="3124" stopIfTrue="1" operator="lessThan">
      <formula>$P$1/$P$1*60%</formula>
    </cfRule>
    <cfRule type="cellIs" dxfId="7588" priority="3125" stopIfTrue="1" operator="between">
      <formula>$P$1/$P$1*60%</formula>
      <formula>$P$1/$P$1*89%</formula>
    </cfRule>
    <cfRule type="cellIs" dxfId="7587" priority="3126" stopIfTrue="1" operator="greaterThanOrEqual">
      <formula>$P$1/$P$1*90%</formula>
    </cfRule>
  </conditionalFormatting>
  <conditionalFormatting sqref="F392">
    <cfRule type="cellIs" dxfId="7586" priority="3064" stopIfTrue="1" operator="lessThan">
      <formula>$D$1/$D$1*50</formula>
    </cfRule>
    <cfRule type="cellIs" dxfId="7585" priority="3065" stopIfTrue="1" operator="between">
      <formula>$D$1/$D$1*50</formula>
      <formula>$D$1/$D$1*89</formula>
    </cfRule>
    <cfRule type="cellIs" dxfId="7584" priority="3066" stopIfTrue="1" operator="greaterThanOrEqual">
      <formula>$D$1/$D$1*90</formula>
    </cfRule>
  </conditionalFormatting>
  <conditionalFormatting sqref="H388">
    <cfRule type="cellIs" dxfId="7583" priority="3085" stopIfTrue="1" operator="lessThan">
      <formula>$D$1/$D$1*50</formula>
    </cfRule>
    <cfRule type="cellIs" dxfId="7582" priority="3086" stopIfTrue="1" operator="between">
      <formula>$D$1/$D$1*50</formula>
      <formula>$D$1/$D$1*89</formula>
    </cfRule>
    <cfRule type="cellIs" dxfId="7581" priority="3087" stopIfTrue="1" operator="greaterThanOrEqual">
      <formula>$D$1/$D$1*90</formula>
    </cfRule>
  </conditionalFormatting>
  <conditionalFormatting sqref="E388">
    <cfRule type="cellIs" dxfId="7580" priority="3088" stopIfTrue="1" operator="lessThan">
      <formula>$E$1/$E$1*11.2%</formula>
    </cfRule>
    <cfRule type="cellIs" dxfId="7579" priority="3089" stopIfTrue="1" operator="between">
      <formula>$E$1/$E$1*11.25%</formula>
      <formula>$E$1/$E$1*20.03%</formula>
    </cfRule>
    <cfRule type="cellIs" dxfId="7578" priority="3090" stopIfTrue="1" operator="greaterThanOrEqual">
      <formula>$E$1/$E$1*13.5%</formula>
    </cfRule>
  </conditionalFormatting>
  <conditionalFormatting sqref="N388">
    <cfRule type="cellIs" dxfId="7577" priority="3091" stopIfTrue="1" operator="lessThan">
      <formula>$E$1/$E$1*50%</formula>
    </cfRule>
    <cfRule type="cellIs" dxfId="7576" priority="3092" stopIfTrue="1" operator="between">
      <formula>$E$1/$E$1*50%</formula>
      <formula>$E$1/$E$1*89.9%</formula>
    </cfRule>
    <cfRule type="cellIs" dxfId="7575" priority="3093" stopIfTrue="1" operator="greaterThanOrEqual">
      <formula>$E$1/$E$1*13.5%</formula>
    </cfRule>
  </conditionalFormatting>
  <conditionalFormatting sqref="O388">
    <cfRule type="cellIs" dxfId="7574" priority="3094" stopIfTrue="1" operator="lessThan">
      <formula>#REF!/#REF!*60</formula>
    </cfRule>
    <cfRule type="cellIs" dxfId="7573" priority="3095" stopIfTrue="1" operator="between">
      <formula>#REF!/#REF!*60</formula>
      <formula>#REF!/#REF!*89</formula>
    </cfRule>
    <cfRule type="cellIs" dxfId="7572" priority="3096" stopIfTrue="1" operator="greaterThanOrEqual">
      <formula>#REF!/#REF!*90</formula>
    </cfRule>
  </conditionalFormatting>
  <conditionalFormatting sqref="M388">
    <cfRule type="cellIs" dxfId="7571" priority="3097" stopIfTrue="1" operator="lessThan">
      <formula>$E$1/$E$1*1%</formula>
    </cfRule>
    <cfRule type="cellIs" dxfId="7570" priority="3098" stopIfTrue="1" operator="between">
      <formula>$E$1/$E$1*1%</formula>
      <formula>$E$1/$E$1*4%</formula>
    </cfRule>
    <cfRule type="cellIs" dxfId="7569" priority="3099" stopIfTrue="1" operator="greaterThanOrEqual">
      <formula>$E$1/$E$1*5%</formula>
    </cfRule>
  </conditionalFormatting>
  <conditionalFormatting sqref="P388">
    <cfRule type="cellIs" dxfId="7568" priority="3100" stopIfTrue="1" operator="lessThan">
      <formula>#REF!/#REF!*60%</formula>
    </cfRule>
    <cfRule type="cellIs" dxfId="7567" priority="3101" stopIfTrue="1" operator="between">
      <formula>#REF!/#REF!*60%</formula>
      <formula>#REF!/#REF!*89%</formula>
    </cfRule>
    <cfRule type="cellIs" dxfId="7566" priority="3102" stopIfTrue="1" operator="greaterThanOrEqual">
      <formula>#REF!/#REF!*90%</formula>
    </cfRule>
  </conditionalFormatting>
  <conditionalFormatting sqref="H392">
    <cfRule type="cellIs" dxfId="7565" priority="3067" stopIfTrue="1" operator="lessThan">
      <formula>$D$1/$D$1*50</formula>
    </cfRule>
    <cfRule type="cellIs" dxfId="7564" priority="3068" stopIfTrue="1" operator="between">
      <formula>$D$1/$D$1*50</formula>
      <formula>$D$1/$D$1*89</formula>
    </cfRule>
    <cfRule type="cellIs" dxfId="7563" priority="3069" stopIfTrue="1" operator="greaterThanOrEqual">
      <formula>$D$1/$D$1*90</formula>
    </cfRule>
  </conditionalFormatting>
  <conditionalFormatting sqref="E392">
    <cfRule type="cellIs" dxfId="7562" priority="3070" stopIfTrue="1" operator="lessThan">
      <formula>$E$1/$E$1*11.2%</formula>
    </cfRule>
    <cfRule type="cellIs" dxfId="7561" priority="3071" stopIfTrue="1" operator="between">
      <formula>$E$1/$E$1*11.25%</formula>
      <formula>$E$1/$E$1*20.03%</formula>
    </cfRule>
    <cfRule type="cellIs" dxfId="7560" priority="3072" stopIfTrue="1" operator="greaterThanOrEqual">
      <formula>$E$1/$E$1*13.5%</formula>
    </cfRule>
  </conditionalFormatting>
  <conditionalFormatting sqref="N392">
    <cfRule type="cellIs" dxfId="7559" priority="3073" stopIfTrue="1" operator="lessThan">
      <formula>$E$1/$E$1*50%</formula>
    </cfRule>
    <cfRule type="cellIs" dxfId="7558" priority="3074" stopIfTrue="1" operator="between">
      <formula>$E$1/$E$1*50%</formula>
      <formula>$E$1/$E$1*89.9%</formula>
    </cfRule>
    <cfRule type="cellIs" dxfId="7557" priority="3075" stopIfTrue="1" operator="greaterThanOrEqual">
      <formula>$E$1/$E$1*13.5%</formula>
    </cfRule>
  </conditionalFormatting>
  <conditionalFormatting sqref="O392">
    <cfRule type="cellIs" dxfId="7556" priority="3076" stopIfTrue="1" operator="lessThan">
      <formula>#REF!/#REF!*60</formula>
    </cfRule>
    <cfRule type="cellIs" dxfId="7555" priority="3077" stopIfTrue="1" operator="between">
      <formula>#REF!/#REF!*60</formula>
      <formula>#REF!/#REF!*89</formula>
    </cfRule>
    <cfRule type="cellIs" dxfId="7554" priority="3078" stopIfTrue="1" operator="greaterThanOrEqual">
      <formula>#REF!/#REF!*90</formula>
    </cfRule>
  </conditionalFormatting>
  <conditionalFormatting sqref="M392">
    <cfRule type="cellIs" dxfId="7553" priority="3079" stopIfTrue="1" operator="lessThan">
      <formula>$E$1/$E$1*1%</formula>
    </cfRule>
    <cfRule type="cellIs" dxfId="7552" priority="3080" stopIfTrue="1" operator="between">
      <formula>$E$1/$E$1*1%</formula>
      <formula>$E$1/$E$1*4%</formula>
    </cfRule>
    <cfRule type="cellIs" dxfId="7551" priority="3081" stopIfTrue="1" operator="greaterThanOrEqual">
      <formula>$E$1/$E$1*5%</formula>
    </cfRule>
  </conditionalFormatting>
  <conditionalFormatting sqref="P392">
    <cfRule type="cellIs" dxfId="7550" priority="3082" stopIfTrue="1" operator="lessThan">
      <formula>#REF!/#REF!*60%</formula>
    </cfRule>
    <cfRule type="cellIs" dxfId="7549" priority="3083" stopIfTrue="1" operator="between">
      <formula>#REF!/#REF!*60%</formula>
      <formula>#REF!/#REF!*89%</formula>
    </cfRule>
    <cfRule type="cellIs" dxfId="7548" priority="3084" stopIfTrue="1" operator="greaterThanOrEqual">
      <formula>#REF!/#REF!*90%</formula>
    </cfRule>
  </conditionalFormatting>
  <conditionalFormatting sqref="K183">
    <cfRule type="cellIs" dxfId="7547" priority="3046" stopIfTrue="1" operator="lessThan">
      <formula>$D$1/$D$1*50</formula>
    </cfRule>
    <cfRule type="cellIs" dxfId="7546" priority="3047" stopIfTrue="1" operator="between">
      <formula>$D$1/$D$1*50</formula>
      <formula>$D$1/$D$1*89</formula>
    </cfRule>
    <cfRule type="cellIs" dxfId="7545" priority="3048" stopIfTrue="1" operator="greaterThanOrEqual">
      <formula>$D$1/$D$1*90</formula>
    </cfRule>
  </conditionalFormatting>
  <conditionalFormatting sqref="G183">
    <cfRule type="cellIs" dxfId="7544" priority="3049" stopIfTrue="1" operator="lessThan">
      <formula>$E$1/$E$1*11.2%</formula>
    </cfRule>
    <cfRule type="cellIs" dxfId="7543" priority="3050" stopIfTrue="1" operator="between">
      <formula>$E$1/$E$1*11.25%</formula>
      <formula>$E$1/$E$1*20.03%</formula>
    </cfRule>
    <cfRule type="cellIs" dxfId="7542" priority="3051" stopIfTrue="1" operator="greaterThanOrEqual">
      <formula>$E$1/$E$1*13.5%</formula>
    </cfRule>
  </conditionalFormatting>
  <conditionalFormatting sqref="N183">
    <cfRule type="cellIs" dxfId="7541" priority="3052" stopIfTrue="1" operator="lessThan">
      <formula>$E$1/$E$1*50%</formula>
    </cfRule>
    <cfRule type="cellIs" dxfId="7540" priority="3053" stopIfTrue="1" operator="between">
      <formula>$E$1/$E$1*50%</formula>
      <formula>$E$1/$E$1*89.9%</formula>
    </cfRule>
    <cfRule type="cellIs" dxfId="7539" priority="3054" stopIfTrue="1" operator="greaterThanOrEqual">
      <formula>$E$1/$E$1*13.5%</formula>
    </cfRule>
  </conditionalFormatting>
  <conditionalFormatting sqref="O183">
    <cfRule type="cellIs" dxfId="7538" priority="3055" stopIfTrue="1" operator="lessThan">
      <formula>#REF!/#REF!*60</formula>
    </cfRule>
    <cfRule type="cellIs" dxfId="7537" priority="3056" stopIfTrue="1" operator="between">
      <formula>#REF!/#REF!*60</formula>
      <formula>#REF!/#REF!*89</formula>
    </cfRule>
    <cfRule type="cellIs" dxfId="7536" priority="3057" stopIfTrue="1" operator="greaterThanOrEqual">
      <formula>#REF!/#REF!*90</formula>
    </cfRule>
  </conditionalFormatting>
  <conditionalFormatting sqref="P183:R183">
    <cfRule type="cellIs" dxfId="7535" priority="3058" stopIfTrue="1" operator="lessThan">
      <formula>#REF!/#REF!*60%</formula>
    </cfRule>
    <cfRule type="cellIs" dxfId="7534" priority="3059" stopIfTrue="1" operator="between">
      <formula>#REF!/#REF!*60%</formula>
      <formula>#REF!/#REF!*89%</formula>
    </cfRule>
    <cfRule type="cellIs" dxfId="7533" priority="3060" stopIfTrue="1" operator="greaterThanOrEqual">
      <formula>#REF!/#REF!*90%</formula>
    </cfRule>
  </conditionalFormatting>
  <conditionalFormatting sqref="Q180:R180">
    <cfRule type="cellIs" dxfId="7532" priority="3061" stopIfTrue="1" operator="lessThan">
      <formula>$P$1/$P$1*60%</formula>
    </cfRule>
    <cfRule type="cellIs" dxfId="7531" priority="3062" stopIfTrue="1" operator="between">
      <formula>$P$1/$P$1*60%</formula>
      <formula>$P$1/$P$1*89%</formula>
    </cfRule>
    <cfRule type="cellIs" dxfId="7530" priority="3063" stopIfTrue="1" operator="greaterThanOrEqual">
      <formula>$P$1/$P$1*90%</formula>
    </cfRule>
  </conditionalFormatting>
  <conditionalFormatting sqref="F171">
    <cfRule type="cellIs" dxfId="7529" priority="3028" stopIfTrue="1" operator="lessThan">
      <formula>$D$1/$D$1*50</formula>
    </cfRule>
    <cfRule type="cellIs" dxfId="7528" priority="3029" stopIfTrue="1" operator="between">
      <formula>$D$1/$D$1*50</formula>
      <formula>$D$1/$D$1*89</formula>
    </cfRule>
    <cfRule type="cellIs" dxfId="7527" priority="3030" stopIfTrue="1" operator="greaterThanOrEqual">
      <formula>$D$1/$D$1*90</formula>
    </cfRule>
  </conditionalFormatting>
  <conditionalFormatting sqref="G171">
    <cfRule type="cellIs" dxfId="7526" priority="3031" stopIfTrue="1" operator="lessThan">
      <formula>$E$1/$E$1*11.2%</formula>
    </cfRule>
    <cfRule type="cellIs" dxfId="7525" priority="3032" stopIfTrue="1" operator="between">
      <formula>$E$1/$E$1*11.25%</formula>
      <formula>$E$1/$E$1*20.03%</formula>
    </cfRule>
    <cfRule type="cellIs" dxfId="7524" priority="3033" stopIfTrue="1" operator="greaterThanOrEqual">
      <formula>$E$1/$E$1*13.5%</formula>
    </cfRule>
  </conditionalFormatting>
  <conditionalFormatting sqref="N171">
    <cfRule type="cellIs" dxfId="7523" priority="3034" stopIfTrue="1" operator="lessThan">
      <formula>$E$1/$E$1*50%</formula>
    </cfRule>
    <cfRule type="cellIs" dxfId="7522" priority="3035" stopIfTrue="1" operator="between">
      <formula>$E$1/$E$1*50%</formula>
      <formula>$E$1/$E$1*89.9%</formula>
    </cfRule>
    <cfRule type="cellIs" dxfId="7521" priority="3036" stopIfTrue="1" operator="greaterThanOrEqual">
      <formula>$E$1/$E$1*13.5%</formula>
    </cfRule>
  </conditionalFormatting>
  <conditionalFormatting sqref="O171">
    <cfRule type="cellIs" dxfId="7520" priority="3037" stopIfTrue="1" operator="lessThan">
      <formula>#REF!/#REF!*60</formula>
    </cfRule>
    <cfRule type="cellIs" dxfId="7519" priority="3038" stopIfTrue="1" operator="between">
      <formula>#REF!/#REF!*60</formula>
      <formula>#REF!/#REF!*89</formula>
    </cfRule>
    <cfRule type="cellIs" dxfId="7518" priority="3039" stopIfTrue="1" operator="greaterThanOrEqual">
      <formula>#REF!/#REF!*90</formula>
    </cfRule>
  </conditionalFormatting>
  <conditionalFormatting sqref="P171">
    <cfRule type="cellIs" dxfId="7517" priority="3040" stopIfTrue="1" operator="lessThan">
      <formula>#REF!/#REF!*60%</formula>
    </cfRule>
    <cfRule type="cellIs" dxfId="7516" priority="3041" stopIfTrue="1" operator="between">
      <formula>#REF!/#REF!*60%</formula>
      <formula>#REF!/#REF!*89%</formula>
    </cfRule>
    <cfRule type="cellIs" dxfId="7515" priority="3042" stopIfTrue="1" operator="greaterThanOrEqual">
      <formula>#REF!/#REF!*90%</formula>
    </cfRule>
  </conditionalFormatting>
  <conditionalFormatting sqref="Q171:R171">
    <cfRule type="cellIs" dxfId="7514" priority="3043" stopIfTrue="1" operator="lessThan">
      <formula>$P$1/$P$1*60%</formula>
    </cfRule>
    <cfRule type="cellIs" dxfId="7513" priority="3044" stopIfTrue="1" operator="between">
      <formula>$P$1/$P$1*60%</formula>
      <formula>$P$1/$P$1*89%</formula>
    </cfRule>
    <cfRule type="cellIs" dxfId="7512" priority="3045" stopIfTrue="1" operator="greaterThanOrEqual">
      <formula>$P$1/$P$1*90%</formula>
    </cfRule>
  </conditionalFormatting>
  <conditionalFormatting sqref="Q179:R179">
    <cfRule type="cellIs" dxfId="7511" priority="3025" stopIfTrue="1" operator="lessThan">
      <formula>#REF!/#REF!*60%</formula>
    </cfRule>
    <cfRule type="cellIs" dxfId="7510" priority="3026" stopIfTrue="1" operator="between">
      <formula>#REF!/#REF!*60%</formula>
      <formula>#REF!/#REF!*89%</formula>
    </cfRule>
    <cfRule type="cellIs" dxfId="7509" priority="3027" stopIfTrue="1" operator="greaterThanOrEqual">
      <formula>#REF!/#REF!*90%</formula>
    </cfRule>
  </conditionalFormatting>
  <conditionalFormatting sqref="Q181:R181">
    <cfRule type="cellIs" dxfId="7508" priority="3019" stopIfTrue="1" operator="lessThan">
      <formula>$P$1/$P$1*60%</formula>
    </cfRule>
    <cfRule type="cellIs" dxfId="7507" priority="3020" stopIfTrue="1" operator="between">
      <formula>$P$1/$P$1*60%</formula>
      <formula>$P$1/$P$1*89%</formula>
    </cfRule>
    <cfRule type="cellIs" dxfId="7506" priority="3021" stopIfTrue="1" operator="greaterThanOrEqual">
      <formula>$P$1/$P$1*90%</formula>
    </cfRule>
  </conditionalFormatting>
  <conditionalFormatting sqref="P180:R180">
    <cfRule type="cellIs" dxfId="7505" priority="3022" stopIfTrue="1" operator="lessThan">
      <formula>#REF!/#REF!*60%</formula>
    </cfRule>
    <cfRule type="cellIs" dxfId="7504" priority="3023" stopIfTrue="1" operator="between">
      <formula>#REF!/#REF!*60%</formula>
      <formula>#REF!/#REF!*89%</formula>
    </cfRule>
    <cfRule type="cellIs" dxfId="7503" priority="3024" stopIfTrue="1" operator="greaterThanOrEqual">
      <formula>#REF!/#REF!*90%</formula>
    </cfRule>
  </conditionalFormatting>
  <conditionalFormatting sqref="F181">
    <cfRule type="cellIs" dxfId="7502" priority="3007" stopIfTrue="1" operator="lessThan">
      <formula>$D$1/$D$1*50</formula>
    </cfRule>
    <cfRule type="cellIs" dxfId="7501" priority="3008" stopIfTrue="1" operator="between">
      <formula>$D$1/$D$1*50</formula>
      <formula>$D$1/$D$1*89</formula>
    </cfRule>
    <cfRule type="cellIs" dxfId="7500" priority="3009" stopIfTrue="1" operator="greaterThanOrEqual">
      <formula>$D$1/$D$1*90</formula>
    </cfRule>
  </conditionalFormatting>
  <conditionalFormatting sqref="E181">
    <cfRule type="cellIs" dxfId="7499" priority="3010" stopIfTrue="1" operator="lessThan">
      <formula>$E$1/$E$1*11.2%</formula>
    </cfRule>
    <cfRule type="cellIs" dxfId="7498" priority="3011" stopIfTrue="1" operator="between">
      <formula>$E$1/$E$1*11.25%</formula>
      <formula>$E$1/$E$1*20.03%</formula>
    </cfRule>
    <cfRule type="cellIs" dxfId="7497" priority="3012" stopIfTrue="1" operator="greaterThanOrEqual">
      <formula>$E$1/$E$1*13.5%</formula>
    </cfRule>
  </conditionalFormatting>
  <conditionalFormatting sqref="N181">
    <cfRule type="cellIs" dxfId="7496" priority="3013" stopIfTrue="1" operator="lessThan">
      <formula>$E$1/$E$1*50%</formula>
    </cfRule>
    <cfRule type="cellIs" dxfId="7495" priority="3014" stopIfTrue="1" operator="between">
      <formula>$E$1/$E$1*50%</formula>
      <formula>$E$1/$E$1*89.9%</formula>
    </cfRule>
    <cfRule type="cellIs" dxfId="7494" priority="3015" stopIfTrue="1" operator="greaterThanOrEqual">
      <formula>$E$1/$E$1*13.5%</formula>
    </cfRule>
  </conditionalFormatting>
  <conditionalFormatting sqref="O181">
    <cfRule type="cellIs" dxfId="7493" priority="3016" stopIfTrue="1" operator="lessThan">
      <formula>#REF!/#REF!*60</formula>
    </cfRule>
    <cfRule type="cellIs" dxfId="7492" priority="3017" stopIfTrue="1" operator="between">
      <formula>#REF!/#REF!*60</formula>
      <formula>#REF!/#REF!*89</formula>
    </cfRule>
    <cfRule type="cellIs" dxfId="7491" priority="3018" stopIfTrue="1" operator="greaterThanOrEqual">
      <formula>#REF!/#REF!*90</formula>
    </cfRule>
  </conditionalFormatting>
  <conditionalFormatting sqref="P181">
    <cfRule type="cellIs" dxfId="7490" priority="3004" stopIfTrue="1" operator="lessThan">
      <formula>#REF!/#REF!*60%</formula>
    </cfRule>
    <cfRule type="cellIs" dxfId="7489" priority="3005" stopIfTrue="1" operator="between">
      <formula>#REF!/#REF!*60%</formula>
      <formula>#REF!/#REF!*89%</formula>
    </cfRule>
    <cfRule type="cellIs" dxfId="7488" priority="3006" stopIfTrue="1" operator="greaterThanOrEqual">
      <formula>#REF!/#REF!*90%</formula>
    </cfRule>
  </conditionalFormatting>
  <conditionalFormatting sqref="K182">
    <cfRule type="cellIs" dxfId="7487" priority="2989" stopIfTrue="1" operator="lessThan">
      <formula>$D$1/$D$1*50</formula>
    </cfRule>
    <cfRule type="cellIs" dxfId="7486" priority="2990" stopIfTrue="1" operator="between">
      <formula>$D$1/$D$1*50</formula>
      <formula>$D$1/$D$1*89</formula>
    </cfRule>
    <cfRule type="cellIs" dxfId="7485" priority="2991" stopIfTrue="1" operator="greaterThanOrEqual">
      <formula>$D$1/$D$1*90</formula>
    </cfRule>
  </conditionalFormatting>
  <conditionalFormatting sqref="G182">
    <cfRule type="cellIs" dxfId="7484" priority="2992" stopIfTrue="1" operator="lessThan">
      <formula>$E$1/$E$1*11.2%</formula>
    </cfRule>
    <cfRule type="cellIs" dxfId="7483" priority="2993" stopIfTrue="1" operator="between">
      <formula>$E$1/$E$1*11.25%</formula>
      <formula>$E$1/$E$1*20.03%</formula>
    </cfRule>
    <cfRule type="cellIs" dxfId="7482" priority="2994" stopIfTrue="1" operator="greaterThanOrEqual">
      <formula>$E$1/$E$1*13.5%</formula>
    </cfRule>
  </conditionalFormatting>
  <conditionalFormatting sqref="N182">
    <cfRule type="cellIs" dxfId="7481" priority="2995" stopIfTrue="1" operator="lessThan">
      <formula>$E$1/$E$1*50%</formula>
    </cfRule>
    <cfRule type="cellIs" dxfId="7480" priority="2996" stopIfTrue="1" operator="between">
      <formula>$E$1/$E$1*50%</formula>
      <formula>$E$1/$E$1*89.9%</formula>
    </cfRule>
    <cfRule type="cellIs" dxfId="7479" priority="2997" stopIfTrue="1" operator="greaterThanOrEqual">
      <formula>$E$1/$E$1*13.5%</formula>
    </cfRule>
  </conditionalFormatting>
  <conditionalFormatting sqref="O182">
    <cfRule type="cellIs" dxfId="7478" priority="2998" stopIfTrue="1" operator="lessThan">
      <formula>#REF!/#REF!*60</formula>
    </cfRule>
    <cfRule type="cellIs" dxfId="7477" priority="2999" stopIfTrue="1" operator="between">
      <formula>#REF!/#REF!*60</formula>
      <formula>#REF!/#REF!*89</formula>
    </cfRule>
    <cfRule type="cellIs" dxfId="7476" priority="3000" stopIfTrue="1" operator="greaterThanOrEqual">
      <formula>#REF!/#REF!*90</formula>
    </cfRule>
  </conditionalFormatting>
  <conditionalFormatting sqref="Q182:R182">
    <cfRule type="cellIs" dxfId="7475" priority="3001" stopIfTrue="1" operator="lessThan">
      <formula>$P$1/$P$1*60%</formula>
    </cfRule>
    <cfRule type="cellIs" dxfId="7474" priority="3002" stopIfTrue="1" operator="between">
      <formula>$P$1/$P$1*60%</formula>
      <formula>$P$1/$P$1*89%</formula>
    </cfRule>
    <cfRule type="cellIs" dxfId="7473" priority="3003" stopIfTrue="1" operator="greaterThanOrEqual">
      <formula>$P$1/$P$1*90%</formula>
    </cfRule>
  </conditionalFormatting>
  <conditionalFormatting sqref="P182:R182">
    <cfRule type="cellIs" dxfId="7472" priority="2986" stopIfTrue="1" operator="lessThan">
      <formula>#REF!/#REF!*60%</formula>
    </cfRule>
    <cfRule type="cellIs" dxfId="7471" priority="2987" stopIfTrue="1" operator="between">
      <formula>#REF!/#REF!*60%</formula>
      <formula>#REF!/#REF!*89%</formula>
    </cfRule>
    <cfRule type="cellIs" dxfId="7470" priority="2988" stopIfTrue="1" operator="greaterThanOrEqual">
      <formula>#REF!/#REF!*90%</formula>
    </cfRule>
  </conditionalFormatting>
  <conditionalFormatting sqref="K166">
    <cfRule type="cellIs" dxfId="7469" priority="2971" stopIfTrue="1" operator="lessThan">
      <formula>$D$1/$D$1*50</formula>
    </cfRule>
    <cfRule type="cellIs" dxfId="7468" priority="2972" stopIfTrue="1" operator="between">
      <formula>$D$1/$D$1*50</formula>
      <formula>$D$1/$D$1*89</formula>
    </cfRule>
    <cfRule type="cellIs" dxfId="7467" priority="2973" stopIfTrue="1" operator="greaterThanOrEqual">
      <formula>$D$1/$D$1*90</formula>
    </cfRule>
  </conditionalFormatting>
  <conditionalFormatting sqref="G166">
    <cfRule type="cellIs" dxfId="7466" priority="2974" stopIfTrue="1" operator="lessThan">
      <formula>$E$1/$E$1*11.2%</formula>
    </cfRule>
    <cfRule type="cellIs" dxfId="7465" priority="2975" stopIfTrue="1" operator="between">
      <formula>$E$1/$E$1*11.25%</formula>
      <formula>$E$1/$E$1*20.03%</formula>
    </cfRule>
    <cfRule type="cellIs" dxfId="7464" priority="2976" stopIfTrue="1" operator="greaterThanOrEqual">
      <formula>$E$1/$E$1*13.5%</formula>
    </cfRule>
  </conditionalFormatting>
  <conditionalFormatting sqref="N166">
    <cfRule type="cellIs" dxfId="7463" priority="2977" stopIfTrue="1" operator="lessThan">
      <formula>$E$1/$E$1*50%</formula>
    </cfRule>
    <cfRule type="cellIs" dxfId="7462" priority="2978" stopIfTrue="1" operator="between">
      <formula>$E$1/$E$1*50%</formula>
      <formula>$E$1/$E$1*89.9%</formula>
    </cfRule>
    <cfRule type="cellIs" dxfId="7461" priority="2979" stopIfTrue="1" operator="greaterThanOrEqual">
      <formula>$E$1/$E$1*13.5%</formula>
    </cfRule>
  </conditionalFormatting>
  <conditionalFormatting sqref="O166">
    <cfRule type="cellIs" dxfId="7460" priority="2980" stopIfTrue="1" operator="lessThan">
      <formula>#REF!/#REF!*60</formula>
    </cfRule>
    <cfRule type="cellIs" dxfId="7459" priority="2981" stopIfTrue="1" operator="between">
      <formula>#REF!/#REF!*60</formula>
      <formula>#REF!/#REF!*89</formula>
    </cfRule>
    <cfRule type="cellIs" dxfId="7458" priority="2982" stopIfTrue="1" operator="greaterThanOrEqual">
      <formula>#REF!/#REF!*90</formula>
    </cfRule>
  </conditionalFormatting>
  <conditionalFormatting sqref="Q166:R166">
    <cfRule type="cellIs" dxfId="7457" priority="2983" stopIfTrue="1" operator="lessThan">
      <formula>$P$1/$P$1*60%</formula>
    </cfRule>
    <cfRule type="cellIs" dxfId="7456" priority="2984" stopIfTrue="1" operator="between">
      <formula>$P$1/$P$1*60%</formula>
      <formula>$P$1/$P$1*89%</formula>
    </cfRule>
    <cfRule type="cellIs" dxfId="7455" priority="2985" stopIfTrue="1" operator="greaterThanOrEqual">
      <formula>$P$1/$P$1*90%</formula>
    </cfRule>
  </conditionalFormatting>
  <conditionalFormatting sqref="P166:R166">
    <cfRule type="cellIs" dxfId="7454" priority="2968" stopIfTrue="1" operator="lessThan">
      <formula>#REF!/#REF!*60%</formula>
    </cfRule>
    <cfRule type="cellIs" dxfId="7453" priority="2969" stopIfTrue="1" operator="between">
      <formula>#REF!/#REF!*60%</formula>
      <formula>#REF!/#REF!*89%</formula>
    </cfRule>
    <cfRule type="cellIs" dxfId="7452" priority="2970" stopIfTrue="1" operator="greaterThanOrEqual">
      <formula>#REF!/#REF!*90%</formula>
    </cfRule>
  </conditionalFormatting>
  <conditionalFormatting sqref="M203">
    <cfRule type="cellIs" dxfId="7451" priority="2932" stopIfTrue="1" operator="lessThan">
      <formula>#REF!/#REF!*60</formula>
    </cfRule>
    <cfRule type="cellIs" dxfId="7450" priority="2933" stopIfTrue="1" operator="between">
      <formula>#REF!/#REF!*60</formula>
      <formula>#REF!/#REF!*89</formula>
    </cfRule>
    <cfRule type="cellIs" dxfId="7449" priority="2934" stopIfTrue="1" operator="greaterThanOrEqual">
      <formula>#REF!/#REF!*90</formula>
    </cfRule>
  </conditionalFormatting>
  <conditionalFormatting sqref="H203">
    <cfRule type="cellIs" dxfId="7448" priority="2911" stopIfTrue="1" operator="lessThan">
      <formula>$D$1/$D$1*50</formula>
    </cfRule>
    <cfRule type="cellIs" dxfId="7447" priority="2912" stopIfTrue="1" operator="between">
      <formula>$D$1/$D$1*50</formula>
      <formula>$D$1/$D$1*89</formula>
    </cfRule>
    <cfRule type="cellIs" dxfId="7446" priority="2913" stopIfTrue="1" operator="greaterThanOrEqual">
      <formula>$D$1/$D$1*90</formula>
    </cfRule>
  </conditionalFormatting>
  <conditionalFormatting sqref="E203">
    <cfRule type="cellIs" dxfId="7445" priority="2914" stopIfTrue="1" operator="lessThan">
      <formula>$E$1/$E$1*11.2%</formula>
    </cfRule>
    <cfRule type="cellIs" dxfId="7444" priority="2915" stopIfTrue="1" operator="between">
      <formula>$E$1/$E$1*11.25%</formula>
      <formula>$E$1/$E$1*20.03%</formula>
    </cfRule>
    <cfRule type="cellIs" dxfId="7443" priority="2916" stopIfTrue="1" operator="greaterThanOrEqual">
      <formula>$E$1/$E$1*13.5%</formula>
    </cfRule>
  </conditionalFormatting>
  <conditionalFormatting sqref="M134">
    <cfRule type="cellIs" dxfId="7442" priority="2725" stopIfTrue="1" operator="lessThan">
      <formula>$E$1/$E$1*1%</formula>
    </cfRule>
    <cfRule type="cellIs" dxfId="7441" priority="2726" stopIfTrue="1" operator="between">
      <formula>$E$1/$E$1*1%</formula>
      <formula>$E$1/$E$1*4%</formula>
    </cfRule>
    <cfRule type="cellIs" dxfId="7440" priority="2727" stopIfTrue="1" operator="greaterThanOrEqual">
      <formula>$E$1/$E$1*5%</formula>
    </cfRule>
  </conditionalFormatting>
  <conditionalFormatting sqref="P552:P553">
    <cfRule type="cellIs" dxfId="7439" priority="2740" stopIfTrue="1" operator="lessThan">
      <formula>#REF!/#REF!*60%</formula>
    </cfRule>
    <cfRule type="cellIs" dxfId="7438" priority="2741" stopIfTrue="1" operator="between">
      <formula>#REF!/#REF!*60%</formula>
      <formula>#REF!/#REF!*89%</formula>
    </cfRule>
    <cfRule type="cellIs" dxfId="7437" priority="2742" stopIfTrue="1" operator="greaterThanOrEqual">
      <formula>#REF!/#REF!*90%</formula>
    </cfRule>
  </conditionalFormatting>
  <conditionalFormatting sqref="N200">
    <cfRule type="cellIs" dxfId="7436" priority="2899" stopIfTrue="1" operator="lessThan">
      <formula>$E$1/$E$1*50%</formula>
    </cfRule>
    <cfRule type="cellIs" dxfId="7435" priority="2900" stopIfTrue="1" operator="between">
      <formula>$E$1/$E$1*50%</formula>
      <formula>$E$1/$E$1*89.9%</formula>
    </cfRule>
    <cfRule type="cellIs" dxfId="7434" priority="2901" stopIfTrue="1" operator="greaterThanOrEqual">
      <formula>$E$1/$E$1*13.5%</formula>
    </cfRule>
  </conditionalFormatting>
  <conditionalFormatting sqref="M200">
    <cfRule type="cellIs" dxfId="7433" priority="2902" stopIfTrue="1" operator="lessThan">
      <formula>#REF!/#REF!*60</formula>
    </cfRule>
    <cfRule type="cellIs" dxfId="7432" priority="2903" stopIfTrue="1" operator="between">
      <formula>#REF!/#REF!*60</formula>
      <formula>#REF!/#REF!*89</formula>
    </cfRule>
    <cfRule type="cellIs" dxfId="7431" priority="2904" stopIfTrue="1" operator="greaterThanOrEqual">
      <formula>#REF!/#REF!*90</formula>
    </cfRule>
  </conditionalFormatting>
  <conditionalFormatting sqref="M200">
    <cfRule type="cellIs" dxfId="7430" priority="2905" stopIfTrue="1" operator="lessThan">
      <formula>$E$1/$E$1*1%</formula>
    </cfRule>
    <cfRule type="cellIs" dxfId="7429" priority="2906" stopIfTrue="1" operator="between">
      <formula>$E$1/$E$1*1%</formula>
      <formula>$E$1/$E$1*4%</formula>
    </cfRule>
    <cfRule type="cellIs" dxfId="7428" priority="2907" stopIfTrue="1" operator="greaterThanOrEqual">
      <formula>$E$1/$E$1*5%</formula>
    </cfRule>
  </conditionalFormatting>
  <conditionalFormatting sqref="H201:H202">
    <cfRule type="cellIs" dxfId="7427" priority="2944" stopIfTrue="1" operator="lessThan">
      <formula>$D$1/$D$1*50</formula>
    </cfRule>
    <cfRule type="cellIs" dxfId="7426" priority="2945" stopIfTrue="1" operator="between">
      <formula>$D$1/$D$1*50</formula>
      <formula>$D$1/$D$1*89</formula>
    </cfRule>
    <cfRule type="cellIs" dxfId="7425" priority="2946" stopIfTrue="1" operator="greaterThanOrEqual">
      <formula>$D$1/$D$1*90</formula>
    </cfRule>
  </conditionalFormatting>
  <conditionalFormatting sqref="G201:G202">
    <cfRule type="cellIs" dxfId="7424" priority="2947" stopIfTrue="1" operator="lessThan">
      <formula>$E$1/$E$1*11.2%</formula>
    </cfRule>
    <cfRule type="cellIs" dxfId="7423" priority="2948" stopIfTrue="1" operator="between">
      <formula>$E$1/$E$1*11.25%</formula>
      <formula>$E$1/$E$1*20.03%</formula>
    </cfRule>
    <cfRule type="cellIs" dxfId="7422" priority="2949" stopIfTrue="1" operator="greaterThanOrEqual">
      <formula>$E$1/$E$1*13.5%</formula>
    </cfRule>
  </conditionalFormatting>
  <conditionalFormatting sqref="N201:N202">
    <cfRule type="cellIs" dxfId="7421" priority="2950" stopIfTrue="1" operator="lessThan">
      <formula>$E$1/$E$1*50%</formula>
    </cfRule>
    <cfRule type="cellIs" dxfId="7420" priority="2951" stopIfTrue="1" operator="between">
      <formula>$E$1/$E$1*50%</formula>
      <formula>$E$1/$E$1*89.9%</formula>
    </cfRule>
    <cfRule type="cellIs" dxfId="7419" priority="2952" stopIfTrue="1" operator="greaterThanOrEqual">
      <formula>$E$1/$E$1*13.5%</formula>
    </cfRule>
  </conditionalFormatting>
  <conditionalFormatting sqref="M201:M202 O201:O202">
    <cfRule type="cellIs" dxfId="7418" priority="2953" stopIfTrue="1" operator="lessThan">
      <formula>#REF!/#REF!*60</formula>
    </cfRule>
    <cfRule type="cellIs" dxfId="7417" priority="2954" stopIfTrue="1" operator="between">
      <formula>#REF!/#REF!*60</formula>
      <formula>#REF!/#REF!*89</formula>
    </cfRule>
    <cfRule type="cellIs" dxfId="7416" priority="2955" stopIfTrue="1" operator="greaterThanOrEqual">
      <formula>#REF!/#REF!*90</formula>
    </cfRule>
  </conditionalFormatting>
  <conditionalFormatting sqref="J201:J202">
    <cfRule type="cellIs" dxfId="7415" priority="2956" stopIfTrue="1" operator="lessThan">
      <formula>$E$1/$E$1*1%</formula>
    </cfRule>
    <cfRule type="cellIs" dxfId="7414" priority="2957" stopIfTrue="1" operator="between">
      <formula>$E$1/$E$1*1%</formula>
      <formula>$E$1/$E$1*4%</formula>
    </cfRule>
    <cfRule type="cellIs" dxfId="7413" priority="2958" stopIfTrue="1" operator="greaterThanOrEqual">
      <formula>$E$1/$E$1*5%</formula>
    </cfRule>
  </conditionalFormatting>
  <conditionalFormatting sqref="Q201:R201 P201:P202">
    <cfRule type="cellIs" dxfId="7412" priority="2959" stopIfTrue="1" operator="lessThan">
      <formula>#REF!/#REF!*60%</formula>
    </cfRule>
    <cfRule type="cellIs" dxfId="7411" priority="2960" stopIfTrue="1" operator="between">
      <formula>#REF!/#REF!*60%</formula>
      <formula>#REF!/#REF!*89%</formula>
    </cfRule>
    <cfRule type="cellIs" dxfId="7410" priority="2961" stopIfTrue="1" operator="greaterThanOrEqual">
      <formula>#REF!/#REF!*90%</formula>
    </cfRule>
  </conditionalFormatting>
  <conditionalFormatting sqref="N201:N202 L201:L202">
    <cfRule type="cellIs" dxfId="7409" priority="2962" stopIfTrue="1" operator="lessThan">
      <formula>#REF!/#REF!*9%</formula>
    </cfRule>
    <cfRule type="cellIs" dxfId="7408" priority="2963" stopIfTrue="1" operator="between">
      <formula>#REF!/#REF!*9%</formula>
      <formula>#REF!/#REF!*13.4%</formula>
    </cfRule>
    <cfRule type="cellIs" dxfId="7407" priority="2964" stopIfTrue="1" operator="greaterThanOrEqual">
      <formula>#REF!/#REF!*13.5%</formula>
    </cfRule>
  </conditionalFormatting>
  <conditionalFormatting sqref="Q201:R202">
    <cfRule type="cellIs" dxfId="7406" priority="2965" stopIfTrue="1" operator="lessThan">
      <formula>$P$1/$P$1*60%</formula>
    </cfRule>
    <cfRule type="cellIs" dxfId="7405" priority="2966" stopIfTrue="1" operator="between">
      <formula>$P$1/$P$1*60%</formula>
      <formula>$P$1/$P$1*89%</formula>
    </cfRule>
    <cfRule type="cellIs" dxfId="7404" priority="2967" stopIfTrue="1" operator="greaterThanOrEqual">
      <formula>$P$1/$P$1*90%</formula>
    </cfRule>
  </conditionalFormatting>
  <conditionalFormatting sqref="K201:K202">
    <cfRule type="cellIs" dxfId="7403" priority="2941" stopIfTrue="1" operator="lessThan">
      <formula>$D$1/$D$1*50</formula>
    </cfRule>
    <cfRule type="cellIs" dxfId="7402" priority="2942" stopIfTrue="1" operator="between">
      <formula>$D$1/$D$1*50</formula>
      <formula>$D$1/$D$1*89</formula>
    </cfRule>
    <cfRule type="cellIs" dxfId="7401" priority="2943" stopIfTrue="1" operator="greaterThanOrEqual">
      <formula>$D$1/$D$1*90</formula>
    </cfRule>
  </conditionalFormatting>
  <conditionalFormatting sqref="K203">
    <cfRule type="cellIs" dxfId="7400" priority="2908" stopIfTrue="1" operator="lessThan">
      <formula>$D$1/$D$1*50</formula>
    </cfRule>
    <cfRule type="cellIs" dxfId="7399" priority="2909" stopIfTrue="1" operator="between">
      <formula>$D$1/$D$1*50</formula>
      <formula>$D$1/$D$1*89</formula>
    </cfRule>
    <cfRule type="cellIs" dxfId="7398" priority="2910" stopIfTrue="1" operator="greaterThanOrEqual">
      <formula>$D$1/$D$1*90</formula>
    </cfRule>
  </conditionalFormatting>
  <conditionalFormatting sqref="Q203:R203">
    <cfRule type="cellIs" dxfId="7397" priority="2926" stopIfTrue="1" operator="lessThan">
      <formula>$P$1/$P$1*60%</formula>
    </cfRule>
    <cfRule type="cellIs" dxfId="7396" priority="2927" stopIfTrue="1" operator="between">
      <formula>$P$1/$P$1*60%</formula>
      <formula>$P$1/$P$1*89%</formula>
    </cfRule>
    <cfRule type="cellIs" dxfId="7395" priority="2928" stopIfTrue="1" operator="greaterThanOrEqual">
      <formula>$P$1/$P$1*90%</formula>
    </cfRule>
  </conditionalFormatting>
  <conditionalFormatting sqref="N203">
    <cfRule type="cellIs" dxfId="7394" priority="2929" stopIfTrue="1" operator="lessThan">
      <formula>$E$1/$E$1*50%</formula>
    </cfRule>
    <cfRule type="cellIs" dxfId="7393" priority="2930" stopIfTrue="1" operator="between">
      <formula>$E$1/$E$1*50%</formula>
      <formula>$E$1/$E$1*89.9%</formula>
    </cfRule>
    <cfRule type="cellIs" dxfId="7392" priority="2931" stopIfTrue="1" operator="greaterThanOrEqual">
      <formula>$E$1/$E$1*13.5%</formula>
    </cfRule>
  </conditionalFormatting>
  <conditionalFormatting sqref="M203">
    <cfRule type="cellIs" dxfId="7391" priority="2935" stopIfTrue="1" operator="lessThan">
      <formula>$E$1/$E$1*1%</formula>
    </cfRule>
    <cfRule type="cellIs" dxfId="7390" priority="2936" stopIfTrue="1" operator="between">
      <formula>$E$1/$E$1*1%</formula>
      <formula>$E$1/$E$1*4%</formula>
    </cfRule>
    <cfRule type="cellIs" dxfId="7389" priority="2937" stopIfTrue="1" operator="greaterThanOrEqual">
      <formula>$E$1/$E$1*5%</formula>
    </cfRule>
  </conditionalFormatting>
  <conditionalFormatting sqref="N203">
    <cfRule type="cellIs" dxfId="7388" priority="2938" stopIfTrue="1" operator="lessThan">
      <formula>#REF!/#REF!*9%</formula>
    </cfRule>
    <cfRule type="cellIs" dxfId="7387" priority="2939" stopIfTrue="1" operator="between">
      <formula>#REF!/#REF!*9%</formula>
      <formula>#REF!/#REF!*13.4%</formula>
    </cfRule>
    <cfRule type="cellIs" dxfId="7386" priority="2940" stopIfTrue="1" operator="greaterThanOrEqual">
      <formula>#REF!/#REF!*13.5%</formula>
    </cfRule>
  </conditionalFormatting>
  <conditionalFormatting sqref="O203">
    <cfRule type="cellIs" dxfId="7385" priority="2917" stopIfTrue="1" operator="lessThan">
      <formula>#REF!/#REF!*60</formula>
    </cfRule>
    <cfRule type="cellIs" dxfId="7384" priority="2918" stopIfTrue="1" operator="between">
      <formula>#REF!/#REF!*60</formula>
      <formula>#REF!/#REF!*89</formula>
    </cfRule>
    <cfRule type="cellIs" dxfId="7383" priority="2919" stopIfTrue="1" operator="greaterThanOrEqual">
      <formula>#REF!/#REF!*90</formula>
    </cfRule>
  </conditionalFormatting>
  <conditionalFormatting sqref="J203">
    <cfRule type="cellIs" dxfId="7382" priority="2920" stopIfTrue="1" operator="lessThan">
      <formula>$E$1/$E$1*1%</formula>
    </cfRule>
    <cfRule type="cellIs" dxfId="7381" priority="2921" stopIfTrue="1" operator="between">
      <formula>$E$1/$E$1*1%</formula>
      <formula>$E$1/$E$1*4%</formula>
    </cfRule>
    <cfRule type="cellIs" dxfId="7380" priority="2922" stopIfTrue="1" operator="greaterThanOrEqual">
      <formula>$E$1/$E$1*5%</formula>
    </cfRule>
  </conditionalFormatting>
  <conditionalFormatting sqref="P203">
    <cfRule type="cellIs" dxfId="7379" priority="2923" stopIfTrue="1" operator="lessThan">
      <formula>#REF!/#REF!*60%</formula>
    </cfRule>
    <cfRule type="cellIs" dxfId="7378" priority="2924" stopIfTrue="1" operator="between">
      <formula>#REF!/#REF!*60%</formula>
      <formula>#REF!/#REF!*89%</formula>
    </cfRule>
    <cfRule type="cellIs" dxfId="7377" priority="2925" stopIfTrue="1" operator="greaterThanOrEqual">
      <formula>#REF!/#REF!*90%</formula>
    </cfRule>
  </conditionalFormatting>
  <conditionalFormatting sqref="N200">
    <cfRule type="cellIs" dxfId="7376" priority="2896" stopIfTrue="1" operator="lessThan">
      <formula>#REF!/#REF!*9%</formula>
    </cfRule>
    <cfRule type="cellIs" dxfId="7375" priority="2897" stopIfTrue="1" operator="between">
      <formula>#REF!/#REF!*9%</formula>
      <formula>#REF!/#REF!*13.4%</formula>
    </cfRule>
    <cfRule type="cellIs" dxfId="7374" priority="2898" stopIfTrue="1" operator="greaterThanOrEqual">
      <formula>#REF!/#REF!*13.5%</formula>
    </cfRule>
  </conditionalFormatting>
  <conditionalFormatting sqref="K198">
    <cfRule type="cellIs" dxfId="7373" priority="2839" stopIfTrue="1" operator="lessThan">
      <formula>$D$1/$D$1*50</formula>
    </cfRule>
    <cfRule type="cellIs" dxfId="7372" priority="2840" stopIfTrue="1" operator="between">
      <formula>$D$1/$D$1*50</formula>
      <formula>$D$1/$D$1*89</formula>
    </cfRule>
    <cfRule type="cellIs" dxfId="7371" priority="2841" stopIfTrue="1" operator="greaterThanOrEqual">
      <formula>$D$1/$D$1*90</formula>
    </cfRule>
  </conditionalFormatting>
  <conditionalFormatting sqref="Q198:R198">
    <cfRule type="cellIs" dxfId="7370" priority="2860" stopIfTrue="1" operator="lessThan">
      <formula>$P$1/$P$1*60%</formula>
    </cfRule>
    <cfRule type="cellIs" dxfId="7369" priority="2861" stopIfTrue="1" operator="between">
      <formula>$P$1/$P$1*60%</formula>
      <formula>$P$1/$P$1*89%</formula>
    </cfRule>
    <cfRule type="cellIs" dxfId="7368" priority="2862" stopIfTrue="1" operator="greaterThanOrEqual">
      <formula>$P$1/$P$1*90%</formula>
    </cfRule>
  </conditionalFormatting>
  <conditionalFormatting sqref="N198">
    <cfRule type="cellIs" dxfId="7367" priority="2884" stopIfTrue="1" operator="lessThan">
      <formula>$E$1/$E$1*50%</formula>
    </cfRule>
    <cfRule type="cellIs" dxfId="7366" priority="2885" stopIfTrue="1" operator="between">
      <formula>$E$1/$E$1*50%</formula>
      <formula>$E$1/$E$1*89.9%</formula>
    </cfRule>
    <cfRule type="cellIs" dxfId="7365" priority="2886" stopIfTrue="1" operator="greaterThanOrEqual">
      <formula>$E$1/$E$1*13.5%</formula>
    </cfRule>
  </conditionalFormatting>
  <conditionalFormatting sqref="M198">
    <cfRule type="cellIs" dxfId="7364" priority="2887" stopIfTrue="1" operator="lessThan">
      <formula>#REF!/#REF!*60</formula>
    </cfRule>
    <cfRule type="cellIs" dxfId="7363" priority="2888" stopIfTrue="1" operator="between">
      <formula>#REF!/#REF!*60</formula>
      <formula>#REF!/#REF!*89</formula>
    </cfRule>
    <cfRule type="cellIs" dxfId="7362" priority="2889" stopIfTrue="1" operator="greaterThanOrEqual">
      <formula>#REF!/#REF!*90</formula>
    </cfRule>
  </conditionalFormatting>
  <conditionalFormatting sqref="M198">
    <cfRule type="cellIs" dxfId="7361" priority="2890" stopIfTrue="1" operator="lessThan">
      <formula>$E$1/$E$1*1%</formula>
    </cfRule>
    <cfRule type="cellIs" dxfId="7360" priority="2891" stopIfTrue="1" operator="between">
      <formula>$E$1/$E$1*1%</formula>
      <formula>$E$1/$E$1*4%</formula>
    </cfRule>
    <cfRule type="cellIs" dxfId="7359" priority="2892" stopIfTrue="1" operator="greaterThanOrEqual">
      <formula>$E$1/$E$1*5%</formula>
    </cfRule>
  </conditionalFormatting>
  <conditionalFormatting sqref="N198">
    <cfRule type="cellIs" dxfId="7358" priority="2893" stopIfTrue="1" operator="lessThan">
      <formula>#REF!/#REF!*9%</formula>
    </cfRule>
    <cfRule type="cellIs" dxfId="7357" priority="2894" stopIfTrue="1" operator="between">
      <formula>#REF!/#REF!*9%</formula>
      <formula>#REF!/#REF!*13.4%</formula>
    </cfRule>
    <cfRule type="cellIs" dxfId="7356" priority="2895" stopIfTrue="1" operator="greaterThanOrEqual">
      <formula>#REF!/#REF!*13.5%</formula>
    </cfRule>
  </conditionalFormatting>
  <conditionalFormatting sqref="H200">
    <cfRule type="cellIs" dxfId="7355" priority="2863" stopIfTrue="1" operator="lessThan">
      <formula>$D$1/$D$1*50</formula>
    </cfRule>
    <cfRule type="cellIs" dxfId="7354" priority="2864" stopIfTrue="1" operator="between">
      <formula>$D$1/$D$1*50</formula>
      <formula>$D$1/$D$1*89</formula>
    </cfRule>
    <cfRule type="cellIs" dxfId="7353" priority="2865" stopIfTrue="1" operator="greaterThanOrEqual">
      <formula>$D$1/$D$1*90</formula>
    </cfRule>
  </conditionalFormatting>
  <conditionalFormatting sqref="G200">
    <cfRule type="cellIs" dxfId="7352" priority="2866" stopIfTrue="1" operator="lessThan">
      <formula>$E$1/$E$1*11.2%</formula>
    </cfRule>
    <cfRule type="cellIs" dxfId="7351" priority="2867" stopIfTrue="1" operator="between">
      <formula>$E$1/$E$1*11.25%</formula>
      <formula>$E$1/$E$1*20.03%</formula>
    </cfRule>
    <cfRule type="cellIs" dxfId="7350" priority="2868" stopIfTrue="1" operator="greaterThanOrEqual">
      <formula>$E$1/$E$1*13.5%</formula>
    </cfRule>
  </conditionalFormatting>
  <conditionalFormatting sqref="O200">
    <cfRule type="cellIs" dxfId="7349" priority="2869" stopIfTrue="1" operator="lessThan">
      <formula>#REF!/#REF!*60</formula>
    </cfRule>
    <cfRule type="cellIs" dxfId="7348" priority="2870" stopIfTrue="1" operator="between">
      <formula>#REF!/#REF!*60</formula>
      <formula>#REF!/#REF!*89</formula>
    </cfRule>
    <cfRule type="cellIs" dxfId="7347" priority="2871" stopIfTrue="1" operator="greaterThanOrEqual">
      <formula>#REF!/#REF!*90</formula>
    </cfRule>
  </conditionalFormatting>
  <conditionalFormatting sqref="J200">
    <cfRule type="cellIs" dxfId="7346" priority="2872" stopIfTrue="1" operator="lessThan">
      <formula>$E$1/$E$1*1%</formula>
    </cfRule>
    <cfRule type="cellIs" dxfId="7345" priority="2873" stopIfTrue="1" operator="between">
      <formula>$E$1/$E$1*1%</formula>
      <formula>$E$1/$E$1*4%</formula>
    </cfRule>
    <cfRule type="cellIs" dxfId="7344" priority="2874" stopIfTrue="1" operator="greaterThanOrEqual">
      <formula>$E$1/$E$1*5%</formula>
    </cfRule>
  </conditionalFormatting>
  <conditionalFormatting sqref="P200">
    <cfRule type="cellIs" dxfId="7343" priority="2875" stopIfTrue="1" operator="lessThan">
      <formula>#REF!/#REF!*60%</formula>
    </cfRule>
    <cfRule type="cellIs" dxfId="7342" priority="2876" stopIfTrue="1" operator="between">
      <formula>#REF!/#REF!*60%</formula>
      <formula>#REF!/#REF!*89%</formula>
    </cfRule>
    <cfRule type="cellIs" dxfId="7341" priority="2877" stopIfTrue="1" operator="greaterThanOrEqual">
      <formula>#REF!/#REF!*90%</formula>
    </cfRule>
  </conditionalFormatting>
  <conditionalFormatting sqref="L200">
    <cfRule type="cellIs" dxfId="7340" priority="2878" stopIfTrue="1" operator="lessThan">
      <formula>#REF!/#REF!*9%</formula>
    </cfRule>
    <cfRule type="cellIs" dxfId="7339" priority="2879" stopIfTrue="1" operator="between">
      <formula>#REF!/#REF!*9%</formula>
      <formula>#REF!/#REF!*13.4%</formula>
    </cfRule>
    <cfRule type="cellIs" dxfId="7338" priority="2880" stopIfTrue="1" operator="greaterThanOrEqual">
      <formula>#REF!/#REF!*13.5%</formula>
    </cfRule>
  </conditionalFormatting>
  <conditionalFormatting sqref="Q200:R200">
    <cfRule type="cellIs" dxfId="7337" priority="2881" stopIfTrue="1" operator="lessThan">
      <formula>$P$1/$P$1*60%</formula>
    </cfRule>
    <cfRule type="cellIs" dxfId="7336" priority="2882" stopIfTrue="1" operator="between">
      <formula>$P$1/$P$1*60%</formula>
      <formula>$P$1/$P$1*89%</formula>
    </cfRule>
    <cfRule type="cellIs" dxfId="7335" priority="2883" stopIfTrue="1" operator="greaterThanOrEqual">
      <formula>$P$1/$P$1*90%</formula>
    </cfRule>
  </conditionalFormatting>
  <conditionalFormatting sqref="H198">
    <cfRule type="cellIs" dxfId="7334" priority="2845" stopIfTrue="1" operator="lessThan">
      <formula>$D$1/$D$1*50</formula>
    </cfRule>
    <cfRule type="cellIs" dxfId="7333" priority="2846" stopIfTrue="1" operator="between">
      <formula>$D$1/$D$1*50</formula>
      <formula>$D$1/$D$1*89</formula>
    </cfRule>
    <cfRule type="cellIs" dxfId="7332" priority="2847" stopIfTrue="1" operator="greaterThanOrEqual">
      <formula>$D$1/$D$1*90</formula>
    </cfRule>
  </conditionalFormatting>
  <conditionalFormatting sqref="I198">
    <cfRule type="cellIs" dxfId="7331" priority="2848" stopIfTrue="1" operator="lessThan">
      <formula>$E$1/$E$1*11.2%</formula>
    </cfRule>
    <cfRule type="cellIs" dxfId="7330" priority="2849" stopIfTrue="1" operator="between">
      <formula>$E$1/$E$1*11.25%</formula>
      <formula>$E$1/$E$1*20.03%</formula>
    </cfRule>
    <cfRule type="cellIs" dxfId="7329" priority="2850" stopIfTrue="1" operator="greaterThanOrEqual">
      <formula>$E$1/$E$1*13.5%</formula>
    </cfRule>
  </conditionalFormatting>
  <conditionalFormatting sqref="O198">
    <cfRule type="cellIs" dxfId="7328" priority="2851" stopIfTrue="1" operator="lessThan">
      <formula>#REF!/#REF!*60</formula>
    </cfRule>
    <cfRule type="cellIs" dxfId="7327" priority="2852" stopIfTrue="1" operator="between">
      <formula>#REF!/#REF!*60</formula>
      <formula>#REF!/#REF!*89</formula>
    </cfRule>
    <cfRule type="cellIs" dxfId="7326" priority="2853" stopIfTrue="1" operator="greaterThanOrEqual">
      <formula>#REF!/#REF!*90</formula>
    </cfRule>
  </conditionalFormatting>
  <conditionalFormatting sqref="J198">
    <cfRule type="cellIs" dxfId="7325" priority="2854" stopIfTrue="1" operator="lessThan">
      <formula>$E$1/$E$1*1%</formula>
    </cfRule>
    <cfRule type="cellIs" dxfId="7324" priority="2855" stopIfTrue="1" operator="between">
      <formula>$E$1/$E$1*1%</formula>
      <formula>$E$1/$E$1*4%</formula>
    </cfRule>
    <cfRule type="cellIs" dxfId="7323" priority="2856" stopIfTrue="1" operator="greaterThanOrEqual">
      <formula>$E$1/$E$1*5%</formula>
    </cfRule>
  </conditionalFormatting>
  <conditionalFormatting sqref="P198">
    <cfRule type="cellIs" dxfId="7322" priority="2857" stopIfTrue="1" operator="lessThan">
      <formula>#REF!/#REF!*60%</formula>
    </cfRule>
    <cfRule type="cellIs" dxfId="7321" priority="2858" stopIfTrue="1" operator="between">
      <formula>#REF!/#REF!*60%</formula>
      <formula>#REF!/#REF!*89%</formula>
    </cfRule>
    <cfRule type="cellIs" dxfId="7320" priority="2859" stopIfTrue="1" operator="greaterThanOrEqual">
      <formula>#REF!/#REF!*90%</formula>
    </cfRule>
  </conditionalFormatting>
  <conditionalFormatting sqref="K200">
    <cfRule type="cellIs" dxfId="7319" priority="2842" stopIfTrue="1" operator="lessThan">
      <formula>$D$1/$D$1*50</formula>
    </cfRule>
    <cfRule type="cellIs" dxfId="7318" priority="2843" stopIfTrue="1" operator="between">
      <formula>$D$1/$D$1*50</formula>
      <formula>$D$1/$D$1*89</formula>
    </cfRule>
    <cfRule type="cellIs" dxfId="7317" priority="2844" stopIfTrue="1" operator="greaterThanOrEqual">
      <formula>$D$1/$D$1*90</formula>
    </cfRule>
  </conditionalFormatting>
  <conditionalFormatting sqref="H199">
    <cfRule type="cellIs" dxfId="7316" priority="2809" stopIfTrue="1" operator="lessThan">
      <formula>$D$1/$D$1*50</formula>
    </cfRule>
    <cfRule type="cellIs" dxfId="7315" priority="2810" stopIfTrue="1" operator="between">
      <formula>$D$1/$D$1*50</formula>
      <formula>$D$1/$D$1*89</formula>
    </cfRule>
    <cfRule type="cellIs" dxfId="7314" priority="2811" stopIfTrue="1" operator="greaterThanOrEqual">
      <formula>$D$1/$D$1*90</formula>
    </cfRule>
  </conditionalFormatting>
  <conditionalFormatting sqref="I199">
    <cfRule type="cellIs" dxfId="7313" priority="2812" stopIfTrue="1" operator="lessThan">
      <formula>$E$1/$E$1*11.2%</formula>
    </cfRule>
    <cfRule type="cellIs" dxfId="7312" priority="2813" stopIfTrue="1" operator="between">
      <formula>$E$1/$E$1*11.25%</formula>
      <formula>$E$1/$E$1*20.03%</formula>
    </cfRule>
    <cfRule type="cellIs" dxfId="7311" priority="2814" stopIfTrue="1" operator="greaterThanOrEqual">
      <formula>$E$1/$E$1*13.5%</formula>
    </cfRule>
  </conditionalFormatting>
  <conditionalFormatting sqref="K199">
    <cfRule type="cellIs" dxfId="7310" priority="2806" stopIfTrue="1" operator="lessThan">
      <formula>$D$1/$D$1*50</formula>
    </cfRule>
    <cfRule type="cellIs" dxfId="7309" priority="2807" stopIfTrue="1" operator="between">
      <formula>$D$1/$D$1*50</formula>
      <formula>$D$1/$D$1*89</formula>
    </cfRule>
    <cfRule type="cellIs" dxfId="7308" priority="2808" stopIfTrue="1" operator="greaterThanOrEqual">
      <formula>$D$1/$D$1*90</formula>
    </cfRule>
  </conditionalFormatting>
  <conditionalFormatting sqref="N199">
    <cfRule type="cellIs" dxfId="7307" priority="2827" stopIfTrue="1" operator="lessThan">
      <formula>$E$1/$E$1*50%</formula>
    </cfRule>
    <cfRule type="cellIs" dxfId="7306" priority="2828" stopIfTrue="1" operator="between">
      <formula>$E$1/$E$1*50%</formula>
      <formula>$E$1/$E$1*89.9%</formula>
    </cfRule>
    <cfRule type="cellIs" dxfId="7305" priority="2829" stopIfTrue="1" operator="greaterThanOrEqual">
      <formula>$E$1/$E$1*13.5%</formula>
    </cfRule>
  </conditionalFormatting>
  <conditionalFormatting sqref="M199">
    <cfRule type="cellIs" dxfId="7304" priority="2830" stopIfTrue="1" operator="lessThan">
      <formula>#REF!/#REF!*60</formula>
    </cfRule>
    <cfRule type="cellIs" dxfId="7303" priority="2831" stopIfTrue="1" operator="between">
      <formula>#REF!/#REF!*60</formula>
      <formula>#REF!/#REF!*89</formula>
    </cfRule>
    <cfRule type="cellIs" dxfId="7302" priority="2832" stopIfTrue="1" operator="greaterThanOrEqual">
      <formula>#REF!/#REF!*90</formula>
    </cfRule>
  </conditionalFormatting>
  <conditionalFormatting sqref="M199">
    <cfRule type="cellIs" dxfId="7301" priority="2833" stopIfTrue="1" operator="lessThan">
      <formula>$E$1/$E$1*1%</formula>
    </cfRule>
    <cfRule type="cellIs" dxfId="7300" priority="2834" stopIfTrue="1" operator="between">
      <formula>$E$1/$E$1*1%</formula>
      <formula>$E$1/$E$1*4%</formula>
    </cfRule>
    <cfRule type="cellIs" dxfId="7299" priority="2835" stopIfTrue="1" operator="greaterThanOrEqual">
      <formula>$E$1/$E$1*5%</formula>
    </cfRule>
  </conditionalFormatting>
  <conditionalFormatting sqref="N199">
    <cfRule type="cellIs" dxfId="7298" priority="2836" stopIfTrue="1" operator="lessThan">
      <formula>#REF!/#REF!*9%</formula>
    </cfRule>
    <cfRule type="cellIs" dxfId="7297" priority="2837" stopIfTrue="1" operator="between">
      <formula>#REF!/#REF!*9%</formula>
      <formula>#REF!/#REF!*13.4%</formula>
    </cfRule>
    <cfRule type="cellIs" dxfId="7296" priority="2838" stopIfTrue="1" operator="greaterThanOrEqual">
      <formula>#REF!/#REF!*13.5%</formula>
    </cfRule>
  </conditionalFormatting>
  <conditionalFormatting sqref="O199">
    <cfRule type="cellIs" dxfId="7295" priority="2815" stopIfTrue="1" operator="lessThan">
      <formula>#REF!/#REF!*60</formula>
    </cfRule>
    <cfRule type="cellIs" dxfId="7294" priority="2816" stopIfTrue="1" operator="between">
      <formula>#REF!/#REF!*60</formula>
      <formula>#REF!/#REF!*89</formula>
    </cfRule>
    <cfRule type="cellIs" dxfId="7293" priority="2817" stopIfTrue="1" operator="greaterThanOrEqual">
      <formula>#REF!/#REF!*90</formula>
    </cfRule>
  </conditionalFormatting>
  <conditionalFormatting sqref="J199">
    <cfRule type="cellIs" dxfId="7292" priority="2818" stopIfTrue="1" operator="lessThan">
      <formula>$E$1/$E$1*1%</formula>
    </cfRule>
    <cfRule type="cellIs" dxfId="7291" priority="2819" stopIfTrue="1" operator="between">
      <formula>$E$1/$E$1*1%</formula>
      <formula>$E$1/$E$1*4%</formula>
    </cfRule>
    <cfRule type="cellIs" dxfId="7290" priority="2820" stopIfTrue="1" operator="greaterThanOrEqual">
      <formula>$E$1/$E$1*5%</formula>
    </cfRule>
  </conditionalFormatting>
  <conditionalFormatting sqref="P199">
    <cfRule type="cellIs" dxfId="7289" priority="2821" stopIfTrue="1" operator="lessThan">
      <formula>#REF!/#REF!*60%</formula>
    </cfRule>
    <cfRule type="cellIs" dxfId="7288" priority="2822" stopIfTrue="1" operator="between">
      <formula>#REF!/#REF!*60%</formula>
      <formula>#REF!/#REF!*89%</formula>
    </cfRule>
    <cfRule type="cellIs" dxfId="7287" priority="2823" stopIfTrue="1" operator="greaterThanOrEqual">
      <formula>#REF!/#REF!*90%</formula>
    </cfRule>
  </conditionalFormatting>
  <conditionalFormatting sqref="Q199:R199">
    <cfRule type="cellIs" dxfId="7286" priority="2824" stopIfTrue="1" operator="lessThan">
      <formula>$P$1/$P$1*60%</formula>
    </cfRule>
    <cfRule type="cellIs" dxfId="7285" priority="2825" stopIfTrue="1" operator="between">
      <formula>$P$1/$P$1*60%</formula>
      <formula>$P$1/$P$1*89%</formula>
    </cfRule>
    <cfRule type="cellIs" dxfId="7284" priority="2826" stopIfTrue="1" operator="greaterThanOrEqual">
      <formula>$P$1/$P$1*90%</formula>
    </cfRule>
  </conditionalFormatting>
  <conditionalFormatting sqref="K476">
    <cfRule type="cellIs" dxfId="7283" priority="2791" stopIfTrue="1" operator="lessThan">
      <formula>$D$1/$D$1*50</formula>
    </cfRule>
    <cfRule type="cellIs" dxfId="7282" priority="2792" stopIfTrue="1" operator="between">
      <formula>$D$1/$D$1*50</formula>
      <formula>$D$1/$D$1*89</formula>
    </cfRule>
    <cfRule type="cellIs" dxfId="7281" priority="2793" stopIfTrue="1" operator="greaterThanOrEqual">
      <formula>$D$1/$D$1*90</formula>
    </cfRule>
  </conditionalFormatting>
  <conditionalFormatting sqref="I476">
    <cfRule type="cellIs" dxfId="7280" priority="2794" stopIfTrue="1" operator="lessThan">
      <formula>$E$1/$E$1*11.2%</formula>
    </cfRule>
    <cfRule type="cellIs" dxfId="7279" priority="2795" stopIfTrue="1" operator="between">
      <formula>$E$1/$E$1*11.25%</formula>
      <formula>$E$1/$E$1*20.03%</formula>
    </cfRule>
    <cfRule type="cellIs" dxfId="7278" priority="2796" stopIfTrue="1" operator="greaterThanOrEqual">
      <formula>$E$1/$E$1*13.5%</formula>
    </cfRule>
  </conditionalFormatting>
  <conditionalFormatting sqref="N476">
    <cfRule type="cellIs" dxfId="7277" priority="2797" stopIfTrue="1" operator="lessThan">
      <formula>$E$1/$E$1*50%</formula>
    </cfRule>
    <cfRule type="cellIs" dxfId="7276" priority="2798" stopIfTrue="1" operator="between">
      <formula>$E$1/$E$1*50%</formula>
      <formula>$E$1/$E$1*89.9%</formula>
    </cfRule>
    <cfRule type="cellIs" dxfId="7275" priority="2799" stopIfTrue="1" operator="greaterThanOrEqual">
      <formula>$E$1/$E$1*13.5%</formula>
    </cfRule>
  </conditionalFormatting>
  <conditionalFormatting sqref="O476">
    <cfRule type="cellIs" dxfId="7274" priority="2800" stopIfTrue="1" operator="lessThan">
      <formula>#REF!/#REF!*60</formula>
    </cfRule>
    <cfRule type="cellIs" dxfId="7273" priority="2801" stopIfTrue="1" operator="between">
      <formula>#REF!/#REF!*60</formula>
      <formula>#REF!/#REF!*89</formula>
    </cfRule>
    <cfRule type="cellIs" dxfId="7272" priority="2802" stopIfTrue="1" operator="greaterThanOrEqual">
      <formula>#REF!/#REF!*90</formula>
    </cfRule>
  </conditionalFormatting>
  <conditionalFormatting sqref="P476">
    <cfRule type="cellIs" dxfId="7271" priority="2803" stopIfTrue="1" operator="lessThan">
      <formula>#REF!/#REF!*60%</formula>
    </cfRule>
    <cfRule type="cellIs" dxfId="7270" priority="2804" stopIfTrue="1" operator="between">
      <formula>#REF!/#REF!*60%</formula>
      <formula>#REF!/#REF!*89%</formula>
    </cfRule>
    <cfRule type="cellIs" dxfId="7269" priority="2805" stopIfTrue="1" operator="greaterThanOrEqual">
      <formula>#REF!/#REF!*90%</formula>
    </cfRule>
  </conditionalFormatting>
  <conditionalFormatting sqref="K473">
    <cfRule type="cellIs" dxfId="7268" priority="2776" stopIfTrue="1" operator="lessThan">
      <formula>$D$1/$D$1*50</formula>
    </cfRule>
    <cfRule type="cellIs" dxfId="7267" priority="2777" stopIfTrue="1" operator="between">
      <formula>$D$1/$D$1*50</formula>
      <formula>$D$1/$D$1*89</formula>
    </cfRule>
    <cfRule type="cellIs" dxfId="7266" priority="2778" stopIfTrue="1" operator="greaterThanOrEqual">
      <formula>$D$1/$D$1*90</formula>
    </cfRule>
  </conditionalFormatting>
  <conditionalFormatting sqref="I473">
    <cfRule type="cellIs" dxfId="7265" priority="2779" stopIfTrue="1" operator="lessThan">
      <formula>$E$1/$E$1*11.2%</formula>
    </cfRule>
    <cfRule type="cellIs" dxfId="7264" priority="2780" stopIfTrue="1" operator="between">
      <formula>$E$1/$E$1*11.25%</formula>
      <formula>$E$1/$E$1*20.03%</formula>
    </cfRule>
    <cfRule type="cellIs" dxfId="7263" priority="2781" stopIfTrue="1" operator="greaterThanOrEqual">
      <formula>$E$1/$E$1*13.5%</formula>
    </cfRule>
  </conditionalFormatting>
  <conditionalFormatting sqref="N473">
    <cfRule type="cellIs" dxfId="7262" priority="2782" stopIfTrue="1" operator="lessThan">
      <formula>$E$1/$E$1*50%</formula>
    </cfRule>
    <cfRule type="cellIs" dxfId="7261" priority="2783" stopIfTrue="1" operator="between">
      <formula>$E$1/$E$1*50%</formula>
      <formula>$E$1/$E$1*89.9%</formula>
    </cfRule>
    <cfRule type="cellIs" dxfId="7260" priority="2784" stopIfTrue="1" operator="greaterThanOrEqual">
      <formula>$E$1/$E$1*13.5%</formula>
    </cfRule>
  </conditionalFormatting>
  <conditionalFormatting sqref="O473">
    <cfRule type="cellIs" dxfId="7259" priority="2785" stopIfTrue="1" operator="lessThan">
      <formula>#REF!/#REF!*60</formula>
    </cfRule>
    <cfRule type="cellIs" dxfId="7258" priority="2786" stopIfTrue="1" operator="between">
      <formula>#REF!/#REF!*60</formula>
      <formula>#REF!/#REF!*89</formula>
    </cfRule>
    <cfRule type="cellIs" dxfId="7257" priority="2787" stopIfTrue="1" operator="greaterThanOrEqual">
      <formula>#REF!/#REF!*90</formula>
    </cfRule>
  </conditionalFormatting>
  <conditionalFormatting sqref="P473">
    <cfRule type="cellIs" dxfId="7256" priority="2788" stopIfTrue="1" operator="lessThan">
      <formula>#REF!/#REF!*60%</formula>
    </cfRule>
    <cfRule type="cellIs" dxfId="7255" priority="2789" stopIfTrue="1" operator="between">
      <formula>#REF!/#REF!*60%</formula>
      <formula>#REF!/#REF!*89%</formula>
    </cfRule>
    <cfRule type="cellIs" dxfId="7254" priority="2790" stopIfTrue="1" operator="greaterThanOrEqual">
      <formula>#REF!/#REF!*90%</formula>
    </cfRule>
  </conditionalFormatting>
  <conditionalFormatting sqref="K474">
    <cfRule type="cellIs" dxfId="7253" priority="2761" stopIfTrue="1" operator="lessThan">
      <formula>$D$1/$D$1*50</formula>
    </cfRule>
    <cfRule type="cellIs" dxfId="7252" priority="2762" stopIfTrue="1" operator="between">
      <formula>$D$1/$D$1*50</formula>
      <formula>$D$1/$D$1*89</formula>
    </cfRule>
    <cfRule type="cellIs" dxfId="7251" priority="2763" stopIfTrue="1" operator="greaterThanOrEqual">
      <formula>$D$1/$D$1*90</formula>
    </cfRule>
  </conditionalFormatting>
  <conditionalFormatting sqref="I474">
    <cfRule type="cellIs" dxfId="7250" priority="2764" stopIfTrue="1" operator="lessThan">
      <formula>$E$1/$E$1*11.2%</formula>
    </cfRule>
    <cfRule type="cellIs" dxfId="7249" priority="2765" stopIfTrue="1" operator="between">
      <formula>$E$1/$E$1*11.25%</formula>
      <formula>$E$1/$E$1*20.03%</formula>
    </cfRule>
    <cfRule type="cellIs" dxfId="7248" priority="2766" stopIfTrue="1" operator="greaterThanOrEqual">
      <formula>$E$1/$E$1*13.5%</formula>
    </cfRule>
  </conditionalFormatting>
  <conditionalFormatting sqref="N474">
    <cfRule type="cellIs" dxfId="7247" priority="2767" stopIfTrue="1" operator="lessThan">
      <formula>$E$1/$E$1*50%</formula>
    </cfRule>
    <cfRule type="cellIs" dxfId="7246" priority="2768" stopIfTrue="1" operator="between">
      <formula>$E$1/$E$1*50%</formula>
      <formula>$E$1/$E$1*89.9%</formula>
    </cfRule>
    <cfRule type="cellIs" dxfId="7245" priority="2769" stopIfTrue="1" operator="greaterThanOrEqual">
      <formula>$E$1/$E$1*13.5%</formula>
    </cfRule>
  </conditionalFormatting>
  <conditionalFormatting sqref="O474">
    <cfRule type="cellIs" dxfId="7244" priority="2770" stopIfTrue="1" operator="lessThan">
      <formula>#REF!/#REF!*60</formula>
    </cfRule>
    <cfRule type="cellIs" dxfId="7243" priority="2771" stopIfTrue="1" operator="between">
      <formula>#REF!/#REF!*60</formula>
      <formula>#REF!/#REF!*89</formula>
    </cfRule>
    <cfRule type="cellIs" dxfId="7242" priority="2772" stopIfTrue="1" operator="greaterThanOrEqual">
      <formula>#REF!/#REF!*90</formula>
    </cfRule>
  </conditionalFormatting>
  <conditionalFormatting sqref="P474">
    <cfRule type="cellIs" dxfId="7241" priority="2773" stopIfTrue="1" operator="lessThan">
      <formula>#REF!/#REF!*60%</formula>
    </cfRule>
    <cfRule type="cellIs" dxfId="7240" priority="2774" stopIfTrue="1" operator="between">
      <formula>#REF!/#REF!*60%</formula>
      <formula>#REF!/#REF!*89%</formula>
    </cfRule>
    <cfRule type="cellIs" dxfId="7239" priority="2775" stopIfTrue="1" operator="greaterThanOrEqual">
      <formula>#REF!/#REF!*90%</formula>
    </cfRule>
  </conditionalFormatting>
  <conditionalFormatting sqref="K472">
    <cfRule type="cellIs" dxfId="7238" priority="2746" stopIfTrue="1" operator="lessThan">
      <formula>$D$1/$D$1*50</formula>
    </cfRule>
    <cfRule type="cellIs" dxfId="7237" priority="2747" stopIfTrue="1" operator="between">
      <formula>$D$1/$D$1*50</formula>
      <formula>$D$1/$D$1*89</formula>
    </cfRule>
    <cfRule type="cellIs" dxfId="7236" priority="2748" stopIfTrue="1" operator="greaterThanOrEqual">
      <formula>$D$1/$D$1*90</formula>
    </cfRule>
  </conditionalFormatting>
  <conditionalFormatting sqref="I472">
    <cfRule type="cellIs" dxfId="7235" priority="2749" stopIfTrue="1" operator="lessThan">
      <formula>$E$1/$E$1*11.2%</formula>
    </cfRule>
    <cfRule type="cellIs" dxfId="7234" priority="2750" stopIfTrue="1" operator="between">
      <formula>$E$1/$E$1*11.25%</formula>
      <formula>$E$1/$E$1*20.03%</formula>
    </cfRule>
    <cfRule type="cellIs" dxfId="7233" priority="2751" stopIfTrue="1" operator="greaterThanOrEqual">
      <formula>$E$1/$E$1*13.5%</formula>
    </cfRule>
  </conditionalFormatting>
  <conditionalFormatting sqref="N472">
    <cfRule type="cellIs" dxfId="7232" priority="2752" stopIfTrue="1" operator="lessThan">
      <formula>$E$1/$E$1*50%</formula>
    </cfRule>
    <cfRule type="cellIs" dxfId="7231" priority="2753" stopIfTrue="1" operator="between">
      <formula>$E$1/$E$1*50%</formula>
      <formula>$E$1/$E$1*89.9%</formula>
    </cfRule>
    <cfRule type="cellIs" dxfId="7230" priority="2754" stopIfTrue="1" operator="greaterThanOrEqual">
      <formula>$E$1/$E$1*13.5%</formula>
    </cfRule>
  </conditionalFormatting>
  <conditionalFormatting sqref="O472">
    <cfRule type="cellIs" dxfId="7229" priority="2755" stopIfTrue="1" operator="lessThan">
      <formula>#REF!/#REF!*60</formula>
    </cfRule>
    <cfRule type="cellIs" dxfId="7228" priority="2756" stopIfTrue="1" operator="between">
      <formula>#REF!/#REF!*60</formula>
      <formula>#REF!/#REF!*89</formula>
    </cfRule>
    <cfRule type="cellIs" dxfId="7227" priority="2757" stopIfTrue="1" operator="greaterThanOrEqual">
      <formula>#REF!/#REF!*90</formula>
    </cfRule>
  </conditionalFormatting>
  <conditionalFormatting sqref="P472">
    <cfRule type="cellIs" dxfId="7226" priority="2758" stopIfTrue="1" operator="lessThan">
      <formula>#REF!/#REF!*60%</formula>
    </cfRule>
    <cfRule type="cellIs" dxfId="7225" priority="2759" stopIfTrue="1" operator="between">
      <formula>#REF!/#REF!*60%</formula>
      <formula>#REF!/#REF!*89%</formula>
    </cfRule>
    <cfRule type="cellIs" dxfId="7224" priority="2760" stopIfTrue="1" operator="greaterThanOrEqual">
      <formula>#REF!/#REF!*90%</formula>
    </cfRule>
  </conditionalFormatting>
  <conditionalFormatting sqref="K552:K553">
    <cfRule type="cellIs" dxfId="7223" priority="2731" stopIfTrue="1" operator="lessThan">
      <formula>$D$1/$D$1*50</formula>
    </cfRule>
    <cfRule type="cellIs" dxfId="7222" priority="2732" stopIfTrue="1" operator="between">
      <formula>$D$1/$D$1*50</formula>
      <formula>$D$1/$D$1*89</formula>
    </cfRule>
    <cfRule type="cellIs" dxfId="7221" priority="2733" stopIfTrue="1" operator="greaterThanOrEqual">
      <formula>$D$1/$D$1*90</formula>
    </cfRule>
  </conditionalFormatting>
  <conditionalFormatting sqref="L552:L553">
    <cfRule type="cellIs" dxfId="7220" priority="2734" stopIfTrue="1" operator="lessThan">
      <formula>$E$1/$E$1*11.2%</formula>
    </cfRule>
    <cfRule type="cellIs" dxfId="7219" priority="2735" stopIfTrue="1" operator="between">
      <formula>$E$1/$E$1*11.25%</formula>
      <formula>$E$1/$E$1*20.03%</formula>
    </cfRule>
    <cfRule type="cellIs" dxfId="7218" priority="2736" stopIfTrue="1" operator="greaterThanOrEqual">
      <formula>$E$1/$E$1*13.5%</formula>
    </cfRule>
  </conditionalFormatting>
  <conditionalFormatting sqref="N552:N553">
    <cfRule type="cellIs" dxfId="7217" priority="2737" stopIfTrue="1" operator="lessThan">
      <formula>$E$1/$E$1*50%</formula>
    </cfRule>
    <cfRule type="cellIs" dxfId="7216" priority="2738" stopIfTrue="1" operator="between">
      <formula>$E$1/$E$1*50%</formula>
      <formula>$E$1/$E$1*89.9%</formula>
    </cfRule>
    <cfRule type="cellIs" dxfId="7215" priority="2739" stopIfTrue="1" operator="greaterThanOrEqual">
      <formula>$E$1/$E$1*13.5%</formula>
    </cfRule>
  </conditionalFormatting>
  <conditionalFormatting sqref="L552:L553 N552:N553">
    <cfRule type="cellIs" dxfId="7214" priority="2743" stopIfTrue="1" operator="lessThan">
      <formula>#REF!/#REF!*9%</formula>
    </cfRule>
    <cfRule type="cellIs" dxfId="7213" priority="2744" stopIfTrue="1" operator="between">
      <formula>#REF!/#REF!*9%</formula>
      <formula>#REF!/#REF!*13.4%</formula>
    </cfRule>
    <cfRule type="cellIs" dxfId="7212" priority="2745" stopIfTrue="1" operator="greaterThanOrEqual">
      <formula>#REF!/#REF!*13.5%</formula>
    </cfRule>
  </conditionalFormatting>
  <conditionalFormatting sqref="K552:K553">
    <cfRule type="cellIs" dxfId="7211" priority="2728" stopIfTrue="1" operator="lessThan">
      <formula>#REF!/#REF!*60</formula>
    </cfRule>
    <cfRule type="cellIs" dxfId="7210" priority="2729" stopIfTrue="1" operator="between">
      <formula>#REF!/#REF!*60</formula>
      <formula>#REF!/#REF!*89</formula>
    </cfRule>
    <cfRule type="cellIs" dxfId="7209" priority="2730" stopIfTrue="1" operator="greaterThanOrEqual">
      <formula>#REF!/#REF!*90</formula>
    </cfRule>
  </conditionalFormatting>
  <conditionalFormatting sqref="M134">
    <cfRule type="cellIs" dxfId="7208" priority="2722" stopIfTrue="1" operator="lessThan">
      <formula>#REF!/#REF!*60</formula>
    </cfRule>
    <cfRule type="cellIs" dxfId="7207" priority="2723" stopIfTrue="1" operator="between">
      <formula>#REF!/#REF!*60</formula>
      <formula>#REF!/#REF!*89</formula>
    </cfRule>
    <cfRule type="cellIs" dxfId="7206" priority="2724" stopIfTrue="1" operator="greaterThanOrEqual">
      <formula>#REF!/#REF!*90</formula>
    </cfRule>
  </conditionalFormatting>
  <conditionalFormatting sqref="D134">
    <cfRule type="cellIs" dxfId="7205" priority="2698" stopIfTrue="1" operator="lessThan">
      <formula>$D$1/$D$1*50</formula>
    </cfRule>
    <cfRule type="cellIs" dxfId="7204" priority="2699" stopIfTrue="1" operator="between">
      <formula>$D$1/$D$1*50</formula>
      <formula>$D$1/$D$1*89</formula>
    </cfRule>
    <cfRule type="cellIs" dxfId="7203" priority="2700" stopIfTrue="1" operator="greaterThanOrEqual">
      <formula>$D$1/$D$1*90</formula>
    </cfRule>
  </conditionalFormatting>
  <conditionalFormatting sqref="I134">
    <cfRule type="cellIs" dxfId="7202" priority="2701" stopIfTrue="1" operator="lessThan">
      <formula>$E$1/$E$1*11.2%</formula>
    </cfRule>
    <cfRule type="cellIs" dxfId="7201" priority="2702" stopIfTrue="1" operator="between">
      <formula>$E$1/$E$1*11.25%</formula>
      <formula>$E$1/$E$1*20.03%</formula>
    </cfRule>
    <cfRule type="cellIs" dxfId="7200" priority="2703" stopIfTrue="1" operator="greaterThanOrEqual">
      <formula>$E$1/$E$1*13.5%</formula>
    </cfRule>
  </conditionalFormatting>
  <conditionalFormatting sqref="N134">
    <cfRule type="cellIs" dxfId="7199" priority="2704" stopIfTrue="1" operator="lessThan">
      <formula>$E$1/$E$1*50%</formula>
    </cfRule>
    <cfRule type="cellIs" dxfId="7198" priority="2705" stopIfTrue="1" operator="between">
      <formula>$E$1/$E$1*50%</formula>
      <formula>$E$1/$E$1*89.9%</formula>
    </cfRule>
    <cfRule type="cellIs" dxfId="7197" priority="2706" stopIfTrue="1" operator="greaterThanOrEqual">
      <formula>$E$1/$E$1*13.5%</formula>
    </cfRule>
  </conditionalFormatting>
  <conditionalFormatting sqref="K134 O134 H134">
    <cfRule type="cellIs" dxfId="7196" priority="2707" stopIfTrue="1" operator="lessThan">
      <formula>#REF!/#REF!*60</formula>
    </cfRule>
    <cfRule type="cellIs" dxfId="7195" priority="2708" stopIfTrue="1" operator="between">
      <formula>#REF!/#REF!*60</formula>
      <formula>#REF!/#REF!*89</formula>
    </cfRule>
    <cfRule type="cellIs" dxfId="7194" priority="2709" stopIfTrue="1" operator="greaterThanOrEqual">
      <formula>#REF!/#REF!*90</formula>
    </cfRule>
  </conditionalFormatting>
  <conditionalFormatting sqref="J134">
    <cfRule type="cellIs" dxfId="7193" priority="2710" stopIfTrue="1" operator="lessThan">
      <formula>$E$1/$E$1*1%</formula>
    </cfRule>
    <cfRule type="cellIs" dxfId="7192" priority="2711" stopIfTrue="1" operator="between">
      <formula>$E$1/$E$1*1%</formula>
      <formula>$E$1/$E$1*4%</formula>
    </cfRule>
    <cfRule type="cellIs" dxfId="7191" priority="2712" stopIfTrue="1" operator="greaterThanOrEqual">
      <formula>$E$1/$E$1*5%</formula>
    </cfRule>
  </conditionalFormatting>
  <conditionalFormatting sqref="P134">
    <cfRule type="cellIs" dxfId="7190" priority="2713" stopIfTrue="1" operator="lessThan">
      <formula>#REF!/#REF!*60%</formula>
    </cfRule>
    <cfRule type="cellIs" dxfId="7189" priority="2714" stopIfTrue="1" operator="between">
      <formula>#REF!/#REF!*60%</formula>
      <formula>#REF!/#REF!*89%</formula>
    </cfRule>
    <cfRule type="cellIs" dxfId="7188" priority="2715" stopIfTrue="1" operator="greaterThanOrEqual">
      <formula>#REF!/#REF!*90%</formula>
    </cfRule>
  </conditionalFormatting>
  <conditionalFormatting sqref="L134 N134">
    <cfRule type="cellIs" dxfId="7187" priority="2716" stopIfTrue="1" operator="lessThan">
      <formula>#REF!/#REF!*9%</formula>
    </cfRule>
    <cfRule type="cellIs" dxfId="7186" priority="2717" stopIfTrue="1" operator="between">
      <formula>#REF!/#REF!*9%</formula>
      <formula>#REF!/#REF!*13.4%</formula>
    </cfRule>
    <cfRule type="cellIs" dxfId="7185" priority="2718" stopIfTrue="1" operator="greaterThanOrEqual">
      <formula>#REF!/#REF!*13.5%</formula>
    </cfRule>
  </conditionalFormatting>
  <conditionalFormatting sqref="Q134:R134">
    <cfRule type="cellIs" dxfId="7184" priority="2719" stopIfTrue="1" operator="lessThan">
      <formula>$P$1/$P$1*60%</formula>
    </cfRule>
    <cfRule type="cellIs" dxfId="7183" priority="2720" stopIfTrue="1" operator="between">
      <formula>$P$1/$P$1*60%</formula>
      <formula>$P$1/$P$1*89%</formula>
    </cfRule>
    <cfRule type="cellIs" dxfId="7182" priority="2721" stopIfTrue="1" operator="greaterThanOrEqual">
      <formula>$P$1/$P$1*90%</formula>
    </cfRule>
  </conditionalFormatting>
  <conditionalFormatting sqref="H61">
    <cfRule type="cellIs" dxfId="7181" priority="2677" stopIfTrue="1" operator="lessThan">
      <formula>$D$1/$D$1*50</formula>
    </cfRule>
    <cfRule type="cellIs" dxfId="7180" priority="2678" stopIfTrue="1" operator="between">
      <formula>$D$1/$D$1*50</formula>
      <formula>$D$1/$D$1*89</formula>
    </cfRule>
    <cfRule type="cellIs" dxfId="7179" priority="2679" stopIfTrue="1" operator="greaterThanOrEqual">
      <formula>$D$1/$D$1*90</formula>
    </cfRule>
  </conditionalFormatting>
  <conditionalFormatting sqref="I61">
    <cfRule type="cellIs" dxfId="7178" priority="2680" stopIfTrue="1" operator="lessThan">
      <formula>$E$1/$E$1*11.2%</formula>
    </cfRule>
    <cfRule type="cellIs" dxfId="7177" priority="2681" stopIfTrue="1" operator="between">
      <formula>$E$1/$E$1*11.25%</formula>
      <formula>$E$1/$E$1*20.03%</formula>
    </cfRule>
    <cfRule type="cellIs" dxfId="7176" priority="2682" stopIfTrue="1" operator="greaterThanOrEqual">
      <formula>$E$1/$E$1*13.5%</formula>
    </cfRule>
  </conditionalFormatting>
  <conditionalFormatting sqref="N61">
    <cfRule type="cellIs" dxfId="7175" priority="2683" stopIfTrue="1" operator="lessThan">
      <formula>$E$1/$E$1*50%</formula>
    </cfRule>
    <cfRule type="cellIs" dxfId="7174" priority="2684" stopIfTrue="1" operator="between">
      <formula>$E$1/$E$1*50%</formula>
      <formula>$E$1/$E$1*89.9%</formula>
    </cfRule>
    <cfRule type="cellIs" dxfId="7173" priority="2685" stopIfTrue="1" operator="greaterThanOrEqual">
      <formula>$E$1/$E$1*13.5%</formula>
    </cfRule>
  </conditionalFormatting>
  <conditionalFormatting sqref="O61">
    <cfRule type="cellIs" dxfId="7172" priority="2686" stopIfTrue="1" operator="lessThan">
      <formula>#REF!/#REF!*60</formula>
    </cfRule>
    <cfRule type="cellIs" dxfId="7171" priority="2687" stopIfTrue="1" operator="between">
      <formula>#REF!/#REF!*60</formula>
      <formula>#REF!/#REF!*89</formula>
    </cfRule>
    <cfRule type="cellIs" dxfId="7170" priority="2688" stopIfTrue="1" operator="greaterThanOrEqual">
      <formula>#REF!/#REF!*90</formula>
    </cfRule>
  </conditionalFormatting>
  <conditionalFormatting sqref="M61">
    <cfRule type="cellIs" dxfId="7169" priority="2689" stopIfTrue="1" operator="lessThan">
      <formula>$E$1/$E$1*1%</formula>
    </cfRule>
    <cfRule type="cellIs" dxfId="7168" priority="2690" stopIfTrue="1" operator="between">
      <formula>$E$1/$E$1*1%</formula>
      <formula>$E$1/$E$1*4%</formula>
    </cfRule>
    <cfRule type="cellIs" dxfId="7167" priority="2691" stopIfTrue="1" operator="greaterThanOrEqual">
      <formula>$E$1/$E$1*5%</formula>
    </cfRule>
  </conditionalFormatting>
  <conditionalFormatting sqref="P61">
    <cfRule type="cellIs" dxfId="7166" priority="2692" stopIfTrue="1" operator="lessThan">
      <formula>#REF!/#REF!*60%</formula>
    </cfRule>
    <cfRule type="cellIs" dxfId="7165" priority="2693" stopIfTrue="1" operator="between">
      <formula>#REF!/#REF!*60%</formula>
      <formula>#REF!/#REF!*89%</formula>
    </cfRule>
    <cfRule type="cellIs" dxfId="7164" priority="2694" stopIfTrue="1" operator="greaterThanOrEqual">
      <formula>#REF!/#REF!*90%</formula>
    </cfRule>
  </conditionalFormatting>
  <conditionalFormatting sqref="Q61:R61">
    <cfRule type="cellIs" dxfId="7163" priority="2695" stopIfTrue="1" operator="lessThan">
      <formula>$P$1/$P$1*60%</formula>
    </cfRule>
    <cfRule type="cellIs" dxfId="7162" priority="2696" stopIfTrue="1" operator="between">
      <formula>$P$1/$P$1*60%</formula>
      <formula>$P$1/$P$1*89%</formula>
    </cfRule>
    <cfRule type="cellIs" dxfId="7161" priority="2697" stopIfTrue="1" operator="greaterThanOrEqual">
      <formula>$P$1/$P$1*90%</formula>
    </cfRule>
  </conditionalFormatting>
  <conditionalFormatting sqref="D45">
    <cfRule type="cellIs" dxfId="7160" priority="2653" stopIfTrue="1" operator="lessThan">
      <formula>$D$1/$D$1*50</formula>
    </cfRule>
    <cfRule type="cellIs" dxfId="7159" priority="2654" stopIfTrue="1" operator="between">
      <formula>$D$1/$D$1*50</formula>
      <formula>$D$1/$D$1*89</formula>
    </cfRule>
    <cfRule type="cellIs" dxfId="7158" priority="2655" stopIfTrue="1" operator="greaterThanOrEqual">
      <formula>$D$1/$D$1*90</formula>
    </cfRule>
  </conditionalFormatting>
  <conditionalFormatting sqref="G45">
    <cfRule type="cellIs" dxfId="7157" priority="2656" stopIfTrue="1" operator="lessThan">
      <formula>$E$1/$E$1*11.2%</formula>
    </cfRule>
    <cfRule type="cellIs" dxfId="7156" priority="2657" stopIfTrue="1" operator="between">
      <formula>$E$1/$E$1*11.25%</formula>
      <formula>$E$1/$E$1*20.03%</formula>
    </cfRule>
    <cfRule type="cellIs" dxfId="7155" priority="2658" stopIfTrue="1" operator="greaterThanOrEqual">
      <formula>$E$1/$E$1*13.5%</formula>
    </cfRule>
  </conditionalFormatting>
  <conditionalFormatting sqref="N45">
    <cfRule type="cellIs" dxfId="7154" priority="2659" stopIfTrue="1" operator="lessThan">
      <formula>$E$1/$E$1*50%</formula>
    </cfRule>
    <cfRule type="cellIs" dxfId="7153" priority="2660" stopIfTrue="1" operator="between">
      <formula>$E$1/$E$1*50%</formula>
      <formula>$E$1/$E$1*89.9%</formula>
    </cfRule>
    <cfRule type="cellIs" dxfId="7152" priority="2661" stopIfTrue="1" operator="greaterThanOrEqual">
      <formula>$E$1/$E$1*13.5%</formula>
    </cfRule>
  </conditionalFormatting>
  <conditionalFormatting sqref="D43 K43:K44 M43:M44 M47 K47 O43:O45 J62:J75 O47:O49 O62:O75">
    <cfRule type="cellIs" dxfId="7151" priority="2662" stopIfTrue="1" operator="lessThan">
      <formula>#REF!/#REF!*60</formula>
    </cfRule>
    <cfRule type="cellIs" dxfId="7150" priority="2663" stopIfTrue="1" operator="between">
      <formula>#REF!/#REF!*60</formula>
      <formula>#REF!/#REF!*89</formula>
    </cfRule>
    <cfRule type="cellIs" dxfId="7149" priority="2664" stopIfTrue="1" operator="greaterThanOrEqual">
      <formula>#REF!/#REF!*90</formula>
    </cfRule>
  </conditionalFormatting>
  <conditionalFormatting sqref="M45">
    <cfRule type="cellIs" dxfId="7148" priority="2665" stopIfTrue="1" operator="lessThan">
      <formula>$E$1/$E$1*1%</formula>
    </cfRule>
    <cfRule type="cellIs" dxfId="7147" priority="2666" stopIfTrue="1" operator="between">
      <formula>$E$1/$E$1*1%</formula>
      <formula>$E$1/$E$1*4%</formula>
    </cfRule>
    <cfRule type="cellIs" dxfId="7146" priority="2667" stopIfTrue="1" operator="greaterThanOrEqual">
      <formula>$E$1/$E$1*5%</formula>
    </cfRule>
  </conditionalFormatting>
  <conditionalFormatting sqref="P43 Q40:R40 P45 K62:K75 P47:P49 P62:P75">
    <cfRule type="cellIs" dxfId="7145" priority="2668" stopIfTrue="1" operator="lessThan">
      <formula>#REF!/#REF!*60%</formula>
    </cfRule>
    <cfRule type="cellIs" dxfId="7144" priority="2669" stopIfTrue="1" operator="between">
      <formula>#REF!/#REF!*60%</formula>
      <formula>#REF!/#REF!*89%</formula>
    </cfRule>
    <cfRule type="cellIs" dxfId="7143" priority="2670" stopIfTrue="1" operator="greaterThanOrEqual">
      <formula>#REF!/#REF!*90%</formula>
    </cfRule>
  </conditionalFormatting>
  <conditionalFormatting sqref="L43:L44 N43:N44 N47 L47">
    <cfRule type="cellIs" dxfId="7142" priority="2671" stopIfTrue="1" operator="lessThan">
      <formula>#REF!/#REF!*9%</formula>
    </cfRule>
    <cfRule type="cellIs" dxfId="7141" priority="2672" stopIfTrue="1" operator="between">
      <formula>#REF!/#REF!*9%</formula>
      <formula>#REF!/#REF!*13.4%</formula>
    </cfRule>
    <cfRule type="cellIs" dxfId="7140" priority="2673" stopIfTrue="1" operator="greaterThanOrEqual">
      <formula>#REF!/#REF!*13.5%</formula>
    </cfRule>
  </conditionalFormatting>
  <conditionalFormatting sqref="Q41:R45">
    <cfRule type="cellIs" dxfId="7139" priority="2674" stopIfTrue="1" operator="lessThan">
      <formula>$P$1/$P$1*60%</formula>
    </cfRule>
    <cfRule type="cellIs" dxfId="7138" priority="2675" stopIfTrue="1" operator="between">
      <formula>$P$1/$P$1*60%</formula>
      <formula>$P$1/$P$1*89%</formula>
    </cfRule>
    <cfRule type="cellIs" dxfId="7137" priority="2676" stopIfTrue="1" operator="greaterThanOrEqual">
      <formula>$P$1/$P$1*90%</formula>
    </cfRule>
  </conditionalFormatting>
  <conditionalFormatting sqref="F46">
    <cfRule type="cellIs" dxfId="7136" priority="2632" stopIfTrue="1" operator="lessThan">
      <formula>$D$1/$D$1*50</formula>
    </cfRule>
    <cfRule type="cellIs" dxfId="7135" priority="2633" stopIfTrue="1" operator="between">
      <formula>$D$1/$D$1*50</formula>
      <formula>$D$1/$D$1*89</formula>
    </cfRule>
    <cfRule type="cellIs" dxfId="7134" priority="2634" stopIfTrue="1" operator="greaterThanOrEqual">
      <formula>$D$1/$D$1*90</formula>
    </cfRule>
  </conditionalFormatting>
  <conditionalFormatting sqref="L46">
    <cfRule type="cellIs" dxfId="7133" priority="2635" stopIfTrue="1" operator="lessThan">
      <formula>$E$1/$E$1*11.2%</formula>
    </cfRule>
    <cfRule type="cellIs" dxfId="7132" priority="2636" stopIfTrue="1" operator="between">
      <formula>$E$1/$E$1*11.25%</formula>
      <formula>$E$1/$E$1*20.03%</formula>
    </cfRule>
    <cfRule type="cellIs" dxfId="7131" priority="2637" stopIfTrue="1" operator="greaterThanOrEqual">
      <formula>$E$1/$E$1*13.5%</formula>
    </cfRule>
  </conditionalFormatting>
  <conditionalFormatting sqref="N46">
    <cfRule type="cellIs" dxfId="7130" priority="2638" stopIfTrue="1" operator="lessThan">
      <formula>$E$1/$E$1*50%</formula>
    </cfRule>
    <cfRule type="cellIs" dxfId="7129" priority="2639" stopIfTrue="1" operator="between">
      <formula>$E$1/$E$1*50%</formula>
      <formula>$E$1/$E$1*89.9%</formula>
    </cfRule>
    <cfRule type="cellIs" dxfId="7128" priority="2640" stopIfTrue="1" operator="greaterThanOrEqual">
      <formula>$E$1/$E$1*13.5%</formula>
    </cfRule>
  </conditionalFormatting>
  <conditionalFormatting sqref="O46">
    <cfRule type="cellIs" dxfId="7127" priority="2641" stopIfTrue="1" operator="lessThan">
      <formula>#REF!/#REF!*60</formula>
    </cfRule>
    <cfRule type="cellIs" dxfId="7126" priority="2642" stopIfTrue="1" operator="between">
      <formula>#REF!/#REF!*60</formula>
      <formula>#REF!/#REF!*89</formula>
    </cfRule>
    <cfRule type="cellIs" dxfId="7125" priority="2643" stopIfTrue="1" operator="greaterThanOrEqual">
      <formula>#REF!/#REF!*90</formula>
    </cfRule>
  </conditionalFormatting>
  <conditionalFormatting sqref="M46">
    <cfRule type="cellIs" dxfId="7124" priority="2644" stopIfTrue="1" operator="lessThan">
      <formula>$E$1/$E$1*1%</formula>
    </cfRule>
    <cfRule type="cellIs" dxfId="7123" priority="2645" stopIfTrue="1" operator="between">
      <formula>$E$1/$E$1*1%</formula>
      <formula>$E$1/$E$1*4%</formula>
    </cfRule>
    <cfRule type="cellIs" dxfId="7122" priority="2646" stopIfTrue="1" operator="greaterThanOrEqual">
      <formula>$E$1/$E$1*5%</formula>
    </cfRule>
  </conditionalFormatting>
  <conditionalFormatting sqref="P46">
    <cfRule type="cellIs" dxfId="7121" priority="2647" stopIfTrue="1" operator="lessThan">
      <formula>#REF!/#REF!*60%</formula>
    </cfRule>
    <cfRule type="cellIs" dxfId="7120" priority="2648" stopIfTrue="1" operator="between">
      <formula>#REF!/#REF!*60%</formula>
      <formula>#REF!/#REF!*89%</formula>
    </cfRule>
    <cfRule type="cellIs" dxfId="7119" priority="2649" stopIfTrue="1" operator="greaterThanOrEqual">
      <formula>#REF!/#REF!*90%</formula>
    </cfRule>
  </conditionalFormatting>
  <conditionalFormatting sqref="Q46:R46">
    <cfRule type="cellIs" dxfId="7118" priority="2650" stopIfTrue="1" operator="lessThan">
      <formula>$P$1/$P$1*60%</formula>
    </cfRule>
    <cfRule type="cellIs" dxfId="7117" priority="2651" stopIfTrue="1" operator="between">
      <formula>$P$1/$P$1*60%</formula>
      <formula>$P$1/$P$1*89%</formula>
    </cfRule>
    <cfRule type="cellIs" dxfId="7116" priority="2652" stopIfTrue="1" operator="greaterThanOrEqual">
      <formula>$P$1/$P$1*90%</formula>
    </cfRule>
  </conditionalFormatting>
  <conditionalFormatting sqref="F50">
    <cfRule type="cellIs" dxfId="7115" priority="2611" stopIfTrue="1" operator="lessThan">
      <formula>$D$1/$D$1*50</formula>
    </cfRule>
    <cfRule type="cellIs" dxfId="7114" priority="2612" stopIfTrue="1" operator="between">
      <formula>$D$1/$D$1*50</formula>
      <formula>$D$1/$D$1*89</formula>
    </cfRule>
    <cfRule type="cellIs" dxfId="7113" priority="2613" stopIfTrue="1" operator="greaterThanOrEqual">
      <formula>$D$1/$D$1*90</formula>
    </cfRule>
  </conditionalFormatting>
  <conditionalFormatting sqref="L50">
    <cfRule type="cellIs" dxfId="7112" priority="2614" stopIfTrue="1" operator="lessThan">
      <formula>$E$1/$E$1*11.2%</formula>
    </cfRule>
    <cfRule type="cellIs" dxfId="7111" priority="2615" stopIfTrue="1" operator="between">
      <formula>$E$1/$E$1*11.25%</formula>
      <formula>$E$1/$E$1*20.03%</formula>
    </cfRule>
    <cfRule type="cellIs" dxfId="7110" priority="2616" stopIfTrue="1" operator="greaterThanOrEqual">
      <formula>$E$1/$E$1*13.5%</formula>
    </cfRule>
  </conditionalFormatting>
  <conditionalFormatting sqref="N50">
    <cfRule type="cellIs" dxfId="7109" priority="2617" stopIfTrue="1" operator="lessThan">
      <formula>$E$1/$E$1*50%</formula>
    </cfRule>
    <cfRule type="cellIs" dxfId="7108" priority="2618" stopIfTrue="1" operator="between">
      <formula>$E$1/$E$1*50%</formula>
      <formula>$E$1/$E$1*89.9%</formula>
    </cfRule>
    <cfRule type="cellIs" dxfId="7107" priority="2619" stopIfTrue="1" operator="greaterThanOrEqual">
      <formula>$E$1/$E$1*13.5%</formula>
    </cfRule>
  </conditionalFormatting>
  <conditionalFormatting sqref="O50">
    <cfRule type="cellIs" dxfId="7106" priority="2620" stopIfTrue="1" operator="lessThan">
      <formula>#REF!/#REF!*60</formula>
    </cfRule>
    <cfRule type="cellIs" dxfId="7105" priority="2621" stopIfTrue="1" operator="between">
      <formula>#REF!/#REF!*60</formula>
      <formula>#REF!/#REF!*89</formula>
    </cfRule>
    <cfRule type="cellIs" dxfId="7104" priority="2622" stopIfTrue="1" operator="greaterThanOrEqual">
      <formula>#REF!/#REF!*90</formula>
    </cfRule>
  </conditionalFormatting>
  <conditionalFormatting sqref="M50">
    <cfRule type="cellIs" dxfId="7103" priority="2623" stopIfTrue="1" operator="lessThan">
      <formula>$E$1/$E$1*1%</formula>
    </cfRule>
    <cfRule type="cellIs" dxfId="7102" priority="2624" stopIfTrue="1" operator="between">
      <formula>$E$1/$E$1*1%</formula>
      <formula>$E$1/$E$1*4%</formula>
    </cfRule>
    <cfRule type="cellIs" dxfId="7101" priority="2625" stopIfTrue="1" operator="greaterThanOrEqual">
      <formula>$E$1/$E$1*5%</formula>
    </cfRule>
  </conditionalFormatting>
  <conditionalFormatting sqref="P50">
    <cfRule type="cellIs" dxfId="7100" priority="2626" stopIfTrue="1" operator="lessThan">
      <formula>#REF!/#REF!*60%</formula>
    </cfRule>
    <cfRule type="cellIs" dxfId="7099" priority="2627" stopIfTrue="1" operator="between">
      <formula>#REF!/#REF!*60%</formula>
      <formula>#REF!/#REF!*89%</formula>
    </cfRule>
    <cfRule type="cellIs" dxfId="7098" priority="2628" stopIfTrue="1" operator="greaterThanOrEqual">
      <formula>#REF!/#REF!*90%</formula>
    </cfRule>
  </conditionalFormatting>
  <conditionalFormatting sqref="Q50:R50">
    <cfRule type="cellIs" dxfId="7097" priority="2629" stopIfTrue="1" operator="lessThan">
      <formula>$P$1/$P$1*60%</formula>
    </cfRule>
    <cfRule type="cellIs" dxfId="7096" priority="2630" stopIfTrue="1" operator="between">
      <formula>$P$1/$P$1*60%</formula>
      <formula>$P$1/$P$1*89%</formula>
    </cfRule>
    <cfRule type="cellIs" dxfId="7095" priority="2631" stopIfTrue="1" operator="greaterThanOrEqual">
      <formula>$P$1/$P$1*90%</formula>
    </cfRule>
  </conditionalFormatting>
  <conditionalFormatting sqref="F58">
    <cfRule type="cellIs" dxfId="7094" priority="2527" stopIfTrue="1" operator="lessThan">
      <formula>$D$1/$D$1*50</formula>
    </cfRule>
    <cfRule type="cellIs" dxfId="7093" priority="2528" stopIfTrue="1" operator="between">
      <formula>$D$1/$D$1*50</formula>
      <formula>$D$1/$D$1*89</formula>
    </cfRule>
    <cfRule type="cellIs" dxfId="7092" priority="2529" stopIfTrue="1" operator="greaterThanOrEqual">
      <formula>$D$1/$D$1*90</formula>
    </cfRule>
  </conditionalFormatting>
  <conditionalFormatting sqref="L58">
    <cfRule type="cellIs" dxfId="7091" priority="2530" stopIfTrue="1" operator="lessThan">
      <formula>$E$1/$E$1*11.2%</formula>
    </cfRule>
    <cfRule type="cellIs" dxfId="7090" priority="2531" stopIfTrue="1" operator="between">
      <formula>$E$1/$E$1*11.25%</formula>
      <formula>$E$1/$E$1*20.03%</formula>
    </cfRule>
    <cfRule type="cellIs" dxfId="7089" priority="2532" stopIfTrue="1" operator="greaterThanOrEqual">
      <formula>$E$1/$E$1*13.5%</formula>
    </cfRule>
  </conditionalFormatting>
  <conditionalFormatting sqref="N58">
    <cfRule type="cellIs" dxfId="7088" priority="2533" stopIfTrue="1" operator="lessThan">
      <formula>$E$1/$E$1*50%</formula>
    </cfRule>
    <cfRule type="cellIs" dxfId="7087" priority="2534" stopIfTrue="1" operator="between">
      <formula>$E$1/$E$1*50%</formula>
      <formula>$E$1/$E$1*89.9%</formula>
    </cfRule>
    <cfRule type="cellIs" dxfId="7086" priority="2535" stopIfTrue="1" operator="greaterThanOrEqual">
      <formula>$E$1/$E$1*13.5%</formula>
    </cfRule>
  </conditionalFormatting>
  <conditionalFormatting sqref="O58">
    <cfRule type="cellIs" dxfId="7085" priority="2536" stopIfTrue="1" operator="lessThan">
      <formula>#REF!/#REF!*60</formula>
    </cfRule>
    <cfRule type="cellIs" dxfId="7084" priority="2537" stopIfTrue="1" operator="between">
      <formula>#REF!/#REF!*60</formula>
      <formula>#REF!/#REF!*89</formula>
    </cfRule>
    <cfRule type="cellIs" dxfId="7083" priority="2538" stopIfTrue="1" operator="greaterThanOrEqual">
      <formula>#REF!/#REF!*90</formula>
    </cfRule>
  </conditionalFormatting>
  <conditionalFormatting sqref="M58">
    <cfRule type="cellIs" dxfId="7082" priority="2539" stopIfTrue="1" operator="lessThan">
      <formula>$E$1/$E$1*1%</formula>
    </cfRule>
    <cfRule type="cellIs" dxfId="7081" priority="2540" stopIfTrue="1" operator="between">
      <formula>$E$1/$E$1*1%</formula>
      <formula>$E$1/$E$1*4%</formula>
    </cfRule>
    <cfRule type="cellIs" dxfId="7080" priority="2541" stopIfTrue="1" operator="greaterThanOrEqual">
      <formula>$E$1/$E$1*5%</formula>
    </cfRule>
  </conditionalFormatting>
  <conditionalFormatting sqref="P58">
    <cfRule type="cellIs" dxfId="7079" priority="2542" stopIfTrue="1" operator="lessThan">
      <formula>#REF!/#REF!*60%</formula>
    </cfRule>
    <cfRule type="cellIs" dxfId="7078" priority="2543" stopIfTrue="1" operator="between">
      <formula>#REF!/#REF!*60%</formula>
      <formula>#REF!/#REF!*89%</formula>
    </cfRule>
    <cfRule type="cellIs" dxfId="7077" priority="2544" stopIfTrue="1" operator="greaterThanOrEqual">
      <formula>#REF!/#REF!*90%</formula>
    </cfRule>
  </conditionalFormatting>
  <conditionalFormatting sqref="Q58:R58">
    <cfRule type="cellIs" dxfId="7076" priority="2545" stopIfTrue="1" operator="lessThan">
      <formula>$P$1/$P$1*60%</formula>
    </cfRule>
    <cfRule type="cellIs" dxfId="7075" priority="2546" stopIfTrue="1" operator="between">
      <formula>$P$1/$P$1*60%</formula>
      <formula>$P$1/$P$1*89%</formula>
    </cfRule>
    <cfRule type="cellIs" dxfId="7074" priority="2547" stopIfTrue="1" operator="greaterThanOrEqual">
      <formula>$P$1/$P$1*90%</formula>
    </cfRule>
  </conditionalFormatting>
  <conditionalFormatting sqref="F51:F52">
    <cfRule type="cellIs" dxfId="7073" priority="2590" stopIfTrue="1" operator="lessThan">
      <formula>$D$1/$D$1*50</formula>
    </cfRule>
    <cfRule type="cellIs" dxfId="7072" priority="2591" stopIfTrue="1" operator="between">
      <formula>$D$1/$D$1*50</formula>
      <formula>$D$1/$D$1*89</formula>
    </cfRule>
    <cfRule type="cellIs" dxfId="7071" priority="2592" stopIfTrue="1" operator="greaterThanOrEqual">
      <formula>$D$1/$D$1*90</formula>
    </cfRule>
  </conditionalFormatting>
  <conditionalFormatting sqref="L51:L52">
    <cfRule type="cellIs" dxfId="7070" priority="2593" stopIfTrue="1" operator="lessThan">
      <formula>$E$1/$E$1*11.2%</formula>
    </cfRule>
    <cfRule type="cellIs" dxfId="7069" priority="2594" stopIfTrue="1" operator="between">
      <formula>$E$1/$E$1*11.25%</formula>
      <formula>$E$1/$E$1*20.03%</formula>
    </cfRule>
    <cfRule type="cellIs" dxfId="7068" priority="2595" stopIfTrue="1" operator="greaterThanOrEqual">
      <formula>$E$1/$E$1*13.5%</formula>
    </cfRule>
  </conditionalFormatting>
  <conditionalFormatting sqref="N51:N52">
    <cfRule type="cellIs" dxfId="7067" priority="2596" stopIfTrue="1" operator="lessThan">
      <formula>$E$1/$E$1*50%</formula>
    </cfRule>
    <cfRule type="cellIs" dxfId="7066" priority="2597" stopIfTrue="1" operator="between">
      <formula>$E$1/$E$1*50%</formula>
      <formula>$E$1/$E$1*89.9%</formula>
    </cfRule>
    <cfRule type="cellIs" dxfId="7065" priority="2598" stopIfTrue="1" operator="greaterThanOrEqual">
      <formula>$E$1/$E$1*13.5%</formula>
    </cfRule>
  </conditionalFormatting>
  <conditionalFormatting sqref="O51:O52">
    <cfRule type="cellIs" dxfId="7064" priority="2599" stopIfTrue="1" operator="lessThan">
      <formula>#REF!/#REF!*60</formula>
    </cfRule>
    <cfRule type="cellIs" dxfId="7063" priority="2600" stopIfTrue="1" operator="between">
      <formula>#REF!/#REF!*60</formula>
      <formula>#REF!/#REF!*89</formula>
    </cfRule>
    <cfRule type="cellIs" dxfId="7062" priority="2601" stopIfTrue="1" operator="greaterThanOrEqual">
      <formula>#REF!/#REF!*90</formula>
    </cfRule>
  </conditionalFormatting>
  <conditionalFormatting sqref="M51:M52">
    <cfRule type="cellIs" dxfId="7061" priority="2602" stopIfTrue="1" operator="lessThan">
      <formula>$E$1/$E$1*1%</formula>
    </cfRule>
    <cfRule type="cellIs" dxfId="7060" priority="2603" stopIfTrue="1" operator="between">
      <formula>$E$1/$E$1*1%</formula>
      <formula>$E$1/$E$1*4%</formula>
    </cfRule>
    <cfRule type="cellIs" dxfId="7059" priority="2604" stopIfTrue="1" operator="greaterThanOrEqual">
      <formula>$E$1/$E$1*5%</formula>
    </cfRule>
  </conditionalFormatting>
  <conditionalFormatting sqref="P51:P52">
    <cfRule type="cellIs" dxfId="7058" priority="2605" stopIfTrue="1" operator="lessThan">
      <formula>#REF!/#REF!*60%</formula>
    </cfRule>
    <cfRule type="cellIs" dxfId="7057" priority="2606" stopIfTrue="1" operator="between">
      <formula>#REF!/#REF!*60%</formula>
      <formula>#REF!/#REF!*89%</formula>
    </cfRule>
    <cfRule type="cellIs" dxfId="7056" priority="2607" stopIfTrue="1" operator="greaterThanOrEqual">
      <formula>#REF!/#REF!*90%</formula>
    </cfRule>
  </conditionalFormatting>
  <conditionalFormatting sqref="Q51:R52">
    <cfRule type="cellIs" dxfId="7055" priority="2608" stopIfTrue="1" operator="lessThan">
      <formula>$P$1/$P$1*60%</formula>
    </cfRule>
    <cfRule type="cellIs" dxfId="7054" priority="2609" stopIfTrue="1" operator="between">
      <formula>$P$1/$P$1*60%</formula>
      <formula>$P$1/$P$1*89%</formula>
    </cfRule>
    <cfRule type="cellIs" dxfId="7053" priority="2610" stopIfTrue="1" operator="greaterThanOrEqual">
      <formula>$P$1/$P$1*90%</formula>
    </cfRule>
  </conditionalFormatting>
  <conditionalFormatting sqref="F53">
    <cfRule type="cellIs" dxfId="7052" priority="2569" stopIfTrue="1" operator="lessThan">
      <formula>$D$1/$D$1*50</formula>
    </cfRule>
    <cfRule type="cellIs" dxfId="7051" priority="2570" stopIfTrue="1" operator="between">
      <formula>$D$1/$D$1*50</formula>
      <formula>$D$1/$D$1*89</formula>
    </cfRule>
    <cfRule type="cellIs" dxfId="7050" priority="2571" stopIfTrue="1" operator="greaterThanOrEqual">
      <formula>$D$1/$D$1*90</formula>
    </cfRule>
  </conditionalFormatting>
  <conditionalFormatting sqref="L53">
    <cfRule type="cellIs" dxfId="7049" priority="2572" stopIfTrue="1" operator="lessThan">
      <formula>$E$1/$E$1*11.2%</formula>
    </cfRule>
    <cfRule type="cellIs" dxfId="7048" priority="2573" stopIfTrue="1" operator="between">
      <formula>$E$1/$E$1*11.25%</formula>
      <formula>$E$1/$E$1*20.03%</formula>
    </cfRule>
    <cfRule type="cellIs" dxfId="7047" priority="2574" stopIfTrue="1" operator="greaterThanOrEqual">
      <formula>$E$1/$E$1*13.5%</formula>
    </cfRule>
  </conditionalFormatting>
  <conditionalFormatting sqref="N53">
    <cfRule type="cellIs" dxfId="7046" priority="2575" stopIfTrue="1" operator="lessThan">
      <formula>$E$1/$E$1*50%</formula>
    </cfRule>
    <cfRule type="cellIs" dxfId="7045" priority="2576" stopIfTrue="1" operator="between">
      <formula>$E$1/$E$1*50%</formula>
      <formula>$E$1/$E$1*89.9%</formula>
    </cfRule>
    <cfRule type="cellIs" dxfId="7044" priority="2577" stopIfTrue="1" operator="greaterThanOrEqual">
      <formula>$E$1/$E$1*13.5%</formula>
    </cfRule>
  </conditionalFormatting>
  <conditionalFormatting sqref="O53">
    <cfRule type="cellIs" dxfId="7043" priority="2578" stopIfTrue="1" operator="lessThan">
      <formula>#REF!/#REF!*60</formula>
    </cfRule>
    <cfRule type="cellIs" dxfId="7042" priority="2579" stopIfTrue="1" operator="between">
      <formula>#REF!/#REF!*60</formula>
      <formula>#REF!/#REF!*89</formula>
    </cfRule>
    <cfRule type="cellIs" dxfId="7041" priority="2580" stopIfTrue="1" operator="greaterThanOrEqual">
      <formula>#REF!/#REF!*90</formula>
    </cfRule>
  </conditionalFormatting>
  <conditionalFormatting sqref="M53">
    <cfRule type="cellIs" dxfId="7040" priority="2581" stopIfTrue="1" operator="lessThan">
      <formula>$E$1/$E$1*1%</formula>
    </cfRule>
    <cfRule type="cellIs" dxfId="7039" priority="2582" stopIfTrue="1" operator="between">
      <formula>$E$1/$E$1*1%</formula>
      <formula>$E$1/$E$1*4%</formula>
    </cfRule>
    <cfRule type="cellIs" dxfId="7038" priority="2583" stopIfTrue="1" operator="greaterThanOrEqual">
      <formula>$E$1/$E$1*5%</formula>
    </cfRule>
  </conditionalFormatting>
  <conditionalFormatting sqref="P53">
    <cfRule type="cellIs" dxfId="7037" priority="2584" stopIfTrue="1" operator="lessThan">
      <formula>#REF!/#REF!*60%</formula>
    </cfRule>
    <cfRule type="cellIs" dxfId="7036" priority="2585" stopIfTrue="1" operator="between">
      <formula>#REF!/#REF!*60%</formula>
      <formula>#REF!/#REF!*89%</formula>
    </cfRule>
    <cfRule type="cellIs" dxfId="7035" priority="2586" stopIfTrue="1" operator="greaterThanOrEqual">
      <formula>#REF!/#REF!*90%</formula>
    </cfRule>
  </conditionalFormatting>
  <conditionalFormatting sqref="Q53:R53">
    <cfRule type="cellIs" dxfId="7034" priority="2587" stopIfTrue="1" operator="lessThan">
      <formula>$P$1/$P$1*60%</formula>
    </cfRule>
    <cfRule type="cellIs" dxfId="7033" priority="2588" stopIfTrue="1" operator="between">
      <formula>$P$1/$P$1*60%</formula>
      <formula>$P$1/$P$1*89%</formula>
    </cfRule>
    <cfRule type="cellIs" dxfId="7032" priority="2589" stopIfTrue="1" operator="greaterThanOrEqual">
      <formula>$P$1/$P$1*90%</formula>
    </cfRule>
  </conditionalFormatting>
  <conditionalFormatting sqref="H59">
    <cfRule type="cellIs" dxfId="7031" priority="2548" stopIfTrue="1" operator="lessThan">
      <formula>$D$1/$D$1*50</formula>
    </cfRule>
    <cfRule type="cellIs" dxfId="7030" priority="2549" stopIfTrue="1" operator="between">
      <formula>$D$1/$D$1*50</formula>
      <formula>$D$1/$D$1*89</formula>
    </cfRule>
    <cfRule type="cellIs" dxfId="7029" priority="2550" stopIfTrue="1" operator="greaterThanOrEqual">
      <formula>$D$1/$D$1*90</formula>
    </cfRule>
  </conditionalFormatting>
  <conditionalFormatting sqref="I59">
    <cfRule type="cellIs" dxfId="7028" priority="2551" stopIfTrue="1" operator="lessThan">
      <formula>$E$1/$E$1*11.2%</formula>
    </cfRule>
    <cfRule type="cellIs" dxfId="7027" priority="2552" stopIfTrue="1" operator="between">
      <formula>$E$1/$E$1*11.25%</formula>
      <formula>$E$1/$E$1*20.03%</formula>
    </cfRule>
    <cfRule type="cellIs" dxfId="7026" priority="2553" stopIfTrue="1" operator="greaterThanOrEqual">
      <formula>$E$1/$E$1*13.5%</formula>
    </cfRule>
  </conditionalFormatting>
  <conditionalFormatting sqref="N59">
    <cfRule type="cellIs" dxfId="7025" priority="2554" stopIfTrue="1" operator="lessThan">
      <formula>$E$1/$E$1*50%</formula>
    </cfRule>
    <cfRule type="cellIs" dxfId="7024" priority="2555" stopIfTrue="1" operator="between">
      <formula>$E$1/$E$1*50%</formula>
      <formula>$E$1/$E$1*89.9%</formula>
    </cfRule>
    <cfRule type="cellIs" dxfId="7023" priority="2556" stopIfTrue="1" operator="greaterThanOrEqual">
      <formula>$E$1/$E$1*13.5%</formula>
    </cfRule>
  </conditionalFormatting>
  <conditionalFormatting sqref="O59">
    <cfRule type="cellIs" dxfId="7022" priority="2557" stopIfTrue="1" operator="lessThan">
      <formula>#REF!/#REF!*60</formula>
    </cfRule>
    <cfRule type="cellIs" dxfId="7021" priority="2558" stopIfTrue="1" operator="between">
      <formula>#REF!/#REF!*60</formula>
      <formula>#REF!/#REF!*89</formula>
    </cfRule>
    <cfRule type="cellIs" dxfId="7020" priority="2559" stopIfTrue="1" operator="greaterThanOrEqual">
      <formula>#REF!/#REF!*90</formula>
    </cfRule>
  </conditionalFormatting>
  <conditionalFormatting sqref="M59">
    <cfRule type="cellIs" dxfId="7019" priority="2560" stopIfTrue="1" operator="lessThan">
      <formula>$E$1/$E$1*1%</formula>
    </cfRule>
    <cfRule type="cellIs" dxfId="7018" priority="2561" stopIfTrue="1" operator="between">
      <formula>$E$1/$E$1*1%</formula>
      <formula>$E$1/$E$1*4%</formula>
    </cfRule>
    <cfRule type="cellIs" dxfId="7017" priority="2562" stopIfTrue="1" operator="greaterThanOrEqual">
      <formula>$E$1/$E$1*5%</formula>
    </cfRule>
  </conditionalFormatting>
  <conditionalFormatting sqref="P59">
    <cfRule type="cellIs" dxfId="7016" priority="2563" stopIfTrue="1" operator="lessThan">
      <formula>#REF!/#REF!*60%</formula>
    </cfRule>
    <cfRule type="cellIs" dxfId="7015" priority="2564" stopIfTrue="1" operator="between">
      <formula>#REF!/#REF!*60%</formula>
      <formula>#REF!/#REF!*89%</formula>
    </cfRule>
    <cfRule type="cellIs" dxfId="7014" priority="2565" stopIfTrue="1" operator="greaterThanOrEqual">
      <formula>#REF!/#REF!*90%</formula>
    </cfRule>
  </conditionalFormatting>
  <conditionalFormatting sqref="Q59:R59">
    <cfRule type="cellIs" dxfId="7013" priority="2566" stopIfTrue="1" operator="lessThan">
      <formula>$P$1/$P$1*60%</formula>
    </cfRule>
    <cfRule type="cellIs" dxfId="7012" priority="2567" stopIfTrue="1" operator="between">
      <formula>$P$1/$P$1*60%</formula>
      <formula>$P$1/$P$1*89%</formula>
    </cfRule>
    <cfRule type="cellIs" dxfId="7011" priority="2568" stopIfTrue="1" operator="greaterThanOrEqual">
      <formula>$P$1/$P$1*90%</formula>
    </cfRule>
  </conditionalFormatting>
  <conditionalFormatting sqref="F54">
    <cfRule type="cellIs" dxfId="7010" priority="2485" stopIfTrue="1" operator="lessThan">
      <formula>$D$1/$D$1*50</formula>
    </cfRule>
    <cfRule type="cellIs" dxfId="7009" priority="2486" stopIfTrue="1" operator="between">
      <formula>$D$1/$D$1*50</formula>
      <formula>$D$1/$D$1*89</formula>
    </cfRule>
    <cfRule type="cellIs" dxfId="7008" priority="2487" stopIfTrue="1" operator="greaterThanOrEqual">
      <formula>$D$1/$D$1*90</formula>
    </cfRule>
  </conditionalFormatting>
  <conditionalFormatting sqref="L54">
    <cfRule type="cellIs" dxfId="7007" priority="2488" stopIfTrue="1" operator="lessThan">
      <formula>$E$1/$E$1*11.2%</formula>
    </cfRule>
    <cfRule type="cellIs" dxfId="7006" priority="2489" stopIfTrue="1" operator="between">
      <formula>$E$1/$E$1*11.25%</formula>
      <formula>$E$1/$E$1*20.03%</formula>
    </cfRule>
    <cfRule type="cellIs" dxfId="7005" priority="2490" stopIfTrue="1" operator="greaterThanOrEqual">
      <formula>$E$1/$E$1*13.5%</formula>
    </cfRule>
  </conditionalFormatting>
  <conditionalFormatting sqref="N54">
    <cfRule type="cellIs" dxfId="7004" priority="2491" stopIfTrue="1" operator="lessThan">
      <formula>$E$1/$E$1*50%</formula>
    </cfRule>
    <cfRule type="cellIs" dxfId="7003" priority="2492" stopIfTrue="1" operator="between">
      <formula>$E$1/$E$1*50%</formula>
      <formula>$E$1/$E$1*89.9%</formula>
    </cfRule>
    <cfRule type="cellIs" dxfId="7002" priority="2493" stopIfTrue="1" operator="greaterThanOrEqual">
      <formula>$E$1/$E$1*13.5%</formula>
    </cfRule>
  </conditionalFormatting>
  <conditionalFormatting sqref="O54">
    <cfRule type="cellIs" dxfId="7001" priority="2494" stopIfTrue="1" operator="lessThan">
      <formula>#REF!/#REF!*60</formula>
    </cfRule>
    <cfRule type="cellIs" dxfId="7000" priority="2495" stopIfTrue="1" operator="between">
      <formula>#REF!/#REF!*60</formula>
      <formula>#REF!/#REF!*89</formula>
    </cfRule>
    <cfRule type="cellIs" dxfId="6999" priority="2496" stopIfTrue="1" operator="greaterThanOrEqual">
      <formula>#REF!/#REF!*90</formula>
    </cfRule>
  </conditionalFormatting>
  <conditionalFormatting sqref="M54">
    <cfRule type="cellIs" dxfId="6998" priority="2497" stopIfTrue="1" operator="lessThan">
      <formula>$E$1/$E$1*1%</formula>
    </cfRule>
    <cfRule type="cellIs" dxfId="6997" priority="2498" stopIfTrue="1" operator="between">
      <formula>$E$1/$E$1*1%</formula>
      <formula>$E$1/$E$1*4%</formula>
    </cfRule>
    <cfRule type="cellIs" dxfId="6996" priority="2499" stopIfTrue="1" operator="greaterThanOrEqual">
      <formula>$E$1/$E$1*5%</formula>
    </cfRule>
  </conditionalFormatting>
  <conditionalFormatting sqref="P54">
    <cfRule type="cellIs" dxfId="6995" priority="2500" stopIfTrue="1" operator="lessThan">
      <formula>#REF!/#REF!*60%</formula>
    </cfRule>
    <cfRule type="cellIs" dxfId="6994" priority="2501" stopIfTrue="1" operator="between">
      <formula>#REF!/#REF!*60%</formula>
      <formula>#REF!/#REF!*89%</formula>
    </cfRule>
    <cfRule type="cellIs" dxfId="6993" priority="2502" stopIfTrue="1" operator="greaterThanOrEqual">
      <formula>#REF!/#REF!*90%</formula>
    </cfRule>
  </conditionalFormatting>
  <conditionalFormatting sqref="Q54:R54">
    <cfRule type="cellIs" dxfId="6992" priority="2503" stopIfTrue="1" operator="lessThan">
      <formula>$P$1/$P$1*60%</formula>
    </cfRule>
    <cfRule type="cellIs" dxfId="6991" priority="2504" stopIfTrue="1" operator="between">
      <formula>$P$1/$P$1*60%</formula>
      <formula>$P$1/$P$1*89%</formula>
    </cfRule>
    <cfRule type="cellIs" dxfId="6990" priority="2505" stopIfTrue="1" operator="greaterThanOrEqual">
      <formula>$P$1/$P$1*90%</formula>
    </cfRule>
  </conditionalFormatting>
  <conditionalFormatting sqref="H57">
    <cfRule type="cellIs" dxfId="6989" priority="2506" stopIfTrue="1" operator="lessThan">
      <formula>$D$1/$D$1*50</formula>
    </cfRule>
    <cfRule type="cellIs" dxfId="6988" priority="2507" stopIfTrue="1" operator="between">
      <formula>$D$1/$D$1*50</formula>
      <formula>$D$1/$D$1*89</formula>
    </cfRule>
    <cfRule type="cellIs" dxfId="6987" priority="2508" stopIfTrue="1" operator="greaterThanOrEqual">
      <formula>$D$1/$D$1*90</formula>
    </cfRule>
  </conditionalFormatting>
  <conditionalFormatting sqref="I57">
    <cfRule type="cellIs" dxfId="6986" priority="2509" stopIfTrue="1" operator="lessThan">
      <formula>$E$1/$E$1*11.2%</formula>
    </cfRule>
    <cfRule type="cellIs" dxfId="6985" priority="2510" stopIfTrue="1" operator="between">
      <formula>$E$1/$E$1*11.25%</formula>
      <formula>$E$1/$E$1*20.03%</formula>
    </cfRule>
    <cfRule type="cellIs" dxfId="6984" priority="2511" stopIfTrue="1" operator="greaterThanOrEqual">
      <formula>$E$1/$E$1*13.5%</formula>
    </cfRule>
  </conditionalFormatting>
  <conditionalFormatting sqref="N57">
    <cfRule type="cellIs" dxfId="6983" priority="2512" stopIfTrue="1" operator="lessThan">
      <formula>$E$1/$E$1*50%</formula>
    </cfRule>
    <cfRule type="cellIs" dxfId="6982" priority="2513" stopIfTrue="1" operator="between">
      <formula>$E$1/$E$1*50%</formula>
      <formula>$E$1/$E$1*89.9%</formula>
    </cfRule>
    <cfRule type="cellIs" dxfId="6981" priority="2514" stopIfTrue="1" operator="greaterThanOrEqual">
      <formula>$E$1/$E$1*13.5%</formula>
    </cfRule>
  </conditionalFormatting>
  <conditionalFormatting sqref="O57">
    <cfRule type="cellIs" dxfId="6980" priority="2515" stopIfTrue="1" operator="lessThan">
      <formula>#REF!/#REF!*60</formula>
    </cfRule>
    <cfRule type="cellIs" dxfId="6979" priority="2516" stopIfTrue="1" operator="between">
      <formula>#REF!/#REF!*60</formula>
      <formula>#REF!/#REF!*89</formula>
    </cfRule>
    <cfRule type="cellIs" dxfId="6978" priority="2517" stopIfTrue="1" operator="greaterThanOrEqual">
      <formula>#REF!/#REF!*90</formula>
    </cfRule>
  </conditionalFormatting>
  <conditionalFormatting sqref="M57">
    <cfRule type="cellIs" dxfId="6977" priority="2518" stopIfTrue="1" operator="lessThan">
      <formula>$E$1/$E$1*1%</formula>
    </cfRule>
    <cfRule type="cellIs" dxfId="6976" priority="2519" stopIfTrue="1" operator="between">
      <formula>$E$1/$E$1*1%</formula>
      <formula>$E$1/$E$1*4%</formula>
    </cfRule>
    <cfRule type="cellIs" dxfId="6975" priority="2520" stopIfTrue="1" operator="greaterThanOrEqual">
      <formula>$E$1/$E$1*5%</formula>
    </cfRule>
  </conditionalFormatting>
  <conditionalFormatting sqref="P57">
    <cfRule type="cellIs" dxfId="6974" priority="2521" stopIfTrue="1" operator="lessThan">
      <formula>#REF!/#REF!*60%</formula>
    </cfRule>
    <cfRule type="cellIs" dxfId="6973" priority="2522" stopIfTrue="1" operator="between">
      <formula>#REF!/#REF!*60%</formula>
      <formula>#REF!/#REF!*89%</formula>
    </cfRule>
    <cfRule type="cellIs" dxfId="6972" priority="2523" stopIfTrue="1" operator="greaterThanOrEqual">
      <formula>#REF!/#REF!*90%</formula>
    </cfRule>
  </conditionalFormatting>
  <conditionalFormatting sqref="Q57:R57">
    <cfRule type="cellIs" dxfId="6971" priority="2524" stopIfTrue="1" operator="lessThan">
      <formula>$P$1/$P$1*60%</formula>
    </cfRule>
    <cfRule type="cellIs" dxfId="6970" priority="2525" stopIfTrue="1" operator="between">
      <formula>$P$1/$P$1*60%</formula>
      <formula>$P$1/$P$1*89%</formula>
    </cfRule>
    <cfRule type="cellIs" dxfId="6969" priority="2526" stopIfTrue="1" operator="greaterThanOrEqual">
      <formula>$P$1/$P$1*90%</formula>
    </cfRule>
  </conditionalFormatting>
  <conditionalFormatting sqref="F110:F111">
    <cfRule type="cellIs" dxfId="6968" priority="2389" stopIfTrue="1" operator="lessThan">
      <formula>$D$1/$D$1*50</formula>
    </cfRule>
    <cfRule type="cellIs" dxfId="6967" priority="2390" stopIfTrue="1" operator="between">
      <formula>$D$1/$D$1*50</formula>
      <formula>$D$1/$D$1*89</formula>
    </cfRule>
    <cfRule type="cellIs" dxfId="6966" priority="2391" stopIfTrue="1" operator="greaterThanOrEqual">
      <formula>$D$1/$D$1*90</formula>
    </cfRule>
  </conditionalFormatting>
  <conditionalFormatting sqref="L110:L111">
    <cfRule type="cellIs" dxfId="6965" priority="2392" stopIfTrue="1" operator="lessThan">
      <formula>$E$1/$E$1*11.2%</formula>
    </cfRule>
    <cfRule type="cellIs" dxfId="6964" priority="2393" stopIfTrue="1" operator="between">
      <formula>$E$1/$E$1*11.25%</formula>
      <formula>$E$1/$E$1*20.03%</formula>
    </cfRule>
    <cfRule type="cellIs" dxfId="6963" priority="2394" stopIfTrue="1" operator="greaterThanOrEqual">
      <formula>$E$1/$E$1*13.5%</formula>
    </cfRule>
  </conditionalFormatting>
  <conditionalFormatting sqref="N110:N111">
    <cfRule type="cellIs" dxfId="6962" priority="2395" stopIfTrue="1" operator="lessThan">
      <formula>$E$1/$E$1*50%</formula>
    </cfRule>
    <cfRule type="cellIs" dxfId="6961" priority="2396" stopIfTrue="1" operator="between">
      <formula>$E$1/$E$1*50%</formula>
      <formula>$E$1/$E$1*89.9%</formula>
    </cfRule>
    <cfRule type="cellIs" dxfId="6960" priority="2397" stopIfTrue="1" operator="greaterThanOrEqual">
      <formula>$E$1/$E$1*13.5%</formula>
    </cfRule>
  </conditionalFormatting>
  <conditionalFormatting sqref="O110:O111">
    <cfRule type="cellIs" dxfId="6959" priority="2398" stopIfTrue="1" operator="lessThan">
      <formula>#REF!/#REF!*60</formula>
    </cfRule>
    <cfRule type="cellIs" dxfId="6958" priority="2399" stopIfTrue="1" operator="between">
      <formula>#REF!/#REF!*60</formula>
      <formula>#REF!/#REF!*89</formula>
    </cfRule>
    <cfRule type="cellIs" dxfId="6957" priority="2400" stopIfTrue="1" operator="greaterThanOrEqual">
      <formula>#REF!/#REF!*90</formula>
    </cfRule>
  </conditionalFormatting>
  <conditionalFormatting sqref="P110:P111">
    <cfRule type="cellIs" dxfId="6956" priority="2401" stopIfTrue="1" operator="lessThan">
      <formula>#REF!/#REF!*60%</formula>
    </cfRule>
    <cfRule type="cellIs" dxfId="6955" priority="2402" stopIfTrue="1" operator="between">
      <formula>#REF!/#REF!*60%</formula>
      <formula>#REF!/#REF!*89%</formula>
    </cfRule>
    <cfRule type="cellIs" dxfId="6954" priority="2403" stopIfTrue="1" operator="greaterThanOrEqual">
      <formula>#REF!/#REF!*90%</formula>
    </cfRule>
  </conditionalFormatting>
  <conditionalFormatting sqref="Q110:R111">
    <cfRule type="cellIs" dxfId="6953" priority="2404" stopIfTrue="1" operator="lessThan">
      <formula>$P$1/$P$1*60%</formula>
    </cfRule>
    <cfRule type="cellIs" dxfId="6952" priority="2405" stopIfTrue="1" operator="between">
      <formula>$P$1/$P$1*60%</formula>
      <formula>$P$1/$P$1*89%</formula>
    </cfRule>
    <cfRule type="cellIs" dxfId="6951" priority="2406" stopIfTrue="1" operator="greaterThanOrEqual">
      <formula>$P$1/$P$1*90%</formula>
    </cfRule>
  </conditionalFormatting>
  <conditionalFormatting sqref="H116">
    <cfRule type="cellIs" dxfId="6950" priority="2467" stopIfTrue="1" operator="lessThan">
      <formula>$D$1/$D$1*50</formula>
    </cfRule>
    <cfRule type="cellIs" dxfId="6949" priority="2468" stopIfTrue="1" operator="between">
      <formula>$D$1/$D$1*50</formula>
      <formula>$D$1/$D$1*89</formula>
    </cfRule>
    <cfRule type="cellIs" dxfId="6948" priority="2469" stopIfTrue="1" operator="greaterThanOrEqual">
      <formula>$D$1/$D$1*90</formula>
    </cfRule>
  </conditionalFormatting>
  <conditionalFormatting sqref="I116">
    <cfRule type="cellIs" dxfId="6947" priority="2470" stopIfTrue="1" operator="lessThan">
      <formula>$E$1/$E$1*11.2%</formula>
    </cfRule>
    <cfRule type="cellIs" dxfId="6946" priority="2471" stopIfTrue="1" operator="between">
      <formula>$E$1/$E$1*11.25%</formula>
      <formula>$E$1/$E$1*20.03%</formula>
    </cfRule>
    <cfRule type="cellIs" dxfId="6945" priority="2472" stopIfTrue="1" operator="greaterThanOrEqual">
      <formula>$E$1/$E$1*13.5%</formula>
    </cfRule>
  </conditionalFormatting>
  <conditionalFormatting sqref="N116">
    <cfRule type="cellIs" dxfId="6944" priority="2473" stopIfTrue="1" operator="lessThan">
      <formula>$E$1/$E$1*50%</formula>
    </cfRule>
    <cfRule type="cellIs" dxfId="6943" priority="2474" stopIfTrue="1" operator="between">
      <formula>$E$1/$E$1*50%</formula>
      <formula>$E$1/$E$1*89.9%</formula>
    </cfRule>
    <cfRule type="cellIs" dxfId="6942" priority="2475" stopIfTrue="1" operator="greaterThanOrEqual">
      <formula>$E$1/$E$1*13.5%</formula>
    </cfRule>
  </conditionalFormatting>
  <conditionalFormatting sqref="O116">
    <cfRule type="cellIs" dxfId="6941" priority="2476" stopIfTrue="1" operator="lessThan">
      <formula>#REF!/#REF!*60</formula>
    </cfRule>
    <cfRule type="cellIs" dxfId="6940" priority="2477" stopIfTrue="1" operator="between">
      <formula>#REF!/#REF!*60</formula>
      <formula>#REF!/#REF!*89</formula>
    </cfRule>
    <cfRule type="cellIs" dxfId="6939" priority="2478" stopIfTrue="1" operator="greaterThanOrEqual">
      <formula>#REF!/#REF!*90</formula>
    </cfRule>
  </conditionalFormatting>
  <conditionalFormatting sqref="P116">
    <cfRule type="cellIs" dxfId="6938" priority="2479" stopIfTrue="1" operator="lessThan">
      <formula>#REF!/#REF!*60%</formula>
    </cfRule>
    <cfRule type="cellIs" dxfId="6937" priority="2480" stopIfTrue="1" operator="between">
      <formula>#REF!/#REF!*60%</formula>
      <formula>#REF!/#REF!*89%</formula>
    </cfRule>
    <cfRule type="cellIs" dxfId="6936" priority="2481" stopIfTrue="1" operator="greaterThanOrEqual">
      <formula>#REF!/#REF!*90%</formula>
    </cfRule>
  </conditionalFormatting>
  <conditionalFormatting sqref="Q116:R116">
    <cfRule type="cellIs" dxfId="6935" priority="2482" stopIfTrue="1" operator="lessThan">
      <formula>$P$1/$P$1*60%</formula>
    </cfRule>
    <cfRule type="cellIs" dxfId="6934" priority="2483" stopIfTrue="1" operator="between">
      <formula>$P$1/$P$1*60%</formula>
      <formula>$P$1/$P$1*89%</formula>
    </cfRule>
    <cfRule type="cellIs" dxfId="6933" priority="2484" stopIfTrue="1" operator="greaterThanOrEqual">
      <formula>$P$1/$P$1*90%</formula>
    </cfRule>
  </conditionalFormatting>
  <conditionalFormatting sqref="D82">
    <cfRule type="cellIs" dxfId="6932" priority="2443" stopIfTrue="1" operator="lessThan">
      <formula>$D$1/$D$1*50</formula>
    </cfRule>
    <cfRule type="cellIs" dxfId="6931" priority="2444" stopIfTrue="1" operator="between">
      <formula>$D$1/$D$1*50</formula>
      <formula>$D$1/$D$1*89</formula>
    </cfRule>
    <cfRule type="cellIs" dxfId="6930" priority="2445" stopIfTrue="1" operator="greaterThanOrEqual">
      <formula>$D$1/$D$1*90</formula>
    </cfRule>
  </conditionalFormatting>
  <conditionalFormatting sqref="G82">
    <cfRule type="cellIs" dxfId="6929" priority="2446" stopIfTrue="1" operator="lessThan">
      <formula>$E$1/$E$1*11.2%</formula>
    </cfRule>
    <cfRule type="cellIs" dxfId="6928" priority="2447" stopIfTrue="1" operator="between">
      <formula>$E$1/$E$1*11.25%</formula>
      <formula>$E$1/$E$1*20.03%</formula>
    </cfRule>
    <cfRule type="cellIs" dxfId="6927" priority="2448" stopIfTrue="1" operator="greaterThanOrEqual">
      <formula>$E$1/$E$1*13.5%</formula>
    </cfRule>
  </conditionalFormatting>
  <conditionalFormatting sqref="N82">
    <cfRule type="cellIs" dxfId="6926" priority="2449" stopIfTrue="1" operator="lessThan">
      <formula>$E$1/$E$1*50%</formula>
    </cfRule>
    <cfRule type="cellIs" dxfId="6925" priority="2450" stopIfTrue="1" operator="between">
      <formula>$E$1/$E$1*50%</formula>
      <formula>$E$1/$E$1*89.9%</formula>
    </cfRule>
    <cfRule type="cellIs" dxfId="6924" priority="2451" stopIfTrue="1" operator="greaterThanOrEqual">
      <formula>$E$1/$E$1*13.5%</formula>
    </cfRule>
  </conditionalFormatting>
  <conditionalFormatting sqref="D80 K80:K81 M80:M81 K85 O80:O82 O85:O87">
    <cfRule type="cellIs" dxfId="6923" priority="2452" stopIfTrue="1" operator="lessThan">
      <formula>#REF!/#REF!*60</formula>
    </cfRule>
    <cfRule type="cellIs" dxfId="6922" priority="2453" stopIfTrue="1" operator="between">
      <formula>#REF!/#REF!*60</formula>
      <formula>#REF!/#REF!*89</formula>
    </cfRule>
    <cfRule type="cellIs" dxfId="6921" priority="2454" stopIfTrue="1" operator="greaterThanOrEqual">
      <formula>#REF!/#REF!*90</formula>
    </cfRule>
  </conditionalFormatting>
  <conditionalFormatting sqref="M82">
    <cfRule type="cellIs" dxfId="6920" priority="2455" stopIfTrue="1" operator="lessThan">
      <formula>$E$1/$E$1*1%</formula>
    </cfRule>
    <cfRule type="cellIs" dxfId="6919" priority="2456" stopIfTrue="1" operator="between">
      <formula>$E$1/$E$1*1%</formula>
      <formula>$E$1/$E$1*4%</formula>
    </cfRule>
    <cfRule type="cellIs" dxfId="6918" priority="2457" stopIfTrue="1" operator="greaterThanOrEqual">
      <formula>$E$1/$E$1*5%</formula>
    </cfRule>
  </conditionalFormatting>
  <conditionalFormatting sqref="P80 Q77:R77 P82 P85:P87">
    <cfRule type="cellIs" dxfId="6917" priority="2458" stopIfTrue="1" operator="lessThan">
      <formula>#REF!/#REF!*60%</formula>
    </cfRule>
    <cfRule type="cellIs" dxfId="6916" priority="2459" stopIfTrue="1" operator="between">
      <formula>#REF!/#REF!*60%</formula>
      <formula>#REF!/#REF!*89%</formula>
    </cfRule>
    <cfRule type="cellIs" dxfId="6915" priority="2460" stopIfTrue="1" operator="greaterThanOrEqual">
      <formula>#REF!/#REF!*90%</formula>
    </cfRule>
  </conditionalFormatting>
  <conditionalFormatting sqref="L80:L81 N80:N81 N85 L85">
    <cfRule type="cellIs" dxfId="6914" priority="2461" stopIfTrue="1" operator="lessThan">
      <formula>#REF!/#REF!*9%</formula>
    </cfRule>
    <cfRule type="cellIs" dxfId="6913" priority="2462" stopIfTrue="1" operator="between">
      <formula>#REF!/#REF!*9%</formula>
      <formula>#REF!/#REF!*13.4%</formula>
    </cfRule>
    <cfRule type="cellIs" dxfId="6912" priority="2463" stopIfTrue="1" operator="greaterThanOrEqual">
      <formula>#REF!/#REF!*13.5%</formula>
    </cfRule>
  </conditionalFormatting>
  <conditionalFormatting sqref="Q78:R82">
    <cfRule type="cellIs" dxfId="6911" priority="2464" stopIfTrue="1" operator="lessThan">
      <formula>$P$1/$P$1*60%</formula>
    </cfRule>
    <cfRule type="cellIs" dxfId="6910" priority="2465" stopIfTrue="1" operator="between">
      <formula>$P$1/$P$1*60%</formula>
      <formula>$P$1/$P$1*89%</formula>
    </cfRule>
    <cfRule type="cellIs" dxfId="6909" priority="2466" stopIfTrue="1" operator="greaterThanOrEqual">
      <formula>$P$1/$P$1*90%</formula>
    </cfRule>
  </conditionalFormatting>
  <conditionalFormatting sqref="F84">
    <cfRule type="cellIs" dxfId="6908" priority="2425" stopIfTrue="1" operator="lessThan">
      <formula>$D$1/$D$1*50</formula>
    </cfRule>
    <cfRule type="cellIs" dxfId="6907" priority="2426" stopIfTrue="1" operator="between">
      <formula>$D$1/$D$1*50</formula>
      <formula>$D$1/$D$1*89</formula>
    </cfRule>
    <cfRule type="cellIs" dxfId="6906" priority="2427" stopIfTrue="1" operator="greaterThanOrEqual">
      <formula>$D$1/$D$1*90</formula>
    </cfRule>
  </conditionalFormatting>
  <conditionalFormatting sqref="L84">
    <cfRule type="cellIs" dxfId="6905" priority="2428" stopIfTrue="1" operator="lessThan">
      <formula>$E$1/$E$1*11.2%</formula>
    </cfRule>
    <cfRule type="cellIs" dxfId="6904" priority="2429" stopIfTrue="1" operator="between">
      <formula>$E$1/$E$1*11.25%</formula>
      <formula>$E$1/$E$1*20.03%</formula>
    </cfRule>
    <cfRule type="cellIs" dxfId="6903" priority="2430" stopIfTrue="1" operator="greaterThanOrEqual">
      <formula>$E$1/$E$1*13.5%</formula>
    </cfRule>
  </conditionalFormatting>
  <conditionalFormatting sqref="N84">
    <cfRule type="cellIs" dxfId="6902" priority="2431" stopIfTrue="1" operator="lessThan">
      <formula>$E$1/$E$1*50%</formula>
    </cfRule>
    <cfRule type="cellIs" dxfId="6901" priority="2432" stopIfTrue="1" operator="between">
      <formula>$E$1/$E$1*50%</formula>
      <formula>$E$1/$E$1*89.9%</formula>
    </cfRule>
    <cfRule type="cellIs" dxfId="6900" priority="2433" stopIfTrue="1" operator="greaterThanOrEqual">
      <formula>$E$1/$E$1*13.5%</formula>
    </cfRule>
  </conditionalFormatting>
  <conditionalFormatting sqref="O84">
    <cfRule type="cellIs" dxfId="6899" priority="2434" stopIfTrue="1" operator="lessThan">
      <formula>#REF!/#REF!*60</formula>
    </cfRule>
    <cfRule type="cellIs" dxfId="6898" priority="2435" stopIfTrue="1" operator="between">
      <formula>#REF!/#REF!*60</formula>
      <formula>#REF!/#REF!*89</formula>
    </cfRule>
    <cfRule type="cellIs" dxfId="6897" priority="2436" stopIfTrue="1" operator="greaterThanOrEqual">
      <formula>#REF!/#REF!*90</formula>
    </cfRule>
  </conditionalFormatting>
  <conditionalFormatting sqref="P84">
    <cfRule type="cellIs" dxfId="6896" priority="2437" stopIfTrue="1" operator="lessThan">
      <formula>#REF!/#REF!*60%</formula>
    </cfRule>
    <cfRule type="cellIs" dxfId="6895" priority="2438" stopIfTrue="1" operator="between">
      <formula>#REF!/#REF!*60%</formula>
      <formula>#REF!/#REF!*89%</formula>
    </cfRule>
    <cfRule type="cellIs" dxfId="6894" priority="2439" stopIfTrue="1" operator="greaterThanOrEqual">
      <formula>#REF!/#REF!*90%</formula>
    </cfRule>
  </conditionalFormatting>
  <conditionalFormatting sqref="Q84:R84">
    <cfRule type="cellIs" dxfId="6893" priority="2440" stopIfTrue="1" operator="lessThan">
      <formula>$P$1/$P$1*60%</formula>
    </cfRule>
    <cfRule type="cellIs" dxfId="6892" priority="2441" stopIfTrue="1" operator="between">
      <formula>$P$1/$P$1*60%</formula>
      <formula>$P$1/$P$1*89%</formula>
    </cfRule>
    <cfRule type="cellIs" dxfId="6891" priority="2442" stopIfTrue="1" operator="greaterThanOrEqual">
      <formula>$P$1/$P$1*90%</formula>
    </cfRule>
  </conditionalFormatting>
  <conditionalFormatting sqref="F109">
    <cfRule type="cellIs" dxfId="6890" priority="2407" stopIfTrue="1" operator="lessThan">
      <formula>$D$1/$D$1*50</formula>
    </cfRule>
    <cfRule type="cellIs" dxfId="6889" priority="2408" stopIfTrue="1" operator="between">
      <formula>$D$1/$D$1*50</formula>
      <formula>$D$1/$D$1*89</formula>
    </cfRule>
    <cfRule type="cellIs" dxfId="6888" priority="2409" stopIfTrue="1" operator="greaterThanOrEqual">
      <formula>$D$1/$D$1*90</formula>
    </cfRule>
  </conditionalFormatting>
  <conditionalFormatting sqref="L109">
    <cfRule type="cellIs" dxfId="6887" priority="2410" stopIfTrue="1" operator="lessThan">
      <formula>$E$1/$E$1*11.2%</formula>
    </cfRule>
    <cfRule type="cellIs" dxfId="6886" priority="2411" stopIfTrue="1" operator="between">
      <formula>$E$1/$E$1*11.25%</formula>
      <formula>$E$1/$E$1*20.03%</formula>
    </cfRule>
    <cfRule type="cellIs" dxfId="6885" priority="2412" stopIfTrue="1" operator="greaterThanOrEqual">
      <formula>$E$1/$E$1*13.5%</formula>
    </cfRule>
  </conditionalFormatting>
  <conditionalFormatting sqref="N109">
    <cfRule type="cellIs" dxfId="6884" priority="2413" stopIfTrue="1" operator="lessThan">
      <formula>$E$1/$E$1*50%</formula>
    </cfRule>
    <cfRule type="cellIs" dxfId="6883" priority="2414" stopIfTrue="1" operator="between">
      <formula>$E$1/$E$1*50%</formula>
      <formula>$E$1/$E$1*89.9%</formula>
    </cfRule>
    <cfRule type="cellIs" dxfId="6882" priority="2415" stopIfTrue="1" operator="greaterThanOrEqual">
      <formula>$E$1/$E$1*13.5%</formula>
    </cfRule>
  </conditionalFormatting>
  <conditionalFormatting sqref="O109">
    <cfRule type="cellIs" dxfId="6881" priority="2416" stopIfTrue="1" operator="lessThan">
      <formula>#REF!/#REF!*60</formula>
    </cfRule>
    <cfRule type="cellIs" dxfId="6880" priority="2417" stopIfTrue="1" operator="between">
      <formula>#REF!/#REF!*60</formula>
      <formula>#REF!/#REF!*89</formula>
    </cfRule>
    <cfRule type="cellIs" dxfId="6879" priority="2418" stopIfTrue="1" operator="greaterThanOrEqual">
      <formula>#REF!/#REF!*90</formula>
    </cfRule>
  </conditionalFormatting>
  <conditionalFormatting sqref="P109">
    <cfRule type="cellIs" dxfId="6878" priority="2419" stopIfTrue="1" operator="lessThan">
      <formula>#REF!/#REF!*60%</formula>
    </cfRule>
    <cfRule type="cellIs" dxfId="6877" priority="2420" stopIfTrue="1" operator="between">
      <formula>#REF!/#REF!*60%</formula>
      <formula>#REF!/#REF!*89%</formula>
    </cfRule>
    <cfRule type="cellIs" dxfId="6876" priority="2421" stopIfTrue="1" operator="greaterThanOrEqual">
      <formula>#REF!/#REF!*90%</formula>
    </cfRule>
  </conditionalFormatting>
  <conditionalFormatting sqref="Q109:R109">
    <cfRule type="cellIs" dxfId="6875" priority="2422" stopIfTrue="1" operator="lessThan">
      <formula>$P$1/$P$1*60%</formula>
    </cfRule>
    <cfRule type="cellIs" dxfId="6874" priority="2423" stopIfTrue="1" operator="between">
      <formula>$P$1/$P$1*60%</formula>
      <formula>$P$1/$P$1*89%</formula>
    </cfRule>
    <cfRule type="cellIs" dxfId="6873" priority="2424" stopIfTrue="1" operator="greaterThanOrEqual">
      <formula>$P$1/$P$1*90%</formula>
    </cfRule>
  </conditionalFormatting>
  <conditionalFormatting sqref="F112">
    <cfRule type="cellIs" dxfId="6872" priority="2371" stopIfTrue="1" operator="lessThan">
      <formula>$D$1/$D$1*50</formula>
    </cfRule>
    <cfRule type="cellIs" dxfId="6871" priority="2372" stopIfTrue="1" operator="between">
      <formula>$D$1/$D$1*50</formula>
      <formula>$D$1/$D$1*89</formula>
    </cfRule>
    <cfRule type="cellIs" dxfId="6870" priority="2373" stopIfTrue="1" operator="greaterThanOrEqual">
      <formula>$D$1/$D$1*90</formula>
    </cfRule>
  </conditionalFormatting>
  <conditionalFormatting sqref="L112">
    <cfRule type="cellIs" dxfId="6869" priority="2374" stopIfTrue="1" operator="lessThan">
      <formula>$E$1/$E$1*11.2%</formula>
    </cfRule>
    <cfRule type="cellIs" dxfId="6868" priority="2375" stopIfTrue="1" operator="between">
      <formula>$E$1/$E$1*11.25%</formula>
      <formula>$E$1/$E$1*20.03%</formula>
    </cfRule>
    <cfRule type="cellIs" dxfId="6867" priority="2376" stopIfTrue="1" operator="greaterThanOrEqual">
      <formula>$E$1/$E$1*13.5%</formula>
    </cfRule>
  </conditionalFormatting>
  <conditionalFormatting sqref="N112">
    <cfRule type="cellIs" dxfId="6866" priority="2377" stopIfTrue="1" operator="lessThan">
      <formula>$E$1/$E$1*50%</formula>
    </cfRule>
    <cfRule type="cellIs" dxfId="6865" priority="2378" stopIfTrue="1" operator="between">
      <formula>$E$1/$E$1*50%</formula>
      <formula>$E$1/$E$1*89.9%</formula>
    </cfRule>
    <cfRule type="cellIs" dxfId="6864" priority="2379" stopIfTrue="1" operator="greaterThanOrEqual">
      <formula>$E$1/$E$1*13.5%</formula>
    </cfRule>
  </conditionalFormatting>
  <conditionalFormatting sqref="O112">
    <cfRule type="cellIs" dxfId="6863" priority="2380" stopIfTrue="1" operator="lessThan">
      <formula>#REF!/#REF!*60</formula>
    </cfRule>
    <cfRule type="cellIs" dxfId="6862" priority="2381" stopIfTrue="1" operator="between">
      <formula>#REF!/#REF!*60</formula>
      <formula>#REF!/#REF!*89</formula>
    </cfRule>
    <cfRule type="cellIs" dxfId="6861" priority="2382" stopIfTrue="1" operator="greaterThanOrEqual">
      <formula>#REF!/#REF!*90</formula>
    </cfRule>
  </conditionalFormatting>
  <conditionalFormatting sqref="P112">
    <cfRule type="cellIs" dxfId="6860" priority="2383" stopIfTrue="1" operator="lessThan">
      <formula>#REF!/#REF!*60%</formula>
    </cfRule>
    <cfRule type="cellIs" dxfId="6859" priority="2384" stopIfTrue="1" operator="between">
      <formula>#REF!/#REF!*60%</formula>
      <formula>#REF!/#REF!*89%</formula>
    </cfRule>
    <cfRule type="cellIs" dxfId="6858" priority="2385" stopIfTrue="1" operator="greaterThanOrEqual">
      <formula>#REF!/#REF!*90%</formula>
    </cfRule>
  </conditionalFormatting>
  <conditionalFormatting sqref="Q112:R112">
    <cfRule type="cellIs" dxfId="6857" priority="2386" stopIfTrue="1" operator="lessThan">
      <formula>$P$1/$P$1*60%</formula>
    </cfRule>
    <cfRule type="cellIs" dxfId="6856" priority="2387" stopIfTrue="1" operator="between">
      <formula>$P$1/$P$1*60%</formula>
      <formula>$P$1/$P$1*89%</formula>
    </cfRule>
    <cfRule type="cellIs" dxfId="6855" priority="2388" stopIfTrue="1" operator="greaterThanOrEqual">
      <formula>$P$1/$P$1*90%</formula>
    </cfRule>
  </conditionalFormatting>
  <conditionalFormatting sqref="F113">
    <cfRule type="cellIs" dxfId="6854" priority="2335" stopIfTrue="1" operator="lessThan">
      <formula>$D$1/$D$1*50</formula>
    </cfRule>
    <cfRule type="cellIs" dxfId="6853" priority="2336" stopIfTrue="1" operator="between">
      <formula>$D$1/$D$1*50</formula>
      <formula>$D$1/$D$1*89</formula>
    </cfRule>
    <cfRule type="cellIs" dxfId="6852" priority="2337" stopIfTrue="1" operator="greaterThanOrEqual">
      <formula>$D$1/$D$1*90</formula>
    </cfRule>
  </conditionalFormatting>
  <conditionalFormatting sqref="L113">
    <cfRule type="cellIs" dxfId="6851" priority="2338" stopIfTrue="1" operator="lessThan">
      <formula>$E$1/$E$1*11.2%</formula>
    </cfRule>
    <cfRule type="cellIs" dxfId="6850" priority="2339" stopIfTrue="1" operator="between">
      <formula>$E$1/$E$1*11.25%</formula>
      <formula>$E$1/$E$1*20.03%</formula>
    </cfRule>
    <cfRule type="cellIs" dxfId="6849" priority="2340" stopIfTrue="1" operator="greaterThanOrEqual">
      <formula>$E$1/$E$1*13.5%</formula>
    </cfRule>
  </conditionalFormatting>
  <conditionalFormatting sqref="N113">
    <cfRule type="cellIs" dxfId="6848" priority="2341" stopIfTrue="1" operator="lessThan">
      <formula>$E$1/$E$1*50%</formula>
    </cfRule>
    <cfRule type="cellIs" dxfId="6847" priority="2342" stopIfTrue="1" operator="between">
      <formula>$E$1/$E$1*50%</formula>
      <formula>$E$1/$E$1*89.9%</formula>
    </cfRule>
    <cfRule type="cellIs" dxfId="6846" priority="2343" stopIfTrue="1" operator="greaterThanOrEqual">
      <formula>$E$1/$E$1*13.5%</formula>
    </cfRule>
  </conditionalFormatting>
  <conditionalFormatting sqref="O113">
    <cfRule type="cellIs" dxfId="6845" priority="2344" stopIfTrue="1" operator="lessThan">
      <formula>#REF!/#REF!*60</formula>
    </cfRule>
    <cfRule type="cellIs" dxfId="6844" priority="2345" stopIfTrue="1" operator="between">
      <formula>#REF!/#REF!*60</formula>
      <formula>#REF!/#REF!*89</formula>
    </cfRule>
    <cfRule type="cellIs" dxfId="6843" priority="2346" stopIfTrue="1" operator="greaterThanOrEqual">
      <formula>#REF!/#REF!*90</formula>
    </cfRule>
  </conditionalFormatting>
  <conditionalFormatting sqref="P113">
    <cfRule type="cellIs" dxfId="6842" priority="2347" stopIfTrue="1" operator="lessThan">
      <formula>#REF!/#REF!*60%</formula>
    </cfRule>
    <cfRule type="cellIs" dxfId="6841" priority="2348" stopIfTrue="1" operator="between">
      <formula>#REF!/#REF!*60%</formula>
      <formula>#REF!/#REF!*89%</formula>
    </cfRule>
    <cfRule type="cellIs" dxfId="6840" priority="2349" stopIfTrue="1" operator="greaterThanOrEqual">
      <formula>#REF!/#REF!*90%</formula>
    </cfRule>
  </conditionalFormatting>
  <conditionalFormatting sqref="Q113:R113">
    <cfRule type="cellIs" dxfId="6839" priority="2350" stopIfTrue="1" operator="lessThan">
      <formula>$P$1/$P$1*60%</formula>
    </cfRule>
    <cfRule type="cellIs" dxfId="6838" priority="2351" stopIfTrue="1" operator="between">
      <formula>$P$1/$P$1*60%</formula>
      <formula>$P$1/$P$1*89%</formula>
    </cfRule>
    <cfRule type="cellIs" dxfId="6837" priority="2352" stopIfTrue="1" operator="greaterThanOrEqual">
      <formula>$P$1/$P$1*90%</formula>
    </cfRule>
  </conditionalFormatting>
  <conditionalFormatting sqref="H83">
    <cfRule type="cellIs" dxfId="6836" priority="2353" stopIfTrue="1" operator="lessThan">
      <formula>$D$1/$D$1*50</formula>
    </cfRule>
    <cfRule type="cellIs" dxfId="6835" priority="2354" stopIfTrue="1" operator="between">
      <formula>$D$1/$D$1*50</formula>
      <formula>$D$1/$D$1*89</formula>
    </cfRule>
    <cfRule type="cellIs" dxfId="6834" priority="2355" stopIfTrue="1" operator="greaterThanOrEqual">
      <formula>$D$1/$D$1*90</formula>
    </cfRule>
  </conditionalFormatting>
  <conditionalFormatting sqref="I83">
    <cfRule type="cellIs" dxfId="6833" priority="2356" stopIfTrue="1" operator="lessThan">
      <formula>$E$1/$E$1*11.2%</formula>
    </cfRule>
    <cfRule type="cellIs" dxfId="6832" priority="2357" stopIfTrue="1" operator="between">
      <formula>$E$1/$E$1*11.25%</formula>
      <formula>$E$1/$E$1*20.03%</formula>
    </cfRule>
    <cfRule type="cellIs" dxfId="6831" priority="2358" stopIfTrue="1" operator="greaterThanOrEqual">
      <formula>$E$1/$E$1*13.5%</formula>
    </cfRule>
  </conditionalFormatting>
  <conditionalFormatting sqref="N83">
    <cfRule type="cellIs" dxfId="6830" priority="2359" stopIfTrue="1" operator="lessThan">
      <formula>$E$1/$E$1*50%</formula>
    </cfRule>
    <cfRule type="cellIs" dxfId="6829" priority="2360" stopIfTrue="1" operator="between">
      <formula>$E$1/$E$1*50%</formula>
      <formula>$E$1/$E$1*89.9%</formula>
    </cfRule>
    <cfRule type="cellIs" dxfId="6828" priority="2361" stopIfTrue="1" operator="greaterThanOrEqual">
      <formula>$E$1/$E$1*13.5%</formula>
    </cfRule>
  </conditionalFormatting>
  <conditionalFormatting sqref="O83">
    <cfRule type="cellIs" dxfId="6827" priority="2362" stopIfTrue="1" operator="lessThan">
      <formula>#REF!/#REF!*60</formula>
    </cfRule>
    <cfRule type="cellIs" dxfId="6826" priority="2363" stopIfTrue="1" operator="between">
      <formula>#REF!/#REF!*60</formula>
      <formula>#REF!/#REF!*89</formula>
    </cfRule>
    <cfRule type="cellIs" dxfId="6825" priority="2364" stopIfTrue="1" operator="greaterThanOrEqual">
      <formula>#REF!/#REF!*90</formula>
    </cfRule>
  </conditionalFormatting>
  <conditionalFormatting sqref="P83">
    <cfRule type="cellIs" dxfId="6824" priority="2365" stopIfTrue="1" operator="lessThan">
      <formula>#REF!/#REF!*60%</formula>
    </cfRule>
    <cfRule type="cellIs" dxfId="6823" priority="2366" stopIfTrue="1" operator="between">
      <formula>#REF!/#REF!*60%</formula>
      <formula>#REF!/#REF!*89%</formula>
    </cfRule>
    <cfRule type="cellIs" dxfId="6822" priority="2367" stopIfTrue="1" operator="greaterThanOrEqual">
      <formula>#REF!/#REF!*90%</formula>
    </cfRule>
  </conditionalFormatting>
  <conditionalFormatting sqref="Q83:R83">
    <cfRule type="cellIs" dxfId="6821" priority="2368" stopIfTrue="1" operator="lessThan">
      <formula>$P$1/$P$1*60%</formula>
    </cfRule>
    <cfRule type="cellIs" dxfId="6820" priority="2369" stopIfTrue="1" operator="between">
      <formula>$P$1/$P$1*60%</formula>
      <formula>$P$1/$P$1*89%</formula>
    </cfRule>
    <cfRule type="cellIs" dxfId="6819" priority="2370" stopIfTrue="1" operator="greaterThanOrEqual">
      <formula>$P$1/$P$1*90%</formula>
    </cfRule>
  </conditionalFormatting>
  <conditionalFormatting sqref="K239:K240">
    <cfRule type="cellIs" dxfId="6818" priority="2311" stopIfTrue="1" operator="lessThan">
      <formula>$D$1/$D$1*50</formula>
    </cfRule>
    <cfRule type="cellIs" dxfId="6817" priority="2312" stopIfTrue="1" operator="between">
      <formula>$D$1/$D$1*50</formula>
      <formula>$D$1/$D$1*89</formula>
    </cfRule>
    <cfRule type="cellIs" dxfId="6816" priority="2313" stopIfTrue="1" operator="greaterThanOrEqual">
      <formula>$D$1/$D$1*90</formula>
    </cfRule>
  </conditionalFormatting>
  <conditionalFormatting sqref="E239:E240">
    <cfRule type="cellIs" dxfId="6815" priority="2314" stopIfTrue="1" operator="lessThan">
      <formula>$E$1/$E$1*11.2%</formula>
    </cfRule>
    <cfRule type="cellIs" dxfId="6814" priority="2315" stopIfTrue="1" operator="between">
      <formula>$E$1/$E$1*11.25%</formula>
      <formula>$E$1/$E$1*20.03%</formula>
    </cfRule>
    <cfRule type="cellIs" dxfId="6813" priority="2316" stopIfTrue="1" operator="greaterThanOrEqual">
      <formula>$E$1/$E$1*13.5%</formula>
    </cfRule>
  </conditionalFormatting>
  <conditionalFormatting sqref="N270">
    <cfRule type="cellIs" dxfId="6812" priority="2317" stopIfTrue="1" operator="lessThan">
      <formula>$E$1/$E$1*50%</formula>
    </cfRule>
    <cfRule type="cellIs" dxfId="6811" priority="2318" stopIfTrue="1" operator="between">
      <formula>$E$1/$E$1*50%</formula>
      <formula>$E$1/$E$1*89.9%</formula>
    </cfRule>
    <cfRule type="cellIs" dxfId="6810" priority="2319" stopIfTrue="1" operator="greaterThanOrEqual">
      <formula>$E$1/$E$1*13.5%</formula>
    </cfRule>
  </conditionalFormatting>
  <conditionalFormatting sqref="M236:M237 D236 K236:K237 O236:O237 O239:O240 O270">
    <cfRule type="cellIs" dxfId="6809" priority="2320" stopIfTrue="1" operator="lessThan">
      <formula>#REF!/#REF!*60</formula>
    </cfRule>
    <cfRule type="cellIs" dxfId="6808" priority="2321" stopIfTrue="1" operator="between">
      <formula>#REF!/#REF!*60</formula>
      <formula>#REF!/#REF!*89</formula>
    </cfRule>
    <cfRule type="cellIs" dxfId="6807" priority="2322" stopIfTrue="1" operator="greaterThanOrEqual">
      <formula>#REF!/#REF!*90</formula>
    </cfRule>
  </conditionalFormatting>
  <conditionalFormatting sqref="M242:M245">
    <cfRule type="cellIs" dxfId="6806" priority="2323" stopIfTrue="1" operator="lessThan">
      <formula>$E$1/$E$1*1%</formula>
    </cfRule>
    <cfRule type="cellIs" dxfId="6805" priority="2324" stopIfTrue="1" operator="between">
      <formula>$E$1/$E$1*1%</formula>
      <formula>$E$1/$E$1*4%</formula>
    </cfRule>
    <cfRule type="cellIs" dxfId="6804" priority="2325" stopIfTrue="1" operator="greaterThanOrEqual">
      <formula>$E$1/$E$1*5%</formula>
    </cfRule>
  </conditionalFormatting>
  <conditionalFormatting sqref="P236 Q232:R232 P239:P240 P244:P245 P270">
    <cfRule type="cellIs" dxfId="6803" priority="2326" stopIfTrue="1" operator="lessThan">
      <formula>#REF!/#REF!*60%</formula>
    </cfRule>
    <cfRule type="cellIs" dxfId="6802" priority="2327" stopIfTrue="1" operator="between">
      <formula>#REF!/#REF!*60%</formula>
      <formula>#REF!/#REF!*89%</formula>
    </cfRule>
    <cfRule type="cellIs" dxfId="6801" priority="2328" stopIfTrue="1" operator="greaterThanOrEqual">
      <formula>#REF!/#REF!*90%</formula>
    </cfRule>
  </conditionalFormatting>
  <conditionalFormatting sqref="N236:N237 L236:L237">
    <cfRule type="cellIs" dxfId="6800" priority="2329" stopIfTrue="1" operator="lessThan">
      <formula>#REF!/#REF!*9%</formula>
    </cfRule>
    <cfRule type="cellIs" dxfId="6799" priority="2330" stopIfTrue="1" operator="between">
      <formula>#REF!/#REF!*9%</formula>
      <formula>#REF!/#REF!*13.4%</formula>
    </cfRule>
    <cfRule type="cellIs" dxfId="6798" priority="2331" stopIfTrue="1" operator="greaterThanOrEqual">
      <formula>#REF!/#REF!*13.5%</formula>
    </cfRule>
  </conditionalFormatting>
  <conditionalFormatting sqref="Q233:R237">
    <cfRule type="cellIs" dxfId="6797" priority="2332" stopIfTrue="1" operator="lessThan">
      <formula>$P$1/$P$1*60%</formula>
    </cfRule>
    <cfRule type="cellIs" dxfId="6796" priority="2333" stopIfTrue="1" operator="between">
      <formula>$P$1/$P$1*60%</formula>
      <formula>$P$1/$P$1*89%</formula>
    </cfRule>
    <cfRule type="cellIs" dxfId="6795" priority="2334" stopIfTrue="1" operator="greaterThanOrEqual">
      <formula>$P$1/$P$1*90%</formula>
    </cfRule>
  </conditionalFormatting>
  <conditionalFormatting sqref="K243">
    <cfRule type="cellIs" dxfId="6794" priority="2284" stopIfTrue="1" operator="lessThan">
      <formula>$D$1/$D$1*50</formula>
    </cfRule>
    <cfRule type="cellIs" dxfId="6793" priority="2285" stopIfTrue="1" operator="between">
      <formula>$D$1/$D$1*50</formula>
      <formula>$D$1/$D$1*89</formula>
    </cfRule>
    <cfRule type="cellIs" dxfId="6792" priority="2286" stopIfTrue="1" operator="greaterThanOrEqual">
      <formula>$D$1/$D$1*90</formula>
    </cfRule>
  </conditionalFormatting>
  <conditionalFormatting sqref="E243">
    <cfRule type="cellIs" dxfId="6791" priority="2287" stopIfTrue="1" operator="lessThan">
      <formula>$E$1/$E$1*11.2%</formula>
    </cfRule>
    <cfRule type="cellIs" dxfId="6790" priority="2288" stopIfTrue="1" operator="between">
      <formula>$E$1/$E$1*11.25%</formula>
      <formula>$E$1/$E$1*20.03%</formula>
    </cfRule>
    <cfRule type="cellIs" dxfId="6789" priority="2289" stopIfTrue="1" operator="greaterThanOrEqual">
      <formula>$E$1/$E$1*13.5%</formula>
    </cfRule>
  </conditionalFormatting>
  <conditionalFormatting sqref="P243">
    <cfRule type="cellIs" dxfId="6788" priority="2290" stopIfTrue="1" operator="lessThan">
      <formula>#REF!/#REF!*60%</formula>
    </cfRule>
    <cfRule type="cellIs" dxfId="6787" priority="2291" stopIfTrue="1" operator="between">
      <formula>#REF!/#REF!*60%</formula>
      <formula>#REF!/#REF!*89%</formula>
    </cfRule>
    <cfRule type="cellIs" dxfId="6786" priority="2292" stopIfTrue="1" operator="greaterThanOrEqual">
      <formula>#REF!/#REF!*90%</formula>
    </cfRule>
  </conditionalFormatting>
  <conditionalFormatting sqref="K242">
    <cfRule type="cellIs" dxfId="6785" priority="2296" stopIfTrue="1" operator="lessThan">
      <formula>$D$1/$D$1*50</formula>
    </cfRule>
    <cfRule type="cellIs" dxfId="6784" priority="2297" stopIfTrue="1" operator="between">
      <formula>$D$1/$D$1*50</formula>
      <formula>$D$1/$D$1*89</formula>
    </cfRule>
    <cfRule type="cellIs" dxfId="6783" priority="2298" stopIfTrue="1" operator="greaterThanOrEqual">
      <formula>$D$1/$D$1*90</formula>
    </cfRule>
  </conditionalFormatting>
  <conditionalFormatting sqref="E242">
    <cfRule type="cellIs" dxfId="6782" priority="2299" stopIfTrue="1" operator="lessThan">
      <formula>$E$1/$E$1*11.2%</formula>
    </cfRule>
    <cfRule type="cellIs" dxfId="6781" priority="2300" stopIfTrue="1" operator="between">
      <formula>$E$1/$E$1*11.25%</formula>
      <formula>$E$1/$E$1*20.03%</formula>
    </cfRule>
    <cfRule type="cellIs" dxfId="6780" priority="2301" stopIfTrue="1" operator="greaterThanOrEqual">
      <formula>$E$1/$E$1*13.5%</formula>
    </cfRule>
  </conditionalFormatting>
  <conditionalFormatting sqref="O242:O247 O249">
    <cfRule type="cellIs" dxfId="6779" priority="2302" stopIfTrue="1" operator="lessThan">
      <formula>#REF!/#REF!*60</formula>
    </cfRule>
    <cfRule type="cellIs" dxfId="6778" priority="2303" stopIfTrue="1" operator="between">
      <formula>#REF!/#REF!*60</formula>
      <formula>#REF!/#REF!*89</formula>
    </cfRule>
    <cfRule type="cellIs" dxfId="6777" priority="2304" stopIfTrue="1" operator="greaterThanOrEqual">
      <formula>#REF!/#REF!*90</formula>
    </cfRule>
  </conditionalFormatting>
  <conditionalFormatting sqref="P242">
    <cfRule type="cellIs" dxfId="6776" priority="2305" stopIfTrue="1" operator="lessThan">
      <formula>#REF!/#REF!*60%</formula>
    </cfRule>
    <cfRule type="cellIs" dxfId="6775" priority="2306" stopIfTrue="1" operator="between">
      <formula>#REF!/#REF!*60%</formula>
      <formula>#REF!/#REF!*89%</formula>
    </cfRule>
    <cfRule type="cellIs" dxfId="6774" priority="2307" stopIfTrue="1" operator="greaterThanOrEqual">
      <formula>#REF!/#REF!*90%</formula>
    </cfRule>
  </conditionalFormatting>
  <conditionalFormatting sqref="Q242:R242">
    <cfRule type="cellIs" dxfId="6773" priority="2308" stopIfTrue="1" operator="lessThan">
      <formula>$P$1/$P$1*60%</formula>
    </cfRule>
    <cfRule type="cellIs" dxfId="6772" priority="2309" stopIfTrue="1" operator="between">
      <formula>$P$1/$P$1*60%</formula>
      <formula>$P$1/$P$1*89%</formula>
    </cfRule>
    <cfRule type="cellIs" dxfId="6771" priority="2310" stopIfTrue="1" operator="greaterThanOrEqual">
      <formula>$P$1/$P$1*90%</formula>
    </cfRule>
  </conditionalFormatting>
  <conditionalFormatting sqref="Q243:R243">
    <cfRule type="cellIs" dxfId="6770" priority="2293" stopIfTrue="1" operator="lessThan">
      <formula>$P$1/$P$1*60%</formula>
    </cfRule>
    <cfRule type="cellIs" dxfId="6769" priority="2294" stopIfTrue="1" operator="between">
      <formula>$P$1/$P$1*60%</formula>
      <formula>$P$1/$P$1*89%</formula>
    </cfRule>
    <cfRule type="cellIs" dxfId="6768" priority="2295" stopIfTrue="1" operator="greaterThanOrEqual">
      <formula>$P$1/$P$1*90%</formula>
    </cfRule>
  </conditionalFormatting>
  <conditionalFormatting sqref="D243">
    <cfRule type="cellIs" dxfId="6767" priority="2281" stopIfTrue="1" operator="lessThan">
      <formula>$D$1/$D$1*50</formula>
    </cfRule>
    <cfRule type="cellIs" dxfId="6766" priority="2282" stopIfTrue="1" operator="between">
      <formula>$D$1/$D$1*50</formula>
      <formula>$D$1/$D$1*89</formula>
    </cfRule>
    <cfRule type="cellIs" dxfId="6765" priority="2283" stopIfTrue="1" operator="greaterThanOrEqual">
      <formula>$D$1/$D$1*90</formula>
    </cfRule>
  </conditionalFormatting>
  <conditionalFormatting sqref="D243">
    <cfRule type="cellIs" dxfId="6764" priority="2278" stopIfTrue="1" operator="lessThan">
      <formula>$D$1/$D$1*50</formula>
    </cfRule>
    <cfRule type="cellIs" dxfId="6763" priority="2279" stopIfTrue="1" operator="between">
      <formula>$D$1/$D$1*50</formula>
      <formula>$D$1/$D$1*89</formula>
    </cfRule>
    <cfRule type="cellIs" dxfId="6762" priority="2280" stopIfTrue="1" operator="greaterThanOrEqual">
      <formula>$D$1/$D$1*90</formula>
    </cfRule>
  </conditionalFormatting>
  <conditionalFormatting sqref="D241">
    <cfRule type="cellIs" dxfId="6761" priority="2257" stopIfTrue="1" operator="lessThan">
      <formula>$D$1/$D$1*50</formula>
    </cfRule>
    <cfRule type="cellIs" dxfId="6760" priority="2258" stopIfTrue="1" operator="between">
      <formula>$D$1/$D$1*50</formula>
      <formula>$D$1/$D$1*89</formula>
    </cfRule>
    <cfRule type="cellIs" dxfId="6759" priority="2259" stopIfTrue="1" operator="greaterThanOrEqual">
      <formula>$D$1/$D$1*90</formula>
    </cfRule>
  </conditionalFormatting>
  <conditionalFormatting sqref="D241">
    <cfRule type="cellIs" dxfId="6758" priority="2254" stopIfTrue="1" operator="lessThan">
      <formula>$D$1/$D$1*50</formula>
    </cfRule>
    <cfRule type="cellIs" dxfId="6757" priority="2255" stopIfTrue="1" operator="between">
      <formula>$D$1/$D$1*50</formula>
      <formula>$D$1/$D$1*89</formula>
    </cfRule>
    <cfRule type="cellIs" dxfId="6756" priority="2256" stopIfTrue="1" operator="greaterThanOrEqual">
      <formula>$D$1/$D$1*90</formula>
    </cfRule>
  </conditionalFormatting>
  <conditionalFormatting sqref="D241">
    <cfRule type="cellIs" dxfId="6755" priority="2251" stopIfTrue="1" operator="lessThan">
      <formula>$D$1/$D$1*50</formula>
    </cfRule>
    <cfRule type="cellIs" dxfId="6754" priority="2252" stopIfTrue="1" operator="between">
      <formula>$D$1/$D$1*50</formula>
      <formula>$D$1/$D$1*89</formula>
    </cfRule>
    <cfRule type="cellIs" dxfId="6753" priority="2253" stopIfTrue="1" operator="greaterThanOrEqual">
      <formula>$D$1/$D$1*90</formula>
    </cfRule>
  </conditionalFormatting>
  <conditionalFormatting sqref="F241">
    <cfRule type="cellIs" dxfId="6752" priority="2260" stopIfTrue="1" operator="lessThan">
      <formula>$D$1/$D$1*50</formula>
    </cfRule>
    <cfRule type="cellIs" dxfId="6751" priority="2261" stopIfTrue="1" operator="between">
      <formula>$D$1/$D$1*50</formula>
      <formula>$D$1/$D$1*89</formula>
    </cfRule>
    <cfRule type="cellIs" dxfId="6750" priority="2262" stopIfTrue="1" operator="greaterThanOrEqual">
      <formula>$D$1/$D$1*90</formula>
    </cfRule>
  </conditionalFormatting>
  <conditionalFormatting sqref="L241">
    <cfRule type="cellIs" dxfId="6749" priority="2263" stopIfTrue="1" operator="lessThan">
      <formula>$E$1/$E$1*11.2%</formula>
    </cfRule>
    <cfRule type="cellIs" dxfId="6748" priority="2264" stopIfTrue="1" operator="between">
      <formula>$E$1/$E$1*11.25%</formula>
      <formula>$E$1/$E$1*20.03%</formula>
    </cfRule>
    <cfRule type="cellIs" dxfId="6747" priority="2265" stopIfTrue="1" operator="greaterThanOrEqual">
      <formula>$E$1/$E$1*13.5%</formula>
    </cfRule>
  </conditionalFormatting>
  <conditionalFormatting sqref="O241">
    <cfRule type="cellIs" dxfId="6746" priority="2266" stopIfTrue="1" operator="lessThan">
      <formula>#REF!/#REF!*60</formula>
    </cfRule>
    <cfRule type="cellIs" dxfId="6745" priority="2267" stopIfTrue="1" operator="between">
      <formula>#REF!/#REF!*60</formula>
      <formula>#REF!/#REF!*89</formula>
    </cfRule>
    <cfRule type="cellIs" dxfId="6744" priority="2268" stopIfTrue="1" operator="greaterThanOrEqual">
      <formula>#REF!/#REF!*90</formula>
    </cfRule>
  </conditionalFormatting>
  <conditionalFormatting sqref="M241">
    <cfRule type="cellIs" dxfId="6743" priority="2269" stopIfTrue="1" operator="lessThan">
      <formula>$E$1/$E$1*1%</formula>
    </cfRule>
    <cfRule type="cellIs" dxfId="6742" priority="2270" stopIfTrue="1" operator="between">
      <formula>$E$1/$E$1*1%</formula>
      <formula>$E$1/$E$1*4%</formula>
    </cfRule>
    <cfRule type="cellIs" dxfId="6741" priority="2271" stopIfTrue="1" operator="greaterThanOrEqual">
      <formula>$E$1/$E$1*5%</formula>
    </cfRule>
  </conditionalFormatting>
  <conditionalFormatting sqref="P241">
    <cfRule type="cellIs" dxfId="6740" priority="2272" stopIfTrue="1" operator="lessThan">
      <formula>#REF!/#REF!*60%</formula>
    </cfRule>
    <cfRule type="cellIs" dxfId="6739" priority="2273" stopIfTrue="1" operator="between">
      <formula>#REF!/#REF!*60%</formula>
      <formula>#REF!/#REF!*89%</formula>
    </cfRule>
    <cfRule type="cellIs" dxfId="6738" priority="2274" stopIfTrue="1" operator="greaterThanOrEqual">
      <formula>#REF!/#REF!*90%</formula>
    </cfRule>
  </conditionalFormatting>
  <conditionalFormatting sqref="Q241:R241">
    <cfRule type="cellIs" dxfId="6737" priority="2275" stopIfTrue="1" operator="lessThan">
      <formula>$P$1/$P$1*60%</formula>
    </cfRule>
    <cfRule type="cellIs" dxfId="6736" priority="2276" stopIfTrue="1" operator="between">
      <formula>$P$1/$P$1*60%</formula>
      <formula>$P$1/$P$1*89%</formula>
    </cfRule>
    <cfRule type="cellIs" dxfId="6735" priority="2277" stopIfTrue="1" operator="greaterThanOrEqual">
      <formula>$P$1/$P$1*90%</formula>
    </cfRule>
  </conditionalFormatting>
  <conditionalFormatting sqref="K238">
    <cfRule type="cellIs" dxfId="6734" priority="2230" stopIfTrue="1" operator="lessThan">
      <formula>$D$1/$D$1*50</formula>
    </cfRule>
    <cfRule type="cellIs" dxfId="6733" priority="2231" stopIfTrue="1" operator="between">
      <formula>$D$1/$D$1*50</formula>
      <formula>$D$1/$D$1*89</formula>
    </cfRule>
    <cfRule type="cellIs" dxfId="6732" priority="2232" stopIfTrue="1" operator="greaterThanOrEqual">
      <formula>$D$1/$D$1*90</formula>
    </cfRule>
  </conditionalFormatting>
  <conditionalFormatting sqref="E238">
    <cfRule type="cellIs" dxfId="6731" priority="2233" stopIfTrue="1" operator="lessThan">
      <formula>$E$1/$E$1*11.2%</formula>
    </cfRule>
    <cfRule type="cellIs" dxfId="6730" priority="2234" stopIfTrue="1" operator="between">
      <formula>$E$1/$E$1*11.25%</formula>
      <formula>$E$1/$E$1*20.03%</formula>
    </cfRule>
    <cfRule type="cellIs" dxfId="6729" priority="2235" stopIfTrue="1" operator="greaterThanOrEqual">
      <formula>$E$1/$E$1*13.5%</formula>
    </cfRule>
  </conditionalFormatting>
  <conditionalFormatting sqref="N238">
    <cfRule type="cellIs" dxfId="6728" priority="2236" stopIfTrue="1" operator="lessThan">
      <formula>$E$1/$E$1*50%</formula>
    </cfRule>
    <cfRule type="cellIs" dxfId="6727" priority="2237" stopIfTrue="1" operator="between">
      <formula>$E$1/$E$1*50%</formula>
      <formula>$E$1/$E$1*89.9%</formula>
    </cfRule>
    <cfRule type="cellIs" dxfId="6726" priority="2238" stopIfTrue="1" operator="greaterThanOrEqual">
      <formula>$E$1/$E$1*13.5%</formula>
    </cfRule>
  </conditionalFormatting>
  <conditionalFormatting sqref="O238">
    <cfRule type="cellIs" dxfId="6725" priority="2239" stopIfTrue="1" operator="lessThan">
      <formula>#REF!/#REF!*60</formula>
    </cfRule>
    <cfRule type="cellIs" dxfId="6724" priority="2240" stopIfTrue="1" operator="between">
      <formula>#REF!/#REF!*60</formula>
      <formula>#REF!/#REF!*89</formula>
    </cfRule>
    <cfRule type="cellIs" dxfId="6723" priority="2241" stopIfTrue="1" operator="greaterThanOrEqual">
      <formula>#REF!/#REF!*90</formula>
    </cfRule>
  </conditionalFormatting>
  <conditionalFormatting sqref="J238:J246">
    <cfRule type="cellIs" dxfId="6722" priority="2242" stopIfTrue="1" operator="lessThan">
      <formula>$E$1/$E$1*1%</formula>
    </cfRule>
    <cfRule type="cellIs" dxfId="6721" priority="2243" stopIfTrue="1" operator="between">
      <formula>$E$1/$E$1*1%</formula>
      <formula>$E$1/$E$1*4%</formula>
    </cfRule>
    <cfRule type="cellIs" dxfId="6720" priority="2244" stopIfTrue="1" operator="greaterThanOrEqual">
      <formula>$E$1/$E$1*5%</formula>
    </cfRule>
  </conditionalFormatting>
  <conditionalFormatting sqref="P238">
    <cfRule type="cellIs" dxfId="6719" priority="2245" stopIfTrue="1" operator="lessThan">
      <formula>#REF!/#REF!*60%</formula>
    </cfRule>
    <cfRule type="cellIs" dxfId="6718" priority="2246" stopIfTrue="1" operator="between">
      <formula>#REF!/#REF!*60%</formula>
      <formula>#REF!/#REF!*89%</formula>
    </cfRule>
    <cfRule type="cellIs" dxfId="6717" priority="2247" stopIfTrue="1" operator="greaterThanOrEqual">
      <formula>#REF!/#REF!*90%</formula>
    </cfRule>
  </conditionalFormatting>
  <conditionalFormatting sqref="Q238:R238">
    <cfRule type="cellIs" dxfId="6716" priority="2248" stopIfTrue="1" operator="lessThan">
      <formula>$P$1/$P$1*60%</formula>
    </cfRule>
    <cfRule type="cellIs" dxfId="6715" priority="2249" stopIfTrue="1" operator="between">
      <formula>$P$1/$P$1*60%</formula>
      <formula>$P$1/$P$1*89%</formula>
    </cfRule>
    <cfRule type="cellIs" dxfId="6714" priority="2250" stopIfTrue="1" operator="greaterThanOrEqual">
      <formula>$P$1/$P$1*90%</formula>
    </cfRule>
  </conditionalFormatting>
  <conditionalFormatting sqref="D244">
    <cfRule type="cellIs" dxfId="6713" priority="2227" stopIfTrue="1" operator="lessThan">
      <formula>$D$1/$D$1*50</formula>
    </cfRule>
    <cfRule type="cellIs" dxfId="6712" priority="2228" stopIfTrue="1" operator="between">
      <formula>$D$1/$D$1*50</formula>
      <formula>$D$1/$D$1*89</formula>
    </cfRule>
    <cfRule type="cellIs" dxfId="6711" priority="2229" stopIfTrue="1" operator="greaterThanOrEqual">
      <formula>$D$1/$D$1*90</formula>
    </cfRule>
  </conditionalFormatting>
  <conditionalFormatting sqref="D238">
    <cfRule type="cellIs" dxfId="6710" priority="2224" stopIfTrue="1" operator="lessThan">
      <formula>$D$1/$D$1*50</formula>
    </cfRule>
    <cfRule type="cellIs" dxfId="6709" priority="2225" stopIfTrue="1" operator="between">
      <formula>$D$1/$D$1*50</formula>
      <formula>$D$1/$D$1*89</formula>
    </cfRule>
    <cfRule type="cellIs" dxfId="6708" priority="2226" stopIfTrue="1" operator="greaterThanOrEqual">
      <formula>$D$1/$D$1*90</formula>
    </cfRule>
  </conditionalFormatting>
  <conditionalFormatting sqref="Q249:R250">
    <cfRule type="cellIs" dxfId="6707" priority="2221" stopIfTrue="1" operator="lessThan">
      <formula>$P$1/$P$1*60%</formula>
    </cfRule>
    <cfRule type="cellIs" dxfId="6706" priority="2222" stopIfTrue="1" operator="between">
      <formula>$P$1/$P$1*60%</formula>
      <formula>$P$1/$P$1*89%</formula>
    </cfRule>
    <cfRule type="cellIs" dxfId="6705" priority="2223" stopIfTrue="1" operator="greaterThanOrEqual">
      <formula>$P$1/$P$1*90%</formula>
    </cfRule>
  </conditionalFormatting>
  <conditionalFormatting sqref="H249:H250">
    <cfRule type="cellIs" dxfId="6704" priority="2206" stopIfTrue="1" operator="lessThan">
      <formula>$D$1/$D$1*50</formula>
    </cfRule>
    <cfRule type="cellIs" dxfId="6703" priority="2207" stopIfTrue="1" operator="between">
      <formula>$D$1/$D$1*50</formula>
      <formula>$D$1/$D$1*89</formula>
    </cfRule>
    <cfRule type="cellIs" dxfId="6702" priority="2208" stopIfTrue="1" operator="greaterThanOrEqual">
      <formula>$D$1/$D$1*90</formula>
    </cfRule>
  </conditionalFormatting>
  <conditionalFormatting sqref="L249:L250">
    <cfRule type="cellIs" dxfId="6701" priority="2209" stopIfTrue="1" operator="lessThan">
      <formula>$E$1/$E$1*11.2%</formula>
    </cfRule>
    <cfRule type="cellIs" dxfId="6700" priority="2210" stopIfTrue="1" operator="between">
      <formula>$E$1/$E$1*11.25%</formula>
      <formula>$E$1/$E$1*20.03%</formula>
    </cfRule>
    <cfRule type="cellIs" dxfId="6699" priority="2211" stopIfTrue="1" operator="greaterThanOrEqual">
      <formula>$E$1/$E$1*13.5%</formula>
    </cfRule>
  </conditionalFormatting>
  <conditionalFormatting sqref="O250">
    <cfRule type="cellIs" dxfId="6698" priority="2212" stopIfTrue="1" operator="lessThan">
      <formula>#REF!/#REF!*60</formula>
    </cfRule>
    <cfRule type="cellIs" dxfId="6697" priority="2213" stopIfTrue="1" operator="between">
      <formula>#REF!/#REF!*60</formula>
      <formula>#REF!/#REF!*89</formula>
    </cfRule>
    <cfRule type="cellIs" dxfId="6696" priority="2214" stopIfTrue="1" operator="greaterThanOrEqual">
      <formula>#REF!/#REF!*90</formula>
    </cfRule>
  </conditionalFormatting>
  <conditionalFormatting sqref="M247">
    <cfRule type="cellIs" dxfId="6695" priority="2215" stopIfTrue="1" operator="lessThan">
      <formula>$E$1/$E$1*1%</formula>
    </cfRule>
    <cfRule type="cellIs" dxfId="6694" priority="2216" stopIfTrue="1" operator="between">
      <formula>$E$1/$E$1*1%</formula>
      <formula>$E$1/$E$1*4%</formula>
    </cfRule>
    <cfRule type="cellIs" dxfId="6693" priority="2217" stopIfTrue="1" operator="greaterThanOrEqual">
      <formula>$E$1/$E$1*5%</formula>
    </cfRule>
  </conditionalFormatting>
  <conditionalFormatting sqref="P249:P250">
    <cfRule type="cellIs" dxfId="6692" priority="2218" stopIfTrue="1" operator="lessThan">
      <formula>#REF!/#REF!*60%</formula>
    </cfRule>
    <cfRule type="cellIs" dxfId="6691" priority="2219" stopIfTrue="1" operator="between">
      <formula>#REF!/#REF!*60%</formula>
      <formula>#REF!/#REF!*89%</formula>
    </cfRule>
    <cfRule type="cellIs" dxfId="6690" priority="2220" stopIfTrue="1" operator="greaterThanOrEqual">
      <formula>#REF!/#REF!*90%</formula>
    </cfRule>
  </conditionalFormatting>
  <conditionalFormatting sqref="K247">
    <cfRule type="cellIs" dxfId="6689" priority="2194" stopIfTrue="1" operator="lessThan">
      <formula>$D$1/$D$1*50</formula>
    </cfRule>
    <cfRule type="cellIs" dxfId="6688" priority="2195" stopIfTrue="1" operator="between">
      <formula>$D$1/$D$1*50</formula>
      <formula>$D$1/$D$1*89</formula>
    </cfRule>
    <cfRule type="cellIs" dxfId="6687" priority="2196" stopIfTrue="1" operator="greaterThanOrEqual">
      <formula>$D$1/$D$1*90</formula>
    </cfRule>
  </conditionalFormatting>
  <conditionalFormatting sqref="E247">
    <cfRule type="cellIs" dxfId="6686" priority="2197" stopIfTrue="1" operator="lessThan">
      <formula>$E$1/$E$1*11.2%</formula>
    </cfRule>
    <cfRule type="cellIs" dxfId="6685" priority="2198" stopIfTrue="1" operator="between">
      <formula>$E$1/$E$1*11.25%</formula>
      <formula>$E$1/$E$1*20.03%</formula>
    </cfRule>
    <cfRule type="cellIs" dxfId="6684" priority="2199" stopIfTrue="1" operator="greaterThanOrEqual">
      <formula>$E$1/$E$1*13.5%</formula>
    </cfRule>
  </conditionalFormatting>
  <conditionalFormatting sqref="P247">
    <cfRule type="cellIs" dxfId="6683" priority="2200" stopIfTrue="1" operator="lessThan">
      <formula>#REF!/#REF!*60%</formula>
    </cfRule>
    <cfRule type="cellIs" dxfId="6682" priority="2201" stopIfTrue="1" operator="between">
      <formula>#REF!/#REF!*60%</formula>
      <formula>#REF!/#REF!*89%</formula>
    </cfRule>
    <cfRule type="cellIs" dxfId="6681" priority="2202" stopIfTrue="1" operator="greaterThanOrEqual">
      <formula>#REF!/#REF!*90%</formula>
    </cfRule>
  </conditionalFormatting>
  <conditionalFormatting sqref="Q247:R247">
    <cfRule type="cellIs" dxfId="6680" priority="2203" stopIfTrue="1" operator="lessThan">
      <formula>$P$1/$P$1*60%</formula>
    </cfRule>
    <cfRule type="cellIs" dxfId="6679" priority="2204" stopIfTrue="1" operator="between">
      <formula>$P$1/$P$1*60%</formula>
      <formula>$P$1/$P$1*89%</formula>
    </cfRule>
    <cfRule type="cellIs" dxfId="6678" priority="2205" stopIfTrue="1" operator="greaterThanOrEqual">
      <formula>$P$1/$P$1*90%</formula>
    </cfRule>
  </conditionalFormatting>
  <conditionalFormatting sqref="F252">
    <cfRule type="cellIs" dxfId="6677" priority="2173" stopIfTrue="1" operator="lessThan">
      <formula>$D$1/$D$1*50</formula>
    </cfRule>
    <cfRule type="cellIs" dxfId="6676" priority="2174" stopIfTrue="1" operator="between">
      <formula>$D$1/$D$1*50</formula>
      <formula>$D$1/$D$1*89</formula>
    </cfRule>
    <cfRule type="cellIs" dxfId="6675" priority="2175" stopIfTrue="1" operator="greaterThanOrEqual">
      <formula>$D$1/$D$1*90</formula>
    </cfRule>
  </conditionalFormatting>
  <conditionalFormatting sqref="L252">
    <cfRule type="cellIs" dxfId="6674" priority="2176" stopIfTrue="1" operator="lessThan">
      <formula>$E$1/$E$1*11.2%</formula>
    </cfRule>
    <cfRule type="cellIs" dxfId="6673" priority="2177" stopIfTrue="1" operator="between">
      <formula>$E$1/$E$1*11.25%</formula>
      <formula>$E$1/$E$1*20.03%</formula>
    </cfRule>
    <cfRule type="cellIs" dxfId="6672" priority="2178" stopIfTrue="1" operator="greaterThanOrEqual">
      <formula>$E$1/$E$1*13.5%</formula>
    </cfRule>
  </conditionalFormatting>
  <conditionalFormatting sqref="N252">
    <cfRule type="cellIs" dxfId="6671" priority="2179" stopIfTrue="1" operator="lessThan">
      <formula>$E$1/$E$1*50%</formula>
    </cfRule>
    <cfRule type="cellIs" dxfId="6670" priority="2180" stopIfTrue="1" operator="between">
      <formula>$E$1/$E$1*50%</formula>
      <formula>$E$1/$E$1*89.9%</formula>
    </cfRule>
    <cfRule type="cellIs" dxfId="6669" priority="2181" stopIfTrue="1" operator="greaterThanOrEqual">
      <formula>$E$1/$E$1*13.5%</formula>
    </cfRule>
  </conditionalFormatting>
  <conditionalFormatting sqref="O252">
    <cfRule type="cellIs" dxfId="6668" priority="2182" stopIfTrue="1" operator="lessThan">
      <formula>#REF!/#REF!*60</formula>
    </cfRule>
    <cfRule type="cellIs" dxfId="6667" priority="2183" stopIfTrue="1" operator="between">
      <formula>#REF!/#REF!*60</formula>
      <formula>#REF!/#REF!*89</formula>
    </cfRule>
    <cfRule type="cellIs" dxfId="6666" priority="2184" stopIfTrue="1" operator="greaterThanOrEqual">
      <formula>#REF!/#REF!*90</formula>
    </cfRule>
  </conditionalFormatting>
  <conditionalFormatting sqref="M252">
    <cfRule type="cellIs" dxfId="6665" priority="2185" stopIfTrue="1" operator="lessThan">
      <formula>$E$1/$E$1*1%</formula>
    </cfRule>
    <cfRule type="cellIs" dxfId="6664" priority="2186" stopIfTrue="1" operator="between">
      <formula>$E$1/$E$1*1%</formula>
      <formula>$E$1/$E$1*4%</formula>
    </cfRule>
    <cfRule type="cellIs" dxfId="6663" priority="2187" stopIfTrue="1" operator="greaterThanOrEqual">
      <formula>$E$1/$E$1*5%</formula>
    </cfRule>
  </conditionalFormatting>
  <conditionalFormatting sqref="P252">
    <cfRule type="cellIs" dxfId="6662" priority="2188" stopIfTrue="1" operator="lessThan">
      <formula>#REF!/#REF!*60%</formula>
    </cfRule>
    <cfRule type="cellIs" dxfId="6661" priority="2189" stopIfTrue="1" operator="between">
      <formula>#REF!/#REF!*60%</formula>
      <formula>#REF!/#REF!*89%</formula>
    </cfRule>
    <cfRule type="cellIs" dxfId="6660" priority="2190" stopIfTrue="1" operator="greaterThanOrEqual">
      <formula>#REF!/#REF!*90%</formula>
    </cfRule>
  </conditionalFormatting>
  <conditionalFormatting sqref="Q252:R252">
    <cfRule type="cellIs" dxfId="6659" priority="2191" stopIfTrue="1" operator="lessThan">
      <formula>$P$1/$P$1*60%</formula>
    </cfRule>
    <cfRule type="cellIs" dxfId="6658" priority="2192" stopIfTrue="1" operator="between">
      <formula>$P$1/$P$1*60%</formula>
      <formula>$P$1/$P$1*89%</formula>
    </cfRule>
    <cfRule type="cellIs" dxfId="6657" priority="2193" stopIfTrue="1" operator="greaterThanOrEqual">
      <formula>$P$1/$P$1*90%</formula>
    </cfRule>
  </conditionalFormatting>
  <conditionalFormatting sqref="D250">
    <cfRule type="cellIs" dxfId="6656" priority="2170" stopIfTrue="1" operator="lessThan">
      <formula>$D$1/$D$1*50</formula>
    </cfRule>
    <cfRule type="cellIs" dxfId="6655" priority="2171" stopIfTrue="1" operator="between">
      <formula>$D$1/$D$1*50</formula>
      <formula>$D$1/$D$1*89</formula>
    </cfRule>
    <cfRule type="cellIs" dxfId="6654" priority="2172" stopIfTrue="1" operator="greaterThanOrEqual">
      <formula>$D$1/$D$1*90</formula>
    </cfRule>
  </conditionalFormatting>
  <conditionalFormatting sqref="D252">
    <cfRule type="cellIs" dxfId="6653" priority="2167" stopIfTrue="1" operator="lessThan">
      <formula>$D$1/$D$1*50</formula>
    </cfRule>
    <cfRule type="cellIs" dxfId="6652" priority="2168" stopIfTrue="1" operator="between">
      <formula>$D$1/$D$1*50</formula>
      <formula>$D$1/$D$1*89</formula>
    </cfRule>
    <cfRule type="cellIs" dxfId="6651" priority="2169" stopIfTrue="1" operator="greaterThanOrEqual">
      <formula>$D$1/$D$1*90</formula>
    </cfRule>
  </conditionalFormatting>
  <conditionalFormatting sqref="D252">
    <cfRule type="cellIs" dxfId="6650" priority="2164" stopIfTrue="1" operator="lessThan">
      <formula>$D$1/$D$1*50</formula>
    </cfRule>
    <cfRule type="cellIs" dxfId="6649" priority="2165" stopIfTrue="1" operator="between">
      <formula>$D$1/$D$1*50</formula>
      <formula>$D$1/$D$1*89</formula>
    </cfRule>
    <cfRule type="cellIs" dxfId="6648" priority="2166" stopIfTrue="1" operator="greaterThanOrEqual">
      <formula>$D$1/$D$1*90</formula>
    </cfRule>
  </conditionalFormatting>
  <conditionalFormatting sqref="D247">
    <cfRule type="cellIs" dxfId="6647" priority="2161" stopIfTrue="1" operator="lessThan">
      <formula>$D$1/$D$1*50</formula>
    </cfRule>
    <cfRule type="cellIs" dxfId="6646" priority="2162" stopIfTrue="1" operator="between">
      <formula>$D$1/$D$1*50</formula>
      <formula>$D$1/$D$1*89</formula>
    </cfRule>
    <cfRule type="cellIs" dxfId="6645" priority="2163" stopIfTrue="1" operator="greaterThanOrEqual">
      <formula>$D$1/$D$1*90</formula>
    </cfRule>
  </conditionalFormatting>
  <conditionalFormatting sqref="D252">
    <cfRule type="cellIs" dxfId="6644" priority="2158" stopIfTrue="1" operator="lessThan">
      <formula>$D$1/$D$1*50</formula>
    </cfRule>
    <cfRule type="cellIs" dxfId="6643" priority="2159" stopIfTrue="1" operator="between">
      <formula>$D$1/$D$1*50</formula>
      <formula>$D$1/$D$1*89</formula>
    </cfRule>
    <cfRule type="cellIs" dxfId="6642" priority="2160" stopIfTrue="1" operator="greaterThanOrEqual">
      <formula>$D$1/$D$1*90</formula>
    </cfRule>
  </conditionalFormatting>
  <conditionalFormatting sqref="F246">
    <cfRule type="cellIs" dxfId="6641" priority="2143" stopIfTrue="1" operator="lessThan">
      <formula>$D$1/$D$1*50</formula>
    </cfRule>
    <cfRule type="cellIs" dxfId="6640" priority="2144" stopIfTrue="1" operator="between">
      <formula>$D$1/$D$1*50</formula>
      <formula>$D$1/$D$1*89</formula>
    </cfRule>
    <cfRule type="cellIs" dxfId="6639" priority="2145" stopIfTrue="1" operator="greaterThanOrEqual">
      <formula>$D$1/$D$1*90</formula>
    </cfRule>
  </conditionalFormatting>
  <conditionalFormatting sqref="L246">
    <cfRule type="cellIs" dxfId="6638" priority="2146" stopIfTrue="1" operator="lessThan">
      <formula>$E$1/$E$1*11.2%</formula>
    </cfRule>
    <cfRule type="cellIs" dxfId="6637" priority="2147" stopIfTrue="1" operator="between">
      <formula>$E$1/$E$1*11.25%</formula>
      <formula>$E$1/$E$1*20.03%</formula>
    </cfRule>
    <cfRule type="cellIs" dxfId="6636" priority="2148" stopIfTrue="1" operator="greaterThanOrEqual">
      <formula>$E$1/$E$1*13.5%</formula>
    </cfRule>
  </conditionalFormatting>
  <conditionalFormatting sqref="M246">
    <cfRule type="cellIs" dxfId="6635" priority="2149" stopIfTrue="1" operator="lessThan">
      <formula>$E$1/$E$1*1%</formula>
    </cfRule>
    <cfRule type="cellIs" dxfId="6634" priority="2150" stopIfTrue="1" operator="between">
      <formula>$E$1/$E$1*1%</formula>
      <formula>$E$1/$E$1*4%</formula>
    </cfRule>
    <cfRule type="cellIs" dxfId="6633" priority="2151" stopIfTrue="1" operator="greaterThanOrEqual">
      <formula>$E$1/$E$1*5%</formula>
    </cfRule>
  </conditionalFormatting>
  <conditionalFormatting sqref="P246">
    <cfRule type="cellIs" dxfId="6632" priority="2152" stopIfTrue="1" operator="lessThan">
      <formula>#REF!/#REF!*60%</formula>
    </cfRule>
    <cfRule type="cellIs" dxfId="6631" priority="2153" stopIfTrue="1" operator="between">
      <formula>#REF!/#REF!*60%</formula>
      <formula>#REF!/#REF!*89%</formula>
    </cfRule>
    <cfRule type="cellIs" dxfId="6630" priority="2154" stopIfTrue="1" operator="greaterThanOrEqual">
      <formula>#REF!/#REF!*90%</formula>
    </cfRule>
  </conditionalFormatting>
  <conditionalFormatting sqref="Q246:R246">
    <cfRule type="cellIs" dxfId="6629" priority="2155" stopIfTrue="1" operator="lessThan">
      <formula>$P$1/$P$1*60%</formula>
    </cfRule>
    <cfRule type="cellIs" dxfId="6628" priority="2156" stopIfTrue="1" operator="between">
      <formula>$P$1/$P$1*60%</formula>
      <formula>$P$1/$P$1*89%</formula>
    </cfRule>
    <cfRule type="cellIs" dxfId="6627" priority="2157" stopIfTrue="1" operator="greaterThanOrEqual">
      <formula>$P$1/$P$1*90%</formula>
    </cfRule>
  </conditionalFormatting>
  <conditionalFormatting sqref="D246">
    <cfRule type="cellIs" dxfId="6626" priority="2140" stopIfTrue="1" operator="lessThan">
      <formula>$D$1/$D$1*50</formula>
    </cfRule>
    <cfRule type="cellIs" dxfId="6625" priority="2141" stopIfTrue="1" operator="between">
      <formula>$D$1/$D$1*50</formula>
      <formula>$D$1/$D$1*89</formula>
    </cfRule>
    <cfRule type="cellIs" dxfId="6624" priority="2142" stopIfTrue="1" operator="greaterThanOrEqual">
      <formula>$D$1/$D$1*90</formula>
    </cfRule>
  </conditionalFormatting>
  <conditionalFormatting sqref="D246">
    <cfRule type="cellIs" dxfId="6623" priority="2137" stopIfTrue="1" operator="lessThan">
      <formula>$D$1/$D$1*50</formula>
    </cfRule>
    <cfRule type="cellIs" dxfId="6622" priority="2138" stopIfTrue="1" operator="between">
      <formula>$D$1/$D$1*50</formula>
      <formula>$D$1/$D$1*89</formula>
    </cfRule>
    <cfRule type="cellIs" dxfId="6621" priority="2139" stopIfTrue="1" operator="greaterThanOrEqual">
      <formula>$D$1/$D$1*90</formula>
    </cfRule>
  </conditionalFormatting>
  <conditionalFormatting sqref="D246">
    <cfRule type="cellIs" dxfId="6620" priority="2134" stopIfTrue="1" operator="lessThan">
      <formula>$D$1/$D$1*50</formula>
    </cfRule>
    <cfRule type="cellIs" dxfId="6619" priority="2135" stopIfTrue="1" operator="between">
      <formula>$D$1/$D$1*50</formula>
      <formula>$D$1/$D$1*89</formula>
    </cfRule>
    <cfRule type="cellIs" dxfId="6618" priority="2136" stopIfTrue="1" operator="greaterThanOrEqual">
      <formula>$D$1/$D$1*90</formula>
    </cfRule>
  </conditionalFormatting>
  <conditionalFormatting sqref="K253">
    <cfRule type="cellIs" dxfId="6617" priority="2107" stopIfTrue="1" operator="lessThan">
      <formula>$D$1/$D$1*50</formula>
    </cfRule>
    <cfRule type="cellIs" dxfId="6616" priority="2108" stopIfTrue="1" operator="between">
      <formula>$D$1/$D$1*50</formula>
      <formula>$D$1/$D$1*89</formula>
    </cfRule>
    <cfRule type="cellIs" dxfId="6615" priority="2109" stopIfTrue="1" operator="greaterThanOrEqual">
      <formula>$D$1/$D$1*90</formula>
    </cfRule>
  </conditionalFormatting>
  <conditionalFormatting sqref="I253">
    <cfRule type="cellIs" dxfId="6614" priority="2110" stopIfTrue="1" operator="lessThan">
      <formula>$E$1/$E$1*11.2%</formula>
    </cfRule>
    <cfRule type="cellIs" dxfId="6613" priority="2111" stopIfTrue="1" operator="between">
      <formula>$E$1/$E$1*11.25%</formula>
      <formula>$E$1/$E$1*20.03%</formula>
    </cfRule>
    <cfRule type="cellIs" dxfId="6612" priority="2112" stopIfTrue="1" operator="greaterThanOrEqual">
      <formula>$E$1/$E$1*13.5%</formula>
    </cfRule>
  </conditionalFormatting>
  <conditionalFormatting sqref="N253">
    <cfRule type="cellIs" dxfId="6611" priority="2113" stopIfTrue="1" operator="lessThan">
      <formula>$E$1/$E$1*50%</formula>
    </cfRule>
    <cfRule type="cellIs" dxfId="6610" priority="2114" stopIfTrue="1" operator="between">
      <formula>$E$1/$E$1*50%</formula>
      <formula>$E$1/$E$1*89.9%</formula>
    </cfRule>
    <cfRule type="cellIs" dxfId="6609" priority="2115" stopIfTrue="1" operator="greaterThanOrEqual">
      <formula>$E$1/$E$1*13.5%</formula>
    </cfRule>
  </conditionalFormatting>
  <conditionalFormatting sqref="O253">
    <cfRule type="cellIs" dxfId="6608" priority="2116" stopIfTrue="1" operator="lessThan">
      <formula>#REF!/#REF!*60</formula>
    </cfRule>
    <cfRule type="cellIs" dxfId="6607" priority="2117" stopIfTrue="1" operator="between">
      <formula>#REF!/#REF!*60</formula>
      <formula>#REF!/#REF!*89</formula>
    </cfRule>
    <cfRule type="cellIs" dxfId="6606" priority="2118" stopIfTrue="1" operator="greaterThanOrEqual">
      <formula>#REF!/#REF!*90</formula>
    </cfRule>
  </conditionalFormatting>
  <conditionalFormatting sqref="P253">
    <cfRule type="cellIs" dxfId="6605" priority="2119" stopIfTrue="1" operator="lessThan">
      <formula>#REF!/#REF!*60%</formula>
    </cfRule>
    <cfRule type="cellIs" dxfId="6604" priority="2120" stopIfTrue="1" operator="between">
      <formula>#REF!/#REF!*60%</formula>
      <formula>#REF!/#REF!*89%</formula>
    </cfRule>
    <cfRule type="cellIs" dxfId="6603" priority="2121" stopIfTrue="1" operator="greaterThanOrEqual">
      <formula>#REF!/#REF!*90%</formula>
    </cfRule>
  </conditionalFormatting>
  <conditionalFormatting sqref="D254">
    <cfRule type="cellIs" dxfId="6602" priority="2131" stopIfTrue="1" operator="lessThan">
      <formula>$D$1/$D$1*50</formula>
    </cfRule>
    <cfRule type="cellIs" dxfId="6601" priority="2132" stopIfTrue="1" operator="between">
      <formula>$D$1/$D$1*50</formula>
      <formula>$D$1/$D$1*89</formula>
    </cfRule>
    <cfRule type="cellIs" dxfId="6600" priority="2133" stopIfTrue="1" operator="greaterThanOrEqual">
      <formula>$D$1/$D$1*90</formula>
    </cfRule>
  </conditionalFormatting>
  <conditionalFormatting sqref="D253">
    <cfRule type="cellIs" dxfId="6599" priority="2125" stopIfTrue="1" operator="lessThan">
      <formula>$D$1/$D$1*50</formula>
    </cfRule>
    <cfRule type="cellIs" dxfId="6598" priority="2126" stopIfTrue="1" operator="between">
      <formula>$D$1/$D$1*50</formula>
      <formula>$D$1/$D$1*89</formula>
    </cfRule>
    <cfRule type="cellIs" dxfId="6597" priority="2127" stopIfTrue="1" operator="greaterThanOrEqual">
      <formula>$D$1/$D$1*90</formula>
    </cfRule>
  </conditionalFormatting>
  <conditionalFormatting sqref="M253">
    <cfRule type="cellIs" dxfId="6596" priority="2128" stopIfTrue="1" operator="lessThan">
      <formula>$E$1/$E$1*1%</formula>
    </cfRule>
    <cfRule type="cellIs" dxfId="6595" priority="2129" stopIfTrue="1" operator="between">
      <formula>$E$1/$E$1*1%</formula>
      <formula>$E$1/$E$1*4%</formula>
    </cfRule>
    <cfRule type="cellIs" dxfId="6594" priority="2130" stopIfTrue="1" operator="greaterThanOrEqual">
      <formula>$E$1/$E$1*5%</formula>
    </cfRule>
  </conditionalFormatting>
  <conditionalFormatting sqref="Q253:R253">
    <cfRule type="cellIs" dxfId="6593" priority="2122" stopIfTrue="1" operator="lessThan">
      <formula>$P$1/$P$1*60%</formula>
    </cfRule>
    <cfRule type="cellIs" dxfId="6592" priority="2123" stopIfTrue="1" operator="between">
      <formula>$P$1/$P$1*60%</formula>
      <formula>$P$1/$P$1*89%</formula>
    </cfRule>
    <cfRule type="cellIs" dxfId="6591" priority="2124" stopIfTrue="1" operator="greaterThanOrEqual">
      <formula>$P$1/$P$1*90%</formula>
    </cfRule>
  </conditionalFormatting>
  <conditionalFormatting sqref="D253">
    <cfRule type="cellIs" dxfId="6590" priority="2104" stopIfTrue="1" operator="lessThan">
      <formula>$D$1/$D$1*50</formula>
    </cfRule>
    <cfRule type="cellIs" dxfId="6589" priority="2105" stopIfTrue="1" operator="between">
      <formula>$D$1/$D$1*50</formula>
      <formula>$D$1/$D$1*89</formula>
    </cfRule>
    <cfRule type="cellIs" dxfId="6588" priority="2106" stopIfTrue="1" operator="greaterThanOrEqual">
      <formula>$D$1/$D$1*90</formula>
    </cfRule>
  </conditionalFormatting>
  <conditionalFormatting sqref="H18">
    <cfRule type="cellIs" dxfId="6587" priority="2080" stopIfTrue="1" operator="lessThan">
      <formula>$D$1/$D$1*50</formula>
    </cfRule>
    <cfRule type="cellIs" dxfId="6586" priority="2081" stopIfTrue="1" operator="between">
      <formula>$D$1/$D$1*50</formula>
      <formula>$D$1/$D$1*89</formula>
    </cfRule>
    <cfRule type="cellIs" dxfId="6585" priority="2082" stopIfTrue="1" operator="greaterThanOrEqual">
      <formula>$D$1/$D$1*90</formula>
    </cfRule>
  </conditionalFormatting>
  <conditionalFormatting sqref="L18">
    <cfRule type="cellIs" dxfId="6584" priority="2083" stopIfTrue="1" operator="lessThan">
      <formula>$E$1/$E$1*11.2%</formula>
    </cfRule>
    <cfRule type="cellIs" dxfId="6583" priority="2084" stopIfTrue="1" operator="between">
      <formula>$E$1/$E$1*11.25%</formula>
      <formula>$E$1/$E$1*20.03%</formula>
    </cfRule>
    <cfRule type="cellIs" dxfId="6582" priority="2085" stopIfTrue="1" operator="greaterThanOrEqual">
      <formula>$E$1/$E$1*13.5%</formula>
    </cfRule>
  </conditionalFormatting>
  <conditionalFormatting sqref="N18">
    <cfRule type="cellIs" dxfId="6581" priority="2086" stopIfTrue="1" operator="lessThan">
      <formula>$E$1/$E$1*50%</formula>
    </cfRule>
    <cfRule type="cellIs" dxfId="6580" priority="2087" stopIfTrue="1" operator="between">
      <formula>$E$1/$E$1*50%</formula>
      <formula>$E$1/$E$1*89.9%</formula>
    </cfRule>
    <cfRule type="cellIs" dxfId="6579" priority="2088" stopIfTrue="1" operator="greaterThanOrEqual">
      <formula>$E$1/$E$1*13.5%</formula>
    </cfRule>
  </conditionalFormatting>
  <conditionalFormatting sqref="K18 M18 O18">
    <cfRule type="cellIs" dxfId="6578" priority="2089" stopIfTrue="1" operator="lessThan">
      <formula>#REF!/#REF!*60</formula>
    </cfRule>
    <cfRule type="cellIs" dxfId="6577" priority="2090" stopIfTrue="1" operator="between">
      <formula>#REF!/#REF!*60</formula>
      <formula>#REF!/#REF!*89</formula>
    </cfRule>
    <cfRule type="cellIs" dxfId="6576" priority="2091" stopIfTrue="1" operator="greaterThanOrEqual">
      <formula>#REF!/#REF!*90</formula>
    </cfRule>
  </conditionalFormatting>
  <conditionalFormatting sqref="J18">
    <cfRule type="cellIs" dxfId="6575" priority="2092" stopIfTrue="1" operator="lessThan">
      <formula>$E$1/$E$1*1%</formula>
    </cfRule>
    <cfRule type="cellIs" dxfId="6574" priority="2093" stopIfTrue="1" operator="between">
      <formula>$E$1/$E$1*1%</formula>
      <formula>$E$1/$E$1*4%</formula>
    </cfRule>
    <cfRule type="cellIs" dxfId="6573" priority="2094" stopIfTrue="1" operator="greaterThanOrEqual">
      <formula>$E$1/$E$1*5%</formula>
    </cfRule>
  </conditionalFormatting>
  <conditionalFormatting sqref="P18">
    <cfRule type="cellIs" dxfId="6572" priority="2095" stopIfTrue="1" operator="lessThan">
      <formula>#REF!/#REF!*60%</formula>
    </cfRule>
    <cfRule type="cellIs" dxfId="6571" priority="2096" stopIfTrue="1" operator="between">
      <formula>#REF!/#REF!*60%</formula>
      <formula>#REF!/#REF!*89%</formula>
    </cfRule>
    <cfRule type="cellIs" dxfId="6570" priority="2097" stopIfTrue="1" operator="greaterThanOrEqual">
      <formula>#REF!/#REF!*90%</formula>
    </cfRule>
  </conditionalFormatting>
  <conditionalFormatting sqref="N18 L18">
    <cfRule type="cellIs" dxfId="6569" priority="2098" stopIfTrue="1" operator="lessThan">
      <formula>#REF!/#REF!*9%</formula>
    </cfRule>
    <cfRule type="cellIs" dxfId="6568" priority="2099" stopIfTrue="1" operator="between">
      <formula>#REF!/#REF!*9%</formula>
      <formula>#REF!/#REF!*13.4%</formula>
    </cfRule>
    <cfRule type="cellIs" dxfId="6567" priority="2100" stopIfTrue="1" operator="greaterThanOrEqual">
      <formula>#REF!/#REF!*13.5%</formula>
    </cfRule>
  </conditionalFormatting>
  <conditionalFormatting sqref="Q18:R18">
    <cfRule type="cellIs" dxfId="6566" priority="2101" stopIfTrue="1" operator="lessThan">
      <formula>$P$1/$P$1*60%</formula>
    </cfRule>
    <cfRule type="cellIs" dxfId="6565" priority="2102" stopIfTrue="1" operator="between">
      <formula>$P$1/$P$1*60%</formula>
      <formula>$P$1/$P$1*89%</formula>
    </cfRule>
    <cfRule type="cellIs" dxfId="6564" priority="2103" stopIfTrue="1" operator="greaterThanOrEqual">
      <formula>$P$1/$P$1*90%</formula>
    </cfRule>
  </conditionalFormatting>
  <conditionalFormatting sqref="H20">
    <cfRule type="cellIs" dxfId="6563" priority="2056" stopIfTrue="1" operator="lessThan">
      <formula>$D$1/$D$1*50</formula>
    </cfRule>
    <cfRule type="cellIs" dxfId="6562" priority="2057" stopIfTrue="1" operator="between">
      <formula>$D$1/$D$1*50</formula>
      <formula>$D$1/$D$1*89</formula>
    </cfRule>
    <cfRule type="cellIs" dxfId="6561" priority="2058" stopIfTrue="1" operator="greaterThanOrEqual">
      <formula>$D$1/$D$1*90</formula>
    </cfRule>
  </conditionalFormatting>
  <conditionalFormatting sqref="L20">
    <cfRule type="cellIs" dxfId="6560" priority="2059" stopIfTrue="1" operator="lessThan">
      <formula>$E$1/$E$1*11.2%</formula>
    </cfRule>
    <cfRule type="cellIs" dxfId="6559" priority="2060" stopIfTrue="1" operator="between">
      <formula>$E$1/$E$1*11.25%</formula>
      <formula>$E$1/$E$1*20.03%</formula>
    </cfRule>
    <cfRule type="cellIs" dxfId="6558" priority="2061" stopIfTrue="1" operator="greaterThanOrEqual">
      <formula>$E$1/$E$1*13.5%</formula>
    </cfRule>
  </conditionalFormatting>
  <conditionalFormatting sqref="N20">
    <cfRule type="cellIs" dxfId="6557" priority="2062" stopIfTrue="1" operator="lessThan">
      <formula>$E$1/$E$1*50%</formula>
    </cfRule>
    <cfRule type="cellIs" dxfId="6556" priority="2063" stopIfTrue="1" operator="between">
      <formula>$E$1/$E$1*50%</formula>
      <formula>$E$1/$E$1*89.9%</formula>
    </cfRule>
    <cfRule type="cellIs" dxfId="6555" priority="2064" stopIfTrue="1" operator="greaterThanOrEqual">
      <formula>$E$1/$E$1*13.5%</formula>
    </cfRule>
  </conditionalFormatting>
  <conditionalFormatting sqref="K20 M20 O20">
    <cfRule type="cellIs" dxfId="6554" priority="2065" stopIfTrue="1" operator="lessThan">
      <formula>#REF!/#REF!*60</formula>
    </cfRule>
    <cfRule type="cellIs" dxfId="6553" priority="2066" stopIfTrue="1" operator="between">
      <formula>#REF!/#REF!*60</formula>
      <formula>#REF!/#REF!*89</formula>
    </cfRule>
    <cfRule type="cellIs" dxfId="6552" priority="2067" stopIfTrue="1" operator="greaterThanOrEqual">
      <formula>#REF!/#REF!*90</formula>
    </cfRule>
  </conditionalFormatting>
  <conditionalFormatting sqref="J20">
    <cfRule type="cellIs" dxfId="6551" priority="2068" stopIfTrue="1" operator="lessThan">
      <formula>$E$1/$E$1*1%</formula>
    </cfRule>
    <cfRule type="cellIs" dxfId="6550" priority="2069" stopIfTrue="1" operator="between">
      <formula>$E$1/$E$1*1%</formula>
      <formula>$E$1/$E$1*4%</formula>
    </cfRule>
    <cfRule type="cellIs" dxfId="6549" priority="2070" stopIfTrue="1" operator="greaterThanOrEqual">
      <formula>$E$1/$E$1*5%</formula>
    </cfRule>
  </conditionalFormatting>
  <conditionalFormatting sqref="P20">
    <cfRule type="cellIs" dxfId="6548" priority="2071" stopIfTrue="1" operator="lessThan">
      <formula>#REF!/#REF!*60%</formula>
    </cfRule>
    <cfRule type="cellIs" dxfId="6547" priority="2072" stopIfTrue="1" operator="between">
      <formula>#REF!/#REF!*60%</formula>
      <formula>#REF!/#REF!*89%</formula>
    </cfRule>
    <cfRule type="cellIs" dxfId="6546" priority="2073" stopIfTrue="1" operator="greaterThanOrEqual">
      <formula>#REF!/#REF!*90%</formula>
    </cfRule>
  </conditionalFormatting>
  <conditionalFormatting sqref="N20 L20">
    <cfRule type="cellIs" dxfId="6545" priority="2074" stopIfTrue="1" operator="lessThan">
      <formula>#REF!/#REF!*9%</formula>
    </cfRule>
    <cfRule type="cellIs" dxfId="6544" priority="2075" stopIfTrue="1" operator="between">
      <formula>#REF!/#REF!*9%</formula>
      <formula>#REF!/#REF!*13.4%</formula>
    </cfRule>
    <cfRule type="cellIs" dxfId="6543" priority="2076" stopIfTrue="1" operator="greaterThanOrEqual">
      <formula>#REF!/#REF!*13.5%</formula>
    </cfRule>
  </conditionalFormatting>
  <conditionalFormatting sqref="Q20:R20">
    <cfRule type="cellIs" dxfId="6542" priority="2077" stopIfTrue="1" operator="lessThan">
      <formula>$P$1/$P$1*60%</formula>
    </cfRule>
    <cfRule type="cellIs" dxfId="6541" priority="2078" stopIfTrue="1" operator="between">
      <formula>$P$1/$P$1*60%</formula>
      <formula>$P$1/$P$1*89%</formula>
    </cfRule>
    <cfRule type="cellIs" dxfId="6540" priority="2079" stopIfTrue="1" operator="greaterThanOrEqual">
      <formula>$P$1/$P$1*90%</formula>
    </cfRule>
  </conditionalFormatting>
  <conditionalFormatting sqref="H22">
    <cfRule type="cellIs" dxfId="6539" priority="2032" stopIfTrue="1" operator="lessThan">
      <formula>$D$1/$D$1*50</formula>
    </cfRule>
    <cfRule type="cellIs" dxfId="6538" priority="2033" stopIfTrue="1" operator="between">
      <formula>$D$1/$D$1*50</formula>
      <formula>$D$1/$D$1*89</formula>
    </cfRule>
    <cfRule type="cellIs" dxfId="6537" priority="2034" stopIfTrue="1" operator="greaterThanOrEqual">
      <formula>$D$1/$D$1*90</formula>
    </cfRule>
  </conditionalFormatting>
  <conditionalFormatting sqref="L22">
    <cfRule type="cellIs" dxfId="6536" priority="2035" stopIfTrue="1" operator="lessThan">
      <formula>$E$1/$E$1*11.2%</formula>
    </cfRule>
    <cfRule type="cellIs" dxfId="6535" priority="2036" stopIfTrue="1" operator="between">
      <formula>$E$1/$E$1*11.25%</formula>
      <formula>$E$1/$E$1*20.03%</formula>
    </cfRule>
    <cfRule type="cellIs" dxfId="6534" priority="2037" stopIfTrue="1" operator="greaterThanOrEqual">
      <formula>$E$1/$E$1*13.5%</formula>
    </cfRule>
  </conditionalFormatting>
  <conditionalFormatting sqref="N22">
    <cfRule type="cellIs" dxfId="6533" priority="2038" stopIfTrue="1" operator="lessThan">
      <formula>$E$1/$E$1*50%</formula>
    </cfRule>
    <cfRule type="cellIs" dxfId="6532" priority="2039" stopIfTrue="1" operator="between">
      <formula>$E$1/$E$1*50%</formula>
      <formula>$E$1/$E$1*89.9%</formula>
    </cfRule>
    <cfRule type="cellIs" dxfId="6531" priority="2040" stopIfTrue="1" operator="greaterThanOrEqual">
      <formula>$E$1/$E$1*13.5%</formula>
    </cfRule>
  </conditionalFormatting>
  <conditionalFormatting sqref="K22 M22 O22">
    <cfRule type="cellIs" dxfId="6530" priority="2041" stopIfTrue="1" operator="lessThan">
      <formula>#REF!/#REF!*60</formula>
    </cfRule>
    <cfRule type="cellIs" dxfId="6529" priority="2042" stopIfTrue="1" operator="between">
      <formula>#REF!/#REF!*60</formula>
      <formula>#REF!/#REF!*89</formula>
    </cfRule>
    <cfRule type="cellIs" dxfId="6528" priority="2043" stopIfTrue="1" operator="greaterThanOrEqual">
      <formula>#REF!/#REF!*90</formula>
    </cfRule>
  </conditionalFormatting>
  <conditionalFormatting sqref="J22">
    <cfRule type="cellIs" dxfId="6527" priority="2044" stopIfTrue="1" operator="lessThan">
      <formula>$E$1/$E$1*1%</formula>
    </cfRule>
    <cfRule type="cellIs" dxfId="6526" priority="2045" stopIfTrue="1" operator="between">
      <formula>$E$1/$E$1*1%</formula>
      <formula>$E$1/$E$1*4%</formula>
    </cfRule>
    <cfRule type="cellIs" dxfId="6525" priority="2046" stopIfTrue="1" operator="greaterThanOrEqual">
      <formula>$E$1/$E$1*5%</formula>
    </cfRule>
  </conditionalFormatting>
  <conditionalFormatting sqref="P22">
    <cfRule type="cellIs" dxfId="6524" priority="2047" stopIfTrue="1" operator="lessThan">
      <formula>#REF!/#REF!*60%</formula>
    </cfRule>
    <cfRule type="cellIs" dxfId="6523" priority="2048" stopIfTrue="1" operator="between">
      <formula>#REF!/#REF!*60%</formula>
      <formula>#REF!/#REF!*89%</formula>
    </cfRule>
    <cfRule type="cellIs" dxfId="6522" priority="2049" stopIfTrue="1" operator="greaterThanOrEqual">
      <formula>#REF!/#REF!*90%</formula>
    </cfRule>
  </conditionalFormatting>
  <conditionalFormatting sqref="N22 L22">
    <cfRule type="cellIs" dxfId="6521" priority="2050" stopIfTrue="1" operator="lessThan">
      <formula>#REF!/#REF!*9%</formula>
    </cfRule>
    <cfRule type="cellIs" dxfId="6520" priority="2051" stopIfTrue="1" operator="between">
      <formula>#REF!/#REF!*9%</formula>
      <formula>#REF!/#REF!*13.4%</formula>
    </cfRule>
    <cfRule type="cellIs" dxfId="6519" priority="2052" stopIfTrue="1" operator="greaterThanOrEqual">
      <formula>#REF!/#REF!*13.5%</formula>
    </cfRule>
  </conditionalFormatting>
  <conditionalFormatting sqref="Q22:R22">
    <cfRule type="cellIs" dxfId="6518" priority="2053" stopIfTrue="1" operator="lessThan">
      <formula>$P$1/$P$1*60%</formula>
    </cfRule>
    <cfRule type="cellIs" dxfId="6517" priority="2054" stopIfTrue="1" operator="between">
      <formula>$P$1/$P$1*60%</formula>
      <formula>$P$1/$P$1*89%</formula>
    </cfRule>
    <cfRule type="cellIs" dxfId="6516" priority="2055" stopIfTrue="1" operator="greaterThanOrEqual">
      <formula>$P$1/$P$1*90%</formula>
    </cfRule>
  </conditionalFormatting>
  <conditionalFormatting sqref="F21">
    <cfRule type="cellIs" dxfId="6515" priority="2005" stopIfTrue="1" operator="lessThan">
      <formula>$D$1/$D$1*50</formula>
    </cfRule>
    <cfRule type="cellIs" dxfId="6514" priority="2006" stopIfTrue="1" operator="between">
      <formula>$D$1/$D$1*50</formula>
      <formula>$D$1/$D$1*89</formula>
    </cfRule>
    <cfRule type="cellIs" dxfId="6513" priority="2007" stopIfTrue="1" operator="greaterThanOrEqual">
      <formula>$D$1/$D$1*90</formula>
    </cfRule>
  </conditionalFormatting>
  <conditionalFormatting sqref="D21">
    <cfRule type="cellIs" dxfId="6512" priority="2011" stopIfTrue="1" operator="lessThan">
      <formula>$D$1/$D$1*50</formula>
    </cfRule>
    <cfRule type="cellIs" dxfId="6511" priority="2012" stopIfTrue="1" operator="between">
      <formula>$D$1/$D$1*50</formula>
      <formula>$D$1/$D$1*89</formula>
    </cfRule>
    <cfRule type="cellIs" dxfId="6510" priority="2013" stopIfTrue="1" operator="greaterThanOrEqual">
      <formula>$D$1/$D$1*90</formula>
    </cfRule>
  </conditionalFormatting>
  <conditionalFormatting sqref="E21">
    <cfRule type="cellIs" dxfId="6509" priority="2014" stopIfTrue="1" operator="lessThan">
      <formula>$E$1/$E$1*11.2%</formula>
    </cfRule>
    <cfRule type="cellIs" dxfId="6508" priority="2015" stopIfTrue="1" operator="between">
      <formula>$E$1/$E$1*11.25%</formula>
      <formula>$E$1/$E$1*20.03%</formula>
    </cfRule>
    <cfRule type="cellIs" dxfId="6507" priority="2016" stopIfTrue="1" operator="greaterThanOrEqual">
      <formula>$E$1/$E$1*13.5%</formula>
    </cfRule>
  </conditionalFormatting>
  <conditionalFormatting sqref="N21">
    <cfRule type="cellIs" dxfId="6506" priority="2017" stopIfTrue="1" operator="lessThan">
      <formula>$E$1/$E$1*50%</formula>
    </cfRule>
    <cfRule type="cellIs" dxfId="6505" priority="2018" stopIfTrue="1" operator="between">
      <formula>$E$1/$E$1*50%</formula>
      <formula>$E$1/$E$1*89.9%</formula>
    </cfRule>
    <cfRule type="cellIs" dxfId="6504" priority="2019" stopIfTrue="1" operator="greaterThanOrEqual">
      <formula>$E$1/$E$1*13.5%</formula>
    </cfRule>
  </conditionalFormatting>
  <conditionalFormatting sqref="O21 M21 K21">
    <cfRule type="cellIs" dxfId="6503" priority="2020" stopIfTrue="1" operator="lessThan">
      <formula>#REF!/#REF!*60</formula>
    </cfRule>
    <cfRule type="cellIs" dxfId="6502" priority="2021" stopIfTrue="1" operator="between">
      <formula>#REF!/#REF!*60</formula>
      <formula>#REF!/#REF!*89</formula>
    </cfRule>
    <cfRule type="cellIs" dxfId="6501" priority="2022" stopIfTrue="1" operator="greaterThanOrEqual">
      <formula>#REF!/#REF!*90</formula>
    </cfRule>
  </conditionalFormatting>
  <conditionalFormatting sqref="M21">
    <cfRule type="cellIs" dxfId="6500" priority="2023" stopIfTrue="1" operator="lessThan">
      <formula>$E$1/$E$1*1%</formula>
    </cfRule>
    <cfRule type="cellIs" dxfId="6499" priority="2024" stopIfTrue="1" operator="between">
      <formula>$E$1/$E$1*1%</formula>
      <formula>$E$1/$E$1*4%</formula>
    </cfRule>
    <cfRule type="cellIs" dxfId="6498" priority="2025" stopIfTrue="1" operator="greaterThanOrEqual">
      <formula>$E$1/$E$1*5%</formula>
    </cfRule>
  </conditionalFormatting>
  <conditionalFormatting sqref="P21">
    <cfRule type="cellIs" dxfId="6497" priority="2026" stopIfTrue="1" operator="lessThan">
      <formula>#REF!/#REF!*60%</formula>
    </cfRule>
    <cfRule type="cellIs" dxfId="6496" priority="2027" stopIfTrue="1" operator="between">
      <formula>#REF!/#REF!*60%</formula>
      <formula>#REF!/#REF!*89%</formula>
    </cfRule>
    <cfRule type="cellIs" dxfId="6495" priority="2028" stopIfTrue="1" operator="greaterThanOrEqual">
      <formula>#REF!/#REF!*90%</formula>
    </cfRule>
  </conditionalFormatting>
  <conditionalFormatting sqref="Q21:R21">
    <cfRule type="cellIs" dxfId="6494" priority="2029" stopIfTrue="1" operator="lessThan">
      <formula>$P$1/$P$1*60%</formula>
    </cfRule>
    <cfRule type="cellIs" dxfId="6493" priority="2030" stopIfTrue="1" operator="between">
      <formula>$P$1/$P$1*60%</formula>
      <formula>$P$1/$P$1*89%</formula>
    </cfRule>
    <cfRule type="cellIs" dxfId="6492" priority="2031" stopIfTrue="1" operator="greaterThanOrEqual">
      <formula>$P$1/$P$1*90%</formula>
    </cfRule>
  </conditionalFormatting>
  <conditionalFormatting sqref="L21 N21">
    <cfRule type="cellIs" dxfId="6491" priority="2008" stopIfTrue="1" operator="lessThan">
      <formula>#REF!/#REF!*9%</formula>
    </cfRule>
    <cfRule type="cellIs" dxfId="6490" priority="2009" stopIfTrue="1" operator="between">
      <formula>#REF!/#REF!*9%</formula>
      <formula>#REF!/#REF!*13.4%</formula>
    </cfRule>
    <cfRule type="cellIs" dxfId="6489" priority="2010" stopIfTrue="1" operator="greaterThanOrEqual">
      <formula>#REF!/#REF!*13.5%</formula>
    </cfRule>
  </conditionalFormatting>
  <conditionalFormatting sqref="F18">
    <cfRule type="cellIs" dxfId="6488" priority="2002" stopIfTrue="1" operator="lessThan">
      <formula>$D$1/$D$1*50</formula>
    </cfRule>
    <cfRule type="cellIs" dxfId="6487" priority="2003" stopIfTrue="1" operator="between">
      <formula>$D$1/$D$1*50</formula>
      <formula>$D$1/$D$1*89</formula>
    </cfRule>
    <cfRule type="cellIs" dxfId="6486" priority="2004" stopIfTrue="1" operator="greaterThanOrEqual">
      <formula>$D$1/$D$1*90</formula>
    </cfRule>
  </conditionalFormatting>
  <conditionalFormatting sqref="H19">
    <cfRule type="cellIs" dxfId="6485" priority="1978" stopIfTrue="1" operator="lessThan">
      <formula>$D$1/$D$1*50</formula>
    </cfRule>
    <cfRule type="cellIs" dxfId="6484" priority="1979" stopIfTrue="1" operator="between">
      <formula>$D$1/$D$1*50</formula>
      <formula>$D$1/$D$1*89</formula>
    </cfRule>
    <cfRule type="cellIs" dxfId="6483" priority="1980" stopIfTrue="1" operator="greaterThanOrEqual">
      <formula>$D$1/$D$1*90</formula>
    </cfRule>
  </conditionalFormatting>
  <conditionalFormatting sqref="L19">
    <cfRule type="cellIs" dxfId="6482" priority="1981" stopIfTrue="1" operator="lessThan">
      <formula>$E$1/$E$1*11.2%</formula>
    </cfRule>
    <cfRule type="cellIs" dxfId="6481" priority="1982" stopIfTrue="1" operator="between">
      <formula>$E$1/$E$1*11.25%</formula>
      <formula>$E$1/$E$1*20.03%</formula>
    </cfRule>
    <cfRule type="cellIs" dxfId="6480" priority="1983" stopIfTrue="1" operator="greaterThanOrEqual">
      <formula>$E$1/$E$1*13.5%</formula>
    </cfRule>
  </conditionalFormatting>
  <conditionalFormatting sqref="N19">
    <cfRule type="cellIs" dxfId="6479" priority="1984" stopIfTrue="1" operator="lessThan">
      <formula>$E$1/$E$1*50%</formula>
    </cfRule>
    <cfRule type="cellIs" dxfId="6478" priority="1985" stopIfTrue="1" operator="between">
      <formula>$E$1/$E$1*50%</formula>
      <formula>$E$1/$E$1*89.9%</formula>
    </cfRule>
    <cfRule type="cellIs" dxfId="6477" priority="1986" stopIfTrue="1" operator="greaterThanOrEqual">
      <formula>$E$1/$E$1*13.5%</formula>
    </cfRule>
  </conditionalFormatting>
  <conditionalFormatting sqref="K19 M19 O19">
    <cfRule type="cellIs" dxfId="6476" priority="1987" stopIfTrue="1" operator="lessThan">
      <formula>#REF!/#REF!*60</formula>
    </cfRule>
    <cfRule type="cellIs" dxfId="6475" priority="1988" stopIfTrue="1" operator="between">
      <formula>#REF!/#REF!*60</formula>
      <formula>#REF!/#REF!*89</formula>
    </cfRule>
    <cfRule type="cellIs" dxfId="6474" priority="1989" stopIfTrue="1" operator="greaterThanOrEqual">
      <formula>#REF!/#REF!*90</formula>
    </cfRule>
  </conditionalFormatting>
  <conditionalFormatting sqref="J19">
    <cfRule type="cellIs" dxfId="6473" priority="1990" stopIfTrue="1" operator="lessThan">
      <formula>$E$1/$E$1*1%</formula>
    </cfRule>
    <cfRule type="cellIs" dxfId="6472" priority="1991" stopIfTrue="1" operator="between">
      <formula>$E$1/$E$1*1%</formula>
      <formula>$E$1/$E$1*4%</formula>
    </cfRule>
    <cfRule type="cellIs" dxfId="6471" priority="1992" stopIfTrue="1" operator="greaterThanOrEqual">
      <formula>$E$1/$E$1*5%</formula>
    </cfRule>
  </conditionalFormatting>
  <conditionalFormatting sqref="P19">
    <cfRule type="cellIs" dxfId="6470" priority="1993" stopIfTrue="1" operator="lessThan">
      <formula>#REF!/#REF!*60%</formula>
    </cfRule>
    <cfRule type="cellIs" dxfId="6469" priority="1994" stopIfTrue="1" operator="between">
      <formula>#REF!/#REF!*60%</formula>
      <formula>#REF!/#REF!*89%</formula>
    </cfRule>
    <cfRule type="cellIs" dxfId="6468" priority="1995" stopIfTrue="1" operator="greaterThanOrEqual">
      <formula>#REF!/#REF!*90%</formula>
    </cfRule>
  </conditionalFormatting>
  <conditionalFormatting sqref="N19 L19">
    <cfRule type="cellIs" dxfId="6467" priority="1996" stopIfTrue="1" operator="lessThan">
      <formula>#REF!/#REF!*9%</formula>
    </cfRule>
    <cfRule type="cellIs" dxfId="6466" priority="1997" stopIfTrue="1" operator="between">
      <formula>#REF!/#REF!*9%</formula>
      <formula>#REF!/#REF!*13.4%</formula>
    </cfRule>
    <cfRule type="cellIs" dxfId="6465" priority="1998" stopIfTrue="1" operator="greaterThanOrEqual">
      <formula>#REF!/#REF!*13.5%</formula>
    </cfRule>
  </conditionalFormatting>
  <conditionalFormatting sqref="Q19:R19">
    <cfRule type="cellIs" dxfId="6464" priority="1999" stopIfTrue="1" operator="lessThan">
      <formula>$P$1/$P$1*60%</formula>
    </cfRule>
    <cfRule type="cellIs" dxfId="6463" priority="2000" stopIfTrue="1" operator="between">
      <formula>$P$1/$P$1*60%</formula>
      <formula>$P$1/$P$1*89%</formula>
    </cfRule>
    <cfRule type="cellIs" dxfId="6462" priority="2001" stopIfTrue="1" operator="greaterThanOrEqual">
      <formula>$P$1/$P$1*90%</formula>
    </cfRule>
  </conditionalFormatting>
  <conditionalFormatting sqref="F19">
    <cfRule type="cellIs" dxfId="6461" priority="1975" stopIfTrue="1" operator="lessThan">
      <formula>$D$1/$D$1*50</formula>
    </cfRule>
    <cfRule type="cellIs" dxfId="6460" priority="1976" stopIfTrue="1" operator="between">
      <formula>$D$1/$D$1*50</formula>
      <formula>$D$1/$D$1*89</formula>
    </cfRule>
    <cfRule type="cellIs" dxfId="6459" priority="1977" stopIfTrue="1" operator="greaterThanOrEqual">
      <formula>$D$1/$D$1*90</formula>
    </cfRule>
  </conditionalFormatting>
  <conditionalFormatting sqref="K287">
    <cfRule type="cellIs" dxfId="6458" priority="1936" stopIfTrue="1" operator="lessThan">
      <formula>$D$1/$D$1*50</formula>
    </cfRule>
    <cfRule type="cellIs" dxfId="6457" priority="1937" stopIfTrue="1" operator="between">
      <formula>$D$1/$D$1*50</formula>
      <formula>$D$1/$D$1*89</formula>
    </cfRule>
    <cfRule type="cellIs" dxfId="6456" priority="1938" stopIfTrue="1" operator="greaterThanOrEqual">
      <formula>$D$1/$D$1*90</formula>
    </cfRule>
  </conditionalFormatting>
  <conditionalFormatting sqref="I287">
    <cfRule type="cellIs" dxfId="6455" priority="1939" stopIfTrue="1" operator="lessThan">
      <formula>$E$1/$E$1*11.2%</formula>
    </cfRule>
    <cfRule type="cellIs" dxfId="6454" priority="1940" stopIfTrue="1" operator="between">
      <formula>$E$1/$E$1*11.25%</formula>
      <formula>$E$1/$E$1*20.03%</formula>
    </cfRule>
    <cfRule type="cellIs" dxfId="6453" priority="1941" stopIfTrue="1" operator="greaterThanOrEqual">
      <formula>$E$1/$E$1*13.5%</formula>
    </cfRule>
  </conditionalFormatting>
  <conditionalFormatting sqref="N287">
    <cfRule type="cellIs" dxfId="6452" priority="1942" stopIfTrue="1" operator="lessThan">
      <formula>$E$1/$E$1*50%</formula>
    </cfRule>
    <cfRule type="cellIs" dxfId="6451" priority="1943" stopIfTrue="1" operator="between">
      <formula>$E$1/$E$1*50%</formula>
      <formula>$E$1/$E$1*89.9%</formula>
    </cfRule>
    <cfRule type="cellIs" dxfId="6450" priority="1944" stopIfTrue="1" operator="greaterThanOrEqual">
      <formula>$E$1/$E$1*13.5%</formula>
    </cfRule>
  </conditionalFormatting>
  <conditionalFormatting sqref="O287">
    <cfRule type="cellIs" dxfId="6449" priority="1945" stopIfTrue="1" operator="lessThan">
      <formula>#REF!/#REF!*60</formula>
    </cfRule>
    <cfRule type="cellIs" dxfId="6448" priority="1946" stopIfTrue="1" operator="between">
      <formula>#REF!/#REF!*60</formula>
      <formula>#REF!/#REF!*89</formula>
    </cfRule>
    <cfRule type="cellIs" dxfId="6447" priority="1947" stopIfTrue="1" operator="greaterThanOrEqual">
      <formula>#REF!/#REF!*90</formula>
    </cfRule>
  </conditionalFormatting>
  <conditionalFormatting sqref="D251">
    <cfRule type="cellIs" dxfId="6446" priority="1699" stopIfTrue="1" operator="lessThan">
      <formula>$D$1/$D$1*50</formula>
    </cfRule>
    <cfRule type="cellIs" dxfId="6445" priority="1700" stopIfTrue="1" operator="between">
      <formula>$D$1/$D$1*50</formula>
      <formula>$D$1/$D$1*89</formula>
    </cfRule>
    <cfRule type="cellIs" dxfId="6444" priority="1701" stopIfTrue="1" operator="greaterThanOrEqual">
      <formula>$D$1/$D$1*90</formula>
    </cfRule>
  </conditionalFormatting>
  <conditionalFormatting sqref="K286">
    <cfRule type="cellIs" dxfId="6443" priority="1909" stopIfTrue="1" operator="lessThan">
      <formula>$D$1/$D$1*50</formula>
    </cfRule>
    <cfRule type="cellIs" dxfId="6442" priority="1910" stopIfTrue="1" operator="between">
      <formula>$D$1/$D$1*50</formula>
      <formula>$D$1/$D$1*89</formula>
    </cfRule>
    <cfRule type="cellIs" dxfId="6441" priority="1911" stopIfTrue="1" operator="greaterThanOrEqual">
      <formula>$D$1/$D$1*90</formula>
    </cfRule>
  </conditionalFormatting>
  <conditionalFormatting sqref="D262">
    <cfRule type="cellIs" dxfId="6440" priority="1591" stopIfTrue="1" operator="lessThan">
      <formula>$D$1/$D$1*50</formula>
    </cfRule>
    <cfRule type="cellIs" dxfId="6439" priority="1592" stopIfTrue="1" operator="between">
      <formula>$D$1/$D$1*50</formula>
      <formula>$D$1/$D$1*89</formula>
    </cfRule>
    <cfRule type="cellIs" dxfId="6438" priority="1593" stopIfTrue="1" operator="greaterThanOrEqual">
      <formula>$D$1/$D$1*90</formula>
    </cfRule>
  </conditionalFormatting>
  <conditionalFormatting sqref="H391">
    <cfRule type="cellIs" dxfId="6437" priority="1891" stopIfTrue="1" operator="lessThan">
      <formula>$D$1/$D$1*50</formula>
    </cfRule>
    <cfRule type="cellIs" dxfId="6436" priority="1892" stopIfTrue="1" operator="between">
      <formula>$D$1/$D$1*50</formula>
      <formula>$D$1/$D$1*89</formula>
    </cfRule>
    <cfRule type="cellIs" dxfId="6435" priority="1893" stopIfTrue="1" operator="greaterThanOrEqual">
      <formula>$D$1/$D$1*90</formula>
    </cfRule>
  </conditionalFormatting>
  <conditionalFormatting sqref="E391">
    <cfRule type="cellIs" dxfId="6434" priority="1894" stopIfTrue="1" operator="lessThan">
      <formula>$E$1/$E$1*11.2%</formula>
    </cfRule>
    <cfRule type="cellIs" dxfId="6433" priority="1895" stopIfTrue="1" operator="between">
      <formula>$E$1/$E$1*11.25%</formula>
      <formula>$E$1/$E$1*20.03%</formula>
    </cfRule>
    <cfRule type="cellIs" dxfId="6432" priority="1896" stopIfTrue="1" operator="greaterThanOrEqual">
      <formula>$E$1/$E$1*13.5%</formula>
    </cfRule>
  </conditionalFormatting>
  <conditionalFormatting sqref="N391">
    <cfRule type="cellIs" dxfId="6431" priority="1897" stopIfTrue="1" operator="lessThan">
      <formula>$E$1/$E$1*50%</formula>
    </cfRule>
    <cfRule type="cellIs" dxfId="6430" priority="1898" stopIfTrue="1" operator="between">
      <formula>$E$1/$E$1*50%</formula>
      <formula>$E$1/$E$1*89.9%</formula>
    </cfRule>
    <cfRule type="cellIs" dxfId="6429" priority="1899" stopIfTrue="1" operator="greaterThanOrEqual">
      <formula>$E$1/$E$1*13.5%</formula>
    </cfRule>
  </conditionalFormatting>
  <conditionalFormatting sqref="O391">
    <cfRule type="cellIs" dxfId="6428" priority="1900" stopIfTrue="1" operator="lessThan">
      <formula>#REF!/#REF!*60</formula>
    </cfRule>
    <cfRule type="cellIs" dxfId="6427" priority="1901" stopIfTrue="1" operator="between">
      <formula>#REF!/#REF!*60</formula>
      <formula>#REF!/#REF!*89</formula>
    </cfRule>
    <cfRule type="cellIs" dxfId="6426" priority="1902" stopIfTrue="1" operator="greaterThanOrEqual">
      <formula>#REF!/#REF!*90</formula>
    </cfRule>
  </conditionalFormatting>
  <conditionalFormatting sqref="M391">
    <cfRule type="cellIs" dxfId="6425" priority="1903" stopIfTrue="1" operator="lessThan">
      <formula>$E$1/$E$1*1%</formula>
    </cfRule>
    <cfRule type="cellIs" dxfId="6424" priority="1904" stopIfTrue="1" operator="between">
      <formula>$E$1/$E$1*1%</formula>
      <formula>$E$1/$E$1*4%</formula>
    </cfRule>
    <cfRule type="cellIs" dxfId="6423" priority="1905" stopIfTrue="1" operator="greaterThanOrEqual">
      <formula>$E$1/$E$1*5%</formula>
    </cfRule>
  </conditionalFormatting>
  <conditionalFormatting sqref="P391">
    <cfRule type="cellIs" dxfId="6422" priority="1906" stopIfTrue="1" operator="lessThan">
      <formula>#REF!/#REF!*60%</formula>
    </cfRule>
    <cfRule type="cellIs" dxfId="6421" priority="1907" stopIfTrue="1" operator="between">
      <formula>#REF!/#REF!*60%</formula>
      <formula>#REF!/#REF!*89%</formula>
    </cfRule>
    <cfRule type="cellIs" dxfId="6420" priority="1908" stopIfTrue="1" operator="greaterThanOrEqual">
      <formula>#REF!/#REF!*90%</formula>
    </cfRule>
  </conditionalFormatting>
  <conditionalFormatting sqref="K437">
    <cfRule type="cellIs" dxfId="6419" priority="1519" stopIfTrue="1" operator="lessThan">
      <formula>$D$1/$D$1*50</formula>
    </cfRule>
    <cfRule type="cellIs" dxfId="6418" priority="1520" stopIfTrue="1" operator="between">
      <formula>$D$1/$D$1*50</formula>
      <formula>$D$1/$D$1*89</formula>
    </cfRule>
    <cfRule type="cellIs" dxfId="6417" priority="1521" stopIfTrue="1" operator="greaterThanOrEqual">
      <formula>$D$1/$D$1*90</formula>
    </cfRule>
  </conditionalFormatting>
  <conditionalFormatting sqref="I437">
    <cfRule type="cellIs" dxfId="6416" priority="1522" stopIfTrue="1" operator="lessThan">
      <formula>$E$1/$E$1*11.2%</formula>
    </cfRule>
    <cfRule type="cellIs" dxfId="6415" priority="1523" stopIfTrue="1" operator="between">
      <formula>$E$1/$E$1*11.25%</formula>
      <formula>$E$1/$E$1*20.03%</formula>
    </cfRule>
    <cfRule type="cellIs" dxfId="6414" priority="1524" stopIfTrue="1" operator="greaterThanOrEqual">
      <formula>$E$1/$E$1*13.5%</formula>
    </cfRule>
  </conditionalFormatting>
  <conditionalFormatting sqref="N437">
    <cfRule type="cellIs" dxfId="6413" priority="1525" stopIfTrue="1" operator="lessThan">
      <formula>$E$1/$E$1*50%</formula>
    </cfRule>
    <cfRule type="cellIs" dxfId="6412" priority="1526" stopIfTrue="1" operator="between">
      <formula>$E$1/$E$1*50%</formula>
      <formula>$E$1/$E$1*89.9%</formula>
    </cfRule>
    <cfRule type="cellIs" dxfId="6411" priority="1527" stopIfTrue="1" operator="greaterThanOrEqual">
      <formula>$E$1/$E$1*13.5%</formula>
    </cfRule>
  </conditionalFormatting>
  <conditionalFormatting sqref="M437 K437 O437">
    <cfRule type="cellIs" dxfId="6410" priority="1528" stopIfTrue="1" operator="lessThan">
      <formula>#REF!/#REF!*60</formula>
    </cfRule>
    <cfRule type="cellIs" dxfId="6409" priority="1529" stopIfTrue="1" operator="between">
      <formula>#REF!/#REF!*60</formula>
      <formula>#REF!/#REF!*89</formula>
    </cfRule>
    <cfRule type="cellIs" dxfId="6408" priority="1530" stopIfTrue="1" operator="greaterThanOrEqual">
      <formula>#REF!/#REF!*90</formula>
    </cfRule>
  </conditionalFormatting>
  <conditionalFormatting sqref="J437">
    <cfRule type="cellIs" dxfId="6407" priority="1531" stopIfTrue="1" operator="lessThan">
      <formula>$E$1/$E$1*1%</formula>
    </cfRule>
    <cfRule type="cellIs" dxfId="6406" priority="1532" stopIfTrue="1" operator="between">
      <formula>$E$1/$E$1*1%</formula>
      <formula>$E$1/$E$1*4%</formula>
    </cfRule>
    <cfRule type="cellIs" dxfId="6405" priority="1533" stopIfTrue="1" operator="greaterThanOrEqual">
      <formula>$E$1/$E$1*5%</formula>
    </cfRule>
  </conditionalFormatting>
  <conditionalFormatting sqref="P437">
    <cfRule type="cellIs" dxfId="6404" priority="1534" stopIfTrue="1" operator="lessThan">
      <formula>#REF!/#REF!*60%</formula>
    </cfRule>
    <cfRule type="cellIs" dxfId="6403" priority="1535" stopIfTrue="1" operator="between">
      <formula>#REF!/#REF!*60%</formula>
      <formula>#REF!/#REF!*89%</formula>
    </cfRule>
    <cfRule type="cellIs" dxfId="6402" priority="1536" stopIfTrue="1" operator="greaterThanOrEqual">
      <formula>#REF!/#REF!*90%</formula>
    </cfRule>
  </conditionalFormatting>
  <conditionalFormatting sqref="K389">
    <cfRule type="cellIs" dxfId="6401" priority="1867" stopIfTrue="1" operator="lessThan">
      <formula>$D$1/$D$1*50</formula>
    </cfRule>
    <cfRule type="cellIs" dxfId="6400" priority="1868" stopIfTrue="1" operator="between">
      <formula>$D$1/$D$1*50</formula>
      <formula>$D$1/$D$1*89</formula>
    </cfRule>
    <cfRule type="cellIs" dxfId="6399" priority="1869" stopIfTrue="1" operator="greaterThanOrEqual">
      <formula>$D$1/$D$1*90</formula>
    </cfRule>
  </conditionalFormatting>
  <conditionalFormatting sqref="M510">
    <cfRule type="cellIs" dxfId="6398" priority="1837" stopIfTrue="1" operator="lessThan">
      <formula>$E$1/$E$1*1%</formula>
    </cfRule>
    <cfRule type="cellIs" dxfId="6397" priority="1838" stopIfTrue="1" operator="between">
      <formula>$E$1/$E$1*1%</formula>
      <formula>$E$1/$E$1*4%</formula>
    </cfRule>
    <cfRule type="cellIs" dxfId="6396" priority="1839" stopIfTrue="1" operator="greaterThanOrEqual">
      <formula>$E$1/$E$1*5%</formula>
    </cfRule>
  </conditionalFormatting>
  <conditionalFormatting sqref="J287">
    <cfRule type="cellIs" dxfId="6395" priority="1972" stopIfTrue="1" operator="lessThan">
      <formula>$E$1/$E$1*1%</formula>
    </cfRule>
    <cfRule type="cellIs" dxfId="6394" priority="1973" stopIfTrue="1" operator="between">
      <formula>$E$1/$E$1*1%</formula>
      <formula>$E$1/$E$1*4%</formula>
    </cfRule>
    <cfRule type="cellIs" dxfId="6393" priority="1974" stopIfTrue="1" operator="greaterThanOrEqual">
      <formula>$E$1/$E$1*5%</formula>
    </cfRule>
  </conditionalFormatting>
  <conditionalFormatting sqref="H285">
    <cfRule type="cellIs" dxfId="6392" priority="1933" stopIfTrue="1" operator="lessThan">
      <formula>$D$1/$D$1*50</formula>
    </cfRule>
    <cfRule type="cellIs" dxfId="6391" priority="1934" stopIfTrue="1" operator="between">
      <formula>$D$1/$D$1*50</formula>
      <formula>$D$1/$D$1*89</formula>
    </cfRule>
    <cfRule type="cellIs" dxfId="6390" priority="1935" stopIfTrue="1" operator="greaterThanOrEqual">
      <formula>$D$1/$D$1*90</formula>
    </cfRule>
  </conditionalFormatting>
  <conditionalFormatting sqref="Q285:R285">
    <cfRule type="cellIs" dxfId="6389" priority="1969" stopIfTrue="1" operator="lessThan">
      <formula>$P$1/$P$1*60%</formula>
    </cfRule>
    <cfRule type="cellIs" dxfId="6388" priority="1970" stopIfTrue="1" operator="between">
      <formula>$P$1/$P$1*60%</formula>
      <formula>$P$1/$P$1*89%</formula>
    </cfRule>
    <cfRule type="cellIs" dxfId="6387" priority="1971" stopIfTrue="1" operator="greaterThanOrEqual">
      <formula>$P$1/$P$1*90%</formula>
    </cfRule>
  </conditionalFormatting>
  <conditionalFormatting sqref="H287">
    <cfRule type="cellIs" dxfId="6386" priority="1954" stopIfTrue="1" operator="lessThan">
      <formula>$D$1/$D$1*50</formula>
    </cfRule>
    <cfRule type="cellIs" dxfId="6385" priority="1955" stopIfTrue="1" operator="between">
      <formula>$D$1/$D$1*50</formula>
      <formula>$D$1/$D$1*89</formula>
    </cfRule>
    <cfRule type="cellIs" dxfId="6384" priority="1956" stopIfTrue="1" operator="greaterThanOrEqual">
      <formula>$D$1/$D$1*90</formula>
    </cfRule>
  </conditionalFormatting>
  <conditionalFormatting sqref="I285">
    <cfRule type="cellIs" dxfId="6383" priority="1957" stopIfTrue="1" operator="lessThan">
      <formula>$E$1/$E$1*11.2%</formula>
    </cfRule>
    <cfRule type="cellIs" dxfId="6382" priority="1958" stopIfTrue="1" operator="between">
      <formula>$E$1/$E$1*11.25%</formula>
      <formula>$E$1/$E$1*20.03%</formula>
    </cfRule>
    <cfRule type="cellIs" dxfId="6381" priority="1959" stopIfTrue="1" operator="greaterThanOrEqual">
      <formula>$E$1/$E$1*13.5%</formula>
    </cfRule>
  </conditionalFormatting>
  <conditionalFormatting sqref="N285">
    <cfRule type="cellIs" dxfId="6380" priority="1960" stopIfTrue="1" operator="lessThan">
      <formula>$E$1/$E$1*50%</formula>
    </cfRule>
    <cfRule type="cellIs" dxfId="6379" priority="1961" stopIfTrue="1" operator="between">
      <formula>$E$1/$E$1*50%</formula>
      <formula>$E$1/$E$1*89.9%</formula>
    </cfRule>
    <cfRule type="cellIs" dxfId="6378" priority="1962" stopIfTrue="1" operator="greaterThanOrEqual">
      <formula>$E$1/$E$1*13.5%</formula>
    </cfRule>
  </conditionalFormatting>
  <conditionalFormatting sqref="O285">
    <cfRule type="cellIs" dxfId="6377" priority="1963" stopIfTrue="1" operator="lessThan">
      <formula>#REF!/#REF!*60</formula>
    </cfRule>
    <cfRule type="cellIs" dxfId="6376" priority="1964" stopIfTrue="1" operator="between">
      <formula>#REF!/#REF!*60</formula>
      <formula>#REF!/#REF!*89</formula>
    </cfRule>
    <cfRule type="cellIs" dxfId="6375" priority="1965" stopIfTrue="1" operator="greaterThanOrEqual">
      <formula>#REF!/#REF!*90</formula>
    </cfRule>
  </conditionalFormatting>
  <conditionalFormatting sqref="P285">
    <cfRule type="cellIs" dxfId="6374" priority="1966" stopIfTrue="1" operator="lessThan">
      <formula>#REF!/#REF!*60%</formula>
    </cfRule>
    <cfRule type="cellIs" dxfId="6373" priority="1967" stopIfTrue="1" operator="between">
      <formula>#REF!/#REF!*60%</formula>
      <formula>#REF!/#REF!*89%</formula>
    </cfRule>
    <cfRule type="cellIs" dxfId="6372" priority="1968" stopIfTrue="1" operator="greaterThanOrEqual">
      <formula>#REF!/#REF!*90%</formula>
    </cfRule>
  </conditionalFormatting>
  <conditionalFormatting sqref="P287">
    <cfRule type="cellIs" dxfId="6371" priority="1948" stopIfTrue="1" operator="lessThan">
      <formula>#REF!/#REF!*60%</formula>
    </cfRule>
    <cfRule type="cellIs" dxfId="6370" priority="1949" stopIfTrue="1" operator="between">
      <formula>#REF!/#REF!*60%</formula>
      <formula>#REF!/#REF!*89%</formula>
    </cfRule>
    <cfRule type="cellIs" dxfId="6369" priority="1950" stopIfTrue="1" operator="greaterThanOrEqual">
      <formula>#REF!/#REF!*90%</formula>
    </cfRule>
  </conditionalFormatting>
  <conditionalFormatting sqref="Q287:R287">
    <cfRule type="cellIs" dxfId="6368" priority="1951" stopIfTrue="1" operator="lessThan">
      <formula>$P$1/$P$1*60%</formula>
    </cfRule>
    <cfRule type="cellIs" dxfId="6367" priority="1952" stopIfTrue="1" operator="between">
      <formula>$P$1/$P$1*60%</formula>
      <formula>$P$1/$P$1*89%</formula>
    </cfRule>
    <cfRule type="cellIs" dxfId="6366" priority="1953" stopIfTrue="1" operator="greaterThanOrEqual">
      <formula>$P$1/$P$1*90%</formula>
    </cfRule>
  </conditionalFormatting>
  <conditionalFormatting sqref="J286">
    <cfRule type="cellIs" dxfId="6365" priority="1930" stopIfTrue="1" operator="lessThan">
      <formula>$E$1/$E$1*1%</formula>
    </cfRule>
    <cfRule type="cellIs" dxfId="6364" priority="1931" stopIfTrue="1" operator="between">
      <formula>$E$1/$E$1*1%</formula>
      <formula>$E$1/$E$1*4%</formula>
    </cfRule>
    <cfRule type="cellIs" dxfId="6363" priority="1932" stopIfTrue="1" operator="greaterThanOrEqual">
      <formula>$E$1/$E$1*5%</formula>
    </cfRule>
  </conditionalFormatting>
  <conditionalFormatting sqref="H286">
    <cfRule type="cellIs" dxfId="6362" priority="1927" stopIfTrue="1" operator="lessThan">
      <formula>$D$1/$D$1*50</formula>
    </cfRule>
    <cfRule type="cellIs" dxfId="6361" priority="1928" stopIfTrue="1" operator="between">
      <formula>$D$1/$D$1*50</formula>
      <formula>$D$1/$D$1*89</formula>
    </cfRule>
    <cfRule type="cellIs" dxfId="6360" priority="1929" stopIfTrue="1" operator="greaterThanOrEqual">
      <formula>$D$1/$D$1*90</formula>
    </cfRule>
  </conditionalFormatting>
  <conditionalFormatting sqref="I286">
    <cfRule type="cellIs" dxfId="6359" priority="1912" stopIfTrue="1" operator="lessThan">
      <formula>$E$1/$E$1*11.2%</formula>
    </cfRule>
    <cfRule type="cellIs" dxfId="6358" priority="1913" stopIfTrue="1" operator="between">
      <formula>$E$1/$E$1*11.25%</formula>
      <formula>$E$1/$E$1*20.03%</formula>
    </cfRule>
    <cfRule type="cellIs" dxfId="6357" priority="1914" stopIfTrue="1" operator="greaterThanOrEqual">
      <formula>$E$1/$E$1*13.5%</formula>
    </cfRule>
  </conditionalFormatting>
  <conditionalFormatting sqref="N286">
    <cfRule type="cellIs" dxfId="6356" priority="1915" stopIfTrue="1" operator="lessThan">
      <formula>$E$1/$E$1*50%</formula>
    </cfRule>
    <cfRule type="cellIs" dxfId="6355" priority="1916" stopIfTrue="1" operator="between">
      <formula>$E$1/$E$1*50%</formula>
      <formula>$E$1/$E$1*89.9%</formula>
    </cfRule>
    <cfRule type="cellIs" dxfId="6354" priority="1917" stopIfTrue="1" operator="greaterThanOrEqual">
      <formula>$E$1/$E$1*13.5%</formula>
    </cfRule>
  </conditionalFormatting>
  <conditionalFormatting sqref="O286">
    <cfRule type="cellIs" dxfId="6353" priority="1918" stopIfTrue="1" operator="lessThan">
      <formula>#REF!/#REF!*60</formula>
    </cfRule>
    <cfRule type="cellIs" dxfId="6352" priority="1919" stopIfTrue="1" operator="between">
      <formula>#REF!/#REF!*60</formula>
      <formula>#REF!/#REF!*89</formula>
    </cfRule>
    <cfRule type="cellIs" dxfId="6351" priority="1920" stopIfTrue="1" operator="greaterThanOrEqual">
      <formula>#REF!/#REF!*90</formula>
    </cfRule>
  </conditionalFormatting>
  <conditionalFormatting sqref="P286">
    <cfRule type="cellIs" dxfId="6350" priority="1921" stopIfTrue="1" operator="lessThan">
      <formula>#REF!/#REF!*60%</formula>
    </cfRule>
    <cfRule type="cellIs" dxfId="6349" priority="1922" stopIfTrue="1" operator="between">
      <formula>#REF!/#REF!*60%</formula>
      <formula>#REF!/#REF!*89%</formula>
    </cfRule>
    <cfRule type="cellIs" dxfId="6348" priority="1923" stopIfTrue="1" operator="greaterThanOrEqual">
      <formula>#REF!/#REF!*90%</formula>
    </cfRule>
  </conditionalFormatting>
  <conditionalFormatting sqref="Q286:R286">
    <cfRule type="cellIs" dxfId="6347" priority="1924" stopIfTrue="1" operator="lessThan">
      <formula>$P$1/$P$1*60%</formula>
    </cfRule>
    <cfRule type="cellIs" dxfId="6346" priority="1925" stopIfTrue="1" operator="between">
      <formula>$P$1/$P$1*60%</formula>
      <formula>$P$1/$P$1*89%</formula>
    </cfRule>
    <cfRule type="cellIs" dxfId="6345" priority="1926" stopIfTrue="1" operator="greaterThanOrEqual">
      <formula>$P$1/$P$1*90%</formula>
    </cfRule>
  </conditionalFormatting>
  <conditionalFormatting sqref="F391">
    <cfRule type="cellIs" dxfId="6344" priority="1888" stopIfTrue="1" operator="lessThan">
      <formula>$D$1/$D$1*50</formula>
    </cfRule>
    <cfRule type="cellIs" dxfId="6343" priority="1889" stopIfTrue="1" operator="between">
      <formula>$D$1/$D$1*50</formula>
      <formula>$D$1/$D$1*89</formula>
    </cfRule>
    <cfRule type="cellIs" dxfId="6342" priority="1890" stopIfTrue="1" operator="greaterThanOrEqual">
      <formula>$D$1/$D$1*90</formula>
    </cfRule>
  </conditionalFormatting>
  <conditionalFormatting sqref="I389">
    <cfRule type="cellIs" dxfId="6341" priority="1870" stopIfTrue="1" operator="lessThan">
      <formula>$E$1/$E$1*11.2%</formula>
    </cfRule>
    <cfRule type="cellIs" dxfId="6340" priority="1871" stopIfTrue="1" operator="between">
      <formula>$E$1/$E$1*11.25%</formula>
      <formula>$E$1/$E$1*20.03%</formula>
    </cfRule>
    <cfRule type="cellIs" dxfId="6339" priority="1872" stopIfTrue="1" operator="greaterThanOrEqual">
      <formula>$E$1/$E$1*13.5%</formula>
    </cfRule>
  </conditionalFormatting>
  <conditionalFormatting sqref="N389">
    <cfRule type="cellIs" dxfId="6338" priority="1873" stopIfTrue="1" operator="lessThan">
      <formula>$E$1/$E$1*50%</formula>
    </cfRule>
    <cfRule type="cellIs" dxfId="6337" priority="1874" stopIfTrue="1" operator="between">
      <formula>$E$1/$E$1*50%</formula>
      <formula>$E$1/$E$1*89.9%</formula>
    </cfRule>
    <cfRule type="cellIs" dxfId="6336" priority="1875" stopIfTrue="1" operator="greaterThanOrEqual">
      <formula>$E$1/$E$1*13.5%</formula>
    </cfRule>
  </conditionalFormatting>
  <conditionalFormatting sqref="M389 K389 O389">
    <cfRule type="cellIs" dxfId="6335" priority="1876" stopIfTrue="1" operator="lessThan">
      <formula>#REF!/#REF!*60</formula>
    </cfRule>
    <cfRule type="cellIs" dxfId="6334" priority="1877" stopIfTrue="1" operator="between">
      <formula>#REF!/#REF!*60</formula>
      <formula>#REF!/#REF!*89</formula>
    </cfRule>
    <cfRule type="cellIs" dxfId="6333" priority="1878" stopIfTrue="1" operator="greaterThanOrEqual">
      <formula>#REF!/#REF!*90</formula>
    </cfRule>
  </conditionalFormatting>
  <conditionalFormatting sqref="J389">
    <cfRule type="cellIs" dxfId="6332" priority="1879" stopIfTrue="1" operator="lessThan">
      <formula>$E$1/$E$1*1%</formula>
    </cfRule>
    <cfRule type="cellIs" dxfId="6331" priority="1880" stopIfTrue="1" operator="between">
      <formula>$E$1/$E$1*1%</formula>
      <formula>$E$1/$E$1*4%</formula>
    </cfRule>
    <cfRule type="cellIs" dxfId="6330" priority="1881" stopIfTrue="1" operator="greaterThanOrEqual">
      <formula>$E$1/$E$1*5%</formula>
    </cfRule>
  </conditionalFormatting>
  <conditionalFormatting sqref="P389">
    <cfRule type="cellIs" dxfId="6329" priority="1882" stopIfTrue="1" operator="lessThan">
      <formula>#REF!/#REF!*60%</formula>
    </cfRule>
    <cfRule type="cellIs" dxfId="6328" priority="1883" stopIfTrue="1" operator="between">
      <formula>#REF!/#REF!*60%</formula>
      <formula>#REF!/#REF!*89%</formula>
    </cfRule>
    <cfRule type="cellIs" dxfId="6327" priority="1884" stopIfTrue="1" operator="greaterThanOrEqual">
      <formula>#REF!/#REF!*90%</formula>
    </cfRule>
  </conditionalFormatting>
  <conditionalFormatting sqref="L389 N389">
    <cfRule type="cellIs" dxfId="6326" priority="1885" stopIfTrue="1" operator="lessThan">
      <formula>#REF!/#REF!*9%</formula>
    </cfRule>
    <cfRule type="cellIs" dxfId="6325" priority="1886" stopIfTrue="1" operator="between">
      <formula>#REF!/#REF!*9%</formula>
      <formula>#REF!/#REF!*13.4%</formula>
    </cfRule>
    <cfRule type="cellIs" dxfId="6324" priority="1887" stopIfTrue="1" operator="greaterThanOrEqual">
      <formula>#REF!/#REF!*13.5%</formula>
    </cfRule>
  </conditionalFormatting>
  <conditionalFormatting sqref="D248">
    <cfRule type="cellIs" dxfId="6323" priority="1540" stopIfTrue="1" operator="lessThan">
      <formula>$D$1/$D$1*50</formula>
    </cfRule>
    <cfRule type="cellIs" dxfId="6322" priority="1541" stopIfTrue="1" operator="between">
      <formula>$D$1/$D$1*50</formula>
      <formula>$D$1/$D$1*89</formula>
    </cfRule>
    <cfRule type="cellIs" dxfId="6321" priority="1542" stopIfTrue="1" operator="greaterThanOrEqual">
      <formula>$D$1/$D$1*90</formula>
    </cfRule>
  </conditionalFormatting>
  <conditionalFormatting sqref="M512">
    <cfRule type="cellIs" dxfId="6320" priority="1864" stopIfTrue="1" operator="lessThan">
      <formula>$E$1/$E$1*1%</formula>
    </cfRule>
    <cfRule type="cellIs" dxfId="6319" priority="1865" stopIfTrue="1" operator="between">
      <formula>$E$1/$E$1*1%</formula>
      <formula>$E$1/$E$1*4%</formula>
    </cfRule>
    <cfRule type="cellIs" dxfId="6318" priority="1866" stopIfTrue="1" operator="greaterThanOrEqual">
      <formula>$E$1/$E$1*5%</formula>
    </cfRule>
  </conditionalFormatting>
  <conditionalFormatting sqref="K511">
    <cfRule type="cellIs" dxfId="6317" priority="1849" stopIfTrue="1" operator="lessThan">
      <formula>$D$1/$D$1*50</formula>
    </cfRule>
    <cfRule type="cellIs" dxfId="6316" priority="1850" stopIfTrue="1" operator="between">
      <formula>$D$1/$D$1*50</formula>
      <formula>$D$1/$D$1*89</formula>
    </cfRule>
    <cfRule type="cellIs" dxfId="6315" priority="1851" stopIfTrue="1" operator="greaterThanOrEqual">
      <formula>$D$1/$D$1*90</formula>
    </cfRule>
  </conditionalFormatting>
  <conditionalFormatting sqref="L511">
    <cfRule type="cellIs" dxfId="6314" priority="1852" stopIfTrue="1" operator="lessThan">
      <formula>$E$1/$E$1*11.2%</formula>
    </cfRule>
    <cfRule type="cellIs" dxfId="6313" priority="1853" stopIfTrue="1" operator="between">
      <formula>$E$1/$E$1*11.25%</formula>
      <formula>$E$1/$E$1*20.03%</formula>
    </cfRule>
    <cfRule type="cellIs" dxfId="6312" priority="1854" stopIfTrue="1" operator="greaterThanOrEqual">
      <formula>$E$1/$E$1*13.5%</formula>
    </cfRule>
  </conditionalFormatting>
  <conditionalFormatting sqref="N511">
    <cfRule type="cellIs" dxfId="6311" priority="1855" stopIfTrue="1" operator="lessThan">
      <formula>$E$1/$E$1*50%</formula>
    </cfRule>
    <cfRule type="cellIs" dxfId="6310" priority="1856" stopIfTrue="1" operator="between">
      <formula>$E$1/$E$1*50%</formula>
      <formula>$E$1/$E$1*89.9%</formula>
    </cfRule>
    <cfRule type="cellIs" dxfId="6309" priority="1857" stopIfTrue="1" operator="greaterThanOrEqual">
      <formula>$E$1/$E$1*13.5%</formula>
    </cfRule>
  </conditionalFormatting>
  <conditionalFormatting sqref="O511">
    <cfRule type="cellIs" dxfId="6308" priority="1858" stopIfTrue="1" operator="lessThan">
      <formula>#REF!/#REF!*60</formula>
    </cfRule>
    <cfRule type="cellIs" dxfId="6307" priority="1859" stopIfTrue="1" operator="between">
      <formula>#REF!/#REF!*60</formula>
      <formula>#REF!/#REF!*89</formula>
    </cfRule>
    <cfRule type="cellIs" dxfId="6306" priority="1860" stopIfTrue="1" operator="greaterThanOrEqual">
      <formula>#REF!/#REF!*90</formula>
    </cfRule>
  </conditionalFormatting>
  <conditionalFormatting sqref="P511">
    <cfRule type="cellIs" dxfId="6305" priority="1861" stopIfTrue="1" operator="lessThan">
      <formula>#REF!/#REF!*60%</formula>
    </cfRule>
    <cfRule type="cellIs" dxfId="6304" priority="1862" stopIfTrue="1" operator="between">
      <formula>#REF!/#REF!*60%</formula>
      <formula>#REF!/#REF!*89%</formula>
    </cfRule>
    <cfRule type="cellIs" dxfId="6303" priority="1863" stopIfTrue="1" operator="greaterThanOrEqual">
      <formula>#REF!/#REF!*90%</formula>
    </cfRule>
  </conditionalFormatting>
  <conditionalFormatting sqref="D511">
    <cfRule type="cellIs" dxfId="6302" priority="1846" stopIfTrue="1" operator="lessThan">
      <formula>$D$1/$D$1*50</formula>
    </cfRule>
    <cfRule type="cellIs" dxfId="6301" priority="1847" stopIfTrue="1" operator="between">
      <formula>$D$1/$D$1*50</formula>
      <formula>$D$1/$D$1*89</formula>
    </cfRule>
    <cfRule type="cellIs" dxfId="6300" priority="1848" stopIfTrue="1" operator="greaterThanOrEqual">
      <formula>$D$1/$D$1*90</formula>
    </cfRule>
  </conditionalFormatting>
  <conditionalFormatting sqref="M510">
    <cfRule type="cellIs" dxfId="6299" priority="1843" stopIfTrue="1" operator="lessThan">
      <formula>$E$1/$E$1*1%</formula>
    </cfRule>
    <cfRule type="cellIs" dxfId="6298" priority="1844" stopIfTrue="1" operator="between">
      <formula>$E$1/$E$1*1%</formula>
      <formula>$E$1/$E$1*4%</formula>
    </cfRule>
    <cfRule type="cellIs" dxfId="6297" priority="1845" stopIfTrue="1" operator="greaterThanOrEqual">
      <formula>$E$1/$E$1*5%</formula>
    </cfRule>
  </conditionalFormatting>
  <conditionalFormatting sqref="K510">
    <cfRule type="cellIs" dxfId="6296" priority="1825" stopIfTrue="1" operator="lessThan">
      <formula>$D$1/$D$1*50</formula>
    </cfRule>
    <cfRule type="cellIs" dxfId="6295" priority="1826" stopIfTrue="1" operator="between">
      <formula>$D$1/$D$1*50</formula>
      <formula>$D$1/$D$1*89</formula>
    </cfRule>
    <cfRule type="cellIs" dxfId="6294" priority="1827" stopIfTrue="1" operator="greaterThanOrEqual">
      <formula>$D$1/$D$1*90</formula>
    </cfRule>
  </conditionalFormatting>
  <conditionalFormatting sqref="L510">
    <cfRule type="cellIs" dxfId="6293" priority="1828" stopIfTrue="1" operator="lessThan">
      <formula>$E$1/$E$1*11.2%</formula>
    </cfRule>
    <cfRule type="cellIs" dxfId="6292" priority="1829" stopIfTrue="1" operator="between">
      <formula>$E$1/$E$1*11.25%</formula>
      <formula>$E$1/$E$1*20.03%</formula>
    </cfRule>
    <cfRule type="cellIs" dxfId="6291" priority="1830" stopIfTrue="1" operator="greaterThanOrEqual">
      <formula>$E$1/$E$1*13.5%</formula>
    </cfRule>
  </conditionalFormatting>
  <conditionalFormatting sqref="N510">
    <cfRule type="cellIs" dxfId="6290" priority="1831" stopIfTrue="1" operator="lessThan">
      <formula>$E$1/$E$1*50%</formula>
    </cfRule>
    <cfRule type="cellIs" dxfId="6289" priority="1832" stopIfTrue="1" operator="between">
      <formula>$E$1/$E$1*50%</formula>
      <formula>$E$1/$E$1*89.9%</formula>
    </cfRule>
    <cfRule type="cellIs" dxfId="6288" priority="1833" stopIfTrue="1" operator="greaterThanOrEqual">
      <formula>$E$1/$E$1*13.5%</formula>
    </cfRule>
  </conditionalFormatting>
  <conditionalFormatting sqref="O510">
    <cfRule type="cellIs" dxfId="6287" priority="1834" stopIfTrue="1" operator="lessThan">
      <formula>#REF!/#REF!*60</formula>
    </cfRule>
    <cfRule type="cellIs" dxfId="6286" priority="1835" stopIfTrue="1" operator="between">
      <formula>#REF!/#REF!*60</formula>
      <formula>#REF!/#REF!*89</formula>
    </cfRule>
    <cfRule type="cellIs" dxfId="6285" priority="1836" stopIfTrue="1" operator="greaterThanOrEqual">
      <formula>#REF!/#REF!*90</formula>
    </cfRule>
  </conditionalFormatting>
  <conditionalFormatting sqref="M263:M264">
    <cfRule type="cellIs" dxfId="6284" priority="1612" stopIfTrue="1" operator="lessThan">
      <formula>$E$1/$E$1*1%</formula>
    </cfRule>
    <cfRule type="cellIs" dxfId="6283" priority="1613" stopIfTrue="1" operator="between">
      <formula>$E$1/$E$1*1%</formula>
      <formula>$E$1/$E$1*4%</formula>
    </cfRule>
    <cfRule type="cellIs" dxfId="6282" priority="1614" stopIfTrue="1" operator="greaterThanOrEqual">
      <formula>$E$1/$E$1*5%</formula>
    </cfRule>
  </conditionalFormatting>
  <conditionalFormatting sqref="P510">
    <cfRule type="cellIs" dxfId="6281" priority="1840" stopIfTrue="1" operator="lessThan">
      <formula>#REF!/#REF!*60%</formula>
    </cfRule>
    <cfRule type="cellIs" dxfId="6280" priority="1841" stopIfTrue="1" operator="between">
      <formula>#REF!/#REF!*60%</formula>
      <formula>#REF!/#REF!*89%</formula>
    </cfRule>
    <cfRule type="cellIs" dxfId="6279" priority="1842" stopIfTrue="1" operator="greaterThanOrEqual">
      <formula>#REF!/#REF!*90%</formula>
    </cfRule>
  </conditionalFormatting>
  <conditionalFormatting sqref="D510">
    <cfRule type="cellIs" dxfId="6278" priority="1822" stopIfTrue="1" operator="lessThan">
      <formula>$D$1/$D$1*50</formula>
    </cfRule>
    <cfRule type="cellIs" dxfId="6277" priority="1823" stopIfTrue="1" operator="between">
      <formula>$D$1/$D$1*50</formula>
      <formula>$D$1/$D$1*89</formula>
    </cfRule>
    <cfRule type="cellIs" dxfId="6276" priority="1824" stopIfTrue="1" operator="greaterThanOrEqual">
      <formula>$D$1/$D$1*90</formula>
    </cfRule>
  </conditionalFormatting>
  <conditionalFormatting sqref="M511">
    <cfRule type="cellIs" dxfId="6275" priority="1819" stopIfTrue="1" operator="lessThan">
      <formula>$E$1/$E$1*1%</formula>
    </cfRule>
    <cfRule type="cellIs" dxfId="6274" priority="1820" stopIfTrue="1" operator="between">
      <formula>$E$1/$E$1*1%</formula>
      <formula>$E$1/$E$1*4%</formula>
    </cfRule>
    <cfRule type="cellIs" dxfId="6273" priority="1821" stopIfTrue="1" operator="greaterThanOrEqual">
      <formula>$E$1/$E$1*5%</formula>
    </cfRule>
  </conditionalFormatting>
  <conditionalFormatting sqref="M511">
    <cfRule type="cellIs" dxfId="6272" priority="1816" stopIfTrue="1" operator="lessThan">
      <formula>$E$1/$E$1*1%</formula>
    </cfRule>
    <cfRule type="cellIs" dxfId="6271" priority="1817" stopIfTrue="1" operator="between">
      <formula>$E$1/$E$1*1%</formula>
      <formula>$E$1/$E$1*4%</formula>
    </cfRule>
    <cfRule type="cellIs" dxfId="6270" priority="1818" stopIfTrue="1" operator="greaterThanOrEqual">
      <formula>$E$1/$E$1*5%</formula>
    </cfRule>
  </conditionalFormatting>
  <conditionalFormatting sqref="K512">
    <cfRule type="cellIs" dxfId="6269" priority="1801" stopIfTrue="1" operator="lessThan">
      <formula>$D$1/$D$1*50</formula>
    </cfRule>
    <cfRule type="cellIs" dxfId="6268" priority="1802" stopIfTrue="1" operator="between">
      <formula>$D$1/$D$1*50</formula>
      <formula>$D$1/$D$1*89</formula>
    </cfRule>
    <cfRule type="cellIs" dxfId="6267" priority="1803" stopIfTrue="1" operator="greaterThanOrEqual">
      <formula>$D$1/$D$1*90</formula>
    </cfRule>
  </conditionalFormatting>
  <conditionalFormatting sqref="L512">
    <cfRule type="cellIs" dxfId="6266" priority="1804" stopIfTrue="1" operator="lessThan">
      <formula>$E$1/$E$1*11.2%</formula>
    </cfRule>
    <cfRule type="cellIs" dxfId="6265" priority="1805" stopIfTrue="1" operator="between">
      <formula>$E$1/$E$1*11.25%</formula>
      <formula>$E$1/$E$1*20.03%</formula>
    </cfRule>
    <cfRule type="cellIs" dxfId="6264" priority="1806" stopIfTrue="1" operator="greaterThanOrEqual">
      <formula>$E$1/$E$1*13.5%</formula>
    </cfRule>
  </conditionalFormatting>
  <conditionalFormatting sqref="N512">
    <cfRule type="cellIs" dxfId="6263" priority="1807" stopIfTrue="1" operator="lessThan">
      <formula>$E$1/$E$1*50%</formula>
    </cfRule>
    <cfRule type="cellIs" dxfId="6262" priority="1808" stopIfTrue="1" operator="between">
      <formula>$E$1/$E$1*50%</formula>
      <formula>$E$1/$E$1*89.9%</formula>
    </cfRule>
    <cfRule type="cellIs" dxfId="6261" priority="1809" stopIfTrue="1" operator="greaterThanOrEqual">
      <formula>$E$1/$E$1*13.5%</formula>
    </cfRule>
  </conditionalFormatting>
  <conditionalFormatting sqref="O512">
    <cfRule type="cellIs" dxfId="6260" priority="1810" stopIfTrue="1" operator="lessThan">
      <formula>#REF!/#REF!*60</formula>
    </cfRule>
    <cfRule type="cellIs" dxfId="6259" priority="1811" stopIfTrue="1" operator="between">
      <formula>#REF!/#REF!*60</formula>
      <formula>#REF!/#REF!*89</formula>
    </cfRule>
    <cfRule type="cellIs" dxfId="6258" priority="1812" stopIfTrue="1" operator="greaterThanOrEqual">
      <formula>#REF!/#REF!*90</formula>
    </cfRule>
  </conditionalFormatting>
  <conditionalFormatting sqref="P512">
    <cfRule type="cellIs" dxfId="6257" priority="1813" stopIfTrue="1" operator="lessThan">
      <formula>#REF!/#REF!*60%</formula>
    </cfRule>
    <cfRule type="cellIs" dxfId="6256" priority="1814" stopIfTrue="1" operator="between">
      <formula>#REF!/#REF!*60%</formula>
      <formula>#REF!/#REF!*89%</formula>
    </cfRule>
    <cfRule type="cellIs" dxfId="6255" priority="1815" stopIfTrue="1" operator="greaterThanOrEqual">
      <formula>#REF!/#REF!*90%</formula>
    </cfRule>
  </conditionalFormatting>
  <conditionalFormatting sqref="D512">
    <cfRule type="cellIs" dxfId="6254" priority="1798" stopIfTrue="1" operator="lessThan">
      <formula>$D$1/$D$1*50</formula>
    </cfRule>
    <cfRule type="cellIs" dxfId="6253" priority="1799" stopIfTrue="1" operator="between">
      <formula>$D$1/$D$1*50</formula>
      <formula>$D$1/$D$1*89</formula>
    </cfRule>
    <cfRule type="cellIs" dxfId="6252" priority="1800" stopIfTrue="1" operator="greaterThanOrEqual">
      <formula>$D$1/$D$1*90</formula>
    </cfRule>
  </conditionalFormatting>
  <conditionalFormatting sqref="K513">
    <cfRule type="cellIs" dxfId="6251" priority="1783" stopIfTrue="1" operator="lessThan">
      <formula>$D$1/$D$1*50</formula>
    </cfRule>
    <cfRule type="cellIs" dxfId="6250" priority="1784" stopIfTrue="1" operator="between">
      <formula>$D$1/$D$1*50</formula>
      <formula>$D$1/$D$1*89</formula>
    </cfRule>
    <cfRule type="cellIs" dxfId="6249" priority="1785" stopIfTrue="1" operator="greaterThanOrEqual">
      <formula>$D$1/$D$1*90</formula>
    </cfRule>
  </conditionalFormatting>
  <conditionalFormatting sqref="L513">
    <cfRule type="cellIs" dxfId="6248" priority="1786" stopIfTrue="1" operator="lessThan">
      <formula>$E$1/$E$1*11.2%</formula>
    </cfRule>
    <cfRule type="cellIs" dxfId="6247" priority="1787" stopIfTrue="1" operator="between">
      <formula>$E$1/$E$1*11.25%</formula>
      <formula>$E$1/$E$1*20.03%</formula>
    </cfRule>
    <cfRule type="cellIs" dxfId="6246" priority="1788" stopIfTrue="1" operator="greaterThanOrEqual">
      <formula>$E$1/$E$1*13.5%</formula>
    </cfRule>
  </conditionalFormatting>
  <conditionalFormatting sqref="N513">
    <cfRule type="cellIs" dxfId="6245" priority="1789" stopIfTrue="1" operator="lessThan">
      <formula>$E$1/$E$1*50%</formula>
    </cfRule>
    <cfRule type="cellIs" dxfId="6244" priority="1790" stopIfTrue="1" operator="between">
      <formula>$E$1/$E$1*50%</formula>
      <formula>$E$1/$E$1*89.9%</formula>
    </cfRule>
    <cfRule type="cellIs" dxfId="6243" priority="1791" stopIfTrue="1" operator="greaterThanOrEqual">
      <formula>$E$1/$E$1*13.5%</formula>
    </cfRule>
  </conditionalFormatting>
  <conditionalFormatting sqref="O513">
    <cfRule type="cellIs" dxfId="6242" priority="1792" stopIfTrue="1" operator="lessThan">
      <formula>#REF!/#REF!*60</formula>
    </cfRule>
    <cfRule type="cellIs" dxfId="6241" priority="1793" stopIfTrue="1" operator="between">
      <formula>#REF!/#REF!*60</formula>
      <formula>#REF!/#REF!*89</formula>
    </cfRule>
    <cfRule type="cellIs" dxfId="6240" priority="1794" stopIfTrue="1" operator="greaterThanOrEqual">
      <formula>#REF!/#REF!*90</formula>
    </cfRule>
  </conditionalFormatting>
  <conditionalFormatting sqref="P513">
    <cfRule type="cellIs" dxfId="6239" priority="1795" stopIfTrue="1" operator="lessThan">
      <formula>#REF!/#REF!*60%</formula>
    </cfRule>
    <cfRule type="cellIs" dxfId="6238" priority="1796" stopIfTrue="1" operator="between">
      <formula>#REF!/#REF!*60%</formula>
      <formula>#REF!/#REF!*89%</formula>
    </cfRule>
    <cfRule type="cellIs" dxfId="6237" priority="1797" stopIfTrue="1" operator="greaterThanOrEqual">
      <formula>#REF!/#REF!*90%</formula>
    </cfRule>
  </conditionalFormatting>
  <conditionalFormatting sqref="D513">
    <cfRule type="cellIs" dxfId="6236" priority="1780" stopIfTrue="1" operator="lessThan">
      <formula>$D$1/$D$1*50</formula>
    </cfRule>
    <cfRule type="cellIs" dxfId="6235" priority="1781" stopIfTrue="1" operator="between">
      <formula>$D$1/$D$1*50</formula>
      <formula>$D$1/$D$1*89</formula>
    </cfRule>
    <cfRule type="cellIs" dxfId="6234" priority="1782" stopIfTrue="1" operator="greaterThanOrEqual">
      <formula>$D$1/$D$1*90</formula>
    </cfRule>
  </conditionalFormatting>
  <conditionalFormatting sqref="M513">
    <cfRule type="cellIs" dxfId="6233" priority="1777" stopIfTrue="1" operator="lessThan">
      <formula>$E$1/$E$1*1%</formula>
    </cfRule>
    <cfRule type="cellIs" dxfId="6232" priority="1778" stopIfTrue="1" operator="between">
      <formula>$E$1/$E$1*1%</formula>
      <formula>$E$1/$E$1*4%</formula>
    </cfRule>
    <cfRule type="cellIs" dxfId="6231" priority="1779" stopIfTrue="1" operator="greaterThanOrEqual">
      <formula>$E$1/$E$1*5%</formula>
    </cfRule>
  </conditionalFormatting>
  <conditionalFormatting sqref="M513">
    <cfRule type="cellIs" dxfId="6230" priority="1774" stopIfTrue="1" operator="lessThan">
      <formula>$E$1/$E$1*1%</formula>
    </cfRule>
    <cfRule type="cellIs" dxfId="6229" priority="1775" stopIfTrue="1" operator="between">
      <formula>$E$1/$E$1*1%</formula>
      <formula>$E$1/$E$1*4%</formula>
    </cfRule>
    <cfRule type="cellIs" dxfId="6228" priority="1776" stopIfTrue="1" operator="greaterThanOrEqual">
      <formula>$E$1/$E$1*5%</formula>
    </cfRule>
  </conditionalFormatting>
  <conditionalFormatting sqref="K251">
    <cfRule type="cellIs" dxfId="6227" priority="1684" stopIfTrue="1" operator="lessThan">
      <formula>$D$1/$D$1*50</formula>
    </cfRule>
    <cfRule type="cellIs" dxfId="6226" priority="1685" stopIfTrue="1" operator="between">
      <formula>$D$1/$D$1*50</formula>
      <formula>$D$1/$D$1*89</formula>
    </cfRule>
    <cfRule type="cellIs" dxfId="6225" priority="1686" stopIfTrue="1" operator="greaterThanOrEqual">
      <formula>$D$1/$D$1*90</formula>
    </cfRule>
  </conditionalFormatting>
  <conditionalFormatting sqref="I251">
    <cfRule type="cellIs" dxfId="6224" priority="1687" stopIfTrue="1" operator="lessThan">
      <formula>$E$1/$E$1*11.2%</formula>
    </cfRule>
    <cfRule type="cellIs" dxfId="6223" priority="1688" stopIfTrue="1" operator="between">
      <formula>$E$1/$E$1*11.25%</formula>
      <formula>$E$1/$E$1*20.03%</formula>
    </cfRule>
    <cfRule type="cellIs" dxfId="6222" priority="1689" stopIfTrue="1" operator="greaterThanOrEqual">
      <formula>$E$1/$E$1*13.5%</formula>
    </cfRule>
  </conditionalFormatting>
  <conditionalFormatting sqref="N329:N345">
    <cfRule type="cellIs" dxfId="6221" priority="1483" stopIfTrue="1" operator="lessThan">
      <formula>$E$1/$E$1*50%</formula>
    </cfRule>
    <cfRule type="cellIs" dxfId="6220" priority="1484" stopIfTrue="1" operator="between">
      <formula>$E$1/$E$1*50%</formula>
      <formula>$E$1/$E$1*89.9%</formula>
    </cfRule>
    <cfRule type="cellIs" dxfId="6219" priority="1485" stopIfTrue="1" operator="greaterThanOrEqual">
      <formula>$E$1/$E$1*13.5%</formula>
    </cfRule>
  </conditionalFormatting>
  <conditionalFormatting sqref="F261">
    <cfRule type="cellIs" dxfId="6218" priority="1663" stopIfTrue="1" operator="lessThan">
      <formula>$D$1/$D$1*50</formula>
    </cfRule>
    <cfRule type="cellIs" dxfId="6217" priority="1664" stopIfTrue="1" operator="between">
      <formula>$D$1/$D$1*50</formula>
      <formula>$D$1/$D$1*89</formula>
    </cfRule>
    <cfRule type="cellIs" dxfId="6216" priority="1665" stopIfTrue="1" operator="greaterThanOrEqual">
      <formula>$D$1/$D$1*90</formula>
    </cfRule>
  </conditionalFormatting>
  <conditionalFormatting sqref="L261">
    <cfRule type="cellIs" dxfId="6215" priority="1666" stopIfTrue="1" operator="lessThan">
      <formula>$E$1/$E$1*11.2%</formula>
    </cfRule>
    <cfRule type="cellIs" dxfId="6214" priority="1667" stopIfTrue="1" operator="between">
      <formula>$E$1/$E$1*11.25%</formula>
      <formula>$E$1/$E$1*20.03%</formula>
    </cfRule>
    <cfRule type="cellIs" dxfId="6213" priority="1668" stopIfTrue="1" operator="greaterThanOrEqual">
      <formula>$E$1/$E$1*13.5%</formula>
    </cfRule>
  </conditionalFormatting>
  <conditionalFormatting sqref="N261">
    <cfRule type="cellIs" dxfId="6212" priority="1669" stopIfTrue="1" operator="lessThan">
      <formula>$E$1/$E$1*50%</formula>
    </cfRule>
    <cfRule type="cellIs" dxfId="6211" priority="1670" stopIfTrue="1" operator="between">
      <formula>$E$1/$E$1*50%</formula>
      <formula>$E$1/$E$1*89.9%</formula>
    </cfRule>
    <cfRule type="cellIs" dxfId="6210" priority="1671" stopIfTrue="1" operator="greaterThanOrEqual">
      <formula>$E$1/$E$1*13.5%</formula>
    </cfRule>
  </conditionalFormatting>
  <conditionalFormatting sqref="P261">
    <cfRule type="cellIs" dxfId="6209" priority="1678" stopIfTrue="1" operator="lessThan">
      <formula>#REF!/#REF!*60%</formula>
    </cfRule>
    <cfRule type="cellIs" dxfId="6208" priority="1679" stopIfTrue="1" operator="between">
      <formula>#REF!/#REF!*60%</formula>
      <formula>#REF!/#REF!*89%</formula>
    </cfRule>
    <cfRule type="cellIs" dxfId="6207" priority="1680" stopIfTrue="1" operator="greaterThanOrEqual">
      <formula>#REF!/#REF!*90%</formula>
    </cfRule>
  </conditionalFormatting>
  <conditionalFormatting sqref="O635 O637">
    <cfRule type="cellIs" dxfId="6206" priority="1771" stopIfTrue="1" operator="lessThan">
      <formula>#REF!/#REF!*60</formula>
    </cfRule>
    <cfRule type="cellIs" dxfId="6205" priority="1772" stopIfTrue="1" operator="between">
      <formula>#REF!/#REF!*60</formula>
      <formula>#REF!/#REF!*89</formula>
    </cfRule>
    <cfRule type="cellIs" dxfId="6204" priority="1773" stopIfTrue="1" operator="greaterThanOrEqual">
      <formula>#REF!/#REF!*90</formula>
    </cfRule>
  </conditionalFormatting>
  <conditionalFormatting sqref="K635">
    <cfRule type="cellIs" dxfId="6203" priority="1759" stopIfTrue="1" operator="lessThan">
      <formula>$D$1/$D$1*50</formula>
    </cfRule>
    <cfRule type="cellIs" dxfId="6202" priority="1760" stopIfTrue="1" operator="between">
      <formula>$D$1/$D$1*50</formula>
      <formula>$D$1/$D$1*89</formula>
    </cfRule>
    <cfRule type="cellIs" dxfId="6201" priority="1761" stopIfTrue="1" operator="greaterThanOrEqual">
      <formula>$D$1/$D$1*90</formula>
    </cfRule>
  </conditionalFormatting>
  <conditionalFormatting sqref="L635">
    <cfRule type="cellIs" dxfId="6200" priority="1762" stopIfTrue="1" operator="lessThan">
      <formula>$E$1/$E$1*11.2%</formula>
    </cfRule>
    <cfRule type="cellIs" dxfId="6199" priority="1763" stopIfTrue="1" operator="between">
      <formula>$E$1/$E$1*11.25%</formula>
      <formula>$E$1/$E$1*20.03%</formula>
    </cfRule>
    <cfRule type="cellIs" dxfId="6198" priority="1764" stopIfTrue="1" operator="greaterThanOrEqual">
      <formula>$E$1/$E$1*13.5%</formula>
    </cfRule>
  </conditionalFormatting>
  <conditionalFormatting sqref="N635">
    <cfRule type="cellIs" dxfId="6197" priority="1765" stopIfTrue="1" operator="lessThan">
      <formula>$E$1/$E$1*50%</formula>
    </cfRule>
    <cfRule type="cellIs" dxfId="6196" priority="1766" stopIfTrue="1" operator="between">
      <formula>$E$1/$E$1*50%</formula>
      <formula>$E$1/$E$1*89.9%</formula>
    </cfRule>
    <cfRule type="cellIs" dxfId="6195" priority="1767" stopIfTrue="1" operator="greaterThanOrEqual">
      <formula>$E$1/$E$1*13.5%</formula>
    </cfRule>
  </conditionalFormatting>
  <conditionalFormatting sqref="P635">
    <cfRule type="cellIs" dxfId="6194" priority="1768" stopIfTrue="1" operator="lessThan">
      <formula>#REF!/#REF!*60%</formula>
    </cfRule>
    <cfRule type="cellIs" dxfId="6193" priority="1769" stopIfTrue="1" operator="between">
      <formula>#REF!/#REF!*60%</formula>
      <formula>#REF!/#REF!*89%</formula>
    </cfRule>
    <cfRule type="cellIs" dxfId="6192" priority="1770" stopIfTrue="1" operator="greaterThanOrEqual">
      <formula>#REF!/#REF!*90%</formula>
    </cfRule>
  </conditionalFormatting>
  <conditionalFormatting sqref="K635">
    <cfRule type="cellIs" dxfId="6191" priority="1753" stopIfTrue="1" operator="lessThan">
      <formula>#REF!/#REF!*60</formula>
    </cfRule>
    <cfRule type="cellIs" dxfId="6190" priority="1754" stopIfTrue="1" operator="between">
      <formula>#REF!/#REF!*60</formula>
      <formula>#REF!/#REF!*89</formula>
    </cfRule>
    <cfRule type="cellIs" dxfId="6189" priority="1755" stopIfTrue="1" operator="greaterThanOrEqual">
      <formula>#REF!/#REF!*90</formula>
    </cfRule>
  </conditionalFormatting>
  <conditionalFormatting sqref="L635 N635">
    <cfRule type="cellIs" dxfId="6188" priority="1756" stopIfTrue="1" operator="lessThan">
      <formula>#REF!/#REF!*9%</formula>
    </cfRule>
    <cfRule type="cellIs" dxfId="6187" priority="1757" stopIfTrue="1" operator="between">
      <formula>#REF!/#REF!*9%</formula>
      <formula>#REF!/#REF!*13.4%</formula>
    </cfRule>
    <cfRule type="cellIs" dxfId="6186" priority="1758" stopIfTrue="1" operator="greaterThanOrEqual">
      <formula>#REF!/#REF!*13.5%</formula>
    </cfRule>
  </conditionalFormatting>
  <conditionalFormatting sqref="K635">
    <cfRule type="cellIs" dxfId="6185" priority="1750" stopIfTrue="1" operator="lessThan">
      <formula>#REF!/#REF!*60</formula>
    </cfRule>
    <cfRule type="cellIs" dxfId="6184" priority="1751" stopIfTrue="1" operator="between">
      <formula>#REF!/#REF!*60</formula>
      <formula>#REF!/#REF!*89</formula>
    </cfRule>
    <cfRule type="cellIs" dxfId="6183" priority="1752" stopIfTrue="1" operator="greaterThanOrEqual">
      <formula>#REF!/#REF!*90</formula>
    </cfRule>
  </conditionalFormatting>
  <conditionalFormatting sqref="H637">
    <cfRule type="cellIs" dxfId="6182" priority="1738" stopIfTrue="1" operator="lessThan">
      <formula>$D$1/$D$1*50</formula>
    </cfRule>
    <cfRule type="cellIs" dxfId="6181" priority="1739" stopIfTrue="1" operator="between">
      <formula>$D$1/$D$1*50</formula>
      <formula>$D$1/$D$1*89</formula>
    </cfRule>
    <cfRule type="cellIs" dxfId="6180" priority="1740" stopIfTrue="1" operator="greaterThanOrEqual">
      <formula>$D$1/$D$1*90</formula>
    </cfRule>
  </conditionalFormatting>
  <conditionalFormatting sqref="E637">
    <cfRule type="cellIs" dxfId="6179" priority="1741" stopIfTrue="1" operator="lessThan">
      <formula>$E$1/$E$1*11.2%</formula>
    </cfRule>
    <cfRule type="cellIs" dxfId="6178" priority="1742" stopIfTrue="1" operator="between">
      <formula>$E$1/$E$1*11.25%</formula>
      <formula>$E$1/$E$1*20.03%</formula>
    </cfRule>
    <cfRule type="cellIs" dxfId="6177" priority="1743" stopIfTrue="1" operator="greaterThanOrEqual">
      <formula>$E$1/$E$1*13.5%</formula>
    </cfRule>
  </conditionalFormatting>
  <conditionalFormatting sqref="N637">
    <cfRule type="cellIs" dxfId="6176" priority="1744" stopIfTrue="1" operator="lessThan">
      <formula>$E$1/$E$1*50%</formula>
    </cfRule>
    <cfRule type="cellIs" dxfId="6175" priority="1745" stopIfTrue="1" operator="between">
      <formula>$E$1/$E$1*50%</formula>
      <formula>$E$1/$E$1*89.9%</formula>
    </cfRule>
    <cfRule type="cellIs" dxfId="6174" priority="1746" stopIfTrue="1" operator="greaterThanOrEqual">
      <formula>$E$1/$E$1*13.5%</formula>
    </cfRule>
  </conditionalFormatting>
  <conditionalFormatting sqref="P637">
    <cfRule type="cellIs" dxfId="6173" priority="1747" stopIfTrue="1" operator="lessThan">
      <formula>#REF!/#REF!*60%</formula>
    </cfRule>
    <cfRule type="cellIs" dxfId="6172" priority="1748" stopIfTrue="1" operator="between">
      <formula>#REF!/#REF!*60%</formula>
      <formula>#REF!/#REF!*89%</formula>
    </cfRule>
    <cfRule type="cellIs" dxfId="6171" priority="1749" stopIfTrue="1" operator="greaterThanOrEqual">
      <formula>#REF!/#REF!*90%</formula>
    </cfRule>
  </conditionalFormatting>
  <conditionalFormatting sqref="K637">
    <cfRule type="cellIs" dxfId="6170" priority="1732" stopIfTrue="1" operator="lessThan">
      <formula>#REF!/#REF!*60</formula>
    </cfRule>
    <cfRule type="cellIs" dxfId="6169" priority="1733" stopIfTrue="1" operator="between">
      <formula>#REF!/#REF!*60</formula>
      <formula>#REF!/#REF!*89</formula>
    </cfRule>
    <cfRule type="cellIs" dxfId="6168" priority="1734" stopIfTrue="1" operator="greaterThanOrEqual">
      <formula>#REF!/#REF!*90</formula>
    </cfRule>
  </conditionalFormatting>
  <conditionalFormatting sqref="N637 L637">
    <cfRule type="cellIs" dxfId="6167" priority="1735" stopIfTrue="1" operator="lessThan">
      <formula>#REF!/#REF!*9%</formula>
    </cfRule>
    <cfRule type="cellIs" dxfId="6166" priority="1736" stopIfTrue="1" operator="between">
      <formula>#REF!/#REF!*9%</formula>
      <formula>#REF!/#REF!*13.4%</formula>
    </cfRule>
    <cfRule type="cellIs" dxfId="6165" priority="1737" stopIfTrue="1" operator="greaterThanOrEqual">
      <formula>#REF!/#REF!*13.5%</formula>
    </cfRule>
  </conditionalFormatting>
  <conditionalFormatting sqref="M635">
    <cfRule type="cellIs" dxfId="6164" priority="1729" stopIfTrue="1" operator="lessThan">
      <formula>$E$1/$E$1*1%</formula>
    </cfRule>
    <cfRule type="cellIs" dxfId="6163" priority="1730" stopIfTrue="1" operator="between">
      <formula>$E$1/$E$1*1%</formula>
      <formula>$E$1/$E$1*4%</formula>
    </cfRule>
    <cfRule type="cellIs" dxfId="6162" priority="1731" stopIfTrue="1" operator="greaterThanOrEqual">
      <formula>$E$1/$E$1*5%</formula>
    </cfRule>
  </conditionalFormatting>
  <conditionalFormatting sqref="M635 M637">
    <cfRule type="cellIs" dxfId="6161" priority="1726" stopIfTrue="1" operator="lessThan">
      <formula>#REF!/#REF!*60</formula>
    </cfRule>
    <cfRule type="cellIs" dxfId="6160" priority="1727" stopIfTrue="1" operator="between">
      <formula>#REF!/#REF!*60</formula>
      <formula>#REF!/#REF!*89</formula>
    </cfRule>
    <cfRule type="cellIs" dxfId="6159" priority="1728" stopIfTrue="1" operator="greaterThanOrEqual">
      <formula>#REF!/#REF!*90</formula>
    </cfRule>
  </conditionalFormatting>
  <conditionalFormatting sqref="M635 M637">
    <cfRule type="cellIs" dxfId="6158" priority="1723" stopIfTrue="1" operator="lessThan">
      <formula>#REF!/#REF!*60</formula>
    </cfRule>
    <cfRule type="cellIs" dxfId="6157" priority="1724" stopIfTrue="1" operator="between">
      <formula>#REF!/#REF!*60</formula>
      <formula>#REF!/#REF!*89</formula>
    </cfRule>
    <cfRule type="cellIs" dxfId="6156" priority="1725" stopIfTrue="1" operator="greaterThanOrEqual">
      <formula>#REF!/#REF!*90</formula>
    </cfRule>
  </conditionalFormatting>
  <conditionalFormatting sqref="K479">
    <cfRule type="cellIs" dxfId="6155" priority="1708" stopIfTrue="1" operator="lessThan">
      <formula>$D$1/$D$1*50</formula>
    </cfRule>
    <cfRule type="cellIs" dxfId="6154" priority="1709" stopIfTrue="1" operator="between">
      <formula>$D$1/$D$1*50</formula>
      <formula>$D$1/$D$1*89</formula>
    </cfRule>
    <cfRule type="cellIs" dxfId="6153" priority="1710" stopIfTrue="1" operator="greaterThanOrEqual">
      <formula>$D$1/$D$1*90</formula>
    </cfRule>
  </conditionalFormatting>
  <conditionalFormatting sqref="I479">
    <cfRule type="cellIs" dxfId="6152" priority="1711" stopIfTrue="1" operator="lessThan">
      <formula>$E$1/$E$1*11.2%</formula>
    </cfRule>
    <cfRule type="cellIs" dxfId="6151" priority="1712" stopIfTrue="1" operator="between">
      <formula>$E$1/$E$1*11.25%</formula>
      <formula>$E$1/$E$1*20.03%</formula>
    </cfRule>
    <cfRule type="cellIs" dxfId="6150" priority="1713" stopIfTrue="1" operator="greaterThanOrEqual">
      <formula>$E$1/$E$1*13.5%</formula>
    </cfRule>
  </conditionalFormatting>
  <conditionalFormatting sqref="N479">
    <cfRule type="cellIs" dxfId="6149" priority="1714" stopIfTrue="1" operator="lessThan">
      <formula>$E$1/$E$1*50%</formula>
    </cfRule>
    <cfRule type="cellIs" dxfId="6148" priority="1715" stopIfTrue="1" operator="between">
      <formula>$E$1/$E$1*50%</formula>
      <formula>$E$1/$E$1*89.9%</formula>
    </cfRule>
    <cfRule type="cellIs" dxfId="6147" priority="1716" stopIfTrue="1" operator="greaterThanOrEqual">
      <formula>$E$1/$E$1*13.5%</formula>
    </cfRule>
  </conditionalFormatting>
  <conditionalFormatting sqref="O479">
    <cfRule type="cellIs" dxfId="6146" priority="1717" stopIfTrue="1" operator="lessThan">
      <formula>#REF!/#REF!*60</formula>
    </cfRule>
    <cfRule type="cellIs" dxfId="6145" priority="1718" stopIfTrue="1" operator="between">
      <formula>#REF!/#REF!*60</formula>
      <formula>#REF!/#REF!*89</formula>
    </cfRule>
    <cfRule type="cellIs" dxfId="6144" priority="1719" stopIfTrue="1" operator="greaterThanOrEqual">
      <formula>#REF!/#REF!*90</formula>
    </cfRule>
  </conditionalFormatting>
  <conditionalFormatting sqref="P479">
    <cfRule type="cellIs" dxfId="6143" priority="1720" stopIfTrue="1" operator="lessThan">
      <formula>#REF!/#REF!*60%</formula>
    </cfRule>
    <cfRule type="cellIs" dxfId="6142" priority="1721" stopIfTrue="1" operator="between">
      <formula>#REF!/#REF!*60%</formula>
      <formula>#REF!/#REF!*89%</formula>
    </cfRule>
    <cfRule type="cellIs" dxfId="6141" priority="1722" stopIfTrue="1" operator="greaterThanOrEqual">
      <formula>#REF!/#REF!*90%</formula>
    </cfRule>
  </conditionalFormatting>
  <conditionalFormatting sqref="M251">
    <cfRule type="cellIs" dxfId="6140" priority="1702" stopIfTrue="1" operator="lessThan">
      <formula>$E$1/$E$1*1%</formula>
    </cfRule>
    <cfRule type="cellIs" dxfId="6139" priority="1703" stopIfTrue="1" operator="between">
      <formula>$E$1/$E$1*1%</formula>
      <formula>$E$1/$E$1*4%</formula>
    </cfRule>
    <cfRule type="cellIs" dxfId="6138" priority="1704" stopIfTrue="1" operator="greaterThanOrEqual">
      <formula>$E$1/$E$1*5%</formula>
    </cfRule>
  </conditionalFormatting>
  <conditionalFormatting sqref="D261">
    <cfRule type="cellIs" dxfId="6137" priority="1651" stopIfTrue="1" operator="lessThan">
      <formula>$D$1/$D$1*50</formula>
    </cfRule>
    <cfRule type="cellIs" dxfId="6136" priority="1652" stopIfTrue="1" operator="between">
      <formula>$D$1/$D$1*50</formula>
      <formula>$D$1/$D$1*89</formula>
    </cfRule>
    <cfRule type="cellIs" dxfId="6135" priority="1653" stopIfTrue="1" operator="greaterThanOrEqual">
      <formula>$D$1/$D$1*90</formula>
    </cfRule>
  </conditionalFormatting>
  <conditionalFormatting sqref="D329:D330">
    <cfRule type="cellIs" dxfId="6134" priority="1477" stopIfTrue="1" operator="lessThan">
      <formula>$D$1/$D$1*50</formula>
    </cfRule>
    <cfRule type="cellIs" dxfId="6133" priority="1478" stopIfTrue="1" operator="between">
      <formula>$D$1/$D$1*50</formula>
      <formula>$D$1/$D$1*89</formula>
    </cfRule>
    <cfRule type="cellIs" dxfId="6132" priority="1479" stopIfTrue="1" operator="greaterThanOrEqual">
      <formula>$D$1/$D$1*90</formula>
    </cfRule>
  </conditionalFormatting>
  <conditionalFormatting sqref="Q315:R315">
    <cfRule type="cellIs" dxfId="6131" priority="1474" stopIfTrue="1" operator="lessThan">
      <formula>$P$1/$P$1*60%</formula>
    </cfRule>
    <cfRule type="cellIs" dxfId="6130" priority="1475" stopIfTrue="1" operator="between">
      <formula>$P$1/$P$1*60%</formula>
      <formula>$P$1/$P$1*89%</formula>
    </cfRule>
    <cfRule type="cellIs" dxfId="6129" priority="1476" stopIfTrue="1" operator="greaterThanOrEqual">
      <formula>$P$1/$P$1*90%</formula>
    </cfRule>
  </conditionalFormatting>
  <conditionalFormatting sqref="D261">
    <cfRule type="cellIs" dxfId="6128" priority="1660" stopIfTrue="1" operator="lessThan">
      <formula>$D$1/$D$1*50</formula>
    </cfRule>
    <cfRule type="cellIs" dxfId="6127" priority="1661" stopIfTrue="1" operator="between">
      <formula>$D$1/$D$1*50</formula>
      <formula>$D$1/$D$1*89</formula>
    </cfRule>
    <cfRule type="cellIs" dxfId="6126" priority="1662" stopIfTrue="1" operator="greaterThanOrEqual">
      <formula>$D$1/$D$1*90</formula>
    </cfRule>
  </conditionalFormatting>
  <conditionalFormatting sqref="I317:I318">
    <cfRule type="cellIs" dxfId="6125" priority="1435" stopIfTrue="1" operator="lessThan">
      <formula>$E$1/$E$1*11.2%</formula>
    </cfRule>
    <cfRule type="cellIs" dxfId="6124" priority="1436" stopIfTrue="1" operator="between">
      <formula>$E$1/$E$1*11.25%</formula>
      <formula>$E$1/$E$1*20.03%</formula>
    </cfRule>
    <cfRule type="cellIs" dxfId="6123" priority="1437" stopIfTrue="1" operator="greaterThanOrEqual">
      <formula>$E$1/$E$1*13.5%</formula>
    </cfRule>
  </conditionalFormatting>
  <conditionalFormatting sqref="N317:N318">
    <cfRule type="cellIs" dxfId="6122" priority="1438" stopIfTrue="1" operator="lessThan">
      <formula>$E$1/$E$1*50%</formula>
    </cfRule>
    <cfRule type="cellIs" dxfId="6121" priority="1439" stopIfTrue="1" operator="between">
      <formula>$E$1/$E$1*50%</formula>
      <formula>$E$1/$E$1*89.9%</formula>
    </cfRule>
    <cfRule type="cellIs" dxfId="6120" priority="1440" stopIfTrue="1" operator="greaterThanOrEqual">
      <formula>$E$1/$E$1*13.5%</formula>
    </cfRule>
  </conditionalFormatting>
  <conditionalFormatting sqref="D261">
    <cfRule type="cellIs" dxfId="6119" priority="1657" stopIfTrue="1" operator="lessThan">
      <formula>$D$1/$D$1*50</formula>
    </cfRule>
    <cfRule type="cellIs" dxfId="6118" priority="1658" stopIfTrue="1" operator="between">
      <formula>$D$1/$D$1*50</formula>
      <formula>$D$1/$D$1*89</formula>
    </cfRule>
    <cfRule type="cellIs" dxfId="6117" priority="1659" stopIfTrue="1" operator="greaterThanOrEqual">
      <formula>$D$1/$D$1*90</formula>
    </cfRule>
  </conditionalFormatting>
  <conditionalFormatting sqref="D251">
    <cfRule type="cellIs" dxfId="6116" priority="1654" stopIfTrue="1" operator="lessThan">
      <formula>$D$1/$D$1*50</formula>
    </cfRule>
    <cfRule type="cellIs" dxfId="6115" priority="1655" stopIfTrue="1" operator="between">
      <formula>$D$1/$D$1*50</formula>
      <formula>$D$1/$D$1*89</formula>
    </cfRule>
    <cfRule type="cellIs" dxfId="6114" priority="1656" stopIfTrue="1" operator="greaterThanOrEqual">
      <formula>$D$1/$D$1*90</formula>
    </cfRule>
  </conditionalFormatting>
  <conditionalFormatting sqref="K590">
    <cfRule type="cellIs" dxfId="6113" priority="1273" stopIfTrue="1" operator="lessThan">
      <formula>$D$1/$D$1*50</formula>
    </cfRule>
    <cfRule type="cellIs" dxfId="6112" priority="1274" stopIfTrue="1" operator="between">
      <formula>$D$1/$D$1*50</formula>
      <formula>$D$1/$D$1*89</formula>
    </cfRule>
    <cfRule type="cellIs" dxfId="6111" priority="1275" stopIfTrue="1" operator="greaterThanOrEqual">
      <formula>$D$1/$D$1*90</formula>
    </cfRule>
  </conditionalFormatting>
  <conditionalFormatting sqref="K263:K264">
    <cfRule type="cellIs" dxfId="6110" priority="1600" stopIfTrue="1" operator="lessThan">
      <formula>$D$1/$D$1*50</formula>
    </cfRule>
    <cfRule type="cellIs" dxfId="6109" priority="1601" stopIfTrue="1" operator="between">
      <formula>$D$1/$D$1*50</formula>
      <formula>$D$1/$D$1*89</formula>
    </cfRule>
    <cfRule type="cellIs" dxfId="6108" priority="1602" stopIfTrue="1" operator="greaterThanOrEqual">
      <formula>$D$1/$D$1*90</formula>
    </cfRule>
  </conditionalFormatting>
  <conditionalFormatting sqref="I263:I264">
    <cfRule type="cellIs" dxfId="6107" priority="1603" stopIfTrue="1" operator="lessThan">
      <formula>$E$1/$E$1*11.2%</formula>
    </cfRule>
    <cfRule type="cellIs" dxfId="6106" priority="1604" stopIfTrue="1" operator="between">
      <formula>$E$1/$E$1*11.25%</formula>
      <formula>$E$1/$E$1*20.03%</formula>
    </cfRule>
    <cfRule type="cellIs" dxfId="6105" priority="1605" stopIfTrue="1" operator="greaterThanOrEqual">
      <formula>$E$1/$E$1*13.5%</formula>
    </cfRule>
  </conditionalFormatting>
  <conditionalFormatting sqref="N263:N264">
    <cfRule type="cellIs" dxfId="6104" priority="1606" stopIfTrue="1" operator="lessThan">
      <formula>$E$1/$E$1*50%</formula>
    </cfRule>
    <cfRule type="cellIs" dxfId="6103" priority="1607" stopIfTrue="1" operator="between">
      <formula>$E$1/$E$1*50%</formula>
      <formula>$E$1/$E$1*89.9%</formula>
    </cfRule>
    <cfRule type="cellIs" dxfId="6102" priority="1608" stopIfTrue="1" operator="greaterThanOrEqual">
      <formula>$E$1/$E$1*13.5%</formula>
    </cfRule>
  </conditionalFormatting>
  <conditionalFormatting sqref="O263:O264">
    <cfRule type="cellIs" dxfId="6101" priority="1609" stopIfTrue="1" operator="lessThan">
      <formula>#REF!/#REF!*60</formula>
    </cfRule>
    <cfRule type="cellIs" dxfId="6100" priority="1610" stopIfTrue="1" operator="between">
      <formula>#REF!/#REF!*60</formula>
      <formula>#REF!/#REF!*89</formula>
    </cfRule>
    <cfRule type="cellIs" dxfId="6099" priority="1611" stopIfTrue="1" operator="greaterThanOrEqual">
      <formula>#REF!/#REF!*90</formula>
    </cfRule>
  </conditionalFormatting>
  <conditionalFormatting sqref="D265">
    <cfRule type="cellIs" dxfId="6098" priority="1627" stopIfTrue="1" operator="lessThan">
      <formula>$D$1/$D$1*50</formula>
    </cfRule>
    <cfRule type="cellIs" dxfId="6097" priority="1628" stopIfTrue="1" operator="between">
      <formula>$D$1/$D$1*50</formula>
      <formula>$D$1/$D$1*89</formula>
    </cfRule>
    <cfRule type="cellIs" dxfId="6096" priority="1629" stopIfTrue="1" operator="greaterThanOrEqual">
      <formula>$D$1/$D$1*90</formula>
    </cfRule>
  </conditionalFormatting>
  <conditionalFormatting sqref="E319">
    <cfRule type="cellIs" dxfId="6095" priority="1402" stopIfTrue="1" operator="lessThan">
      <formula>$E$1/$E$1*11.2%</formula>
    </cfRule>
    <cfRule type="cellIs" dxfId="6094" priority="1403" stopIfTrue="1" operator="between">
      <formula>$E$1/$E$1*11.25%</formula>
      <formula>$E$1/$E$1*20.03%</formula>
    </cfRule>
    <cfRule type="cellIs" dxfId="6093" priority="1404" stopIfTrue="1" operator="greaterThanOrEqual">
      <formula>$E$1/$E$1*13.5%</formula>
    </cfRule>
  </conditionalFormatting>
  <conditionalFormatting sqref="N319">
    <cfRule type="cellIs" dxfId="6092" priority="1405" stopIfTrue="1" operator="lessThan">
      <formula>$E$1/$E$1*50%</formula>
    </cfRule>
    <cfRule type="cellIs" dxfId="6091" priority="1406" stopIfTrue="1" operator="between">
      <formula>$E$1/$E$1*50%</formula>
      <formula>$E$1/$E$1*89.9%</formula>
    </cfRule>
    <cfRule type="cellIs" dxfId="6090" priority="1407" stopIfTrue="1" operator="greaterThanOrEqual">
      <formula>$E$1/$E$1*13.5%</formula>
    </cfRule>
  </conditionalFormatting>
  <conditionalFormatting sqref="D265">
    <cfRule type="cellIs" dxfId="6089" priority="1624" stopIfTrue="1" operator="lessThan">
      <formula>$D$1/$D$1*50</formula>
    </cfRule>
    <cfRule type="cellIs" dxfId="6088" priority="1625" stopIfTrue="1" operator="between">
      <formula>$D$1/$D$1*50</formula>
      <formula>$D$1/$D$1*89</formula>
    </cfRule>
    <cfRule type="cellIs" dxfId="6087" priority="1626" stopIfTrue="1" operator="greaterThanOrEqual">
      <formula>$D$1/$D$1*90</formula>
    </cfRule>
  </conditionalFormatting>
  <conditionalFormatting sqref="Q593:R593">
    <cfRule type="cellIs" dxfId="6086" priority="1240" stopIfTrue="1" operator="lessThan">
      <formula>$P$1/$P$1*60%</formula>
    </cfRule>
    <cfRule type="cellIs" dxfId="6085" priority="1241" stopIfTrue="1" operator="between">
      <formula>$P$1/$P$1*60%</formula>
      <formula>$P$1/$P$1*89%</formula>
    </cfRule>
    <cfRule type="cellIs" dxfId="6084" priority="1242" stopIfTrue="1" operator="greaterThanOrEqual">
      <formula>$P$1/$P$1*90%</formula>
    </cfRule>
  </conditionalFormatting>
  <conditionalFormatting sqref="D263">
    <cfRule type="cellIs" dxfId="6083" priority="1597" stopIfTrue="1" operator="lessThan">
      <formula>$D$1/$D$1*50</formula>
    </cfRule>
    <cfRule type="cellIs" dxfId="6082" priority="1598" stopIfTrue="1" operator="between">
      <formula>$D$1/$D$1*50</formula>
      <formula>$D$1/$D$1*89</formula>
    </cfRule>
    <cfRule type="cellIs" dxfId="6081" priority="1599" stopIfTrue="1" operator="greaterThanOrEqual">
      <formula>$D$1/$D$1*90</formula>
    </cfRule>
  </conditionalFormatting>
  <conditionalFormatting sqref="M262">
    <cfRule type="cellIs" dxfId="6080" priority="1594" stopIfTrue="1" operator="lessThan">
      <formula>$E$1/$E$1*1%</formula>
    </cfRule>
    <cfRule type="cellIs" dxfId="6079" priority="1595" stopIfTrue="1" operator="between">
      <formula>$E$1/$E$1*1%</formula>
      <formula>$E$1/$E$1*4%</formula>
    </cfRule>
    <cfRule type="cellIs" dxfId="6078" priority="1596" stopIfTrue="1" operator="greaterThanOrEqual">
      <formula>$E$1/$E$1*5%</formula>
    </cfRule>
  </conditionalFormatting>
  <conditionalFormatting sqref="K262">
    <cfRule type="cellIs" dxfId="6077" priority="1573" stopIfTrue="1" operator="lessThan">
      <formula>$D$1/$D$1*50</formula>
    </cfRule>
    <cfRule type="cellIs" dxfId="6076" priority="1574" stopIfTrue="1" operator="between">
      <formula>$D$1/$D$1*50</formula>
      <formula>$D$1/$D$1*89</formula>
    </cfRule>
    <cfRule type="cellIs" dxfId="6075" priority="1575" stopIfTrue="1" operator="greaterThanOrEqual">
      <formula>$D$1/$D$1*90</formula>
    </cfRule>
  </conditionalFormatting>
  <conditionalFormatting sqref="I262">
    <cfRule type="cellIs" dxfId="6074" priority="1576" stopIfTrue="1" operator="lessThan">
      <formula>$E$1/$E$1*11.2%</formula>
    </cfRule>
    <cfRule type="cellIs" dxfId="6073" priority="1577" stopIfTrue="1" operator="between">
      <formula>$E$1/$E$1*11.25%</formula>
      <formula>$E$1/$E$1*20.03%</formula>
    </cfRule>
    <cfRule type="cellIs" dxfId="6072" priority="1578" stopIfTrue="1" operator="greaterThanOrEqual">
      <formula>$E$1/$E$1*13.5%</formula>
    </cfRule>
  </conditionalFormatting>
  <conditionalFormatting sqref="N262">
    <cfRule type="cellIs" dxfId="6071" priority="1579" stopIfTrue="1" operator="lessThan">
      <formula>$E$1/$E$1*50%</formula>
    </cfRule>
    <cfRule type="cellIs" dxfId="6070" priority="1580" stopIfTrue="1" operator="between">
      <formula>$E$1/$E$1*50%</formula>
      <formula>$E$1/$E$1*89.9%</formula>
    </cfRule>
    <cfRule type="cellIs" dxfId="6069" priority="1581" stopIfTrue="1" operator="greaterThanOrEqual">
      <formula>$E$1/$E$1*13.5%</formula>
    </cfRule>
  </conditionalFormatting>
  <conditionalFormatting sqref="O262">
    <cfRule type="cellIs" dxfId="6068" priority="1582" stopIfTrue="1" operator="lessThan">
      <formula>#REF!/#REF!*60</formula>
    </cfRule>
    <cfRule type="cellIs" dxfId="6067" priority="1583" stopIfTrue="1" operator="between">
      <formula>#REF!/#REF!*60</formula>
      <formula>#REF!/#REF!*89</formula>
    </cfRule>
    <cfRule type="cellIs" dxfId="6066" priority="1584" stopIfTrue="1" operator="greaterThanOrEqual">
      <formula>#REF!/#REF!*90</formula>
    </cfRule>
  </conditionalFormatting>
  <conditionalFormatting sqref="P321">
    <cfRule type="cellIs" dxfId="6065" priority="1360" stopIfTrue="1" operator="lessThan">
      <formula>#REF!/#REF!*60%</formula>
    </cfRule>
    <cfRule type="cellIs" dxfId="6064" priority="1361" stopIfTrue="1" operator="between">
      <formula>#REF!/#REF!*60%</formula>
      <formula>#REF!/#REF!*89%</formula>
    </cfRule>
    <cfRule type="cellIs" dxfId="6063" priority="1362" stopIfTrue="1" operator="greaterThanOrEqual">
      <formula>#REF!/#REF!*90%</formula>
    </cfRule>
  </conditionalFormatting>
  <conditionalFormatting sqref="Q321:R321">
    <cfRule type="cellIs" dxfId="6062" priority="1363" stopIfTrue="1" operator="lessThan">
      <formula>$P$1/$P$1*60%</formula>
    </cfRule>
    <cfRule type="cellIs" dxfId="6061" priority="1364" stopIfTrue="1" operator="between">
      <formula>$P$1/$P$1*60%</formula>
      <formula>$P$1/$P$1*89%</formula>
    </cfRule>
    <cfRule type="cellIs" dxfId="6060" priority="1365" stopIfTrue="1" operator="greaterThanOrEqual">
      <formula>$P$1/$P$1*90%</formula>
    </cfRule>
  </conditionalFormatting>
  <conditionalFormatting sqref="J251">
    <cfRule type="cellIs" dxfId="6059" priority="1705" stopIfTrue="1" operator="lessThan">
      <formula>$E$1/$E$1*1%</formula>
    </cfRule>
    <cfRule type="cellIs" dxfId="6058" priority="1706" stopIfTrue="1" operator="between">
      <formula>$E$1/$E$1*1%</formula>
      <formula>$E$1/$E$1*4%</formula>
    </cfRule>
    <cfRule type="cellIs" dxfId="6057" priority="1707" stopIfTrue="1" operator="greaterThanOrEqual">
      <formula>$E$1/$E$1*5%</formula>
    </cfRule>
  </conditionalFormatting>
  <conditionalFormatting sqref="G329:G345">
    <cfRule type="cellIs" dxfId="6056" priority="1480" stopIfTrue="1" operator="lessThan">
      <formula>$E$1/$E$1*11.2%</formula>
    </cfRule>
    <cfRule type="cellIs" dxfId="6055" priority="1481" stopIfTrue="1" operator="between">
      <formula>$E$1/$E$1*11.25%</formula>
      <formula>$E$1/$E$1*20.03%</formula>
    </cfRule>
    <cfRule type="cellIs" dxfId="6054" priority="1482" stopIfTrue="1" operator="greaterThanOrEqual">
      <formula>$E$1/$E$1*13.5%</formula>
    </cfRule>
  </conditionalFormatting>
  <conditionalFormatting sqref="O251">
    <cfRule type="cellIs" dxfId="6053" priority="1690" stopIfTrue="1" operator="lessThan">
      <formula>#REF!/#REF!*60</formula>
    </cfRule>
    <cfRule type="cellIs" dxfId="6052" priority="1691" stopIfTrue="1" operator="between">
      <formula>#REF!/#REF!*60</formula>
      <formula>#REF!/#REF!*89</formula>
    </cfRule>
    <cfRule type="cellIs" dxfId="6051" priority="1692" stopIfTrue="1" operator="greaterThanOrEqual">
      <formula>#REF!/#REF!*90</formula>
    </cfRule>
  </conditionalFormatting>
  <conditionalFormatting sqref="P251">
    <cfRule type="cellIs" dxfId="6050" priority="1693" stopIfTrue="1" operator="lessThan">
      <formula>#REF!/#REF!*60%</formula>
    </cfRule>
    <cfRule type="cellIs" dxfId="6049" priority="1694" stopIfTrue="1" operator="between">
      <formula>#REF!/#REF!*60%</formula>
      <formula>#REF!/#REF!*89%</formula>
    </cfRule>
    <cfRule type="cellIs" dxfId="6048" priority="1695" stopIfTrue="1" operator="greaterThanOrEqual">
      <formula>#REF!/#REF!*90%</formula>
    </cfRule>
  </conditionalFormatting>
  <conditionalFormatting sqref="Q251:R251">
    <cfRule type="cellIs" dxfId="6047" priority="1696" stopIfTrue="1" operator="lessThan">
      <formula>$P$1/$P$1*60%</formula>
    </cfRule>
    <cfRule type="cellIs" dxfId="6046" priority="1697" stopIfTrue="1" operator="between">
      <formula>$P$1/$P$1*60%</formula>
      <formula>$P$1/$P$1*89%</formula>
    </cfRule>
    <cfRule type="cellIs" dxfId="6045" priority="1698" stopIfTrue="1" operator="greaterThanOrEqual">
      <formula>$P$1/$P$1*90%</formula>
    </cfRule>
  </conditionalFormatting>
  <conditionalFormatting sqref="O261">
    <cfRule type="cellIs" dxfId="6044" priority="1672" stopIfTrue="1" operator="lessThan">
      <formula>#REF!/#REF!*60</formula>
    </cfRule>
    <cfRule type="cellIs" dxfId="6043" priority="1673" stopIfTrue="1" operator="between">
      <formula>#REF!/#REF!*60</formula>
      <formula>#REF!/#REF!*89</formula>
    </cfRule>
    <cfRule type="cellIs" dxfId="6042" priority="1674" stopIfTrue="1" operator="greaterThanOrEqual">
      <formula>#REF!/#REF!*90</formula>
    </cfRule>
  </conditionalFormatting>
  <conditionalFormatting sqref="M261">
    <cfRule type="cellIs" dxfId="6041" priority="1675" stopIfTrue="1" operator="lessThan">
      <formula>$E$1/$E$1*1%</formula>
    </cfRule>
    <cfRule type="cellIs" dxfId="6040" priority="1676" stopIfTrue="1" operator="between">
      <formula>$E$1/$E$1*1%</formula>
      <formula>$E$1/$E$1*4%</formula>
    </cfRule>
    <cfRule type="cellIs" dxfId="6039" priority="1677" stopIfTrue="1" operator="greaterThanOrEqual">
      <formula>$E$1/$E$1*5%</formula>
    </cfRule>
  </conditionalFormatting>
  <conditionalFormatting sqref="Q261:R261">
    <cfRule type="cellIs" dxfId="6038" priority="1681" stopIfTrue="1" operator="lessThan">
      <formula>$P$1/$P$1*60%</formula>
    </cfRule>
    <cfRule type="cellIs" dxfId="6037" priority="1682" stopIfTrue="1" operator="between">
      <formula>$P$1/$P$1*60%</formula>
      <formula>$P$1/$P$1*89%</formula>
    </cfRule>
    <cfRule type="cellIs" dxfId="6036" priority="1683" stopIfTrue="1" operator="greaterThanOrEqual">
      <formula>$P$1/$P$1*90%</formula>
    </cfRule>
  </conditionalFormatting>
  <conditionalFormatting sqref="K317:K318">
    <cfRule type="cellIs" dxfId="6035" priority="1432" stopIfTrue="1" operator="lessThan">
      <formula>$D$1/$D$1*50</formula>
    </cfRule>
    <cfRule type="cellIs" dxfId="6034" priority="1433" stopIfTrue="1" operator="between">
      <formula>$D$1/$D$1*50</formula>
      <formula>$D$1/$D$1*89</formula>
    </cfRule>
    <cfRule type="cellIs" dxfId="6033" priority="1434" stopIfTrue="1" operator="greaterThanOrEqual">
      <formula>$D$1/$D$1*90</formula>
    </cfRule>
  </conditionalFormatting>
  <conditionalFormatting sqref="F585">
    <cfRule type="cellIs" dxfId="6032" priority="1285" stopIfTrue="1" operator="lessThan">
      <formula>$D$1/$D$1*50</formula>
    </cfRule>
    <cfRule type="cellIs" dxfId="6031" priority="1286" stopIfTrue="1" operator="between">
      <formula>$D$1/$D$1*50</formula>
      <formula>$D$1/$D$1*89</formula>
    </cfRule>
    <cfRule type="cellIs" dxfId="6030" priority="1287" stopIfTrue="1" operator="greaterThanOrEqual">
      <formula>$D$1/$D$1*90</formula>
    </cfRule>
  </conditionalFormatting>
  <conditionalFormatting sqref="K321">
    <cfRule type="cellIs" dxfId="6029" priority="1351" stopIfTrue="1" operator="lessThan">
      <formula>$D$1/$D$1*50</formula>
    </cfRule>
    <cfRule type="cellIs" dxfId="6028" priority="1352" stopIfTrue="1" operator="between">
      <formula>$D$1/$D$1*50</formula>
      <formula>$D$1/$D$1*89</formula>
    </cfRule>
    <cfRule type="cellIs" dxfId="6027" priority="1353" stopIfTrue="1" operator="greaterThanOrEqual">
      <formula>$D$1/$D$1*90</formula>
    </cfRule>
  </conditionalFormatting>
  <conditionalFormatting sqref="I321">
    <cfRule type="cellIs" dxfId="6026" priority="1354" stopIfTrue="1" operator="lessThan">
      <formula>$E$1/$E$1*11.2%</formula>
    </cfRule>
    <cfRule type="cellIs" dxfId="6025" priority="1355" stopIfTrue="1" operator="between">
      <formula>$E$1/$E$1*11.25%</formula>
      <formula>$E$1/$E$1*20.03%</formula>
    </cfRule>
    <cfRule type="cellIs" dxfId="6024" priority="1356" stopIfTrue="1" operator="greaterThanOrEqual">
      <formula>$E$1/$E$1*13.5%</formula>
    </cfRule>
  </conditionalFormatting>
  <conditionalFormatting sqref="N321">
    <cfRule type="cellIs" dxfId="6023" priority="1357" stopIfTrue="1" operator="lessThan">
      <formula>$E$1/$E$1*50%</formula>
    </cfRule>
    <cfRule type="cellIs" dxfId="6022" priority="1358" stopIfTrue="1" operator="between">
      <formula>$E$1/$E$1*50%</formula>
      <formula>$E$1/$E$1*89.9%</formula>
    </cfRule>
    <cfRule type="cellIs" dxfId="6021" priority="1359" stopIfTrue="1" operator="greaterThanOrEqual">
      <formula>$E$1/$E$1*13.5%</formula>
    </cfRule>
  </conditionalFormatting>
  <conditionalFormatting sqref="P262">
    <cfRule type="cellIs" dxfId="6020" priority="1585" stopIfTrue="1" operator="lessThan">
      <formula>#REF!/#REF!*60%</formula>
    </cfRule>
    <cfRule type="cellIs" dxfId="6019" priority="1586" stopIfTrue="1" operator="between">
      <formula>#REF!/#REF!*60%</formula>
      <formula>#REF!/#REF!*89%</formula>
    </cfRule>
    <cfRule type="cellIs" dxfId="6018" priority="1587" stopIfTrue="1" operator="greaterThanOrEqual">
      <formula>#REF!/#REF!*90%</formula>
    </cfRule>
  </conditionalFormatting>
  <conditionalFormatting sqref="F265">
    <cfRule type="cellIs" dxfId="6017" priority="1630" stopIfTrue="1" operator="lessThan">
      <formula>$D$1/$D$1*50</formula>
    </cfRule>
    <cfRule type="cellIs" dxfId="6016" priority="1631" stopIfTrue="1" operator="between">
      <formula>$D$1/$D$1*50</formula>
      <formula>$D$1/$D$1*89</formula>
    </cfRule>
    <cfRule type="cellIs" dxfId="6015" priority="1632" stopIfTrue="1" operator="greaterThanOrEqual">
      <formula>$D$1/$D$1*90</formula>
    </cfRule>
  </conditionalFormatting>
  <conditionalFormatting sqref="L265">
    <cfRule type="cellIs" dxfId="6014" priority="1633" stopIfTrue="1" operator="lessThan">
      <formula>$E$1/$E$1*11.2%</formula>
    </cfRule>
    <cfRule type="cellIs" dxfId="6013" priority="1634" stopIfTrue="1" operator="between">
      <formula>$E$1/$E$1*11.25%</formula>
      <formula>$E$1/$E$1*20.03%</formula>
    </cfRule>
    <cfRule type="cellIs" dxfId="6012" priority="1635" stopIfTrue="1" operator="greaterThanOrEqual">
      <formula>$E$1/$E$1*13.5%</formula>
    </cfRule>
  </conditionalFormatting>
  <conditionalFormatting sqref="N265">
    <cfRule type="cellIs" dxfId="6011" priority="1636" stopIfTrue="1" operator="lessThan">
      <formula>$E$1/$E$1*50%</formula>
    </cfRule>
    <cfRule type="cellIs" dxfId="6010" priority="1637" stopIfTrue="1" operator="between">
      <formula>$E$1/$E$1*50%</formula>
      <formula>$E$1/$E$1*89.9%</formula>
    </cfRule>
    <cfRule type="cellIs" dxfId="6009" priority="1638" stopIfTrue="1" operator="greaterThanOrEqual">
      <formula>$E$1/$E$1*13.5%</formula>
    </cfRule>
  </conditionalFormatting>
  <conditionalFormatting sqref="O265">
    <cfRule type="cellIs" dxfId="6008" priority="1639" stopIfTrue="1" operator="lessThan">
      <formula>#REF!/#REF!*60</formula>
    </cfRule>
    <cfRule type="cellIs" dxfId="6007" priority="1640" stopIfTrue="1" operator="between">
      <formula>#REF!/#REF!*60</formula>
      <formula>#REF!/#REF!*89</formula>
    </cfRule>
    <cfRule type="cellIs" dxfId="6006" priority="1641" stopIfTrue="1" operator="greaterThanOrEqual">
      <formula>#REF!/#REF!*90</formula>
    </cfRule>
  </conditionalFormatting>
  <conditionalFormatting sqref="M265">
    <cfRule type="cellIs" dxfId="6005" priority="1642" stopIfTrue="1" operator="lessThan">
      <formula>$E$1/$E$1*1%</formula>
    </cfRule>
    <cfRule type="cellIs" dxfId="6004" priority="1643" stopIfTrue="1" operator="between">
      <formula>$E$1/$E$1*1%</formula>
      <formula>$E$1/$E$1*4%</formula>
    </cfRule>
    <cfRule type="cellIs" dxfId="6003" priority="1644" stopIfTrue="1" operator="greaterThanOrEqual">
      <formula>$E$1/$E$1*5%</formula>
    </cfRule>
  </conditionalFormatting>
  <conditionalFormatting sqref="P265">
    <cfRule type="cellIs" dxfId="6002" priority="1645" stopIfTrue="1" operator="lessThan">
      <formula>#REF!/#REF!*60%</formula>
    </cfRule>
    <cfRule type="cellIs" dxfId="6001" priority="1646" stopIfTrue="1" operator="between">
      <formula>#REF!/#REF!*60%</formula>
      <formula>#REF!/#REF!*89%</formula>
    </cfRule>
    <cfRule type="cellIs" dxfId="6000" priority="1647" stopIfTrue="1" operator="greaterThanOrEqual">
      <formula>#REF!/#REF!*90%</formula>
    </cfRule>
  </conditionalFormatting>
  <conditionalFormatting sqref="Q265:R265">
    <cfRule type="cellIs" dxfId="5999" priority="1648" stopIfTrue="1" operator="lessThan">
      <formula>$P$1/$P$1*60%</formula>
    </cfRule>
    <cfRule type="cellIs" dxfId="5998" priority="1649" stopIfTrue="1" operator="between">
      <formula>$P$1/$P$1*60%</formula>
      <formula>$P$1/$P$1*89%</formula>
    </cfRule>
    <cfRule type="cellIs" dxfId="5997" priority="1650" stopIfTrue="1" operator="greaterThanOrEqual">
      <formula>$P$1/$P$1*90%</formula>
    </cfRule>
  </conditionalFormatting>
  <conditionalFormatting sqref="D265">
    <cfRule type="cellIs" dxfId="5996" priority="1621" stopIfTrue="1" operator="lessThan">
      <formula>$D$1/$D$1*50</formula>
    </cfRule>
    <cfRule type="cellIs" dxfId="5995" priority="1622" stopIfTrue="1" operator="between">
      <formula>$D$1/$D$1*50</formula>
      <formula>$D$1/$D$1*89</formula>
    </cfRule>
    <cfRule type="cellIs" dxfId="5994" priority="1623" stopIfTrue="1" operator="greaterThanOrEqual">
      <formula>$D$1/$D$1*90</formula>
    </cfRule>
  </conditionalFormatting>
  <conditionalFormatting sqref="D319">
    <cfRule type="cellIs" dxfId="5993" priority="1399" stopIfTrue="1" operator="lessThan">
      <formula>$D$1/$D$1*50</formula>
    </cfRule>
    <cfRule type="cellIs" dxfId="5992" priority="1400" stopIfTrue="1" operator="between">
      <formula>$D$1/$D$1*50</formula>
      <formula>$D$1/$D$1*89</formula>
    </cfRule>
    <cfRule type="cellIs" dxfId="5991" priority="1401" stopIfTrue="1" operator="greaterThanOrEqual">
      <formula>$D$1/$D$1*90</formula>
    </cfRule>
  </conditionalFormatting>
  <conditionalFormatting sqref="P263:P264">
    <cfRule type="cellIs" dxfId="5990" priority="1615" stopIfTrue="1" operator="lessThan">
      <formula>#REF!/#REF!*60%</formula>
    </cfRule>
    <cfRule type="cellIs" dxfId="5989" priority="1616" stopIfTrue="1" operator="between">
      <formula>#REF!/#REF!*60%</formula>
      <formula>#REF!/#REF!*89%</formula>
    </cfRule>
    <cfRule type="cellIs" dxfId="5988" priority="1617" stopIfTrue="1" operator="greaterThanOrEqual">
      <formula>#REF!/#REF!*90%</formula>
    </cfRule>
  </conditionalFormatting>
  <conditionalFormatting sqref="Q263:R264">
    <cfRule type="cellIs" dxfId="5987" priority="1618" stopIfTrue="1" operator="lessThan">
      <formula>$P$1/$P$1*60%</formula>
    </cfRule>
    <cfRule type="cellIs" dxfId="5986" priority="1619" stopIfTrue="1" operator="between">
      <formula>$P$1/$P$1*60%</formula>
      <formula>$P$1/$P$1*89%</formula>
    </cfRule>
    <cfRule type="cellIs" dxfId="5985" priority="1620" stopIfTrue="1" operator="greaterThanOrEqual">
      <formula>$P$1/$P$1*90%</formula>
    </cfRule>
  </conditionalFormatting>
  <conditionalFormatting sqref="K593">
    <cfRule type="cellIs" dxfId="5984" priority="1222" stopIfTrue="1" operator="lessThan">
      <formula>$D$1/$D$1*50</formula>
    </cfRule>
    <cfRule type="cellIs" dxfId="5983" priority="1223" stopIfTrue="1" operator="between">
      <formula>$D$1/$D$1*50</formula>
      <formula>$D$1/$D$1*89</formula>
    </cfRule>
    <cfRule type="cellIs" dxfId="5982" priority="1224" stopIfTrue="1" operator="greaterThanOrEqual">
      <formula>$D$1/$D$1*90</formula>
    </cfRule>
  </conditionalFormatting>
  <conditionalFormatting sqref="Q262:R262">
    <cfRule type="cellIs" dxfId="5981" priority="1588" stopIfTrue="1" operator="lessThan">
      <formula>$P$1/$P$1*60%</formula>
    </cfRule>
    <cfRule type="cellIs" dxfId="5980" priority="1589" stopIfTrue="1" operator="between">
      <formula>$P$1/$P$1*60%</formula>
      <formula>$P$1/$P$1*89%</formula>
    </cfRule>
    <cfRule type="cellIs" dxfId="5979" priority="1590" stopIfTrue="1" operator="greaterThanOrEqual">
      <formula>$P$1/$P$1*90%</formula>
    </cfRule>
  </conditionalFormatting>
  <conditionalFormatting sqref="D262">
    <cfRule type="cellIs" dxfId="5978" priority="1570" stopIfTrue="1" operator="lessThan">
      <formula>$D$1/$D$1*50</formula>
    </cfRule>
    <cfRule type="cellIs" dxfId="5977" priority="1571" stopIfTrue="1" operator="between">
      <formula>$D$1/$D$1*50</formula>
      <formula>$D$1/$D$1*89</formula>
    </cfRule>
    <cfRule type="cellIs" dxfId="5976" priority="1572" stopIfTrue="1" operator="greaterThanOrEqual">
      <formula>$D$1/$D$1*90</formula>
    </cfRule>
  </conditionalFormatting>
  <conditionalFormatting sqref="Q319:R319">
    <cfRule type="cellIs" dxfId="5975" priority="1411" stopIfTrue="1" operator="lessThan">
      <formula>$P$1/$P$1*60%</formula>
    </cfRule>
    <cfRule type="cellIs" dxfId="5974" priority="1412" stopIfTrue="1" operator="between">
      <formula>$P$1/$P$1*60%</formula>
      <formula>$P$1/$P$1*89%</formula>
    </cfRule>
    <cfRule type="cellIs" dxfId="5973" priority="1413" stopIfTrue="1" operator="greaterThanOrEqual">
      <formula>$P$1/$P$1*90%</formula>
    </cfRule>
  </conditionalFormatting>
  <conditionalFormatting sqref="P324">
    <cfRule type="cellIs" dxfId="5972" priority="1393" stopIfTrue="1" operator="lessThan">
      <formula>#REF!/#REF!*60%</formula>
    </cfRule>
    <cfRule type="cellIs" dxfId="5971" priority="1394" stopIfTrue="1" operator="between">
      <formula>#REF!/#REF!*60%</formula>
      <formula>#REF!/#REF!*89%</formula>
    </cfRule>
    <cfRule type="cellIs" dxfId="5970" priority="1395" stopIfTrue="1" operator="greaterThanOrEqual">
      <formula>#REF!/#REF!*90%</formula>
    </cfRule>
  </conditionalFormatting>
  <conditionalFormatting sqref="P591">
    <cfRule type="cellIs" dxfId="5969" priority="1153" stopIfTrue="1" operator="lessThan">
      <formula>#REF!/#REF!*60%</formula>
    </cfRule>
    <cfRule type="cellIs" dxfId="5968" priority="1154" stopIfTrue="1" operator="between">
      <formula>#REF!/#REF!*60%</formula>
      <formula>#REF!/#REF!*89%</formula>
    </cfRule>
    <cfRule type="cellIs" dxfId="5967" priority="1155" stopIfTrue="1" operator="greaterThanOrEqual">
      <formula>#REF!/#REF!*90%</formula>
    </cfRule>
  </conditionalFormatting>
  <conditionalFormatting sqref="Q329:R345">
    <cfRule type="cellIs" dxfId="5966" priority="1498" stopIfTrue="1" operator="lessThan">
      <formula>$P$1/$P$1*60%</formula>
    </cfRule>
    <cfRule type="cellIs" dxfId="5965" priority="1499" stopIfTrue="1" operator="between">
      <formula>$P$1/$P$1*60%</formula>
      <formula>$P$1/$P$1*89%</formula>
    </cfRule>
    <cfRule type="cellIs" dxfId="5964" priority="1500" stopIfTrue="1" operator="greaterThanOrEqual">
      <formula>$P$1/$P$1*90%</formula>
    </cfRule>
  </conditionalFormatting>
  <conditionalFormatting sqref="J248">
    <cfRule type="cellIs" dxfId="5963" priority="1567" stopIfTrue="1" operator="lessThan">
      <formula>$E$1/$E$1*1%</formula>
    </cfRule>
    <cfRule type="cellIs" dxfId="5962" priority="1568" stopIfTrue="1" operator="between">
      <formula>$E$1/$E$1*1%</formula>
      <formula>$E$1/$E$1*4%</formula>
    </cfRule>
    <cfRule type="cellIs" dxfId="5961" priority="1569" stopIfTrue="1" operator="greaterThanOrEqual">
      <formula>$E$1/$E$1*5%</formula>
    </cfRule>
  </conditionalFormatting>
  <conditionalFormatting sqref="D248">
    <cfRule type="cellIs" dxfId="5960" priority="1543" stopIfTrue="1" operator="lessThan">
      <formula>$D$1/$D$1*50</formula>
    </cfRule>
    <cfRule type="cellIs" dxfId="5959" priority="1544" stopIfTrue="1" operator="between">
      <formula>$D$1/$D$1*50</formula>
      <formula>$D$1/$D$1*89</formula>
    </cfRule>
    <cfRule type="cellIs" dxfId="5958" priority="1545" stopIfTrue="1" operator="greaterThanOrEqual">
      <formula>$D$1/$D$1*90</formula>
    </cfRule>
  </conditionalFormatting>
  <conditionalFormatting sqref="F248">
    <cfRule type="cellIs" dxfId="5957" priority="1549" stopIfTrue="1" operator="lessThan">
      <formula>$D$1/$D$1*50</formula>
    </cfRule>
    <cfRule type="cellIs" dxfId="5956" priority="1550" stopIfTrue="1" operator="between">
      <formula>$D$1/$D$1*50</formula>
      <formula>$D$1/$D$1*89</formula>
    </cfRule>
    <cfRule type="cellIs" dxfId="5955" priority="1551" stopIfTrue="1" operator="greaterThanOrEqual">
      <formula>$D$1/$D$1*90</formula>
    </cfRule>
  </conditionalFormatting>
  <conditionalFormatting sqref="L248">
    <cfRule type="cellIs" dxfId="5954" priority="1552" stopIfTrue="1" operator="lessThan">
      <formula>$E$1/$E$1*11.2%</formula>
    </cfRule>
    <cfRule type="cellIs" dxfId="5953" priority="1553" stopIfTrue="1" operator="between">
      <formula>$E$1/$E$1*11.25%</formula>
      <formula>$E$1/$E$1*20.03%</formula>
    </cfRule>
    <cfRule type="cellIs" dxfId="5952" priority="1554" stopIfTrue="1" operator="greaterThanOrEqual">
      <formula>$E$1/$E$1*13.5%</formula>
    </cfRule>
  </conditionalFormatting>
  <conditionalFormatting sqref="N248">
    <cfRule type="cellIs" dxfId="5951" priority="1555" stopIfTrue="1" operator="lessThan">
      <formula>$E$1/$E$1*50%</formula>
    </cfRule>
    <cfRule type="cellIs" dxfId="5950" priority="1556" stopIfTrue="1" operator="between">
      <formula>$E$1/$E$1*50%</formula>
      <formula>$E$1/$E$1*89.9%</formula>
    </cfRule>
    <cfRule type="cellIs" dxfId="5949" priority="1557" stopIfTrue="1" operator="greaterThanOrEqual">
      <formula>$E$1/$E$1*13.5%</formula>
    </cfRule>
  </conditionalFormatting>
  <conditionalFormatting sqref="O248">
    <cfRule type="cellIs" dxfId="5948" priority="1558" stopIfTrue="1" operator="lessThan">
      <formula>#REF!/#REF!*60</formula>
    </cfRule>
    <cfRule type="cellIs" dxfId="5947" priority="1559" stopIfTrue="1" operator="between">
      <formula>#REF!/#REF!*60</formula>
      <formula>#REF!/#REF!*89</formula>
    </cfRule>
    <cfRule type="cellIs" dxfId="5946" priority="1560" stopIfTrue="1" operator="greaterThanOrEqual">
      <formula>#REF!/#REF!*90</formula>
    </cfRule>
  </conditionalFormatting>
  <conditionalFormatting sqref="M248">
    <cfRule type="cellIs" dxfId="5945" priority="1561" stopIfTrue="1" operator="lessThan">
      <formula>$E$1/$E$1*1%</formula>
    </cfRule>
    <cfRule type="cellIs" dxfId="5944" priority="1562" stopIfTrue="1" operator="between">
      <formula>$E$1/$E$1*1%</formula>
      <formula>$E$1/$E$1*4%</formula>
    </cfRule>
    <cfRule type="cellIs" dxfId="5943" priority="1563" stopIfTrue="1" operator="greaterThanOrEqual">
      <formula>$E$1/$E$1*5%</formula>
    </cfRule>
  </conditionalFormatting>
  <conditionalFormatting sqref="Q248:R248">
    <cfRule type="cellIs" dxfId="5942" priority="1564" stopIfTrue="1" operator="lessThan">
      <formula>$P$1/$P$1*60%</formula>
    </cfRule>
    <cfRule type="cellIs" dxfId="5941" priority="1565" stopIfTrue="1" operator="between">
      <formula>$P$1/$P$1*60%</formula>
      <formula>$P$1/$P$1*89%</formula>
    </cfRule>
    <cfRule type="cellIs" dxfId="5940" priority="1566" stopIfTrue="1" operator="greaterThanOrEqual">
      <formula>$P$1/$P$1*90%</formula>
    </cfRule>
  </conditionalFormatting>
  <conditionalFormatting sqref="D248">
    <cfRule type="cellIs" dxfId="5939" priority="1546" stopIfTrue="1" operator="lessThan">
      <formula>$D$1/$D$1*50</formula>
    </cfRule>
    <cfRule type="cellIs" dxfId="5938" priority="1547" stopIfTrue="1" operator="between">
      <formula>$D$1/$D$1*50</formula>
      <formula>$D$1/$D$1*89</formula>
    </cfRule>
    <cfRule type="cellIs" dxfId="5937" priority="1548" stopIfTrue="1" operator="greaterThanOrEqual">
      <formula>$D$1/$D$1*90</formula>
    </cfRule>
  </conditionalFormatting>
  <conditionalFormatting sqref="L437 N437">
    <cfRule type="cellIs" dxfId="5936" priority="1537" stopIfTrue="1" operator="lessThan">
      <formula>#REF!/#REF!*9%</formula>
    </cfRule>
    <cfRule type="cellIs" dxfId="5935" priority="1538" stopIfTrue="1" operator="between">
      <formula>#REF!/#REF!*9%</formula>
      <formula>#REF!/#REF!*13.4%</formula>
    </cfRule>
    <cfRule type="cellIs" dxfId="5934" priority="1539" stopIfTrue="1" operator="greaterThanOrEqual">
      <formula>#REF!/#REF!*13.5%</formula>
    </cfRule>
  </conditionalFormatting>
  <conditionalFormatting sqref="P248">
    <cfRule type="cellIs" dxfId="5933" priority="1516" stopIfTrue="1" operator="lessThan">
      <formula>#REF!/#REF!*60%</formula>
    </cfRule>
    <cfRule type="cellIs" dxfId="5932" priority="1517" stopIfTrue="1" operator="between">
      <formula>#REF!/#REF!*60%</formula>
      <formula>#REF!/#REF!*89%</formula>
    </cfRule>
    <cfRule type="cellIs" dxfId="5931" priority="1518" stopIfTrue="1" operator="greaterThanOrEqual">
      <formula>#REF!/#REF!*90%</formula>
    </cfRule>
  </conditionalFormatting>
  <conditionalFormatting sqref="J108">
    <cfRule type="cellIs" dxfId="5930" priority="1009" stopIfTrue="1" operator="lessThan">
      <formula>$E$1/$E$1*1%</formula>
    </cfRule>
    <cfRule type="cellIs" dxfId="5929" priority="1010" stopIfTrue="1" operator="between">
      <formula>$E$1/$E$1*1%</formula>
      <formula>$E$1/$E$1*4%</formula>
    </cfRule>
    <cfRule type="cellIs" dxfId="5928" priority="1011" stopIfTrue="1" operator="greaterThanOrEqual">
      <formula>$E$1/$E$1*5%</formula>
    </cfRule>
  </conditionalFormatting>
  <conditionalFormatting sqref="K635">
    <cfRule type="cellIs" dxfId="5927" priority="1513" stopIfTrue="1" operator="lessThan">
      <formula>$D$1/$D$1*50</formula>
    </cfRule>
    <cfRule type="cellIs" dxfId="5926" priority="1514" stopIfTrue="1" operator="between">
      <formula>$D$1/$D$1*50</formula>
      <formula>$D$1/$D$1*89</formula>
    </cfRule>
    <cfRule type="cellIs" dxfId="5925" priority="1515" stopIfTrue="1" operator="greaterThanOrEqual">
      <formula>$D$1/$D$1*90</formula>
    </cfRule>
  </conditionalFormatting>
  <conditionalFormatting sqref="K635">
    <cfRule type="cellIs" dxfId="5924" priority="1510" stopIfTrue="1" operator="lessThan">
      <formula>#REF!/#REF!*60</formula>
    </cfRule>
    <cfRule type="cellIs" dxfId="5923" priority="1511" stopIfTrue="1" operator="between">
      <formula>#REF!/#REF!*60</formula>
      <formula>#REF!/#REF!*89</formula>
    </cfRule>
    <cfRule type="cellIs" dxfId="5922" priority="1512" stopIfTrue="1" operator="greaterThanOrEqual">
      <formula>#REF!/#REF!*90</formula>
    </cfRule>
  </conditionalFormatting>
  <conditionalFormatting sqref="K637">
    <cfRule type="cellIs" dxfId="5921" priority="1507" stopIfTrue="1" operator="lessThan">
      <formula>$D$1/$D$1*50</formula>
    </cfRule>
    <cfRule type="cellIs" dxfId="5920" priority="1508" stopIfTrue="1" operator="between">
      <formula>$D$1/$D$1*50</formula>
      <formula>$D$1/$D$1*89</formula>
    </cfRule>
    <cfRule type="cellIs" dxfId="5919" priority="1509" stopIfTrue="1" operator="greaterThanOrEqual">
      <formula>$D$1/$D$1*90</formula>
    </cfRule>
  </conditionalFormatting>
  <conditionalFormatting sqref="K637">
    <cfRule type="cellIs" dxfId="5918" priority="1504" stopIfTrue="1" operator="lessThan">
      <formula>#REF!/#REF!*60</formula>
    </cfRule>
    <cfRule type="cellIs" dxfId="5917" priority="1505" stopIfTrue="1" operator="between">
      <formula>#REF!/#REF!*60</formula>
      <formula>#REF!/#REF!*89</formula>
    </cfRule>
    <cfRule type="cellIs" dxfId="5916" priority="1506" stopIfTrue="1" operator="greaterThanOrEqual">
      <formula>#REF!/#REF!*90</formula>
    </cfRule>
  </conditionalFormatting>
  <conditionalFormatting sqref="K637">
    <cfRule type="cellIs" dxfId="5915" priority="1501" stopIfTrue="1" operator="lessThan">
      <formula>#REF!/#REF!*60</formula>
    </cfRule>
    <cfRule type="cellIs" dxfId="5914" priority="1502" stopIfTrue="1" operator="between">
      <formula>#REF!/#REF!*60</formula>
      <formula>#REF!/#REF!*89</formula>
    </cfRule>
    <cfRule type="cellIs" dxfId="5913" priority="1503" stopIfTrue="1" operator="greaterThanOrEqual">
      <formula>#REF!/#REF!*90</formula>
    </cfRule>
  </conditionalFormatting>
  <conditionalFormatting sqref="K591">
    <cfRule type="cellIs" dxfId="5912" priority="1144" stopIfTrue="1" operator="lessThan">
      <formula>$D$1/$D$1*50</formula>
    </cfRule>
    <cfRule type="cellIs" dxfId="5911" priority="1145" stopIfTrue="1" operator="between">
      <formula>$D$1/$D$1*50</formula>
      <formula>$D$1/$D$1*89</formula>
    </cfRule>
    <cfRule type="cellIs" dxfId="5910" priority="1146" stopIfTrue="1" operator="greaterThanOrEqual">
      <formula>$D$1/$D$1*90</formula>
    </cfRule>
  </conditionalFormatting>
  <conditionalFormatting sqref="D312 K312:K313 M312:M313 O312:O324 O326:O345">
    <cfRule type="cellIs" dxfId="5909" priority="1486" stopIfTrue="1" operator="lessThan">
      <formula>#REF!/#REF!*60</formula>
    </cfRule>
    <cfRule type="cellIs" dxfId="5908" priority="1487" stopIfTrue="1" operator="between">
      <formula>#REF!/#REF!*60</formula>
      <formula>#REF!/#REF!*89</formula>
    </cfRule>
    <cfRule type="cellIs" dxfId="5907" priority="1488" stopIfTrue="1" operator="greaterThanOrEqual">
      <formula>#REF!/#REF!*90</formula>
    </cfRule>
  </conditionalFormatting>
  <conditionalFormatting sqref="J314:J324">
    <cfRule type="cellIs" dxfId="5906" priority="1489" stopIfTrue="1" operator="lessThan">
      <formula>$E$1/$E$1*1%</formula>
    </cfRule>
    <cfRule type="cellIs" dxfId="5905" priority="1490" stopIfTrue="1" operator="between">
      <formula>$E$1/$E$1*1%</formula>
      <formula>$E$1/$E$1*4%</formula>
    </cfRule>
    <cfRule type="cellIs" dxfId="5904" priority="1491" stopIfTrue="1" operator="greaterThanOrEqual">
      <formula>$E$1/$E$1*5%</formula>
    </cfRule>
  </conditionalFormatting>
  <conditionalFormatting sqref="P312 P329:P345 P320 P314">
    <cfRule type="cellIs" dxfId="5903" priority="1492" stopIfTrue="1" operator="lessThan">
      <formula>#REF!/#REF!*60%</formula>
    </cfRule>
    <cfRule type="cellIs" dxfId="5902" priority="1493" stopIfTrue="1" operator="between">
      <formula>#REF!/#REF!*60%</formula>
      <formula>#REF!/#REF!*89%</formula>
    </cfRule>
    <cfRule type="cellIs" dxfId="5901" priority="1494" stopIfTrue="1" operator="greaterThanOrEqual">
      <formula>#REF!/#REF!*90%</formula>
    </cfRule>
  </conditionalFormatting>
  <conditionalFormatting sqref="L312:L313 N312:N313">
    <cfRule type="cellIs" dxfId="5900" priority="1495" stopIfTrue="1" operator="lessThan">
      <formula>#REF!/#REF!*9%</formula>
    </cfRule>
    <cfRule type="cellIs" dxfId="5899" priority="1496" stopIfTrue="1" operator="between">
      <formula>#REF!/#REF!*9%</formula>
      <formula>#REF!/#REF!*13.4%</formula>
    </cfRule>
    <cfRule type="cellIs" dxfId="5898" priority="1497" stopIfTrue="1" operator="greaterThanOrEqual">
      <formula>#REF!/#REF!*13.5%</formula>
    </cfRule>
  </conditionalFormatting>
  <conditionalFormatting sqref="K315">
    <cfRule type="cellIs" dxfId="5897" priority="1462" stopIfTrue="1" operator="lessThan">
      <formula>$D$1/$D$1*50</formula>
    </cfRule>
    <cfRule type="cellIs" dxfId="5896" priority="1463" stopIfTrue="1" operator="between">
      <formula>$D$1/$D$1*50</formula>
      <formula>$D$1/$D$1*89</formula>
    </cfRule>
    <cfRule type="cellIs" dxfId="5895" priority="1464" stopIfTrue="1" operator="greaterThanOrEqual">
      <formula>$D$1/$D$1*90</formula>
    </cfRule>
  </conditionalFormatting>
  <conditionalFormatting sqref="I315">
    <cfRule type="cellIs" dxfId="5894" priority="1465" stopIfTrue="1" operator="lessThan">
      <formula>$E$1/$E$1*11.2%</formula>
    </cfRule>
    <cfRule type="cellIs" dxfId="5893" priority="1466" stopIfTrue="1" operator="between">
      <formula>$E$1/$E$1*11.25%</formula>
      <formula>$E$1/$E$1*20.03%</formula>
    </cfRule>
    <cfRule type="cellIs" dxfId="5892" priority="1467" stopIfTrue="1" operator="greaterThanOrEqual">
      <formula>$E$1/$E$1*13.5%</formula>
    </cfRule>
  </conditionalFormatting>
  <conditionalFormatting sqref="N315">
    <cfRule type="cellIs" dxfId="5891" priority="1468" stopIfTrue="1" operator="lessThan">
      <formula>$E$1/$E$1*50%</formula>
    </cfRule>
    <cfRule type="cellIs" dxfId="5890" priority="1469" stopIfTrue="1" operator="between">
      <formula>$E$1/$E$1*50%</formula>
      <formula>$E$1/$E$1*89.9%</formula>
    </cfRule>
    <cfRule type="cellIs" dxfId="5889" priority="1470" stopIfTrue="1" operator="greaterThanOrEqual">
      <formula>$E$1/$E$1*13.5%</formula>
    </cfRule>
  </conditionalFormatting>
  <conditionalFormatting sqref="P315 P327">
    <cfRule type="cellIs" dxfId="5888" priority="1471" stopIfTrue="1" operator="lessThan">
      <formula>#REF!/#REF!*60%</formula>
    </cfRule>
    <cfRule type="cellIs" dxfId="5887" priority="1472" stopIfTrue="1" operator="between">
      <formula>#REF!/#REF!*60%</formula>
      <formula>#REF!/#REF!*89%</formula>
    </cfRule>
    <cfRule type="cellIs" dxfId="5886" priority="1473" stopIfTrue="1" operator="greaterThanOrEqual">
      <formula>#REF!/#REF!*90%</formula>
    </cfRule>
  </conditionalFormatting>
  <conditionalFormatting sqref="K316">
    <cfRule type="cellIs" dxfId="5885" priority="1447" stopIfTrue="1" operator="lessThan">
      <formula>$D$1/$D$1*50</formula>
    </cfRule>
    <cfRule type="cellIs" dxfId="5884" priority="1448" stopIfTrue="1" operator="between">
      <formula>$D$1/$D$1*50</formula>
      <formula>$D$1/$D$1*89</formula>
    </cfRule>
    <cfRule type="cellIs" dxfId="5883" priority="1449" stopIfTrue="1" operator="greaterThanOrEqual">
      <formula>$D$1/$D$1*90</formula>
    </cfRule>
  </conditionalFormatting>
  <conditionalFormatting sqref="I316">
    <cfRule type="cellIs" dxfId="5882" priority="1450" stopIfTrue="1" operator="lessThan">
      <formula>$E$1/$E$1*11.2%</formula>
    </cfRule>
    <cfRule type="cellIs" dxfId="5881" priority="1451" stopIfTrue="1" operator="between">
      <formula>$E$1/$E$1*11.25%</formula>
      <formula>$E$1/$E$1*20.03%</formula>
    </cfRule>
    <cfRule type="cellIs" dxfId="5880" priority="1452" stopIfTrue="1" operator="greaterThanOrEqual">
      <formula>$E$1/$E$1*13.5%</formula>
    </cfRule>
  </conditionalFormatting>
  <conditionalFormatting sqref="N316">
    <cfRule type="cellIs" dxfId="5879" priority="1453" stopIfTrue="1" operator="lessThan">
      <formula>$E$1/$E$1*50%</formula>
    </cfRule>
    <cfRule type="cellIs" dxfId="5878" priority="1454" stopIfTrue="1" operator="between">
      <formula>$E$1/$E$1*50%</formula>
      <formula>$E$1/$E$1*89.9%</formula>
    </cfRule>
    <cfRule type="cellIs" dxfId="5877" priority="1455" stopIfTrue="1" operator="greaterThanOrEqual">
      <formula>$E$1/$E$1*13.5%</formula>
    </cfRule>
  </conditionalFormatting>
  <conditionalFormatting sqref="P316">
    <cfRule type="cellIs" dxfId="5876" priority="1456" stopIfTrue="1" operator="lessThan">
      <formula>#REF!/#REF!*60%</formula>
    </cfRule>
    <cfRule type="cellIs" dxfId="5875" priority="1457" stopIfTrue="1" operator="between">
      <formula>#REF!/#REF!*60%</formula>
      <formula>#REF!/#REF!*89%</formula>
    </cfRule>
    <cfRule type="cellIs" dxfId="5874" priority="1458" stopIfTrue="1" operator="greaterThanOrEqual">
      <formula>#REF!/#REF!*90%</formula>
    </cfRule>
  </conditionalFormatting>
  <conditionalFormatting sqref="Q316:R316">
    <cfRule type="cellIs" dxfId="5873" priority="1459" stopIfTrue="1" operator="lessThan">
      <formula>$P$1/$P$1*60%</formula>
    </cfRule>
    <cfRule type="cellIs" dxfId="5872" priority="1460" stopIfTrue="1" operator="between">
      <formula>$P$1/$P$1*60%</formula>
      <formula>$P$1/$P$1*89%</formula>
    </cfRule>
    <cfRule type="cellIs" dxfId="5871" priority="1461" stopIfTrue="1" operator="greaterThanOrEqual">
      <formula>$P$1/$P$1*90%</formula>
    </cfRule>
  </conditionalFormatting>
  <conditionalFormatting sqref="K586">
    <cfRule type="cellIs" dxfId="5870" priority="1252" stopIfTrue="1" operator="lessThan">
      <formula>$D$1/$D$1*50</formula>
    </cfRule>
    <cfRule type="cellIs" dxfId="5869" priority="1253" stopIfTrue="1" operator="between">
      <formula>$D$1/$D$1*50</formula>
      <formula>$D$1/$D$1*89</formula>
    </cfRule>
    <cfRule type="cellIs" dxfId="5868" priority="1254" stopIfTrue="1" operator="greaterThanOrEqual">
      <formula>$D$1/$D$1*90</formula>
    </cfRule>
  </conditionalFormatting>
  <conditionalFormatting sqref="G585">
    <cfRule type="cellIs" dxfId="5867" priority="1288" stopIfTrue="1" operator="lessThan">
      <formula>$E$1/$E$1*11.2%</formula>
    </cfRule>
    <cfRule type="cellIs" dxfId="5866" priority="1289" stopIfTrue="1" operator="between">
      <formula>$E$1/$E$1*11.25%</formula>
      <formula>$E$1/$E$1*20.03%</formula>
    </cfRule>
    <cfRule type="cellIs" dxfId="5865" priority="1290" stopIfTrue="1" operator="greaterThanOrEqual">
      <formula>$E$1/$E$1*13.5%</formula>
    </cfRule>
  </conditionalFormatting>
  <conditionalFormatting sqref="P317:P318">
    <cfRule type="cellIs" dxfId="5864" priority="1441" stopIfTrue="1" operator="lessThan">
      <formula>#REF!/#REF!*60%</formula>
    </cfRule>
    <cfRule type="cellIs" dxfId="5863" priority="1442" stopIfTrue="1" operator="between">
      <formula>#REF!/#REF!*60%</formula>
      <formula>#REF!/#REF!*89%</formula>
    </cfRule>
    <cfRule type="cellIs" dxfId="5862" priority="1443" stopIfTrue="1" operator="greaterThanOrEqual">
      <formula>#REF!/#REF!*90%</formula>
    </cfRule>
  </conditionalFormatting>
  <conditionalFormatting sqref="Q317:R318">
    <cfRule type="cellIs" dxfId="5861" priority="1444" stopIfTrue="1" operator="lessThan">
      <formula>$P$1/$P$1*60%</formula>
    </cfRule>
    <cfRule type="cellIs" dxfId="5860" priority="1445" stopIfTrue="1" operator="between">
      <formula>$P$1/$P$1*60%</formula>
      <formula>$P$1/$P$1*89%</formula>
    </cfRule>
    <cfRule type="cellIs" dxfId="5859" priority="1446" stopIfTrue="1" operator="greaterThanOrEqual">
      <formula>$P$1/$P$1*90%</formula>
    </cfRule>
  </conditionalFormatting>
  <conditionalFormatting sqref="H326">
    <cfRule type="cellIs" dxfId="5858" priority="1417" stopIfTrue="1" operator="lessThan">
      <formula>$D$1/$D$1*50</formula>
    </cfRule>
    <cfRule type="cellIs" dxfId="5857" priority="1418" stopIfTrue="1" operator="between">
      <formula>$D$1/$D$1*50</formula>
      <formula>$D$1/$D$1*89</formula>
    </cfRule>
    <cfRule type="cellIs" dxfId="5856" priority="1419" stopIfTrue="1" operator="greaterThanOrEqual">
      <formula>$D$1/$D$1*90</formula>
    </cfRule>
  </conditionalFormatting>
  <conditionalFormatting sqref="G326">
    <cfRule type="cellIs" dxfId="5855" priority="1420" stopIfTrue="1" operator="lessThan">
      <formula>$E$1/$E$1*11.2%</formula>
    </cfRule>
    <cfRule type="cellIs" dxfId="5854" priority="1421" stopIfTrue="1" operator="between">
      <formula>$E$1/$E$1*11.25%</formula>
      <formula>$E$1/$E$1*20.03%</formula>
    </cfRule>
    <cfRule type="cellIs" dxfId="5853" priority="1422" stopIfTrue="1" operator="greaterThanOrEqual">
      <formula>$E$1/$E$1*13.5%</formula>
    </cfRule>
  </conditionalFormatting>
  <conditionalFormatting sqref="N326">
    <cfRule type="cellIs" dxfId="5852" priority="1423" stopIfTrue="1" operator="lessThan">
      <formula>$E$1/$E$1*50%</formula>
    </cfRule>
    <cfRule type="cellIs" dxfId="5851" priority="1424" stopIfTrue="1" operator="between">
      <formula>$E$1/$E$1*50%</formula>
      <formula>$E$1/$E$1*89.9%</formula>
    </cfRule>
    <cfRule type="cellIs" dxfId="5850" priority="1425" stopIfTrue="1" operator="greaterThanOrEqual">
      <formula>$E$1/$E$1*13.5%</formula>
    </cfRule>
  </conditionalFormatting>
  <conditionalFormatting sqref="P326">
    <cfRule type="cellIs" dxfId="5849" priority="1426" stopIfTrue="1" operator="lessThan">
      <formula>#REF!/#REF!*60%</formula>
    </cfRule>
    <cfRule type="cellIs" dxfId="5848" priority="1427" stopIfTrue="1" operator="between">
      <formula>#REF!/#REF!*60%</formula>
      <formula>#REF!/#REF!*89%</formula>
    </cfRule>
    <cfRule type="cellIs" dxfId="5847" priority="1428" stopIfTrue="1" operator="greaterThanOrEqual">
      <formula>#REF!/#REF!*90%</formula>
    </cfRule>
  </conditionalFormatting>
  <conditionalFormatting sqref="Q326:R326">
    <cfRule type="cellIs" dxfId="5846" priority="1429" stopIfTrue="1" operator="lessThan">
      <formula>$P$1/$P$1*60%</formula>
    </cfRule>
    <cfRule type="cellIs" dxfId="5845" priority="1430" stopIfTrue="1" operator="between">
      <formula>$P$1/$P$1*60%</formula>
      <formula>$P$1/$P$1*89%</formula>
    </cfRule>
    <cfRule type="cellIs" dxfId="5844" priority="1431" stopIfTrue="1" operator="greaterThanOrEqual">
      <formula>$P$1/$P$1*90%</formula>
    </cfRule>
  </conditionalFormatting>
  <conditionalFormatting sqref="H326">
    <cfRule type="cellIs" dxfId="5843" priority="1414" stopIfTrue="1" operator="lessThan">
      <formula>$D$1/$D$1*50</formula>
    </cfRule>
    <cfRule type="cellIs" dxfId="5842" priority="1415" stopIfTrue="1" operator="between">
      <formula>$D$1/$D$1*50</formula>
      <formula>$D$1/$D$1*89</formula>
    </cfRule>
    <cfRule type="cellIs" dxfId="5841" priority="1416" stopIfTrue="1" operator="greaterThanOrEqual">
      <formula>$D$1/$D$1*90</formula>
    </cfRule>
  </conditionalFormatting>
  <conditionalFormatting sqref="L586">
    <cfRule type="cellIs" dxfId="5840" priority="1255" stopIfTrue="1" operator="lessThan">
      <formula>$E$1/$E$1*11.2%</formula>
    </cfRule>
    <cfRule type="cellIs" dxfId="5839" priority="1256" stopIfTrue="1" operator="between">
      <formula>$E$1/$E$1*11.25%</formula>
      <formula>$E$1/$E$1*20.03%</formula>
    </cfRule>
    <cfRule type="cellIs" dxfId="5838" priority="1257" stopIfTrue="1" operator="greaterThanOrEqual">
      <formula>$E$1/$E$1*13.5%</formula>
    </cfRule>
  </conditionalFormatting>
  <conditionalFormatting sqref="N586">
    <cfRule type="cellIs" dxfId="5837" priority="1258" stopIfTrue="1" operator="lessThan">
      <formula>$E$1/$E$1*50%</formula>
    </cfRule>
    <cfRule type="cellIs" dxfId="5836" priority="1259" stopIfTrue="1" operator="between">
      <formula>$E$1/$E$1*50%</formula>
      <formula>$E$1/$E$1*89.9%</formula>
    </cfRule>
    <cfRule type="cellIs" dxfId="5835" priority="1260" stopIfTrue="1" operator="greaterThanOrEqual">
      <formula>$E$1/$E$1*13.5%</formula>
    </cfRule>
  </conditionalFormatting>
  <conditionalFormatting sqref="P319">
    <cfRule type="cellIs" dxfId="5834" priority="1408" stopIfTrue="1" operator="lessThan">
      <formula>#REF!/#REF!*60%</formula>
    </cfRule>
    <cfRule type="cellIs" dxfId="5833" priority="1409" stopIfTrue="1" operator="between">
      <formula>#REF!/#REF!*60%</formula>
      <formula>#REF!/#REF!*89%</formula>
    </cfRule>
    <cfRule type="cellIs" dxfId="5832" priority="1410" stopIfTrue="1" operator="greaterThanOrEqual">
      <formula>#REF!/#REF!*90%</formula>
    </cfRule>
  </conditionalFormatting>
  <conditionalFormatting sqref="D324">
    <cfRule type="cellIs" dxfId="5831" priority="1384" stopIfTrue="1" operator="lessThan">
      <formula>$D$1/$D$1*50</formula>
    </cfRule>
    <cfRule type="cellIs" dxfId="5830" priority="1385" stopIfTrue="1" operator="between">
      <formula>$D$1/$D$1*50</formula>
      <formula>$D$1/$D$1*89</formula>
    </cfRule>
    <cfRule type="cellIs" dxfId="5829" priority="1386" stopIfTrue="1" operator="greaterThanOrEqual">
      <formula>$D$1/$D$1*90</formula>
    </cfRule>
  </conditionalFormatting>
  <conditionalFormatting sqref="G324">
    <cfRule type="cellIs" dxfId="5828" priority="1387" stopIfTrue="1" operator="lessThan">
      <formula>$E$1/$E$1*11.2%</formula>
    </cfRule>
    <cfRule type="cellIs" dxfId="5827" priority="1388" stopIfTrue="1" operator="between">
      <formula>$E$1/$E$1*11.25%</formula>
      <formula>$E$1/$E$1*20.03%</formula>
    </cfRule>
    <cfRule type="cellIs" dxfId="5826" priority="1389" stopIfTrue="1" operator="greaterThanOrEqual">
      <formula>$E$1/$E$1*13.5%</formula>
    </cfRule>
  </conditionalFormatting>
  <conditionalFormatting sqref="N324">
    <cfRule type="cellIs" dxfId="5825" priority="1390" stopIfTrue="1" operator="lessThan">
      <formula>$E$1/$E$1*50%</formula>
    </cfRule>
    <cfRule type="cellIs" dxfId="5824" priority="1391" stopIfTrue="1" operator="between">
      <formula>$E$1/$E$1*50%</formula>
      <formula>$E$1/$E$1*89.9%</formula>
    </cfRule>
    <cfRule type="cellIs" dxfId="5823" priority="1392" stopIfTrue="1" operator="greaterThanOrEqual">
      <formula>$E$1/$E$1*13.5%</formula>
    </cfRule>
  </conditionalFormatting>
  <conditionalFormatting sqref="Q324:R324">
    <cfRule type="cellIs" dxfId="5822" priority="1396" stopIfTrue="1" operator="lessThan">
      <formula>$P$1/$P$1*60%</formula>
    </cfRule>
    <cfRule type="cellIs" dxfId="5821" priority="1397" stopIfTrue="1" operator="between">
      <formula>$P$1/$P$1*60%</formula>
      <formula>$P$1/$P$1*89%</formula>
    </cfRule>
    <cfRule type="cellIs" dxfId="5820" priority="1398" stopIfTrue="1" operator="greaterThanOrEqual">
      <formula>$P$1/$P$1*90%</formula>
    </cfRule>
  </conditionalFormatting>
  <conditionalFormatting sqref="Q322:R323">
    <cfRule type="cellIs" dxfId="5819" priority="1378" stopIfTrue="1" operator="lessThan">
      <formula>$P$1/$P$1*60%</formula>
    </cfRule>
    <cfRule type="cellIs" dxfId="5818" priority="1379" stopIfTrue="1" operator="between">
      <formula>$P$1/$P$1*60%</formula>
      <formula>$P$1/$P$1*89%</formula>
    </cfRule>
    <cfRule type="cellIs" dxfId="5817" priority="1380" stopIfTrue="1" operator="greaterThanOrEqual">
      <formula>$P$1/$P$1*90%</formula>
    </cfRule>
  </conditionalFormatting>
  <conditionalFormatting sqref="H324">
    <cfRule type="cellIs" dxfId="5816" priority="1381" stopIfTrue="1" operator="lessThan">
      <formula>$D$1/$D$1*50</formula>
    </cfRule>
    <cfRule type="cellIs" dxfId="5815" priority="1382" stopIfTrue="1" operator="between">
      <formula>$D$1/$D$1*50</formula>
      <formula>$D$1/$D$1*89</formula>
    </cfRule>
    <cfRule type="cellIs" dxfId="5814" priority="1383" stopIfTrue="1" operator="greaterThanOrEqual">
      <formula>$D$1/$D$1*90</formula>
    </cfRule>
  </conditionalFormatting>
  <conditionalFormatting sqref="D322:D323">
    <cfRule type="cellIs" dxfId="5813" priority="1366" stopIfTrue="1" operator="lessThan">
      <formula>$D$1/$D$1*50</formula>
    </cfRule>
    <cfRule type="cellIs" dxfId="5812" priority="1367" stopIfTrue="1" operator="between">
      <formula>$D$1/$D$1*50</formula>
      <formula>$D$1/$D$1*89</formula>
    </cfRule>
    <cfRule type="cellIs" dxfId="5811" priority="1368" stopIfTrue="1" operator="greaterThanOrEqual">
      <formula>$D$1/$D$1*90</formula>
    </cfRule>
  </conditionalFormatting>
  <conditionalFormatting sqref="G322:G323">
    <cfRule type="cellIs" dxfId="5810" priority="1369" stopIfTrue="1" operator="lessThan">
      <formula>$E$1/$E$1*11.2%</formula>
    </cfRule>
    <cfRule type="cellIs" dxfId="5809" priority="1370" stopIfTrue="1" operator="between">
      <formula>$E$1/$E$1*11.25%</formula>
      <formula>$E$1/$E$1*20.03%</formula>
    </cfRule>
    <cfRule type="cellIs" dxfId="5808" priority="1371" stopIfTrue="1" operator="greaterThanOrEqual">
      <formula>$E$1/$E$1*13.5%</formula>
    </cfRule>
  </conditionalFormatting>
  <conditionalFormatting sqref="N322:N323">
    <cfRule type="cellIs" dxfId="5807" priority="1372" stopIfTrue="1" operator="lessThan">
      <formula>$E$1/$E$1*50%</formula>
    </cfRule>
    <cfRule type="cellIs" dxfId="5806" priority="1373" stopIfTrue="1" operator="between">
      <formula>$E$1/$E$1*50%</formula>
      <formula>$E$1/$E$1*89.9%</formula>
    </cfRule>
    <cfRule type="cellIs" dxfId="5805" priority="1374" stopIfTrue="1" operator="greaterThanOrEqual">
      <formula>$E$1/$E$1*13.5%</formula>
    </cfRule>
  </conditionalFormatting>
  <conditionalFormatting sqref="P322:P323">
    <cfRule type="cellIs" dxfId="5804" priority="1375" stopIfTrue="1" operator="lessThan">
      <formula>#REF!/#REF!*60%</formula>
    </cfRule>
    <cfRule type="cellIs" dxfId="5803" priority="1376" stopIfTrue="1" operator="between">
      <formula>#REF!/#REF!*60%</formula>
      <formula>#REF!/#REF!*89%</formula>
    </cfRule>
    <cfRule type="cellIs" dxfId="5802" priority="1377" stopIfTrue="1" operator="greaterThanOrEqual">
      <formula>#REF!/#REF!*90%</formula>
    </cfRule>
  </conditionalFormatting>
  <conditionalFormatting sqref="H328">
    <cfRule type="cellIs" dxfId="5801" priority="1348" stopIfTrue="1" operator="lessThan">
      <formula>$D$1/$D$1*50</formula>
    </cfRule>
    <cfRule type="cellIs" dxfId="5800" priority="1349" stopIfTrue="1" operator="between">
      <formula>$D$1/$D$1*50</formula>
      <formula>$D$1/$D$1*89</formula>
    </cfRule>
    <cfRule type="cellIs" dxfId="5799" priority="1350" stopIfTrue="1" operator="greaterThanOrEqual">
      <formula>$D$1/$D$1*90</formula>
    </cfRule>
  </conditionalFormatting>
  <conditionalFormatting sqref="H328">
    <cfRule type="cellIs" dxfId="5798" priority="1330" stopIfTrue="1" operator="lessThan">
      <formula>$D$1/$D$1*50</formula>
    </cfRule>
    <cfRule type="cellIs" dxfId="5797" priority="1331" stopIfTrue="1" operator="between">
      <formula>$D$1/$D$1*50</formula>
      <formula>$D$1/$D$1*89</formula>
    </cfRule>
    <cfRule type="cellIs" dxfId="5796" priority="1332" stopIfTrue="1" operator="greaterThanOrEqual">
      <formula>$D$1/$D$1*90</formula>
    </cfRule>
  </conditionalFormatting>
  <conditionalFormatting sqref="I328">
    <cfRule type="cellIs" dxfId="5795" priority="1333" stopIfTrue="1" operator="lessThan">
      <formula>$E$1/$E$1*11.2%</formula>
    </cfRule>
    <cfRule type="cellIs" dxfId="5794" priority="1334" stopIfTrue="1" operator="between">
      <formula>$E$1/$E$1*11.25%</formula>
      <formula>$E$1/$E$1*20.03%</formula>
    </cfRule>
    <cfRule type="cellIs" dxfId="5793" priority="1335" stopIfTrue="1" operator="greaterThanOrEqual">
      <formula>$E$1/$E$1*13.5%</formula>
    </cfRule>
  </conditionalFormatting>
  <conditionalFormatting sqref="N328">
    <cfRule type="cellIs" dxfId="5792" priority="1336" stopIfTrue="1" operator="lessThan">
      <formula>$E$1/$E$1*50%</formula>
    </cfRule>
    <cfRule type="cellIs" dxfId="5791" priority="1337" stopIfTrue="1" operator="between">
      <formula>$E$1/$E$1*50%</formula>
      <formula>$E$1/$E$1*89.9%</formula>
    </cfRule>
    <cfRule type="cellIs" dxfId="5790" priority="1338" stopIfTrue="1" operator="greaterThanOrEqual">
      <formula>$E$1/$E$1*13.5%</formula>
    </cfRule>
  </conditionalFormatting>
  <conditionalFormatting sqref="M328">
    <cfRule type="cellIs" dxfId="5789" priority="1339" stopIfTrue="1" operator="lessThan">
      <formula>$E$1/$E$1*1%</formula>
    </cfRule>
    <cfRule type="cellIs" dxfId="5788" priority="1340" stopIfTrue="1" operator="between">
      <formula>$E$1/$E$1*1%</formula>
      <formula>$E$1/$E$1*4%</formula>
    </cfRule>
    <cfRule type="cellIs" dxfId="5787" priority="1341" stopIfTrue="1" operator="greaterThanOrEqual">
      <formula>$E$1/$E$1*5%</formula>
    </cfRule>
  </conditionalFormatting>
  <conditionalFormatting sqref="P328">
    <cfRule type="cellIs" dxfId="5786" priority="1342" stopIfTrue="1" operator="lessThan">
      <formula>#REF!/#REF!*60%</formula>
    </cfRule>
    <cfRule type="cellIs" dxfId="5785" priority="1343" stopIfTrue="1" operator="between">
      <formula>#REF!/#REF!*60%</formula>
      <formula>#REF!/#REF!*89%</formula>
    </cfRule>
    <cfRule type="cellIs" dxfId="5784" priority="1344" stopIfTrue="1" operator="greaterThanOrEqual">
      <formula>#REF!/#REF!*90%</formula>
    </cfRule>
  </conditionalFormatting>
  <conditionalFormatting sqref="Q328:R328">
    <cfRule type="cellIs" dxfId="5783" priority="1345" stopIfTrue="1" operator="lessThan">
      <formula>$P$1/$P$1*60%</formula>
    </cfRule>
    <cfRule type="cellIs" dxfId="5782" priority="1346" stopIfTrue="1" operator="between">
      <formula>$P$1/$P$1*60%</formula>
      <formula>$P$1/$P$1*89%</formula>
    </cfRule>
    <cfRule type="cellIs" dxfId="5781" priority="1347" stopIfTrue="1" operator="greaterThanOrEqual">
      <formula>$P$1/$P$1*90%</formula>
    </cfRule>
  </conditionalFormatting>
  <conditionalFormatting sqref="K594:K619">
    <cfRule type="cellIs" dxfId="5780" priority="1309" stopIfTrue="1" operator="lessThan">
      <formula>$D$1/$D$1*50</formula>
    </cfRule>
    <cfRule type="cellIs" dxfId="5779" priority="1310" stopIfTrue="1" operator="between">
      <formula>$D$1/$D$1*50</formula>
      <formula>$D$1/$D$1*89</formula>
    </cfRule>
    <cfRule type="cellIs" dxfId="5778" priority="1311" stopIfTrue="1" operator="greaterThanOrEqual">
      <formula>$D$1/$D$1*90</formula>
    </cfRule>
  </conditionalFormatting>
  <conditionalFormatting sqref="L594:L619">
    <cfRule type="cellIs" dxfId="5777" priority="1312" stopIfTrue="1" operator="lessThan">
      <formula>$E$1/$E$1*11.2%</formula>
    </cfRule>
    <cfRule type="cellIs" dxfId="5776" priority="1313" stopIfTrue="1" operator="between">
      <formula>$E$1/$E$1*11.25%</formula>
      <formula>$E$1/$E$1*20.03%</formula>
    </cfRule>
    <cfRule type="cellIs" dxfId="5775" priority="1314" stopIfTrue="1" operator="greaterThanOrEqual">
      <formula>$E$1/$E$1*13.5%</formula>
    </cfRule>
  </conditionalFormatting>
  <conditionalFormatting sqref="N594:N619">
    <cfRule type="cellIs" dxfId="5774" priority="1315" stopIfTrue="1" operator="lessThan">
      <formula>$E$1/$E$1*50%</formula>
    </cfRule>
    <cfRule type="cellIs" dxfId="5773" priority="1316" stopIfTrue="1" operator="between">
      <formula>$E$1/$E$1*50%</formula>
      <formula>$E$1/$E$1*89.9%</formula>
    </cfRule>
    <cfRule type="cellIs" dxfId="5772" priority="1317" stopIfTrue="1" operator="greaterThanOrEqual">
      <formula>$E$1/$E$1*13.5%</formula>
    </cfRule>
  </conditionalFormatting>
  <conditionalFormatting sqref="O594:O619 O581:O585 O587:O588">
    <cfRule type="cellIs" dxfId="5771" priority="1318" stopIfTrue="1" operator="lessThan">
      <formula>#REF!/#REF!*60</formula>
    </cfRule>
    <cfRule type="cellIs" dxfId="5770" priority="1319" stopIfTrue="1" operator="between">
      <formula>#REF!/#REF!*60</formula>
      <formula>#REF!/#REF!*89</formula>
    </cfRule>
    <cfRule type="cellIs" dxfId="5769" priority="1320" stopIfTrue="1" operator="greaterThanOrEqual">
      <formula>#REF!/#REF!*90</formula>
    </cfRule>
  </conditionalFormatting>
  <conditionalFormatting sqref="J594:J619">
    <cfRule type="cellIs" dxfId="5768" priority="1321" stopIfTrue="1" operator="lessThan">
      <formula>$E$1/$E$1*1%</formula>
    </cfRule>
    <cfRule type="cellIs" dxfId="5767" priority="1322" stopIfTrue="1" operator="between">
      <formula>$E$1/$E$1*1%</formula>
      <formula>$E$1/$E$1*4%</formula>
    </cfRule>
    <cfRule type="cellIs" dxfId="5766" priority="1323" stopIfTrue="1" operator="greaterThanOrEqual">
      <formula>$E$1/$E$1*5%</formula>
    </cfRule>
  </conditionalFormatting>
  <conditionalFormatting sqref="P594:P619 P581:P585">
    <cfRule type="cellIs" dxfId="5765" priority="1324" stopIfTrue="1" operator="lessThan">
      <formula>#REF!/#REF!*60%</formula>
    </cfRule>
    <cfRule type="cellIs" dxfId="5764" priority="1325" stopIfTrue="1" operator="between">
      <formula>#REF!/#REF!*60%</formula>
      <formula>#REF!/#REF!*89%</formula>
    </cfRule>
    <cfRule type="cellIs" dxfId="5763" priority="1326" stopIfTrue="1" operator="greaterThanOrEqual">
      <formula>#REF!/#REF!*90%</formula>
    </cfRule>
  </conditionalFormatting>
  <conditionalFormatting sqref="Q594:R594">
    <cfRule type="cellIs" dxfId="5762" priority="1327" stopIfTrue="1" operator="lessThan">
      <formula>$P$1/$P$1*60%</formula>
    </cfRule>
    <cfRule type="cellIs" dxfId="5761" priority="1328" stopIfTrue="1" operator="between">
      <formula>$P$1/$P$1*60%</formula>
      <formula>$P$1/$P$1*89%</formula>
    </cfRule>
    <cfRule type="cellIs" dxfId="5760" priority="1329" stopIfTrue="1" operator="greaterThanOrEqual">
      <formula>$P$1/$P$1*90%</formula>
    </cfRule>
  </conditionalFormatting>
  <conditionalFormatting sqref="O590 O586">
    <cfRule type="cellIs" dxfId="5759" priority="1306" stopIfTrue="1" operator="lessThan">
      <formula>#REF!/#REF!*60</formula>
    </cfRule>
    <cfRule type="cellIs" dxfId="5758" priority="1307" stopIfTrue="1" operator="between">
      <formula>#REF!/#REF!*60</formula>
      <formula>#REF!/#REF!*89</formula>
    </cfRule>
    <cfRule type="cellIs" dxfId="5757" priority="1308" stopIfTrue="1" operator="greaterThanOrEqual">
      <formula>#REF!/#REF!*90</formula>
    </cfRule>
  </conditionalFormatting>
  <conditionalFormatting sqref="I583:I585">
    <cfRule type="cellIs" dxfId="5756" priority="1300" stopIfTrue="1" operator="lessThan">
      <formula>$E$1/$E$1*11.2%</formula>
    </cfRule>
    <cfRule type="cellIs" dxfId="5755" priority="1301" stopIfTrue="1" operator="between">
      <formula>$E$1/$E$1*11.25%</formula>
      <formula>$E$1/$E$1*20.03%</formula>
    </cfRule>
    <cfRule type="cellIs" dxfId="5754" priority="1302" stopIfTrue="1" operator="greaterThanOrEqual">
      <formula>$E$1/$E$1*13.5%</formula>
    </cfRule>
  </conditionalFormatting>
  <conditionalFormatting sqref="J583:J585">
    <cfRule type="cellIs" dxfId="5753" priority="1303" stopIfTrue="1" operator="lessThan">
      <formula>$E$1/$E$1*1%</formula>
    </cfRule>
    <cfRule type="cellIs" dxfId="5752" priority="1304" stopIfTrue="1" operator="between">
      <formula>$E$1/$E$1*1%</formula>
      <formula>$E$1/$E$1*4%</formula>
    </cfRule>
    <cfRule type="cellIs" dxfId="5751" priority="1305" stopIfTrue="1" operator="greaterThanOrEqual">
      <formula>$E$1/$E$1*5%</formula>
    </cfRule>
  </conditionalFormatting>
  <conditionalFormatting sqref="D584 K584 M584:M585">
    <cfRule type="cellIs" dxfId="5750" priority="1291" stopIfTrue="1" operator="lessThan">
      <formula>#REF!/#REF!*60</formula>
    </cfRule>
    <cfRule type="cellIs" dxfId="5749" priority="1292" stopIfTrue="1" operator="between">
      <formula>#REF!/#REF!*60</formula>
      <formula>#REF!/#REF!*89</formula>
    </cfRule>
    <cfRule type="cellIs" dxfId="5748" priority="1293" stopIfTrue="1" operator="greaterThanOrEqual">
      <formula>#REF!/#REF!*90</formula>
    </cfRule>
  </conditionalFormatting>
  <conditionalFormatting sqref="I581:I582">
    <cfRule type="cellIs" dxfId="5747" priority="1294" stopIfTrue="1" operator="lessThan">
      <formula>$E$1/$E$1*1%</formula>
    </cfRule>
    <cfRule type="cellIs" dxfId="5746" priority="1295" stopIfTrue="1" operator="between">
      <formula>$E$1/$E$1*1%</formula>
      <formula>$E$1/$E$1*4%</formula>
    </cfRule>
    <cfRule type="cellIs" dxfId="5745" priority="1296" stopIfTrue="1" operator="greaterThanOrEqual">
      <formula>$E$1/$E$1*5%</formula>
    </cfRule>
  </conditionalFormatting>
  <conditionalFormatting sqref="L584 N584:N585">
    <cfRule type="cellIs" dxfId="5744" priority="1297" stopIfTrue="1" operator="lessThan">
      <formula>#REF!/#REF!*9%</formula>
    </cfRule>
    <cfRule type="cellIs" dxfId="5743" priority="1298" stopIfTrue="1" operator="between">
      <formula>#REF!/#REF!*9%</formula>
      <formula>#REF!/#REF!*13.4%</formula>
    </cfRule>
    <cfRule type="cellIs" dxfId="5742" priority="1299" stopIfTrue="1" operator="greaterThanOrEqual">
      <formula>#REF!/#REF!*13.5%</formula>
    </cfRule>
  </conditionalFormatting>
  <conditionalFormatting sqref="L590">
    <cfRule type="cellIs" dxfId="5741" priority="1276" stopIfTrue="1" operator="lessThan">
      <formula>$E$1/$E$1*11.2%</formula>
    </cfRule>
    <cfRule type="cellIs" dxfId="5740" priority="1277" stopIfTrue="1" operator="between">
      <formula>$E$1/$E$1*11.25%</formula>
      <formula>$E$1/$E$1*20.03%</formula>
    </cfRule>
    <cfRule type="cellIs" dxfId="5739" priority="1278" stopIfTrue="1" operator="greaterThanOrEqual">
      <formula>$E$1/$E$1*13.5%</formula>
    </cfRule>
  </conditionalFormatting>
  <conditionalFormatting sqref="N590">
    <cfRule type="cellIs" dxfId="5738" priority="1279" stopIfTrue="1" operator="lessThan">
      <formula>$E$1/$E$1*50%</formula>
    </cfRule>
    <cfRule type="cellIs" dxfId="5737" priority="1280" stopIfTrue="1" operator="between">
      <formula>$E$1/$E$1*50%</formula>
      <formula>$E$1/$E$1*89.9%</formula>
    </cfRule>
    <cfRule type="cellIs" dxfId="5736" priority="1281" stopIfTrue="1" operator="greaterThanOrEqual">
      <formula>$E$1/$E$1*13.5%</formula>
    </cfRule>
  </conditionalFormatting>
  <conditionalFormatting sqref="P590">
    <cfRule type="cellIs" dxfId="5735" priority="1282" stopIfTrue="1" operator="lessThan">
      <formula>#REF!/#REF!*60%</formula>
    </cfRule>
    <cfRule type="cellIs" dxfId="5734" priority="1283" stopIfTrue="1" operator="between">
      <formula>#REF!/#REF!*60%</formula>
      <formula>#REF!/#REF!*89%</formula>
    </cfRule>
    <cfRule type="cellIs" dxfId="5733" priority="1284" stopIfTrue="1" operator="greaterThanOrEqual">
      <formula>#REF!/#REF!*90%</formula>
    </cfRule>
  </conditionalFormatting>
  <conditionalFormatting sqref="K590">
    <cfRule type="cellIs" dxfId="5732" priority="1267" stopIfTrue="1" operator="lessThan">
      <formula>#REF!/#REF!*60</formula>
    </cfRule>
    <cfRule type="cellIs" dxfId="5731" priority="1268" stopIfTrue="1" operator="between">
      <formula>#REF!/#REF!*60</formula>
      <formula>#REF!/#REF!*89</formula>
    </cfRule>
    <cfRule type="cellIs" dxfId="5730" priority="1269" stopIfTrue="1" operator="greaterThanOrEqual">
      <formula>#REF!/#REF!*90</formula>
    </cfRule>
  </conditionalFormatting>
  <conditionalFormatting sqref="L590 N590">
    <cfRule type="cellIs" dxfId="5729" priority="1270" stopIfTrue="1" operator="lessThan">
      <formula>#REF!/#REF!*9%</formula>
    </cfRule>
    <cfRule type="cellIs" dxfId="5728" priority="1271" stopIfTrue="1" operator="between">
      <formula>#REF!/#REF!*9%</formula>
      <formula>#REF!/#REF!*13.4%</formula>
    </cfRule>
    <cfRule type="cellIs" dxfId="5727" priority="1272" stopIfTrue="1" operator="greaterThanOrEqual">
      <formula>#REF!/#REF!*13.5%</formula>
    </cfRule>
  </conditionalFormatting>
  <conditionalFormatting sqref="K590">
    <cfRule type="cellIs" dxfId="5726" priority="1264" stopIfTrue="1" operator="lessThan">
      <formula>#REF!/#REF!*60</formula>
    </cfRule>
    <cfRule type="cellIs" dxfId="5725" priority="1265" stopIfTrue="1" operator="between">
      <formula>#REF!/#REF!*60</formula>
      <formula>#REF!/#REF!*89</formula>
    </cfRule>
    <cfRule type="cellIs" dxfId="5724" priority="1266" stopIfTrue="1" operator="greaterThanOrEqual">
      <formula>#REF!/#REF!*90</formula>
    </cfRule>
  </conditionalFormatting>
  <conditionalFormatting sqref="P586">
    <cfRule type="cellIs" dxfId="5723" priority="1261" stopIfTrue="1" operator="lessThan">
      <formula>#REF!/#REF!*60%</formula>
    </cfRule>
    <cfRule type="cellIs" dxfId="5722" priority="1262" stopIfTrue="1" operator="between">
      <formula>#REF!/#REF!*60%</formula>
      <formula>#REF!/#REF!*89%</formula>
    </cfRule>
    <cfRule type="cellIs" dxfId="5721" priority="1263" stopIfTrue="1" operator="greaterThanOrEqual">
      <formula>#REF!/#REF!*90%</formula>
    </cfRule>
  </conditionalFormatting>
  <conditionalFormatting sqref="K586">
    <cfRule type="cellIs" dxfId="5720" priority="1246" stopIfTrue="1" operator="lessThan">
      <formula>#REF!/#REF!*60</formula>
    </cfRule>
    <cfRule type="cellIs" dxfId="5719" priority="1247" stopIfTrue="1" operator="between">
      <formula>#REF!/#REF!*60</formula>
      <formula>#REF!/#REF!*89</formula>
    </cfRule>
    <cfRule type="cellIs" dxfId="5718" priority="1248" stopIfTrue="1" operator="greaterThanOrEqual">
      <formula>#REF!/#REF!*90</formula>
    </cfRule>
  </conditionalFormatting>
  <conditionalFormatting sqref="L586 N586">
    <cfRule type="cellIs" dxfId="5717" priority="1249" stopIfTrue="1" operator="lessThan">
      <formula>#REF!/#REF!*9%</formula>
    </cfRule>
    <cfRule type="cellIs" dxfId="5716" priority="1250" stopIfTrue="1" operator="between">
      <formula>#REF!/#REF!*9%</formula>
      <formula>#REF!/#REF!*13.4%</formula>
    </cfRule>
    <cfRule type="cellIs" dxfId="5715" priority="1251" stopIfTrue="1" operator="greaterThanOrEqual">
      <formula>#REF!/#REF!*13.5%</formula>
    </cfRule>
  </conditionalFormatting>
  <conditionalFormatting sqref="K586">
    <cfRule type="cellIs" dxfId="5714" priority="1243" stopIfTrue="1" operator="lessThan">
      <formula>#REF!/#REF!*60</formula>
    </cfRule>
    <cfRule type="cellIs" dxfId="5713" priority="1244" stopIfTrue="1" operator="between">
      <formula>#REF!/#REF!*60</formula>
      <formula>#REF!/#REF!*89</formula>
    </cfRule>
    <cfRule type="cellIs" dxfId="5712" priority="1245" stopIfTrue="1" operator="greaterThanOrEqual">
      <formula>#REF!/#REF!*90</formula>
    </cfRule>
  </conditionalFormatting>
  <conditionalFormatting sqref="I593">
    <cfRule type="cellIs" dxfId="5711" priority="1225" stopIfTrue="1" operator="lessThan">
      <formula>$E$1/$E$1*11.2%</formula>
    </cfRule>
    <cfRule type="cellIs" dxfId="5710" priority="1226" stopIfTrue="1" operator="between">
      <formula>$E$1/$E$1*11.25%</formula>
      <formula>$E$1/$E$1*20.03%</formula>
    </cfRule>
    <cfRule type="cellIs" dxfId="5709" priority="1227" stopIfTrue="1" operator="greaterThanOrEqual">
      <formula>$E$1/$E$1*13.5%</formula>
    </cfRule>
  </conditionalFormatting>
  <conditionalFormatting sqref="N593">
    <cfRule type="cellIs" dxfId="5708" priority="1228" stopIfTrue="1" operator="lessThan">
      <formula>$E$1/$E$1*50%</formula>
    </cfRule>
    <cfRule type="cellIs" dxfId="5707" priority="1229" stopIfTrue="1" operator="between">
      <formula>$E$1/$E$1*50%</formula>
      <formula>$E$1/$E$1*89.9%</formula>
    </cfRule>
    <cfRule type="cellIs" dxfId="5706" priority="1230" stopIfTrue="1" operator="greaterThanOrEqual">
      <formula>$E$1/$E$1*13.5%</formula>
    </cfRule>
  </conditionalFormatting>
  <conditionalFormatting sqref="O593">
    <cfRule type="cellIs" dxfId="5705" priority="1231" stopIfTrue="1" operator="lessThan">
      <formula>#REF!/#REF!*60</formula>
    </cfRule>
    <cfRule type="cellIs" dxfId="5704" priority="1232" stopIfTrue="1" operator="between">
      <formula>#REF!/#REF!*60</formula>
      <formula>#REF!/#REF!*89</formula>
    </cfRule>
    <cfRule type="cellIs" dxfId="5703" priority="1233" stopIfTrue="1" operator="greaterThanOrEqual">
      <formula>#REF!/#REF!*90</formula>
    </cfRule>
  </conditionalFormatting>
  <conditionalFormatting sqref="J593">
    <cfRule type="cellIs" dxfId="5702" priority="1234" stopIfTrue="1" operator="lessThan">
      <formula>$E$1/$E$1*1%</formula>
    </cfRule>
    <cfRule type="cellIs" dxfId="5701" priority="1235" stopIfTrue="1" operator="between">
      <formula>$E$1/$E$1*1%</formula>
      <formula>$E$1/$E$1*4%</formula>
    </cfRule>
    <cfRule type="cellIs" dxfId="5700" priority="1236" stopIfTrue="1" operator="greaterThanOrEqual">
      <formula>$E$1/$E$1*5%</formula>
    </cfRule>
  </conditionalFormatting>
  <conditionalFormatting sqref="P593">
    <cfRule type="cellIs" dxfId="5699" priority="1237" stopIfTrue="1" operator="lessThan">
      <formula>#REF!/#REF!*60%</formula>
    </cfRule>
    <cfRule type="cellIs" dxfId="5698" priority="1238" stopIfTrue="1" operator="between">
      <formula>#REF!/#REF!*60%</formula>
      <formula>#REF!/#REF!*89%</formula>
    </cfRule>
    <cfRule type="cellIs" dxfId="5697" priority="1239" stopIfTrue="1" operator="greaterThanOrEqual">
      <formula>#REF!/#REF!*90%</formula>
    </cfRule>
  </conditionalFormatting>
  <conditionalFormatting sqref="K587">
    <cfRule type="cellIs" dxfId="5696" priority="1207" stopIfTrue="1" operator="lessThan">
      <formula>$D$1/$D$1*50</formula>
    </cfRule>
    <cfRule type="cellIs" dxfId="5695" priority="1208" stopIfTrue="1" operator="between">
      <formula>$D$1/$D$1*50</formula>
      <formula>$D$1/$D$1*89</formula>
    </cfRule>
    <cfRule type="cellIs" dxfId="5694" priority="1209" stopIfTrue="1" operator="greaterThanOrEqual">
      <formula>$D$1/$D$1*90</formula>
    </cfRule>
  </conditionalFormatting>
  <conditionalFormatting sqref="L587">
    <cfRule type="cellIs" dxfId="5693" priority="1210" stopIfTrue="1" operator="lessThan">
      <formula>$E$1/$E$1*11.2%</formula>
    </cfRule>
    <cfRule type="cellIs" dxfId="5692" priority="1211" stopIfTrue="1" operator="between">
      <formula>$E$1/$E$1*11.25%</formula>
      <formula>$E$1/$E$1*20.03%</formula>
    </cfRule>
    <cfRule type="cellIs" dxfId="5691" priority="1212" stopIfTrue="1" operator="greaterThanOrEqual">
      <formula>$E$1/$E$1*13.5%</formula>
    </cfRule>
  </conditionalFormatting>
  <conditionalFormatting sqref="N587">
    <cfRule type="cellIs" dxfId="5690" priority="1213" stopIfTrue="1" operator="lessThan">
      <formula>$E$1/$E$1*50%</formula>
    </cfRule>
    <cfRule type="cellIs" dxfId="5689" priority="1214" stopIfTrue="1" operator="between">
      <formula>$E$1/$E$1*50%</formula>
      <formula>$E$1/$E$1*89.9%</formula>
    </cfRule>
    <cfRule type="cellIs" dxfId="5688" priority="1215" stopIfTrue="1" operator="greaterThanOrEqual">
      <formula>$E$1/$E$1*13.5%</formula>
    </cfRule>
  </conditionalFormatting>
  <conditionalFormatting sqref="M586:M592">
    <cfRule type="cellIs" dxfId="5687" priority="1216" stopIfTrue="1" operator="lessThan">
      <formula>$E$1/$E$1*1%</formula>
    </cfRule>
    <cfRule type="cellIs" dxfId="5686" priority="1217" stopIfTrue="1" operator="between">
      <formula>$E$1/$E$1*1%</formula>
      <formula>$E$1/$E$1*4%</formula>
    </cfRule>
    <cfRule type="cellIs" dxfId="5685" priority="1218" stopIfTrue="1" operator="greaterThanOrEqual">
      <formula>$E$1/$E$1*5%</formula>
    </cfRule>
  </conditionalFormatting>
  <conditionalFormatting sqref="P587">
    <cfRule type="cellIs" dxfId="5684" priority="1219" stopIfTrue="1" operator="lessThan">
      <formula>#REF!/#REF!*60%</formula>
    </cfRule>
    <cfRule type="cellIs" dxfId="5683" priority="1220" stopIfTrue="1" operator="between">
      <formula>#REF!/#REF!*60%</formula>
      <formula>#REF!/#REF!*89%</formula>
    </cfRule>
    <cfRule type="cellIs" dxfId="5682" priority="1221" stopIfTrue="1" operator="greaterThanOrEqual">
      <formula>#REF!/#REF!*90%</formula>
    </cfRule>
  </conditionalFormatting>
  <conditionalFormatting sqref="K587 M586:M592">
    <cfRule type="cellIs" dxfId="5681" priority="1201" stopIfTrue="1" operator="lessThan">
      <formula>#REF!/#REF!*60</formula>
    </cfRule>
    <cfRule type="cellIs" dxfId="5680" priority="1202" stopIfTrue="1" operator="between">
      <formula>#REF!/#REF!*60</formula>
      <formula>#REF!/#REF!*89</formula>
    </cfRule>
    <cfRule type="cellIs" dxfId="5679" priority="1203" stopIfTrue="1" operator="greaterThanOrEqual">
      <formula>#REF!/#REF!*90</formula>
    </cfRule>
  </conditionalFormatting>
  <conditionalFormatting sqref="L587 N587">
    <cfRule type="cellIs" dxfId="5678" priority="1204" stopIfTrue="1" operator="lessThan">
      <formula>#REF!/#REF!*9%</formula>
    </cfRule>
    <cfRule type="cellIs" dxfId="5677" priority="1205" stopIfTrue="1" operator="between">
      <formula>#REF!/#REF!*9%</formula>
      <formula>#REF!/#REF!*13.4%</formula>
    </cfRule>
    <cfRule type="cellIs" dxfId="5676" priority="1206" stopIfTrue="1" operator="greaterThanOrEqual">
      <formula>#REF!/#REF!*13.5%</formula>
    </cfRule>
  </conditionalFormatting>
  <conditionalFormatting sqref="K587 M586:M592">
    <cfRule type="cellIs" dxfId="5675" priority="1198" stopIfTrue="1" operator="lessThan">
      <formula>#REF!/#REF!*60</formula>
    </cfRule>
    <cfRule type="cellIs" dxfId="5674" priority="1199" stopIfTrue="1" operator="between">
      <formula>#REF!/#REF!*60</formula>
      <formula>#REF!/#REF!*89</formula>
    </cfRule>
    <cfRule type="cellIs" dxfId="5673" priority="1200" stopIfTrue="1" operator="greaterThanOrEqual">
      <formula>#REF!/#REF!*90</formula>
    </cfRule>
  </conditionalFormatting>
  <conditionalFormatting sqref="H588">
    <cfRule type="cellIs" dxfId="5672" priority="1186" stopIfTrue="1" operator="lessThan">
      <formula>$D$1/$D$1*50</formula>
    </cfRule>
    <cfRule type="cellIs" dxfId="5671" priority="1187" stopIfTrue="1" operator="between">
      <formula>$D$1/$D$1*50</formula>
      <formula>$D$1/$D$1*89</formula>
    </cfRule>
    <cfRule type="cellIs" dxfId="5670" priority="1188" stopIfTrue="1" operator="greaterThanOrEqual">
      <formula>$D$1/$D$1*90</formula>
    </cfRule>
  </conditionalFormatting>
  <conditionalFormatting sqref="E588">
    <cfRule type="cellIs" dxfId="5669" priority="1189" stopIfTrue="1" operator="lessThan">
      <formula>$E$1/$E$1*11.2%</formula>
    </cfRule>
    <cfRule type="cellIs" dxfId="5668" priority="1190" stopIfTrue="1" operator="between">
      <formula>$E$1/$E$1*11.25%</formula>
      <formula>$E$1/$E$1*20.03%</formula>
    </cfRule>
    <cfRule type="cellIs" dxfId="5667" priority="1191" stopIfTrue="1" operator="greaterThanOrEqual">
      <formula>$E$1/$E$1*13.5%</formula>
    </cfRule>
  </conditionalFormatting>
  <conditionalFormatting sqref="N588">
    <cfRule type="cellIs" dxfId="5666" priority="1192" stopIfTrue="1" operator="lessThan">
      <formula>$E$1/$E$1*50%</formula>
    </cfRule>
    <cfRule type="cellIs" dxfId="5665" priority="1193" stopIfTrue="1" operator="between">
      <formula>$E$1/$E$1*50%</formula>
      <formula>$E$1/$E$1*89.9%</formula>
    </cfRule>
    <cfRule type="cellIs" dxfId="5664" priority="1194" stopIfTrue="1" operator="greaterThanOrEqual">
      <formula>$E$1/$E$1*13.5%</formula>
    </cfRule>
  </conditionalFormatting>
  <conditionalFormatting sqref="P588">
    <cfRule type="cellIs" dxfId="5663" priority="1195" stopIfTrue="1" operator="lessThan">
      <formula>#REF!/#REF!*60%</formula>
    </cfRule>
    <cfRule type="cellIs" dxfId="5662" priority="1196" stopIfTrue="1" operator="between">
      <formula>#REF!/#REF!*60%</formula>
      <formula>#REF!/#REF!*89%</formula>
    </cfRule>
    <cfRule type="cellIs" dxfId="5661" priority="1197" stopIfTrue="1" operator="greaterThanOrEqual">
      <formula>#REF!/#REF!*90%</formula>
    </cfRule>
  </conditionalFormatting>
  <conditionalFormatting sqref="K588">
    <cfRule type="cellIs" dxfId="5660" priority="1180" stopIfTrue="1" operator="lessThan">
      <formula>#REF!/#REF!*60</formula>
    </cfRule>
    <cfRule type="cellIs" dxfId="5659" priority="1181" stopIfTrue="1" operator="between">
      <formula>#REF!/#REF!*60</formula>
      <formula>#REF!/#REF!*89</formula>
    </cfRule>
    <cfRule type="cellIs" dxfId="5658" priority="1182" stopIfTrue="1" operator="greaterThanOrEqual">
      <formula>#REF!/#REF!*90</formula>
    </cfRule>
  </conditionalFormatting>
  <conditionalFormatting sqref="N588 L588">
    <cfRule type="cellIs" dxfId="5657" priority="1183" stopIfTrue="1" operator="lessThan">
      <formula>#REF!/#REF!*9%</formula>
    </cfRule>
    <cfRule type="cellIs" dxfId="5656" priority="1184" stopIfTrue="1" operator="between">
      <formula>#REF!/#REF!*9%</formula>
      <formula>#REF!/#REF!*13.4%</formula>
    </cfRule>
    <cfRule type="cellIs" dxfId="5655" priority="1185" stopIfTrue="1" operator="greaterThanOrEqual">
      <formula>#REF!/#REF!*13.5%</formula>
    </cfRule>
  </conditionalFormatting>
  <conditionalFormatting sqref="O589">
    <cfRule type="cellIs" dxfId="5654" priority="1177" stopIfTrue="1" operator="lessThan">
      <formula>#REF!/#REF!*60</formula>
    </cfRule>
    <cfRule type="cellIs" dxfId="5653" priority="1178" stopIfTrue="1" operator="between">
      <formula>#REF!/#REF!*60</formula>
      <formula>#REF!/#REF!*89</formula>
    </cfRule>
    <cfRule type="cellIs" dxfId="5652" priority="1179" stopIfTrue="1" operator="greaterThanOrEqual">
      <formula>#REF!/#REF!*90</formula>
    </cfRule>
  </conditionalFormatting>
  <conditionalFormatting sqref="H589">
    <cfRule type="cellIs" dxfId="5651" priority="1165" stopIfTrue="1" operator="lessThan">
      <formula>$D$1/$D$1*50</formula>
    </cfRule>
    <cfRule type="cellIs" dxfId="5650" priority="1166" stopIfTrue="1" operator="between">
      <formula>$D$1/$D$1*50</formula>
      <formula>$D$1/$D$1*89</formula>
    </cfRule>
    <cfRule type="cellIs" dxfId="5649" priority="1167" stopIfTrue="1" operator="greaterThanOrEqual">
      <formula>$D$1/$D$1*90</formula>
    </cfRule>
  </conditionalFormatting>
  <conditionalFormatting sqref="E589">
    <cfRule type="cellIs" dxfId="5648" priority="1168" stopIfTrue="1" operator="lessThan">
      <formula>$E$1/$E$1*11.2%</formula>
    </cfRule>
    <cfRule type="cellIs" dxfId="5647" priority="1169" stopIfTrue="1" operator="between">
      <formula>$E$1/$E$1*11.25%</formula>
      <formula>$E$1/$E$1*20.03%</formula>
    </cfRule>
    <cfRule type="cellIs" dxfId="5646" priority="1170" stopIfTrue="1" operator="greaterThanOrEqual">
      <formula>$E$1/$E$1*13.5%</formula>
    </cfRule>
  </conditionalFormatting>
  <conditionalFormatting sqref="N589">
    <cfRule type="cellIs" dxfId="5645" priority="1171" stopIfTrue="1" operator="lessThan">
      <formula>$E$1/$E$1*50%</formula>
    </cfRule>
    <cfRule type="cellIs" dxfId="5644" priority="1172" stopIfTrue="1" operator="between">
      <formula>$E$1/$E$1*50%</formula>
      <formula>$E$1/$E$1*89.9%</formula>
    </cfRule>
    <cfRule type="cellIs" dxfId="5643" priority="1173" stopIfTrue="1" operator="greaterThanOrEqual">
      <formula>$E$1/$E$1*13.5%</formula>
    </cfRule>
  </conditionalFormatting>
  <conditionalFormatting sqref="P589">
    <cfRule type="cellIs" dxfId="5642" priority="1174" stopIfTrue="1" operator="lessThan">
      <formula>#REF!/#REF!*60%</formula>
    </cfRule>
    <cfRule type="cellIs" dxfId="5641" priority="1175" stopIfTrue="1" operator="between">
      <formula>#REF!/#REF!*60%</formula>
      <formula>#REF!/#REF!*89%</formula>
    </cfRule>
    <cfRule type="cellIs" dxfId="5640" priority="1176" stopIfTrue="1" operator="greaterThanOrEqual">
      <formula>#REF!/#REF!*90%</formula>
    </cfRule>
  </conditionalFormatting>
  <conditionalFormatting sqref="K589">
    <cfRule type="cellIs" dxfId="5639" priority="1159" stopIfTrue="1" operator="lessThan">
      <formula>#REF!/#REF!*60</formula>
    </cfRule>
    <cfRule type="cellIs" dxfId="5638" priority="1160" stopIfTrue="1" operator="between">
      <formula>#REF!/#REF!*60</formula>
      <formula>#REF!/#REF!*89</formula>
    </cfRule>
    <cfRule type="cellIs" dxfId="5637" priority="1161" stopIfTrue="1" operator="greaterThanOrEqual">
      <formula>#REF!/#REF!*90</formula>
    </cfRule>
  </conditionalFormatting>
  <conditionalFormatting sqref="N589 L589">
    <cfRule type="cellIs" dxfId="5636" priority="1162" stopIfTrue="1" operator="lessThan">
      <formula>#REF!/#REF!*9%</formula>
    </cfRule>
    <cfRule type="cellIs" dxfId="5635" priority="1163" stopIfTrue="1" operator="between">
      <formula>#REF!/#REF!*9%</formula>
      <formula>#REF!/#REF!*13.4%</formula>
    </cfRule>
    <cfRule type="cellIs" dxfId="5634" priority="1164" stopIfTrue="1" operator="greaterThanOrEqual">
      <formula>#REF!/#REF!*13.5%</formula>
    </cfRule>
  </conditionalFormatting>
  <conditionalFormatting sqref="K591">
    <cfRule type="cellIs" dxfId="5633" priority="1138" stopIfTrue="1" operator="lessThan">
      <formula>#REF!/#REF!*60</formula>
    </cfRule>
    <cfRule type="cellIs" dxfId="5632" priority="1139" stopIfTrue="1" operator="between">
      <formula>#REF!/#REF!*60</formula>
      <formula>#REF!/#REF!*89</formula>
    </cfRule>
    <cfRule type="cellIs" dxfId="5631" priority="1140" stopIfTrue="1" operator="greaterThanOrEqual">
      <formula>#REF!/#REF!*90</formula>
    </cfRule>
  </conditionalFormatting>
  <conditionalFormatting sqref="O591:O592">
    <cfRule type="cellIs" dxfId="5630" priority="1156" stopIfTrue="1" operator="lessThan">
      <formula>#REF!/#REF!*60</formula>
    </cfRule>
    <cfRule type="cellIs" dxfId="5629" priority="1157" stopIfTrue="1" operator="between">
      <formula>#REF!/#REF!*60</formula>
      <formula>#REF!/#REF!*89</formula>
    </cfRule>
    <cfRule type="cellIs" dxfId="5628" priority="1158" stopIfTrue="1" operator="greaterThanOrEqual">
      <formula>#REF!/#REF!*90</formula>
    </cfRule>
  </conditionalFormatting>
  <conditionalFormatting sqref="L591">
    <cfRule type="cellIs" dxfId="5627" priority="1147" stopIfTrue="1" operator="lessThan">
      <formula>$E$1/$E$1*11.2%</formula>
    </cfRule>
    <cfRule type="cellIs" dxfId="5626" priority="1148" stopIfTrue="1" operator="between">
      <formula>$E$1/$E$1*11.25%</formula>
      <formula>$E$1/$E$1*20.03%</formula>
    </cfRule>
    <cfRule type="cellIs" dxfId="5625" priority="1149" stopIfTrue="1" operator="greaterThanOrEqual">
      <formula>$E$1/$E$1*13.5%</formula>
    </cfRule>
  </conditionalFormatting>
  <conditionalFormatting sqref="N591">
    <cfRule type="cellIs" dxfId="5624" priority="1150" stopIfTrue="1" operator="lessThan">
      <formula>$E$1/$E$1*50%</formula>
    </cfRule>
    <cfRule type="cellIs" dxfId="5623" priority="1151" stopIfTrue="1" operator="between">
      <formula>$E$1/$E$1*50%</formula>
      <formula>$E$1/$E$1*89.9%</formula>
    </cfRule>
    <cfRule type="cellIs" dxfId="5622" priority="1152" stopIfTrue="1" operator="greaterThanOrEqual">
      <formula>$E$1/$E$1*13.5%</formula>
    </cfRule>
  </conditionalFormatting>
  <conditionalFormatting sqref="L591 N591">
    <cfRule type="cellIs" dxfId="5621" priority="1141" stopIfTrue="1" operator="lessThan">
      <formula>#REF!/#REF!*9%</formula>
    </cfRule>
    <cfRule type="cellIs" dxfId="5620" priority="1142" stopIfTrue="1" operator="between">
      <formula>#REF!/#REF!*9%</formula>
      <formula>#REF!/#REF!*13.4%</formula>
    </cfRule>
    <cfRule type="cellIs" dxfId="5619" priority="1143" stopIfTrue="1" operator="greaterThanOrEqual">
      <formula>#REF!/#REF!*13.5%</formula>
    </cfRule>
  </conditionalFormatting>
  <conditionalFormatting sqref="K591">
    <cfRule type="cellIs" dxfId="5618" priority="1135" stopIfTrue="1" operator="lessThan">
      <formula>#REF!/#REF!*60</formula>
    </cfRule>
    <cfRule type="cellIs" dxfId="5617" priority="1136" stopIfTrue="1" operator="between">
      <formula>#REF!/#REF!*60</formula>
      <formula>#REF!/#REF!*89</formula>
    </cfRule>
    <cfRule type="cellIs" dxfId="5616" priority="1137" stopIfTrue="1" operator="greaterThanOrEqual">
      <formula>#REF!/#REF!*90</formula>
    </cfRule>
  </conditionalFormatting>
  <conditionalFormatting sqref="H592">
    <cfRule type="cellIs" dxfId="5615" priority="1123" stopIfTrue="1" operator="lessThan">
      <formula>$D$1/$D$1*50</formula>
    </cfRule>
    <cfRule type="cellIs" dxfId="5614" priority="1124" stopIfTrue="1" operator="between">
      <formula>$D$1/$D$1*50</formula>
      <formula>$D$1/$D$1*89</formula>
    </cfRule>
    <cfRule type="cellIs" dxfId="5613" priority="1125" stopIfTrue="1" operator="greaterThanOrEqual">
      <formula>$D$1/$D$1*90</formula>
    </cfRule>
  </conditionalFormatting>
  <conditionalFormatting sqref="E592">
    <cfRule type="cellIs" dxfId="5612" priority="1126" stopIfTrue="1" operator="lessThan">
      <formula>$E$1/$E$1*11.2%</formula>
    </cfRule>
    <cfRule type="cellIs" dxfId="5611" priority="1127" stopIfTrue="1" operator="between">
      <formula>$E$1/$E$1*11.25%</formula>
      <formula>$E$1/$E$1*20.03%</formula>
    </cfRule>
    <cfRule type="cellIs" dxfId="5610" priority="1128" stopIfTrue="1" operator="greaterThanOrEqual">
      <formula>$E$1/$E$1*13.5%</formula>
    </cfRule>
  </conditionalFormatting>
  <conditionalFormatting sqref="N592">
    <cfRule type="cellIs" dxfId="5609" priority="1129" stopIfTrue="1" operator="lessThan">
      <formula>$E$1/$E$1*50%</formula>
    </cfRule>
    <cfRule type="cellIs" dxfId="5608" priority="1130" stopIfTrue="1" operator="between">
      <formula>$E$1/$E$1*50%</formula>
      <formula>$E$1/$E$1*89.9%</formula>
    </cfRule>
    <cfRule type="cellIs" dxfId="5607" priority="1131" stopIfTrue="1" operator="greaterThanOrEqual">
      <formula>$E$1/$E$1*13.5%</formula>
    </cfRule>
  </conditionalFormatting>
  <conditionalFormatting sqref="P592">
    <cfRule type="cellIs" dxfId="5606" priority="1132" stopIfTrue="1" operator="lessThan">
      <formula>#REF!/#REF!*60%</formula>
    </cfRule>
    <cfRule type="cellIs" dxfId="5605" priority="1133" stopIfTrue="1" operator="between">
      <formula>#REF!/#REF!*60%</formula>
      <formula>#REF!/#REF!*89%</formula>
    </cfRule>
    <cfRule type="cellIs" dxfId="5604" priority="1134" stopIfTrue="1" operator="greaterThanOrEqual">
      <formula>#REF!/#REF!*90%</formula>
    </cfRule>
  </conditionalFormatting>
  <conditionalFormatting sqref="K592">
    <cfRule type="cellIs" dxfId="5603" priority="1117" stopIfTrue="1" operator="lessThan">
      <formula>#REF!/#REF!*60</formula>
    </cfRule>
    <cfRule type="cellIs" dxfId="5602" priority="1118" stopIfTrue="1" operator="between">
      <formula>#REF!/#REF!*60</formula>
      <formula>#REF!/#REF!*89</formula>
    </cfRule>
    <cfRule type="cellIs" dxfId="5601" priority="1119" stopIfTrue="1" operator="greaterThanOrEqual">
      <formula>#REF!/#REF!*90</formula>
    </cfRule>
  </conditionalFormatting>
  <conditionalFormatting sqref="N592 L592">
    <cfRule type="cellIs" dxfId="5600" priority="1120" stopIfTrue="1" operator="lessThan">
      <formula>#REF!/#REF!*9%</formula>
    </cfRule>
    <cfRule type="cellIs" dxfId="5599" priority="1121" stopIfTrue="1" operator="between">
      <formula>#REF!/#REF!*9%</formula>
      <formula>#REF!/#REF!*13.4%</formula>
    </cfRule>
    <cfRule type="cellIs" dxfId="5598" priority="1122" stopIfTrue="1" operator="greaterThanOrEqual">
      <formula>#REF!/#REF!*13.5%</formula>
    </cfRule>
  </conditionalFormatting>
  <conditionalFormatting sqref="K585">
    <cfRule type="cellIs" dxfId="5597" priority="1111" stopIfTrue="1" operator="lessThan">
      <formula>$D$1/$D$1*50</formula>
    </cfRule>
    <cfRule type="cellIs" dxfId="5596" priority="1112" stopIfTrue="1" operator="between">
      <formula>$D$1/$D$1*50</formula>
      <formula>$D$1/$D$1*89</formula>
    </cfRule>
    <cfRule type="cellIs" dxfId="5595" priority="1113" stopIfTrue="1" operator="greaterThanOrEqual">
      <formula>$D$1/$D$1*90</formula>
    </cfRule>
  </conditionalFormatting>
  <conditionalFormatting sqref="L585">
    <cfRule type="cellIs" dxfId="5594" priority="1114" stopIfTrue="1" operator="lessThan">
      <formula>$E$1/$E$1*11.2%</formula>
    </cfRule>
    <cfRule type="cellIs" dxfId="5593" priority="1115" stopIfTrue="1" operator="between">
      <formula>$E$1/$E$1*11.25%</formula>
      <formula>$E$1/$E$1*20.03%</formula>
    </cfRule>
    <cfRule type="cellIs" dxfId="5592" priority="1116" stopIfTrue="1" operator="greaterThanOrEqual">
      <formula>$E$1/$E$1*13.5%</formula>
    </cfRule>
  </conditionalFormatting>
  <conditionalFormatting sqref="K626">
    <cfRule type="cellIs" dxfId="5591" priority="1105" stopIfTrue="1" operator="lessThan">
      <formula>$D$1/$D$1*50</formula>
    </cfRule>
    <cfRule type="cellIs" dxfId="5590" priority="1106" stopIfTrue="1" operator="between">
      <formula>$D$1/$D$1*50</formula>
      <formula>$D$1/$D$1*89</formula>
    </cfRule>
    <cfRule type="cellIs" dxfId="5589" priority="1107" stopIfTrue="1" operator="greaterThanOrEqual">
      <formula>$D$1/$D$1*90</formula>
    </cfRule>
  </conditionalFormatting>
  <conditionalFormatting sqref="L626">
    <cfRule type="cellIs" dxfId="5588" priority="1108" stopIfTrue="1" operator="lessThan">
      <formula>$E$1/$E$1*11.2%</formula>
    </cfRule>
    <cfRule type="cellIs" dxfId="5587" priority="1109" stopIfTrue="1" operator="between">
      <formula>$E$1/$E$1*11.25%</formula>
      <formula>$E$1/$E$1*20.03%</formula>
    </cfRule>
    <cfRule type="cellIs" dxfId="5586" priority="1110" stopIfTrue="1" operator="greaterThanOrEqual">
      <formula>$E$1/$E$1*13.5%</formula>
    </cfRule>
  </conditionalFormatting>
  <conditionalFormatting sqref="H104">
    <cfRule type="cellIs" dxfId="5585" priority="1087" stopIfTrue="1" operator="lessThan">
      <formula>$D$1/$D$1*50</formula>
    </cfRule>
    <cfRule type="cellIs" dxfId="5584" priority="1088" stopIfTrue="1" operator="between">
      <formula>$D$1/$D$1*50</formula>
      <formula>$D$1/$D$1*89</formula>
    </cfRule>
    <cfRule type="cellIs" dxfId="5583" priority="1089" stopIfTrue="1" operator="greaterThanOrEqual">
      <formula>$D$1/$D$1*90</formula>
    </cfRule>
  </conditionalFormatting>
  <conditionalFormatting sqref="I104">
    <cfRule type="cellIs" dxfId="5582" priority="1090" stopIfTrue="1" operator="lessThan">
      <formula>$E$1/$E$1*11.2%</formula>
    </cfRule>
    <cfRule type="cellIs" dxfId="5581" priority="1091" stopIfTrue="1" operator="between">
      <formula>$E$1/$E$1*11.25%</formula>
      <formula>$E$1/$E$1*20.03%</formula>
    </cfRule>
    <cfRule type="cellIs" dxfId="5580" priority="1092" stopIfTrue="1" operator="greaterThanOrEqual">
      <formula>$E$1/$E$1*13.5%</formula>
    </cfRule>
  </conditionalFormatting>
  <conditionalFormatting sqref="N104">
    <cfRule type="cellIs" dxfId="5579" priority="1093" stopIfTrue="1" operator="lessThan">
      <formula>$E$1/$E$1*50%</formula>
    </cfRule>
    <cfRule type="cellIs" dxfId="5578" priority="1094" stopIfTrue="1" operator="between">
      <formula>$E$1/$E$1*50%</formula>
      <formula>$E$1/$E$1*89.9%</formula>
    </cfRule>
    <cfRule type="cellIs" dxfId="5577" priority="1095" stopIfTrue="1" operator="greaterThanOrEqual">
      <formula>$E$1/$E$1*13.5%</formula>
    </cfRule>
  </conditionalFormatting>
  <conditionalFormatting sqref="O104 O106:O107">
    <cfRule type="cellIs" dxfId="5576" priority="1096" stopIfTrue="1" operator="lessThan">
      <formula>#REF!/#REF!*60</formula>
    </cfRule>
    <cfRule type="cellIs" dxfId="5575" priority="1097" stopIfTrue="1" operator="between">
      <formula>#REF!/#REF!*60</formula>
      <formula>#REF!/#REF!*89</formula>
    </cfRule>
    <cfRule type="cellIs" dxfId="5574" priority="1098" stopIfTrue="1" operator="greaterThanOrEqual">
      <formula>#REF!/#REF!*90</formula>
    </cfRule>
  </conditionalFormatting>
  <conditionalFormatting sqref="P104 P106:P107">
    <cfRule type="cellIs" dxfId="5573" priority="1099" stopIfTrue="1" operator="lessThan">
      <formula>#REF!/#REF!*60%</formula>
    </cfRule>
    <cfRule type="cellIs" dxfId="5572" priority="1100" stopIfTrue="1" operator="between">
      <formula>#REF!/#REF!*60%</formula>
      <formula>#REF!/#REF!*89%</formula>
    </cfRule>
    <cfRule type="cellIs" dxfId="5571" priority="1101" stopIfTrue="1" operator="greaterThanOrEqual">
      <formula>#REF!/#REF!*90%</formula>
    </cfRule>
  </conditionalFormatting>
  <conditionalFormatting sqref="Q104:R104">
    <cfRule type="cellIs" dxfId="5570" priority="1102" stopIfTrue="1" operator="lessThan">
      <formula>$P$1/$P$1*60%</formula>
    </cfRule>
    <cfRule type="cellIs" dxfId="5569" priority="1103" stopIfTrue="1" operator="between">
      <formula>$P$1/$P$1*60%</formula>
      <formula>$P$1/$P$1*89%</formula>
    </cfRule>
    <cfRule type="cellIs" dxfId="5568" priority="1104" stopIfTrue="1" operator="greaterThanOrEqual">
      <formula>$P$1/$P$1*90%</formula>
    </cfRule>
  </conditionalFormatting>
  <conditionalFormatting sqref="J106:J107">
    <cfRule type="cellIs" dxfId="5567" priority="1084" stopIfTrue="1" operator="lessThan">
      <formula>$E$1/$E$1*1%</formula>
    </cfRule>
    <cfRule type="cellIs" dxfId="5566" priority="1085" stopIfTrue="1" operator="between">
      <formula>$E$1/$E$1*1%</formula>
      <formula>$E$1/$E$1*4%</formula>
    </cfRule>
    <cfRule type="cellIs" dxfId="5565" priority="1086" stopIfTrue="1" operator="greaterThanOrEqual">
      <formula>$E$1/$E$1*5%</formula>
    </cfRule>
  </conditionalFormatting>
  <conditionalFormatting sqref="F88">
    <cfRule type="cellIs" dxfId="5564" priority="1066" stopIfTrue="1" operator="lessThan">
      <formula>$D$1/$D$1*50</formula>
    </cfRule>
    <cfRule type="cellIs" dxfId="5563" priority="1067" stopIfTrue="1" operator="between">
      <formula>$D$1/$D$1*50</formula>
      <formula>$D$1/$D$1*89</formula>
    </cfRule>
    <cfRule type="cellIs" dxfId="5562" priority="1068" stopIfTrue="1" operator="greaterThanOrEqual">
      <formula>$D$1/$D$1*90</formula>
    </cfRule>
  </conditionalFormatting>
  <conditionalFormatting sqref="L88">
    <cfRule type="cellIs" dxfId="5561" priority="1069" stopIfTrue="1" operator="lessThan">
      <formula>$E$1/$E$1*11.2%</formula>
    </cfRule>
    <cfRule type="cellIs" dxfId="5560" priority="1070" stopIfTrue="1" operator="between">
      <formula>$E$1/$E$1*11.25%</formula>
      <formula>$E$1/$E$1*20.03%</formula>
    </cfRule>
    <cfRule type="cellIs" dxfId="5559" priority="1071" stopIfTrue="1" operator="greaterThanOrEqual">
      <formula>$E$1/$E$1*13.5%</formula>
    </cfRule>
  </conditionalFormatting>
  <conditionalFormatting sqref="N88">
    <cfRule type="cellIs" dxfId="5558" priority="1072" stopIfTrue="1" operator="lessThan">
      <formula>$E$1/$E$1*50%</formula>
    </cfRule>
    <cfRule type="cellIs" dxfId="5557" priority="1073" stopIfTrue="1" operator="between">
      <formula>$E$1/$E$1*50%</formula>
      <formula>$E$1/$E$1*89.9%</formula>
    </cfRule>
    <cfRule type="cellIs" dxfId="5556" priority="1074" stopIfTrue="1" operator="greaterThanOrEqual">
      <formula>$E$1/$E$1*13.5%</formula>
    </cfRule>
  </conditionalFormatting>
  <conditionalFormatting sqref="O88">
    <cfRule type="cellIs" dxfId="5555" priority="1075" stopIfTrue="1" operator="lessThan">
      <formula>#REF!/#REF!*60</formula>
    </cfRule>
    <cfRule type="cellIs" dxfId="5554" priority="1076" stopIfTrue="1" operator="between">
      <formula>#REF!/#REF!*60</formula>
      <formula>#REF!/#REF!*89</formula>
    </cfRule>
    <cfRule type="cellIs" dxfId="5553" priority="1077" stopIfTrue="1" operator="greaterThanOrEqual">
      <formula>#REF!/#REF!*90</formula>
    </cfRule>
  </conditionalFormatting>
  <conditionalFormatting sqref="P88">
    <cfRule type="cellIs" dxfId="5552" priority="1078" stopIfTrue="1" operator="lessThan">
      <formula>#REF!/#REF!*60%</formula>
    </cfRule>
    <cfRule type="cellIs" dxfId="5551" priority="1079" stopIfTrue="1" operator="between">
      <formula>#REF!/#REF!*60%</formula>
      <formula>#REF!/#REF!*89%</formula>
    </cfRule>
    <cfRule type="cellIs" dxfId="5550" priority="1080" stopIfTrue="1" operator="greaterThanOrEqual">
      <formula>#REF!/#REF!*90%</formula>
    </cfRule>
  </conditionalFormatting>
  <conditionalFormatting sqref="Q88:R88">
    <cfRule type="cellIs" dxfId="5549" priority="1081" stopIfTrue="1" operator="lessThan">
      <formula>$P$1/$P$1*60%</formula>
    </cfRule>
    <cfRule type="cellIs" dxfId="5548" priority="1082" stopIfTrue="1" operator="between">
      <formula>$P$1/$P$1*60%</formula>
      <formula>$P$1/$P$1*89%</formula>
    </cfRule>
    <cfRule type="cellIs" dxfId="5547" priority="1083" stopIfTrue="1" operator="greaterThanOrEqual">
      <formula>$P$1/$P$1*90%</formula>
    </cfRule>
  </conditionalFormatting>
  <conditionalFormatting sqref="F100:F101">
    <cfRule type="cellIs" dxfId="5546" priority="1048" stopIfTrue="1" operator="lessThan">
      <formula>$D$1/$D$1*50</formula>
    </cfRule>
    <cfRule type="cellIs" dxfId="5545" priority="1049" stopIfTrue="1" operator="between">
      <formula>$D$1/$D$1*50</formula>
      <formula>$D$1/$D$1*89</formula>
    </cfRule>
    <cfRule type="cellIs" dxfId="5544" priority="1050" stopIfTrue="1" operator="greaterThanOrEqual">
      <formula>$D$1/$D$1*90</formula>
    </cfRule>
  </conditionalFormatting>
  <conditionalFormatting sqref="L100:L101">
    <cfRule type="cellIs" dxfId="5543" priority="1051" stopIfTrue="1" operator="lessThan">
      <formula>$E$1/$E$1*11.2%</formula>
    </cfRule>
    <cfRule type="cellIs" dxfId="5542" priority="1052" stopIfTrue="1" operator="between">
      <formula>$E$1/$E$1*11.25%</formula>
      <formula>$E$1/$E$1*20.03%</formula>
    </cfRule>
    <cfRule type="cellIs" dxfId="5541" priority="1053" stopIfTrue="1" operator="greaterThanOrEqual">
      <formula>$E$1/$E$1*13.5%</formula>
    </cfRule>
  </conditionalFormatting>
  <conditionalFormatting sqref="N100:N101">
    <cfRule type="cellIs" dxfId="5540" priority="1054" stopIfTrue="1" operator="lessThan">
      <formula>$E$1/$E$1*50%</formula>
    </cfRule>
    <cfRule type="cellIs" dxfId="5539" priority="1055" stopIfTrue="1" operator="between">
      <formula>$E$1/$E$1*50%</formula>
      <formula>$E$1/$E$1*89.9%</formula>
    </cfRule>
    <cfRule type="cellIs" dxfId="5538" priority="1056" stopIfTrue="1" operator="greaterThanOrEqual">
      <formula>$E$1/$E$1*13.5%</formula>
    </cfRule>
  </conditionalFormatting>
  <conditionalFormatting sqref="O100:O101">
    <cfRule type="cellIs" dxfId="5537" priority="1057" stopIfTrue="1" operator="lessThan">
      <formula>#REF!/#REF!*60</formula>
    </cfRule>
    <cfRule type="cellIs" dxfId="5536" priority="1058" stopIfTrue="1" operator="between">
      <formula>#REF!/#REF!*60</formula>
      <formula>#REF!/#REF!*89</formula>
    </cfRule>
    <cfRule type="cellIs" dxfId="5535" priority="1059" stopIfTrue="1" operator="greaterThanOrEqual">
      <formula>#REF!/#REF!*90</formula>
    </cfRule>
  </conditionalFormatting>
  <conditionalFormatting sqref="P100:P101">
    <cfRule type="cellIs" dxfId="5534" priority="1060" stopIfTrue="1" operator="lessThan">
      <formula>#REF!/#REF!*60%</formula>
    </cfRule>
    <cfRule type="cellIs" dxfId="5533" priority="1061" stopIfTrue="1" operator="between">
      <formula>#REF!/#REF!*60%</formula>
      <formula>#REF!/#REF!*89%</formula>
    </cfRule>
    <cfRule type="cellIs" dxfId="5532" priority="1062" stopIfTrue="1" operator="greaterThanOrEqual">
      <formula>#REF!/#REF!*90%</formula>
    </cfRule>
  </conditionalFormatting>
  <conditionalFormatting sqref="Q100:R101">
    <cfRule type="cellIs" dxfId="5531" priority="1063" stopIfTrue="1" operator="lessThan">
      <formula>$P$1/$P$1*60%</formula>
    </cfRule>
    <cfRule type="cellIs" dxfId="5530" priority="1064" stopIfTrue="1" operator="between">
      <formula>$P$1/$P$1*60%</formula>
      <formula>$P$1/$P$1*89%</formula>
    </cfRule>
    <cfRule type="cellIs" dxfId="5529" priority="1065" stopIfTrue="1" operator="greaterThanOrEqual">
      <formula>$P$1/$P$1*90%</formula>
    </cfRule>
  </conditionalFormatting>
  <conditionalFormatting sqref="F102">
    <cfRule type="cellIs" dxfId="5528" priority="1030" stopIfTrue="1" operator="lessThan">
      <formula>$D$1/$D$1*50</formula>
    </cfRule>
    <cfRule type="cellIs" dxfId="5527" priority="1031" stopIfTrue="1" operator="between">
      <formula>$D$1/$D$1*50</formula>
      <formula>$D$1/$D$1*89</formula>
    </cfRule>
    <cfRule type="cellIs" dxfId="5526" priority="1032" stopIfTrue="1" operator="greaterThanOrEqual">
      <formula>$D$1/$D$1*90</formula>
    </cfRule>
  </conditionalFormatting>
  <conditionalFormatting sqref="L102">
    <cfRule type="cellIs" dxfId="5525" priority="1033" stopIfTrue="1" operator="lessThan">
      <formula>$E$1/$E$1*11.2%</formula>
    </cfRule>
    <cfRule type="cellIs" dxfId="5524" priority="1034" stopIfTrue="1" operator="between">
      <formula>$E$1/$E$1*11.25%</formula>
      <formula>$E$1/$E$1*20.03%</formula>
    </cfRule>
    <cfRule type="cellIs" dxfId="5523" priority="1035" stopIfTrue="1" operator="greaterThanOrEqual">
      <formula>$E$1/$E$1*13.5%</formula>
    </cfRule>
  </conditionalFormatting>
  <conditionalFormatting sqref="N102">
    <cfRule type="cellIs" dxfId="5522" priority="1036" stopIfTrue="1" operator="lessThan">
      <formula>$E$1/$E$1*50%</formula>
    </cfRule>
    <cfRule type="cellIs" dxfId="5521" priority="1037" stopIfTrue="1" operator="between">
      <formula>$E$1/$E$1*50%</formula>
      <formula>$E$1/$E$1*89.9%</formula>
    </cfRule>
    <cfRule type="cellIs" dxfId="5520" priority="1038" stopIfTrue="1" operator="greaterThanOrEqual">
      <formula>$E$1/$E$1*13.5%</formula>
    </cfRule>
  </conditionalFormatting>
  <conditionalFormatting sqref="O102">
    <cfRule type="cellIs" dxfId="5519" priority="1039" stopIfTrue="1" operator="lessThan">
      <formula>#REF!/#REF!*60</formula>
    </cfRule>
    <cfRule type="cellIs" dxfId="5518" priority="1040" stopIfTrue="1" operator="between">
      <formula>#REF!/#REF!*60</formula>
      <formula>#REF!/#REF!*89</formula>
    </cfRule>
    <cfRule type="cellIs" dxfId="5517" priority="1041" stopIfTrue="1" operator="greaterThanOrEqual">
      <formula>#REF!/#REF!*90</formula>
    </cfRule>
  </conditionalFormatting>
  <conditionalFormatting sqref="P102">
    <cfRule type="cellIs" dxfId="5516" priority="1042" stopIfTrue="1" operator="lessThan">
      <formula>#REF!/#REF!*60%</formula>
    </cfRule>
    <cfRule type="cellIs" dxfId="5515" priority="1043" stopIfTrue="1" operator="between">
      <formula>#REF!/#REF!*60%</formula>
      <formula>#REF!/#REF!*89%</formula>
    </cfRule>
    <cfRule type="cellIs" dxfId="5514" priority="1044" stopIfTrue="1" operator="greaterThanOrEqual">
      <formula>#REF!/#REF!*90%</formula>
    </cfRule>
  </conditionalFormatting>
  <conditionalFormatting sqref="Q102:R102">
    <cfRule type="cellIs" dxfId="5513" priority="1045" stopIfTrue="1" operator="lessThan">
      <formula>$P$1/$P$1*60%</formula>
    </cfRule>
    <cfRule type="cellIs" dxfId="5512" priority="1046" stopIfTrue="1" operator="between">
      <formula>$P$1/$P$1*60%</formula>
      <formula>$P$1/$P$1*89%</formula>
    </cfRule>
    <cfRule type="cellIs" dxfId="5511" priority="1047" stopIfTrue="1" operator="greaterThanOrEqual">
      <formula>$P$1/$P$1*90%</formula>
    </cfRule>
  </conditionalFormatting>
  <conditionalFormatting sqref="F103">
    <cfRule type="cellIs" dxfId="5510" priority="1012" stopIfTrue="1" operator="lessThan">
      <formula>$D$1/$D$1*50</formula>
    </cfRule>
    <cfRule type="cellIs" dxfId="5509" priority="1013" stopIfTrue="1" operator="between">
      <formula>$D$1/$D$1*50</formula>
      <formula>$D$1/$D$1*89</formula>
    </cfRule>
    <cfRule type="cellIs" dxfId="5508" priority="1014" stopIfTrue="1" operator="greaterThanOrEqual">
      <formula>$D$1/$D$1*90</formula>
    </cfRule>
  </conditionalFormatting>
  <conditionalFormatting sqref="L103">
    <cfRule type="cellIs" dxfId="5507" priority="1015" stopIfTrue="1" operator="lessThan">
      <formula>$E$1/$E$1*11.2%</formula>
    </cfRule>
    <cfRule type="cellIs" dxfId="5506" priority="1016" stopIfTrue="1" operator="between">
      <formula>$E$1/$E$1*11.25%</formula>
      <formula>$E$1/$E$1*20.03%</formula>
    </cfRule>
    <cfRule type="cellIs" dxfId="5505" priority="1017" stopIfTrue="1" operator="greaterThanOrEqual">
      <formula>$E$1/$E$1*13.5%</formula>
    </cfRule>
  </conditionalFormatting>
  <conditionalFormatting sqref="N103">
    <cfRule type="cellIs" dxfId="5504" priority="1018" stopIfTrue="1" operator="lessThan">
      <formula>$E$1/$E$1*50%</formula>
    </cfRule>
    <cfRule type="cellIs" dxfId="5503" priority="1019" stopIfTrue="1" operator="between">
      <formula>$E$1/$E$1*50%</formula>
      <formula>$E$1/$E$1*89.9%</formula>
    </cfRule>
    <cfRule type="cellIs" dxfId="5502" priority="1020" stopIfTrue="1" operator="greaterThanOrEqual">
      <formula>$E$1/$E$1*13.5%</formula>
    </cfRule>
  </conditionalFormatting>
  <conditionalFormatting sqref="O103">
    <cfRule type="cellIs" dxfId="5501" priority="1021" stopIfTrue="1" operator="lessThan">
      <formula>#REF!/#REF!*60</formula>
    </cfRule>
    <cfRule type="cellIs" dxfId="5500" priority="1022" stopIfTrue="1" operator="between">
      <formula>#REF!/#REF!*60</formula>
      <formula>#REF!/#REF!*89</formula>
    </cfRule>
    <cfRule type="cellIs" dxfId="5499" priority="1023" stopIfTrue="1" operator="greaterThanOrEqual">
      <formula>#REF!/#REF!*90</formula>
    </cfRule>
  </conditionalFormatting>
  <conditionalFormatting sqref="P103">
    <cfRule type="cellIs" dxfId="5498" priority="1024" stopIfTrue="1" operator="lessThan">
      <formula>#REF!/#REF!*60%</formula>
    </cfRule>
    <cfRule type="cellIs" dxfId="5497" priority="1025" stopIfTrue="1" operator="between">
      <formula>#REF!/#REF!*60%</formula>
      <formula>#REF!/#REF!*89%</formula>
    </cfRule>
    <cfRule type="cellIs" dxfId="5496" priority="1026" stopIfTrue="1" operator="greaterThanOrEqual">
      <formula>#REF!/#REF!*90%</formula>
    </cfRule>
  </conditionalFormatting>
  <conditionalFormatting sqref="Q103:R103">
    <cfRule type="cellIs" dxfId="5495" priority="1027" stopIfTrue="1" operator="lessThan">
      <formula>$P$1/$P$1*60%</formula>
    </cfRule>
    <cfRule type="cellIs" dxfId="5494" priority="1028" stopIfTrue="1" operator="between">
      <formula>$P$1/$P$1*60%</formula>
      <formula>$P$1/$P$1*89%</formula>
    </cfRule>
    <cfRule type="cellIs" dxfId="5493" priority="1029" stopIfTrue="1" operator="greaterThanOrEqual">
      <formula>$P$1/$P$1*90%</formula>
    </cfRule>
  </conditionalFormatting>
  <conditionalFormatting sqref="J96">
    <cfRule type="cellIs" dxfId="5492" priority="853" stopIfTrue="1" operator="lessThan">
      <formula>$E$1/$E$1*1%</formula>
    </cfRule>
    <cfRule type="cellIs" dxfId="5491" priority="854" stopIfTrue="1" operator="between">
      <formula>$E$1/$E$1*1%</formula>
      <formula>$E$1/$E$1*4%</formula>
    </cfRule>
    <cfRule type="cellIs" dxfId="5490" priority="855" stopIfTrue="1" operator="greaterThanOrEqual">
      <formula>$E$1/$E$1*5%</formula>
    </cfRule>
  </conditionalFormatting>
  <conditionalFormatting sqref="H108">
    <cfRule type="cellIs" dxfId="5489" priority="991" stopIfTrue="1" operator="lessThan">
      <formula>$D$1/$D$1*50</formula>
    </cfRule>
    <cfRule type="cellIs" dxfId="5488" priority="992" stopIfTrue="1" operator="between">
      <formula>$D$1/$D$1*50</formula>
      <formula>$D$1/$D$1*89</formula>
    </cfRule>
    <cfRule type="cellIs" dxfId="5487" priority="993" stopIfTrue="1" operator="greaterThanOrEqual">
      <formula>$D$1/$D$1*90</formula>
    </cfRule>
  </conditionalFormatting>
  <conditionalFormatting sqref="I108">
    <cfRule type="cellIs" dxfId="5486" priority="994" stopIfTrue="1" operator="lessThan">
      <formula>$E$1/$E$1*11.2%</formula>
    </cfRule>
    <cfRule type="cellIs" dxfId="5485" priority="995" stopIfTrue="1" operator="between">
      <formula>$E$1/$E$1*11.25%</formula>
      <formula>$E$1/$E$1*20.03%</formula>
    </cfRule>
    <cfRule type="cellIs" dxfId="5484" priority="996" stopIfTrue="1" operator="greaterThanOrEqual">
      <formula>$E$1/$E$1*13.5%</formula>
    </cfRule>
  </conditionalFormatting>
  <conditionalFormatting sqref="N108">
    <cfRule type="cellIs" dxfId="5483" priority="997" stopIfTrue="1" operator="lessThan">
      <formula>$E$1/$E$1*50%</formula>
    </cfRule>
    <cfRule type="cellIs" dxfId="5482" priority="998" stopIfTrue="1" operator="between">
      <formula>$E$1/$E$1*50%</formula>
      <formula>$E$1/$E$1*89.9%</formula>
    </cfRule>
    <cfRule type="cellIs" dxfId="5481" priority="999" stopIfTrue="1" operator="greaterThanOrEqual">
      <formula>$E$1/$E$1*13.5%</formula>
    </cfRule>
  </conditionalFormatting>
  <conditionalFormatting sqref="O108">
    <cfRule type="cellIs" dxfId="5480" priority="1000" stopIfTrue="1" operator="lessThan">
      <formula>#REF!/#REF!*60</formula>
    </cfRule>
    <cfRule type="cellIs" dxfId="5479" priority="1001" stopIfTrue="1" operator="between">
      <formula>#REF!/#REF!*60</formula>
      <formula>#REF!/#REF!*89</formula>
    </cfRule>
    <cfRule type="cellIs" dxfId="5478" priority="1002" stopIfTrue="1" operator="greaterThanOrEqual">
      <formula>#REF!/#REF!*90</formula>
    </cfRule>
  </conditionalFormatting>
  <conditionalFormatting sqref="P108">
    <cfRule type="cellIs" dxfId="5477" priority="1003" stopIfTrue="1" operator="lessThan">
      <formula>#REF!/#REF!*60%</formula>
    </cfRule>
    <cfRule type="cellIs" dxfId="5476" priority="1004" stopIfTrue="1" operator="between">
      <formula>#REF!/#REF!*60%</formula>
      <formula>#REF!/#REF!*89%</formula>
    </cfRule>
    <cfRule type="cellIs" dxfId="5475" priority="1005" stopIfTrue="1" operator="greaterThanOrEqual">
      <formula>#REF!/#REF!*90%</formula>
    </cfRule>
  </conditionalFormatting>
  <conditionalFormatting sqref="Q108:R108">
    <cfRule type="cellIs" dxfId="5474" priority="1006" stopIfTrue="1" operator="lessThan">
      <formula>$P$1/$P$1*60%</formula>
    </cfRule>
    <cfRule type="cellIs" dxfId="5473" priority="1007" stopIfTrue="1" operator="between">
      <formula>$P$1/$P$1*60%</formula>
      <formula>$P$1/$P$1*89%</formula>
    </cfRule>
    <cfRule type="cellIs" dxfId="5472" priority="1008" stopIfTrue="1" operator="greaterThanOrEqual">
      <formula>$P$1/$P$1*90%</formula>
    </cfRule>
  </conditionalFormatting>
  <conditionalFormatting sqref="J105">
    <cfRule type="cellIs" dxfId="5471" priority="988" stopIfTrue="1" operator="lessThan">
      <formula>$E$1/$E$1*1%</formula>
    </cfRule>
    <cfRule type="cellIs" dxfId="5470" priority="989" stopIfTrue="1" operator="between">
      <formula>$E$1/$E$1*1%</formula>
      <formula>$E$1/$E$1*4%</formula>
    </cfRule>
    <cfRule type="cellIs" dxfId="5469" priority="990" stopIfTrue="1" operator="greaterThanOrEqual">
      <formula>$E$1/$E$1*5%</formula>
    </cfRule>
  </conditionalFormatting>
  <conditionalFormatting sqref="F105">
    <cfRule type="cellIs" dxfId="5468" priority="970" stopIfTrue="1" operator="lessThan">
      <formula>$D$1/$D$1*50</formula>
    </cfRule>
    <cfRule type="cellIs" dxfId="5467" priority="971" stopIfTrue="1" operator="between">
      <formula>$D$1/$D$1*50</formula>
      <formula>$D$1/$D$1*89</formula>
    </cfRule>
    <cfRule type="cellIs" dxfId="5466" priority="972" stopIfTrue="1" operator="greaterThanOrEqual">
      <formula>$D$1/$D$1*90</formula>
    </cfRule>
  </conditionalFormatting>
  <conditionalFormatting sqref="L105">
    <cfRule type="cellIs" dxfId="5465" priority="973" stopIfTrue="1" operator="lessThan">
      <formula>$E$1/$E$1*11.2%</formula>
    </cfRule>
    <cfRule type="cellIs" dxfId="5464" priority="974" stopIfTrue="1" operator="between">
      <formula>$E$1/$E$1*11.25%</formula>
      <formula>$E$1/$E$1*20.03%</formula>
    </cfRule>
    <cfRule type="cellIs" dxfId="5463" priority="975" stopIfTrue="1" operator="greaterThanOrEqual">
      <formula>$E$1/$E$1*13.5%</formula>
    </cfRule>
  </conditionalFormatting>
  <conditionalFormatting sqref="N105">
    <cfRule type="cellIs" dxfId="5462" priority="976" stopIfTrue="1" operator="lessThan">
      <formula>$E$1/$E$1*50%</formula>
    </cfRule>
    <cfRule type="cellIs" dxfId="5461" priority="977" stopIfTrue="1" operator="between">
      <formula>$E$1/$E$1*50%</formula>
      <formula>$E$1/$E$1*89.9%</formula>
    </cfRule>
    <cfRule type="cellIs" dxfId="5460" priority="978" stopIfTrue="1" operator="greaterThanOrEqual">
      <formula>$E$1/$E$1*13.5%</formula>
    </cfRule>
  </conditionalFormatting>
  <conditionalFormatting sqref="O105">
    <cfRule type="cellIs" dxfId="5459" priority="979" stopIfTrue="1" operator="lessThan">
      <formula>#REF!/#REF!*60</formula>
    </cfRule>
    <cfRule type="cellIs" dxfId="5458" priority="980" stopIfTrue="1" operator="between">
      <formula>#REF!/#REF!*60</formula>
      <formula>#REF!/#REF!*89</formula>
    </cfRule>
    <cfRule type="cellIs" dxfId="5457" priority="981" stopIfTrue="1" operator="greaterThanOrEqual">
      <formula>#REF!/#REF!*90</formula>
    </cfRule>
  </conditionalFormatting>
  <conditionalFormatting sqref="P105">
    <cfRule type="cellIs" dxfId="5456" priority="982" stopIfTrue="1" operator="lessThan">
      <formula>#REF!/#REF!*60%</formula>
    </cfRule>
    <cfRule type="cellIs" dxfId="5455" priority="983" stopIfTrue="1" operator="between">
      <formula>#REF!/#REF!*60%</formula>
      <formula>#REF!/#REF!*89%</formula>
    </cfRule>
    <cfRule type="cellIs" dxfId="5454" priority="984" stopIfTrue="1" operator="greaterThanOrEqual">
      <formula>#REF!/#REF!*90%</formula>
    </cfRule>
  </conditionalFormatting>
  <conditionalFormatting sqref="Q105:R105">
    <cfRule type="cellIs" dxfId="5453" priority="985" stopIfTrue="1" operator="lessThan">
      <formula>$P$1/$P$1*60%</formula>
    </cfRule>
    <cfRule type="cellIs" dxfId="5452" priority="986" stopIfTrue="1" operator="between">
      <formula>$P$1/$P$1*60%</formula>
      <formula>$P$1/$P$1*89%</formula>
    </cfRule>
    <cfRule type="cellIs" dxfId="5451" priority="987" stopIfTrue="1" operator="greaterThanOrEqual">
      <formula>$P$1/$P$1*90%</formula>
    </cfRule>
  </conditionalFormatting>
  <conditionalFormatting sqref="F98:F99">
    <cfRule type="cellIs" dxfId="5450" priority="931" stopIfTrue="1" operator="lessThan">
      <formula>$D$1/$D$1*50</formula>
    </cfRule>
    <cfRule type="cellIs" dxfId="5449" priority="932" stopIfTrue="1" operator="between">
      <formula>$D$1/$D$1*50</formula>
      <formula>$D$1/$D$1*89</formula>
    </cfRule>
    <cfRule type="cellIs" dxfId="5448" priority="933" stopIfTrue="1" operator="greaterThanOrEqual">
      <formula>$D$1/$D$1*90</formula>
    </cfRule>
  </conditionalFormatting>
  <conditionalFormatting sqref="L98:L99">
    <cfRule type="cellIs" dxfId="5447" priority="934" stopIfTrue="1" operator="lessThan">
      <formula>$E$1/$E$1*11.2%</formula>
    </cfRule>
    <cfRule type="cellIs" dxfId="5446" priority="935" stopIfTrue="1" operator="between">
      <formula>$E$1/$E$1*11.25%</formula>
      <formula>$E$1/$E$1*20.03%</formula>
    </cfRule>
    <cfRule type="cellIs" dxfId="5445" priority="936" stopIfTrue="1" operator="greaterThanOrEqual">
      <formula>$E$1/$E$1*13.5%</formula>
    </cfRule>
  </conditionalFormatting>
  <conditionalFormatting sqref="N98:N99">
    <cfRule type="cellIs" dxfId="5444" priority="937" stopIfTrue="1" operator="lessThan">
      <formula>$E$1/$E$1*50%</formula>
    </cfRule>
    <cfRule type="cellIs" dxfId="5443" priority="938" stopIfTrue="1" operator="between">
      <formula>$E$1/$E$1*50%</formula>
      <formula>$E$1/$E$1*89.9%</formula>
    </cfRule>
    <cfRule type="cellIs" dxfId="5442" priority="939" stopIfTrue="1" operator="greaterThanOrEqual">
      <formula>$E$1/$E$1*13.5%</formula>
    </cfRule>
  </conditionalFormatting>
  <conditionalFormatting sqref="O98:O99">
    <cfRule type="cellIs" dxfId="5441" priority="940" stopIfTrue="1" operator="lessThan">
      <formula>#REF!/#REF!*60</formula>
    </cfRule>
    <cfRule type="cellIs" dxfId="5440" priority="941" stopIfTrue="1" operator="between">
      <formula>#REF!/#REF!*60</formula>
      <formula>#REF!/#REF!*89</formula>
    </cfRule>
    <cfRule type="cellIs" dxfId="5439" priority="942" stopIfTrue="1" operator="greaterThanOrEqual">
      <formula>#REF!/#REF!*90</formula>
    </cfRule>
  </conditionalFormatting>
  <conditionalFormatting sqref="P98:P99">
    <cfRule type="cellIs" dxfId="5438" priority="943" stopIfTrue="1" operator="lessThan">
      <formula>#REF!/#REF!*60%</formula>
    </cfRule>
    <cfRule type="cellIs" dxfId="5437" priority="944" stopIfTrue="1" operator="between">
      <formula>#REF!/#REF!*60%</formula>
      <formula>#REF!/#REF!*89%</formula>
    </cfRule>
    <cfRule type="cellIs" dxfId="5436" priority="945" stopIfTrue="1" operator="greaterThanOrEqual">
      <formula>#REF!/#REF!*90%</formula>
    </cfRule>
  </conditionalFormatting>
  <conditionalFormatting sqref="Q98:R99">
    <cfRule type="cellIs" dxfId="5435" priority="946" stopIfTrue="1" operator="lessThan">
      <formula>$P$1/$P$1*60%</formula>
    </cfRule>
    <cfRule type="cellIs" dxfId="5434" priority="947" stopIfTrue="1" operator="between">
      <formula>$P$1/$P$1*60%</formula>
      <formula>$P$1/$P$1*89%</formula>
    </cfRule>
    <cfRule type="cellIs" dxfId="5433" priority="948" stopIfTrue="1" operator="greaterThanOrEqual">
      <formula>$P$1/$P$1*90%</formula>
    </cfRule>
  </conditionalFormatting>
  <conditionalFormatting sqref="J97:J99">
    <cfRule type="cellIs" dxfId="5432" priority="967" stopIfTrue="1" operator="lessThan">
      <formula>$E$1/$E$1*1%</formula>
    </cfRule>
    <cfRule type="cellIs" dxfId="5431" priority="968" stopIfTrue="1" operator="between">
      <formula>$E$1/$E$1*1%</formula>
      <formula>$E$1/$E$1*4%</formula>
    </cfRule>
    <cfRule type="cellIs" dxfId="5430" priority="969" stopIfTrue="1" operator="greaterThanOrEqual">
      <formula>$E$1/$E$1*5%</formula>
    </cfRule>
  </conditionalFormatting>
  <conditionalFormatting sqref="F97">
    <cfRule type="cellIs" dxfId="5429" priority="949" stopIfTrue="1" operator="lessThan">
      <formula>$D$1/$D$1*50</formula>
    </cfRule>
    <cfRule type="cellIs" dxfId="5428" priority="950" stopIfTrue="1" operator="between">
      <formula>$D$1/$D$1*50</formula>
      <formula>$D$1/$D$1*89</formula>
    </cfRule>
    <cfRule type="cellIs" dxfId="5427" priority="951" stopIfTrue="1" operator="greaterThanOrEqual">
      <formula>$D$1/$D$1*90</formula>
    </cfRule>
  </conditionalFormatting>
  <conditionalFormatting sqref="L97">
    <cfRule type="cellIs" dxfId="5426" priority="952" stopIfTrue="1" operator="lessThan">
      <formula>$E$1/$E$1*11.2%</formula>
    </cfRule>
    <cfRule type="cellIs" dxfId="5425" priority="953" stopIfTrue="1" operator="between">
      <formula>$E$1/$E$1*11.25%</formula>
      <formula>$E$1/$E$1*20.03%</formula>
    </cfRule>
    <cfRule type="cellIs" dxfId="5424" priority="954" stopIfTrue="1" operator="greaterThanOrEqual">
      <formula>$E$1/$E$1*13.5%</formula>
    </cfRule>
  </conditionalFormatting>
  <conditionalFormatting sqref="N97">
    <cfRule type="cellIs" dxfId="5423" priority="955" stopIfTrue="1" operator="lessThan">
      <formula>$E$1/$E$1*50%</formula>
    </cfRule>
    <cfRule type="cellIs" dxfId="5422" priority="956" stopIfTrue="1" operator="between">
      <formula>$E$1/$E$1*50%</formula>
      <formula>$E$1/$E$1*89.9%</formula>
    </cfRule>
    <cfRule type="cellIs" dxfId="5421" priority="957" stopIfTrue="1" operator="greaterThanOrEqual">
      <formula>$E$1/$E$1*13.5%</formula>
    </cfRule>
  </conditionalFormatting>
  <conditionalFormatting sqref="O97">
    <cfRule type="cellIs" dxfId="5420" priority="958" stopIfTrue="1" operator="lessThan">
      <formula>#REF!/#REF!*60</formula>
    </cfRule>
    <cfRule type="cellIs" dxfId="5419" priority="959" stopIfTrue="1" operator="between">
      <formula>#REF!/#REF!*60</formula>
      <formula>#REF!/#REF!*89</formula>
    </cfRule>
    <cfRule type="cellIs" dxfId="5418" priority="960" stopIfTrue="1" operator="greaterThanOrEqual">
      <formula>#REF!/#REF!*90</formula>
    </cfRule>
  </conditionalFormatting>
  <conditionalFormatting sqref="P97">
    <cfRule type="cellIs" dxfId="5417" priority="961" stopIfTrue="1" operator="lessThan">
      <formula>#REF!/#REF!*60%</formula>
    </cfRule>
    <cfRule type="cellIs" dxfId="5416" priority="962" stopIfTrue="1" operator="between">
      <formula>#REF!/#REF!*60%</formula>
      <formula>#REF!/#REF!*89%</formula>
    </cfRule>
    <cfRule type="cellIs" dxfId="5415" priority="963" stopIfTrue="1" operator="greaterThanOrEqual">
      <formula>#REF!/#REF!*90%</formula>
    </cfRule>
  </conditionalFormatting>
  <conditionalFormatting sqref="Q97:R97">
    <cfRule type="cellIs" dxfId="5414" priority="964" stopIfTrue="1" operator="lessThan">
      <formula>$P$1/$P$1*60%</formula>
    </cfRule>
    <cfRule type="cellIs" dxfId="5413" priority="965" stopIfTrue="1" operator="between">
      <formula>$P$1/$P$1*60%</formula>
      <formula>$P$1/$P$1*89%</formula>
    </cfRule>
    <cfRule type="cellIs" dxfId="5412" priority="966" stopIfTrue="1" operator="greaterThanOrEqual">
      <formula>$P$1/$P$1*90%</formula>
    </cfRule>
  </conditionalFormatting>
  <conditionalFormatting sqref="H93">
    <cfRule type="cellIs" dxfId="5411" priority="913" stopIfTrue="1" operator="lessThan">
      <formula>$D$1/$D$1*50</formula>
    </cfRule>
    <cfRule type="cellIs" dxfId="5410" priority="914" stopIfTrue="1" operator="between">
      <formula>$D$1/$D$1*50</formula>
      <formula>$D$1/$D$1*89</formula>
    </cfRule>
    <cfRule type="cellIs" dxfId="5409" priority="915" stopIfTrue="1" operator="greaterThanOrEqual">
      <formula>$D$1/$D$1*90</formula>
    </cfRule>
  </conditionalFormatting>
  <conditionalFormatting sqref="I93">
    <cfRule type="cellIs" dxfId="5408" priority="916" stopIfTrue="1" operator="lessThan">
      <formula>$E$1/$E$1*11.2%</formula>
    </cfRule>
    <cfRule type="cellIs" dxfId="5407" priority="917" stopIfTrue="1" operator="between">
      <formula>$E$1/$E$1*11.25%</formula>
      <formula>$E$1/$E$1*20.03%</formula>
    </cfRule>
    <cfRule type="cellIs" dxfId="5406" priority="918" stopIfTrue="1" operator="greaterThanOrEqual">
      <formula>$E$1/$E$1*13.5%</formula>
    </cfRule>
  </conditionalFormatting>
  <conditionalFormatting sqref="N93">
    <cfRule type="cellIs" dxfId="5405" priority="919" stopIfTrue="1" operator="lessThan">
      <formula>$E$1/$E$1*50%</formula>
    </cfRule>
    <cfRule type="cellIs" dxfId="5404" priority="920" stopIfTrue="1" operator="between">
      <formula>$E$1/$E$1*50%</formula>
      <formula>$E$1/$E$1*89.9%</formula>
    </cfRule>
    <cfRule type="cellIs" dxfId="5403" priority="921" stopIfTrue="1" operator="greaterThanOrEqual">
      <formula>$E$1/$E$1*13.5%</formula>
    </cfRule>
  </conditionalFormatting>
  <conditionalFormatting sqref="O93">
    <cfRule type="cellIs" dxfId="5402" priority="922" stopIfTrue="1" operator="lessThan">
      <formula>#REF!/#REF!*60</formula>
    </cfRule>
    <cfRule type="cellIs" dxfId="5401" priority="923" stopIfTrue="1" operator="between">
      <formula>#REF!/#REF!*60</formula>
      <formula>#REF!/#REF!*89</formula>
    </cfRule>
    <cfRule type="cellIs" dxfId="5400" priority="924" stopIfTrue="1" operator="greaterThanOrEqual">
      <formula>#REF!/#REF!*90</formula>
    </cfRule>
  </conditionalFormatting>
  <conditionalFormatting sqref="P93">
    <cfRule type="cellIs" dxfId="5399" priority="925" stopIfTrue="1" operator="lessThan">
      <formula>#REF!/#REF!*60%</formula>
    </cfRule>
    <cfRule type="cellIs" dxfId="5398" priority="926" stopIfTrue="1" operator="between">
      <formula>#REF!/#REF!*60%</formula>
      <formula>#REF!/#REF!*89%</formula>
    </cfRule>
    <cfRule type="cellIs" dxfId="5397" priority="927" stopIfTrue="1" operator="greaterThanOrEqual">
      <formula>#REF!/#REF!*90%</formula>
    </cfRule>
  </conditionalFormatting>
  <conditionalFormatting sqref="Q93:R93">
    <cfRule type="cellIs" dxfId="5396" priority="928" stopIfTrue="1" operator="lessThan">
      <formula>$P$1/$P$1*60%</formula>
    </cfRule>
    <cfRule type="cellIs" dxfId="5395" priority="929" stopIfTrue="1" operator="between">
      <formula>$P$1/$P$1*60%</formula>
      <formula>$P$1/$P$1*89%</formula>
    </cfRule>
    <cfRule type="cellIs" dxfId="5394" priority="930" stopIfTrue="1" operator="greaterThanOrEqual">
      <formula>$P$1/$P$1*90%</formula>
    </cfRule>
  </conditionalFormatting>
  <conditionalFormatting sqref="J89:J93">
    <cfRule type="cellIs" dxfId="5393" priority="910" stopIfTrue="1" operator="lessThan">
      <formula>$E$1/$E$1*1%</formula>
    </cfRule>
    <cfRule type="cellIs" dxfId="5392" priority="911" stopIfTrue="1" operator="between">
      <formula>$E$1/$E$1*1%</formula>
      <formula>$E$1/$E$1*4%</formula>
    </cfRule>
    <cfRule type="cellIs" dxfId="5391" priority="912" stopIfTrue="1" operator="greaterThanOrEqual">
      <formula>$E$1/$E$1*5%</formula>
    </cfRule>
  </conditionalFormatting>
  <conditionalFormatting sqref="F89:F90">
    <cfRule type="cellIs" dxfId="5390" priority="892" stopIfTrue="1" operator="lessThan">
      <formula>$D$1/$D$1*50</formula>
    </cfRule>
    <cfRule type="cellIs" dxfId="5389" priority="893" stopIfTrue="1" operator="between">
      <formula>$D$1/$D$1*50</formula>
      <formula>$D$1/$D$1*89</formula>
    </cfRule>
    <cfRule type="cellIs" dxfId="5388" priority="894" stopIfTrue="1" operator="greaterThanOrEqual">
      <formula>$D$1/$D$1*90</formula>
    </cfRule>
  </conditionalFormatting>
  <conditionalFormatting sqref="L89:L90">
    <cfRule type="cellIs" dxfId="5387" priority="895" stopIfTrue="1" operator="lessThan">
      <formula>$E$1/$E$1*11.2%</formula>
    </cfRule>
    <cfRule type="cellIs" dxfId="5386" priority="896" stopIfTrue="1" operator="between">
      <formula>$E$1/$E$1*11.25%</formula>
      <formula>$E$1/$E$1*20.03%</formula>
    </cfRule>
    <cfRule type="cellIs" dxfId="5385" priority="897" stopIfTrue="1" operator="greaterThanOrEqual">
      <formula>$E$1/$E$1*13.5%</formula>
    </cfRule>
  </conditionalFormatting>
  <conditionalFormatting sqref="N89:N90">
    <cfRule type="cellIs" dxfId="5384" priority="898" stopIfTrue="1" operator="lessThan">
      <formula>$E$1/$E$1*50%</formula>
    </cfRule>
    <cfRule type="cellIs" dxfId="5383" priority="899" stopIfTrue="1" operator="between">
      <formula>$E$1/$E$1*50%</formula>
      <formula>$E$1/$E$1*89.9%</formula>
    </cfRule>
    <cfRule type="cellIs" dxfId="5382" priority="900" stopIfTrue="1" operator="greaterThanOrEqual">
      <formula>$E$1/$E$1*13.5%</formula>
    </cfRule>
  </conditionalFormatting>
  <conditionalFormatting sqref="O89:O90">
    <cfRule type="cellIs" dxfId="5381" priority="901" stopIfTrue="1" operator="lessThan">
      <formula>#REF!/#REF!*60</formula>
    </cfRule>
    <cfRule type="cellIs" dxfId="5380" priority="902" stopIfTrue="1" operator="between">
      <formula>#REF!/#REF!*60</formula>
      <formula>#REF!/#REF!*89</formula>
    </cfRule>
    <cfRule type="cellIs" dxfId="5379" priority="903" stopIfTrue="1" operator="greaterThanOrEqual">
      <formula>#REF!/#REF!*90</formula>
    </cfRule>
  </conditionalFormatting>
  <conditionalFormatting sqref="P89:P90">
    <cfRule type="cellIs" dxfId="5378" priority="904" stopIfTrue="1" operator="lessThan">
      <formula>#REF!/#REF!*60%</formula>
    </cfRule>
    <cfRule type="cellIs" dxfId="5377" priority="905" stopIfTrue="1" operator="between">
      <formula>#REF!/#REF!*60%</formula>
      <formula>#REF!/#REF!*89%</formula>
    </cfRule>
    <cfRule type="cellIs" dxfId="5376" priority="906" stopIfTrue="1" operator="greaterThanOrEqual">
      <formula>#REF!/#REF!*90%</formula>
    </cfRule>
  </conditionalFormatting>
  <conditionalFormatting sqref="Q89:R90">
    <cfRule type="cellIs" dxfId="5375" priority="907" stopIfTrue="1" operator="lessThan">
      <formula>$P$1/$P$1*60%</formula>
    </cfRule>
    <cfRule type="cellIs" dxfId="5374" priority="908" stopIfTrue="1" operator="between">
      <formula>$P$1/$P$1*60%</formula>
      <formula>$P$1/$P$1*89%</formula>
    </cfRule>
    <cfRule type="cellIs" dxfId="5373" priority="909" stopIfTrue="1" operator="greaterThanOrEqual">
      <formula>$P$1/$P$1*90%</formula>
    </cfRule>
  </conditionalFormatting>
  <conditionalFormatting sqref="F91">
    <cfRule type="cellIs" dxfId="5372" priority="874" stopIfTrue="1" operator="lessThan">
      <formula>$D$1/$D$1*50</formula>
    </cfRule>
    <cfRule type="cellIs" dxfId="5371" priority="875" stopIfTrue="1" operator="between">
      <formula>$D$1/$D$1*50</formula>
      <formula>$D$1/$D$1*89</formula>
    </cfRule>
    <cfRule type="cellIs" dxfId="5370" priority="876" stopIfTrue="1" operator="greaterThanOrEqual">
      <formula>$D$1/$D$1*90</formula>
    </cfRule>
  </conditionalFormatting>
  <conditionalFormatting sqref="L91">
    <cfRule type="cellIs" dxfId="5369" priority="877" stopIfTrue="1" operator="lessThan">
      <formula>$E$1/$E$1*11.2%</formula>
    </cfRule>
    <cfRule type="cellIs" dxfId="5368" priority="878" stopIfTrue="1" operator="between">
      <formula>$E$1/$E$1*11.25%</formula>
      <formula>$E$1/$E$1*20.03%</formula>
    </cfRule>
    <cfRule type="cellIs" dxfId="5367" priority="879" stopIfTrue="1" operator="greaterThanOrEqual">
      <formula>$E$1/$E$1*13.5%</formula>
    </cfRule>
  </conditionalFormatting>
  <conditionalFormatting sqref="N91">
    <cfRule type="cellIs" dxfId="5366" priority="880" stopIfTrue="1" operator="lessThan">
      <formula>$E$1/$E$1*50%</formula>
    </cfRule>
    <cfRule type="cellIs" dxfId="5365" priority="881" stopIfTrue="1" operator="between">
      <formula>$E$1/$E$1*50%</formula>
      <formula>$E$1/$E$1*89.9%</formula>
    </cfRule>
    <cfRule type="cellIs" dxfId="5364" priority="882" stopIfTrue="1" operator="greaterThanOrEqual">
      <formula>$E$1/$E$1*13.5%</formula>
    </cfRule>
  </conditionalFormatting>
  <conditionalFormatting sqref="O91">
    <cfRule type="cellIs" dxfId="5363" priority="883" stopIfTrue="1" operator="lessThan">
      <formula>#REF!/#REF!*60</formula>
    </cfRule>
    <cfRule type="cellIs" dxfId="5362" priority="884" stopIfTrue="1" operator="between">
      <formula>#REF!/#REF!*60</formula>
      <formula>#REF!/#REF!*89</formula>
    </cfRule>
    <cfRule type="cellIs" dxfId="5361" priority="885" stopIfTrue="1" operator="greaterThanOrEqual">
      <formula>#REF!/#REF!*90</formula>
    </cfRule>
  </conditionalFormatting>
  <conditionalFormatting sqref="P91">
    <cfRule type="cellIs" dxfId="5360" priority="886" stopIfTrue="1" operator="lessThan">
      <formula>#REF!/#REF!*60%</formula>
    </cfRule>
    <cfRule type="cellIs" dxfId="5359" priority="887" stopIfTrue="1" operator="between">
      <formula>#REF!/#REF!*60%</formula>
      <formula>#REF!/#REF!*89%</formula>
    </cfRule>
    <cfRule type="cellIs" dxfId="5358" priority="888" stopIfTrue="1" operator="greaterThanOrEqual">
      <formula>#REF!/#REF!*90%</formula>
    </cfRule>
  </conditionalFormatting>
  <conditionalFormatting sqref="Q91:R91">
    <cfRule type="cellIs" dxfId="5357" priority="889" stopIfTrue="1" operator="lessThan">
      <formula>$P$1/$P$1*60%</formula>
    </cfRule>
    <cfRule type="cellIs" dxfId="5356" priority="890" stopIfTrue="1" operator="between">
      <formula>$P$1/$P$1*60%</formula>
      <formula>$P$1/$P$1*89%</formula>
    </cfRule>
    <cfRule type="cellIs" dxfId="5355" priority="891" stopIfTrue="1" operator="greaterThanOrEqual">
      <formula>$P$1/$P$1*90%</formula>
    </cfRule>
  </conditionalFormatting>
  <conditionalFormatting sqref="F92">
    <cfRule type="cellIs" dxfId="5354" priority="856" stopIfTrue="1" operator="lessThan">
      <formula>$D$1/$D$1*50</formula>
    </cfRule>
    <cfRule type="cellIs" dxfId="5353" priority="857" stopIfTrue="1" operator="between">
      <formula>$D$1/$D$1*50</formula>
      <formula>$D$1/$D$1*89</formula>
    </cfRule>
    <cfRule type="cellIs" dxfId="5352" priority="858" stopIfTrue="1" operator="greaterThanOrEqual">
      <formula>$D$1/$D$1*90</formula>
    </cfRule>
  </conditionalFormatting>
  <conditionalFormatting sqref="L92">
    <cfRule type="cellIs" dxfId="5351" priority="859" stopIfTrue="1" operator="lessThan">
      <formula>$E$1/$E$1*11.2%</formula>
    </cfRule>
    <cfRule type="cellIs" dxfId="5350" priority="860" stopIfTrue="1" operator="between">
      <formula>$E$1/$E$1*11.25%</formula>
      <formula>$E$1/$E$1*20.03%</formula>
    </cfRule>
    <cfRule type="cellIs" dxfId="5349" priority="861" stopIfTrue="1" operator="greaterThanOrEqual">
      <formula>$E$1/$E$1*13.5%</formula>
    </cfRule>
  </conditionalFormatting>
  <conditionalFormatting sqref="N92">
    <cfRule type="cellIs" dxfId="5348" priority="862" stopIfTrue="1" operator="lessThan">
      <formula>$E$1/$E$1*50%</formula>
    </cfRule>
    <cfRule type="cellIs" dxfId="5347" priority="863" stopIfTrue="1" operator="between">
      <formula>$E$1/$E$1*50%</formula>
      <formula>$E$1/$E$1*89.9%</formula>
    </cfRule>
    <cfRule type="cellIs" dxfId="5346" priority="864" stopIfTrue="1" operator="greaterThanOrEqual">
      <formula>$E$1/$E$1*13.5%</formula>
    </cfRule>
  </conditionalFormatting>
  <conditionalFormatting sqref="O92">
    <cfRule type="cellIs" dxfId="5345" priority="865" stopIfTrue="1" operator="lessThan">
      <formula>#REF!/#REF!*60</formula>
    </cfRule>
    <cfRule type="cellIs" dxfId="5344" priority="866" stopIfTrue="1" operator="between">
      <formula>#REF!/#REF!*60</formula>
      <formula>#REF!/#REF!*89</formula>
    </cfRule>
    <cfRule type="cellIs" dxfId="5343" priority="867" stopIfTrue="1" operator="greaterThanOrEqual">
      <formula>#REF!/#REF!*90</formula>
    </cfRule>
  </conditionalFormatting>
  <conditionalFormatting sqref="P92">
    <cfRule type="cellIs" dxfId="5342" priority="868" stopIfTrue="1" operator="lessThan">
      <formula>#REF!/#REF!*60%</formula>
    </cfRule>
    <cfRule type="cellIs" dxfId="5341" priority="869" stopIfTrue="1" operator="between">
      <formula>#REF!/#REF!*60%</formula>
      <formula>#REF!/#REF!*89%</formula>
    </cfRule>
    <cfRule type="cellIs" dxfId="5340" priority="870" stopIfTrue="1" operator="greaterThanOrEqual">
      <formula>#REF!/#REF!*90%</formula>
    </cfRule>
  </conditionalFormatting>
  <conditionalFormatting sqref="Q92:R92">
    <cfRule type="cellIs" dxfId="5339" priority="871" stopIfTrue="1" operator="lessThan">
      <formula>$P$1/$P$1*60%</formula>
    </cfRule>
    <cfRule type="cellIs" dxfId="5338" priority="872" stopIfTrue="1" operator="between">
      <formula>$P$1/$P$1*60%</formula>
      <formula>$P$1/$P$1*89%</formula>
    </cfRule>
    <cfRule type="cellIs" dxfId="5337" priority="873" stopIfTrue="1" operator="greaterThanOrEqual">
      <formula>$P$1/$P$1*90%</formula>
    </cfRule>
  </conditionalFormatting>
  <conditionalFormatting sqref="H96">
    <cfRule type="cellIs" dxfId="5336" priority="835" stopIfTrue="1" operator="lessThan">
      <formula>$D$1/$D$1*50</formula>
    </cfRule>
    <cfRule type="cellIs" dxfId="5335" priority="836" stopIfTrue="1" operator="between">
      <formula>$D$1/$D$1*50</formula>
      <formula>$D$1/$D$1*89</formula>
    </cfRule>
    <cfRule type="cellIs" dxfId="5334" priority="837" stopIfTrue="1" operator="greaterThanOrEqual">
      <formula>$D$1/$D$1*90</formula>
    </cfRule>
  </conditionalFormatting>
  <conditionalFormatting sqref="I96">
    <cfRule type="cellIs" dxfId="5333" priority="838" stopIfTrue="1" operator="lessThan">
      <formula>$E$1/$E$1*11.2%</formula>
    </cfRule>
    <cfRule type="cellIs" dxfId="5332" priority="839" stopIfTrue="1" operator="between">
      <formula>$E$1/$E$1*11.25%</formula>
      <formula>$E$1/$E$1*20.03%</formula>
    </cfRule>
    <cfRule type="cellIs" dxfId="5331" priority="840" stopIfTrue="1" operator="greaterThanOrEqual">
      <formula>$E$1/$E$1*13.5%</formula>
    </cfRule>
  </conditionalFormatting>
  <conditionalFormatting sqref="N96">
    <cfRule type="cellIs" dxfId="5330" priority="841" stopIfTrue="1" operator="lessThan">
      <formula>$E$1/$E$1*50%</formula>
    </cfRule>
    <cfRule type="cellIs" dxfId="5329" priority="842" stopIfTrue="1" operator="between">
      <formula>$E$1/$E$1*50%</formula>
      <formula>$E$1/$E$1*89.9%</formula>
    </cfRule>
    <cfRule type="cellIs" dxfId="5328" priority="843" stopIfTrue="1" operator="greaterThanOrEqual">
      <formula>$E$1/$E$1*13.5%</formula>
    </cfRule>
  </conditionalFormatting>
  <conditionalFormatting sqref="O96">
    <cfRule type="cellIs" dxfId="5327" priority="844" stopIfTrue="1" operator="lessThan">
      <formula>#REF!/#REF!*60</formula>
    </cfRule>
    <cfRule type="cellIs" dxfId="5326" priority="845" stopIfTrue="1" operator="between">
      <formula>#REF!/#REF!*60</formula>
      <formula>#REF!/#REF!*89</formula>
    </cfRule>
    <cfRule type="cellIs" dxfId="5325" priority="846" stopIfTrue="1" operator="greaterThanOrEqual">
      <formula>#REF!/#REF!*90</formula>
    </cfRule>
  </conditionalFormatting>
  <conditionalFormatting sqref="P96">
    <cfRule type="cellIs" dxfId="5324" priority="847" stopIfTrue="1" operator="lessThan">
      <formula>#REF!/#REF!*60%</formula>
    </cfRule>
    <cfRule type="cellIs" dxfId="5323" priority="848" stopIfTrue="1" operator="between">
      <formula>#REF!/#REF!*60%</formula>
      <formula>#REF!/#REF!*89%</formula>
    </cfRule>
    <cfRule type="cellIs" dxfId="5322" priority="849" stopIfTrue="1" operator="greaterThanOrEqual">
      <formula>#REF!/#REF!*90%</formula>
    </cfRule>
  </conditionalFormatting>
  <conditionalFormatting sqref="Q96:R96">
    <cfRule type="cellIs" dxfId="5321" priority="850" stopIfTrue="1" operator="lessThan">
      <formula>$P$1/$P$1*60%</formula>
    </cfRule>
    <cfRule type="cellIs" dxfId="5320" priority="851" stopIfTrue="1" operator="between">
      <formula>$P$1/$P$1*60%</formula>
      <formula>$P$1/$P$1*89%</formula>
    </cfRule>
    <cfRule type="cellIs" dxfId="5319" priority="852" stopIfTrue="1" operator="greaterThanOrEqual">
      <formula>$P$1/$P$1*90%</formula>
    </cfRule>
  </conditionalFormatting>
  <conditionalFormatting sqref="J94">
    <cfRule type="cellIs" dxfId="5318" priority="832" stopIfTrue="1" operator="lessThan">
      <formula>$E$1/$E$1*1%</formula>
    </cfRule>
    <cfRule type="cellIs" dxfId="5317" priority="833" stopIfTrue="1" operator="between">
      <formula>$E$1/$E$1*1%</formula>
      <formula>$E$1/$E$1*4%</formula>
    </cfRule>
    <cfRule type="cellIs" dxfId="5316" priority="834" stopIfTrue="1" operator="greaterThanOrEqual">
      <formula>$E$1/$E$1*5%</formula>
    </cfRule>
  </conditionalFormatting>
  <conditionalFormatting sqref="F94">
    <cfRule type="cellIs" dxfId="5315" priority="814" stopIfTrue="1" operator="lessThan">
      <formula>$D$1/$D$1*50</formula>
    </cfRule>
    <cfRule type="cellIs" dxfId="5314" priority="815" stopIfTrue="1" operator="between">
      <formula>$D$1/$D$1*50</formula>
      <formula>$D$1/$D$1*89</formula>
    </cfRule>
    <cfRule type="cellIs" dxfId="5313" priority="816" stopIfTrue="1" operator="greaterThanOrEqual">
      <formula>$D$1/$D$1*90</formula>
    </cfRule>
  </conditionalFormatting>
  <conditionalFormatting sqref="L94">
    <cfRule type="cellIs" dxfId="5312" priority="817" stopIfTrue="1" operator="lessThan">
      <formula>$E$1/$E$1*11.2%</formula>
    </cfRule>
    <cfRule type="cellIs" dxfId="5311" priority="818" stopIfTrue="1" operator="between">
      <formula>$E$1/$E$1*11.25%</formula>
      <formula>$E$1/$E$1*20.03%</formula>
    </cfRule>
    <cfRule type="cellIs" dxfId="5310" priority="819" stopIfTrue="1" operator="greaterThanOrEqual">
      <formula>$E$1/$E$1*13.5%</formula>
    </cfRule>
  </conditionalFormatting>
  <conditionalFormatting sqref="N94">
    <cfRule type="cellIs" dxfId="5309" priority="820" stopIfTrue="1" operator="lessThan">
      <formula>$E$1/$E$1*50%</formula>
    </cfRule>
    <cfRule type="cellIs" dxfId="5308" priority="821" stopIfTrue="1" operator="between">
      <formula>$E$1/$E$1*50%</formula>
      <formula>$E$1/$E$1*89.9%</formula>
    </cfRule>
    <cfRule type="cellIs" dxfId="5307" priority="822" stopIfTrue="1" operator="greaterThanOrEqual">
      <formula>$E$1/$E$1*13.5%</formula>
    </cfRule>
  </conditionalFormatting>
  <conditionalFormatting sqref="O94">
    <cfRule type="cellIs" dxfId="5306" priority="823" stopIfTrue="1" operator="lessThan">
      <formula>#REF!/#REF!*60</formula>
    </cfRule>
    <cfRule type="cellIs" dxfId="5305" priority="824" stopIfTrue="1" operator="between">
      <formula>#REF!/#REF!*60</formula>
      <formula>#REF!/#REF!*89</formula>
    </cfRule>
    <cfRule type="cellIs" dxfId="5304" priority="825" stopIfTrue="1" operator="greaterThanOrEqual">
      <formula>#REF!/#REF!*90</formula>
    </cfRule>
  </conditionalFormatting>
  <conditionalFormatting sqref="P94">
    <cfRule type="cellIs" dxfId="5303" priority="826" stopIfTrue="1" operator="lessThan">
      <formula>#REF!/#REF!*60%</formula>
    </cfRule>
    <cfRule type="cellIs" dxfId="5302" priority="827" stopIfTrue="1" operator="between">
      <formula>#REF!/#REF!*60%</formula>
      <formula>#REF!/#REF!*89%</formula>
    </cfRule>
    <cfRule type="cellIs" dxfId="5301" priority="828" stopIfTrue="1" operator="greaterThanOrEqual">
      <formula>#REF!/#REF!*90%</formula>
    </cfRule>
  </conditionalFormatting>
  <conditionalFormatting sqref="Q94:R94">
    <cfRule type="cellIs" dxfId="5300" priority="829" stopIfTrue="1" operator="lessThan">
      <formula>$P$1/$P$1*60%</formula>
    </cfRule>
    <cfRule type="cellIs" dxfId="5299" priority="830" stopIfTrue="1" operator="between">
      <formula>$P$1/$P$1*60%</formula>
      <formula>$P$1/$P$1*89%</formula>
    </cfRule>
    <cfRule type="cellIs" dxfId="5298" priority="831" stopIfTrue="1" operator="greaterThanOrEqual">
      <formula>$P$1/$P$1*90%</formula>
    </cfRule>
  </conditionalFormatting>
  <conditionalFormatting sqref="K172">
    <cfRule type="cellIs" dxfId="5297" priority="799" stopIfTrue="1" operator="lessThan">
      <formula>$D$1/$D$1*50</formula>
    </cfRule>
    <cfRule type="cellIs" dxfId="5296" priority="800" stopIfTrue="1" operator="between">
      <formula>$D$1/$D$1*50</formula>
      <formula>$D$1/$D$1*89</formula>
    </cfRule>
    <cfRule type="cellIs" dxfId="5295" priority="801" stopIfTrue="1" operator="greaterThanOrEqual">
      <formula>$D$1/$D$1*90</formula>
    </cfRule>
  </conditionalFormatting>
  <conditionalFormatting sqref="G172">
    <cfRule type="cellIs" dxfId="5294" priority="802" stopIfTrue="1" operator="lessThan">
      <formula>$E$1/$E$1*11.2%</formula>
    </cfRule>
    <cfRule type="cellIs" dxfId="5293" priority="803" stopIfTrue="1" operator="between">
      <formula>$E$1/$E$1*11.25%</formula>
      <formula>$E$1/$E$1*20.03%</formula>
    </cfRule>
    <cfRule type="cellIs" dxfId="5292" priority="804" stopIfTrue="1" operator="greaterThanOrEqual">
      <formula>$E$1/$E$1*13.5%</formula>
    </cfRule>
  </conditionalFormatting>
  <conditionalFormatting sqref="N172">
    <cfRule type="cellIs" dxfId="5291" priority="805" stopIfTrue="1" operator="lessThan">
      <formula>$E$1/$E$1*50%</formula>
    </cfRule>
    <cfRule type="cellIs" dxfId="5290" priority="806" stopIfTrue="1" operator="between">
      <formula>$E$1/$E$1*50%</formula>
      <formula>$E$1/$E$1*89.9%</formula>
    </cfRule>
    <cfRule type="cellIs" dxfId="5289" priority="807" stopIfTrue="1" operator="greaterThanOrEqual">
      <formula>$E$1/$E$1*13.5%</formula>
    </cfRule>
  </conditionalFormatting>
  <conditionalFormatting sqref="O172">
    <cfRule type="cellIs" dxfId="5288" priority="808" stopIfTrue="1" operator="lessThan">
      <formula>#REF!/#REF!*60</formula>
    </cfRule>
    <cfRule type="cellIs" dxfId="5287" priority="809" stopIfTrue="1" operator="between">
      <formula>#REF!/#REF!*60</formula>
      <formula>#REF!/#REF!*89</formula>
    </cfRule>
    <cfRule type="cellIs" dxfId="5286" priority="810" stopIfTrue="1" operator="greaterThanOrEqual">
      <formula>#REF!/#REF!*90</formula>
    </cfRule>
  </conditionalFormatting>
  <conditionalFormatting sqref="P172">
    <cfRule type="cellIs" dxfId="5285" priority="811" stopIfTrue="1" operator="lessThan">
      <formula>#REF!/#REF!*60%</formula>
    </cfRule>
    <cfRule type="cellIs" dxfId="5284" priority="812" stopIfTrue="1" operator="between">
      <formula>#REF!/#REF!*60%</formula>
      <formula>#REF!/#REF!*89%</formula>
    </cfRule>
    <cfRule type="cellIs" dxfId="5283" priority="813" stopIfTrue="1" operator="greaterThanOrEqual">
      <formula>#REF!/#REF!*90%</formula>
    </cfRule>
  </conditionalFormatting>
  <conditionalFormatting sqref="K175">
    <cfRule type="cellIs" dxfId="5282" priority="781" stopIfTrue="1" operator="lessThan">
      <formula>$D$1/$D$1*50</formula>
    </cfRule>
    <cfRule type="cellIs" dxfId="5281" priority="782" stopIfTrue="1" operator="between">
      <formula>$D$1/$D$1*50</formula>
      <formula>$D$1/$D$1*89</formula>
    </cfRule>
    <cfRule type="cellIs" dxfId="5280" priority="783" stopIfTrue="1" operator="greaterThanOrEqual">
      <formula>$D$1/$D$1*90</formula>
    </cfRule>
  </conditionalFormatting>
  <conditionalFormatting sqref="G175">
    <cfRule type="cellIs" dxfId="5279" priority="784" stopIfTrue="1" operator="lessThan">
      <formula>$E$1/$E$1*11.2%</formula>
    </cfRule>
    <cfRule type="cellIs" dxfId="5278" priority="785" stopIfTrue="1" operator="between">
      <formula>$E$1/$E$1*11.25%</formula>
      <formula>$E$1/$E$1*20.03%</formula>
    </cfRule>
    <cfRule type="cellIs" dxfId="5277" priority="786" stopIfTrue="1" operator="greaterThanOrEqual">
      <formula>$E$1/$E$1*13.5%</formula>
    </cfRule>
  </conditionalFormatting>
  <conditionalFormatting sqref="N175">
    <cfRule type="cellIs" dxfId="5276" priority="787" stopIfTrue="1" operator="lessThan">
      <formula>$E$1/$E$1*50%</formula>
    </cfRule>
    <cfRule type="cellIs" dxfId="5275" priority="788" stopIfTrue="1" operator="between">
      <formula>$E$1/$E$1*50%</formula>
      <formula>$E$1/$E$1*89.9%</formula>
    </cfRule>
    <cfRule type="cellIs" dxfId="5274" priority="789" stopIfTrue="1" operator="greaterThanOrEqual">
      <formula>$E$1/$E$1*13.5%</formula>
    </cfRule>
  </conditionalFormatting>
  <conditionalFormatting sqref="O175">
    <cfRule type="cellIs" dxfId="5273" priority="790" stopIfTrue="1" operator="lessThan">
      <formula>#REF!/#REF!*60</formula>
    </cfRule>
    <cfRule type="cellIs" dxfId="5272" priority="791" stopIfTrue="1" operator="between">
      <formula>#REF!/#REF!*60</formula>
      <formula>#REF!/#REF!*89</formula>
    </cfRule>
    <cfRule type="cellIs" dxfId="5271" priority="792" stopIfTrue="1" operator="greaterThanOrEqual">
      <formula>#REF!/#REF!*90</formula>
    </cfRule>
  </conditionalFormatting>
  <conditionalFormatting sqref="P175:R175">
    <cfRule type="cellIs" dxfId="5270" priority="793" stopIfTrue="1" operator="lessThan">
      <formula>#REF!/#REF!*60%</formula>
    </cfRule>
    <cfRule type="cellIs" dxfId="5269" priority="794" stopIfTrue="1" operator="between">
      <formula>#REF!/#REF!*60%</formula>
      <formula>#REF!/#REF!*89%</formula>
    </cfRule>
    <cfRule type="cellIs" dxfId="5268" priority="795" stopIfTrue="1" operator="greaterThanOrEqual">
      <formula>#REF!/#REF!*90%</formula>
    </cfRule>
  </conditionalFormatting>
  <conditionalFormatting sqref="Q175:R175">
    <cfRule type="cellIs" dxfId="5267" priority="796" stopIfTrue="1" operator="lessThan">
      <formula>$P$1/$P$1*60%</formula>
    </cfRule>
    <cfRule type="cellIs" dxfId="5266" priority="797" stopIfTrue="1" operator="between">
      <formula>$P$1/$P$1*60%</formula>
      <formula>$P$1/$P$1*89%</formula>
    </cfRule>
    <cfRule type="cellIs" dxfId="5265" priority="798" stopIfTrue="1" operator="greaterThanOrEqual">
      <formula>$P$1/$P$1*90%</formula>
    </cfRule>
  </conditionalFormatting>
  <conditionalFormatting sqref="Q172:R172">
    <cfRule type="cellIs" dxfId="5264" priority="778" stopIfTrue="1" operator="lessThan">
      <formula>#REF!/#REF!*60%</formula>
    </cfRule>
    <cfRule type="cellIs" dxfId="5263" priority="779" stopIfTrue="1" operator="between">
      <formula>#REF!/#REF!*60%</formula>
      <formula>#REF!/#REF!*89%</formula>
    </cfRule>
    <cfRule type="cellIs" dxfId="5262" priority="780" stopIfTrue="1" operator="greaterThanOrEqual">
      <formula>#REF!/#REF!*90%</formula>
    </cfRule>
  </conditionalFormatting>
  <conditionalFormatting sqref="Q173:R173">
    <cfRule type="cellIs" dxfId="5261" priority="775" stopIfTrue="1" operator="lessThan">
      <formula>$P$1/$P$1*60%</formula>
    </cfRule>
    <cfRule type="cellIs" dxfId="5260" priority="776" stopIfTrue="1" operator="between">
      <formula>$P$1/$P$1*60%</formula>
      <formula>$P$1/$P$1*89%</formula>
    </cfRule>
    <cfRule type="cellIs" dxfId="5259" priority="777" stopIfTrue="1" operator="greaterThanOrEqual">
      <formula>$P$1/$P$1*90%</formula>
    </cfRule>
  </conditionalFormatting>
  <conditionalFormatting sqref="F173">
    <cfRule type="cellIs" dxfId="5258" priority="763" stopIfTrue="1" operator="lessThan">
      <formula>$D$1/$D$1*50</formula>
    </cfRule>
    <cfRule type="cellIs" dxfId="5257" priority="764" stopIfTrue="1" operator="between">
      <formula>$D$1/$D$1*50</formula>
      <formula>$D$1/$D$1*89</formula>
    </cfRule>
    <cfRule type="cellIs" dxfId="5256" priority="765" stopIfTrue="1" operator="greaterThanOrEqual">
      <formula>$D$1/$D$1*90</formula>
    </cfRule>
  </conditionalFormatting>
  <conditionalFormatting sqref="E173">
    <cfRule type="cellIs" dxfId="5255" priority="766" stopIfTrue="1" operator="lessThan">
      <formula>$E$1/$E$1*11.2%</formula>
    </cfRule>
    <cfRule type="cellIs" dxfId="5254" priority="767" stopIfTrue="1" operator="between">
      <formula>$E$1/$E$1*11.25%</formula>
      <formula>$E$1/$E$1*20.03%</formula>
    </cfRule>
    <cfRule type="cellIs" dxfId="5253" priority="768" stopIfTrue="1" operator="greaterThanOrEqual">
      <formula>$E$1/$E$1*13.5%</formula>
    </cfRule>
  </conditionalFormatting>
  <conditionalFormatting sqref="N173">
    <cfRule type="cellIs" dxfId="5252" priority="769" stopIfTrue="1" operator="lessThan">
      <formula>$E$1/$E$1*50%</formula>
    </cfRule>
    <cfRule type="cellIs" dxfId="5251" priority="770" stopIfTrue="1" operator="between">
      <formula>$E$1/$E$1*50%</formula>
      <formula>$E$1/$E$1*89.9%</formula>
    </cfRule>
    <cfRule type="cellIs" dxfId="5250" priority="771" stopIfTrue="1" operator="greaterThanOrEqual">
      <formula>$E$1/$E$1*13.5%</formula>
    </cfRule>
  </conditionalFormatting>
  <conditionalFormatting sqref="O173">
    <cfRule type="cellIs" dxfId="5249" priority="772" stopIfTrue="1" operator="lessThan">
      <formula>#REF!/#REF!*60</formula>
    </cfRule>
    <cfRule type="cellIs" dxfId="5248" priority="773" stopIfTrue="1" operator="between">
      <formula>#REF!/#REF!*60</formula>
      <formula>#REF!/#REF!*89</formula>
    </cfRule>
    <cfRule type="cellIs" dxfId="5247" priority="774" stopIfTrue="1" operator="greaterThanOrEqual">
      <formula>#REF!/#REF!*90</formula>
    </cfRule>
  </conditionalFormatting>
  <conditionalFormatting sqref="P173">
    <cfRule type="cellIs" dxfId="5246" priority="760" stopIfTrue="1" operator="lessThan">
      <formula>#REF!/#REF!*60%</formula>
    </cfRule>
    <cfRule type="cellIs" dxfId="5245" priority="761" stopIfTrue="1" operator="between">
      <formula>#REF!/#REF!*60%</formula>
      <formula>#REF!/#REF!*89%</formula>
    </cfRule>
    <cfRule type="cellIs" dxfId="5244" priority="762" stopIfTrue="1" operator="greaterThanOrEqual">
      <formula>#REF!/#REF!*90%</formula>
    </cfRule>
  </conditionalFormatting>
  <conditionalFormatting sqref="K174">
    <cfRule type="cellIs" dxfId="5243" priority="745" stopIfTrue="1" operator="lessThan">
      <formula>$D$1/$D$1*50</formula>
    </cfRule>
    <cfRule type="cellIs" dxfId="5242" priority="746" stopIfTrue="1" operator="between">
      <formula>$D$1/$D$1*50</formula>
      <formula>$D$1/$D$1*89</formula>
    </cfRule>
    <cfRule type="cellIs" dxfId="5241" priority="747" stopIfTrue="1" operator="greaterThanOrEqual">
      <formula>$D$1/$D$1*90</formula>
    </cfRule>
  </conditionalFormatting>
  <conditionalFormatting sqref="G174">
    <cfRule type="cellIs" dxfId="5240" priority="748" stopIfTrue="1" operator="lessThan">
      <formula>$E$1/$E$1*11.2%</formula>
    </cfRule>
    <cfRule type="cellIs" dxfId="5239" priority="749" stopIfTrue="1" operator="between">
      <formula>$E$1/$E$1*11.25%</formula>
      <formula>$E$1/$E$1*20.03%</formula>
    </cfRule>
    <cfRule type="cellIs" dxfId="5238" priority="750" stopIfTrue="1" operator="greaterThanOrEqual">
      <formula>$E$1/$E$1*13.5%</formula>
    </cfRule>
  </conditionalFormatting>
  <conditionalFormatting sqref="N174">
    <cfRule type="cellIs" dxfId="5237" priority="751" stopIfTrue="1" operator="lessThan">
      <formula>$E$1/$E$1*50%</formula>
    </cfRule>
    <cfRule type="cellIs" dxfId="5236" priority="752" stopIfTrue="1" operator="between">
      <formula>$E$1/$E$1*50%</formula>
      <formula>$E$1/$E$1*89.9%</formula>
    </cfRule>
    <cfRule type="cellIs" dxfId="5235" priority="753" stopIfTrue="1" operator="greaterThanOrEqual">
      <formula>$E$1/$E$1*13.5%</formula>
    </cfRule>
  </conditionalFormatting>
  <conditionalFormatting sqref="O174">
    <cfRule type="cellIs" dxfId="5234" priority="754" stopIfTrue="1" operator="lessThan">
      <formula>#REF!/#REF!*60</formula>
    </cfRule>
    <cfRule type="cellIs" dxfId="5233" priority="755" stopIfTrue="1" operator="between">
      <formula>#REF!/#REF!*60</formula>
      <formula>#REF!/#REF!*89</formula>
    </cfRule>
    <cfRule type="cellIs" dxfId="5232" priority="756" stopIfTrue="1" operator="greaterThanOrEqual">
      <formula>#REF!/#REF!*90</formula>
    </cfRule>
  </conditionalFormatting>
  <conditionalFormatting sqref="Q174:R174">
    <cfRule type="cellIs" dxfId="5231" priority="757" stopIfTrue="1" operator="lessThan">
      <formula>$P$1/$P$1*60%</formula>
    </cfRule>
    <cfRule type="cellIs" dxfId="5230" priority="758" stopIfTrue="1" operator="between">
      <formula>$P$1/$P$1*60%</formula>
      <formula>$P$1/$P$1*89%</formula>
    </cfRule>
    <cfRule type="cellIs" dxfId="5229" priority="759" stopIfTrue="1" operator="greaterThanOrEqual">
      <formula>$P$1/$P$1*90%</formula>
    </cfRule>
  </conditionalFormatting>
  <conditionalFormatting sqref="P174:R174">
    <cfRule type="cellIs" dxfId="5228" priority="742" stopIfTrue="1" operator="lessThan">
      <formula>#REF!/#REF!*60%</formula>
    </cfRule>
    <cfRule type="cellIs" dxfId="5227" priority="743" stopIfTrue="1" operator="between">
      <formula>#REF!/#REF!*60%</formula>
      <formula>#REF!/#REF!*89%</formula>
    </cfRule>
    <cfRule type="cellIs" dxfId="5226" priority="744" stopIfTrue="1" operator="greaterThanOrEqual">
      <formula>#REF!/#REF!*90%</formula>
    </cfRule>
  </conditionalFormatting>
  <conditionalFormatting sqref="K176:K177">
    <cfRule type="cellIs" dxfId="5225" priority="727" stopIfTrue="1" operator="lessThan">
      <formula>$D$1/$D$1*50</formula>
    </cfRule>
    <cfRule type="cellIs" dxfId="5224" priority="728" stopIfTrue="1" operator="between">
      <formula>$D$1/$D$1*50</formula>
      <formula>$D$1/$D$1*89</formula>
    </cfRule>
    <cfRule type="cellIs" dxfId="5223" priority="729" stopIfTrue="1" operator="greaterThanOrEqual">
      <formula>$D$1/$D$1*90</formula>
    </cfRule>
  </conditionalFormatting>
  <conditionalFormatting sqref="G176:G177">
    <cfRule type="cellIs" dxfId="5222" priority="730" stopIfTrue="1" operator="lessThan">
      <formula>$E$1/$E$1*11.2%</formula>
    </cfRule>
    <cfRule type="cellIs" dxfId="5221" priority="731" stopIfTrue="1" operator="between">
      <formula>$E$1/$E$1*11.25%</formula>
      <formula>$E$1/$E$1*20.03%</formula>
    </cfRule>
    <cfRule type="cellIs" dxfId="5220" priority="732" stopIfTrue="1" operator="greaterThanOrEqual">
      <formula>$E$1/$E$1*13.5%</formula>
    </cfRule>
  </conditionalFormatting>
  <conditionalFormatting sqref="N176:N177">
    <cfRule type="cellIs" dxfId="5219" priority="733" stopIfTrue="1" operator="lessThan">
      <formula>$E$1/$E$1*50%</formula>
    </cfRule>
    <cfRule type="cellIs" dxfId="5218" priority="734" stopIfTrue="1" operator="between">
      <formula>$E$1/$E$1*50%</formula>
      <formula>$E$1/$E$1*89.9%</formula>
    </cfRule>
    <cfRule type="cellIs" dxfId="5217" priority="735" stopIfTrue="1" operator="greaterThanOrEqual">
      <formula>$E$1/$E$1*13.5%</formula>
    </cfRule>
  </conditionalFormatting>
  <conditionalFormatting sqref="O176:O177">
    <cfRule type="cellIs" dxfId="5216" priority="736" stopIfTrue="1" operator="lessThan">
      <formula>#REF!/#REF!*60</formula>
    </cfRule>
    <cfRule type="cellIs" dxfId="5215" priority="737" stopIfTrue="1" operator="between">
      <formula>#REF!/#REF!*60</formula>
      <formula>#REF!/#REF!*89</formula>
    </cfRule>
    <cfRule type="cellIs" dxfId="5214" priority="738" stopIfTrue="1" operator="greaterThanOrEqual">
      <formula>#REF!/#REF!*90</formula>
    </cfRule>
  </conditionalFormatting>
  <conditionalFormatting sqref="Q176:R177">
    <cfRule type="cellIs" dxfId="5213" priority="739" stopIfTrue="1" operator="lessThan">
      <formula>$P$1/$P$1*60%</formula>
    </cfRule>
    <cfRule type="cellIs" dxfId="5212" priority="740" stopIfTrue="1" operator="between">
      <formula>$P$1/$P$1*60%</formula>
      <formula>$P$1/$P$1*89%</formula>
    </cfRule>
    <cfRule type="cellIs" dxfId="5211" priority="741" stopIfTrue="1" operator="greaterThanOrEqual">
      <formula>$P$1/$P$1*90%</formula>
    </cfRule>
  </conditionalFormatting>
  <conditionalFormatting sqref="P176:R177">
    <cfRule type="cellIs" dxfId="5210" priority="724" stopIfTrue="1" operator="lessThan">
      <formula>#REF!/#REF!*60%</formula>
    </cfRule>
    <cfRule type="cellIs" dxfId="5209" priority="725" stopIfTrue="1" operator="between">
      <formula>#REF!/#REF!*60%</formula>
      <formula>#REF!/#REF!*89%</formula>
    </cfRule>
    <cfRule type="cellIs" dxfId="5208" priority="726" stopIfTrue="1" operator="greaterThanOrEqual">
      <formula>#REF!/#REF!*90%</formula>
    </cfRule>
  </conditionalFormatting>
  <conditionalFormatting sqref="M178">
    <cfRule type="cellIs" dxfId="5207" priority="721" stopIfTrue="1" operator="lessThan">
      <formula>$E$1/$E$1*1%</formula>
    </cfRule>
    <cfRule type="cellIs" dxfId="5206" priority="722" stopIfTrue="1" operator="between">
      <formula>$E$1/$E$1*1%</formula>
      <formula>$E$1/$E$1*4%</formula>
    </cfRule>
    <cfRule type="cellIs" dxfId="5205" priority="723" stopIfTrue="1" operator="greaterThanOrEqual">
      <formula>$E$1/$E$1*5%</formula>
    </cfRule>
  </conditionalFormatting>
  <conditionalFormatting sqref="K178">
    <cfRule type="cellIs" dxfId="5204" priority="706" stopIfTrue="1" operator="lessThan">
      <formula>$D$1/$D$1*50</formula>
    </cfRule>
    <cfRule type="cellIs" dxfId="5203" priority="707" stopIfTrue="1" operator="between">
      <formula>$D$1/$D$1*50</formula>
      <formula>$D$1/$D$1*89</formula>
    </cfRule>
    <cfRule type="cellIs" dxfId="5202" priority="708" stopIfTrue="1" operator="greaterThanOrEqual">
      <formula>$D$1/$D$1*90</formula>
    </cfRule>
  </conditionalFormatting>
  <conditionalFormatting sqref="G178">
    <cfRule type="cellIs" dxfId="5201" priority="709" stopIfTrue="1" operator="lessThan">
      <formula>$E$1/$E$1*11.2%</formula>
    </cfRule>
    <cfRule type="cellIs" dxfId="5200" priority="710" stopIfTrue="1" operator="between">
      <formula>$E$1/$E$1*11.25%</formula>
      <formula>$E$1/$E$1*20.03%</formula>
    </cfRule>
    <cfRule type="cellIs" dxfId="5199" priority="711" stopIfTrue="1" operator="greaterThanOrEqual">
      <formula>$E$1/$E$1*13.5%</formula>
    </cfRule>
  </conditionalFormatting>
  <conditionalFormatting sqref="N178">
    <cfRule type="cellIs" dxfId="5198" priority="712" stopIfTrue="1" operator="lessThan">
      <formula>$E$1/$E$1*50%</formula>
    </cfRule>
    <cfRule type="cellIs" dxfId="5197" priority="713" stopIfTrue="1" operator="between">
      <formula>$E$1/$E$1*50%</formula>
      <formula>$E$1/$E$1*89.9%</formula>
    </cfRule>
    <cfRule type="cellIs" dxfId="5196" priority="714" stopIfTrue="1" operator="greaterThanOrEqual">
      <formula>$E$1/$E$1*13.5%</formula>
    </cfRule>
  </conditionalFormatting>
  <conditionalFormatting sqref="O178">
    <cfRule type="cellIs" dxfId="5195" priority="715" stopIfTrue="1" operator="lessThan">
      <formula>#REF!/#REF!*60</formula>
    </cfRule>
    <cfRule type="cellIs" dxfId="5194" priority="716" stopIfTrue="1" operator="between">
      <formula>#REF!/#REF!*60</formula>
      <formula>#REF!/#REF!*89</formula>
    </cfRule>
    <cfRule type="cellIs" dxfId="5193" priority="717" stopIfTrue="1" operator="greaterThanOrEqual">
      <formula>#REF!/#REF!*90</formula>
    </cfRule>
  </conditionalFormatting>
  <conditionalFormatting sqref="Q178:R178">
    <cfRule type="cellIs" dxfId="5192" priority="718" stopIfTrue="1" operator="lessThan">
      <formula>$P$1/$P$1*60%</formula>
    </cfRule>
    <cfRule type="cellIs" dxfId="5191" priority="719" stopIfTrue="1" operator="between">
      <formula>$P$1/$P$1*60%</formula>
      <formula>$P$1/$P$1*89%</formula>
    </cfRule>
    <cfRule type="cellIs" dxfId="5190" priority="720" stopIfTrue="1" operator="greaterThanOrEqual">
      <formula>$P$1/$P$1*90%</formula>
    </cfRule>
  </conditionalFormatting>
  <conditionalFormatting sqref="P178:R178">
    <cfRule type="cellIs" dxfId="5189" priority="703" stopIfTrue="1" operator="lessThan">
      <formula>#REF!/#REF!*60%</formula>
    </cfRule>
    <cfRule type="cellIs" dxfId="5188" priority="704" stopIfTrue="1" operator="between">
      <formula>#REF!/#REF!*60%</formula>
      <formula>#REF!/#REF!*89%</formula>
    </cfRule>
    <cfRule type="cellIs" dxfId="5187" priority="705" stopIfTrue="1" operator="greaterThanOrEqual">
      <formula>#REF!/#REF!*90%</formula>
    </cfRule>
  </conditionalFormatting>
  <conditionalFormatting sqref="K260">
    <cfRule type="cellIs" dxfId="5186" priority="682" stopIfTrue="1" operator="lessThan">
      <formula>$D$1/$D$1*50</formula>
    </cfRule>
    <cfRule type="cellIs" dxfId="5185" priority="683" stopIfTrue="1" operator="between">
      <formula>$D$1/$D$1*50</formula>
      <formula>$D$1/$D$1*89</formula>
    </cfRule>
    <cfRule type="cellIs" dxfId="5184" priority="684" stopIfTrue="1" operator="greaterThanOrEqual">
      <formula>$D$1/$D$1*90</formula>
    </cfRule>
  </conditionalFormatting>
  <conditionalFormatting sqref="I260">
    <cfRule type="cellIs" dxfId="5183" priority="685" stopIfTrue="1" operator="lessThan">
      <formula>$E$1/$E$1*11.2%</formula>
    </cfRule>
    <cfRule type="cellIs" dxfId="5182" priority="686" stopIfTrue="1" operator="between">
      <formula>$E$1/$E$1*11.25%</formula>
      <formula>$E$1/$E$1*20.03%</formula>
    </cfRule>
    <cfRule type="cellIs" dxfId="5181" priority="687" stopIfTrue="1" operator="greaterThanOrEqual">
      <formula>$E$1/$E$1*13.5%</formula>
    </cfRule>
  </conditionalFormatting>
  <conditionalFormatting sqref="N260">
    <cfRule type="cellIs" dxfId="5180" priority="688" stopIfTrue="1" operator="lessThan">
      <formula>$E$1/$E$1*50%</formula>
    </cfRule>
    <cfRule type="cellIs" dxfId="5179" priority="689" stopIfTrue="1" operator="between">
      <formula>$E$1/$E$1*50%</formula>
      <formula>$E$1/$E$1*89.9%</formula>
    </cfRule>
    <cfRule type="cellIs" dxfId="5178" priority="690" stopIfTrue="1" operator="greaterThanOrEqual">
      <formula>$E$1/$E$1*13.5%</formula>
    </cfRule>
  </conditionalFormatting>
  <conditionalFormatting sqref="O260">
    <cfRule type="cellIs" dxfId="5177" priority="691" stopIfTrue="1" operator="lessThan">
      <formula>#REF!/#REF!*60</formula>
    </cfRule>
    <cfRule type="cellIs" dxfId="5176" priority="692" stopIfTrue="1" operator="between">
      <formula>#REF!/#REF!*60</formula>
      <formula>#REF!/#REF!*89</formula>
    </cfRule>
    <cfRule type="cellIs" dxfId="5175" priority="693" stopIfTrue="1" operator="greaterThanOrEqual">
      <formula>#REF!/#REF!*90</formula>
    </cfRule>
  </conditionalFormatting>
  <conditionalFormatting sqref="M260">
    <cfRule type="cellIs" dxfId="5174" priority="694" stopIfTrue="1" operator="lessThan">
      <formula>$E$1/$E$1*1%</formula>
    </cfRule>
    <cfRule type="cellIs" dxfId="5173" priority="695" stopIfTrue="1" operator="between">
      <formula>$E$1/$E$1*1%</formula>
      <formula>$E$1/$E$1*4%</formula>
    </cfRule>
    <cfRule type="cellIs" dxfId="5172" priority="696" stopIfTrue="1" operator="greaterThanOrEqual">
      <formula>$E$1/$E$1*5%</formula>
    </cfRule>
  </conditionalFormatting>
  <conditionalFormatting sqref="P260">
    <cfRule type="cellIs" dxfId="5171" priority="697" stopIfTrue="1" operator="lessThan">
      <formula>#REF!/#REF!*60%</formula>
    </cfRule>
    <cfRule type="cellIs" dxfId="5170" priority="698" stopIfTrue="1" operator="between">
      <formula>#REF!/#REF!*60%</formula>
      <formula>#REF!/#REF!*89%</formula>
    </cfRule>
    <cfRule type="cellIs" dxfId="5169" priority="699" stopIfTrue="1" operator="greaterThanOrEqual">
      <formula>#REF!/#REF!*90%</formula>
    </cfRule>
  </conditionalFormatting>
  <conditionalFormatting sqref="Q260:R260">
    <cfRule type="cellIs" dxfId="5168" priority="700" stopIfTrue="1" operator="lessThan">
      <formula>$P$1/$P$1*60%</formula>
    </cfRule>
    <cfRule type="cellIs" dxfId="5167" priority="701" stopIfTrue="1" operator="between">
      <formula>$P$1/$P$1*60%</formula>
      <formula>$P$1/$P$1*89%</formula>
    </cfRule>
    <cfRule type="cellIs" dxfId="5166" priority="702" stopIfTrue="1" operator="greaterThanOrEqual">
      <formula>$P$1/$P$1*90%</formula>
    </cfRule>
  </conditionalFormatting>
  <conditionalFormatting sqref="D256">
    <cfRule type="cellIs" dxfId="5165" priority="589" stopIfTrue="1" operator="lessThan">
      <formula>$D$1/$D$1*50</formula>
    </cfRule>
    <cfRule type="cellIs" dxfId="5164" priority="590" stopIfTrue="1" operator="between">
      <formula>$D$1/$D$1*50</formula>
      <formula>$D$1/$D$1*89</formula>
    </cfRule>
    <cfRule type="cellIs" dxfId="5163" priority="591" stopIfTrue="1" operator="greaterThanOrEqual">
      <formula>$D$1/$D$1*90</formula>
    </cfRule>
  </conditionalFormatting>
  <conditionalFormatting sqref="M257:M258">
    <cfRule type="cellIs" dxfId="5162" priority="610" stopIfTrue="1" operator="lessThan">
      <formula>$E$1/$E$1*1%</formula>
    </cfRule>
    <cfRule type="cellIs" dxfId="5161" priority="611" stopIfTrue="1" operator="between">
      <formula>$E$1/$E$1*1%</formula>
      <formula>$E$1/$E$1*4%</formula>
    </cfRule>
    <cfRule type="cellIs" dxfId="5160" priority="612" stopIfTrue="1" operator="greaterThanOrEqual">
      <formula>$E$1/$E$1*5%</formula>
    </cfRule>
  </conditionalFormatting>
  <conditionalFormatting sqref="F255">
    <cfRule type="cellIs" dxfId="5159" priority="658" stopIfTrue="1" operator="lessThan">
      <formula>$D$1/$D$1*50</formula>
    </cfRule>
    <cfRule type="cellIs" dxfId="5158" priority="659" stopIfTrue="1" operator="between">
      <formula>$D$1/$D$1*50</formula>
      <formula>$D$1/$D$1*89</formula>
    </cfRule>
    <cfRule type="cellIs" dxfId="5157" priority="660" stopIfTrue="1" operator="greaterThanOrEqual">
      <formula>$D$1/$D$1*90</formula>
    </cfRule>
  </conditionalFormatting>
  <conditionalFormatting sqref="L255">
    <cfRule type="cellIs" dxfId="5156" priority="661" stopIfTrue="1" operator="lessThan">
      <formula>$E$1/$E$1*11.2%</formula>
    </cfRule>
    <cfRule type="cellIs" dxfId="5155" priority="662" stopIfTrue="1" operator="between">
      <formula>$E$1/$E$1*11.25%</formula>
      <formula>$E$1/$E$1*20.03%</formula>
    </cfRule>
    <cfRule type="cellIs" dxfId="5154" priority="663" stopIfTrue="1" operator="greaterThanOrEqual">
      <formula>$E$1/$E$1*13.5%</formula>
    </cfRule>
  </conditionalFormatting>
  <conditionalFormatting sqref="N255">
    <cfRule type="cellIs" dxfId="5153" priority="664" stopIfTrue="1" operator="lessThan">
      <formula>$E$1/$E$1*50%</formula>
    </cfRule>
    <cfRule type="cellIs" dxfId="5152" priority="665" stopIfTrue="1" operator="between">
      <formula>$E$1/$E$1*50%</formula>
      <formula>$E$1/$E$1*89.9%</formula>
    </cfRule>
    <cfRule type="cellIs" dxfId="5151" priority="666" stopIfTrue="1" operator="greaterThanOrEqual">
      <formula>$E$1/$E$1*13.5%</formula>
    </cfRule>
  </conditionalFormatting>
  <conditionalFormatting sqref="P255">
    <cfRule type="cellIs" dxfId="5150" priority="673" stopIfTrue="1" operator="lessThan">
      <formula>#REF!/#REF!*60%</formula>
    </cfRule>
    <cfRule type="cellIs" dxfId="5149" priority="674" stopIfTrue="1" operator="between">
      <formula>#REF!/#REF!*60%</formula>
      <formula>#REF!/#REF!*89%</formula>
    </cfRule>
    <cfRule type="cellIs" dxfId="5148" priority="675" stopIfTrue="1" operator="greaterThanOrEqual">
      <formula>#REF!/#REF!*90%</formula>
    </cfRule>
  </conditionalFormatting>
  <conditionalFormatting sqref="D255">
    <cfRule type="cellIs" dxfId="5147" priority="649" stopIfTrue="1" operator="lessThan">
      <formula>$D$1/$D$1*50</formula>
    </cfRule>
    <cfRule type="cellIs" dxfId="5146" priority="650" stopIfTrue="1" operator="between">
      <formula>$D$1/$D$1*50</formula>
      <formula>$D$1/$D$1*89</formula>
    </cfRule>
    <cfRule type="cellIs" dxfId="5145" priority="651" stopIfTrue="1" operator="greaterThanOrEqual">
      <formula>$D$1/$D$1*90</formula>
    </cfRule>
  </conditionalFormatting>
  <conditionalFormatting sqref="D255">
    <cfRule type="cellIs" dxfId="5144" priority="655" stopIfTrue="1" operator="lessThan">
      <formula>$D$1/$D$1*50</formula>
    </cfRule>
    <cfRule type="cellIs" dxfId="5143" priority="656" stopIfTrue="1" operator="between">
      <formula>$D$1/$D$1*50</formula>
      <formula>$D$1/$D$1*89</formula>
    </cfRule>
    <cfRule type="cellIs" dxfId="5142" priority="657" stopIfTrue="1" operator="greaterThanOrEqual">
      <formula>$D$1/$D$1*90</formula>
    </cfRule>
  </conditionalFormatting>
  <conditionalFormatting sqref="D255">
    <cfRule type="cellIs" dxfId="5141" priority="652" stopIfTrue="1" operator="lessThan">
      <formula>$D$1/$D$1*50</formula>
    </cfRule>
    <cfRule type="cellIs" dxfId="5140" priority="653" stopIfTrue="1" operator="between">
      <formula>$D$1/$D$1*50</formula>
      <formula>$D$1/$D$1*89</formula>
    </cfRule>
    <cfRule type="cellIs" dxfId="5139" priority="654" stopIfTrue="1" operator="greaterThanOrEqual">
      <formula>$D$1/$D$1*90</formula>
    </cfRule>
  </conditionalFormatting>
  <conditionalFormatting sqref="K257:K258">
    <cfRule type="cellIs" dxfId="5138" priority="598" stopIfTrue="1" operator="lessThan">
      <formula>$D$1/$D$1*50</formula>
    </cfRule>
    <cfRule type="cellIs" dxfId="5137" priority="599" stopIfTrue="1" operator="between">
      <formula>$D$1/$D$1*50</formula>
      <formula>$D$1/$D$1*89</formula>
    </cfRule>
    <cfRule type="cellIs" dxfId="5136" priority="600" stopIfTrue="1" operator="greaterThanOrEqual">
      <formula>$D$1/$D$1*90</formula>
    </cfRule>
  </conditionalFormatting>
  <conditionalFormatting sqref="I257:I258">
    <cfRule type="cellIs" dxfId="5135" priority="601" stopIfTrue="1" operator="lessThan">
      <formula>$E$1/$E$1*11.2%</formula>
    </cfRule>
    <cfRule type="cellIs" dxfId="5134" priority="602" stopIfTrue="1" operator="between">
      <formula>$E$1/$E$1*11.25%</formula>
      <formula>$E$1/$E$1*20.03%</formula>
    </cfRule>
    <cfRule type="cellIs" dxfId="5133" priority="603" stopIfTrue="1" operator="greaterThanOrEqual">
      <formula>$E$1/$E$1*13.5%</formula>
    </cfRule>
  </conditionalFormatting>
  <conditionalFormatting sqref="N257:N258">
    <cfRule type="cellIs" dxfId="5132" priority="604" stopIfTrue="1" operator="lessThan">
      <formula>$E$1/$E$1*50%</formula>
    </cfRule>
    <cfRule type="cellIs" dxfId="5131" priority="605" stopIfTrue="1" operator="between">
      <formula>$E$1/$E$1*50%</formula>
      <formula>$E$1/$E$1*89.9%</formula>
    </cfRule>
    <cfRule type="cellIs" dxfId="5130" priority="606" stopIfTrue="1" operator="greaterThanOrEqual">
      <formula>$E$1/$E$1*13.5%</formula>
    </cfRule>
  </conditionalFormatting>
  <conditionalFormatting sqref="O257:O258">
    <cfRule type="cellIs" dxfId="5129" priority="607" stopIfTrue="1" operator="lessThan">
      <formula>#REF!/#REF!*60</formula>
    </cfRule>
    <cfRule type="cellIs" dxfId="5128" priority="608" stopIfTrue="1" operator="between">
      <formula>#REF!/#REF!*60</formula>
      <formula>#REF!/#REF!*89</formula>
    </cfRule>
    <cfRule type="cellIs" dxfId="5127" priority="609" stopIfTrue="1" operator="greaterThanOrEqual">
      <formula>#REF!/#REF!*90</formula>
    </cfRule>
  </conditionalFormatting>
  <conditionalFormatting sqref="D259">
    <cfRule type="cellIs" dxfId="5126" priority="625" stopIfTrue="1" operator="lessThan">
      <formula>$D$1/$D$1*50</formula>
    </cfRule>
    <cfRule type="cellIs" dxfId="5125" priority="626" stopIfTrue="1" operator="between">
      <formula>$D$1/$D$1*50</formula>
      <formula>$D$1/$D$1*89</formula>
    </cfRule>
    <cfRule type="cellIs" dxfId="5124" priority="627" stopIfTrue="1" operator="greaterThanOrEqual">
      <formula>$D$1/$D$1*90</formula>
    </cfRule>
  </conditionalFormatting>
  <conditionalFormatting sqref="D259">
    <cfRule type="cellIs" dxfId="5123" priority="622" stopIfTrue="1" operator="lessThan">
      <formula>$D$1/$D$1*50</formula>
    </cfRule>
    <cfRule type="cellIs" dxfId="5122" priority="623" stopIfTrue="1" operator="between">
      <formula>$D$1/$D$1*50</formula>
      <formula>$D$1/$D$1*89</formula>
    </cfRule>
    <cfRule type="cellIs" dxfId="5121" priority="624" stopIfTrue="1" operator="greaterThanOrEqual">
      <formula>$D$1/$D$1*90</formula>
    </cfRule>
  </conditionalFormatting>
  <conditionalFormatting sqref="D257">
    <cfRule type="cellIs" dxfId="5120" priority="595" stopIfTrue="1" operator="lessThan">
      <formula>$D$1/$D$1*50</formula>
    </cfRule>
    <cfRule type="cellIs" dxfId="5119" priority="596" stopIfTrue="1" operator="between">
      <formula>$D$1/$D$1*50</formula>
      <formula>$D$1/$D$1*89</formula>
    </cfRule>
    <cfRule type="cellIs" dxfId="5118" priority="597" stopIfTrue="1" operator="greaterThanOrEqual">
      <formula>$D$1/$D$1*90</formula>
    </cfRule>
  </conditionalFormatting>
  <conditionalFormatting sqref="M256">
    <cfRule type="cellIs" dxfId="5117" priority="592" stopIfTrue="1" operator="lessThan">
      <formula>$E$1/$E$1*1%</formula>
    </cfRule>
    <cfRule type="cellIs" dxfId="5116" priority="593" stopIfTrue="1" operator="between">
      <formula>$E$1/$E$1*1%</formula>
      <formula>$E$1/$E$1*4%</formula>
    </cfRule>
    <cfRule type="cellIs" dxfId="5115" priority="594" stopIfTrue="1" operator="greaterThanOrEqual">
      <formula>$E$1/$E$1*5%</formula>
    </cfRule>
  </conditionalFormatting>
  <conditionalFormatting sqref="K256">
    <cfRule type="cellIs" dxfId="5114" priority="571" stopIfTrue="1" operator="lessThan">
      <formula>$D$1/$D$1*50</formula>
    </cfRule>
    <cfRule type="cellIs" dxfId="5113" priority="572" stopIfTrue="1" operator="between">
      <formula>$D$1/$D$1*50</formula>
      <formula>$D$1/$D$1*89</formula>
    </cfRule>
    <cfRule type="cellIs" dxfId="5112" priority="573" stopIfTrue="1" operator="greaterThanOrEqual">
      <formula>$D$1/$D$1*90</formula>
    </cfRule>
  </conditionalFormatting>
  <conditionalFormatting sqref="I256">
    <cfRule type="cellIs" dxfId="5111" priority="574" stopIfTrue="1" operator="lessThan">
      <formula>$E$1/$E$1*11.2%</formula>
    </cfRule>
    <cfRule type="cellIs" dxfId="5110" priority="575" stopIfTrue="1" operator="between">
      <formula>$E$1/$E$1*11.25%</formula>
      <formula>$E$1/$E$1*20.03%</formula>
    </cfRule>
    <cfRule type="cellIs" dxfId="5109" priority="576" stopIfTrue="1" operator="greaterThanOrEqual">
      <formula>$E$1/$E$1*13.5%</formula>
    </cfRule>
  </conditionalFormatting>
  <conditionalFormatting sqref="N256">
    <cfRule type="cellIs" dxfId="5108" priority="577" stopIfTrue="1" operator="lessThan">
      <formula>$E$1/$E$1*50%</formula>
    </cfRule>
    <cfRule type="cellIs" dxfId="5107" priority="578" stopIfTrue="1" operator="between">
      <formula>$E$1/$E$1*50%</formula>
      <formula>$E$1/$E$1*89.9%</formula>
    </cfRule>
    <cfRule type="cellIs" dxfId="5106" priority="579" stopIfTrue="1" operator="greaterThanOrEqual">
      <formula>$E$1/$E$1*13.5%</formula>
    </cfRule>
  </conditionalFormatting>
  <conditionalFormatting sqref="O256">
    <cfRule type="cellIs" dxfId="5105" priority="580" stopIfTrue="1" operator="lessThan">
      <formula>#REF!/#REF!*60</formula>
    </cfRule>
    <cfRule type="cellIs" dxfId="5104" priority="581" stopIfTrue="1" operator="between">
      <formula>#REF!/#REF!*60</formula>
      <formula>#REF!/#REF!*89</formula>
    </cfRule>
    <cfRule type="cellIs" dxfId="5103" priority="582" stopIfTrue="1" operator="greaterThanOrEqual">
      <formula>#REF!/#REF!*90</formula>
    </cfRule>
  </conditionalFormatting>
  <conditionalFormatting sqref="J255:J259">
    <cfRule type="cellIs" dxfId="5102" priority="679" stopIfTrue="1" operator="lessThan">
      <formula>$E$1/$E$1*1%</formula>
    </cfRule>
    <cfRule type="cellIs" dxfId="5101" priority="680" stopIfTrue="1" operator="between">
      <formula>$E$1/$E$1*1%</formula>
      <formula>$E$1/$E$1*4%</formula>
    </cfRule>
    <cfRule type="cellIs" dxfId="5100" priority="681" stopIfTrue="1" operator="greaterThanOrEqual">
      <formula>$E$1/$E$1*5%</formula>
    </cfRule>
  </conditionalFormatting>
  <conditionalFormatting sqref="O255">
    <cfRule type="cellIs" dxfId="5099" priority="667" stopIfTrue="1" operator="lessThan">
      <formula>#REF!/#REF!*60</formula>
    </cfRule>
    <cfRule type="cellIs" dxfId="5098" priority="668" stopIfTrue="1" operator="between">
      <formula>#REF!/#REF!*60</formula>
      <formula>#REF!/#REF!*89</formula>
    </cfRule>
    <cfRule type="cellIs" dxfId="5097" priority="669" stopIfTrue="1" operator="greaterThanOrEqual">
      <formula>#REF!/#REF!*90</formula>
    </cfRule>
  </conditionalFormatting>
  <conditionalFormatting sqref="M255">
    <cfRule type="cellIs" dxfId="5096" priority="670" stopIfTrue="1" operator="lessThan">
      <formula>$E$1/$E$1*1%</formula>
    </cfRule>
    <cfRule type="cellIs" dxfId="5095" priority="671" stopIfTrue="1" operator="between">
      <formula>$E$1/$E$1*1%</formula>
      <formula>$E$1/$E$1*4%</formula>
    </cfRule>
    <cfRule type="cellIs" dxfId="5094" priority="672" stopIfTrue="1" operator="greaterThanOrEqual">
      <formula>$E$1/$E$1*5%</formula>
    </cfRule>
  </conditionalFormatting>
  <conditionalFormatting sqref="Q255:R255">
    <cfRule type="cellIs" dxfId="5093" priority="676" stopIfTrue="1" operator="lessThan">
      <formula>$P$1/$P$1*60%</formula>
    </cfRule>
    <cfRule type="cellIs" dxfId="5092" priority="677" stopIfTrue="1" operator="between">
      <formula>$P$1/$P$1*60%</formula>
      <formula>$P$1/$P$1*89%</formula>
    </cfRule>
    <cfRule type="cellIs" dxfId="5091" priority="678" stopIfTrue="1" operator="greaterThanOrEqual">
      <formula>$P$1/$P$1*90%</formula>
    </cfRule>
  </conditionalFormatting>
  <conditionalFormatting sqref="P256">
    <cfRule type="cellIs" dxfId="5090" priority="583" stopIfTrue="1" operator="lessThan">
      <formula>#REF!/#REF!*60%</formula>
    </cfRule>
    <cfRule type="cellIs" dxfId="5089" priority="584" stopIfTrue="1" operator="between">
      <formula>#REF!/#REF!*60%</formula>
      <formula>#REF!/#REF!*89%</formula>
    </cfRule>
    <cfRule type="cellIs" dxfId="5088" priority="585" stopIfTrue="1" operator="greaterThanOrEqual">
      <formula>#REF!/#REF!*90%</formula>
    </cfRule>
  </conditionalFormatting>
  <conditionalFormatting sqref="F259">
    <cfRule type="cellIs" dxfId="5087" priority="628" stopIfTrue="1" operator="lessThan">
      <formula>$D$1/$D$1*50</formula>
    </cfRule>
    <cfRule type="cellIs" dxfId="5086" priority="629" stopIfTrue="1" operator="between">
      <formula>$D$1/$D$1*50</formula>
      <formula>$D$1/$D$1*89</formula>
    </cfRule>
    <cfRule type="cellIs" dxfId="5085" priority="630" stopIfTrue="1" operator="greaterThanOrEqual">
      <formula>$D$1/$D$1*90</formula>
    </cfRule>
  </conditionalFormatting>
  <conditionalFormatting sqref="L259">
    <cfRule type="cellIs" dxfId="5084" priority="631" stopIfTrue="1" operator="lessThan">
      <formula>$E$1/$E$1*11.2%</formula>
    </cfRule>
    <cfRule type="cellIs" dxfId="5083" priority="632" stopIfTrue="1" operator="between">
      <formula>$E$1/$E$1*11.25%</formula>
      <formula>$E$1/$E$1*20.03%</formula>
    </cfRule>
    <cfRule type="cellIs" dxfId="5082" priority="633" stopIfTrue="1" operator="greaterThanOrEqual">
      <formula>$E$1/$E$1*13.5%</formula>
    </cfRule>
  </conditionalFormatting>
  <conditionalFormatting sqref="N259">
    <cfRule type="cellIs" dxfId="5081" priority="634" stopIfTrue="1" operator="lessThan">
      <formula>$E$1/$E$1*50%</formula>
    </cfRule>
    <cfRule type="cellIs" dxfId="5080" priority="635" stopIfTrue="1" operator="between">
      <formula>$E$1/$E$1*50%</formula>
      <formula>$E$1/$E$1*89.9%</formula>
    </cfRule>
    <cfRule type="cellIs" dxfId="5079" priority="636" stopIfTrue="1" operator="greaterThanOrEqual">
      <formula>$E$1/$E$1*13.5%</formula>
    </cfRule>
  </conditionalFormatting>
  <conditionalFormatting sqref="O259">
    <cfRule type="cellIs" dxfId="5078" priority="637" stopIfTrue="1" operator="lessThan">
      <formula>#REF!/#REF!*60</formula>
    </cfRule>
    <cfRule type="cellIs" dxfId="5077" priority="638" stopIfTrue="1" operator="between">
      <formula>#REF!/#REF!*60</formula>
      <formula>#REF!/#REF!*89</formula>
    </cfRule>
    <cfRule type="cellIs" dxfId="5076" priority="639" stopIfTrue="1" operator="greaterThanOrEqual">
      <formula>#REF!/#REF!*90</formula>
    </cfRule>
  </conditionalFormatting>
  <conditionalFormatting sqref="M259">
    <cfRule type="cellIs" dxfId="5075" priority="640" stopIfTrue="1" operator="lessThan">
      <formula>$E$1/$E$1*1%</formula>
    </cfRule>
    <cfRule type="cellIs" dxfId="5074" priority="641" stopIfTrue="1" operator="between">
      <formula>$E$1/$E$1*1%</formula>
      <formula>$E$1/$E$1*4%</formula>
    </cfRule>
    <cfRule type="cellIs" dxfId="5073" priority="642" stopIfTrue="1" operator="greaterThanOrEqual">
      <formula>$E$1/$E$1*5%</formula>
    </cfRule>
  </conditionalFormatting>
  <conditionalFormatting sqref="P259">
    <cfRule type="cellIs" dxfId="5072" priority="643" stopIfTrue="1" operator="lessThan">
      <formula>#REF!/#REF!*60%</formula>
    </cfRule>
    <cfRule type="cellIs" dxfId="5071" priority="644" stopIfTrue="1" operator="between">
      <formula>#REF!/#REF!*60%</formula>
      <formula>#REF!/#REF!*89%</formula>
    </cfRule>
    <cfRule type="cellIs" dxfId="5070" priority="645" stopIfTrue="1" operator="greaterThanOrEqual">
      <formula>#REF!/#REF!*90%</formula>
    </cfRule>
  </conditionalFormatting>
  <conditionalFormatting sqref="Q259:R259">
    <cfRule type="cellIs" dxfId="5069" priority="646" stopIfTrue="1" operator="lessThan">
      <formula>$P$1/$P$1*60%</formula>
    </cfRule>
    <cfRule type="cellIs" dxfId="5068" priority="647" stopIfTrue="1" operator="between">
      <formula>$P$1/$P$1*60%</formula>
      <formula>$P$1/$P$1*89%</formula>
    </cfRule>
    <cfRule type="cellIs" dxfId="5067" priority="648" stopIfTrue="1" operator="greaterThanOrEqual">
      <formula>$P$1/$P$1*90%</formula>
    </cfRule>
  </conditionalFormatting>
  <conditionalFormatting sqref="D259">
    <cfRule type="cellIs" dxfId="5066" priority="619" stopIfTrue="1" operator="lessThan">
      <formula>$D$1/$D$1*50</formula>
    </cfRule>
    <cfRule type="cellIs" dxfId="5065" priority="620" stopIfTrue="1" operator="between">
      <formula>$D$1/$D$1*50</formula>
      <formula>$D$1/$D$1*89</formula>
    </cfRule>
    <cfRule type="cellIs" dxfId="5064" priority="621" stopIfTrue="1" operator="greaterThanOrEqual">
      <formula>$D$1/$D$1*90</formula>
    </cfRule>
  </conditionalFormatting>
  <conditionalFormatting sqref="P257:P258">
    <cfRule type="cellIs" dxfId="5063" priority="613" stopIfTrue="1" operator="lessThan">
      <formula>#REF!/#REF!*60%</formula>
    </cfRule>
    <cfRule type="cellIs" dxfId="5062" priority="614" stopIfTrue="1" operator="between">
      <formula>#REF!/#REF!*60%</formula>
      <formula>#REF!/#REF!*89%</formula>
    </cfRule>
    <cfRule type="cellIs" dxfId="5061" priority="615" stopIfTrue="1" operator="greaterThanOrEqual">
      <formula>#REF!/#REF!*90%</formula>
    </cfRule>
  </conditionalFormatting>
  <conditionalFormatting sqref="Q257:R258">
    <cfRule type="cellIs" dxfId="5060" priority="616" stopIfTrue="1" operator="lessThan">
      <formula>$P$1/$P$1*60%</formula>
    </cfRule>
    <cfRule type="cellIs" dxfId="5059" priority="617" stopIfTrue="1" operator="between">
      <formula>$P$1/$P$1*60%</formula>
      <formula>$P$1/$P$1*89%</formula>
    </cfRule>
    <cfRule type="cellIs" dxfId="5058" priority="618" stopIfTrue="1" operator="greaterThanOrEqual">
      <formula>$P$1/$P$1*90%</formula>
    </cfRule>
  </conditionalFormatting>
  <conditionalFormatting sqref="Q256:R256">
    <cfRule type="cellIs" dxfId="5057" priority="586" stopIfTrue="1" operator="lessThan">
      <formula>$P$1/$P$1*60%</formula>
    </cfRule>
    <cfRule type="cellIs" dxfId="5056" priority="587" stopIfTrue="1" operator="between">
      <formula>$P$1/$P$1*60%</formula>
      <formula>$P$1/$P$1*89%</formula>
    </cfRule>
    <cfRule type="cellIs" dxfId="5055" priority="588" stopIfTrue="1" operator="greaterThanOrEqual">
      <formula>$P$1/$P$1*90%</formula>
    </cfRule>
  </conditionalFormatting>
  <conditionalFormatting sqref="D256">
    <cfRule type="cellIs" dxfId="5054" priority="568" stopIfTrue="1" operator="lessThan">
      <formula>$D$1/$D$1*50</formula>
    </cfRule>
    <cfRule type="cellIs" dxfId="5053" priority="569" stopIfTrue="1" operator="between">
      <formula>$D$1/$D$1*50</formula>
      <formula>$D$1/$D$1*89</formula>
    </cfRule>
    <cfRule type="cellIs" dxfId="5052" priority="570" stopIfTrue="1" operator="greaterThanOrEqual">
      <formula>$D$1/$D$1*90</formula>
    </cfRule>
  </conditionalFormatting>
  <conditionalFormatting sqref="K266">
    <cfRule type="cellIs" dxfId="5051" priority="547" stopIfTrue="1" operator="lessThan">
      <formula>$D$1/$D$1*50</formula>
    </cfRule>
    <cfRule type="cellIs" dxfId="5050" priority="548" stopIfTrue="1" operator="between">
      <formula>$D$1/$D$1*50</formula>
      <formula>$D$1/$D$1*89</formula>
    </cfRule>
    <cfRule type="cellIs" dxfId="5049" priority="549" stopIfTrue="1" operator="greaterThanOrEqual">
      <formula>$D$1/$D$1*90</formula>
    </cfRule>
  </conditionalFormatting>
  <conditionalFormatting sqref="I266">
    <cfRule type="cellIs" dxfId="5048" priority="550" stopIfTrue="1" operator="lessThan">
      <formula>$E$1/$E$1*11.2%</formula>
    </cfRule>
    <cfRule type="cellIs" dxfId="5047" priority="551" stopIfTrue="1" operator="between">
      <formula>$E$1/$E$1*11.25%</formula>
      <formula>$E$1/$E$1*20.03%</formula>
    </cfRule>
    <cfRule type="cellIs" dxfId="5046" priority="552" stopIfTrue="1" operator="greaterThanOrEqual">
      <formula>$E$1/$E$1*13.5%</formula>
    </cfRule>
  </conditionalFormatting>
  <conditionalFormatting sqref="N266">
    <cfRule type="cellIs" dxfId="5045" priority="553" stopIfTrue="1" operator="lessThan">
      <formula>$E$1/$E$1*50%</formula>
    </cfRule>
    <cfRule type="cellIs" dxfId="5044" priority="554" stopIfTrue="1" operator="between">
      <formula>$E$1/$E$1*50%</formula>
      <formula>$E$1/$E$1*89.9%</formula>
    </cfRule>
    <cfRule type="cellIs" dxfId="5043" priority="555" stopIfTrue="1" operator="greaterThanOrEqual">
      <formula>$E$1/$E$1*13.5%</formula>
    </cfRule>
  </conditionalFormatting>
  <conditionalFormatting sqref="O266">
    <cfRule type="cellIs" dxfId="5042" priority="556" stopIfTrue="1" operator="lessThan">
      <formula>#REF!/#REF!*60</formula>
    </cfRule>
    <cfRule type="cellIs" dxfId="5041" priority="557" stopIfTrue="1" operator="between">
      <formula>#REF!/#REF!*60</formula>
      <formula>#REF!/#REF!*89</formula>
    </cfRule>
    <cfRule type="cellIs" dxfId="5040" priority="558" stopIfTrue="1" operator="greaterThanOrEqual">
      <formula>#REF!/#REF!*90</formula>
    </cfRule>
  </conditionalFormatting>
  <conditionalFormatting sqref="M266">
    <cfRule type="cellIs" dxfId="5039" priority="559" stopIfTrue="1" operator="lessThan">
      <formula>$E$1/$E$1*1%</formula>
    </cfRule>
    <cfRule type="cellIs" dxfId="5038" priority="560" stopIfTrue="1" operator="between">
      <formula>$E$1/$E$1*1%</formula>
      <formula>$E$1/$E$1*4%</formula>
    </cfRule>
    <cfRule type="cellIs" dxfId="5037" priority="561" stopIfTrue="1" operator="greaterThanOrEqual">
      <formula>$E$1/$E$1*5%</formula>
    </cfRule>
  </conditionalFormatting>
  <conditionalFormatting sqref="P266">
    <cfRule type="cellIs" dxfId="5036" priority="562" stopIfTrue="1" operator="lessThan">
      <formula>#REF!/#REF!*60%</formula>
    </cfRule>
    <cfRule type="cellIs" dxfId="5035" priority="563" stopIfTrue="1" operator="between">
      <formula>#REF!/#REF!*60%</formula>
      <formula>#REF!/#REF!*89%</formula>
    </cfRule>
    <cfRule type="cellIs" dxfId="5034" priority="564" stopIfTrue="1" operator="greaterThanOrEqual">
      <formula>#REF!/#REF!*90%</formula>
    </cfRule>
  </conditionalFormatting>
  <conditionalFormatting sqref="Q266:R266">
    <cfRule type="cellIs" dxfId="5033" priority="565" stopIfTrue="1" operator="lessThan">
      <formula>$P$1/$P$1*60%</formula>
    </cfRule>
    <cfRule type="cellIs" dxfId="5032" priority="566" stopIfTrue="1" operator="between">
      <formula>$P$1/$P$1*60%</formula>
      <formula>$P$1/$P$1*89%</formula>
    </cfRule>
    <cfRule type="cellIs" dxfId="5031" priority="567" stopIfTrue="1" operator="greaterThanOrEqual">
      <formula>$P$1/$P$1*90%</formula>
    </cfRule>
  </conditionalFormatting>
  <conditionalFormatting sqref="D267">
    <cfRule type="cellIs" dxfId="5030" priority="517" stopIfTrue="1" operator="lessThan">
      <formula>$D$1/$D$1*50</formula>
    </cfRule>
    <cfRule type="cellIs" dxfId="5029" priority="518" stopIfTrue="1" operator="between">
      <formula>$D$1/$D$1*50</formula>
      <formula>$D$1/$D$1*89</formula>
    </cfRule>
    <cfRule type="cellIs" dxfId="5028" priority="519" stopIfTrue="1" operator="greaterThanOrEqual">
      <formula>$D$1/$D$1*90</formula>
    </cfRule>
  </conditionalFormatting>
  <conditionalFormatting sqref="J267">
    <cfRule type="cellIs" dxfId="5027" priority="544" stopIfTrue="1" operator="lessThan">
      <formula>$E$1/$E$1*1%</formula>
    </cfRule>
    <cfRule type="cellIs" dxfId="5026" priority="545" stopIfTrue="1" operator="between">
      <formula>$E$1/$E$1*1%</formula>
      <formula>$E$1/$E$1*4%</formula>
    </cfRule>
    <cfRule type="cellIs" dxfId="5025" priority="546" stopIfTrue="1" operator="greaterThanOrEqual">
      <formula>$E$1/$E$1*5%</formula>
    </cfRule>
  </conditionalFormatting>
  <conditionalFormatting sqref="D267">
    <cfRule type="cellIs" dxfId="5024" priority="520" stopIfTrue="1" operator="lessThan">
      <formula>$D$1/$D$1*50</formula>
    </cfRule>
    <cfRule type="cellIs" dxfId="5023" priority="521" stopIfTrue="1" operator="between">
      <formula>$D$1/$D$1*50</formula>
      <formula>$D$1/$D$1*89</formula>
    </cfRule>
    <cfRule type="cellIs" dxfId="5022" priority="522" stopIfTrue="1" operator="greaterThanOrEqual">
      <formula>$D$1/$D$1*90</formula>
    </cfRule>
  </conditionalFormatting>
  <conditionalFormatting sqref="F267">
    <cfRule type="cellIs" dxfId="5021" priority="526" stopIfTrue="1" operator="lessThan">
      <formula>$D$1/$D$1*50</formula>
    </cfRule>
    <cfRule type="cellIs" dxfId="5020" priority="527" stopIfTrue="1" operator="between">
      <formula>$D$1/$D$1*50</formula>
      <formula>$D$1/$D$1*89</formula>
    </cfRule>
    <cfRule type="cellIs" dxfId="5019" priority="528" stopIfTrue="1" operator="greaterThanOrEqual">
      <formula>$D$1/$D$1*90</formula>
    </cfRule>
  </conditionalFormatting>
  <conditionalFormatting sqref="L267">
    <cfRule type="cellIs" dxfId="5018" priority="529" stopIfTrue="1" operator="lessThan">
      <formula>$E$1/$E$1*11.2%</formula>
    </cfRule>
    <cfRule type="cellIs" dxfId="5017" priority="530" stopIfTrue="1" operator="between">
      <formula>$E$1/$E$1*11.25%</formula>
      <formula>$E$1/$E$1*20.03%</formula>
    </cfRule>
    <cfRule type="cellIs" dxfId="5016" priority="531" stopIfTrue="1" operator="greaterThanOrEqual">
      <formula>$E$1/$E$1*13.5%</formula>
    </cfRule>
  </conditionalFormatting>
  <conditionalFormatting sqref="N267">
    <cfRule type="cellIs" dxfId="5015" priority="532" stopIfTrue="1" operator="lessThan">
      <formula>$E$1/$E$1*50%</formula>
    </cfRule>
    <cfRule type="cellIs" dxfId="5014" priority="533" stopIfTrue="1" operator="between">
      <formula>$E$1/$E$1*50%</formula>
      <formula>$E$1/$E$1*89.9%</formula>
    </cfRule>
    <cfRule type="cellIs" dxfId="5013" priority="534" stopIfTrue="1" operator="greaterThanOrEqual">
      <formula>$E$1/$E$1*13.5%</formula>
    </cfRule>
  </conditionalFormatting>
  <conditionalFormatting sqref="O267">
    <cfRule type="cellIs" dxfId="5012" priority="535" stopIfTrue="1" operator="lessThan">
      <formula>#REF!/#REF!*60</formula>
    </cfRule>
    <cfRule type="cellIs" dxfId="5011" priority="536" stopIfTrue="1" operator="between">
      <formula>#REF!/#REF!*60</formula>
      <formula>#REF!/#REF!*89</formula>
    </cfRule>
    <cfRule type="cellIs" dxfId="5010" priority="537" stopIfTrue="1" operator="greaterThanOrEqual">
      <formula>#REF!/#REF!*90</formula>
    </cfRule>
  </conditionalFormatting>
  <conditionalFormatting sqref="M267">
    <cfRule type="cellIs" dxfId="5009" priority="538" stopIfTrue="1" operator="lessThan">
      <formula>$E$1/$E$1*1%</formula>
    </cfRule>
    <cfRule type="cellIs" dxfId="5008" priority="539" stopIfTrue="1" operator="between">
      <formula>$E$1/$E$1*1%</formula>
      <formula>$E$1/$E$1*4%</formula>
    </cfRule>
    <cfRule type="cellIs" dxfId="5007" priority="540" stopIfTrue="1" operator="greaterThanOrEqual">
      <formula>$E$1/$E$1*5%</formula>
    </cfRule>
  </conditionalFormatting>
  <conditionalFormatting sqref="Q267:R267">
    <cfRule type="cellIs" dxfId="5006" priority="541" stopIfTrue="1" operator="lessThan">
      <formula>$P$1/$P$1*60%</formula>
    </cfRule>
    <cfRule type="cellIs" dxfId="5005" priority="542" stopIfTrue="1" operator="between">
      <formula>$P$1/$P$1*60%</formula>
      <formula>$P$1/$P$1*89%</formula>
    </cfRule>
    <cfRule type="cellIs" dxfId="5004" priority="543" stopIfTrue="1" operator="greaterThanOrEqual">
      <formula>$P$1/$P$1*90%</formula>
    </cfRule>
  </conditionalFormatting>
  <conditionalFormatting sqref="D267">
    <cfRule type="cellIs" dxfId="5003" priority="523" stopIfTrue="1" operator="lessThan">
      <formula>$D$1/$D$1*50</formula>
    </cfRule>
    <cfRule type="cellIs" dxfId="5002" priority="524" stopIfTrue="1" operator="between">
      <formula>$D$1/$D$1*50</formula>
      <formula>$D$1/$D$1*89</formula>
    </cfRule>
    <cfRule type="cellIs" dxfId="5001" priority="525" stopIfTrue="1" operator="greaterThanOrEqual">
      <formula>$D$1/$D$1*90</formula>
    </cfRule>
  </conditionalFormatting>
  <conditionalFormatting sqref="P267">
    <cfRule type="cellIs" dxfId="5000" priority="514" stopIfTrue="1" operator="lessThan">
      <formula>#REF!/#REF!*60%</formula>
    </cfRule>
    <cfRule type="cellIs" dxfId="4999" priority="515" stopIfTrue="1" operator="between">
      <formula>#REF!/#REF!*60%</formula>
      <formula>#REF!/#REF!*89%</formula>
    </cfRule>
    <cfRule type="cellIs" dxfId="4998" priority="516" stopIfTrue="1" operator="greaterThanOrEqual">
      <formula>#REF!/#REF!*90%</formula>
    </cfRule>
  </conditionalFormatting>
  <conditionalFormatting sqref="J283">
    <cfRule type="cellIs" dxfId="4997" priority="511" stopIfTrue="1" operator="lessThan">
      <formula>$E$1/$E$1*1%</formula>
    </cfRule>
    <cfRule type="cellIs" dxfId="4996" priority="512" stopIfTrue="1" operator="between">
      <formula>$E$1/$E$1*1%</formula>
      <formula>$E$1/$E$1*4%</formula>
    </cfRule>
    <cfRule type="cellIs" dxfId="4995" priority="513" stopIfTrue="1" operator="greaterThanOrEqual">
      <formula>$E$1/$E$1*5%</formula>
    </cfRule>
  </conditionalFormatting>
  <conditionalFormatting sqref="H283">
    <cfRule type="cellIs" dxfId="4994" priority="487" stopIfTrue="1" operator="lessThan">
      <formula>$D$1/$D$1*50</formula>
    </cfRule>
    <cfRule type="cellIs" dxfId="4993" priority="488" stopIfTrue="1" operator="between">
      <formula>$D$1/$D$1*50</formula>
      <formula>$D$1/$D$1*89</formula>
    </cfRule>
    <cfRule type="cellIs" dxfId="4992" priority="489" stopIfTrue="1" operator="greaterThanOrEqual">
      <formula>$D$1/$D$1*90</formula>
    </cfRule>
  </conditionalFormatting>
  <conditionalFormatting sqref="Q283:R283">
    <cfRule type="cellIs" dxfId="4991" priority="508" stopIfTrue="1" operator="lessThan">
      <formula>$P$1/$P$1*60%</formula>
    </cfRule>
    <cfRule type="cellIs" dxfId="4990" priority="509" stopIfTrue="1" operator="between">
      <formula>$P$1/$P$1*60%</formula>
      <formula>$P$1/$P$1*89%</formula>
    </cfRule>
    <cfRule type="cellIs" dxfId="4989" priority="510" stopIfTrue="1" operator="greaterThanOrEqual">
      <formula>$P$1/$P$1*90%</formula>
    </cfRule>
  </conditionalFormatting>
  <conditionalFormatting sqref="H283">
    <cfRule type="cellIs" dxfId="4988" priority="490" stopIfTrue="1" operator="lessThan">
      <formula>$D$1/$D$1*50</formula>
    </cfRule>
    <cfRule type="cellIs" dxfId="4987" priority="491" stopIfTrue="1" operator="between">
      <formula>$D$1/$D$1*50</formula>
      <formula>$D$1/$D$1*89</formula>
    </cfRule>
    <cfRule type="cellIs" dxfId="4986" priority="492" stopIfTrue="1" operator="greaterThanOrEqual">
      <formula>$D$1/$D$1*90</formula>
    </cfRule>
  </conditionalFormatting>
  <conditionalFormatting sqref="I283">
    <cfRule type="cellIs" dxfId="4985" priority="493" stopIfTrue="1" operator="lessThan">
      <formula>$E$1/$E$1*11.2%</formula>
    </cfRule>
    <cfRule type="cellIs" dxfId="4984" priority="494" stopIfTrue="1" operator="between">
      <formula>$E$1/$E$1*11.25%</formula>
      <formula>$E$1/$E$1*20.03%</formula>
    </cfRule>
    <cfRule type="cellIs" dxfId="4983" priority="495" stopIfTrue="1" operator="greaterThanOrEqual">
      <formula>$E$1/$E$1*13.5%</formula>
    </cfRule>
  </conditionalFormatting>
  <conditionalFormatting sqref="N283">
    <cfRule type="cellIs" dxfId="4982" priority="496" stopIfTrue="1" operator="lessThan">
      <formula>$E$1/$E$1*50%</formula>
    </cfRule>
    <cfRule type="cellIs" dxfId="4981" priority="497" stopIfTrue="1" operator="between">
      <formula>$E$1/$E$1*50%</formula>
      <formula>$E$1/$E$1*89.9%</formula>
    </cfRule>
    <cfRule type="cellIs" dxfId="4980" priority="498" stopIfTrue="1" operator="greaterThanOrEqual">
      <formula>$E$1/$E$1*13.5%</formula>
    </cfRule>
  </conditionalFormatting>
  <conditionalFormatting sqref="O283 O279">
    <cfRule type="cellIs" dxfId="4979" priority="499" stopIfTrue="1" operator="lessThan">
      <formula>#REF!/#REF!*60</formula>
    </cfRule>
    <cfRule type="cellIs" dxfId="4978" priority="500" stopIfTrue="1" operator="between">
      <formula>#REF!/#REF!*60</formula>
      <formula>#REF!/#REF!*89</formula>
    </cfRule>
    <cfRule type="cellIs" dxfId="4977" priority="501" stopIfTrue="1" operator="greaterThanOrEqual">
      <formula>#REF!/#REF!*90</formula>
    </cfRule>
  </conditionalFormatting>
  <conditionalFormatting sqref="M279:M283">
    <cfRule type="cellIs" dxfId="4976" priority="502" stopIfTrue="1" operator="lessThan">
      <formula>$E$1/$E$1*1%</formula>
    </cfRule>
    <cfRule type="cellIs" dxfId="4975" priority="503" stopIfTrue="1" operator="between">
      <formula>$E$1/$E$1*1%</formula>
      <formula>$E$1/$E$1*4%</formula>
    </cfRule>
    <cfRule type="cellIs" dxfId="4974" priority="504" stopIfTrue="1" operator="greaterThanOrEqual">
      <formula>$E$1/$E$1*5%</formula>
    </cfRule>
  </conditionalFormatting>
  <conditionalFormatting sqref="P283 P279">
    <cfRule type="cellIs" dxfId="4973" priority="505" stopIfTrue="1" operator="lessThan">
      <formula>#REF!/#REF!*60%</formula>
    </cfRule>
    <cfRule type="cellIs" dxfId="4972" priority="506" stopIfTrue="1" operator="between">
      <formula>#REF!/#REF!*60%</formula>
      <formula>#REF!/#REF!*89%</formula>
    </cfRule>
    <cfRule type="cellIs" dxfId="4971" priority="507" stopIfTrue="1" operator="greaterThanOrEqual">
      <formula>#REF!/#REF!*90%</formula>
    </cfRule>
  </conditionalFormatting>
  <conditionalFormatting sqref="K282">
    <cfRule type="cellIs" dxfId="4970" priority="448" stopIfTrue="1" operator="lessThan">
      <formula>$D$1/$D$1*50</formula>
    </cfRule>
    <cfRule type="cellIs" dxfId="4969" priority="449" stopIfTrue="1" operator="between">
      <formula>$D$1/$D$1*50</formula>
      <formula>$D$1/$D$1*89</formula>
    </cfRule>
    <cfRule type="cellIs" dxfId="4968" priority="450" stopIfTrue="1" operator="greaterThanOrEqual">
      <formula>$D$1/$D$1*90</formula>
    </cfRule>
  </conditionalFormatting>
  <conditionalFormatting sqref="I282">
    <cfRule type="cellIs" dxfId="4967" priority="451" stopIfTrue="1" operator="lessThan">
      <formula>$E$1/$E$1*11.2%</formula>
    </cfRule>
    <cfRule type="cellIs" dxfId="4966" priority="452" stopIfTrue="1" operator="between">
      <formula>$E$1/$E$1*11.25%</formula>
      <formula>$E$1/$E$1*20.03%</formula>
    </cfRule>
    <cfRule type="cellIs" dxfId="4965" priority="453" stopIfTrue="1" operator="greaterThanOrEqual">
      <formula>$E$1/$E$1*13.5%</formula>
    </cfRule>
  </conditionalFormatting>
  <conditionalFormatting sqref="N282">
    <cfRule type="cellIs" dxfId="4964" priority="454" stopIfTrue="1" operator="lessThan">
      <formula>$E$1/$E$1*50%</formula>
    </cfRule>
    <cfRule type="cellIs" dxfId="4963" priority="455" stopIfTrue="1" operator="between">
      <formula>$E$1/$E$1*50%</formula>
      <formula>$E$1/$E$1*89.9%</formula>
    </cfRule>
    <cfRule type="cellIs" dxfId="4962" priority="456" stopIfTrue="1" operator="greaterThanOrEqual">
      <formula>$E$1/$E$1*13.5%</formula>
    </cfRule>
  </conditionalFormatting>
  <conditionalFormatting sqref="O282">
    <cfRule type="cellIs" dxfId="4961" priority="457" stopIfTrue="1" operator="lessThan">
      <formula>#REF!/#REF!*60</formula>
    </cfRule>
    <cfRule type="cellIs" dxfId="4960" priority="458" stopIfTrue="1" operator="between">
      <formula>#REF!/#REF!*60</formula>
      <formula>#REF!/#REF!*89</formula>
    </cfRule>
    <cfRule type="cellIs" dxfId="4959" priority="459" stopIfTrue="1" operator="greaterThanOrEqual">
      <formula>#REF!/#REF!*90</formula>
    </cfRule>
  </conditionalFormatting>
  <conditionalFormatting sqref="K281">
    <cfRule type="cellIs" dxfId="4958" priority="421" stopIfTrue="1" operator="lessThan">
      <formula>$D$1/$D$1*50</formula>
    </cfRule>
    <cfRule type="cellIs" dxfId="4957" priority="422" stopIfTrue="1" operator="between">
      <formula>$D$1/$D$1*50</formula>
      <formula>$D$1/$D$1*89</formula>
    </cfRule>
    <cfRule type="cellIs" dxfId="4956" priority="423" stopIfTrue="1" operator="greaterThanOrEqual">
      <formula>$D$1/$D$1*90</formula>
    </cfRule>
  </conditionalFormatting>
  <conditionalFormatting sqref="J282">
    <cfRule type="cellIs" dxfId="4955" priority="484" stopIfTrue="1" operator="lessThan">
      <formula>$E$1/$E$1*1%</formula>
    </cfRule>
    <cfRule type="cellIs" dxfId="4954" priority="485" stopIfTrue="1" operator="between">
      <formula>$E$1/$E$1*1%</formula>
      <formula>$E$1/$E$1*4%</formula>
    </cfRule>
    <cfRule type="cellIs" dxfId="4953" priority="486" stopIfTrue="1" operator="greaterThanOrEqual">
      <formula>$E$1/$E$1*5%</formula>
    </cfRule>
  </conditionalFormatting>
  <conditionalFormatting sqref="H280">
    <cfRule type="cellIs" dxfId="4952" priority="445" stopIfTrue="1" operator="lessThan">
      <formula>$D$1/$D$1*50</formula>
    </cfRule>
    <cfRule type="cellIs" dxfId="4951" priority="446" stopIfTrue="1" operator="between">
      <formula>$D$1/$D$1*50</formula>
      <formula>$D$1/$D$1*89</formula>
    </cfRule>
    <cfRule type="cellIs" dxfId="4950" priority="447" stopIfTrue="1" operator="greaterThanOrEqual">
      <formula>$D$1/$D$1*90</formula>
    </cfRule>
  </conditionalFormatting>
  <conditionalFormatting sqref="Q280:R280">
    <cfRule type="cellIs" dxfId="4949" priority="481" stopIfTrue="1" operator="lessThan">
      <formula>$P$1/$P$1*60%</formula>
    </cfRule>
    <cfRule type="cellIs" dxfId="4948" priority="482" stopIfTrue="1" operator="between">
      <formula>$P$1/$P$1*60%</formula>
      <formula>$P$1/$P$1*89%</formula>
    </cfRule>
    <cfRule type="cellIs" dxfId="4947" priority="483" stopIfTrue="1" operator="greaterThanOrEqual">
      <formula>$P$1/$P$1*90%</formula>
    </cfRule>
  </conditionalFormatting>
  <conditionalFormatting sqref="H282">
    <cfRule type="cellIs" dxfId="4946" priority="466" stopIfTrue="1" operator="lessThan">
      <formula>$D$1/$D$1*50</formula>
    </cfRule>
    <cfRule type="cellIs" dxfId="4945" priority="467" stopIfTrue="1" operator="between">
      <formula>$D$1/$D$1*50</formula>
      <formula>$D$1/$D$1*89</formula>
    </cfRule>
    <cfRule type="cellIs" dxfId="4944" priority="468" stopIfTrue="1" operator="greaterThanOrEqual">
      <formula>$D$1/$D$1*90</formula>
    </cfRule>
  </conditionalFormatting>
  <conditionalFormatting sqref="I280">
    <cfRule type="cellIs" dxfId="4943" priority="469" stopIfTrue="1" operator="lessThan">
      <formula>$E$1/$E$1*11.2%</formula>
    </cfRule>
    <cfRule type="cellIs" dxfId="4942" priority="470" stopIfTrue="1" operator="between">
      <formula>$E$1/$E$1*11.25%</formula>
      <formula>$E$1/$E$1*20.03%</formula>
    </cfRule>
    <cfRule type="cellIs" dxfId="4941" priority="471" stopIfTrue="1" operator="greaterThanOrEqual">
      <formula>$E$1/$E$1*13.5%</formula>
    </cfRule>
  </conditionalFormatting>
  <conditionalFormatting sqref="N280">
    <cfRule type="cellIs" dxfId="4940" priority="472" stopIfTrue="1" operator="lessThan">
      <formula>$E$1/$E$1*50%</formula>
    </cfRule>
    <cfRule type="cellIs" dxfId="4939" priority="473" stopIfTrue="1" operator="between">
      <formula>$E$1/$E$1*50%</formula>
      <formula>$E$1/$E$1*89.9%</formula>
    </cfRule>
    <cfRule type="cellIs" dxfId="4938" priority="474" stopIfTrue="1" operator="greaterThanOrEqual">
      <formula>$E$1/$E$1*13.5%</formula>
    </cfRule>
  </conditionalFormatting>
  <conditionalFormatting sqref="O280">
    <cfRule type="cellIs" dxfId="4937" priority="475" stopIfTrue="1" operator="lessThan">
      <formula>#REF!/#REF!*60</formula>
    </cfRule>
    <cfRule type="cellIs" dxfId="4936" priority="476" stopIfTrue="1" operator="between">
      <formula>#REF!/#REF!*60</formula>
      <formula>#REF!/#REF!*89</formula>
    </cfRule>
    <cfRule type="cellIs" dxfId="4935" priority="477" stopIfTrue="1" operator="greaterThanOrEqual">
      <formula>#REF!/#REF!*90</formula>
    </cfRule>
  </conditionalFormatting>
  <conditionalFormatting sqref="P280">
    <cfRule type="cellIs" dxfId="4934" priority="478" stopIfTrue="1" operator="lessThan">
      <formula>#REF!/#REF!*60%</formula>
    </cfRule>
    <cfRule type="cellIs" dxfId="4933" priority="479" stopIfTrue="1" operator="between">
      <formula>#REF!/#REF!*60%</formula>
      <formula>#REF!/#REF!*89%</formula>
    </cfRule>
    <cfRule type="cellIs" dxfId="4932" priority="480" stopIfTrue="1" operator="greaterThanOrEqual">
      <formula>#REF!/#REF!*90%</formula>
    </cfRule>
  </conditionalFormatting>
  <conditionalFormatting sqref="P282">
    <cfRule type="cellIs" dxfId="4931" priority="460" stopIfTrue="1" operator="lessThan">
      <formula>#REF!/#REF!*60%</formula>
    </cfRule>
    <cfRule type="cellIs" dxfId="4930" priority="461" stopIfTrue="1" operator="between">
      <formula>#REF!/#REF!*60%</formula>
      <formula>#REF!/#REF!*89%</formula>
    </cfRule>
    <cfRule type="cellIs" dxfId="4929" priority="462" stopIfTrue="1" operator="greaterThanOrEqual">
      <formula>#REF!/#REF!*90%</formula>
    </cfRule>
  </conditionalFormatting>
  <conditionalFormatting sqref="Q282:R282">
    <cfRule type="cellIs" dxfId="4928" priority="463" stopIfTrue="1" operator="lessThan">
      <formula>$P$1/$P$1*60%</formula>
    </cfRule>
    <cfRule type="cellIs" dxfId="4927" priority="464" stopIfTrue="1" operator="between">
      <formula>$P$1/$P$1*60%</formula>
      <formula>$P$1/$P$1*89%</formula>
    </cfRule>
    <cfRule type="cellIs" dxfId="4926" priority="465" stopIfTrue="1" operator="greaterThanOrEqual">
      <formula>$P$1/$P$1*90%</formula>
    </cfRule>
  </conditionalFormatting>
  <conditionalFormatting sqref="J281">
    <cfRule type="cellIs" dxfId="4925" priority="442" stopIfTrue="1" operator="lessThan">
      <formula>$E$1/$E$1*1%</formula>
    </cfRule>
    <cfRule type="cellIs" dxfId="4924" priority="443" stopIfTrue="1" operator="between">
      <formula>$E$1/$E$1*1%</formula>
      <formula>$E$1/$E$1*4%</formula>
    </cfRule>
    <cfRule type="cellIs" dxfId="4923" priority="444" stopIfTrue="1" operator="greaterThanOrEqual">
      <formula>$E$1/$E$1*5%</formula>
    </cfRule>
  </conditionalFormatting>
  <conditionalFormatting sqref="H281">
    <cfRule type="cellIs" dxfId="4922" priority="439" stopIfTrue="1" operator="lessThan">
      <formula>$D$1/$D$1*50</formula>
    </cfRule>
    <cfRule type="cellIs" dxfId="4921" priority="440" stopIfTrue="1" operator="between">
      <formula>$D$1/$D$1*50</formula>
      <formula>$D$1/$D$1*89</formula>
    </cfRule>
    <cfRule type="cellIs" dxfId="4920" priority="441" stopIfTrue="1" operator="greaterThanOrEqual">
      <formula>$D$1/$D$1*90</formula>
    </cfRule>
  </conditionalFormatting>
  <conditionalFormatting sqref="I281">
    <cfRule type="cellIs" dxfId="4919" priority="424" stopIfTrue="1" operator="lessThan">
      <formula>$E$1/$E$1*11.2%</formula>
    </cfRule>
    <cfRule type="cellIs" dxfId="4918" priority="425" stopIfTrue="1" operator="between">
      <formula>$E$1/$E$1*11.25%</formula>
      <formula>$E$1/$E$1*20.03%</formula>
    </cfRule>
    <cfRule type="cellIs" dxfId="4917" priority="426" stopIfTrue="1" operator="greaterThanOrEqual">
      <formula>$E$1/$E$1*13.5%</formula>
    </cfRule>
  </conditionalFormatting>
  <conditionalFormatting sqref="N281">
    <cfRule type="cellIs" dxfId="4916" priority="427" stopIfTrue="1" operator="lessThan">
      <formula>$E$1/$E$1*50%</formula>
    </cfRule>
    <cfRule type="cellIs" dxfId="4915" priority="428" stopIfTrue="1" operator="between">
      <formula>$E$1/$E$1*50%</formula>
      <formula>$E$1/$E$1*89.9%</formula>
    </cfRule>
    <cfRule type="cellIs" dxfId="4914" priority="429" stopIfTrue="1" operator="greaterThanOrEqual">
      <formula>$E$1/$E$1*13.5%</formula>
    </cfRule>
  </conditionalFormatting>
  <conditionalFormatting sqref="O281">
    <cfRule type="cellIs" dxfId="4913" priority="430" stopIfTrue="1" operator="lessThan">
      <formula>#REF!/#REF!*60</formula>
    </cfRule>
    <cfRule type="cellIs" dxfId="4912" priority="431" stopIfTrue="1" operator="between">
      <formula>#REF!/#REF!*60</formula>
      <formula>#REF!/#REF!*89</formula>
    </cfRule>
    <cfRule type="cellIs" dxfId="4911" priority="432" stopIfTrue="1" operator="greaterThanOrEqual">
      <formula>#REF!/#REF!*90</formula>
    </cfRule>
  </conditionalFormatting>
  <conditionalFormatting sqref="P281">
    <cfRule type="cellIs" dxfId="4910" priority="433" stopIfTrue="1" operator="lessThan">
      <formula>#REF!/#REF!*60%</formula>
    </cfRule>
    <cfRule type="cellIs" dxfId="4909" priority="434" stopIfTrue="1" operator="between">
      <formula>#REF!/#REF!*60%</formula>
      <formula>#REF!/#REF!*89%</formula>
    </cfRule>
    <cfRule type="cellIs" dxfId="4908" priority="435" stopIfTrue="1" operator="greaterThanOrEqual">
      <formula>#REF!/#REF!*90%</formula>
    </cfRule>
  </conditionalFormatting>
  <conditionalFormatting sqref="Q281:R281">
    <cfRule type="cellIs" dxfId="4907" priority="436" stopIfTrue="1" operator="lessThan">
      <formula>$P$1/$P$1*60%</formula>
    </cfRule>
    <cfRule type="cellIs" dxfId="4906" priority="437" stopIfTrue="1" operator="between">
      <formula>$P$1/$P$1*60%</formula>
      <formula>$P$1/$P$1*89%</formula>
    </cfRule>
    <cfRule type="cellIs" dxfId="4905" priority="438" stopIfTrue="1" operator="greaterThanOrEqual">
      <formula>$P$1/$P$1*90%</formula>
    </cfRule>
  </conditionalFormatting>
  <conditionalFormatting sqref="O325">
    <cfRule type="cellIs" dxfId="4904" priority="415" stopIfTrue="1" operator="lessThan">
      <formula>#REF!/#REF!*60</formula>
    </cfRule>
    <cfRule type="cellIs" dxfId="4903" priority="416" stopIfTrue="1" operator="between">
      <formula>#REF!/#REF!*60</formula>
      <formula>#REF!/#REF!*89</formula>
    </cfRule>
    <cfRule type="cellIs" dxfId="4902" priority="417" stopIfTrue="1" operator="greaterThanOrEqual">
      <formula>#REF!/#REF!*90</formula>
    </cfRule>
  </conditionalFormatting>
  <conditionalFormatting sqref="M325">
    <cfRule type="cellIs" dxfId="4901" priority="418" stopIfTrue="1" operator="lessThan">
      <formula>$E$1/$E$1*1%</formula>
    </cfRule>
    <cfRule type="cellIs" dxfId="4900" priority="419" stopIfTrue="1" operator="between">
      <formula>$E$1/$E$1*1%</formula>
      <formula>$E$1/$E$1*4%</formula>
    </cfRule>
    <cfRule type="cellIs" dxfId="4899" priority="420" stopIfTrue="1" operator="greaterThanOrEqual">
      <formula>$E$1/$E$1*5%</formula>
    </cfRule>
  </conditionalFormatting>
  <conditionalFormatting sqref="H325">
    <cfRule type="cellIs" dxfId="4898" priority="400" stopIfTrue="1" operator="lessThan">
      <formula>$D$1/$D$1*50</formula>
    </cfRule>
    <cfRule type="cellIs" dxfId="4897" priority="401" stopIfTrue="1" operator="between">
      <formula>$D$1/$D$1*50</formula>
      <formula>$D$1/$D$1*89</formula>
    </cfRule>
    <cfRule type="cellIs" dxfId="4896" priority="402" stopIfTrue="1" operator="greaterThanOrEqual">
      <formula>$D$1/$D$1*90</formula>
    </cfRule>
  </conditionalFormatting>
  <conditionalFormatting sqref="G325">
    <cfRule type="cellIs" dxfId="4895" priority="403" stopIfTrue="1" operator="lessThan">
      <formula>$E$1/$E$1*11.2%</formula>
    </cfRule>
    <cfRule type="cellIs" dxfId="4894" priority="404" stopIfTrue="1" operator="between">
      <formula>$E$1/$E$1*11.25%</formula>
      <formula>$E$1/$E$1*20.03%</formula>
    </cfRule>
    <cfRule type="cellIs" dxfId="4893" priority="405" stopIfTrue="1" operator="greaterThanOrEqual">
      <formula>$E$1/$E$1*13.5%</formula>
    </cfRule>
  </conditionalFormatting>
  <conditionalFormatting sqref="N325">
    <cfRule type="cellIs" dxfId="4892" priority="406" stopIfTrue="1" operator="lessThan">
      <formula>$E$1/$E$1*50%</formula>
    </cfRule>
    <cfRule type="cellIs" dxfId="4891" priority="407" stopIfTrue="1" operator="between">
      <formula>$E$1/$E$1*50%</formula>
      <formula>$E$1/$E$1*89.9%</formula>
    </cfRule>
    <cfRule type="cellIs" dxfId="4890" priority="408" stopIfTrue="1" operator="greaterThanOrEqual">
      <formula>$E$1/$E$1*13.5%</formula>
    </cfRule>
  </conditionalFormatting>
  <conditionalFormatting sqref="P325">
    <cfRule type="cellIs" dxfId="4889" priority="409" stopIfTrue="1" operator="lessThan">
      <formula>#REF!/#REF!*60%</formula>
    </cfRule>
    <cfRule type="cellIs" dxfId="4888" priority="410" stopIfTrue="1" operator="between">
      <formula>#REF!/#REF!*60%</formula>
      <formula>#REF!/#REF!*89%</formula>
    </cfRule>
    <cfRule type="cellIs" dxfId="4887" priority="411" stopIfTrue="1" operator="greaterThanOrEqual">
      <formula>#REF!/#REF!*90%</formula>
    </cfRule>
  </conditionalFormatting>
  <conditionalFormatting sqref="Q325:R325">
    <cfRule type="cellIs" dxfId="4886" priority="412" stopIfTrue="1" operator="lessThan">
      <formula>$P$1/$P$1*60%</formula>
    </cfRule>
    <cfRule type="cellIs" dxfId="4885" priority="413" stopIfTrue="1" operator="between">
      <formula>$P$1/$P$1*60%</formula>
      <formula>$P$1/$P$1*89%</formula>
    </cfRule>
    <cfRule type="cellIs" dxfId="4884" priority="414" stopIfTrue="1" operator="greaterThanOrEqual">
      <formula>$P$1/$P$1*90%</formula>
    </cfRule>
  </conditionalFormatting>
  <conditionalFormatting sqref="H325">
    <cfRule type="cellIs" dxfId="4883" priority="397" stopIfTrue="1" operator="lessThan">
      <formula>$D$1/$D$1*50</formula>
    </cfRule>
    <cfRule type="cellIs" dxfId="4882" priority="398" stopIfTrue="1" operator="between">
      <formula>$D$1/$D$1*50</formula>
      <formula>$D$1/$D$1*89</formula>
    </cfRule>
    <cfRule type="cellIs" dxfId="4881" priority="399" stopIfTrue="1" operator="greaterThanOrEqual">
      <formula>$D$1/$D$1*90</formula>
    </cfRule>
  </conditionalFormatting>
  <conditionalFormatting sqref="K363">
    <cfRule type="cellIs" dxfId="4880" priority="379" stopIfTrue="1" operator="lessThan">
      <formula>$D$1/$D$1*50</formula>
    </cfRule>
    <cfRule type="cellIs" dxfId="4879" priority="380" stopIfTrue="1" operator="between">
      <formula>$D$1/$D$1*50</formula>
      <formula>$D$1/$D$1*89</formula>
    </cfRule>
    <cfRule type="cellIs" dxfId="4878" priority="381" stopIfTrue="1" operator="greaterThanOrEqual">
      <formula>$D$1/$D$1*90</formula>
    </cfRule>
  </conditionalFormatting>
  <conditionalFormatting sqref="I363">
    <cfRule type="cellIs" dxfId="4877" priority="382" stopIfTrue="1" operator="lessThan">
      <formula>$E$1/$E$1*11.2%</formula>
    </cfRule>
    <cfRule type="cellIs" dxfId="4876" priority="383" stopIfTrue="1" operator="between">
      <formula>$E$1/$E$1*11.25%</formula>
      <formula>$E$1/$E$1*20.03%</formula>
    </cfRule>
    <cfRule type="cellIs" dxfId="4875" priority="384" stopIfTrue="1" operator="greaterThanOrEqual">
      <formula>$E$1/$E$1*13.5%</formula>
    </cfRule>
  </conditionalFormatting>
  <conditionalFormatting sqref="N363">
    <cfRule type="cellIs" dxfId="4874" priority="385" stopIfTrue="1" operator="lessThan">
      <formula>$E$1/$E$1*50%</formula>
    </cfRule>
    <cfRule type="cellIs" dxfId="4873" priority="386" stopIfTrue="1" operator="between">
      <formula>$E$1/$E$1*50%</formula>
      <formula>$E$1/$E$1*89.9%</formula>
    </cfRule>
    <cfRule type="cellIs" dxfId="4872" priority="387" stopIfTrue="1" operator="greaterThanOrEqual">
      <formula>$E$1/$E$1*13.5%</formula>
    </cfRule>
  </conditionalFormatting>
  <conditionalFormatting sqref="O358:O364">
    <cfRule type="cellIs" dxfId="4871" priority="388" stopIfTrue="1" operator="lessThan">
      <formula>#REF!/#REF!*60</formula>
    </cfRule>
    <cfRule type="cellIs" dxfId="4870" priority="389" stopIfTrue="1" operator="between">
      <formula>#REF!/#REF!*60</formula>
      <formula>#REF!/#REF!*89</formula>
    </cfRule>
    <cfRule type="cellIs" dxfId="4869" priority="390" stopIfTrue="1" operator="greaterThanOrEqual">
      <formula>#REF!/#REF!*90</formula>
    </cfRule>
  </conditionalFormatting>
  <conditionalFormatting sqref="M358:M363">
    <cfRule type="cellIs" dxfId="4868" priority="391" stopIfTrue="1" operator="lessThan">
      <formula>$E$1/$E$1*1%</formula>
    </cfRule>
    <cfRule type="cellIs" dxfId="4867" priority="392" stopIfTrue="1" operator="between">
      <formula>$E$1/$E$1*1%</formula>
      <formula>$E$1/$E$1*4%</formula>
    </cfRule>
    <cfRule type="cellIs" dxfId="4866" priority="393" stopIfTrue="1" operator="greaterThanOrEqual">
      <formula>$E$1/$E$1*5%</formula>
    </cfRule>
  </conditionalFormatting>
  <conditionalFormatting sqref="Q363:R363">
    <cfRule type="cellIs" dxfId="4865" priority="394" stopIfTrue="1" operator="lessThan">
      <formula>$P$1/$P$1*60%</formula>
    </cfRule>
    <cfRule type="cellIs" dxfId="4864" priority="395" stopIfTrue="1" operator="between">
      <formula>$P$1/$P$1*60%</formula>
      <formula>$P$1/$P$1*89%</formula>
    </cfRule>
    <cfRule type="cellIs" dxfId="4863" priority="396" stopIfTrue="1" operator="greaterThanOrEqual">
      <formula>$P$1/$P$1*90%</formula>
    </cfRule>
  </conditionalFormatting>
  <conditionalFormatting sqref="P363">
    <cfRule type="cellIs" dxfId="4862" priority="376" stopIfTrue="1" operator="lessThan">
      <formula>#REF!/#REF!*60%</formula>
    </cfRule>
    <cfRule type="cellIs" dxfId="4861" priority="377" stopIfTrue="1" operator="between">
      <formula>#REF!/#REF!*60%</formula>
      <formula>#REF!/#REF!*89%</formula>
    </cfRule>
    <cfRule type="cellIs" dxfId="4860" priority="378" stopIfTrue="1" operator="greaterThanOrEqual">
      <formula>#REF!/#REF!*90%</formula>
    </cfRule>
  </conditionalFormatting>
  <conditionalFormatting sqref="H362">
    <cfRule type="cellIs" dxfId="4859" priority="361" stopIfTrue="1" operator="lessThan">
      <formula>$D$1/$D$1*50</formula>
    </cfRule>
    <cfRule type="cellIs" dxfId="4858" priority="362" stopIfTrue="1" operator="between">
      <formula>$D$1/$D$1*50</formula>
      <formula>$D$1/$D$1*89</formula>
    </cfRule>
    <cfRule type="cellIs" dxfId="4857" priority="363" stopIfTrue="1" operator="greaterThanOrEqual">
      <formula>$D$1/$D$1*90</formula>
    </cfRule>
  </conditionalFormatting>
  <conditionalFormatting sqref="G362">
    <cfRule type="cellIs" dxfId="4856" priority="364" stopIfTrue="1" operator="lessThan">
      <formula>$E$1/$E$1*11.2%</formula>
    </cfRule>
    <cfRule type="cellIs" dxfId="4855" priority="365" stopIfTrue="1" operator="between">
      <formula>$E$1/$E$1*11.25%</formula>
      <formula>$E$1/$E$1*20.03%</formula>
    </cfRule>
    <cfRule type="cellIs" dxfId="4854" priority="366" stopIfTrue="1" operator="greaterThanOrEqual">
      <formula>$E$1/$E$1*13.5%</formula>
    </cfRule>
  </conditionalFormatting>
  <conditionalFormatting sqref="N362">
    <cfRule type="cellIs" dxfId="4853" priority="367" stopIfTrue="1" operator="lessThan">
      <formula>$E$1/$E$1*50%</formula>
    </cfRule>
    <cfRule type="cellIs" dxfId="4852" priority="368" stopIfTrue="1" operator="between">
      <formula>$E$1/$E$1*50%</formula>
      <formula>$E$1/$E$1*89.9%</formula>
    </cfRule>
    <cfRule type="cellIs" dxfId="4851" priority="369" stopIfTrue="1" operator="greaterThanOrEqual">
      <formula>$E$1/$E$1*13.5%</formula>
    </cfRule>
  </conditionalFormatting>
  <conditionalFormatting sqref="P362">
    <cfRule type="cellIs" dxfId="4850" priority="370" stopIfTrue="1" operator="lessThan">
      <formula>#REF!/#REF!*60%</formula>
    </cfRule>
    <cfRule type="cellIs" dxfId="4849" priority="371" stopIfTrue="1" operator="between">
      <formula>#REF!/#REF!*60%</formula>
      <formula>#REF!/#REF!*89%</formula>
    </cfRule>
    <cfRule type="cellIs" dxfId="4848" priority="372" stopIfTrue="1" operator="greaterThanOrEqual">
      <formula>#REF!/#REF!*90%</formula>
    </cfRule>
  </conditionalFormatting>
  <conditionalFormatting sqref="Q362:R362">
    <cfRule type="cellIs" dxfId="4847" priority="373" stopIfTrue="1" operator="lessThan">
      <formula>$P$1/$P$1*60%</formula>
    </cfRule>
    <cfRule type="cellIs" dxfId="4846" priority="374" stopIfTrue="1" operator="between">
      <formula>$P$1/$P$1*60%</formula>
      <formula>$P$1/$P$1*89%</formula>
    </cfRule>
    <cfRule type="cellIs" dxfId="4845" priority="375" stopIfTrue="1" operator="greaterThanOrEqual">
      <formula>$P$1/$P$1*90%</formula>
    </cfRule>
  </conditionalFormatting>
  <conditionalFormatting sqref="H362">
    <cfRule type="cellIs" dxfId="4844" priority="358" stopIfTrue="1" operator="lessThan">
      <formula>$D$1/$D$1*50</formula>
    </cfRule>
    <cfRule type="cellIs" dxfId="4843" priority="359" stopIfTrue="1" operator="between">
      <formula>$D$1/$D$1*50</formula>
      <formula>$D$1/$D$1*89</formula>
    </cfRule>
    <cfRule type="cellIs" dxfId="4842" priority="360" stopIfTrue="1" operator="greaterThanOrEqual">
      <formula>$D$1/$D$1*90</formula>
    </cfRule>
  </conditionalFormatting>
  <conditionalFormatting sqref="D361">
    <cfRule type="cellIs" dxfId="4841" priority="343" stopIfTrue="1" operator="lessThan">
      <formula>$D$1/$D$1*50</formula>
    </cfRule>
    <cfRule type="cellIs" dxfId="4840" priority="344" stopIfTrue="1" operator="between">
      <formula>$D$1/$D$1*50</formula>
      <formula>$D$1/$D$1*89</formula>
    </cfRule>
    <cfRule type="cellIs" dxfId="4839" priority="345" stopIfTrue="1" operator="greaterThanOrEqual">
      <formula>$D$1/$D$1*90</formula>
    </cfRule>
  </conditionalFormatting>
  <conditionalFormatting sqref="G361">
    <cfRule type="cellIs" dxfId="4838" priority="346" stopIfTrue="1" operator="lessThan">
      <formula>$E$1/$E$1*11.2%</formula>
    </cfRule>
    <cfRule type="cellIs" dxfId="4837" priority="347" stopIfTrue="1" operator="between">
      <formula>$E$1/$E$1*11.25%</formula>
      <formula>$E$1/$E$1*20.03%</formula>
    </cfRule>
    <cfRule type="cellIs" dxfId="4836" priority="348" stopIfTrue="1" operator="greaterThanOrEqual">
      <formula>$E$1/$E$1*13.5%</formula>
    </cfRule>
  </conditionalFormatting>
  <conditionalFormatting sqref="N361">
    <cfRule type="cellIs" dxfId="4835" priority="349" stopIfTrue="1" operator="lessThan">
      <formula>$E$1/$E$1*50%</formula>
    </cfRule>
    <cfRule type="cellIs" dxfId="4834" priority="350" stopIfTrue="1" operator="between">
      <formula>$E$1/$E$1*50%</formula>
      <formula>$E$1/$E$1*89.9%</formula>
    </cfRule>
    <cfRule type="cellIs" dxfId="4833" priority="351" stopIfTrue="1" operator="greaterThanOrEqual">
      <formula>$E$1/$E$1*13.5%</formula>
    </cfRule>
  </conditionalFormatting>
  <conditionalFormatting sqref="P361">
    <cfRule type="cellIs" dxfId="4832" priority="352" stopIfTrue="1" operator="lessThan">
      <formula>#REF!/#REF!*60%</formula>
    </cfRule>
    <cfRule type="cellIs" dxfId="4831" priority="353" stopIfTrue="1" operator="between">
      <formula>#REF!/#REF!*60%</formula>
      <formula>#REF!/#REF!*89%</formula>
    </cfRule>
    <cfRule type="cellIs" dxfId="4830" priority="354" stopIfTrue="1" operator="greaterThanOrEqual">
      <formula>#REF!/#REF!*90%</formula>
    </cfRule>
  </conditionalFormatting>
  <conditionalFormatting sqref="Q361:R361">
    <cfRule type="cellIs" dxfId="4829" priority="355" stopIfTrue="1" operator="lessThan">
      <formula>$P$1/$P$1*60%</formula>
    </cfRule>
    <cfRule type="cellIs" dxfId="4828" priority="356" stopIfTrue="1" operator="between">
      <formula>$P$1/$P$1*60%</formula>
      <formula>$P$1/$P$1*89%</formula>
    </cfRule>
    <cfRule type="cellIs" dxfId="4827" priority="357" stopIfTrue="1" operator="greaterThanOrEqual">
      <formula>$P$1/$P$1*90%</formula>
    </cfRule>
  </conditionalFormatting>
  <conditionalFormatting sqref="Q359:R360">
    <cfRule type="cellIs" dxfId="4826" priority="337" stopIfTrue="1" operator="lessThan">
      <formula>$P$1/$P$1*60%</formula>
    </cfRule>
    <cfRule type="cellIs" dxfId="4825" priority="338" stopIfTrue="1" operator="between">
      <formula>$P$1/$P$1*60%</formula>
      <formula>$P$1/$P$1*89%</formula>
    </cfRule>
    <cfRule type="cellIs" dxfId="4824" priority="339" stopIfTrue="1" operator="greaterThanOrEqual">
      <formula>$P$1/$P$1*90%</formula>
    </cfRule>
  </conditionalFormatting>
  <conditionalFormatting sqref="H361">
    <cfRule type="cellIs" dxfId="4823" priority="340" stopIfTrue="1" operator="lessThan">
      <formula>$D$1/$D$1*50</formula>
    </cfRule>
    <cfRule type="cellIs" dxfId="4822" priority="341" stopIfTrue="1" operator="between">
      <formula>$D$1/$D$1*50</formula>
      <formula>$D$1/$D$1*89</formula>
    </cfRule>
    <cfRule type="cellIs" dxfId="4821" priority="342" stopIfTrue="1" operator="greaterThanOrEqual">
      <formula>$D$1/$D$1*90</formula>
    </cfRule>
  </conditionalFormatting>
  <conditionalFormatting sqref="D359:D360">
    <cfRule type="cellIs" dxfId="4820" priority="325" stopIfTrue="1" operator="lessThan">
      <formula>$D$1/$D$1*50</formula>
    </cfRule>
    <cfRule type="cellIs" dxfId="4819" priority="326" stopIfTrue="1" operator="between">
      <formula>$D$1/$D$1*50</formula>
      <formula>$D$1/$D$1*89</formula>
    </cfRule>
    <cfRule type="cellIs" dxfId="4818" priority="327" stopIfTrue="1" operator="greaterThanOrEqual">
      <formula>$D$1/$D$1*90</formula>
    </cfRule>
  </conditionalFormatting>
  <conditionalFormatting sqref="G359:G360">
    <cfRule type="cellIs" dxfId="4817" priority="328" stopIfTrue="1" operator="lessThan">
      <formula>$E$1/$E$1*11.2%</formula>
    </cfRule>
    <cfRule type="cellIs" dxfId="4816" priority="329" stopIfTrue="1" operator="between">
      <formula>$E$1/$E$1*11.25%</formula>
      <formula>$E$1/$E$1*20.03%</formula>
    </cfRule>
    <cfRule type="cellIs" dxfId="4815" priority="330" stopIfTrue="1" operator="greaterThanOrEqual">
      <formula>$E$1/$E$1*13.5%</formula>
    </cfRule>
  </conditionalFormatting>
  <conditionalFormatting sqref="N359:N360">
    <cfRule type="cellIs" dxfId="4814" priority="331" stopIfTrue="1" operator="lessThan">
      <formula>$E$1/$E$1*50%</formula>
    </cfRule>
    <cfRule type="cellIs" dxfId="4813" priority="332" stopIfTrue="1" operator="between">
      <formula>$E$1/$E$1*50%</formula>
      <formula>$E$1/$E$1*89.9%</formula>
    </cfRule>
    <cfRule type="cellIs" dxfId="4812" priority="333" stopIfTrue="1" operator="greaterThanOrEqual">
      <formula>$E$1/$E$1*13.5%</formula>
    </cfRule>
  </conditionalFormatting>
  <conditionalFormatting sqref="P359:P360">
    <cfRule type="cellIs" dxfId="4811" priority="334" stopIfTrue="1" operator="lessThan">
      <formula>#REF!/#REF!*60%</formula>
    </cfRule>
    <cfRule type="cellIs" dxfId="4810" priority="335" stopIfTrue="1" operator="between">
      <formula>#REF!/#REF!*60%</formula>
      <formula>#REF!/#REF!*89%</formula>
    </cfRule>
    <cfRule type="cellIs" dxfId="4809" priority="336" stopIfTrue="1" operator="greaterThanOrEqual">
      <formula>#REF!/#REF!*90%</formula>
    </cfRule>
  </conditionalFormatting>
  <conditionalFormatting sqref="K358">
    <cfRule type="cellIs" dxfId="4808" priority="310" stopIfTrue="1" operator="lessThan">
      <formula>$D$1/$D$1*50</formula>
    </cfRule>
    <cfRule type="cellIs" dxfId="4807" priority="311" stopIfTrue="1" operator="between">
      <formula>$D$1/$D$1*50</formula>
      <formula>$D$1/$D$1*89</formula>
    </cfRule>
    <cfRule type="cellIs" dxfId="4806" priority="312" stopIfTrue="1" operator="greaterThanOrEqual">
      <formula>$D$1/$D$1*90</formula>
    </cfRule>
  </conditionalFormatting>
  <conditionalFormatting sqref="I358">
    <cfRule type="cellIs" dxfId="4805" priority="313" stopIfTrue="1" operator="lessThan">
      <formula>$E$1/$E$1*11.2%</formula>
    </cfRule>
    <cfRule type="cellIs" dxfId="4804" priority="314" stopIfTrue="1" operator="between">
      <formula>$E$1/$E$1*11.25%</formula>
      <formula>$E$1/$E$1*20.03%</formula>
    </cfRule>
    <cfRule type="cellIs" dxfId="4803" priority="315" stopIfTrue="1" operator="greaterThanOrEqual">
      <formula>$E$1/$E$1*13.5%</formula>
    </cfRule>
  </conditionalFormatting>
  <conditionalFormatting sqref="N358">
    <cfRule type="cellIs" dxfId="4802" priority="316" stopIfTrue="1" operator="lessThan">
      <formula>$E$1/$E$1*50%</formula>
    </cfRule>
    <cfRule type="cellIs" dxfId="4801" priority="317" stopIfTrue="1" operator="between">
      <formula>$E$1/$E$1*50%</formula>
      <formula>$E$1/$E$1*89.9%</formula>
    </cfRule>
    <cfRule type="cellIs" dxfId="4800" priority="318" stopIfTrue="1" operator="greaterThanOrEqual">
      <formula>$E$1/$E$1*13.5%</formula>
    </cfRule>
  </conditionalFormatting>
  <conditionalFormatting sqref="P358">
    <cfRule type="cellIs" dxfId="4799" priority="319" stopIfTrue="1" operator="lessThan">
      <formula>#REF!/#REF!*60%</formula>
    </cfRule>
    <cfRule type="cellIs" dxfId="4798" priority="320" stopIfTrue="1" operator="between">
      <formula>#REF!/#REF!*60%</formula>
      <formula>#REF!/#REF!*89%</formula>
    </cfRule>
    <cfRule type="cellIs" dxfId="4797" priority="321" stopIfTrue="1" operator="greaterThanOrEqual">
      <formula>#REF!/#REF!*90%</formula>
    </cfRule>
  </conditionalFormatting>
  <conditionalFormatting sqref="Q358:R358">
    <cfRule type="cellIs" dxfId="4796" priority="322" stopIfTrue="1" operator="lessThan">
      <formula>$P$1/$P$1*60%</formula>
    </cfRule>
    <cfRule type="cellIs" dxfId="4795" priority="323" stopIfTrue="1" operator="between">
      <formula>$P$1/$P$1*60%</formula>
      <formula>$P$1/$P$1*89%</formula>
    </cfRule>
    <cfRule type="cellIs" dxfId="4794" priority="324" stopIfTrue="1" operator="greaterThanOrEqual">
      <formula>$P$1/$P$1*90%</formula>
    </cfRule>
  </conditionalFormatting>
  <conditionalFormatting sqref="H364">
    <cfRule type="cellIs" dxfId="4793" priority="286" stopIfTrue="1" operator="lessThan">
      <formula>$D$1/$D$1*50</formula>
    </cfRule>
    <cfRule type="cellIs" dxfId="4792" priority="287" stopIfTrue="1" operator="between">
      <formula>$D$1/$D$1*50</formula>
      <formula>$D$1/$D$1*89</formula>
    </cfRule>
    <cfRule type="cellIs" dxfId="4791" priority="288" stopIfTrue="1" operator="greaterThanOrEqual">
      <formula>$D$1/$D$1*90</formula>
    </cfRule>
  </conditionalFormatting>
  <conditionalFormatting sqref="I364">
    <cfRule type="cellIs" dxfId="4790" priority="289" stopIfTrue="1" operator="lessThan">
      <formula>$E$1/$E$1*11.2%</formula>
    </cfRule>
    <cfRule type="cellIs" dxfId="4789" priority="290" stopIfTrue="1" operator="between">
      <formula>$E$1/$E$1*11.25%</formula>
      <formula>$E$1/$E$1*20.03%</formula>
    </cfRule>
    <cfRule type="cellIs" dxfId="4788" priority="291" stopIfTrue="1" operator="greaterThanOrEqual">
      <formula>$E$1/$E$1*13.5%</formula>
    </cfRule>
  </conditionalFormatting>
  <conditionalFormatting sqref="N364">
    <cfRule type="cellIs" dxfId="4787" priority="292" stopIfTrue="1" operator="lessThan">
      <formula>$E$1/$E$1*50%</formula>
    </cfRule>
    <cfRule type="cellIs" dxfId="4786" priority="293" stopIfTrue="1" operator="between">
      <formula>$E$1/$E$1*50%</formula>
      <formula>$E$1/$E$1*89.9%</formula>
    </cfRule>
    <cfRule type="cellIs" dxfId="4785" priority="294" stopIfTrue="1" operator="greaterThanOrEqual">
      <formula>$E$1/$E$1*13.5%</formula>
    </cfRule>
  </conditionalFormatting>
  <conditionalFormatting sqref="M364">
    <cfRule type="cellIs" dxfId="4784" priority="295" stopIfTrue="1" operator="lessThan">
      <formula>$E$1/$E$1*1%</formula>
    </cfRule>
    <cfRule type="cellIs" dxfId="4783" priority="296" stopIfTrue="1" operator="between">
      <formula>$E$1/$E$1*1%</formula>
      <formula>$E$1/$E$1*4%</formula>
    </cfRule>
    <cfRule type="cellIs" dxfId="4782" priority="297" stopIfTrue="1" operator="greaterThanOrEqual">
      <formula>$E$1/$E$1*5%</formula>
    </cfRule>
  </conditionalFormatting>
  <conditionalFormatting sqref="J364">
    <cfRule type="cellIs" dxfId="4781" priority="307" stopIfTrue="1" operator="lessThan">
      <formula>$E$1/$E$1*1%</formula>
    </cfRule>
    <cfRule type="cellIs" dxfId="4780" priority="308" stopIfTrue="1" operator="between">
      <formula>$E$1/$E$1*1%</formula>
      <formula>$E$1/$E$1*4%</formula>
    </cfRule>
    <cfRule type="cellIs" dxfId="4779" priority="309" stopIfTrue="1" operator="greaterThanOrEqual">
      <formula>$E$1/$E$1*5%</formula>
    </cfRule>
  </conditionalFormatting>
  <conditionalFormatting sqref="H364">
    <cfRule type="cellIs" dxfId="4778" priority="304" stopIfTrue="1" operator="lessThan">
      <formula>$D$1/$D$1*50</formula>
    </cfRule>
    <cfRule type="cellIs" dxfId="4777" priority="305" stopIfTrue="1" operator="between">
      <formula>$D$1/$D$1*50</formula>
      <formula>$D$1/$D$1*89</formula>
    </cfRule>
    <cfRule type="cellIs" dxfId="4776" priority="306" stopIfTrue="1" operator="greaterThanOrEqual">
      <formula>$D$1/$D$1*90</formula>
    </cfRule>
  </conditionalFormatting>
  <conditionalFormatting sqref="P364">
    <cfRule type="cellIs" dxfId="4775" priority="298" stopIfTrue="1" operator="lessThan">
      <formula>#REF!/#REF!*60%</formula>
    </cfRule>
    <cfRule type="cellIs" dxfId="4774" priority="299" stopIfTrue="1" operator="between">
      <formula>#REF!/#REF!*60%</formula>
      <formula>#REF!/#REF!*89%</formula>
    </cfRule>
    <cfRule type="cellIs" dxfId="4773" priority="300" stopIfTrue="1" operator="greaterThanOrEqual">
      <formula>#REF!/#REF!*90%</formula>
    </cfRule>
  </conditionalFormatting>
  <conditionalFormatting sqref="Q364:R364">
    <cfRule type="cellIs" dxfId="4772" priority="301" stopIfTrue="1" operator="lessThan">
      <formula>$P$1/$P$1*60%</formula>
    </cfRule>
    <cfRule type="cellIs" dxfId="4771" priority="302" stopIfTrue="1" operator="between">
      <formula>$P$1/$P$1*60%</formula>
      <formula>$P$1/$P$1*89%</formula>
    </cfRule>
    <cfRule type="cellIs" dxfId="4770" priority="303" stopIfTrue="1" operator="greaterThanOrEqual">
      <formula>$P$1/$P$1*90%</formula>
    </cfRule>
  </conditionalFormatting>
  <conditionalFormatting sqref="H390">
    <cfRule type="cellIs" dxfId="4769" priority="268" stopIfTrue="1" operator="lessThan">
      <formula>$D$1/$D$1*50</formula>
    </cfRule>
    <cfRule type="cellIs" dxfId="4768" priority="269" stopIfTrue="1" operator="between">
      <formula>$D$1/$D$1*50</formula>
      <formula>$D$1/$D$1*89</formula>
    </cfRule>
    <cfRule type="cellIs" dxfId="4767" priority="270" stopIfTrue="1" operator="greaterThanOrEqual">
      <formula>$D$1/$D$1*90</formula>
    </cfRule>
  </conditionalFormatting>
  <conditionalFormatting sqref="E390">
    <cfRule type="cellIs" dxfId="4766" priority="271" stopIfTrue="1" operator="lessThan">
      <formula>$E$1/$E$1*11.2%</formula>
    </cfRule>
    <cfRule type="cellIs" dxfId="4765" priority="272" stopIfTrue="1" operator="between">
      <formula>$E$1/$E$1*11.25%</formula>
      <formula>$E$1/$E$1*20.03%</formula>
    </cfRule>
    <cfRule type="cellIs" dxfId="4764" priority="273" stopIfTrue="1" operator="greaterThanOrEqual">
      <formula>$E$1/$E$1*13.5%</formula>
    </cfRule>
  </conditionalFormatting>
  <conditionalFormatting sqref="N390">
    <cfRule type="cellIs" dxfId="4763" priority="274" stopIfTrue="1" operator="lessThan">
      <formula>$E$1/$E$1*50%</formula>
    </cfRule>
    <cfRule type="cellIs" dxfId="4762" priority="275" stopIfTrue="1" operator="between">
      <formula>$E$1/$E$1*50%</formula>
      <formula>$E$1/$E$1*89.9%</formula>
    </cfRule>
    <cfRule type="cellIs" dxfId="4761" priority="276" stopIfTrue="1" operator="greaterThanOrEqual">
      <formula>$E$1/$E$1*13.5%</formula>
    </cfRule>
  </conditionalFormatting>
  <conditionalFormatting sqref="O390">
    <cfRule type="cellIs" dxfId="4760" priority="277" stopIfTrue="1" operator="lessThan">
      <formula>#REF!/#REF!*60</formula>
    </cfRule>
    <cfRule type="cellIs" dxfId="4759" priority="278" stopIfTrue="1" operator="between">
      <formula>#REF!/#REF!*60</formula>
      <formula>#REF!/#REF!*89</formula>
    </cfRule>
    <cfRule type="cellIs" dxfId="4758" priority="279" stopIfTrue="1" operator="greaterThanOrEqual">
      <formula>#REF!/#REF!*90</formula>
    </cfRule>
  </conditionalFormatting>
  <conditionalFormatting sqref="M390">
    <cfRule type="cellIs" dxfId="4757" priority="280" stopIfTrue="1" operator="lessThan">
      <formula>$E$1/$E$1*1%</formula>
    </cfRule>
    <cfRule type="cellIs" dxfId="4756" priority="281" stopIfTrue="1" operator="between">
      <formula>$E$1/$E$1*1%</formula>
      <formula>$E$1/$E$1*4%</formula>
    </cfRule>
    <cfRule type="cellIs" dxfId="4755" priority="282" stopIfTrue="1" operator="greaterThanOrEqual">
      <formula>$E$1/$E$1*5%</formula>
    </cfRule>
  </conditionalFormatting>
  <conditionalFormatting sqref="P390">
    <cfRule type="cellIs" dxfId="4754" priority="283" stopIfTrue="1" operator="lessThan">
      <formula>#REF!/#REF!*60%</formula>
    </cfRule>
    <cfRule type="cellIs" dxfId="4753" priority="284" stopIfTrue="1" operator="between">
      <formula>#REF!/#REF!*60%</formula>
      <formula>#REF!/#REF!*89%</formula>
    </cfRule>
    <cfRule type="cellIs" dxfId="4752" priority="285" stopIfTrue="1" operator="greaterThanOrEqual">
      <formula>#REF!/#REF!*90%</formula>
    </cfRule>
  </conditionalFormatting>
  <conditionalFormatting sqref="F390">
    <cfRule type="cellIs" dxfId="4751" priority="265" stopIfTrue="1" operator="lessThan">
      <formula>$D$1/$D$1*50</formula>
    </cfRule>
    <cfRule type="cellIs" dxfId="4750" priority="266" stopIfTrue="1" operator="between">
      <formula>$D$1/$D$1*50</formula>
      <formula>$D$1/$D$1*89</formula>
    </cfRule>
    <cfRule type="cellIs" dxfId="4749" priority="267" stopIfTrue="1" operator="greaterThanOrEqual">
      <formula>$D$1/$D$1*90</formula>
    </cfRule>
  </conditionalFormatting>
  <conditionalFormatting sqref="M477">
    <cfRule type="cellIs" dxfId="4748" priority="262" stopIfTrue="1" operator="lessThan">
      <formula>$E$1/$E$1*1%</formula>
    </cfRule>
    <cfRule type="cellIs" dxfId="4747" priority="263" stopIfTrue="1" operator="between">
      <formula>$E$1/$E$1*1%</formula>
      <formula>$E$1/$E$1*4%</formula>
    </cfRule>
    <cfRule type="cellIs" dxfId="4746" priority="264" stopIfTrue="1" operator="greaterThanOrEqual">
      <formula>$E$1/$E$1*5%</formula>
    </cfRule>
  </conditionalFormatting>
  <conditionalFormatting sqref="K477">
    <cfRule type="cellIs" dxfId="4745" priority="247" stopIfTrue="1" operator="lessThan">
      <formula>$D$1/$D$1*50</formula>
    </cfRule>
    <cfRule type="cellIs" dxfId="4744" priority="248" stopIfTrue="1" operator="between">
      <formula>$D$1/$D$1*50</formula>
      <formula>$D$1/$D$1*89</formula>
    </cfRule>
    <cfRule type="cellIs" dxfId="4743" priority="249" stopIfTrue="1" operator="greaterThanOrEqual">
      <formula>$D$1/$D$1*90</formula>
    </cfRule>
  </conditionalFormatting>
  <conditionalFormatting sqref="I477">
    <cfRule type="cellIs" dxfId="4742" priority="250" stopIfTrue="1" operator="lessThan">
      <formula>$E$1/$E$1*11.2%</formula>
    </cfRule>
    <cfRule type="cellIs" dxfId="4741" priority="251" stopIfTrue="1" operator="between">
      <formula>$E$1/$E$1*11.25%</formula>
      <formula>$E$1/$E$1*20.03%</formula>
    </cfRule>
    <cfRule type="cellIs" dxfId="4740" priority="252" stopIfTrue="1" operator="greaterThanOrEqual">
      <formula>$E$1/$E$1*13.5%</formula>
    </cfRule>
  </conditionalFormatting>
  <conditionalFormatting sqref="N477">
    <cfRule type="cellIs" dxfId="4739" priority="253" stopIfTrue="1" operator="lessThan">
      <formula>$E$1/$E$1*50%</formula>
    </cfRule>
    <cfRule type="cellIs" dxfId="4738" priority="254" stopIfTrue="1" operator="between">
      <formula>$E$1/$E$1*50%</formula>
      <formula>$E$1/$E$1*89.9%</formula>
    </cfRule>
    <cfRule type="cellIs" dxfId="4737" priority="255" stopIfTrue="1" operator="greaterThanOrEqual">
      <formula>$E$1/$E$1*13.5%</formula>
    </cfRule>
  </conditionalFormatting>
  <conditionalFormatting sqref="O477">
    <cfRule type="cellIs" dxfId="4736" priority="256" stopIfTrue="1" operator="lessThan">
      <formula>#REF!/#REF!*60</formula>
    </cfRule>
    <cfRule type="cellIs" dxfId="4735" priority="257" stopIfTrue="1" operator="between">
      <formula>#REF!/#REF!*60</formula>
      <formula>#REF!/#REF!*89</formula>
    </cfRule>
    <cfRule type="cellIs" dxfId="4734" priority="258" stopIfTrue="1" operator="greaterThanOrEqual">
      <formula>#REF!/#REF!*90</formula>
    </cfRule>
  </conditionalFormatting>
  <conditionalFormatting sqref="P477">
    <cfRule type="cellIs" dxfId="4733" priority="259" stopIfTrue="1" operator="lessThan">
      <formula>#REF!/#REF!*60%</formula>
    </cfRule>
    <cfRule type="cellIs" dxfId="4732" priority="260" stopIfTrue="1" operator="between">
      <formula>#REF!/#REF!*60%</formula>
      <formula>#REF!/#REF!*89%</formula>
    </cfRule>
    <cfRule type="cellIs" dxfId="4731" priority="261" stopIfTrue="1" operator="greaterThanOrEqual">
      <formula>#REF!/#REF!*90%</formula>
    </cfRule>
  </conditionalFormatting>
  <conditionalFormatting sqref="H550:H551">
    <cfRule type="cellIs" dxfId="4730" priority="232" stopIfTrue="1" operator="lessThan">
      <formula>$D$1/$D$1*50</formula>
    </cfRule>
    <cfRule type="cellIs" dxfId="4729" priority="233" stopIfTrue="1" operator="between">
      <formula>$D$1/$D$1*50</formula>
      <formula>$D$1/$D$1*89</formula>
    </cfRule>
    <cfRule type="cellIs" dxfId="4728" priority="234" stopIfTrue="1" operator="greaterThanOrEqual">
      <formula>$D$1/$D$1*90</formula>
    </cfRule>
  </conditionalFormatting>
  <conditionalFormatting sqref="E550:E551">
    <cfRule type="cellIs" dxfId="4727" priority="235" stopIfTrue="1" operator="lessThan">
      <formula>$E$1/$E$1*11.2%</formula>
    </cfRule>
    <cfRule type="cellIs" dxfId="4726" priority="236" stopIfTrue="1" operator="between">
      <formula>$E$1/$E$1*11.25%</formula>
      <formula>$E$1/$E$1*20.03%</formula>
    </cfRule>
    <cfRule type="cellIs" dxfId="4725" priority="237" stopIfTrue="1" operator="greaterThanOrEqual">
      <formula>$E$1/$E$1*13.5%</formula>
    </cfRule>
  </conditionalFormatting>
  <conditionalFormatting sqref="N550:N551">
    <cfRule type="cellIs" dxfId="4724" priority="238" stopIfTrue="1" operator="lessThan">
      <formula>$E$1/$E$1*50%</formula>
    </cfRule>
    <cfRule type="cellIs" dxfId="4723" priority="239" stopIfTrue="1" operator="between">
      <formula>$E$1/$E$1*50%</formula>
      <formula>$E$1/$E$1*89.9%</formula>
    </cfRule>
    <cfRule type="cellIs" dxfId="4722" priority="240" stopIfTrue="1" operator="greaterThanOrEqual">
      <formula>$E$1/$E$1*13.5%</formula>
    </cfRule>
  </conditionalFormatting>
  <conditionalFormatting sqref="P550:P551">
    <cfRule type="cellIs" dxfId="4721" priority="241" stopIfTrue="1" operator="lessThan">
      <formula>#REF!/#REF!*60%</formula>
    </cfRule>
    <cfRule type="cellIs" dxfId="4720" priority="242" stopIfTrue="1" operator="between">
      <formula>#REF!/#REF!*60%</formula>
      <formula>#REF!/#REF!*89%</formula>
    </cfRule>
    <cfRule type="cellIs" dxfId="4719" priority="243" stopIfTrue="1" operator="greaterThanOrEqual">
      <formula>#REF!/#REF!*90%</formula>
    </cfRule>
  </conditionalFormatting>
  <conditionalFormatting sqref="N550:N551 L550:L551">
    <cfRule type="cellIs" dxfId="4718" priority="244" stopIfTrue="1" operator="lessThan">
      <formula>#REF!/#REF!*9%</formula>
    </cfRule>
    <cfRule type="cellIs" dxfId="4717" priority="245" stopIfTrue="1" operator="between">
      <formula>#REF!/#REF!*9%</formula>
      <formula>#REF!/#REF!*13.4%</formula>
    </cfRule>
    <cfRule type="cellIs" dxfId="4716" priority="246" stopIfTrue="1" operator="greaterThanOrEqual">
      <formula>#REF!/#REF!*13.5%</formula>
    </cfRule>
  </conditionalFormatting>
  <conditionalFormatting sqref="K550:K551 O548:O551">
    <cfRule type="cellIs" dxfId="4715" priority="229" stopIfTrue="1" operator="lessThan">
      <formula>#REF!/#REF!*60</formula>
    </cfRule>
    <cfRule type="cellIs" dxfId="4714" priority="230" stopIfTrue="1" operator="between">
      <formula>#REF!/#REF!*60</formula>
      <formula>#REF!/#REF!*89</formula>
    </cfRule>
    <cfRule type="cellIs" dxfId="4713" priority="231" stopIfTrue="1" operator="greaterThanOrEqual">
      <formula>#REF!/#REF!*90</formula>
    </cfRule>
  </conditionalFormatting>
  <conditionalFormatting sqref="K550">
    <cfRule type="cellIs" dxfId="4712" priority="226" stopIfTrue="1" operator="lessThan">
      <formula>#REF!/#REF!*60</formula>
    </cfRule>
    <cfRule type="cellIs" dxfId="4711" priority="227" stopIfTrue="1" operator="between">
      <formula>#REF!/#REF!*60</formula>
      <formula>#REF!/#REF!*89</formula>
    </cfRule>
    <cfRule type="cellIs" dxfId="4710" priority="228" stopIfTrue="1" operator="greaterThanOrEqual">
      <formula>#REF!/#REF!*90</formula>
    </cfRule>
  </conditionalFormatting>
  <conditionalFormatting sqref="P548:P549">
    <cfRule type="cellIs" dxfId="4709" priority="220" stopIfTrue="1" operator="lessThan">
      <formula>#REF!/#REF!*60%</formula>
    </cfRule>
    <cfRule type="cellIs" dxfId="4708" priority="221" stopIfTrue="1" operator="between">
      <formula>#REF!/#REF!*60%</formula>
      <formula>#REF!/#REF!*89%</formula>
    </cfRule>
    <cfRule type="cellIs" dxfId="4707" priority="222" stopIfTrue="1" operator="greaterThanOrEqual">
      <formula>#REF!/#REF!*90%</formula>
    </cfRule>
  </conditionalFormatting>
  <conditionalFormatting sqref="K548:K549">
    <cfRule type="cellIs" dxfId="4706" priority="211" stopIfTrue="1" operator="lessThan">
      <formula>$D$1/$D$1*50</formula>
    </cfRule>
    <cfRule type="cellIs" dxfId="4705" priority="212" stopIfTrue="1" operator="between">
      <formula>$D$1/$D$1*50</formula>
      <formula>$D$1/$D$1*89</formula>
    </cfRule>
    <cfRule type="cellIs" dxfId="4704" priority="213" stopIfTrue="1" operator="greaterThanOrEqual">
      <formula>$D$1/$D$1*90</formula>
    </cfRule>
  </conditionalFormatting>
  <conditionalFormatting sqref="L548:L549">
    <cfRule type="cellIs" dxfId="4703" priority="214" stopIfTrue="1" operator="lessThan">
      <formula>$E$1/$E$1*11.2%</formula>
    </cfRule>
    <cfRule type="cellIs" dxfId="4702" priority="215" stopIfTrue="1" operator="between">
      <formula>$E$1/$E$1*11.25%</formula>
      <formula>$E$1/$E$1*20.03%</formula>
    </cfRule>
    <cfRule type="cellIs" dxfId="4701" priority="216" stopIfTrue="1" operator="greaterThanOrEqual">
      <formula>$E$1/$E$1*13.5%</formula>
    </cfRule>
  </conditionalFormatting>
  <conditionalFormatting sqref="N548:N549">
    <cfRule type="cellIs" dxfId="4700" priority="217" stopIfTrue="1" operator="lessThan">
      <formula>$E$1/$E$1*50%</formula>
    </cfRule>
    <cfRule type="cellIs" dxfId="4699" priority="218" stopIfTrue="1" operator="between">
      <formula>$E$1/$E$1*50%</formula>
      <formula>$E$1/$E$1*89.9%</formula>
    </cfRule>
    <cfRule type="cellIs" dxfId="4698" priority="219" stopIfTrue="1" operator="greaterThanOrEqual">
      <formula>$E$1/$E$1*13.5%</formula>
    </cfRule>
  </conditionalFormatting>
  <conditionalFormatting sqref="L548:L549 N548:N549">
    <cfRule type="cellIs" dxfId="4697" priority="223" stopIfTrue="1" operator="lessThan">
      <formula>#REF!/#REF!*9%</formula>
    </cfRule>
    <cfRule type="cellIs" dxfId="4696" priority="224" stopIfTrue="1" operator="between">
      <formula>#REF!/#REF!*9%</formula>
      <formula>#REF!/#REF!*13.4%</formula>
    </cfRule>
    <cfRule type="cellIs" dxfId="4695" priority="225" stopIfTrue="1" operator="greaterThanOrEqual">
      <formula>#REF!/#REF!*13.5%</formula>
    </cfRule>
  </conditionalFormatting>
  <conditionalFormatting sqref="K548:K549">
    <cfRule type="cellIs" dxfId="4694" priority="208" stopIfTrue="1" operator="lessThan">
      <formula>#REF!/#REF!*60</formula>
    </cfRule>
    <cfRule type="cellIs" dxfId="4693" priority="209" stopIfTrue="1" operator="between">
      <formula>#REF!/#REF!*60</formula>
      <formula>#REF!/#REF!*89</formula>
    </cfRule>
    <cfRule type="cellIs" dxfId="4692" priority="210" stopIfTrue="1" operator="greaterThanOrEqual">
      <formula>#REF!/#REF!*90</formula>
    </cfRule>
  </conditionalFormatting>
  <conditionalFormatting sqref="J636">
    <cfRule type="cellIs" dxfId="4691" priority="205" stopIfTrue="1" operator="lessThan">
      <formula>$E$1/$E$1*1%</formula>
    </cfRule>
    <cfRule type="cellIs" dxfId="4690" priority="206" stopIfTrue="1" operator="between">
      <formula>$E$1/$E$1*1%</formula>
      <formula>$E$1/$E$1*4%</formula>
    </cfRule>
    <cfRule type="cellIs" dxfId="4689" priority="207" stopIfTrue="1" operator="greaterThanOrEqual">
      <formula>$E$1/$E$1*5%</formula>
    </cfRule>
  </conditionalFormatting>
  <conditionalFormatting sqref="O636">
    <cfRule type="cellIs" dxfId="4688" priority="202" stopIfTrue="1" operator="lessThan">
      <formula>#REF!/#REF!*60</formula>
    </cfRule>
    <cfRule type="cellIs" dxfId="4687" priority="203" stopIfTrue="1" operator="between">
      <formula>#REF!/#REF!*60</formula>
      <formula>#REF!/#REF!*89</formula>
    </cfRule>
    <cfRule type="cellIs" dxfId="4686" priority="204" stopIfTrue="1" operator="greaterThanOrEqual">
      <formula>#REF!/#REF!*90</formula>
    </cfRule>
  </conditionalFormatting>
  <conditionalFormatting sqref="H636">
    <cfRule type="cellIs" dxfId="4685" priority="190" stopIfTrue="1" operator="lessThan">
      <formula>$D$1/$D$1*50</formula>
    </cfRule>
    <cfRule type="cellIs" dxfId="4684" priority="191" stopIfTrue="1" operator="between">
      <formula>$D$1/$D$1*50</formula>
      <formula>$D$1/$D$1*89</formula>
    </cfRule>
    <cfRule type="cellIs" dxfId="4683" priority="192" stopIfTrue="1" operator="greaterThanOrEqual">
      <formula>$D$1/$D$1*90</formula>
    </cfRule>
  </conditionalFormatting>
  <conditionalFormatting sqref="E636">
    <cfRule type="cellIs" dxfId="4682" priority="193" stopIfTrue="1" operator="lessThan">
      <formula>$E$1/$E$1*11.2%</formula>
    </cfRule>
    <cfRule type="cellIs" dxfId="4681" priority="194" stopIfTrue="1" operator="between">
      <formula>$E$1/$E$1*11.25%</formula>
      <formula>$E$1/$E$1*20.03%</formula>
    </cfRule>
    <cfRule type="cellIs" dxfId="4680" priority="195" stopIfTrue="1" operator="greaterThanOrEqual">
      <formula>$E$1/$E$1*13.5%</formula>
    </cfRule>
  </conditionalFormatting>
  <conditionalFormatting sqref="N636">
    <cfRule type="cellIs" dxfId="4679" priority="196" stopIfTrue="1" operator="lessThan">
      <formula>$E$1/$E$1*50%</formula>
    </cfRule>
    <cfRule type="cellIs" dxfId="4678" priority="197" stopIfTrue="1" operator="between">
      <formula>$E$1/$E$1*50%</formula>
      <formula>$E$1/$E$1*89.9%</formula>
    </cfRule>
    <cfRule type="cellIs" dxfId="4677" priority="198" stopIfTrue="1" operator="greaterThanOrEqual">
      <formula>$E$1/$E$1*13.5%</formula>
    </cfRule>
  </conditionalFormatting>
  <conditionalFormatting sqref="P636">
    <cfRule type="cellIs" dxfId="4676" priority="199" stopIfTrue="1" operator="lessThan">
      <formula>#REF!/#REF!*60%</formula>
    </cfRule>
    <cfRule type="cellIs" dxfId="4675" priority="200" stopIfTrue="1" operator="between">
      <formula>#REF!/#REF!*60%</formula>
      <formula>#REF!/#REF!*89%</formula>
    </cfRule>
    <cfRule type="cellIs" dxfId="4674" priority="201" stopIfTrue="1" operator="greaterThanOrEqual">
      <formula>#REF!/#REF!*90%</formula>
    </cfRule>
  </conditionalFormatting>
  <conditionalFormatting sqref="K636">
    <cfRule type="cellIs" dxfId="4673" priority="184" stopIfTrue="1" operator="lessThan">
      <formula>#REF!/#REF!*60</formula>
    </cfRule>
    <cfRule type="cellIs" dxfId="4672" priority="185" stopIfTrue="1" operator="between">
      <formula>#REF!/#REF!*60</formula>
      <formula>#REF!/#REF!*89</formula>
    </cfRule>
    <cfRule type="cellIs" dxfId="4671" priority="186" stopIfTrue="1" operator="greaterThanOrEqual">
      <formula>#REF!/#REF!*90</formula>
    </cfRule>
  </conditionalFormatting>
  <conditionalFormatting sqref="N636 L636">
    <cfRule type="cellIs" dxfId="4670" priority="187" stopIfTrue="1" operator="lessThan">
      <formula>#REF!/#REF!*9%</formula>
    </cfRule>
    <cfRule type="cellIs" dxfId="4669" priority="188" stopIfTrue="1" operator="between">
      <formula>#REF!/#REF!*9%</formula>
      <formula>#REF!/#REF!*13.4%</formula>
    </cfRule>
    <cfRule type="cellIs" dxfId="4668" priority="189" stopIfTrue="1" operator="greaterThanOrEqual">
      <formula>#REF!/#REF!*13.5%</formula>
    </cfRule>
  </conditionalFormatting>
  <conditionalFormatting sqref="M636">
    <cfRule type="cellIs" dxfId="4667" priority="181" stopIfTrue="1" operator="lessThan">
      <formula>$E$1/$E$1*1%</formula>
    </cfRule>
    <cfRule type="cellIs" dxfId="4666" priority="182" stopIfTrue="1" operator="between">
      <formula>$E$1/$E$1*1%</formula>
      <formula>$E$1/$E$1*4%</formula>
    </cfRule>
    <cfRule type="cellIs" dxfId="4665" priority="183" stopIfTrue="1" operator="greaterThanOrEqual">
      <formula>$E$1/$E$1*5%</formula>
    </cfRule>
  </conditionalFormatting>
  <conditionalFormatting sqref="M636">
    <cfRule type="cellIs" dxfId="4664" priority="178" stopIfTrue="1" operator="lessThan">
      <formula>#REF!/#REF!*60</formula>
    </cfRule>
    <cfRule type="cellIs" dxfId="4663" priority="179" stopIfTrue="1" operator="between">
      <formula>#REF!/#REF!*60</formula>
      <formula>#REF!/#REF!*89</formula>
    </cfRule>
    <cfRule type="cellIs" dxfId="4662" priority="180" stopIfTrue="1" operator="greaterThanOrEqual">
      <formula>#REF!/#REF!*90</formula>
    </cfRule>
  </conditionalFormatting>
  <conditionalFormatting sqref="M636">
    <cfRule type="cellIs" dxfId="4661" priority="175" stopIfTrue="1" operator="lessThan">
      <formula>#REF!/#REF!*60</formula>
    </cfRule>
    <cfRule type="cellIs" dxfId="4660" priority="176" stopIfTrue="1" operator="between">
      <formula>#REF!/#REF!*60</formula>
      <formula>#REF!/#REF!*89</formula>
    </cfRule>
    <cfRule type="cellIs" dxfId="4659" priority="177" stopIfTrue="1" operator="greaterThanOrEqual">
      <formula>#REF!/#REF!*90</formula>
    </cfRule>
  </conditionalFormatting>
  <conditionalFormatting sqref="K636">
    <cfRule type="cellIs" dxfId="4658" priority="172" stopIfTrue="1" operator="lessThan">
      <formula>$D$1/$D$1*50</formula>
    </cfRule>
    <cfRule type="cellIs" dxfId="4657" priority="173" stopIfTrue="1" operator="between">
      <formula>$D$1/$D$1*50</formula>
      <formula>$D$1/$D$1*89</formula>
    </cfRule>
    <cfRule type="cellIs" dxfId="4656" priority="174" stopIfTrue="1" operator="greaterThanOrEqual">
      <formula>$D$1/$D$1*90</formula>
    </cfRule>
  </conditionalFormatting>
  <conditionalFormatting sqref="K636">
    <cfRule type="cellIs" dxfId="4655" priority="169" stopIfTrue="1" operator="lessThan">
      <formula>#REF!/#REF!*60</formula>
    </cfRule>
    <cfRule type="cellIs" dxfId="4654" priority="170" stopIfTrue="1" operator="between">
      <formula>#REF!/#REF!*60</formula>
      <formula>#REF!/#REF!*89</formula>
    </cfRule>
    <cfRule type="cellIs" dxfId="4653" priority="171" stopIfTrue="1" operator="greaterThanOrEqual">
      <formula>#REF!/#REF!*90</formula>
    </cfRule>
  </conditionalFormatting>
  <conditionalFormatting sqref="K636">
    <cfRule type="cellIs" dxfId="4652" priority="166" stopIfTrue="1" operator="lessThan">
      <formula>#REF!/#REF!*60</formula>
    </cfRule>
    <cfRule type="cellIs" dxfId="4651" priority="167" stopIfTrue="1" operator="between">
      <formula>#REF!/#REF!*60</formula>
      <formula>#REF!/#REF!*89</formula>
    </cfRule>
    <cfRule type="cellIs" dxfId="4650" priority="168" stopIfTrue="1" operator="greaterThanOrEqual">
      <formula>#REF!/#REF!*90</formula>
    </cfRule>
  </conditionalFormatting>
  <conditionalFormatting sqref="H440">
    <cfRule type="cellIs" dxfId="4649" priority="148" stopIfTrue="1" operator="lessThan">
      <formula>$D$1/$D$1*50</formula>
    </cfRule>
    <cfRule type="cellIs" dxfId="4648" priority="149" stopIfTrue="1" operator="between">
      <formula>$D$1/$D$1*50</formula>
      <formula>$D$1/$D$1*89</formula>
    </cfRule>
    <cfRule type="cellIs" dxfId="4647" priority="150" stopIfTrue="1" operator="greaterThanOrEqual">
      <formula>$D$1/$D$1*90</formula>
    </cfRule>
  </conditionalFormatting>
  <conditionalFormatting sqref="E440">
    <cfRule type="cellIs" dxfId="4646" priority="151" stopIfTrue="1" operator="lessThan">
      <formula>$E$1/$E$1*11.2%</formula>
    </cfRule>
    <cfRule type="cellIs" dxfId="4645" priority="152" stopIfTrue="1" operator="between">
      <formula>$E$1/$E$1*11.25%</formula>
      <formula>$E$1/$E$1*20.03%</formula>
    </cfRule>
    <cfRule type="cellIs" dxfId="4644" priority="153" stopIfTrue="1" operator="greaterThanOrEqual">
      <formula>$E$1/$E$1*13.5%</formula>
    </cfRule>
  </conditionalFormatting>
  <conditionalFormatting sqref="N440">
    <cfRule type="cellIs" dxfId="4643" priority="154" stopIfTrue="1" operator="lessThan">
      <formula>$E$1/$E$1*50%</formula>
    </cfRule>
    <cfRule type="cellIs" dxfId="4642" priority="155" stopIfTrue="1" operator="between">
      <formula>$E$1/$E$1*50%</formula>
      <formula>$E$1/$E$1*89.9%</formula>
    </cfRule>
    <cfRule type="cellIs" dxfId="4641" priority="156" stopIfTrue="1" operator="greaterThanOrEqual">
      <formula>$E$1/$E$1*13.5%</formula>
    </cfRule>
  </conditionalFormatting>
  <conditionalFormatting sqref="O440">
    <cfRule type="cellIs" dxfId="4640" priority="157" stopIfTrue="1" operator="lessThan">
      <formula>#REF!/#REF!*60</formula>
    </cfRule>
    <cfRule type="cellIs" dxfId="4639" priority="158" stopIfTrue="1" operator="between">
      <formula>#REF!/#REF!*60</formula>
      <formula>#REF!/#REF!*89</formula>
    </cfRule>
    <cfRule type="cellIs" dxfId="4638" priority="159" stopIfTrue="1" operator="greaterThanOrEqual">
      <formula>#REF!/#REF!*90</formula>
    </cfRule>
  </conditionalFormatting>
  <conditionalFormatting sqref="M440">
    <cfRule type="cellIs" dxfId="4637" priority="160" stopIfTrue="1" operator="lessThan">
      <formula>$E$1/$E$1*1%</formula>
    </cfRule>
    <cfRule type="cellIs" dxfId="4636" priority="161" stopIfTrue="1" operator="between">
      <formula>$E$1/$E$1*1%</formula>
      <formula>$E$1/$E$1*4%</formula>
    </cfRule>
    <cfRule type="cellIs" dxfId="4635" priority="162" stopIfTrue="1" operator="greaterThanOrEqual">
      <formula>$E$1/$E$1*5%</formula>
    </cfRule>
  </conditionalFormatting>
  <conditionalFormatting sqref="P440">
    <cfRule type="cellIs" dxfId="4634" priority="163" stopIfTrue="1" operator="lessThan">
      <formula>#REF!/#REF!*60%</formula>
    </cfRule>
    <cfRule type="cellIs" dxfId="4633" priority="164" stopIfTrue="1" operator="between">
      <formula>#REF!/#REF!*60%</formula>
      <formula>#REF!/#REF!*89%</formula>
    </cfRule>
    <cfRule type="cellIs" dxfId="4632" priority="165" stopIfTrue="1" operator="greaterThanOrEqual">
      <formula>#REF!/#REF!*90%</formula>
    </cfRule>
  </conditionalFormatting>
  <conditionalFormatting sqref="F440">
    <cfRule type="cellIs" dxfId="4631" priority="145" stopIfTrue="1" operator="lessThan">
      <formula>$D$1/$D$1*50</formula>
    </cfRule>
    <cfRule type="cellIs" dxfId="4630" priority="146" stopIfTrue="1" operator="between">
      <formula>$D$1/$D$1*50</formula>
      <formula>$D$1/$D$1*89</formula>
    </cfRule>
    <cfRule type="cellIs" dxfId="4629" priority="147" stopIfTrue="1" operator="greaterThanOrEqual">
      <formula>$D$1/$D$1*90</formula>
    </cfRule>
  </conditionalFormatting>
  <conditionalFormatting sqref="D269">
    <cfRule type="cellIs" dxfId="4628" priority="115" stopIfTrue="1" operator="lessThan">
      <formula>$D$1/$D$1*50</formula>
    </cfRule>
    <cfRule type="cellIs" dxfId="4627" priority="116" stopIfTrue="1" operator="between">
      <formula>$D$1/$D$1*50</formula>
      <formula>$D$1/$D$1*89</formula>
    </cfRule>
    <cfRule type="cellIs" dxfId="4626" priority="117" stopIfTrue="1" operator="greaterThanOrEqual">
      <formula>$D$1/$D$1*90</formula>
    </cfRule>
  </conditionalFormatting>
  <conditionalFormatting sqref="J269">
    <cfRule type="cellIs" dxfId="4625" priority="142" stopIfTrue="1" operator="lessThan">
      <formula>$E$1/$E$1*1%</formula>
    </cfRule>
    <cfRule type="cellIs" dxfId="4624" priority="143" stopIfTrue="1" operator="between">
      <formula>$E$1/$E$1*1%</formula>
      <formula>$E$1/$E$1*4%</formula>
    </cfRule>
    <cfRule type="cellIs" dxfId="4623" priority="144" stopIfTrue="1" operator="greaterThanOrEqual">
      <formula>$E$1/$E$1*5%</formula>
    </cfRule>
  </conditionalFormatting>
  <conditionalFormatting sqref="D269">
    <cfRule type="cellIs" dxfId="4622" priority="118" stopIfTrue="1" operator="lessThan">
      <formula>$D$1/$D$1*50</formula>
    </cfRule>
    <cfRule type="cellIs" dxfId="4621" priority="119" stopIfTrue="1" operator="between">
      <formula>$D$1/$D$1*50</formula>
      <formula>$D$1/$D$1*89</formula>
    </cfRule>
    <cfRule type="cellIs" dxfId="4620" priority="120" stopIfTrue="1" operator="greaterThanOrEqual">
      <formula>$D$1/$D$1*90</formula>
    </cfRule>
  </conditionalFormatting>
  <conditionalFormatting sqref="F269">
    <cfRule type="cellIs" dxfId="4619" priority="124" stopIfTrue="1" operator="lessThan">
      <formula>$D$1/$D$1*50</formula>
    </cfRule>
    <cfRule type="cellIs" dxfId="4618" priority="125" stopIfTrue="1" operator="between">
      <formula>$D$1/$D$1*50</formula>
      <formula>$D$1/$D$1*89</formula>
    </cfRule>
    <cfRule type="cellIs" dxfId="4617" priority="126" stopIfTrue="1" operator="greaterThanOrEqual">
      <formula>$D$1/$D$1*90</formula>
    </cfRule>
  </conditionalFormatting>
  <conditionalFormatting sqref="L269">
    <cfRule type="cellIs" dxfId="4616" priority="127" stopIfTrue="1" operator="lessThan">
      <formula>$E$1/$E$1*11.2%</formula>
    </cfRule>
    <cfRule type="cellIs" dxfId="4615" priority="128" stopIfTrue="1" operator="between">
      <formula>$E$1/$E$1*11.25%</formula>
      <formula>$E$1/$E$1*20.03%</formula>
    </cfRule>
    <cfRule type="cellIs" dxfId="4614" priority="129" stopIfTrue="1" operator="greaterThanOrEqual">
      <formula>$E$1/$E$1*13.5%</formula>
    </cfRule>
  </conditionalFormatting>
  <conditionalFormatting sqref="N269">
    <cfRule type="cellIs" dxfId="4613" priority="130" stopIfTrue="1" operator="lessThan">
      <formula>$E$1/$E$1*50%</formula>
    </cfRule>
    <cfRule type="cellIs" dxfId="4612" priority="131" stopIfTrue="1" operator="between">
      <formula>$E$1/$E$1*50%</formula>
      <formula>$E$1/$E$1*89.9%</formula>
    </cfRule>
    <cfRule type="cellIs" dxfId="4611" priority="132" stopIfTrue="1" operator="greaterThanOrEqual">
      <formula>$E$1/$E$1*13.5%</formula>
    </cfRule>
  </conditionalFormatting>
  <conditionalFormatting sqref="O269">
    <cfRule type="cellIs" dxfId="4610" priority="133" stopIfTrue="1" operator="lessThan">
      <formula>#REF!/#REF!*60</formula>
    </cfRule>
    <cfRule type="cellIs" dxfId="4609" priority="134" stopIfTrue="1" operator="between">
      <formula>#REF!/#REF!*60</formula>
      <formula>#REF!/#REF!*89</formula>
    </cfRule>
    <cfRule type="cellIs" dxfId="4608" priority="135" stopIfTrue="1" operator="greaterThanOrEqual">
      <formula>#REF!/#REF!*90</formula>
    </cfRule>
  </conditionalFormatting>
  <conditionalFormatting sqref="M269">
    <cfRule type="cellIs" dxfId="4607" priority="136" stopIfTrue="1" operator="lessThan">
      <formula>$E$1/$E$1*1%</formula>
    </cfRule>
    <cfRule type="cellIs" dxfId="4606" priority="137" stopIfTrue="1" operator="between">
      <formula>$E$1/$E$1*1%</formula>
      <formula>$E$1/$E$1*4%</formula>
    </cfRule>
    <cfRule type="cellIs" dxfId="4605" priority="138" stopIfTrue="1" operator="greaterThanOrEqual">
      <formula>$E$1/$E$1*5%</formula>
    </cfRule>
  </conditionalFormatting>
  <conditionalFormatting sqref="Q269:R269">
    <cfRule type="cellIs" dxfId="4604" priority="139" stopIfTrue="1" operator="lessThan">
      <formula>$P$1/$P$1*60%</formula>
    </cfRule>
    <cfRule type="cellIs" dxfId="4603" priority="140" stopIfTrue="1" operator="between">
      <formula>$P$1/$P$1*60%</formula>
      <formula>$P$1/$P$1*89%</formula>
    </cfRule>
    <cfRule type="cellIs" dxfId="4602" priority="141" stopIfTrue="1" operator="greaterThanOrEqual">
      <formula>$P$1/$P$1*90%</formula>
    </cfRule>
  </conditionalFormatting>
  <conditionalFormatting sqref="D269">
    <cfRule type="cellIs" dxfId="4601" priority="121" stopIfTrue="1" operator="lessThan">
      <formula>$D$1/$D$1*50</formula>
    </cfRule>
    <cfRule type="cellIs" dxfId="4600" priority="122" stopIfTrue="1" operator="between">
      <formula>$D$1/$D$1*50</formula>
      <formula>$D$1/$D$1*89</formula>
    </cfRule>
    <cfRule type="cellIs" dxfId="4599" priority="123" stopIfTrue="1" operator="greaterThanOrEqual">
      <formula>$D$1/$D$1*90</formula>
    </cfRule>
  </conditionalFormatting>
  <conditionalFormatting sqref="P269">
    <cfRule type="cellIs" dxfId="4598" priority="112" stopIfTrue="1" operator="lessThan">
      <formula>#REF!/#REF!*60%</formula>
    </cfRule>
    <cfRule type="cellIs" dxfId="4597" priority="113" stopIfTrue="1" operator="between">
      <formula>#REF!/#REF!*60%</formula>
      <formula>#REF!/#REF!*89%</formula>
    </cfRule>
    <cfRule type="cellIs" dxfId="4596" priority="114" stopIfTrue="1" operator="greaterThanOrEqual">
      <formula>#REF!/#REF!*90%</formula>
    </cfRule>
  </conditionalFormatting>
  <conditionalFormatting sqref="H115">
    <cfRule type="cellIs" dxfId="4595" priority="94" stopIfTrue="1" operator="lessThan">
      <formula>$D$1/$D$1*50</formula>
    </cfRule>
    <cfRule type="cellIs" dxfId="4594" priority="95" stopIfTrue="1" operator="between">
      <formula>$D$1/$D$1*50</formula>
      <formula>$D$1/$D$1*89</formula>
    </cfRule>
    <cfRule type="cellIs" dxfId="4593" priority="96" stopIfTrue="1" operator="greaterThanOrEqual">
      <formula>$D$1/$D$1*90</formula>
    </cfRule>
  </conditionalFormatting>
  <conditionalFormatting sqref="I115">
    <cfRule type="cellIs" dxfId="4592" priority="97" stopIfTrue="1" operator="lessThan">
      <formula>$E$1/$E$1*11.2%</formula>
    </cfRule>
    <cfRule type="cellIs" dxfId="4591" priority="98" stopIfTrue="1" operator="between">
      <formula>$E$1/$E$1*11.25%</formula>
      <formula>$E$1/$E$1*20.03%</formula>
    </cfRule>
    <cfRule type="cellIs" dxfId="4590" priority="99" stopIfTrue="1" operator="greaterThanOrEqual">
      <formula>$E$1/$E$1*13.5%</formula>
    </cfRule>
  </conditionalFormatting>
  <conditionalFormatting sqref="N115">
    <cfRule type="cellIs" dxfId="4589" priority="100" stopIfTrue="1" operator="lessThan">
      <formula>$E$1/$E$1*50%</formula>
    </cfRule>
    <cfRule type="cellIs" dxfId="4588" priority="101" stopIfTrue="1" operator="between">
      <formula>$E$1/$E$1*50%</formula>
      <formula>$E$1/$E$1*89.9%</formula>
    </cfRule>
    <cfRule type="cellIs" dxfId="4587" priority="102" stopIfTrue="1" operator="greaterThanOrEqual">
      <formula>$E$1/$E$1*13.5%</formula>
    </cfRule>
  </conditionalFormatting>
  <conditionalFormatting sqref="O115">
    <cfRule type="cellIs" dxfId="4586" priority="103" stopIfTrue="1" operator="lessThan">
      <formula>#REF!/#REF!*60</formula>
    </cfRule>
    <cfRule type="cellIs" dxfId="4585" priority="104" stopIfTrue="1" operator="between">
      <formula>#REF!/#REF!*60</formula>
      <formula>#REF!/#REF!*89</formula>
    </cfRule>
    <cfRule type="cellIs" dxfId="4584" priority="105" stopIfTrue="1" operator="greaterThanOrEqual">
      <formula>#REF!/#REF!*90</formula>
    </cfRule>
  </conditionalFormatting>
  <conditionalFormatting sqref="P115">
    <cfRule type="cellIs" dxfId="4583" priority="106" stopIfTrue="1" operator="lessThan">
      <formula>#REF!/#REF!*60%</formula>
    </cfRule>
    <cfRule type="cellIs" dxfId="4582" priority="107" stopIfTrue="1" operator="between">
      <formula>#REF!/#REF!*60%</formula>
      <formula>#REF!/#REF!*89%</formula>
    </cfRule>
    <cfRule type="cellIs" dxfId="4581" priority="108" stopIfTrue="1" operator="greaterThanOrEqual">
      <formula>#REF!/#REF!*90%</formula>
    </cfRule>
  </conditionalFormatting>
  <conditionalFormatting sqref="Q115:R115">
    <cfRule type="cellIs" dxfId="4580" priority="109" stopIfTrue="1" operator="lessThan">
      <formula>$P$1/$P$1*60%</formula>
    </cfRule>
    <cfRule type="cellIs" dxfId="4579" priority="110" stopIfTrue="1" operator="between">
      <formula>$P$1/$P$1*60%</formula>
      <formula>$P$1/$P$1*89%</formula>
    </cfRule>
    <cfRule type="cellIs" dxfId="4578" priority="111" stopIfTrue="1" operator="greaterThanOrEqual">
      <formula>$P$1/$P$1*90%</formula>
    </cfRule>
  </conditionalFormatting>
  <conditionalFormatting sqref="J115">
    <cfRule type="cellIs" dxfId="4577" priority="91" stopIfTrue="1" operator="lessThan">
      <formula>$E$1/$E$1*1%</formula>
    </cfRule>
    <cfRule type="cellIs" dxfId="4576" priority="92" stopIfTrue="1" operator="between">
      <formula>$E$1/$E$1*1%</formula>
      <formula>$E$1/$E$1*4%</formula>
    </cfRule>
    <cfRule type="cellIs" dxfId="4575" priority="93" stopIfTrue="1" operator="greaterThanOrEqual">
      <formula>$E$1/$E$1*5%</formula>
    </cfRule>
  </conditionalFormatting>
  <conditionalFormatting sqref="K16">
    <cfRule type="cellIs" dxfId="4574" priority="76" stopIfTrue="1" operator="lessThan">
      <formula>$D$1/$D$1*50</formula>
    </cfRule>
    <cfRule type="cellIs" dxfId="4573" priority="77" stopIfTrue="1" operator="between">
      <formula>$D$1/$D$1*50</formula>
      <formula>$D$1/$D$1*89</formula>
    </cfRule>
    <cfRule type="cellIs" dxfId="4572" priority="78" stopIfTrue="1" operator="greaterThanOrEqual">
      <formula>$D$1/$D$1*90</formula>
    </cfRule>
  </conditionalFormatting>
  <conditionalFormatting sqref="G16">
    <cfRule type="cellIs" dxfId="4571" priority="79" stopIfTrue="1" operator="lessThan">
      <formula>$E$1/$E$1*11.2%</formula>
    </cfRule>
    <cfRule type="cellIs" dxfId="4570" priority="80" stopIfTrue="1" operator="between">
      <formula>$E$1/$E$1*11.25%</formula>
      <formula>$E$1/$E$1*20.03%</formula>
    </cfRule>
    <cfRule type="cellIs" dxfId="4569" priority="81" stopIfTrue="1" operator="greaterThanOrEqual">
      <formula>$E$1/$E$1*13.5%</formula>
    </cfRule>
  </conditionalFormatting>
  <conditionalFormatting sqref="N16">
    <cfRule type="cellIs" dxfId="4568" priority="82" stopIfTrue="1" operator="lessThan">
      <formula>$E$1/$E$1*50%</formula>
    </cfRule>
    <cfRule type="cellIs" dxfId="4567" priority="83" stopIfTrue="1" operator="between">
      <formula>$E$1/$E$1*50%</formula>
      <formula>$E$1/$E$1*89.9%</formula>
    </cfRule>
    <cfRule type="cellIs" dxfId="4566" priority="84" stopIfTrue="1" operator="greaterThanOrEqual">
      <formula>$E$1/$E$1*13.5%</formula>
    </cfRule>
  </conditionalFormatting>
  <conditionalFormatting sqref="O16">
    <cfRule type="cellIs" dxfId="4565" priority="85" stopIfTrue="1" operator="lessThan">
      <formula>#REF!/#REF!*60</formula>
    </cfRule>
    <cfRule type="cellIs" dxfId="4564" priority="86" stopIfTrue="1" operator="between">
      <formula>#REF!/#REF!*60</formula>
      <formula>#REF!/#REF!*89</formula>
    </cfRule>
    <cfRule type="cellIs" dxfId="4563" priority="87" stopIfTrue="1" operator="greaterThanOrEqual">
      <formula>#REF!/#REF!*90</formula>
    </cfRule>
  </conditionalFormatting>
  <conditionalFormatting sqref="J16">
    <cfRule type="cellIs" dxfId="4562" priority="88" stopIfTrue="1" operator="lessThan">
      <formula>$E$1/$E$1*1%</formula>
    </cfRule>
    <cfRule type="cellIs" dxfId="4561" priority="89" stopIfTrue="1" operator="between">
      <formula>$E$1/$E$1*1%</formula>
      <formula>$E$1/$E$1*4%</formula>
    </cfRule>
    <cfRule type="cellIs" dxfId="4560" priority="90" stopIfTrue="1" operator="greaterThanOrEqual">
      <formula>$E$1/$E$1*5%</formula>
    </cfRule>
  </conditionalFormatting>
  <conditionalFormatting sqref="M16">
    <cfRule type="cellIs" dxfId="4559" priority="73" stopIfTrue="1" operator="lessThan">
      <formula>$E$1/$E$1*1%</formula>
    </cfRule>
    <cfRule type="cellIs" dxfId="4558" priority="74" stopIfTrue="1" operator="between">
      <formula>$E$1/$E$1*1%</formula>
      <formula>$E$1/$E$1*4%</formula>
    </cfRule>
    <cfRule type="cellIs" dxfId="4557" priority="75" stopIfTrue="1" operator="greaterThanOrEqual">
      <formula>$E$1/$E$1*5%</formula>
    </cfRule>
  </conditionalFormatting>
  <conditionalFormatting sqref="Q16:R16">
    <cfRule type="cellIs" dxfId="4556" priority="70" stopIfTrue="1" operator="lessThan">
      <formula>$P$1/$P$1*60%</formula>
    </cfRule>
    <cfRule type="cellIs" dxfId="4555" priority="71" stopIfTrue="1" operator="between">
      <formula>$P$1/$P$1*60%</formula>
      <formula>$P$1/$P$1*89%</formula>
    </cfRule>
    <cfRule type="cellIs" dxfId="4554" priority="72" stopIfTrue="1" operator="greaterThanOrEqual">
      <formula>$P$1/$P$1*90%</formula>
    </cfRule>
  </conditionalFormatting>
  <conditionalFormatting sqref="P16:R16">
    <cfRule type="cellIs" dxfId="4553" priority="67" stopIfTrue="1" operator="lessThan">
      <formula>#REF!/#REF!*60%</formula>
    </cfRule>
    <cfRule type="cellIs" dxfId="4552" priority="68" stopIfTrue="1" operator="between">
      <formula>#REF!/#REF!*60%</formula>
      <formula>#REF!/#REF!*89%</formula>
    </cfRule>
    <cfRule type="cellIs" dxfId="4551" priority="69" stopIfTrue="1" operator="greaterThanOrEqual">
      <formula>#REF!/#REF!*90%</formula>
    </cfRule>
  </conditionalFormatting>
  <conditionalFormatting sqref="H114">
    <cfRule type="cellIs" dxfId="4550" priority="28" stopIfTrue="1" operator="lessThan">
      <formula>$D$1/$D$1*50</formula>
    </cfRule>
    <cfRule type="cellIs" dxfId="4549" priority="29" stopIfTrue="1" operator="between">
      <formula>$D$1/$D$1*50</formula>
      <formula>$D$1/$D$1*89</formula>
    </cfRule>
    <cfRule type="cellIs" dxfId="4548" priority="30" stopIfTrue="1" operator="greaterThanOrEqual">
      <formula>$D$1/$D$1*90</formula>
    </cfRule>
  </conditionalFormatting>
  <conditionalFormatting sqref="I114">
    <cfRule type="cellIs" dxfId="4547" priority="31" stopIfTrue="1" operator="lessThan">
      <formula>$E$1/$E$1*11.2%</formula>
    </cfRule>
    <cfRule type="cellIs" dxfId="4546" priority="32" stopIfTrue="1" operator="between">
      <formula>$E$1/$E$1*11.25%</formula>
      <formula>$E$1/$E$1*20.03%</formula>
    </cfRule>
    <cfRule type="cellIs" dxfId="4545" priority="33" stopIfTrue="1" operator="greaterThanOrEqual">
      <formula>$E$1/$E$1*13.5%</formula>
    </cfRule>
  </conditionalFormatting>
  <conditionalFormatting sqref="N114">
    <cfRule type="cellIs" dxfId="4544" priority="34" stopIfTrue="1" operator="lessThan">
      <formula>$E$1/$E$1*50%</formula>
    </cfRule>
    <cfRule type="cellIs" dxfId="4543" priority="35" stopIfTrue="1" operator="between">
      <formula>$E$1/$E$1*50%</formula>
      <formula>$E$1/$E$1*89.9%</formula>
    </cfRule>
    <cfRule type="cellIs" dxfId="4542" priority="36" stopIfTrue="1" operator="greaterThanOrEqual">
      <formula>$E$1/$E$1*13.5%</formula>
    </cfRule>
  </conditionalFormatting>
  <conditionalFormatting sqref="O114">
    <cfRule type="cellIs" dxfId="4541" priority="37" stopIfTrue="1" operator="lessThan">
      <formula>#REF!/#REF!*60</formula>
    </cfRule>
    <cfRule type="cellIs" dxfId="4540" priority="38" stopIfTrue="1" operator="between">
      <formula>#REF!/#REF!*60</formula>
      <formula>#REF!/#REF!*89</formula>
    </cfRule>
    <cfRule type="cellIs" dxfId="4539" priority="39" stopIfTrue="1" operator="greaterThanOrEqual">
      <formula>#REF!/#REF!*90</formula>
    </cfRule>
  </conditionalFormatting>
  <conditionalFormatting sqref="P114">
    <cfRule type="cellIs" dxfId="4538" priority="40" stopIfTrue="1" operator="lessThan">
      <formula>#REF!/#REF!*60%</formula>
    </cfRule>
    <cfRule type="cellIs" dxfId="4537" priority="41" stopIfTrue="1" operator="between">
      <formula>#REF!/#REF!*60%</formula>
      <formula>#REF!/#REF!*89%</formula>
    </cfRule>
    <cfRule type="cellIs" dxfId="4536" priority="42" stopIfTrue="1" operator="greaterThanOrEqual">
      <formula>#REF!/#REF!*90%</formula>
    </cfRule>
  </conditionalFormatting>
  <conditionalFormatting sqref="Q114:R114">
    <cfRule type="cellIs" dxfId="4535" priority="43" stopIfTrue="1" operator="lessThan">
      <formula>$P$1/$P$1*60%</formula>
    </cfRule>
    <cfRule type="cellIs" dxfId="4534" priority="44" stopIfTrue="1" operator="between">
      <formula>$P$1/$P$1*60%</formula>
      <formula>$P$1/$P$1*89%</formula>
    </cfRule>
    <cfRule type="cellIs" dxfId="4533" priority="45" stopIfTrue="1" operator="greaterThanOrEqual">
      <formula>$P$1/$P$1*90%</formula>
    </cfRule>
  </conditionalFormatting>
  <conditionalFormatting sqref="J114">
    <cfRule type="cellIs" dxfId="4532" priority="25" stopIfTrue="1" operator="lessThan">
      <formula>$E$1/$E$1*1%</formula>
    </cfRule>
    <cfRule type="cellIs" dxfId="4531" priority="26" stopIfTrue="1" operator="between">
      <formula>$E$1/$E$1*1%</formula>
      <formula>$E$1/$E$1*4%</formula>
    </cfRule>
    <cfRule type="cellIs" dxfId="4530" priority="27" stopIfTrue="1" operator="greaterThanOrEqual">
      <formula>$E$1/$E$1*5%</formula>
    </cfRule>
  </conditionalFormatting>
  <conditionalFormatting sqref="H60">
    <cfRule type="cellIs" dxfId="4529" priority="4" stopIfTrue="1" operator="lessThan">
      <formula>$D$1/$D$1*50</formula>
    </cfRule>
    <cfRule type="cellIs" dxfId="4528" priority="5" stopIfTrue="1" operator="between">
      <formula>$D$1/$D$1*50</formula>
      <formula>$D$1/$D$1*89</formula>
    </cfRule>
    <cfRule type="cellIs" dxfId="4527" priority="6" stopIfTrue="1" operator="greaterThanOrEqual">
      <formula>$D$1/$D$1*90</formula>
    </cfRule>
  </conditionalFormatting>
  <conditionalFormatting sqref="I60">
    <cfRule type="cellIs" dxfId="4526" priority="7" stopIfTrue="1" operator="lessThan">
      <formula>$E$1/$E$1*11.2%</formula>
    </cfRule>
    <cfRule type="cellIs" dxfId="4525" priority="8" stopIfTrue="1" operator="between">
      <formula>$E$1/$E$1*11.25%</formula>
      <formula>$E$1/$E$1*20.03%</formula>
    </cfRule>
    <cfRule type="cellIs" dxfId="4524" priority="9" stopIfTrue="1" operator="greaterThanOrEqual">
      <formula>$E$1/$E$1*13.5%</formula>
    </cfRule>
  </conditionalFormatting>
  <conditionalFormatting sqref="N60">
    <cfRule type="cellIs" dxfId="4523" priority="10" stopIfTrue="1" operator="lessThan">
      <formula>$E$1/$E$1*50%</formula>
    </cfRule>
    <cfRule type="cellIs" dxfId="4522" priority="11" stopIfTrue="1" operator="between">
      <formula>$E$1/$E$1*50%</formula>
      <formula>$E$1/$E$1*89.9%</formula>
    </cfRule>
    <cfRule type="cellIs" dxfId="4521" priority="12" stopIfTrue="1" operator="greaterThanOrEqual">
      <formula>$E$1/$E$1*13.5%</formula>
    </cfRule>
  </conditionalFormatting>
  <conditionalFormatting sqref="O60">
    <cfRule type="cellIs" dxfId="4520" priority="13" stopIfTrue="1" operator="lessThan">
      <formula>#REF!/#REF!*60</formula>
    </cfRule>
    <cfRule type="cellIs" dxfId="4519" priority="14" stopIfTrue="1" operator="between">
      <formula>#REF!/#REF!*60</formula>
      <formula>#REF!/#REF!*89</formula>
    </cfRule>
    <cfRule type="cellIs" dxfId="4518" priority="15" stopIfTrue="1" operator="greaterThanOrEqual">
      <formula>#REF!/#REF!*90</formula>
    </cfRule>
  </conditionalFormatting>
  <conditionalFormatting sqref="M60">
    <cfRule type="cellIs" dxfId="4517" priority="16" stopIfTrue="1" operator="lessThan">
      <formula>$E$1/$E$1*1%</formula>
    </cfRule>
    <cfRule type="cellIs" dxfId="4516" priority="17" stopIfTrue="1" operator="between">
      <formula>$E$1/$E$1*1%</formula>
      <formula>$E$1/$E$1*4%</formula>
    </cfRule>
    <cfRule type="cellIs" dxfId="4515" priority="18" stopIfTrue="1" operator="greaterThanOrEqual">
      <formula>$E$1/$E$1*5%</formula>
    </cfRule>
  </conditionalFormatting>
  <conditionalFormatting sqref="P60">
    <cfRule type="cellIs" dxfId="4514" priority="19" stopIfTrue="1" operator="lessThan">
      <formula>#REF!/#REF!*60%</formula>
    </cfRule>
    <cfRule type="cellIs" dxfId="4513" priority="20" stopIfTrue="1" operator="between">
      <formula>#REF!/#REF!*60%</formula>
      <formula>#REF!/#REF!*89%</formula>
    </cfRule>
    <cfRule type="cellIs" dxfId="4512" priority="21" stopIfTrue="1" operator="greaterThanOrEqual">
      <formula>#REF!/#REF!*90%</formula>
    </cfRule>
  </conditionalFormatting>
  <conditionalFormatting sqref="Q60:R60">
    <cfRule type="cellIs" dxfId="4511" priority="22" stopIfTrue="1" operator="lessThan">
      <formula>$P$1/$P$1*60%</formula>
    </cfRule>
    <cfRule type="cellIs" dxfId="4510" priority="23" stopIfTrue="1" operator="between">
      <formula>$P$1/$P$1*60%</formula>
      <formula>$P$1/$P$1*89%</formula>
    </cfRule>
    <cfRule type="cellIs" dxfId="4509" priority="24" stopIfTrue="1" operator="greaterThanOrEqual">
      <formula>$P$1/$P$1*90%</formula>
    </cfRule>
  </conditionalFormatting>
  <conditionalFormatting sqref="J60">
    <cfRule type="cellIs" dxfId="4508" priority="1" stopIfTrue="1" operator="lessThan">
      <formula>$E$1/$E$1*1%</formula>
    </cfRule>
    <cfRule type="cellIs" dxfId="4507" priority="2" stopIfTrue="1" operator="between">
      <formula>$E$1/$E$1*1%</formula>
      <formula>$E$1/$E$1*4%</formula>
    </cfRule>
    <cfRule type="cellIs" dxfId="4506" priority="3" stopIfTrue="1" operator="greaterThanOrEqual">
      <formula>$E$1/$E$1*5%</formula>
    </cfRule>
  </conditionalFormatting>
  <printOptions horizontalCentered="1"/>
  <pageMargins left="0.25" right="0.25" top="0.5" bottom="0.5" header="0.17" footer="0.26"/>
  <pageSetup paperSize="9" scale="8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655"/>
  <sheetViews>
    <sheetView view="pageBreakPreview" topLeftCell="A619" zoomScaleNormal="75" zoomScaleSheetLayoutView="100" workbookViewId="0">
      <selection activeCell="O624" sqref="O624"/>
    </sheetView>
  </sheetViews>
  <sheetFormatPr defaultRowHeight="14.1" customHeight="1" x14ac:dyDescent="0.2"/>
  <cols>
    <col min="1" max="1" width="4" style="27" customWidth="1"/>
    <col min="2" max="2" width="30" style="28" customWidth="1"/>
    <col min="3" max="3" width="5.85546875" style="49" customWidth="1"/>
    <col min="4" max="4" width="9.28515625" style="49" customWidth="1"/>
    <col min="5" max="6" width="8.5703125" style="29" customWidth="1"/>
    <col min="7" max="7" width="6.5703125" style="29" customWidth="1"/>
    <col min="8" max="8" width="7.42578125" style="30" customWidth="1"/>
    <col min="9" max="9" width="8.28515625" style="29" customWidth="1"/>
    <col min="10" max="10" width="9.28515625" style="30" customWidth="1"/>
    <col min="11" max="11" width="7.5703125" style="29" customWidth="1"/>
    <col min="12" max="12" width="6.85546875" style="30" customWidth="1"/>
    <col min="13" max="13" width="7" style="31" customWidth="1"/>
    <col min="14" max="14" width="6.85546875" style="28" customWidth="1"/>
    <col min="15" max="15" width="10" style="30" customWidth="1"/>
    <col min="16" max="16" width="14.7109375" style="30" customWidth="1"/>
    <col min="17" max="17" width="30.42578125" style="67" customWidth="1"/>
    <col min="18" max="18" width="0.140625" style="32" hidden="1" customWidth="1"/>
    <col min="19" max="19" width="2.28515625" style="32" hidden="1" customWidth="1"/>
    <col min="20" max="48" width="9.140625" style="4"/>
    <col min="49" max="16384" width="9.140625" style="5"/>
  </cols>
  <sheetData>
    <row r="1" spans="1:48" s="4" customFormat="1" ht="14.1" hidden="1" customHeight="1" x14ac:dyDescent="0.2">
      <c r="A1" s="184" t="s">
        <v>32</v>
      </c>
      <c r="B1" s="184"/>
      <c r="C1" s="184"/>
      <c r="D1" s="184"/>
      <c r="E1" s="20">
        <v>100</v>
      </c>
      <c r="F1" s="21">
        <f>E1/444.44</f>
        <v>0.22500225002250024</v>
      </c>
      <c r="G1" s="20">
        <v>100</v>
      </c>
      <c r="H1" s="21">
        <f>G1/444.44</f>
        <v>0.22500225002250024</v>
      </c>
      <c r="I1" s="20">
        <v>100</v>
      </c>
      <c r="J1" s="21">
        <f>I1/444.44</f>
        <v>0.22500225002250024</v>
      </c>
      <c r="K1" s="22">
        <v>0.05</v>
      </c>
      <c r="L1" s="20">
        <v>100</v>
      </c>
      <c r="M1" s="21">
        <f>L1/444.44</f>
        <v>0.22500225002250024</v>
      </c>
      <c r="N1" s="22">
        <v>0.05</v>
      </c>
      <c r="O1" s="23">
        <f>F1+H1+J1+K1+M1+N1</f>
        <v>1.000009000090001</v>
      </c>
      <c r="P1" s="20">
        <v>100</v>
      </c>
      <c r="Q1" s="33" t="e">
        <f>F1+H1+J1+K1+M1+O1+#REF!+#REF!</f>
        <v>#REF!</v>
      </c>
      <c r="R1" s="33"/>
      <c r="S1" s="33"/>
    </row>
    <row r="2" spans="1:48" s="79" customFormat="1" ht="30" customHeight="1" x14ac:dyDescent="0.2">
      <c r="A2" s="192" t="s">
        <v>346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77"/>
      <c r="S2" s="77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</row>
    <row r="3" spans="1:48" s="79" customFormat="1" ht="15.95" customHeight="1" x14ac:dyDescent="0.2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66"/>
      <c r="R3" s="81"/>
      <c r="S3" s="81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</row>
    <row r="4" spans="1:48" s="79" customFormat="1" ht="20.100000000000001" customHeight="1" x14ac:dyDescent="0.2">
      <c r="A4" s="53" t="s">
        <v>49</v>
      </c>
      <c r="B4" s="53"/>
      <c r="C4" s="53"/>
      <c r="D4" s="53"/>
      <c r="E4" s="53"/>
      <c r="F4" s="53"/>
      <c r="G4" s="53"/>
      <c r="H4" s="53"/>
      <c r="I4" s="53"/>
      <c r="J4" s="118" t="s">
        <v>344</v>
      </c>
      <c r="K4" s="53"/>
      <c r="L4" s="53"/>
      <c r="M4" s="53"/>
      <c r="N4" s="53"/>
      <c r="O4" s="53"/>
      <c r="P4" s="53"/>
      <c r="Q4" s="53"/>
      <c r="R4" s="81"/>
      <c r="S4" s="81"/>
      <c r="T4" s="78"/>
      <c r="U4" s="78"/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</row>
    <row r="5" spans="1:48" s="79" customFormat="1" ht="20.100000000000001" customHeight="1" x14ac:dyDescent="0.2">
      <c r="A5" s="53" t="s">
        <v>345</v>
      </c>
      <c r="B5" s="53"/>
      <c r="C5" s="53"/>
      <c r="D5" s="53"/>
      <c r="E5" s="53"/>
      <c r="F5" s="53"/>
      <c r="G5" s="53"/>
      <c r="H5" s="53"/>
      <c r="I5" s="53"/>
      <c r="J5" s="118" t="s">
        <v>50</v>
      </c>
      <c r="K5" s="53"/>
      <c r="L5" s="53"/>
      <c r="M5" s="53"/>
      <c r="N5" s="53"/>
      <c r="O5" s="53"/>
      <c r="P5" s="53"/>
      <c r="Q5" s="53"/>
      <c r="R5" s="81"/>
      <c r="S5" s="81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</row>
    <row r="6" spans="1:48" s="79" customFormat="1" ht="15" customHeight="1" x14ac:dyDescent="0.2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81"/>
      <c r="S6" s="81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</row>
    <row r="7" spans="1:48" s="79" customFormat="1" ht="15" customHeight="1" x14ac:dyDescent="0.2">
      <c r="A7" s="180" t="s">
        <v>3</v>
      </c>
      <c r="B7" s="181" t="s">
        <v>4</v>
      </c>
      <c r="C7" s="181" t="s">
        <v>5</v>
      </c>
      <c r="D7" s="187" t="s">
        <v>6</v>
      </c>
      <c r="E7" s="181" t="s">
        <v>7</v>
      </c>
      <c r="F7" s="181"/>
      <c r="G7" s="181"/>
      <c r="H7" s="181"/>
      <c r="I7" s="181" t="s">
        <v>8</v>
      </c>
      <c r="J7" s="181"/>
      <c r="K7" s="181"/>
      <c r="L7" s="181"/>
      <c r="M7" s="181"/>
      <c r="N7" s="181"/>
      <c r="O7" s="181" t="s">
        <v>9</v>
      </c>
      <c r="P7" s="181" t="s">
        <v>10</v>
      </c>
      <c r="Q7" s="181" t="s">
        <v>11</v>
      </c>
      <c r="R7" s="82"/>
      <c r="S7" s="83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</row>
    <row r="8" spans="1:48" s="79" customFormat="1" ht="15" customHeight="1" x14ac:dyDescent="0.2">
      <c r="A8" s="180"/>
      <c r="B8" s="181"/>
      <c r="C8" s="181"/>
      <c r="D8" s="187"/>
      <c r="E8" s="182" t="s">
        <v>39</v>
      </c>
      <c r="F8" s="182"/>
      <c r="G8" s="182" t="s">
        <v>40</v>
      </c>
      <c r="H8" s="182"/>
      <c r="I8" s="182" t="s">
        <v>39</v>
      </c>
      <c r="J8" s="182"/>
      <c r="K8" s="120" t="s">
        <v>14</v>
      </c>
      <c r="L8" s="182" t="s">
        <v>40</v>
      </c>
      <c r="M8" s="182"/>
      <c r="N8" s="120" t="s">
        <v>14</v>
      </c>
      <c r="O8" s="181"/>
      <c r="P8" s="181"/>
      <c r="Q8" s="181"/>
      <c r="R8" s="84"/>
      <c r="S8" s="85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</row>
    <row r="9" spans="1:48" s="152" customFormat="1" ht="20.100000000000001" customHeight="1" x14ac:dyDescent="0.2">
      <c r="A9" s="143">
        <v>1</v>
      </c>
      <c r="B9" s="139" t="s">
        <v>381</v>
      </c>
      <c r="C9" s="140" t="s">
        <v>15</v>
      </c>
      <c r="D9" s="140" t="s">
        <v>382</v>
      </c>
      <c r="E9" s="146">
        <v>85</v>
      </c>
      <c r="F9" s="145">
        <f t="shared" ref="F9:F11" si="0">E9/444.44</f>
        <v>0.19125191251912518</v>
      </c>
      <c r="G9" s="146">
        <v>85</v>
      </c>
      <c r="H9" s="145">
        <f t="shared" ref="H9:H11" si="1">G9/444.44</f>
        <v>0.19125191251912518</v>
      </c>
      <c r="I9" s="146">
        <v>0</v>
      </c>
      <c r="J9" s="145">
        <f t="shared" ref="J9:J11" si="2">I9/444.44</f>
        <v>0</v>
      </c>
      <c r="K9" s="147">
        <v>0</v>
      </c>
      <c r="L9" s="146">
        <v>0</v>
      </c>
      <c r="M9" s="145">
        <f t="shared" ref="M9:M11" si="3">L9/444.44</f>
        <v>0</v>
      </c>
      <c r="N9" s="147">
        <v>0</v>
      </c>
      <c r="O9" s="148">
        <f t="shared" ref="O9:O11" si="4">N9+M9+K9+J9+H9+F9</f>
        <v>0.38250382503825037</v>
      </c>
      <c r="P9" s="149" t="str">
        <f t="shared" ref="P9:P11" si="5">IF(O9&lt;50%,"F",IF(O9&lt;=64%,"D",IF(O9&lt;=79%,"C",IF(O9&lt;90%,"B",IF(O9&gt;=90%,"A")))))</f>
        <v>F</v>
      </c>
      <c r="Q9" s="162"/>
      <c r="R9" s="88"/>
      <c r="S9" s="88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  <c r="AV9" s="151"/>
    </row>
    <row r="10" spans="1:48" s="87" customFormat="1" ht="20.100000000000001" customHeight="1" x14ac:dyDescent="0.2">
      <c r="A10" s="86">
        <v>2</v>
      </c>
      <c r="B10" s="114" t="s">
        <v>383</v>
      </c>
      <c r="C10" s="115" t="s">
        <v>17</v>
      </c>
      <c r="D10" s="115" t="s">
        <v>384</v>
      </c>
      <c r="E10" s="120">
        <v>95</v>
      </c>
      <c r="F10" s="50">
        <f t="shared" si="0"/>
        <v>0.2137521375213752</v>
      </c>
      <c r="G10" s="120">
        <v>92</v>
      </c>
      <c r="H10" s="50">
        <f t="shared" si="1"/>
        <v>0.2070020700207002</v>
      </c>
      <c r="I10" s="120">
        <v>89</v>
      </c>
      <c r="J10" s="50">
        <f t="shared" si="2"/>
        <v>0.2002520025200252</v>
      </c>
      <c r="K10" s="51">
        <v>0.04</v>
      </c>
      <c r="L10" s="120">
        <v>95</v>
      </c>
      <c r="M10" s="50">
        <f t="shared" si="3"/>
        <v>0.2137521375213752</v>
      </c>
      <c r="N10" s="51">
        <v>0.05</v>
      </c>
      <c r="O10" s="52">
        <f t="shared" si="4"/>
        <v>0.92475834758347586</v>
      </c>
      <c r="P10" s="119" t="str">
        <f t="shared" si="5"/>
        <v>A</v>
      </c>
      <c r="Q10" s="65"/>
      <c r="R10" s="88"/>
      <c r="S10" s="88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</row>
    <row r="11" spans="1:48" s="87" customFormat="1" ht="20.100000000000001" customHeight="1" x14ac:dyDescent="0.2">
      <c r="A11" s="86">
        <v>3</v>
      </c>
      <c r="B11" s="114" t="s">
        <v>385</v>
      </c>
      <c r="C11" s="115" t="s">
        <v>17</v>
      </c>
      <c r="D11" s="115" t="s">
        <v>386</v>
      </c>
      <c r="E11" s="120">
        <v>99</v>
      </c>
      <c r="F11" s="50">
        <f t="shared" si="0"/>
        <v>0.22275222752227522</v>
      </c>
      <c r="G11" s="120">
        <v>91</v>
      </c>
      <c r="H11" s="50">
        <f t="shared" si="1"/>
        <v>0.20475204752047521</v>
      </c>
      <c r="I11" s="120">
        <v>93</v>
      </c>
      <c r="J11" s="50">
        <f t="shared" si="2"/>
        <v>0.20925209252092522</v>
      </c>
      <c r="K11" s="51">
        <v>0.05</v>
      </c>
      <c r="L11" s="120">
        <v>99</v>
      </c>
      <c r="M11" s="50">
        <f t="shared" si="3"/>
        <v>0.22275222752227522</v>
      </c>
      <c r="N11" s="51">
        <v>0.05</v>
      </c>
      <c r="O11" s="52">
        <f t="shared" si="4"/>
        <v>0.95950859508595088</v>
      </c>
      <c r="P11" s="119" t="str">
        <f t="shared" si="5"/>
        <v>A</v>
      </c>
      <c r="Q11" s="119"/>
      <c r="R11" s="88"/>
      <c r="S11" s="88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</row>
    <row r="12" spans="1:48" s="87" customFormat="1" ht="20.100000000000001" customHeight="1" x14ac:dyDescent="0.2">
      <c r="A12" s="86">
        <v>4</v>
      </c>
      <c r="B12" s="114" t="s">
        <v>387</v>
      </c>
      <c r="C12" s="115" t="s">
        <v>17</v>
      </c>
      <c r="D12" s="115" t="s">
        <v>388</v>
      </c>
      <c r="E12" s="120">
        <v>100</v>
      </c>
      <c r="F12" s="50">
        <f t="shared" ref="F12:F15" si="6">E12/444.44</f>
        <v>0.22500225002250024</v>
      </c>
      <c r="G12" s="120">
        <v>93</v>
      </c>
      <c r="H12" s="50">
        <f t="shared" ref="H12:H15" si="7">G12/444.44</f>
        <v>0.20925209252092522</v>
      </c>
      <c r="I12" s="120">
        <v>99</v>
      </c>
      <c r="J12" s="50">
        <f t="shared" ref="J12:J15" si="8">I12/444.44</f>
        <v>0.22275222752227522</v>
      </c>
      <c r="K12" s="51">
        <v>0.05</v>
      </c>
      <c r="L12" s="120">
        <v>99</v>
      </c>
      <c r="M12" s="50">
        <f t="shared" ref="M12:M15" si="9">L12/444.44</f>
        <v>0.22275222752227522</v>
      </c>
      <c r="N12" s="51">
        <v>0.05</v>
      </c>
      <c r="O12" s="52">
        <f t="shared" ref="O12:O15" si="10">N12+M12+K12+J12+H12+F12</f>
        <v>0.97975879758797602</v>
      </c>
      <c r="P12" s="119" t="str">
        <f t="shared" ref="P12:P15" si="11">IF(O12&lt;50%,"F",IF(O12&lt;=64%,"D",IF(O12&lt;=79%,"C",IF(O12&lt;90%,"B",IF(O12&gt;=90%,"A")))))</f>
        <v>A</v>
      </c>
      <c r="Q12" s="75"/>
      <c r="R12" s="88"/>
      <c r="S12" s="88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</row>
    <row r="13" spans="1:48" s="152" customFormat="1" ht="20.100000000000001" customHeight="1" x14ac:dyDescent="0.2">
      <c r="A13" s="143">
        <v>5</v>
      </c>
      <c r="B13" s="139" t="s">
        <v>389</v>
      </c>
      <c r="C13" s="140" t="s">
        <v>17</v>
      </c>
      <c r="D13" s="140" t="s">
        <v>390</v>
      </c>
      <c r="E13" s="146">
        <v>0</v>
      </c>
      <c r="F13" s="145">
        <f t="shared" si="6"/>
        <v>0</v>
      </c>
      <c r="G13" s="146">
        <v>0</v>
      </c>
      <c r="H13" s="145">
        <f t="shared" si="7"/>
        <v>0</v>
      </c>
      <c r="I13" s="146">
        <v>0</v>
      </c>
      <c r="J13" s="145">
        <f t="shared" si="8"/>
        <v>0</v>
      </c>
      <c r="K13" s="147">
        <v>0</v>
      </c>
      <c r="L13" s="146">
        <v>0</v>
      </c>
      <c r="M13" s="145">
        <f t="shared" si="9"/>
        <v>0</v>
      </c>
      <c r="N13" s="147">
        <v>0</v>
      </c>
      <c r="O13" s="148">
        <f t="shared" si="10"/>
        <v>0</v>
      </c>
      <c r="P13" s="149" t="str">
        <f t="shared" si="11"/>
        <v>F</v>
      </c>
      <c r="Q13" s="162"/>
      <c r="R13" s="88"/>
      <c r="S13" s="88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151"/>
    </row>
    <row r="14" spans="1:48" s="87" customFormat="1" ht="20.100000000000001" customHeight="1" x14ac:dyDescent="0.2">
      <c r="A14" s="86">
        <v>6</v>
      </c>
      <c r="B14" s="114" t="s">
        <v>391</v>
      </c>
      <c r="C14" s="115" t="s">
        <v>15</v>
      </c>
      <c r="D14" s="115" t="s">
        <v>392</v>
      </c>
      <c r="E14" s="120">
        <v>95</v>
      </c>
      <c r="F14" s="50">
        <f t="shared" si="6"/>
        <v>0.2137521375213752</v>
      </c>
      <c r="G14" s="120">
        <v>80</v>
      </c>
      <c r="H14" s="50">
        <f t="shared" si="7"/>
        <v>0.18000180001800017</v>
      </c>
      <c r="I14" s="120">
        <v>84</v>
      </c>
      <c r="J14" s="50">
        <f t="shared" si="8"/>
        <v>0.18900189001890019</v>
      </c>
      <c r="K14" s="51">
        <v>0.04</v>
      </c>
      <c r="L14" s="120">
        <v>75</v>
      </c>
      <c r="M14" s="50">
        <f t="shared" si="9"/>
        <v>0.16875168751687517</v>
      </c>
      <c r="N14" s="51">
        <v>0.04</v>
      </c>
      <c r="O14" s="52">
        <f t="shared" si="10"/>
        <v>0.83150751507515075</v>
      </c>
      <c r="P14" s="119" t="str">
        <f t="shared" si="11"/>
        <v>B</v>
      </c>
      <c r="Q14" s="64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</row>
    <row r="15" spans="1:48" s="152" customFormat="1" ht="20.100000000000001" customHeight="1" x14ac:dyDescent="0.2">
      <c r="A15" s="143">
        <v>7</v>
      </c>
      <c r="B15" s="139" t="s">
        <v>393</v>
      </c>
      <c r="C15" s="140" t="s">
        <v>17</v>
      </c>
      <c r="D15" s="140" t="s">
        <v>394</v>
      </c>
      <c r="E15" s="146">
        <v>93</v>
      </c>
      <c r="F15" s="145">
        <f t="shared" si="6"/>
        <v>0.20925209252092522</v>
      </c>
      <c r="G15" s="146">
        <v>94</v>
      </c>
      <c r="H15" s="145">
        <f t="shared" si="7"/>
        <v>0.21150211502115021</v>
      </c>
      <c r="I15" s="146">
        <v>0</v>
      </c>
      <c r="J15" s="145">
        <f t="shared" si="8"/>
        <v>0</v>
      </c>
      <c r="K15" s="147">
        <v>0</v>
      </c>
      <c r="L15" s="146">
        <v>0</v>
      </c>
      <c r="M15" s="145">
        <f t="shared" si="9"/>
        <v>0</v>
      </c>
      <c r="N15" s="147">
        <v>0</v>
      </c>
      <c r="O15" s="148">
        <f t="shared" si="10"/>
        <v>0.42075420754207543</v>
      </c>
      <c r="P15" s="149" t="str">
        <f t="shared" si="11"/>
        <v>F</v>
      </c>
      <c r="Q15" s="163"/>
      <c r="R15" s="88"/>
      <c r="S15" s="88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AT15" s="151"/>
      <c r="AU15" s="151"/>
      <c r="AV15" s="151"/>
    </row>
    <row r="16" spans="1:48" s="87" customFormat="1" ht="20.100000000000001" customHeight="1" x14ac:dyDescent="0.2">
      <c r="A16" s="86">
        <v>8</v>
      </c>
      <c r="B16" s="114" t="s">
        <v>71</v>
      </c>
      <c r="C16" s="115" t="s">
        <v>17</v>
      </c>
      <c r="D16" s="115" t="s">
        <v>72</v>
      </c>
      <c r="E16" s="138">
        <v>90</v>
      </c>
      <c r="F16" s="50">
        <f>E16/444.44</f>
        <v>0.20250202502025019</v>
      </c>
      <c r="G16" s="138">
        <v>83</v>
      </c>
      <c r="H16" s="50">
        <f>G16/444.44</f>
        <v>0.18675186751867517</v>
      </c>
      <c r="I16" s="138">
        <v>90</v>
      </c>
      <c r="J16" s="50">
        <f>I16/444.44</f>
        <v>0.20250202502025019</v>
      </c>
      <c r="K16" s="51">
        <v>0.05</v>
      </c>
      <c r="L16" s="138">
        <v>90</v>
      </c>
      <c r="M16" s="50">
        <f>L16/444.44</f>
        <v>0.20250202502025019</v>
      </c>
      <c r="N16" s="51">
        <v>0.05</v>
      </c>
      <c r="O16" s="52">
        <f>N16+M16+K16+J16+H16+F16</f>
        <v>0.89425794257942581</v>
      </c>
      <c r="P16" s="137" t="str">
        <f>IF(O16&lt;50%,"F",IF(O16&lt;=64%,"D",IF(O16&lt;=79%,"C",IF(O16&lt;90%,"B",IF(O16&gt;=90%,"A")))))</f>
        <v>B</v>
      </c>
      <c r="Q16" s="72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</row>
    <row r="17" spans="1:48" s="87" customFormat="1" ht="20.100000000000001" customHeight="1" x14ac:dyDescent="0.2">
      <c r="A17" s="86">
        <v>9</v>
      </c>
      <c r="B17" s="114" t="s">
        <v>395</v>
      </c>
      <c r="C17" s="115" t="s">
        <v>17</v>
      </c>
      <c r="D17" s="115" t="s">
        <v>396</v>
      </c>
      <c r="E17" s="120">
        <v>91</v>
      </c>
      <c r="F17" s="50">
        <f>E17/444.44</f>
        <v>0.20475204752047521</v>
      </c>
      <c r="G17" s="120">
        <v>84</v>
      </c>
      <c r="H17" s="50">
        <f>G17/444.44</f>
        <v>0.18900189001890019</v>
      </c>
      <c r="I17" s="120">
        <v>95</v>
      </c>
      <c r="J17" s="50">
        <f>I17/444.44</f>
        <v>0.2137521375213752</v>
      </c>
      <c r="K17" s="51">
        <v>0.04</v>
      </c>
      <c r="L17" s="120">
        <v>85</v>
      </c>
      <c r="M17" s="50">
        <f>L17/444.44</f>
        <v>0.19125191251912518</v>
      </c>
      <c r="N17" s="51">
        <v>0.04</v>
      </c>
      <c r="O17" s="52">
        <f>N17+M17+K17+J17+H17+F17</f>
        <v>0.87875798757987589</v>
      </c>
      <c r="P17" s="119" t="str">
        <f>IF(O17&lt;50%,"F",IF(O17&lt;=64%,"D",IF(O17&lt;=79%,"C",IF(O17&lt;90%,"B",IF(O17&gt;=90%,"A")))))</f>
        <v>B</v>
      </c>
      <c r="Q17" s="65"/>
      <c r="R17" s="88"/>
      <c r="S17" s="88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</row>
    <row r="18" spans="1:48" s="87" customFormat="1" ht="20.100000000000001" customHeight="1" x14ac:dyDescent="0.2">
      <c r="A18" s="86">
        <v>10</v>
      </c>
      <c r="B18" s="114" t="s">
        <v>397</v>
      </c>
      <c r="C18" s="115" t="s">
        <v>15</v>
      </c>
      <c r="D18" s="115" t="s">
        <v>398</v>
      </c>
      <c r="E18" s="120">
        <v>75</v>
      </c>
      <c r="F18" s="50">
        <f>E18/444.44</f>
        <v>0.16875168751687517</v>
      </c>
      <c r="G18" s="120">
        <v>47</v>
      </c>
      <c r="H18" s="50">
        <f>G18/444.44</f>
        <v>0.10575105751057511</v>
      </c>
      <c r="I18" s="120">
        <v>69</v>
      </c>
      <c r="J18" s="50">
        <f>I18/444.44</f>
        <v>0.15525155251552517</v>
      </c>
      <c r="K18" s="51">
        <v>0.05</v>
      </c>
      <c r="L18" s="120">
        <v>50</v>
      </c>
      <c r="M18" s="50">
        <f>L18/444.44</f>
        <v>0.11250112501125012</v>
      </c>
      <c r="N18" s="51">
        <v>0.05</v>
      </c>
      <c r="O18" s="52">
        <f>N18+M18+K18+J18+H18+F18</f>
        <v>0.64225542255422563</v>
      </c>
      <c r="P18" s="119" t="str">
        <f>IF(O18&lt;50%,"F",IF(O18&lt;=64%,"D",IF(O18&lt;=79%,"C",IF(O18&lt;90%,"B",IF(O18&gt;=90%,"A")))))</f>
        <v>C</v>
      </c>
      <c r="Q18" s="75"/>
      <c r="R18" s="88"/>
      <c r="S18" s="88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</row>
    <row r="19" spans="1:48" s="87" customFormat="1" ht="20.100000000000001" customHeight="1" x14ac:dyDescent="0.2">
      <c r="A19" s="86">
        <v>11</v>
      </c>
      <c r="B19" s="114" t="s">
        <v>399</v>
      </c>
      <c r="C19" s="115" t="s">
        <v>17</v>
      </c>
      <c r="D19" s="115" t="s">
        <v>400</v>
      </c>
      <c r="E19" s="120">
        <v>97</v>
      </c>
      <c r="F19" s="50">
        <f>E19/444.44</f>
        <v>0.21825218252182521</v>
      </c>
      <c r="G19" s="120">
        <v>85</v>
      </c>
      <c r="H19" s="50">
        <f>G19/444.44</f>
        <v>0.19125191251912518</v>
      </c>
      <c r="I19" s="120">
        <v>87</v>
      </c>
      <c r="J19" s="50">
        <f>I19/444.44</f>
        <v>0.19575195751957519</v>
      </c>
      <c r="K19" s="51">
        <v>0.04</v>
      </c>
      <c r="L19" s="120">
        <v>77</v>
      </c>
      <c r="M19" s="50">
        <f>L19/444.44</f>
        <v>0.17325173251732517</v>
      </c>
      <c r="N19" s="51">
        <v>0.05</v>
      </c>
      <c r="O19" s="52">
        <f>N19+M19+K19+J19+H19+F19</f>
        <v>0.86850778507785076</v>
      </c>
      <c r="P19" s="119" t="str">
        <f>IF(O19&lt;50%,"F",IF(O19&lt;=64%,"D",IF(O19&lt;=79%,"C",IF(O19&lt;90%,"B",IF(O19&gt;=90%,"A")))))</f>
        <v>B</v>
      </c>
      <c r="Q19" s="75"/>
      <c r="R19" s="88"/>
      <c r="S19" s="88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</row>
    <row r="20" spans="1:48" s="87" customFormat="1" ht="20.100000000000001" customHeight="1" x14ac:dyDescent="0.2">
      <c r="A20" s="86">
        <v>12</v>
      </c>
      <c r="B20" s="114" t="s">
        <v>401</v>
      </c>
      <c r="C20" s="115" t="s">
        <v>17</v>
      </c>
      <c r="D20" s="115" t="s">
        <v>402</v>
      </c>
      <c r="E20" s="120">
        <v>88</v>
      </c>
      <c r="F20" s="50">
        <f t="shared" ref="F20:F22" si="12">E20/444.44</f>
        <v>0.19800198001980021</v>
      </c>
      <c r="G20" s="120">
        <v>74</v>
      </c>
      <c r="H20" s="50">
        <f t="shared" ref="H20:H22" si="13">G20/444.44</f>
        <v>0.16650166501665017</v>
      </c>
      <c r="I20" s="120">
        <v>78</v>
      </c>
      <c r="J20" s="50">
        <f t="shared" ref="J20:J22" si="14">I20/444.44</f>
        <v>0.17550175501755017</v>
      </c>
      <c r="K20" s="51">
        <v>0.05</v>
      </c>
      <c r="L20" s="120">
        <v>68</v>
      </c>
      <c r="M20" s="50">
        <f t="shared" ref="M20:M22" si="15">L20/444.44</f>
        <v>0.15300153001530015</v>
      </c>
      <c r="N20" s="51">
        <v>0.04</v>
      </c>
      <c r="O20" s="52">
        <f t="shared" ref="O20:O22" si="16">N20+M20+K20+J20+H20+F20</f>
        <v>0.78300693006930067</v>
      </c>
      <c r="P20" s="119" t="str">
        <f t="shared" ref="P20:P22" si="17">IF(O20&lt;50%,"F",IF(O20&lt;=64%,"D",IF(O20&lt;=79%,"C",IF(O20&lt;90%,"B",IF(O20&gt;=90%,"A")))))</f>
        <v>C</v>
      </c>
      <c r="Q20" s="75"/>
      <c r="R20" s="88"/>
      <c r="S20" s="88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</row>
    <row r="21" spans="1:48" s="152" customFormat="1" ht="20.100000000000001" customHeight="1" x14ac:dyDescent="0.2">
      <c r="A21" s="143">
        <v>13</v>
      </c>
      <c r="B21" s="139" t="s">
        <v>403</v>
      </c>
      <c r="C21" s="140" t="s">
        <v>17</v>
      </c>
      <c r="D21" s="140" t="s">
        <v>404</v>
      </c>
      <c r="E21" s="146">
        <v>0</v>
      </c>
      <c r="F21" s="145">
        <f t="shared" si="12"/>
        <v>0</v>
      </c>
      <c r="G21" s="146">
        <v>0</v>
      </c>
      <c r="H21" s="145">
        <f t="shared" si="13"/>
        <v>0</v>
      </c>
      <c r="I21" s="146">
        <v>0</v>
      </c>
      <c r="J21" s="145">
        <f t="shared" si="14"/>
        <v>0</v>
      </c>
      <c r="K21" s="147">
        <v>0</v>
      </c>
      <c r="L21" s="146">
        <v>0</v>
      </c>
      <c r="M21" s="145">
        <f t="shared" si="15"/>
        <v>0</v>
      </c>
      <c r="N21" s="147">
        <v>0</v>
      </c>
      <c r="O21" s="148">
        <f t="shared" si="16"/>
        <v>0</v>
      </c>
      <c r="P21" s="149" t="str">
        <f t="shared" si="17"/>
        <v>F</v>
      </c>
      <c r="Q21" s="164"/>
      <c r="R21" s="81"/>
      <c r="S21" s="8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</row>
    <row r="22" spans="1:48" s="87" customFormat="1" ht="20.100000000000001" customHeight="1" x14ac:dyDescent="0.2">
      <c r="A22" s="86">
        <v>14</v>
      </c>
      <c r="B22" s="114" t="s">
        <v>405</v>
      </c>
      <c r="C22" s="115" t="s">
        <v>15</v>
      </c>
      <c r="D22" s="115" t="s">
        <v>406</v>
      </c>
      <c r="E22" s="120">
        <v>86</v>
      </c>
      <c r="F22" s="50">
        <f t="shared" si="12"/>
        <v>0.1935019350193502</v>
      </c>
      <c r="G22" s="120">
        <v>87</v>
      </c>
      <c r="H22" s="50">
        <f t="shared" si="13"/>
        <v>0.19575195751957519</v>
      </c>
      <c r="I22" s="120">
        <v>83</v>
      </c>
      <c r="J22" s="50">
        <f t="shared" si="14"/>
        <v>0.18675186751867517</v>
      </c>
      <c r="K22" s="51">
        <v>0.05</v>
      </c>
      <c r="L22" s="120">
        <v>56</v>
      </c>
      <c r="M22" s="50">
        <f t="shared" si="15"/>
        <v>0.12600126001260012</v>
      </c>
      <c r="N22" s="51">
        <v>0.04</v>
      </c>
      <c r="O22" s="52">
        <f t="shared" si="16"/>
        <v>0.79200702007020063</v>
      </c>
      <c r="P22" s="119" t="str">
        <f t="shared" si="17"/>
        <v>B</v>
      </c>
      <c r="Q22" s="75"/>
      <c r="R22" s="88"/>
      <c r="S22" s="88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</row>
    <row r="23" spans="1:48" s="81" customFormat="1" ht="15" customHeight="1" x14ac:dyDescent="0.2">
      <c r="A23" s="89" t="s">
        <v>29</v>
      </c>
      <c r="B23" s="89"/>
      <c r="C23" s="89" t="s">
        <v>30</v>
      </c>
      <c r="D23" s="89"/>
      <c r="E23" s="89"/>
      <c r="F23" s="89"/>
      <c r="G23" s="89"/>
      <c r="H23" s="89" t="s">
        <v>31</v>
      </c>
      <c r="I23" s="89"/>
      <c r="J23" s="89"/>
      <c r="K23" s="89"/>
      <c r="L23" s="89"/>
      <c r="M23" s="89"/>
      <c r="N23" s="22"/>
      <c r="O23" s="23"/>
      <c r="P23" s="67"/>
      <c r="Q23" s="68"/>
    </row>
    <row r="24" spans="1:48" s="87" customFormat="1" ht="15" customHeight="1" x14ac:dyDescent="0.2">
      <c r="A24" s="189"/>
      <c r="B24" s="189"/>
      <c r="C24" s="189"/>
      <c r="D24" s="189"/>
      <c r="E24" s="189"/>
      <c r="F24" s="189"/>
      <c r="G24" s="90"/>
      <c r="H24" s="21" t="s">
        <v>33</v>
      </c>
      <c r="I24" s="90"/>
      <c r="J24" s="21"/>
      <c r="K24" s="22"/>
      <c r="L24" s="90"/>
      <c r="M24" s="21"/>
      <c r="N24" s="22"/>
      <c r="O24" s="23"/>
      <c r="P24" s="67"/>
      <c r="Q24" s="67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</row>
    <row r="25" spans="1:48" s="87" customFormat="1" ht="15" customHeight="1" x14ac:dyDescent="0.2">
      <c r="A25" s="189"/>
      <c r="B25" s="189"/>
      <c r="C25" s="189"/>
      <c r="D25" s="189"/>
      <c r="E25" s="189"/>
      <c r="F25" s="189"/>
      <c r="G25" s="90"/>
      <c r="H25" s="21"/>
      <c r="I25" s="90"/>
      <c r="J25" s="21"/>
      <c r="K25" s="22"/>
      <c r="L25" s="90"/>
      <c r="M25" s="21"/>
      <c r="N25" s="22"/>
      <c r="O25" s="23"/>
      <c r="P25" s="67"/>
      <c r="Q25" s="67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</row>
    <row r="26" spans="1:48" s="87" customFormat="1" ht="15.95" customHeight="1" x14ac:dyDescent="0.2">
      <c r="A26" s="121"/>
      <c r="B26" s="121"/>
      <c r="C26" s="121"/>
      <c r="D26" s="121"/>
      <c r="E26" s="121"/>
      <c r="F26" s="121"/>
      <c r="G26" s="90"/>
      <c r="H26" s="21"/>
      <c r="I26" s="90"/>
      <c r="J26" s="21"/>
      <c r="K26" s="22"/>
      <c r="L26" s="90"/>
      <c r="M26" s="21"/>
      <c r="N26" s="22"/>
      <c r="O26" s="23"/>
      <c r="P26" s="67"/>
      <c r="Q26" s="67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</row>
    <row r="27" spans="1:48" s="87" customFormat="1" ht="15.95" customHeight="1" x14ac:dyDescent="0.2">
      <c r="A27" s="121"/>
      <c r="B27" s="121"/>
      <c r="C27" s="121"/>
      <c r="D27" s="121"/>
      <c r="E27" s="121"/>
      <c r="F27" s="121"/>
      <c r="G27" s="90"/>
      <c r="H27" s="21"/>
      <c r="I27" s="90"/>
      <c r="J27" s="21"/>
      <c r="K27" s="22"/>
      <c r="L27" s="90"/>
      <c r="M27" s="21"/>
      <c r="N27" s="22"/>
      <c r="O27" s="23"/>
      <c r="P27" s="67"/>
      <c r="Q27" s="67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</row>
    <row r="28" spans="1:48" s="87" customFormat="1" ht="15.95" customHeight="1" x14ac:dyDescent="0.2">
      <c r="A28" s="121"/>
      <c r="B28" s="121"/>
      <c r="C28" s="121"/>
      <c r="D28" s="121"/>
      <c r="E28" s="121"/>
      <c r="F28" s="121"/>
      <c r="G28" s="90"/>
      <c r="H28" s="21"/>
      <c r="I28" s="90"/>
      <c r="J28" s="21"/>
      <c r="K28" s="22"/>
      <c r="L28" s="90"/>
      <c r="M28" s="21"/>
      <c r="N28" s="22"/>
      <c r="O28" s="23"/>
      <c r="P28" s="67"/>
      <c r="Q28" s="67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</row>
    <row r="29" spans="1:48" s="87" customFormat="1" ht="15.95" customHeight="1" x14ac:dyDescent="0.2">
      <c r="A29" s="121"/>
      <c r="B29" s="121"/>
      <c r="C29" s="121"/>
      <c r="D29" s="121"/>
      <c r="E29" s="121"/>
      <c r="F29" s="121"/>
      <c r="G29" s="90"/>
      <c r="H29" s="21"/>
      <c r="I29" s="90"/>
      <c r="J29" s="21"/>
      <c r="K29" s="22"/>
      <c r="L29" s="90"/>
      <c r="M29" s="21"/>
      <c r="N29" s="22"/>
      <c r="O29" s="23"/>
      <c r="P29" s="67"/>
      <c r="Q29" s="67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</row>
    <row r="30" spans="1:48" s="87" customFormat="1" ht="15.95" customHeight="1" x14ac:dyDescent="0.2">
      <c r="A30" s="121"/>
      <c r="B30" s="121"/>
      <c r="C30" s="121"/>
      <c r="D30" s="121"/>
      <c r="E30" s="121"/>
      <c r="F30" s="121"/>
      <c r="G30" s="90"/>
      <c r="H30" s="21"/>
      <c r="I30" s="90"/>
      <c r="J30" s="21"/>
      <c r="K30" s="22"/>
      <c r="L30" s="90"/>
      <c r="M30" s="21"/>
      <c r="N30" s="22"/>
      <c r="O30" s="23"/>
      <c r="P30" s="67"/>
      <c r="Q30" s="67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</row>
    <row r="31" spans="1:48" s="87" customFormat="1" ht="15.95" customHeight="1" x14ac:dyDescent="0.2">
      <c r="A31" s="121"/>
      <c r="B31" s="121"/>
      <c r="C31" s="121"/>
      <c r="D31" s="121"/>
      <c r="E31" s="121"/>
      <c r="F31" s="121"/>
      <c r="G31" s="90"/>
      <c r="H31" s="21"/>
      <c r="I31" s="90"/>
      <c r="J31" s="21"/>
      <c r="K31" s="22"/>
      <c r="L31" s="90"/>
      <c r="M31" s="21"/>
      <c r="N31" s="22"/>
      <c r="O31" s="23"/>
      <c r="P31" s="67"/>
      <c r="Q31" s="67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</row>
    <row r="32" spans="1:48" s="87" customFormat="1" ht="15.95" customHeight="1" x14ac:dyDescent="0.2">
      <c r="A32" s="121"/>
      <c r="B32" s="121"/>
      <c r="C32" s="121"/>
      <c r="D32" s="121"/>
      <c r="E32" s="121"/>
      <c r="F32" s="121"/>
      <c r="G32" s="90"/>
      <c r="H32" s="21"/>
      <c r="I32" s="90"/>
      <c r="J32" s="21"/>
      <c r="K32" s="22"/>
      <c r="L32" s="90"/>
      <c r="M32" s="21"/>
      <c r="N32" s="22"/>
      <c r="O32" s="23"/>
      <c r="P32" s="67"/>
      <c r="Q32" s="67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</row>
    <row r="33" spans="1:48" s="87" customFormat="1" ht="15.95" customHeight="1" x14ac:dyDescent="0.2">
      <c r="A33" s="124"/>
      <c r="B33" s="124"/>
      <c r="C33" s="124"/>
      <c r="D33" s="124"/>
      <c r="E33" s="124"/>
      <c r="F33" s="124"/>
      <c r="G33" s="90"/>
      <c r="H33" s="21"/>
      <c r="I33" s="90"/>
      <c r="J33" s="21"/>
      <c r="K33" s="22"/>
      <c r="L33" s="90"/>
      <c r="M33" s="21"/>
      <c r="N33" s="22"/>
      <c r="O33" s="23"/>
      <c r="P33" s="67"/>
      <c r="Q33" s="67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</row>
    <row r="34" spans="1:48" s="87" customFormat="1" ht="15.95" customHeight="1" x14ac:dyDescent="0.2">
      <c r="A34" s="124"/>
      <c r="B34" s="124"/>
      <c r="C34" s="124"/>
      <c r="D34" s="124"/>
      <c r="E34" s="124"/>
      <c r="F34" s="124"/>
      <c r="G34" s="90"/>
      <c r="H34" s="21"/>
      <c r="I34" s="90"/>
      <c r="J34" s="21"/>
      <c r="K34" s="22"/>
      <c r="L34" s="90"/>
      <c r="M34" s="21"/>
      <c r="N34" s="22"/>
      <c r="O34" s="23"/>
      <c r="P34" s="67"/>
      <c r="Q34" s="67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</row>
    <row r="35" spans="1:48" s="87" customFormat="1" ht="15.95" customHeight="1" x14ac:dyDescent="0.2">
      <c r="A35" s="124"/>
      <c r="B35" s="124"/>
      <c r="C35" s="124"/>
      <c r="D35" s="124"/>
      <c r="E35" s="124"/>
      <c r="F35" s="124"/>
      <c r="G35" s="90"/>
      <c r="H35" s="21"/>
      <c r="I35" s="90"/>
      <c r="J35" s="21"/>
      <c r="K35" s="22"/>
      <c r="L35" s="90"/>
      <c r="M35" s="21"/>
      <c r="N35" s="22"/>
      <c r="O35" s="23"/>
      <c r="P35" s="67"/>
      <c r="Q35" s="67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</row>
    <row r="36" spans="1:48" s="87" customFormat="1" ht="15.95" customHeight="1" x14ac:dyDescent="0.2">
      <c r="A36" s="124"/>
      <c r="B36" s="124"/>
      <c r="C36" s="124"/>
      <c r="D36" s="124"/>
      <c r="E36" s="124"/>
      <c r="F36" s="124"/>
      <c r="G36" s="90"/>
      <c r="H36" s="21"/>
      <c r="I36" s="90"/>
      <c r="J36" s="21"/>
      <c r="K36" s="22"/>
      <c r="L36" s="90"/>
      <c r="M36" s="21"/>
      <c r="N36" s="22"/>
      <c r="O36" s="23"/>
      <c r="P36" s="67"/>
      <c r="Q36" s="67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</row>
    <row r="37" spans="1:48" s="87" customFormat="1" ht="15.95" customHeight="1" x14ac:dyDescent="0.2">
      <c r="A37" s="124"/>
      <c r="B37" s="124"/>
      <c r="C37" s="124"/>
      <c r="D37" s="124"/>
      <c r="E37" s="124"/>
      <c r="F37" s="124"/>
      <c r="G37" s="90"/>
      <c r="H37" s="21"/>
      <c r="I37" s="90"/>
      <c r="J37" s="21"/>
      <c r="K37" s="22"/>
      <c r="L37" s="90"/>
      <c r="M37" s="21"/>
      <c r="N37" s="22"/>
      <c r="O37" s="23"/>
      <c r="P37" s="67"/>
      <c r="Q37" s="67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</row>
    <row r="38" spans="1:48" s="87" customFormat="1" ht="15.95" customHeight="1" x14ac:dyDescent="0.2">
      <c r="A38" s="124"/>
      <c r="B38" s="124"/>
      <c r="C38" s="124"/>
      <c r="D38" s="124"/>
      <c r="E38" s="124"/>
      <c r="F38" s="124"/>
      <c r="G38" s="90"/>
      <c r="H38" s="21"/>
      <c r="I38" s="90"/>
      <c r="J38" s="21"/>
      <c r="K38" s="22"/>
      <c r="L38" s="90"/>
      <c r="M38" s="21"/>
      <c r="N38" s="22"/>
      <c r="O38" s="23"/>
      <c r="P38" s="67"/>
      <c r="Q38" s="67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</row>
    <row r="39" spans="1:48" s="87" customFormat="1" ht="15.95" customHeight="1" x14ac:dyDescent="0.2">
      <c r="A39" s="124"/>
      <c r="B39" s="124"/>
      <c r="C39" s="124"/>
      <c r="D39" s="124"/>
      <c r="E39" s="124"/>
      <c r="F39" s="124"/>
      <c r="G39" s="90"/>
      <c r="H39" s="21"/>
      <c r="I39" s="90"/>
      <c r="J39" s="21"/>
      <c r="K39" s="22"/>
      <c r="L39" s="90"/>
      <c r="M39" s="21"/>
      <c r="N39" s="22"/>
      <c r="O39" s="23"/>
      <c r="P39" s="67"/>
      <c r="Q39" s="67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</row>
    <row r="40" spans="1:48" s="79" customFormat="1" ht="30" customHeight="1" x14ac:dyDescent="0.2">
      <c r="A40" s="192" t="s">
        <v>346</v>
      </c>
      <c r="B40" s="192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R40" s="77"/>
      <c r="S40" s="77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</row>
    <row r="41" spans="1:48" s="79" customFormat="1" ht="9.9499999999999993" customHeight="1" x14ac:dyDescent="0.2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66"/>
      <c r="R41" s="81"/>
      <c r="S41" s="81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</row>
    <row r="42" spans="1:48" s="87" customFormat="1" ht="15.95" customHeight="1" x14ac:dyDescent="0.2">
      <c r="A42" s="53" t="s">
        <v>347</v>
      </c>
      <c r="B42" s="53"/>
      <c r="C42" s="53"/>
      <c r="D42" s="53"/>
      <c r="E42" s="53"/>
      <c r="F42" s="53"/>
      <c r="G42" s="53"/>
      <c r="H42" s="53"/>
      <c r="I42" s="53"/>
      <c r="J42" s="53" t="s">
        <v>349</v>
      </c>
      <c r="K42" s="53"/>
      <c r="L42" s="53"/>
      <c r="M42" s="53"/>
      <c r="N42" s="53"/>
      <c r="O42" s="53"/>
      <c r="P42" s="53"/>
      <c r="Q42" s="53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</row>
    <row r="43" spans="1:48" s="87" customFormat="1" ht="15.95" customHeight="1" x14ac:dyDescent="0.2">
      <c r="A43" s="53" t="s">
        <v>348</v>
      </c>
      <c r="B43" s="53"/>
      <c r="C43" s="53"/>
      <c r="D43" s="53"/>
      <c r="E43" s="53"/>
      <c r="F43" s="53"/>
      <c r="G43" s="53"/>
      <c r="H43" s="53"/>
      <c r="I43" s="53"/>
      <c r="J43" s="53" t="s">
        <v>36</v>
      </c>
      <c r="K43" s="53"/>
      <c r="L43" s="53"/>
      <c r="M43" s="53"/>
      <c r="N43" s="53"/>
      <c r="O43" s="53"/>
      <c r="P43" s="53"/>
      <c r="Q43" s="53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</row>
    <row r="44" spans="1:48" s="87" customFormat="1" ht="12" customHeight="1" x14ac:dyDescent="0.2">
      <c r="A44" s="180" t="s">
        <v>3</v>
      </c>
      <c r="B44" s="181" t="s">
        <v>4</v>
      </c>
      <c r="C44" s="181" t="s">
        <v>5</v>
      </c>
      <c r="D44" s="187" t="s">
        <v>6</v>
      </c>
      <c r="E44" s="181" t="s">
        <v>7</v>
      </c>
      <c r="F44" s="181"/>
      <c r="G44" s="181"/>
      <c r="H44" s="181"/>
      <c r="I44" s="181" t="s">
        <v>8</v>
      </c>
      <c r="J44" s="181"/>
      <c r="K44" s="181"/>
      <c r="L44" s="181"/>
      <c r="M44" s="181"/>
      <c r="N44" s="181"/>
      <c r="O44" s="181" t="s">
        <v>9</v>
      </c>
      <c r="P44" s="181" t="s">
        <v>10</v>
      </c>
      <c r="Q44" s="181" t="s">
        <v>11</v>
      </c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</row>
    <row r="45" spans="1:48" s="87" customFormat="1" ht="12" customHeight="1" x14ac:dyDescent="0.2">
      <c r="A45" s="180"/>
      <c r="B45" s="181"/>
      <c r="C45" s="181"/>
      <c r="D45" s="187"/>
      <c r="E45" s="182" t="s">
        <v>39</v>
      </c>
      <c r="F45" s="182"/>
      <c r="G45" s="182" t="s">
        <v>40</v>
      </c>
      <c r="H45" s="182"/>
      <c r="I45" s="182" t="s">
        <v>39</v>
      </c>
      <c r="J45" s="182"/>
      <c r="K45" s="120" t="s">
        <v>14</v>
      </c>
      <c r="L45" s="182" t="s">
        <v>40</v>
      </c>
      <c r="M45" s="182"/>
      <c r="N45" s="120" t="s">
        <v>14</v>
      </c>
      <c r="O45" s="181"/>
      <c r="P45" s="181"/>
      <c r="Q45" s="1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</row>
    <row r="46" spans="1:48" s="87" customFormat="1" ht="20.100000000000001" customHeight="1" x14ac:dyDescent="0.25">
      <c r="A46" s="86">
        <v>1</v>
      </c>
      <c r="B46" s="116" t="s">
        <v>407</v>
      </c>
      <c r="C46" s="117" t="s">
        <v>15</v>
      </c>
      <c r="D46" s="117" t="s">
        <v>408</v>
      </c>
      <c r="E46" s="91">
        <v>82</v>
      </c>
      <c r="F46" s="50">
        <f t="shared" ref="F46:F62" si="18">E46/444.44</f>
        <v>0.18450184501845018</v>
      </c>
      <c r="G46" s="120">
        <v>69</v>
      </c>
      <c r="H46" s="50">
        <f t="shared" ref="H46:H62" si="19">G46/444.44</f>
        <v>0.15525155251552517</v>
      </c>
      <c r="I46" s="120">
        <v>0</v>
      </c>
      <c r="J46" s="50">
        <f t="shared" ref="J46:J62" si="20">I46/444.44</f>
        <v>0</v>
      </c>
      <c r="K46" s="51">
        <v>0.05</v>
      </c>
      <c r="L46" s="120">
        <v>83</v>
      </c>
      <c r="M46" s="50">
        <f t="shared" ref="M46:M62" si="21">L46/444.44</f>
        <v>0.18675186751867517</v>
      </c>
      <c r="N46" s="51">
        <v>0.04</v>
      </c>
      <c r="O46" s="52">
        <f t="shared" ref="O46:O55" si="22">N46+M46+K46+J46+H46+F46</f>
        <v>0.61650526505265058</v>
      </c>
      <c r="P46" s="119" t="str">
        <f t="shared" ref="P46:P62" si="23">IF(O46&lt;50%,"F",IF(O46&lt;=64%,"D",IF(O46&lt;=79%,"C",IF(O46&lt;90%,"B",IF(O46&gt;=90%,"A")))))</f>
        <v>D</v>
      </c>
      <c r="Q46" s="62"/>
      <c r="R46" s="88"/>
      <c r="S46" s="88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</row>
    <row r="47" spans="1:48" s="87" customFormat="1" ht="20.100000000000001" customHeight="1" x14ac:dyDescent="0.25">
      <c r="A47" s="86">
        <v>2</v>
      </c>
      <c r="B47" s="116" t="s">
        <v>409</v>
      </c>
      <c r="C47" s="117" t="s">
        <v>17</v>
      </c>
      <c r="D47" s="117" t="s">
        <v>410</v>
      </c>
      <c r="E47" s="91">
        <v>93</v>
      </c>
      <c r="F47" s="50">
        <f t="shared" si="18"/>
        <v>0.20925209252092522</v>
      </c>
      <c r="G47" s="120">
        <v>78</v>
      </c>
      <c r="H47" s="50">
        <f t="shared" si="19"/>
        <v>0.17550175501755017</v>
      </c>
      <c r="I47" s="120">
        <v>87</v>
      </c>
      <c r="J47" s="50">
        <f t="shared" si="20"/>
        <v>0.19575195751957519</v>
      </c>
      <c r="K47" s="51">
        <v>0.04</v>
      </c>
      <c r="L47" s="120">
        <v>94</v>
      </c>
      <c r="M47" s="50">
        <f t="shared" si="21"/>
        <v>0.21150211502115021</v>
      </c>
      <c r="N47" s="51">
        <v>0.05</v>
      </c>
      <c r="O47" s="52">
        <f t="shared" si="22"/>
        <v>0.88200792007920081</v>
      </c>
      <c r="P47" s="119" t="str">
        <f t="shared" si="23"/>
        <v>B</v>
      </c>
      <c r="Q47" s="63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</row>
    <row r="48" spans="1:48" s="87" customFormat="1" ht="20.100000000000001" customHeight="1" x14ac:dyDescent="0.25">
      <c r="A48" s="86">
        <v>3</v>
      </c>
      <c r="B48" s="116" t="s">
        <v>411</v>
      </c>
      <c r="C48" s="117" t="s">
        <v>15</v>
      </c>
      <c r="D48" s="117" t="s">
        <v>412</v>
      </c>
      <c r="E48" s="120">
        <v>75</v>
      </c>
      <c r="F48" s="50">
        <f t="shared" si="18"/>
        <v>0.16875168751687517</v>
      </c>
      <c r="G48" s="120">
        <v>66</v>
      </c>
      <c r="H48" s="50">
        <f t="shared" si="19"/>
        <v>0.14850148501485014</v>
      </c>
      <c r="I48" s="120">
        <v>55</v>
      </c>
      <c r="J48" s="50">
        <f t="shared" si="20"/>
        <v>0.12375123751237513</v>
      </c>
      <c r="K48" s="51">
        <v>0.05</v>
      </c>
      <c r="L48" s="120">
        <v>44</v>
      </c>
      <c r="M48" s="50">
        <f t="shared" si="21"/>
        <v>9.9000990009900106E-2</v>
      </c>
      <c r="N48" s="51">
        <v>0.05</v>
      </c>
      <c r="O48" s="52">
        <f t="shared" si="22"/>
        <v>0.64000540005400064</v>
      </c>
      <c r="P48" s="119" t="str">
        <f t="shared" si="23"/>
        <v>C</v>
      </c>
      <c r="Q48" s="64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</row>
    <row r="49" spans="1:48" s="87" customFormat="1" ht="20.100000000000001" customHeight="1" x14ac:dyDescent="0.25">
      <c r="A49" s="86">
        <v>4</v>
      </c>
      <c r="B49" s="116" t="s">
        <v>413</v>
      </c>
      <c r="C49" s="117" t="s">
        <v>17</v>
      </c>
      <c r="D49" s="117" t="s">
        <v>414</v>
      </c>
      <c r="E49" s="91">
        <v>87</v>
      </c>
      <c r="F49" s="50">
        <f t="shared" si="18"/>
        <v>0.19575195751957519</v>
      </c>
      <c r="G49" s="120">
        <v>83</v>
      </c>
      <c r="H49" s="50">
        <f t="shared" si="19"/>
        <v>0.18675186751867517</v>
      </c>
      <c r="I49" s="120">
        <v>79</v>
      </c>
      <c r="J49" s="50">
        <f t="shared" si="20"/>
        <v>0.17775177751777518</v>
      </c>
      <c r="K49" s="51">
        <v>0.03</v>
      </c>
      <c r="L49" s="120">
        <v>72</v>
      </c>
      <c r="M49" s="50">
        <f t="shared" si="21"/>
        <v>0.16200162001620017</v>
      </c>
      <c r="N49" s="51">
        <v>0.03</v>
      </c>
      <c r="O49" s="52">
        <f t="shared" si="22"/>
        <v>0.78225722257222574</v>
      </c>
      <c r="P49" s="119" t="str">
        <f t="shared" si="23"/>
        <v>C</v>
      </c>
      <c r="Q49" s="62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</row>
    <row r="50" spans="1:48" s="87" customFormat="1" ht="20.100000000000001" customHeight="1" x14ac:dyDescent="0.25">
      <c r="A50" s="86">
        <v>5</v>
      </c>
      <c r="B50" s="116" t="s">
        <v>415</v>
      </c>
      <c r="C50" s="117" t="s">
        <v>17</v>
      </c>
      <c r="D50" s="117" t="s">
        <v>416</v>
      </c>
      <c r="E50" s="91">
        <v>91</v>
      </c>
      <c r="F50" s="50">
        <f t="shared" si="18"/>
        <v>0.20475204752047521</v>
      </c>
      <c r="G50" s="120">
        <v>91</v>
      </c>
      <c r="H50" s="50">
        <f t="shared" si="19"/>
        <v>0.20475204752047521</v>
      </c>
      <c r="I50" s="120">
        <v>91</v>
      </c>
      <c r="J50" s="50">
        <f t="shared" si="20"/>
        <v>0.20475204752047521</v>
      </c>
      <c r="K50" s="51">
        <v>0.05</v>
      </c>
      <c r="L50" s="120">
        <v>97</v>
      </c>
      <c r="M50" s="50">
        <f t="shared" si="21"/>
        <v>0.21825218252182521</v>
      </c>
      <c r="N50" s="51">
        <v>0.05</v>
      </c>
      <c r="O50" s="52">
        <f t="shared" si="22"/>
        <v>0.93250832508325066</v>
      </c>
      <c r="P50" s="119" t="str">
        <f t="shared" si="23"/>
        <v>A</v>
      </c>
      <c r="Q50" s="62"/>
      <c r="R50" s="88"/>
      <c r="S50" s="88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</row>
    <row r="51" spans="1:48" s="87" customFormat="1" ht="20.100000000000001" customHeight="1" x14ac:dyDescent="0.25">
      <c r="A51" s="86">
        <v>6</v>
      </c>
      <c r="B51" s="116" t="s">
        <v>417</v>
      </c>
      <c r="C51" s="117" t="s">
        <v>17</v>
      </c>
      <c r="D51" s="117" t="s">
        <v>418</v>
      </c>
      <c r="E51" s="91">
        <v>88</v>
      </c>
      <c r="F51" s="50">
        <f t="shared" si="18"/>
        <v>0.19800198001980021</v>
      </c>
      <c r="G51" s="120">
        <v>69</v>
      </c>
      <c r="H51" s="50">
        <f t="shared" si="19"/>
        <v>0.15525155251552517</v>
      </c>
      <c r="I51" s="120">
        <v>80</v>
      </c>
      <c r="J51" s="50">
        <f t="shared" si="20"/>
        <v>0.18000180001800017</v>
      </c>
      <c r="K51" s="51">
        <v>0.05</v>
      </c>
      <c r="L51" s="120">
        <v>80</v>
      </c>
      <c r="M51" s="50">
        <f t="shared" si="21"/>
        <v>0.18000180001800017</v>
      </c>
      <c r="N51" s="51">
        <v>0.05</v>
      </c>
      <c r="O51" s="52">
        <f t="shared" si="22"/>
        <v>0.8132571325713257</v>
      </c>
      <c r="P51" s="119" t="str">
        <f t="shared" si="23"/>
        <v>B</v>
      </c>
      <c r="Q51" s="62"/>
      <c r="R51" s="88"/>
      <c r="S51" s="88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</row>
    <row r="52" spans="1:48" s="87" customFormat="1" ht="20.100000000000001" customHeight="1" x14ac:dyDescent="0.25">
      <c r="A52" s="86">
        <v>7</v>
      </c>
      <c r="B52" s="116" t="s">
        <v>419</v>
      </c>
      <c r="C52" s="117" t="s">
        <v>15</v>
      </c>
      <c r="D52" s="117" t="s">
        <v>420</v>
      </c>
      <c r="E52" s="91">
        <v>87</v>
      </c>
      <c r="F52" s="50">
        <f t="shared" si="18"/>
        <v>0.19575195751957519</v>
      </c>
      <c r="G52" s="120">
        <v>62</v>
      </c>
      <c r="H52" s="50">
        <f t="shared" si="19"/>
        <v>0.13950139501395015</v>
      </c>
      <c r="I52" s="120">
        <v>92</v>
      </c>
      <c r="J52" s="50">
        <f t="shared" si="20"/>
        <v>0.2070020700207002</v>
      </c>
      <c r="K52" s="51">
        <v>0.05</v>
      </c>
      <c r="L52" s="120">
        <v>51</v>
      </c>
      <c r="M52" s="50">
        <f t="shared" si="21"/>
        <v>0.11475114751147511</v>
      </c>
      <c r="N52" s="51">
        <v>0.04</v>
      </c>
      <c r="O52" s="52">
        <f t="shared" si="22"/>
        <v>0.7470065700657007</v>
      </c>
      <c r="P52" s="119" t="str">
        <f t="shared" si="23"/>
        <v>C</v>
      </c>
      <c r="Q52" s="62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</row>
    <row r="53" spans="1:48" s="152" customFormat="1" ht="20.100000000000001" customHeight="1" x14ac:dyDescent="0.25">
      <c r="A53" s="143">
        <v>8</v>
      </c>
      <c r="B53" s="141" t="s">
        <v>421</v>
      </c>
      <c r="C53" s="142" t="s">
        <v>17</v>
      </c>
      <c r="D53" s="142" t="s">
        <v>422</v>
      </c>
      <c r="E53" s="144">
        <v>86</v>
      </c>
      <c r="F53" s="145">
        <f t="shared" si="18"/>
        <v>0.1935019350193502</v>
      </c>
      <c r="G53" s="146">
        <v>78</v>
      </c>
      <c r="H53" s="145">
        <f t="shared" si="19"/>
        <v>0.17550175501755017</v>
      </c>
      <c r="I53" s="146">
        <v>0</v>
      </c>
      <c r="J53" s="145">
        <f t="shared" si="20"/>
        <v>0</v>
      </c>
      <c r="K53" s="147">
        <v>0</v>
      </c>
      <c r="L53" s="146">
        <v>0</v>
      </c>
      <c r="M53" s="145">
        <f t="shared" si="21"/>
        <v>0</v>
      </c>
      <c r="N53" s="147">
        <v>0.02</v>
      </c>
      <c r="O53" s="148">
        <f t="shared" si="22"/>
        <v>0.38900369003690038</v>
      </c>
      <c r="P53" s="149" t="str">
        <f t="shared" si="23"/>
        <v>F</v>
      </c>
      <c r="Q53" s="150"/>
      <c r="R53" s="81"/>
      <c r="S53" s="81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1"/>
      <c r="AE53" s="151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1"/>
      <c r="AQ53" s="151"/>
      <c r="AR53" s="151"/>
      <c r="AS53" s="151"/>
      <c r="AT53" s="151"/>
      <c r="AU53" s="151"/>
      <c r="AV53" s="151"/>
    </row>
    <row r="54" spans="1:48" s="152" customFormat="1" ht="20.100000000000001" customHeight="1" x14ac:dyDescent="0.25">
      <c r="A54" s="143">
        <v>9</v>
      </c>
      <c r="B54" s="141" t="s">
        <v>423</v>
      </c>
      <c r="C54" s="142" t="s">
        <v>17</v>
      </c>
      <c r="D54" s="142" t="s">
        <v>424</v>
      </c>
      <c r="E54" s="144">
        <v>0</v>
      </c>
      <c r="F54" s="145">
        <f t="shared" si="18"/>
        <v>0</v>
      </c>
      <c r="G54" s="146">
        <v>0</v>
      </c>
      <c r="H54" s="145">
        <f t="shared" si="19"/>
        <v>0</v>
      </c>
      <c r="I54" s="146">
        <v>0</v>
      </c>
      <c r="J54" s="145">
        <f t="shared" si="20"/>
        <v>0</v>
      </c>
      <c r="K54" s="147">
        <v>0</v>
      </c>
      <c r="L54" s="146">
        <v>0</v>
      </c>
      <c r="M54" s="145">
        <f t="shared" si="21"/>
        <v>0</v>
      </c>
      <c r="N54" s="147">
        <v>0</v>
      </c>
      <c r="O54" s="148">
        <f t="shared" si="22"/>
        <v>0</v>
      </c>
      <c r="P54" s="149" t="str">
        <f t="shared" si="23"/>
        <v>F</v>
      </c>
      <c r="Q54" s="150"/>
      <c r="R54" s="88"/>
      <c r="S54" s="88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</row>
    <row r="55" spans="1:48" s="87" customFormat="1" ht="20.100000000000001" customHeight="1" x14ac:dyDescent="0.25">
      <c r="A55" s="86">
        <v>10</v>
      </c>
      <c r="B55" s="116" t="s">
        <v>425</v>
      </c>
      <c r="C55" s="117" t="s">
        <v>15</v>
      </c>
      <c r="D55" s="117" t="s">
        <v>426</v>
      </c>
      <c r="E55" s="91">
        <v>88</v>
      </c>
      <c r="F55" s="50">
        <f t="shared" si="18"/>
        <v>0.19800198001980021</v>
      </c>
      <c r="G55" s="120">
        <v>73</v>
      </c>
      <c r="H55" s="50">
        <f t="shared" si="19"/>
        <v>0.16425164251642516</v>
      </c>
      <c r="I55" s="120">
        <v>77</v>
      </c>
      <c r="J55" s="50">
        <f t="shared" si="20"/>
        <v>0.17325173251732517</v>
      </c>
      <c r="K55" s="51">
        <v>0.04</v>
      </c>
      <c r="L55" s="120">
        <v>47</v>
      </c>
      <c r="M55" s="50">
        <f t="shared" si="21"/>
        <v>0.10575105751057511</v>
      </c>
      <c r="N55" s="51">
        <v>0.03</v>
      </c>
      <c r="O55" s="52">
        <f t="shared" si="22"/>
        <v>0.71125641256412553</v>
      </c>
      <c r="P55" s="119" t="str">
        <f t="shared" si="23"/>
        <v>C</v>
      </c>
      <c r="Q55" s="62"/>
      <c r="R55" s="88"/>
      <c r="S55" s="88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</row>
    <row r="56" spans="1:48" s="87" customFormat="1" ht="20.100000000000001" customHeight="1" x14ac:dyDescent="0.25">
      <c r="A56" s="86">
        <v>11</v>
      </c>
      <c r="B56" s="116" t="s">
        <v>427</v>
      </c>
      <c r="C56" s="117" t="s">
        <v>17</v>
      </c>
      <c r="D56" s="117" t="s">
        <v>428</v>
      </c>
      <c r="E56" s="91">
        <v>92</v>
      </c>
      <c r="F56" s="50">
        <f t="shared" si="18"/>
        <v>0.2070020700207002</v>
      </c>
      <c r="G56" s="120">
        <v>72</v>
      </c>
      <c r="H56" s="50">
        <f t="shared" si="19"/>
        <v>0.16200162001620017</v>
      </c>
      <c r="I56" s="120">
        <v>71</v>
      </c>
      <c r="J56" s="50">
        <f t="shared" si="20"/>
        <v>0.15975159751597517</v>
      </c>
      <c r="K56" s="51">
        <v>0.03</v>
      </c>
      <c r="L56" s="120">
        <v>90</v>
      </c>
      <c r="M56" s="50">
        <f t="shared" si="21"/>
        <v>0.20250202502025019</v>
      </c>
      <c r="N56" s="51">
        <v>0.04</v>
      </c>
      <c r="O56" s="52">
        <f>N56+M56+K56+J56+H56+F56</f>
        <v>0.80125731257312571</v>
      </c>
      <c r="P56" s="119" t="str">
        <f t="shared" si="23"/>
        <v>B</v>
      </c>
      <c r="Q56" s="62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</row>
    <row r="57" spans="1:48" s="87" customFormat="1" ht="20.100000000000001" customHeight="1" x14ac:dyDescent="0.25">
      <c r="A57" s="86">
        <v>12</v>
      </c>
      <c r="B57" s="116" t="s">
        <v>61</v>
      </c>
      <c r="C57" s="117" t="s">
        <v>17</v>
      </c>
      <c r="D57" s="117" t="s">
        <v>62</v>
      </c>
      <c r="E57" s="91">
        <v>75</v>
      </c>
      <c r="F57" s="50">
        <f t="shared" si="18"/>
        <v>0.16875168751687517</v>
      </c>
      <c r="G57" s="120">
        <v>64</v>
      </c>
      <c r="H57" s="50">
        <f t="shared" si="19"/>
        <v>0.14400144001440016</v>
      </c>
      <c r="I57" s="120">
        <v>61</v>
      </c>
      <c r="J57" s="50">
        <f t="shared" si="20"/>
        <v>0.13725137251372513</v>
      </c>
      <c r="K57" s="51">
        <v>0.03</v>
      </c>
      <c r="L57" s="120">
        <v>60</v>
      </c>
      <c r="M57" s="50">
        <f t="shared" si="21"/>
        <v>0.13500135001350014</v>
      </c>
      <c r="N57" s="51">
        <v>0.03</v>
      </c>
      <c r="O57" s="52">
        <f>N57+M57+K57+J57+H57+F57</f>
        <v>0.64500585005850064</v>
      </c>
      <c r="P57" s="119" t="str">
        <f t="shared" si="23"/>
        <v>C</v>
      </c>
      <c r="Q57" s="62"/>
      <c r="R57" s="88"/>
      <c r="S57" s="88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</row>
    <row r="58" spans="1:48" s="87" customFormat="1" ht="20.100000000000001" customHeight="1" x14ac:dyDescent="0.25">
      <c r="A58" s="86">
        <v>13</v>
      </c>
      <c r="B58" s="116" t="s">
        <v>431</v>
      </c>
      <c r="C58" s="117" t="s">
        <v>17</v>
      </c>
      <c r="D58" s="117" t="s">
        <v>432</v>
      </c>
      <c r="E58" s="91">
        <v>75</v>
      </c>
      <c r="F58" s="50">
        <f t="shared" si="18"/>
        <v>0.16875168751687517</v>
      </c>
      <c r="G58" s="120">
        <v>44</v>
      </c>
      <c r="H58" s="50">
        <f t="shared" si="19"/>
        <v>9.9000990009900106E-2</v>
      </c>
      <c r="I58" s="120">
        <v>61</v>
      </c>
      <c r="J58" s="50">
        <f t="shared" si="20"/>
        <v>0.13725137251372513</v>
      </c>
      <c r="K58" s="51">
        <v>0.03</v>
      </c>
      <c r="L58" s="120">
        <v>50</v>
      </c>
      <c r="M58" s="50">
        <f t="shared" si="21"/>
        <v>0.11250112501125012</v>
      </c>
      <c r="N58" s="51">
        <v>0.03</v>
      </c>
      <c r="O58" s="52">
        <f>N58+M58+K58+J58+H58+F58</f>
        <v>0.57750517505175047</v>
      </c>
      <c r="P58" s="119" t="str">
        <f t="shared" si="23"/>
        <v>D</v>
      </c>
      <c r="Q58" s="62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</row>
    <row r="59" spans="1:48" s="87" customFormat="1" ht="20.100000000000001" customHeight="1" x14ac:dyDescent="0.25">
      <c r="A59" s="86">
        <v>14</v>
      </c>
      <c r="B59" s="116" t="s">
        <v>435</v>
      </c>
      <c r="C59" s="117" t="s">
        <v>17</v>
      </c>
      <c r="D59" s="117" t="s">
        <v>436</v>
      </c>
      <c r="E59" s="91">
        <v>82</v>
      </c>
      <c r="F59" s="50">
        <f t="shared" si="18"/>
        <v>0.18450184501845018</v>
      </c>
      <c r="G59" s="120">
        <v>84</v>
      </c>
      <c r="H59" s="50">
        <f t="shared" si="19"/>
        <v>0.18900189001890019</v>
      </c>
      <c r="I59" s="120">
        <v>87</v>
      </c>
      <c r="J59" s="50">
        <f t="shared" si="20"/>
        <v>0.19575195751957519</v>
      </c>
      <c r="K59" s="51">
        <v>0.03</v>
      </c>
      <c r="L59" s="120">
        <v>78</v>
      </c>
      <c r="M59" s="50">
        <f t="shared" si="21"/>
        <v>0.17550175501755017</v>
      </c>
      <c r="N59" s="51">
        <v>0.04</v>
      </c>
      <c r="O59" s="52">
        <f t="shared" ref="O59:O60" si="24">N59+M59+K59+J59+H59+F59</f>
        <v>0.81475744757447566</v>
      </c>
      <c r="P59" s="119" t="str">
        <f t="shared" si="23"/>
        <v>B</v>
      </c>
      <c r="Q59" s="62"/>
      <c r="R59" s="88"/>
      <c r="S59" s="88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</row>
    <row r="60" spans="1:48" s="87" customFormat="1" ht="20.100000000000001" customHeight="1" x14ac:dyDescent="0.25">
      <c r="A60" s="86">
        <v>15</v>
      </c>
      <c r="B60" s="116" t="s">
        <v>437</v>
      </c>
      <c r="C60" s="117" t="s">
        <v>15</v>
      </c>
      <c r="D60" s="117" t="s">
        <v>438</v>
      </c>
      <c r="E60" s="91">
        <v>92</v>
      </c>
      <c r="F60" s="50">
        <f t="shared" si="18"/>
        <v>0.2070020700207002</v>
      </c>
      <c r="G60" s="120">
        <v>94</v>
      </c>
      <c r="H60" s="50">
        <f t="shared" si="19"/>
        <v>0.21150211502115021</v>
      </c>
      <c r="I60" s="120">
        <v>87</v>
      </c>
      <c r="J60" s="50">
        <f t="shared" si="20"/>
        <v>0.19575195751957519</v>
      </c>
      <c r="K60" s="51">
        <v>0.05</v>
      </c>
      <c r="L60" s="120">
        <v>92</v>
      </c>
      <c r="M60" s="50">
        <f t="shared" si="21"/>
        <v>0.2070020700207002</v>
      </c>
      <c r="N60" s="51">
        <v>0.05</v>
      </c>
      <c r="O60" s="52">
        <f t="shared" si="24"/>
        <v>0.92125821258212581</v>
      </c>
      <c r="P60" s="119" t="str">
        <f t="shared" si="23"/>
        <v>A</v>
      </c>
      <c r="Q60" s="63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</row>
    <row r="61" spans="1:48" s="87" customFormat="1" ht="20.100000000000001" customHeight="1" x14ac:dyDescent="0.25">
      <c r="A61" s="86">
        <v>16</v>
      </c>
      <c r="B61" s="116" t="s">
        <v>439</v>
      </c>
      <c r="C61" s="117" t="s">
        <v>17</v>
      </c>
      <c r="D61" s="117" t="s">
        <v>440</v>
      </c>
      <c r="E61" s="91">
        <v>80</v>
      </c>
      <c r="F61" s="50">
        <f t="shared" ref="F61" si="25">E61/444.44</f>
        <v>0.18000180001800017</v>
      </c>
      <c r="G61" s="156">
        <v>64</v>
      </c>
      <c r="H61" s="50">
        <f t="shared" ref="H61" si="26">G61/444.44</f>
        <v>0.14400144001440016</v>
      </c>
      <c r="I61" s="156">
        <v>77</v>
      </c>
      <c r="J61" s="50">
        <f t="shared" ref="J61" si="27">I61/444.44</f>
        <v>0.17325173251732517</v>
      </c>
      <c r="K61" s="51">
        <v>0.05</v>
      </c>
      <c r="L61" s="156">
        <v>76</v>
      </c>
      <c r="M61" s="50">
        <f t="shared" ref="M61" si="28">L61/444.44</f>
        <v>0.17100171001710018</v>
      </c>
      <c r="N61" s="51">
        <v>0.05</v>
      </c>
      <c r="O61" s="52">
        <f>N61+M61+K61+J61+H61+F61</f>
        <v>0.76825668256682567</v>
      </c>
      <c r="P61" s="155" t="str">
        <f t="shared" ref="P61" si="29">IF(O61&lt;50%,"F",IF(O61&lt;=64%,"D",IF(O61&lt;=79%,"C",IF(O61&lt;90%,"B",IF(O61&gt;=90%,"A")))))</f>
        <v>C</v>
      </c>
      <c r="Q61" s="62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</row>
    <row r="62" spans="1:48" s="87" customFormat="1" ht="20.100000000000001" customHeight="1" x14ac:dyDescent="0.25">
      <c r="A62" s="86">
        <v>17</v>
      </c>
      <c r="B62" s="116" t="s">
        <v>467</v>
      </c>
      <c r="C62" s="117" t="s">
        <v>15</v>
      </c>
      <c r="D62" s="117" t="s">
        <v>468</v>
      </c>
      <c r="E62" s="91">
        <v>95</v>
      </c>
      <c r="F62" s="50">
        <f t="shared" si="18"/>
        <v>0.2137521375213752</v>
      </c>
      <c r="G62" s="157">
        <v>87</v>
      </c>
      <c r="H62" s="50">
        <f t="shared" si="19"/>
        <v>0.19575195751957519</v>
      </c>
      <c r="I62" s="157">
        <v>85</v>
      </c>
      <c r="J62" s="50">
        <f t="shared" si="20"/>
        <v>0.19125191251912518</v>
      </c>
      <c r="K62" s="51">
        <v>0.04</v>
      </c>
      <c r="L62" s="157">
        <v>71</v>
      </c>
      <c r="M62" s="50">
        <f t="shared" si="21"/>
        <v>0.15975159751597517</v>
      </c>
      <c r="N62" s="51">
        <v>0.04</v>
      </c>
      <c r="O62" s="52">
        <f>N62+M62+K62+J62+H62+F62</f>
        <v>0.84050760507605082</v>
      </c>
      <c r="P62" s="158" t="str">
        <f t="shared" si="23"/>
        <v>B</v>
      </c>
      <c r="Q62" s="62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</row>
    <row r="63" spans="1:48" s="81" customFormat="1" ht="15.75" customHeight="1" x14ac:dyDescent="0.2">
      <c r="A63" s="89" t="s">
        <v>29</v>
      </c>
      <c r="B63" s="89"/>
      <c r="C63" s="89" t="s">
        <v>30</v>
      </c>
      <c r="D63" s="89"/>
      <c r="E63" s="89"/>
      <c r="F63" s="89"/>
      <c r="G63" s="89"/>
      <c r="H63" s="89" t="s">
        <v>31</v>
      </c>
      <c r="I63" s="89"/>
      <c r="J63" s="89"/>
      <c r="K63" s="89"/>
      <c r="L63" s="89"/>
      <c r="M63" s="89"/>
      <c r="N63" s="22"/>
      <c r="O63" s="23"/>
      <c r="P63" s="67"/>
      <c r="Q63" s="68"/>
    </row>
    <row r="64" spans="1:48" s="81" customFormat="1" ht="15.75" customHeight="1" x14ac:dyDescent="0.2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22"/>
      <c r="O64" s="23"/>
      <c r="P64" s="67"/>
      <c r="Q64" s="68"/>
    </row>
    <row r="65" spans="1:48" s="81" customFormat="1" ht="15.75" customHeight="1" x14ac:dyDescent="0.2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22"/>
      <c r="O65" s="23"/>
      <c r="P65" s="67"/>
      <c r="Q65" s="68"/>
    </row>
    <row r="66" spans="1:48" s="81" customFormat="1" ht="15.75" customHeight="1" x14ac:dyDescent="0.2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22"/>
      <c r="O66" s="23"/>
      <c r="P66" s="67"/>
      <c r="Q66" s="68"/>
    </row>
    <row r="67" spans="1:48" s="81" customFormat="1" ht="15.75" customHeight="1" x14ac:dyDescent="0.2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22"/>
      <c r="O67" s="23"/>
      <c r="P67" s="67"/>
      <c r="Q67" s="68"/>
    </row>
    <row r="68" spans="1:48" s="81" customFormat="1" ht="15.75" customHeight="1" x14ac:dyDescent="0.2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22"/>
      <c r="O68" s="23"/>
      <c r="P68" s="67"/>
      <c r="Q68" s="68"/>
    </row>
    <row r="69" spans="1:48" s="81" customFormat="1" ht="15.75" customHeight="1" x14ac:dyDescent="0.2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22"/>
      <c r="O69" s="23"/>
      <c r="P69" s="67"/>
      <c r="Q69" s="68"/>
    </row>
    <row r="70" spans="1:48" s="81" customFormat="1" ht="15.75" customHeight="1" x14ac:dyDescent="0.2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22"/>
      <c r="O70" s="23"/>
      <c r="P70" s="67"/>
      <c r="Q70" s="68"/>
    </row>
    <row r="71" spans="1:48" s="81" customFormat="1" ht="15.75" customHeight="1" x14ac:dyDescent="0.2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22"/>
      <c r="O71" s="23"/>
      <c r="P71" s="67"/>
      <c r="Q71" s="68"/>
    </row>
    <row r="72" spans="1:48" s="81" customFormat="1" ht="15.75" customHeight="1" x14ac:dyDescent="0.2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22"/>
      <c r="O72" s="23"/>
      <c r="P72" s="67"/>
      <c r="Q72" s="68"/>
    </row>
    <row r="73" spans="1:48" s="81" customFormat="1" ht="15.75" customHeight="1" x14ac:dyDescent="0.2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22"/>
      <c r="O73" s="23"/>
      <c r="P73" s="67"/>
      <c r="Q73" s="68"/>
    </row>
    <row r="74" spans="1:48" s="81" customFormat="1" ht="15.75" customHeight="1" x14ac:dyDescent="0.2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22"/>
      <c r="O74" s="23"/>
      <c r="P74" s="67"/>
      <c r="Q74" s="68"/>
    </row>
    <row r="75" spans="1:48" s="81" customFormat="1" ht="15.75" customHeight="1" x14ac:dyDescent="0.2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22"/>
      <c r="O75" s="23"/>
      <c r="P75" s="67"/>
      <c r="Q75" s="68"/>
    </row>
    <row r="76" spans="1:48" s="79" customFormat="1" ht="30" customHeight="1" x14ac:dyDescent="0.2">
      <c r="A76" s="192" t="s">
        <v>346</v>
      </c>
      <c r="B76" s="192"/>
      <c r="C76" s="192"/>
      <c r="D76" s="192"/>
      <c r="E76" s="192"/>
      <c r="F76" s="192"/>
      <c r="G76" s="192"/>
      <c r="H76" s="192"/>
      <c r="I76" s="192"/>
      <c r="J76" s="192"/>
      <c r="K76" s="192"/>
      <c r="L76" s="192"/>
      <c r="M76" s="192"/>
      <c r="N76" s="192"/>
      <c r="O76" s="192"/>
      <c r="P76" s="192"/>
      <c r="Q76" s="192"/>
      <c r="R76" s="77"/>
      <c r="S76" s="77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</row>
    <row r="77" spans="1:48" s="79" customFormat="1" ht="9.9499999999999993" customHeight="1" x14ac:dyDescent="0.2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66"/>
      <c r="R77" s="81"/>
      <c r="S77" s="81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</row>
    <row r="78" spans="1:48" s="87" customFormat="1" ht="15.95" customHeight="1" x14ac:dyDescent="0.2">
      <c r="A78" s="53" t="s">
        <v>44</v>
      </c>
      <c r="B78" s="53"/>
      <c r="C78" s="53"/>
      <c r="D78" s="53"/>
      <c r="E78" s="53"/>
      <c r="F78" s="53"/>
      <c r="G78" s="53"/>
      <c r="H78" s="53"/>
      <c r="I78" s="53"/>
      <c r="J78" s="53" t="s">
        <v>351</v>
      </c>
      <c r="K78" s="53"/>
      <c r="L78" s="53"/>
      <c r="M78" s="53"/>
      <c r="N78" s="53"/>
      <c r="O78" s="53"/>
      <c r="P78" s="53"/>
      <c r="Q78" s="53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</row>
    <row r="79" spans="1:48" s="87" customFormat="1" ht="15.95" customHeight="1" x14ac:dyDescent="0.2">
      <c r="A79" s="53" t="s">
        <v>350</v>
      </c>
      <c r="B79" s="53"/>
      <c r="C79" s="53"/>
      <c r="D79" s="53"/>
      <c r="E79" s="53"/>
      <c r="F79" s="53"/>
      <c r="G79" s="53"/>
      <c r="H79" s="53"/>
      <c r="I79" s="53"/>
      <c r="J79" s="53" t="s">
        <v>34</v>
      </c>
      <c r="K79" s="53"/>
      <c r="L79" s="53"/>
      <c r="M79" s="53"/>
      <c r="N79" s="53"/>
      <c r="O79" s="53"/>
      <c r="P79" s="53"/>
      <c r="Q79" s="53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</row>
    <row r="80" spans="1:48" s="87" customFormat="1" ht="12" customHeight="1" x14ac:dyDescent="0.2">
      <c r="A80" s="180" t="s">
        <v>3</v>
      </c>
      <c r="B80" s="181" t="s">
        <v>4</v>
      </c>
      <c r="C80" s="181" t="s">
        <v>5</v>
      </c>
      <c r="D80" s="187" t="s">
        <v>6</v>
      </c>
      <c r="E80" s="181" t="s">
        <v>7</v>
      </c>
      <c r="F80" s="181"/>
      <c r="G80" s="181"/>
      <c r="H80" s="181"/>
      <c r="I80" s="181" t="s">
        <v>8</v>
      </c>
      <c r="J80" s="181"/>
      <c r="K80" s="181"/>
      <c r="L80" s="181"/>
      <c r="M80" s="181"/>
      <c r="N80" s="181"/>
      <c r="O80" s="181" t="s">
        <v>9</v>
      </c>
      <c r="P80" s="181" t="s">
        <v>10</v>
      </c>
      <c r="Q80" s="181" t="s">
        <v>11</v>
      </c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</row>
    <row r="81" spans="1:48" s="87" customFormat="1" ht="12" customHeight="1" x14ac:dyDescent="0.2">
      <c r="A81" s="180"/>
      <c r="B81" s="181"/>
      <c r="C81" s="181"/>
      <c r="D81" s="187"/>
      <c r="E81" s="182" t="s">
        <v>39</v>
      </c>
      <c r="F81" s="182"/>
      <c r="G81" s="182" t="s">
        <v>40</v>
      </c>
      <c r="H81" s="182"/>
      <c r="I81" s="182" t="s">
        <v>39</v>
      </c>
      <c r="J81" s="182"/>
      <c r="K81" s="120" t="s">
        <v>14</v>
      </c>
      <c r="L81" s="182" t="s">
        <v>40</v>
      </c>
      <c r="M81" s="182"/>
      <c r="N81" s="120" t="s">
        <v>14</v>
      </c>
      <c r="O81" s="181"/>
      <c r="P81" s="181"/>
      <c r="Q81" s="1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</row>
    <row r="82" spans="1:48" s="152" customFormat="1" ht="15.95" customHeight="1" x14ac:dyDescent="0.25">
      <c r="A82" s="143">
        <v>1</v>
      </c>
      <c r="B82" s="141" t="s">
        <v>441</v>
      </c>
      <c r="C82" s="142" t="s">
        <v>17</v>
      </c>
      <c r="D82" s="142" t="s">
        <v>442</v>
      </c>
      <c r="E82" s="144">
        <v>0</v>
      </c>
      <c r="F82" s="145">
        <f t="shared" ref="F82:F117" si="30">E82/444.44</f>
        <v>0</v>
      </c>
      <c r="G82" s="146">
        <v>0</v>
      </c>
      <c r="H82" s="145">
        <f t="shared" ref="H82:H117" si="31">G82/444.44</f>
        <v>0</v>
      </c>
      <c r="I82" s="146">
        <v>0</v>
      </c>
      <c r="J82" s="145">
        <f t="shared" ref="J82:J117" si="32">I82/444.44</f>
        <v>0</v>
      </c>
      <c r="K82" s="147">
        <v>0</v>
      </c>
      <c r="L82" s="146">
        <v>0</v>
      </c>
      <c r="M82" s="145">
        <f t="shared" ref="M82:M117" si="33">L82/444.44</f>
        <v>0</v>
      </c>
      <c r="N82" s="147">
        <v>0</v>
      </c>
      <c r="O82" s="148">
        <f t="shared" ref="O82:O113" si="34">N82+M82+K82+J82+H82+F82</f>
        <v>0</v>
      </c>
      <c r="P82" s="149" t="str">
        <f t="shared" ref="P82:P117" si="35">IF(O82&lt;50%,"F",IF(O82&lt;=64%,"D",IF(O82&lt;=79%,"C",IF(O82&lt;90%,"B",IF(O82&gt;=90%,"A")))))</f>
        <v>F</v>
      </c>
      <c r="Q82" s="150"/>
      <c r="R82" s="88"/>
      <c r="S82" s="88"/>
      <c r="T82" s="151"/>
      <c r="U82" s="151"/>
      <c r="V82" s="151"/>
      <c r="W82" s="151"/>
      <c r="X82" s="151"/>
      <c r="Y82" s="151"/>
      <c r="Z82" s="151"/>
      <c r="AA82" s="151"/>
      <c r="AB82" s="151"/>
      <c r="AC82" s="151"/>
      <c r="AD82" s="151"/>
      <c r="AE82" s="151"/>
      <c r="AF82" s="151"/>
      <c r="AG82" s="151"/>
      <c r="AH82" s="151"/>
      <c r="AI82" s="151"/>
      <c r="AJ82" s="151"/>
      <c r="AK82" s="151"/>
      <c r="AL82" s="151"/>
      <c r="AM82" s="151"/>
      <c r="AN82" s="151"/>
      <c r="AO82" s="151"/>
      <c r="AP82" s="151"/>
      <c r="AQ82" s="151"/>
      <c r="AR82" s="151"/>
      <c r="AS82" s="151"/>
      <c r="AT82" s="151"/>
      <c r="AU82" s="151"/>
      <c r="AV82" s="151"/>
    </row>
    <row r="83" spans="1:48" s="87" customFormat="1" ht="15.95" customHeight="1" x14ac:dyDescent="0.25">
      <c r="A83" s="86">
        <v>2</v>
      </c>
      <c r="B83" s="116" t="s">
        <v>443</v>
      </c>
      <c r="C83" s="117" t="s">
        <v>17</v>
      </c>
      <c r="D83" s="117" t="s">
        <v>444</v>
      </c>
      <c r="E83" s="91">
        <v>88</v>
      </c>
      <c r="F83" s="50">
        <f>E83/444.44</f>
        <v>0.19800198001980021</v>
      </c>
      <c r="G83" s="120">
        <v>81</v>
      </c>
      <c r="H83" s="50">
        <f>G83/444.44</f>
        <v>0.18225182251822519</v>
      </c>
      <c r="I83" s="120">
        <v>90</v>
      </c>
      <c r="J83" s="50">
        <f>I83/444.44</f>
        <v>0.20250202502025019</v>
      </c>
      <c r="K83" s="51">
        <v>0.04</v>
      </c>
      <c r="L83" s="120">
        <v>88</v>
      </c>
      <c r="M83" s="50">
        <f>L83/444.44</f>
        <v>0.19800198001980021</v>
      </c>
      <c r="N83" s="51">
        <v>0.05</v>
      </c>
      <c r="O83" s="52">
        <f>N83+M83+K83+J83+H83+F83</f>
        <v>0.87075780757807586</v>
      </c>
      <c r="P83" s="119" t="str">
        <f>IF(O83&lt;50%,"F",IF(O83&lt;=64%,"D",IF(O83&lt;=79%,"C",IF(O83&lt;90%,"B",IF(O83&gt;=90%,"A")))))</f>
        <v>B</v>
      </c>
      <c r="Q83" s="62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</row>
    <row r="84" spans="1:48" s="87" customFormat="1" ht="15.95" customHeight="1" x14ac:dyDescent="0.25">
      <c r="A84" s="86">
        <v>3</v>
      </c>
      <c r="B84" s="116" t="s">
        <v>445</v>
      </c>
      <c r="C84" s="117" t="s">
        <v>15</v>
      </c>
      <c r="D84" s="117" t="s">
        <v>446</v>
      </c>
      <c r="E84" s="91">
        <v>91</v>
      </c>
      <c r="F84" s="50">
        <f t="shared" si="30"/>
        <v>0.20475204752047521</v>
      </c>
      <c r="G84" s="120">
        <v>87</v>
      </c>
      <c r="H84" s="50">
        <f t="shared" si="31"/>
        <v>0.19575195751957519</v>
      </c>
      <c r="I84" s="120">
        <v>67</v>
      </c>
      <c r="J84" s="50">
        <f t="shared" si="32"/>
        <v>0.15075150751507516</v>
      </c>
      <c r="K84" s="51">
        <v>0.03</v>
      </c>
      <c r="L84" s="120">
        <v>87</v>
      </c>
      <c r="M84" s="50">
        <f t="shared" si="33"/>
        <v>0.19575195751957519</v>
      </c>
      <c r="N84" s="51">
        <v>0.05</v>
      </c>
      <c r="O84" s="52">
        <f t="shared" si="34"/>
        <v>0.82700747007470077</v>
      </c>
      <c r="P84" s="119" t="str">
        <f t="shared" si="35"/>
        <v>B</v>
      </c>
      <c r="Q84" s="63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</row>
    <row r="85" spans="1:48" s="87" customFormat="1" ht="15.95" customHeight="1" x14ac:dyDescent="0.25">
      <c r="A85" s="86">
        <v>4</v>
      </c>
      <c r="B85" s="116" t="s">
        <v>447</v>
      </c>
      <c r="C85" s="117" t="s">
        <v>15</v>
      </c>
      <c r="D85" s="117" t="s">
        <v>448</v>
      </c>
      <c r="E85" s="120">
        <v>64</v>
      </c>
      <c r="F85" s="50">
        <f t="shared" si="30"/>
        <v>0.14400144001440016</v>
      </c>
      <c r="G85" s="120">
        <v>56</v>
      </c>
      <c r="H85" s="50">
        <f t="shared" si="31"/>
        <v>0.12600126001260012</v>
      </c>
      <c r="I85" s="120">
        <v>46</v>
      </c>
      <c r="J85" s="50">
        <f t="shared" si="32"/>
        <v>0.1035010350103501</v>
      </c>
      <c r="K85" s="51">
        <v>0.03</v>
      </c>
      <c r="L85" s="120">
        <v>62</v>
      </c>
      <c r="M85" s="50">
        <f t="shared" si="33"/>
        <v>0.13950139501395015</v>
      </c>
      <c r="N85" s="51">
        <v>0.05</v>
      </c>
      <c r="O85" s="52">
        <f t="shared" si="34"/>
        <v>0.59300513005130051</v>
      </c>
      <c r="P85" s="119" t="str">
        <f t="shared" si="35"/>
        <v>D</v>
      </c>
      <c r="Q85" s="64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</row>
    <row r="86" spans="1:48" s="87" customFormat="1" ht="15.95" customHeight="1" x14ac:dyDescent="0.25">
      <c r="A86" s="86">
        <v>5</v>
      </c>
      <c r="B86" s="116" t="s">
        <v>449</v>
      </c>
      <c r="C86" s="117" t="s">
        <v>17</v>
      </c>
      <c r="D86" s="117" t="s">
        <v>450</v>
      </c>
      <c r="E86" s="91">
        <v>91</v>
      </c>
      <c r="F86" s="50">
        <f t="shared" si="30"/>
        <v>0.20475204752047521</v>
      </c>
      <c r="G86" s="120">
        <v>73</v>
      </c>
      <c r="H86" s="50">
        <f t="shared" si="31"/>
        <v>0.16425164251642516</v>
      </c>
      <c r="I86" s="120">
        <v>84</v>
      </c>
      <c r="J86" s="50">
        <f t="shared" si="32"/>
        <v>0.18900189001890019</v>
      </c>
      <c r="K86" s="51">
        <v>0.01</v>
      </c>
      <c r="L86" s="120">
        <v>73</v>
      </c>
      <c r="M86" s="50">
        <f t="shared" si="33"/>
        <v>0.16425164251642516</v>
      </c>
      <c r="N86" s="51">
        <v>0.05</v>
      </c>
      <c r="O86" s="52">
        <f t="shared" si="34"/>
        <v>0.78225722257222574</v>
      </c>
      <c r="P86" s="119" t="str">
        <f t="shared" si="35"/>
        <v>C</v>
      </c>
      <c r="Q86" s="62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</row>
    <row r="87" spans="1:48" s="87" customFormat="1" ht="15.95" customHeight="1" x14ac:dyDescent="0.25">
      <c r="A87" s="86">
        <v>6</v>
      </c>
      <c r="B87" s="116" t="s">
        <v>451</v>
      </c>
      <c r="C87" s="117" t="s">
        <v>15</v>
      </c>
      <c r="D87" s="117" t="s">
        <v>452</v>
      </c>
      <c r="E87" s="91">
        <v>92</v>
      </c>
      <c r="F87" s="50">
        <f t="shared" si="30"/>
        <v>0.2070020700207002</v>
      </c>
      <c r="G87" s="120">
        <v>72</v>
      </c>
      <c r="H87" s="50">
        <f t="shared" si="31"/>
        <v>0.16200162001620017</v>
      </c>
      <c r="I87" s="120">
        <v>81</v>
      </c>
      <c r="J87" s="50">
        <f t="shared" si="32"/>
        <v>0.18225182251822519</v>
      </c>
      <c r="K87" s="51">
        <v>0.03</v>
      </c>
      <c r="L87" s="120">
        <v>84</v>
      </c>
      <c r="M87" s="50">
        <f t="shared" si="33"/>
        <v>0.18900189001890019</v>
      </c>
      <c r="N87" s="51">
        <v>0.05</v>
      </c>
      <c r="O87" s="52">
        <f t="shared" si="34"/>
        <v>0.82025740257402568</v>
      </c>
      <c r="P87" s="119" t="str">
        <f t="shared" si="35"/>
        <v>B</v>
      </c>
      <c r="Q87" s="62"/>
      <c r="R87" s="88"/>
      <c r="S87" s="88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</row>
    <row r="88" spans="1:48" s="87" customFormat="1" ht="15.95" customHeight="1" x14ac:dyDescent="0.25">
      <c r="A88" s="86">
        <v>7</v>
      </c>
      <c r="B88" s="116" t="s">
        <v>453</v>
      </c>
      <c r="C88" s="117" t="s">
        <v>15</v>
      </c>
      <c r="D88" s="117" t="s">
        <v>454</v>
      </c>
      <c r="E88" s="91">
        <v>93</v>
      </c>
      <c r="F88" s="50">
        <f t="shared" ref="F88:F108" si="36">E88/444.44</f>
        <v>0.20925209252092522</v>
      </c>
      <c r="G88" s="126">
        <v>82</v>
      </c>
      <c r="H88" s="50">
        <f t="shared" ref="H88:H108" si="37">G88/444.44</f>
        <v>0.18450184501845018</v>
      </c>
      <c r="I88" s="126">
        <v>70</v>
      </c>
      <c r="J88" s="50">
        <f t="shared" ref="J88:J108" si="38">I88/444.44</f>
        <v>0.15750157501575016</v>
      </c>
      <c r="K88" s="51">
        <v>0.03</v>
      </c>
      <c r="L88" s="126">
        <v>83</v>
      </c>
      <c r="M88" s="50">
        <f t="shared" ref="M88:M108" si="39">L88/444.44</f>
        <v>0.18675186751867517</v>
      </c>
      <c r="N88" s="51">
        <v>0.05</v>
      </c>
      <c r="O88" s="52">
        <f t="shared" ref="O88:O103" si="40">N88+M88+K88+J88+H88+F88</f>
        <v>0.81800738007380069</v>
      </c>
      <c r="P88" s="125" t="str">
        <f t="shared" ref="P88:P108" si="41">IF(O88&lt;50%,"F",IF(O88&lt;=64%,"D",IF(O88&lt;=79%,"C",IF(O88&lt;90%,"B",IF(O88&gt;=90%,"A")))))</f>
        <v>B</v>
      </c>
      <c r="Q88" s="62"/>
      <c r="R88" s="88"/>
      <c r="S88" s="88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</row>
    <row r="89" spans="1:48" s="87" customFormat="1" ht="15.95" customHeight="1" x14ac:dyDescent="0.25">
      <c r="A89" s="86">
        <v>8</v>
      </c>
      <c r="B89" s="116" t="s">
        <v>455</v>
      </c>
      <c r="C89" s="117" t="s">
        <v>17</v>
      </c>
      <c r="D89" s="117" t="s">
        <v>456</v>
      </c>
      <c r="E89" s="91">
        <v>96</v>
      </c>
      <c r="F89" s="50">
        <f t="shared" ref="F89:F99" si="42">E89/444.44</f>
        <v>0.21600216002160022</v>
      </c>
      <c r="G89" s="126">
        <v>94</v>
      </c>
      <c r="H89" s="50">
        <f t="shared" ref="H89:H99" si="43">G89/444.44</f>
        <v>0.21150211502115021</v>
      </c>
      <c r="I89" s="126">
        <v>94</v>
      </c>
      <c r="J89" s="50">
        <f t="shared" ref="J89:J99" si="44">I89/444.44</f>
        <v>0.21150211502115021</v>
      </c>
      <c r="K89" s="51">
        <v>0.05</v>
      </c>
      <c r="L89" s="126">
        <v>96</v>
      </c>
      <c r="M89" s="50">
        <f t="shared" ref="M89:M99" si="45">L89/444.44</f>
        <v>0.21600216002160022</v>
      </c>
      <c r="N89" s="51">
        <v>0.05</v>
      </c>
      <c r="O89" s="52">
        <f t="shared" ref="O89:O92" si="46">N89+M89+K89+J89+H89+F89</f>
        <v>0.9550085500855009</v>
      </c>
      <c r="P89" s="125" t="str">
        <f t="shared" ref="P89:P99" si="47">IF(O89&lt;50%,"F",IF(O89&lt;=64%,"D",IF(O89&lt;=79%,"C",IF(O89&lt;90%,"B",IF(O89&gt;=90%,"A")))))</f>
        <v>A</v>
      </c>
      <c r="Q89" s="62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</row>
    <row r="90" spans="1:48" s="87" customFormat="1" ht="15.95" customHeight="1" x14ac:dyDescent="0.25">
      <c r="A90" s="86">
        <v>9</v>
      </c>
      <c r="B90" s="116" t="s">
        <v>457</v>
      </c>
      <c r="C90" s="117" t="s">
        <v>17</v>
      </c>
      <c r="D90" s="117" t="s">
        <v>458</v>
      </c>
      <c r="E90" s="91">
        <v>86</v>
      </c>
      <c r="F90" s="50">
        <f t="shared" si="42"/>
        <v>0.1935019350193502</v>
      </c>
      <c r="G90" s="126">
        <v>75</v>
      </c>
      <c r="H90" s="50">
        <f t="shared" si="43"/>
        <v>0.16875168751687517</v>
      </c>
      <c r="I90" s="126">
        <v>79</v>
      </c>
      <c r="J90" s="50">
        <f t="shared" si="44"/>
        <v>0.17775177751777518</v>
      </c>
      <c r="K90" s="51">
        <v>0.04</v>
      </c>
      <c r="L90" s="126">
        <v>74</v>
      </c>
      <c r="M90" s="50">
        <f t="shared" si="45"/>
        <v>0.16650166501665017</v>
      </c>
      <c r="N90" s="51">
        <v>0.05</v>
      </c>
      <c r="O90" s="52">
        <f t="shared" si="46"/>
        <v>0.79650706507065072</v>
      </c>
      <c r="P90" s="125" t="str">
        <f t="shared" si="47"/>
        <v>B</v>
      </c>
      <c r="Q90" s="62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</row>
    <row r="91" spans="1:48" s="87" customFormat="1" ht="15.95" customHeight="1" x14ac:dyDescent="0.25">
      <c r="A91" s="86">
        <v>10</v>
      </c>
      <c r="B91" s="116" t="s">
        <v>459</v>
      </c>
      <c r="C91" s="117" t="s">
        <v>17</v>
      </c>
      <c r="D91" s="117" t="s">
        <v>460</v>
      </c>
      <c r="E91" s="91">
        <v>88</v>
      </c>
      <c r="F91" s="50">
        <f t="shared" si="42"/>
        <v>0.19800198001980021</v>
      </c>
      <c r="G91" s="126">
        <v>79</v>
      </c>
      <c r="H91" s="50">
        <f t="shared" si="43"/>
        <v>0.17775177751777518</v>
      </c>
      <c r="I91" s="126">
        <v>87</v>
      </c>
      <c r="J91" s="50">
        <f t="shared" si="44"/>
        <v>0.19575195751957519</v>
      </c>
      <c r="K91" s="51">
        <v>0.03</v>
      </c>
      <c r="L91" s="126">
        <v>77</v>
      </c>
      <c r="M91" s="50">
        <f t="shared" si="45"/>
        <v>0.17325173251732517</v>
      </c>
      <c r="N91" s="51">
        <v>0.05</v>
      </c>
      <c r="O91" s="52">
        <f t="shared" si="46"/>
        <v>0.82475744757447567</v>
      </c>
      <c r="P91" s="125" t="str">
        <f t="shared" si="47"/>
        <v>B</v>
      </c>
      <c r="Q91" s="62"/>
      <c r="R91" s="88"/>
      <c r="S91" s="88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</row>
    <row r="92" spans="1:48" s="87" customFormat="1" ht="15.95" customHeight="1" x14ac:dyDescent="0.25">
      <c r="A92" s="86">
        <v>11</v>
      </c>
      <c r="B92" s="116" t="s">
        <v>461</v>
      </c>
      <c r="C92" s="117" t="s">
        <v>17</v>
      </c>
      <c r="D92" s="117" t="s">
        <v>462</v>
      </c>
      <c r="E92" s="91">
        <v>93</v>
      </c>
      <c r="F92" s="50">
        <f t="shared" si="42"/>
        <v>0.20925209252092522</v>
      </c>
      <c r="G92" s="126">
        <v>93</v>
      </c>
      <c r="H92" s="50">
        <f t="shared" si="43"/>
        <v>0.20925209252092522</v>
      </c>
      <c r="I92" s="126">
        <v>92</v>
      </c>
      <c r="J92" s="50">
        <f t="shared" si="44"/>
        <v>0.2070020700207002</v>
      </c>
      <c r="K92" s="51">
        <v>0.04</v>
      </c>
      <c r="L92" s="126">
        <v>92</v>
      </c>
      <c r="M92" s="50">
        <f t="shared" si="45"/>
        <v>0.2070020700207002</v>
      </c>
      <c r="N92" s="51">
        <v>0.05</v>
      </c>
      <c r="O92" s="52">
        <f t="shared" si="46"/>
        <v>0.92250832508325087</v>
      </c>
      <c r="P92" s="125" t="str">
        <f t="shared" si="47"/>
        <v>A</v>
      </c>
      <c r="Q92" s="62"/>
      <c r="R92" s="88"/>
      <c r="S92" s="88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</row>
    <row r="93" spans="1:48" s="87" customFormat="1" ht="15.95" customHeight="1" x14ac:dyDescent="0.25">
      <c r="A93" s="86">
        <v>12</v>
      </c>
      <c r="B93" s="116" t="s">
        <v>463</v>
      </c>
      <c r="C93" s="117" t="s">
        <v>15</v>
      </c>
      <c r="D93" s="117" t="s">
        <v>464</v>
      </c>
      <c r="E93" s="91">
        <v>94</v>
      </c>
      <c r="F93" s="50">
        <f t="shared" si="42"/>
        <v>0.21150211502115021</v>
      </c>
      <c r="G93" s="126">
        <v>94</v>
      </c>
      <c r="H93" s="50">
        <f t="shared" si="43"/>
        <v>0.21150211502115021</v>
      </c>
      <c r="I93" s="126">
        <v>92</v>
      </c>
      <c r="J93" s="50">
        <f t="shared" si="44"/>
        <v>0.2070020700207002</v>
      </c>
      <c r="K93" s="51">
        <v>0.05</v>
      </c>
      <c r="L93" s="126">
        <v>94</v>
      </c>
      <c r="M93" s="50">
        <f t="shared" si="45"/>
        <v>0.21150211502115021</v>
      </c>
      <c r="N93" s="51">
        <v>0.05</v>
      </c>
      <c r="O93" s="52">
        <f>N93+M93+K93+J93+H93+F93</f>
        <v>0.94150841508415084</v>
      </c>
      <c r="P93" s="125" t="str">
        <f t="shared" si="47"/>
        <v>A</v>
      </c>
      <c r="Q93" s="62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</row>
    <row r="94" spans="1:48" s="87" customFormat="1" ht="15.95" customHeight="1" x14ac:dyDescent="0.25">
      <c r="A94" s="86">
        <v>13</v>
      </c>
      <c r="B94" s="116" t="s">
        <v>465</v>
      </c>
      <c r="C94" s="117" t="s">
        <v>17</v>
      </c>
      <c r="D94" s="117" t="s">
        <v>466</v>
      </c>
      <c r="E94" s="91">
        <v>98</v>
      </c>
      <c r="F94" s="50">
        <f t="shared" si="42"/>
        <v>0.22050220502205023</v>
      </c>
      <c r="G94" s="126">
        <v>86</v>
      </c>
      <c r="H94" s="50">
        <f t="shared" si="43"/>
        <v>0.1935019350193502</v>
      </c>
      <c r="I94" s="126">
        <v>84</v>
      </c>
      <c r="J94" s="50">
        <f t="shared" si="44"/>
        <v>0.18900189001890019</v>
      </c>
      <c r="K94" s="51">
        <v>0.04</v>
      </c>
      <c r="L94" s="126">
        <v>90</v>
      </c>
      <c r="M94" s="50">
        <f t="shared" si="45"/>
        <v>0.20250202502025019</v>
      </c>
      <c r="N94" s="51">
        <v>0.05</v>
      </c>
      <c r="O94" s="52">
        <f t="shared" ref="O94" si="48">N94+M94+K94+J94+H94+F94</f>
        <v>0.89550805508055076</v>
      </c>
      <c r="P94" s="125" t="str">
        <f t="shared" si="47"/>
        <v>B</v>
      </c>
      <c r="Q94" s="62"/>
      <c r="R94" s="88"/>
      <c r="S94" s="88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</row>
    <row r="95" spans="1:48" s="87" customFormat="1" ht="15.95" customHeight="1" x14ac:dyDescent="0.25">
      <c r="A95" s="86">
        <v>14</v>
      </c>
      <c r="B95" s="116" t="s">
        <v>469</v>
      </c>
      <c r="C95" s="117" t="s">
        <v>15</v>
      </c>
      <c r="D95" s="117" t="s">
        <v>470</v>
      </c>
      <c r="E95" s="91">
        <v>87</v>
      </c>
      <c r="F95" s="50">
        <f t="shared" si="42"/>
        <v>0.19575195751957519</v>
      </c>
      <c r="G95" s="126">
        <v>77</v>
      </c>
      <c r="H95" s="50">
        <f t="shared" si="43"/>
        <v>0.17325173251732517</v>
      </c>
      <c r="I95" s="126">
        <v>80</v>
      </c>
      <c r="J95" s="50">
        <f t="shared" si="44"/>
        <v>0.18000180001800017</v>
      </c>
      <c r="K95" s="51">
        <v>0.03</v>
      </c>
      <c r="L95" s="126">
        <v>71</v>
      </c>
      <c r="M95" s="50">
        <f t="shared" si="45"/>
        <v>0.15975159751597517</v>
      </c>
      <c r="N95" s="51">
        <v>0.05</v>
      </c>
      <c r="O95" s="52">
        <f>N95+M95+K95+J95+H95+F95</f>
        <v>0.7887570875708757</v>
      </c>
      <c r="P95" s="125" t="str">
        <f t="shared" si="47"/>
        <v>C</v>
      </c>
      <c r="Q95" s="62"/>
      <c r="R95" s="88"/>
      <c r="S95" s="88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</row>
    <row r="96" spans="1:48" s="87" customFormat="1" ht="15.95" customHeight="1" x14ac:dyDescent="0.25">
      <c r="A96" s="86">
        <v>15</v>
      </c>
      <c r="B96" s="116" t="s">
        <v>471</v>
      </c>
      <c r="C96" s="117" t="s">
        <v>15</v>
      </c>
      <c r="D96" s="117" t="s">
        <v>472</v>
      </c>
      <c r="E96" s="91">
        <v>88</v>
      </c>
      <c r="F96" s="50">
        <f t="shared" si="42"/>
        <v>0.19800198001980021</v>
      </c>
      <c r="G96" s="126">
        <v>74</v>
      </c>
      <c r="H96" s="50">
        <f t="shared" si="43"/>
        <v>0.16650166501665017</v>
      </c>
      <c r="I96" s="126">
        <v>62</v>
      </c>
      <c r="J96" s="50">
        <f t="shared" si="44"/>
        <v>0.13950139501395015</v>
      </c>
      <c r="K96" s="51">
        <v>0.03</v>
      </c>
      <c r="L96" s="126">
        <v>72</v>
      </c>
      <c r="M96" s="50">
        <f t="shared" si="45"/>
        <v>0.16200162001620017</v>
      </c>
      <c r="N96" s="51">
        <v>0.05</v>
      </c>
      <c r="O96" s="52">
        <f>N96+M96+K96+J96+H96+F96</f>
        <v>0.74600666006660066</v>
      </c>
      <c r="P96" s="125" t="str">
        <f t="shared" si="47"/>
        <v>C</v>
      </c>
      <c r="Q96" s="62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</row>
    <row r="97" spans="1:48" s="87" customFormat="1" ht="15.95" customHeight="1" x14ac:dyDescent="0.25">
      <c r="A97" s="86">
        <v>16</v>
      </c>
      <c r="B97" s="116" t="s">
        <v>473</v>
      </c>
      <c r="C97" s="117" t="s">
        <v>17</v>
      </c>
      <c r="D97" s="117" t="s">
        <v>474</v>
      </c>
      <c r="E97" s="91">
        <v>91</v>
      </c>
      <c r="F97" s="50">
        <f t="shared" si="42"/>
        <v>0.20475204752047521</v>
      </c>
      <c r="G97" s="126">
        <v>89</v>
      </c>
      <c r="H97" s="50">
        <f t="shared" si="43"/>
        <v>0.2002520025200252</v>
      </c>
      <c r="I97" s="126">
        <v>86</v>
      </c>
      <c r="J97" s="50">
        <f t="shared" si="44"/>
        <v>0.1935019350193502</v>
      </c>
      <c r="K97" s="51">
        <v>0.05</v>
      </c>
      <c r="L97" s="126">
        <v>89</v>
      </c>
      <c r="M97" s="50">
        <f t="shared" si="45"/>
        <v>0.2002520025200252</v>
      </c>
      <c r="N97" s="51">
        <v>0.05</v>
      </c>
      <c r="O97" s="52">
        <f t="shared" ref="O97:O99" si="49">N97+M97+K97+J97+H97+F97</f>
        <v>0.89875798757987591</v>
      </c>
      <c r="P97" s="125" t="str">
        <f t="shared" si="47"/>
        <v>B</v>
      </c>
      <c r="Q97" s="62"/>
      <c r="R97" s="88"/>
      <c r="S97" s="88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</row>
    <row r="98" spans="1:48" s="87" customFormat="1" ht="15.95" customHeight="1" x14ac:dyDescent="0.25">
      <c r="A98" s="86">
        <v>17</v>
      </c>
      <c r="B98" s="116" t="s">
        <v>475</v>
      </c>
      <c r="C98" s="117" t="s">
        <v>17</v>
      </c>
      <c r="D98" s="117" t="s">
        <v>476</v>
      </c>
      <c r="E98" s="91">
        <v>89</v>
      </c>
      <c r="F98" s="50">
        <f t="shared" si="42"/>
        <v>0.2002520025200252</v>
      </c>
      <c r="G98" s="126">
        <v>72</v>
      </c>
      <c r="H98" s="50">
        <f t="shared" si="43"/>
        <v>0.16200162001620017</v>
      </c>
      <c r="I98" s="126">
        <v>78</v>
      </c>
      <c r="J98" s="50">
        <f t="shared" si="44"/>
        <v>0.17550175501755017</v>
      </c>
      <c r="K98" s="51">
        <v>0.05</v>
      </c>
      <c r="L98" s="126">
        <v>71</v>
      </c>
      <c r="M98" s="50">
        <f t="shared" si="45"/>
        <v>0.15975159751597517</v>
      </c>
      <c r="N98" s="51">
        <v>0.05</v>
      </c>
      <c r="O98" s="52">
        <f t="shared" si="49"/>
        <v>0.79750697506975066</v>
      </c>
      <c r="P98" s="125" t="str">
        <f t="shared" si="47"/>
        <v>B</v>
      </c>
      <c r="Q98" s="62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</row>
    <row r="99" spans="1:48" s="87" customFormat="1" ht="15.95" customHeight="1" x14ac:dyDescent="0.25">
      <c r="A99" s="86">
        <v>18</v>
      </c>
      <c r="B99" s="116" t="s">
        <v>477</v>
      </c>
      <c r="C99" s="117" t="s">
        <v>17</v>
      </c>
      <c r="D99" s="117" t="s">
        <v>478</v>
      </c>
      <c r="E99" s="91">
        <v>93</v>
      </c>
      <c r="F99" s="50">
        <f t="shared" si="42"/>
        <v>0.20925209252092522</v>
      </c>
      <c r="G99" s="126">
        <v>79</v>
      </c>
      <c r="H99" s="50">
        <f t="shared" si="43"/>
        <v>0.17775177751777518</v>
      </c>
      <c r="I99" s="126">
        <v>78</v>
      </c>
      <c r="J99" s="50">
        <f t="shared" si="44"/>
        <v>0.17550175501755017</v>
      </c>
      <c r="K99" s="51">
        <v>0.05</v>
      </c>
      <c r="L99" s="126">
        <v>85</v>
      </c>
      <c r="M99" s="50">
        <f t="shared" si="45"/>
        <v>0.19125191251912518</v>
      </c>
      <c r="N99" s="51">
        <v>0.05</v>
      </c>
      <c r="O99" s="52">
        <f t="shared" si="49"/>
        <v>0.85375753757537576</v>
      </c>
      <c r="P99" s="125" t="str">
        <f t="shared" si="47"/>
        <v>B</v>
      </c>
      <c r="Q99" s="62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</row>
    <row r="100" spans="1:48" s="87" customFormat="1" ht="15.95" customHeight="1" x14ac:dyDescent="0.25">
      <c r="A100" s="86">
        <v>19</v>
      </c>
      <c r="B100" s="116" t="s">
        <v>479</v>
      </c>
      <c r="C100" s="117" t="s">
        <v>15</v>
      </c>
      <c r="D100" s="117" t="s">
        <v>480</v>
      </c>
      <c r="E100" s="91">
        <v>85</v>
      </c>
      <c r="F100" s="50">
        <f t="shared" si="36"/>
        <v>0.19125191251912518</v>
      </c>
      <c r="G100" s="126">
        <v>78</v>
      </c>
      <c r="H100" s="50">
        <f t="shared" si="37"/>
        <v>0.17550175501755017</v>
      </c>
      <c r="I100" s="126">
        <v>80</v>
      </c>
      <c r="J100" s="50">
        <f t="shared" si="38"/>
        <v>0.18000180001800017</v>
      </c>
      <c r="K100" s="51">
        <v>0.03</v>
      </c>
      <c r="L100" s="126">
        <v>86</v>
      </c>
      <c r="M100" s="50">
        <f t="shared" si="39"/>
        <v>0.1935019350193502</v>
      </c>
      <c r="N100" s="51">
        <v>0.05</v>
      </c>
      <c r="O100" s="52">
        <f t="shared" si="40"/>
        <v>0.82025740257402568</v>
      </c>
      <c r="P100" s="125" t="str">
        <f t="shared" si="41"/>
        <v>B</v>
      </c>
      <c r="Q100" s="62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</row>
    <row r="101" spans="1:48" s="87" customFormat="1" ht="15.95" customHeight="1" x14ac:dyDescent="0.25">
      <c r="A101" s="86">
        <v>20</v>
      </c>
      <c r="B101" s="116" t="s">
        <v>481</v>
      </c>
      <c r="C101" s="117" t="s">
        <v>15</v>
      </c>
      <c r="D101" s="117" t="s">
        <v>482</v>
      </c>
      <c r="E101" s="91">
        <v>92</v>
      </c>
      <c r="F101" s="50">
        <f t="shared" si="36"/>
        <v>0.2070020700207002</v>
      </c>
      <c r="G101" s="126">
        <v>84</v>
      </c>
      <c r="H101" s="50">
        <f t="shared" si="37"/>
        <v>0.18900189001890019</v>
      </c>
      <c r="I101" s="126">
        <v>75</v>
      </c>
      <c r="J101" s="50">
        <f t="shared" si="38"/>
        <v>0.16875168751687517</v>
      </c>
      <c r="K101" s="51">
        <v>0</v>
      </c>
      <c r="L101" s="126">
        <v>76</v>
      </c>
      <c r="M101" s="50">
        <f t="shared" si="39"/>
        <v>0.17100171001710018</v>
      </c>
      <c r="N101" s="51">
        <v>0.05</v>
      </c>
      <c r="O101" s="52">
        <f t="shared" si="40"/>
        <v>0.78575735757357568</v>
      </c>
      <c r="P101" s="125" t="str">
        <f t="shared" si="41"/>
        <v>C</v>
      </c>
      <c r="Q101" s="62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</row>
    <row r="102" spans="1:48" s="87" customFormat="1" ht="15.95" customHeight="1" x14ac:dyDescent="0.25">
      <c r="A102" s="86">
        <v>21</v>
      </c>
      <c r="B102" s="116" t="s">
        <v>483</v>
      </c>
      <c r="C102" s="117" t="s">
        <v>15</v>
      </c>
      <c r="D102" s="117" t="s">
        <v>484</v>
      </c>
      <c r="E102" s="91">
        <v>90</v>
      </c>
      <c r="F102" s="50">
        <f t="shared" si="36"/>
        <v>0.20250202502025019</v>
      </c>
      <c r="G102" s="126">
        <v>65</v>
      </c>
      <c r="H102" s="50">
        <f t="shared" si="37"/>
        <v>0.14625146251462515</v>
      </c>
      <c r="I102" s="126">
        <v>59</v>
      </c>
      <c r="J102" s="50">
        <f t="shared" si="38"/>
        <v>0.13275132751327515</v>
      </c>
      <c r="K102" s="51">
        <v>0</v>
      </c>
      <c r="L102" s="126">
        <v>72</v>
      </c>
      <c r="M102" s="50">
        <f t="shared" si="39"/>
        <v>0.16200162001620017</v>
      </c>
      <c r="N102" s="51">
        <v>0.05</v>
      </c>
      <c r="O102" s="52">
        <f t="shared" si="40"/>
        <v>0.69350643506435061</v>
      </c>
      <c r="P102" s="125" t="str">
        <f t="shared" si="41"/>
        <v>C</v>
      </c>
      <c r="Q102" s="62"/>
      <c r="R102" s="88"/>
      <c r="S102" s="88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</row>
    <row r="103" spans="1:48" s="87" customFormat="1" ht="15.95" customHeight="1" x14ac:dyDescent="0.25">
      <c r="A103" s="86">
        <v>22</v>
      </c>
      <c r="B103" s="116" t="s">
        <v>485</v>
      </c>
      <c r="C103" s="117" t="s">
        <v>17</v>
      </c>
      <c r="D103" s="117" t="s">
        <v>486</v>
      </c>
      <c r="E103" s="91">
        <v>88</v>
      </c>
      <c r="F103" s="50">
        <f t="shared" si="36"/>
        <v>0.19800198001980021</v>
      </c>
      <c r="G103" s="126">
        <v>74</v>
      </c>
      <c r="H103" s="50">
        <f t="shared" si="37"/>
        <v>0.16650166501665017</v>
      </c>
      <c r="I103" s="126">
        <v>75</v>
      </c>
      <c r="J103" s="50">
        <f t="shared" si="38"/>
        <v>0.16875168751687517</v>
      </c>
      <c r="K103" s="51">
        <v>0.01</v>
      </c>
      <c r="L103" s="126">
        <v>64</v>
      </c>
      <c r="M103" s="50">
        <f t="shared" si="39"/>
        <v>0.14400144001440016</v>
      </c>
      <c r="N103" s="51">
        <v>0.05</v>
      </c>
      <c r="O103" s="52">
        <f t="shared" si="40"/>
        <v>0.7372567725677257</v>
      </c>
      <c r="P103" s="125" t="str">
        <f t="shared" si="41"/>
        <v>C</v>
      </c>
      <c r="Q103" s="62"/>
      <c r="R103" s="88"/>
      <c r="S103" s="88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</row>
    <row r="104" spans="1:48" s="87" customFormat="1" ht="15.95" customHeight="1" x14ac:dyDescent="0.25">
      <c r="A104" s="86">
        <v>23</v>
      </c>
      <c r="B104" s="116" t="s">
        <v>487</v>
      </c>
      <c r="C104" s="117" t="s">
        <v>17</v>
      </c>
      <c r="D104" s="117" t="s">
        <v>488</v>
      </c>
      <c r="E104" s="91">
        <v>98</v>
      </c>
      <c r="F104" s="50">
        <f t="shared" si="36"/>
        <v>0.22050220502205023</v>
      </c>
      <c r="G104" s="126">
        <v>83</v>
      </c>
      <c r="H104" s="50">
        <f t="shared" si="37"/>
        <v>0.18675186751867517</v>
      </c>
      <c r="I104" s="126">
        <v>89</v>
      </c>
      <c r="J104" s="50">
        <f t="shared" si="38"/>
        <v>0.2002520025200252</v>
      </c>
      <c r="K104" s="51">
        <v>0.05</v>
      </c>
      <c r="L104" s="126">
        <v>89</v>
      </c>
      <c r="M104" s="50">
        <f t="shared" si="39"/>
        <v>0.2002520025200252</v>
      </c>
      <c r="N104" s="51">
        <v>0.05</v>
      </c>
      <c r="O104" s="52">
        <f>N104+M104+K104+J104+H104+F104</f>
        <v>0.90775807758077587</v>
      </c>
      <c r="P104" s="125" t="str">
        <f t="shared" si="41"/>
        <v>A</v>
      </c>
      <c r="Q104" s="62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</row>
    <row r="105" spans="1:48" s="87" customFormat="1" ht="15.95" customHeight="1" x14ac:dyDescent="0.25">
      <c r="A105" s="86">
        <v>24</v>
      </c>
      <c r="B105" s="116" t="s">
        <v>489</v>
      </c>
      <c r="C105" s="117" t="s">
        <v>17</v>
      </c>
      <c r="D105" s="117" t="s">
        <v>490</v>
      </c>
      <c r="E105" s="91">
        <v>85</v>
      </c>
      <c r="F105" s="50">
        <f t="shared" si="36"/>
        <v>0.19125191251912518</v>
      </c>
      <c r="G105" s="126">
        <v>82</v>
      </c>
      <c r="H105" s="50">
        <f t="shared" si="37"/>
        <v>0.18450184501845018</v>
      </c>
      <c r="I105" s="126">
        <v>83</v>
      </c>
      <c r="J105" s="50">
        <f t="shared" si="38"/>
        <v>0.18675186751867517</v>
      </c>
      <c r="K105" s="51">
        <v>0.05</v>
      </c>
      <c r="L105" s="126">
        <v>78</v>
      </c>
      <c r="M105" s="50">
        <f t="shared" si="39"/>
        <v>0.17550175501755017</v>
      </c>
      <c r="N105" s="51">
        <v>0.05</v>
      </c>
      <c r="O105" s="52">
        <f t="shared" ref="O105" si="50">N105+M105+K105+J105+H105+F105</f>
        <v>0.83800738007380071</v>
      </c>
      <c r="P105" s="125" t="str">
        <f t="shared" si="41"/>
        <v>B</v>
      </c>
      <c r="Q105" s="62"/>
      <c r="R105" s="88"/>
      <c r="S105" s="88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</row>
    <row r="106" spans="1:48" s="87" customFormat="1" ht="15.95" customHeight="1" x14ac:dyDescent="0.25">
      <c r="A106" s="86">
        <v>25</v>
      </c>
      <c r="B106" s="116" t="s">
        <v>491</v>
      </c>
      <c r="C106" s="117" t="s">
        <v>15</v>
      </c>
      <c r="D106" s="117" t="s">
        <v>492</v>
      </c>
      <c r="E106" s="91">
        <v>87</v>
      </c>
      <c r="F106" s="50">
        <f t="shared" si="36"/>
        <v>0.19575195751957519</v>
      </c>
      <c r="G106" s="126">
        <v>86</v>
      </c>
      <c r="H106" s="50">
        <f t="shared" si="37"/>
        <v>0.1935019350193502</v>
      </c>
      <c r="I106" s="126">
        <v>76</v>
      </c>
      <c r="J106" s="50">
        <f t="shared" si="38"/>
        <v>0.17100171001710018</v>
      </c>
      <c r="K106" s="51">
        <v>0.03</v>
      </c>
      <c r="L106" s="126">
        <v>80</v>
      </c>
      <c r="M106" s="50">
        <f t="shared" si="39"/>
        <v>0.18000180001800017</v>
      </c>
      <c r="N106" s="51">
        <v>0.05</v>
      </c>
      <c r="O106" s="52">
        <f>N106+M106+K106+J106+H106+F106</f>
        <v>0.8202574025740258</v>
      </c>
      <c r="P106" s="125" t="str">
        <f t="shared" si="41"/>
        <v>B</v>
      </c>
      <c r="Q106" s="62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</row>
    <row r="107" spans="1:48" s="152" customFormat="1" ht="15.95" customHeight="1" x14ac:dyDescent="0.25">
      <c r="A107" s="143">
        <v>26</v>
      </c>
      <c r="B107" s="141" t="s">
        <v>493</v>
      </c>
      <c r="C107" s="142" t="s">
        <v>15</v>
      </c>
      <c r="D107" s="142" t="s">
        <v>494</v>
      </c>
      <c r="E107" s="144">
        <v>93</v>
      </c>
      <c r="F107" s="145">
        <f t="shared" si="36"/>
        <v>0.20925209252092522</v>
      </c>
      <c r="G107" s="146">
        <v>82</v>
      </c>
      <c r="H107" s="145">
        <f t="shared" si="37"/>
        <v>0.18450184501845018</v>
      </c>
      <c r="I107" s="146">
        <v>0</v>
      </c>
      <c r="J107" s="145">
        <f t="shared" si="38"/>
        <v>0</v>
      </c>
      <c r="K107" s="147">
        <v>0.02</v>
      </c>
      <c r="L107" s="146">
        <v>0</v>
      </c>
      <c r="M107" s="145">
        <f t="shared" si="39"/>
        <v>0</v>
      </c>
      <c r="N107" s="147">
        <v>0</v>
      </c>
      <c r="O107" s="148">
        <f>N107+M107+K107+J107+H107+F107</f>
        <v>0.41375393753937539</v>
      </c>
      <c r="P107" s="149" t="str">
        <f t="shared" si="41"/>
        <v>F</v>
      </c>
      <c r="Q107" s="150"/>
      <c r="R107" s="88"/>
      <c r="S107" s="88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51"/>
      <c r="AD107" s="151"/>
      <c r="AE107" s="151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51"/>
      <c r="AP107" s="151"/>
      <c r="AQ107" s="151"/>
      <c r="AR107" s="151"/>
      <c r="AS107" s="151"/>
      <c r="AT107" s="151"/>
      <c r="AU107" s="151"/>
      <c r="AV107" s="151"/>
    </row>
    <row r="108" spans="1:48" s="87" customFormat="1" ht="15.95" customHeight="1" x14ac:dyDescent="0.25">
      <c r="A108" s="86">
        <v>27</v>
      </c>
      <c r="B108" s="116" t="s">
        <v>495</v>
      </c>
      <c r="C108" s="117" t="s">
        <v>17</v>
      </c>
      <c r="D108" s="117" t="s">
        <v>496</v>
      </c>
      <c r="E108" s="91">
        <v>91</v>
      </c>
      <c r="F108" s="50">
        <f t="shared" si="36"/>
        <v>0.20475204752047521</v>
      </c>
      <c r="G108" s="126">
        <v>78</v>
      </c>
      <c r="H108" s="50">
        <f t="shared" si="37"/>
        <v>0.17550175501755017</v>
      </c>
      <c r="I108" s="126">
        <v>88</v>
      </c>
      <c r="J108" s="50">
        <f t="shared" si="38"/>
        <v>0.19800198001980021</v>
      </c>
      <c r="K108" s="51">
        <v>0.05</v>
      </c>
      <c r="L108" s="126">
        <v>73</v>
      </c>
      <c r="M108" s="50">
        <f t="shared" si="39"/>
        <v>0.16425164251642516</v>
      </c>
      <c r="N108" s="51">
        <v>0.05</v>
      </c>
      <c r="O108" s="52">
        <f>N108+M108+K108+J108+H108+F108</f>
        <v>0.8425074250742508</v>
      </c>
      <c r="P108" s="125" t="str">
        <f t="shared" si="41"/>
        <v>B</v>
      </c>
      <c r="Q108" s="62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</row>
    <row r="109" spans="1:48" s="87" customFormat="1" ht="15.95" customHeight="1" x14ac:dyDescent="0.25">
      <c r="A109" s="86">
        <v>28</v>
      </c>
      <c r="B109" s="116" t="s">
        <v>497</v>
      </c>
      <c r="C109" s="117" t="s">
        <v>17</v>
      </c>
      <c r="D109" s="117" t="s">
        <v>498</v>
      </c>
      <c r="E109" s="91">
        <v>97</v>
      </c>
      <c r="F109" s="50">
        <f t="shared" si="30"/>
        <v>0.21825218252182521</v>
      </c>
      <c r="G109" s="120">
        <v>97</v>
      </c>
      <c r="H109" s="50">
        <f t="shared" si="31"/>
        <v>0.21825218252182521</v>
      </c>
      <c r="I109" s="120">
        <v>92</v>
      </c>
      <c r="J109" s="50">
        <f t="shared" si="32"/>
        <v>0.2070020700207002</v>
      </c>
      <c r="K109" s="51">
        <v>0.05</v>
      </c>
      <c r="L109" s="120">
        <v>97</v>
      </c>
      <c r="M109" s="50">
        <f t="shared" si="33"/>
        <v>0.21825218252182521</v>
      </c>
      <c r="N109" s="51">
        <v>0.05</v>
      </c>
      <c r="O109" s="52">
        <f t="shared" si="34"/>
        <v>0.96175861758617587</v>
      </c>
      <c r="P109" s="119" t="str">
        <f t="shared" si="35"/>
        <v>A</v>
      </c>
      <c r="Q109" s="62"/>
      <c r="R109" s="88"/>
      <c r="S109" s="88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</row>
    <row r="110" spans="1:48" s="87" customFormat="1" ht="15.95" customHeight="1" x14ac:dyDescent="0.25">
      <c r="A110" s="86">
        <v>29</v>
      </c>
      <c r="B110" s="116" t="s">
        <v>499</v>
      </c>
      <c r="C110" s="117" t="s">
        <v>17</v>
      </c>
      <c r="D110" s="117" t="s">
        <v>500</v>
      </c>
      <c r="E110" s="91">
        <v>90</v>
      </c>
      <c r="F110" s="50">
        <f t="shared" si="30"/>
        <v>0.20250202502025019</v>
      </c>
      <c r="G110" s="120">
        <v>91</v>
      </c>
      <c r="H110" s="50">
        <f t="shared" si="31"/>
        <v>0.20475204752047521</v>
      </c>
      <c r="I110" s="120">
        <v>89</v>
      </c>
      <c r="J110" s="50">
        <f t="shared" si="32"/>
        <v>0.2002520025200252</v>
      </c>
      <c r="K110" s="51">
        <v>0.05</v>
      </c>
      <c r="L110" s="120">
        <v>88</v>
      </c>
      <c r="M110" s="50">
        <f t="shared" si="33"/>
        <v>0.19800198001980021</v>
      </c>
      <c r="N110" s="51">
        <v>0.05</v>
      </c>
      <c r="O110" s="52">
        <f t="shared" si="34"/>
        <v>0.90550805508055088</v>
      </c>
      <c r="P110" s="119" t="str">
        <f t="shared" si="35"/>
        <v>A</v>
      </c>
      <c r="Q110" s="62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</row>
    <row r="111" spans="1:48" s="87" customFormat="1" ht="15.95" customHeight="1" x14ac:dyDescent="0.25">
      <c r="A111" s="86">
        <v>30</v>
      </c>
      <c r="B111" s="116" t="s">
        <v>501</v>
      </c>
      <c r="C111" s="117" t="s">
        <v>17</v>
      </c>
      <c r="D111" s="117" t="s">
        <v>502</v>
      </c>
      <c r="E111" s="91">
        <v>75</v>
      </c>
      <c r="F111" s="50">
        <f t="shared" si="30"/>
        <v>0.16875168751687517</v>
      </c>
      <c r="G111" s="120">
        <v>48</v>
      </c>
      <c r="H111" s="50">
        <f t="shared" si="31"/>
        <v>0.10800108001080011</v>
      </c>
      <c r="I111" s="120">
        <v>52</v>
      </c>
      <c r="J111" s="50">
        <f t="shared" si="32"/>
        <v>0.11700117001170011</v>
      </c>
      <c r="K111" s="51">
        <v>0.05</v>
      </c>
      <c r="L111" s="120">
        <v>62</v>
      </c>
      <c r="M111" s="50">
        <f t="shared" si="33"/>
        <v>0.13950139501395015</v>
      </c>
      <c r="N111" s="51">
        <v>0.05</v>
      </c>
      <c r="O111" s="52">
        <f t="shared" si="34"/>
        <v>0.63325533255332556</v>
      </c>
      <c r="P111" s="119" t="str">
        <f t="shared" si="35"/>
        <v>D</v>
      </c>
      <c r="Q111" s="62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</row>
    <row r="112" spans="1:48" s="87" customFormat="1" ht="15.95" customHeight="1" x14ac:dyDescent="0.25">
      <c r="A112" s="86">
        <v>31</v>
      </c>
      <c r="B112" s="116" t="s">
        <v>503</v>
      </c>
      <c r="C112" s="117" t="s">
        <v>15</v>
      </c>
      <c r="D112" s="117" t="s">
        <v>504</v>
      </c>
      <c r="E112" s="91">
        <v>76</v>
      </c>
      <c r="F112" s="50">
        <f t="shared" si="30"/>
        <v>0.17100171001710018</v>
      </c>
      <c r="G112" s="120">
        <v>74</v>
      </c>
      <c r="H112" s="50">
        <f t="shared" si="31"/>
        <v>0.16650166501665017</v>
      </c>
      <c r="I112" s="120">
        <v>70</v>
      </c>
      <c r="J112" s="50">
        <f t="shared" si="32"/>
        <v>0.15750157501575016</v>
      </c>
      <c r="K112" s="51">
        <v>0</v>
      </c>
      <c r="L112" s="120">
        <v>63</v>
      </c>
      <c r="M112" s="50">
        <f t="shared" si="33"/>
        <v>0.14175141751417514</v>
      </c>
      <c r="N112" s="51">
        <v>0.05</v>
      </c>
      <c r="O112" s="52">
        <f t="shared" si="34"/>
        <v>0.68675636756367564</v>
      </c>
      <c r="P112" s="119" t="str">
        <f t="shared" si="35"/>
        <v>C</v>
      </c>
      <c r="Q112" s="62"/>
      <c r="R112" s="88"/>
      <c r="S112" s="88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</row>
    <row r="113" spans="1:48" s="87" customFormat="1" ht="15.95" customHeight="1" x14ac:dyDescent="0.25">
      <c r="A113" s="86">
        <v>32</v>
      </c>
      <c r="B113" s="116" t="s">
        <v>505</v>
      </c>
      <c r="C113" s="117" t="s">
        <v>15</v>
      </c>
      <c r="D113" s="117" t="s">
        <v>506</v>
      </c>
      <c r="E113" s="91">
        <v>89</v>
      </c>
      <c r="F113" s="50">
        <f t="shared" si="30"/>
        <v>0.2002520025200252</v>
      </c>
      <c r="G113" s="120">
        <v>78</v>
      </c>
      <c r="H113" s="50">
        <f t="shared" si="31"/>
        <v>0.17550175501755017</v>
      </c>
      <c r="I113" s="120">
        <v>70</v>
      </c>
      <c r="J113" s="50">
        <f t="shared" si="32"/>
        <v>0.15750157501575016</v>
      </c>
      <c r="K113" s="51">
        <v>0.02</v>
      </c>
      <c r="L113" s="120">
        <v>86</v>
      </c>
      <c r="M113" s="50">
        <f t="shared" si="33"/>
        <v>0.1935019350193502</v>
      </c>
      <c r="N113" s="51">
        <v>0.05</v>
      </c>
      <c r="O113" s="52">
        <f t="shared" si="34"/>
        <v>0.79675726757267573</v>
      </c>
      <c r="P113" s="119" t="str">
        <f t="shared" si="35"/>
        <v>B</v>
      </c>
      <c r="Q113" s="62"/>
      <c r="R113" s="88"/>
      <c r="S113" s="88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</row>
    <row r="114" spans="1:48" s="87" customFormat="1" ht="15.95" customHeight="1" x14ac:dyDescent="0.25">
      <c r="A114" s="86">
        <v>33</v>
      </c>
      <c r="B114" s="116" t="s">
        <v>507</v>
      </c>
      <c r="C114" s="117" t="s">
        <v>17</v>
      </c>
      <c r="D114" s="117" t="s">
        <v>508</v>
      </c>
      <c r="E114" s="91">
        <v>85</v>
      </c>
      <c r="F114" s="50">
        <f t="shared" si="30"/>
        <v>0.19125191251912518</v>
      </c>
      <c r="G114" s="156">
        <v>58</v>
      </c>
      <c r="H114" s="50">
        <f t="shared" si="31"/>
        <v>0.13050130501305013</v>
      </c>
      <c r="I114" s="156">
        <v>57</v>
      </c>
      <c r="J114" s="50">
        <f t="shared" si="32"/>
        <v>0.12825128251282514</v>
      </c>
      <c r="K114" s="51">
        <v>0</v>
      </c>
      <c r="L114" s="156">
        <v>45</v>
      </c>
      <c r="M114" s="50">
        <f t="shared" si="33"/>
        <v>0.1012510125101251</v>
      </c>
      <c r="N114" s="51">
        <v>0.05</v>
      </c>
      <c r="O114" s="52">
        <f>N114+M114+K114+J114+H114+F114</f>
        <v>0.60125551255512555</v>
      </c>
      <c r="P114" s="155" t="str">
        <f t="shared" si="35"/>
        <v>D</v>
      </c>
      <c r="Q114" s="62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</row>
    <row r="115" spans="1:48" s="152" customFormat="1" ht="15.95" customHeight="1" x14ac:dyDescent="0.25">
      <c r="A115" s="143">
        <v>34</v>
      </c>
      <c r="B115" s="141" t="s">
        <v>591</v>
      </c>
      <c r="C115" s="142" t="s">
        <v>17</v>
      </c>
      <c r="D115" s="142" t="s">
        <v>592</v>
      </c>
      <c r="E115" s="144">
        <v>83</v>
      </c>
      <c r="F115" s="145">
        <f t="shared" ref="F115" si="51">E115/444.44</f>
        <v>0.18675186751867517</v>
      </c>
      <c r="G115" s="146">
        <v>82</v>
      </c>
      <c r="H115" s="145">
        <f t="shared" ref="H115" si="52">G115/444.44</f>
        <v>0.18450184501845018</v>
      </c>
      <c r="I115" s="146">
        <v>0</v>
      </c>
      <c r="J115" s="145">
        <f t="shared" ref="J115" si="53">I115/444.44</f>
        <v>0</v>
      </c>
      <c r="K115" s="147">
        <v>0</v>
      </c>
      <c r="L115" s="146">
        <v>0</v>
      </c>
      <c r="M115" s="145">
        <f t="shared" ref="M115" si="54">L115/444.44</f>
        <v>0</v>
      </c>
      <c r="N115" s="147">
        <v>0</v>
      </c>
      <c r="O115" s="148">
        <f>N115+M115+K115+J115+H115+F115</f>
        <v>0.37125371253712536</v>
      </c>
      <c r="P115" s="149" t="str">
        <f t="shared" ref="P115" si="55">IF(O115&lt;50%,"F",IF(O115&lt;=64%,"D",IF(O115&lt;=79%,"C",IF(O115&lt;90%,"B",IF(O115&gt;=90%,"A")))))</f>
        <v>F</v>
      </c>
      <c r="Q115" s="150" t="s">
        <v>594</v>
      </c>
      <c r="R115" s="151"/>
      <c r="S115" s="151"/>
      <c r="T115" s="151"/>
      <c r="U115" s="151"/>
      <c r="V115" s="151"/>
      <c r="W115" s="151"/>
      <c r="X115" s="151"/>
      <c r="Y115" s="151"/>
      <c r="Z115" s="151"/>
      <c r="AA115" s="151"/>
      <c r="AB115" s="151"/>
      <c r="AC115" s="151"/>
      <c r="AD115" s="151"/>
      <c r="AE115" s="151"/>
      <c r="AF115" s="151"/>
      <c r="AG115" s="151"/>
      <c r="AH115" s="151"/>
      <c r="AI115" s="151"/>
      <c r="AJ115" s="151"/>
      <c r="AK115" s="151"/>
      <c r="AL115" s="151"/>
      <c r="AM115" s="151"/>
      <c r="AN115" s="151"/>
      <c r="AO115" s="151"/>
      <c r="AP115" s="151"/>
      <c r="AQ115" s="151"/>
      <c r="AR115" s="151"/>
      <c r="AS115" s="151"/>
      <c r="AT115" s="151"/>
      <c r="AU115" s="151"/>
      <c r="AV115" s="151"/>
    </row>
    <row r="116" spans="1:48" s="87" customFormat="1" ht="15.95" customHeight="1" x14ac:dyDescent="0.25">
      <c r="A116" s="86">
        <v>35</v>
      </c>
      <c r="B116" s="116" t="s">
        <v>429</v>
      </c>
      <c r="C116" s="117" t="s">
        <v>15</v>
      </c>
      <c r="D116" s="117" t="s">
        <v>430</v>
      </c>
      <c r="E116" s="91">
        <v>94</v>
      </c>
      <c r="F116" s="50">
        <f t="shared" ref="F116" si="56">E116/444.44</f>
        <v>0.21150211502115021</v>
      </c>
      <c r="G116" s="157">
        <v>80</v>
      </c>
      <c r="H116" s="50">
        <f t="shared" ref="H116" si="57">G116/444.44</f>
        <v>0.18000180001800017</v>
      </c>
      <c r="I116" s="157">
        <v>73</v>
      </c>
      <c r="J116" s="50">
        <f t="shared" ref="J116" si="58">I116/444.44</f>
        <v>0.16425164251642516</v>
      </c>
      <c r="K116" s="51">
        <v>0.03</v>
      </c>
      <c r="L116" s="157">
        <v>75</v>
      </c>
      <c r="M116" s="50">
        <f t="shared" ref="M116" si="59">L116/444.44</f>
        <v>0.16875168751687517</v>
      </c>
      <c r="N116" s="51">
        <v>0.05</v>
      </c>
      <c r="O116" s="52">
        <f>N116+M116+K116+J116+H116+F116</f>
        <v>0.80450724507245075</v>
      </c>
      <c r="P116" s="158" t="str">
        <f t="shared" ref="P116" si="60">IF(O116&lt;50%,"F",IF(O116&lt;=64%,"D",IF(O116&lt;=79%,"C",IF(O116&lt;90%,"B",IF(O116&gt;=90%,"A")))))</f>
        <v>B</v>
      </c>
      <c r="Q116" s="62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  <c r="AU116" s="81"/>
      <c r="AV116" s="81"/>
    </row>
    <row r="117" spans="1:48" s="87" customFormat="1" ht="15.95" customHeight="1" x14ac:dyDescent="0.25">
      <c r="A117" s="86">
        <v>36</v>
      </c>
      <c r="B117" s="116" t="s">
        <v>433</v>
      </c>
      <c r="C117" s="117" t="s">
        <v>17</v>
      </c>
      <c r="D117" s="117" t="s">
        <v>434</v>
      </c>
      <c r="E117" s="91">
        <v>87</v>
      </c>
      <c r="F117" s="50">
        <f t="shared" si="30"/>
        <v>0.19575195751957519</v>
      </c>
      <c r="G117" s="157">
        <v>81</v>
      </c>
      <c r="H117" s="50">
        <f t="shared" si="31"/>
        <v>0.18225182251822519</v>
      </c>
      <c r="I117" s="157">
        <v>92</v>
      </c>
      <c r="J117" s="50">
        <f t="shared" si="32"/>
        <v>0.2070020700207002</v>
      </c>
      <c r="K117" s="51">
        <v>0.04</v>
      </c>
      <c r="L117" s="157">
        <v>90</v>
      </c>
      <c r="M117" s="50">
        <f t="shared" si="33"/>
        <v>0.20250202502025019</v>
      </c>
      <c r="N117" s="51">
        <v>0.05</v>
      </c>
      <c r="O117" s="52">
        <f>N117+M117+K117+J117+H117+F117</f>
        <v>0.87750787507875083</v>
      </c>
      <c r="P117" s="158" t="str">
        <f t="shared" si="35"/>
        <v>B</v>
      </c>
      <c r="Q117" s="62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  <c r="AU117" s="81"/>
      <c r="AV117" s="81"/>
    </row>
    <row r="118" spans="1:48" s="81" customFormat="1" ht="15.75" customHeight="1" x14ac:dyDescent="0.2">
      <c r="A118" s="89" t="s">
        <v>29</v>
      </c>
      <c r="B118" s="89"/>
      <c r="C118" s="89" t="s">
        <v>30</v>
      </c>
      <c r="D118" s="89"/>
      <c r="E118" s="89"/>
      <c r="F118" s="89"/>
      <c r="G118" s="89"/>
      <c r="H118" s="89" t="s">
        <v>31</v>
      </c>
      <c r="I118" s="89"/>
      <c r="J118" s="89"/>
      <c r="K118" s="89"/>
      <c r="L118" s="89"/>
      <c r="M118" s="89"/>
      <c r="N118" s="22"/>
      <c r="O118" s="23"/>
      <c r="P118" s="67"/>
      <c r="Q118" s="68"/>
    </row>
    <row r="119" spans="1:48" s="79" customFormat="1" ht="30" customHeight="1" x14ac:dyDescent="0.2">
      <c r="A119" s="192" t="s">
        <v>346</v>
      </c>
      <c r="B119" s="192"/>
      <c r="C119" s="192"/>
      <c r="D119" s="192"/>
      <c r="E119" s="192"/>
      <c r="F119" s="192"/>
      <c r="G119" s="192"/>
      <c r="H119" s="192"/>
      <c r="I119" s="192"/>
      <c r="J119" s="192"/>
      <c r="K119" s="192"/>
      <c r="L119" s="192"/>
      <c r="M119" s="192"/>
      <c r="N119" s="192"/>
      <c r="O119" s="192"/>
      <c r="P119" s="192"/>
      <c r="Q119" s="192"/>
      <c r="R119" s="77"/>
      <c r="S119" s="77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  <c r="AU119" s="78"/>
      <c r="AV119" s="78"/>
    </row>
    <row r="120" spans="1:48" s="79" customFormat="1" ht="15.95" customHeight="1" x14ac:dyDescent="0.2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66"/>
      <c r="R120" s="81"/>
      <c r="S120" s="81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  <c r="AU120" s="78"/>
      <c r="AV120" s="78"/>
    </row>
    <row r="121" spans="1:48" s="87" customFormat="1" ht="20.100000000000001" customHeight="1" x14ac:dyDescent="0.2">
      <c r="A121" s="53" t="s">
        <v>51</v>
      </c>
      <c r="B121" s="53"/>
      <c r="C121" s="53"/>
      <c r="D121" s="53"/>
      <c r="E121" s="53"/>
      <c r="F121" s="53"/>
      <c r="G121" s="53"/>
      <c r="H121" s="53"/>
      <c r="I121" s="53"/>
      <c r="J121" s="53" t="s">
        <v>37</v>
      </c>
      <c r="K121" s="53"/>
      <c r="L121" s="53"/>
      <c r="M121" s="53"/>
      <c r="N121" s="53"/>
      <c r="O121" s="53"/>
      <c r="P121" s="53"/>
      <c r="Q121" s="53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</row>
    <row r="122" spans="1:48" s="87" customFormat="1" ht="20.100000000000001" customHeight="1" x14ac:dyDescent="0.2">
      <c r="A122" s="53" t="s">
        <v>352</v>
      </c>
      <c r="B122" s="53"/>
      <c r="C122" s="53"/>
      <c r="D122" s="53"/>
      <c r="E122" s="53"/>
      <c r="F122" s="53"/>
      <c r="G122" s="53"/>
      <c r="H122" s="53"/>
      <c r="I122" s="53"/>
      <c r="J122" s="53" t="s">
        <v>36</v>
      </c>
      <c r="K122" s="53"/>
      <c r="L122" s="53"/>
      <c r="M122" s="53"/>
      <c r="N122" s="53"/>
      <c r="O122" s="53"/>
      <c r="P122" s="53"/>
      <c r="Q122" s="53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  <c r="AU122" s="81"/>
      <c r="AV122" s="81"/>
    </row>
    <row r="123" spans="1:48" s="79" customFormat="1" ht="15.95" customHeight="1" x14ac:dyDescent="0.2">
      <c r="A123" s="92"/>
      <c r="B123" s="93"/>
      <c r="C123" s="94"/>
      <c r="D123" s="94"/>
      <c r="E123" s="92"/>
      <c r="F123" s="92"/>
      <c r="G123" s="92"/>
      <c r="H123" s="87"/>
      <c r="I123" s="92"/>
      <c r="J123" s="87"/>
      <c r="K123" s="92"/>
      <c r="L123" s="87"/>
      <c r="M123" s="81"/>
      <c r="N123" s="93"/>
      <c r="O123" s="87"/>
      <c r="P123" s="87"/>
      <c r="Q123" s="67"/>
      <c r="R123" s="77"/>
      <c r="S123" s="77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  <c r="AU123" s="78"/>
      <c r="AV123" s="78"/>
    </row>
    <row r="124" spans="1:48" s="96" customFormat="1" ht="18" customHeight="1" x14ac:dyDescent="0.25">
      <c r="A124" s="180" t="s">
        <v>3</v>
      </c>
      <c r="B124" s="181" t="s">
        <v>4</v>
      </c>
      <c r="C124" s="181" t="s">
        <v>5</v>
      </c>
      <c r="D124" s="187" t="s">
        <v>6</v>
      </c>
      <c r="E124" s="203" t="s">
        <v>7</v>
      </c>
      <c r="F124" s="203"/>
      <c r="G124" s="203"/>
      <c r="H124" s="203"/>
      <c r="I124" s="203" t="s">
        <v>8</v>
      </c>
      <c r="J124" s="203"/>
      <c r="K124" s="203"/>
      <c r="L124" s="203"/>
      <c r="M124" s="203"/>
      <c r="N124" s="203"/>
      <c r="O124" s="190" t="s">
        <v>9</v>
      </c>
      <c r="P124" s="190" t="s">
        <v>10</v>
      </c>
      <c r="Q124" s="190" t="s">
        <v>11</v>
      </c>
      <c r="R124" s="95"/>
      <c r="S124" s="95"/>
      <c r="T124" s="95"/>
      <c r="U124" s="95"/>
      <c r="V124" s="95"/>
      <c r="W124" s="95"/>
      <c r="X124" s="95"/>
      <c r="Y124" s="95"/>
      <c r="Z124" s="95"/>
      <c r="AA124" s="95"/>
      <c r="AB124" s="95"/>
      <c r="AC124" s="95"/>
      <c r="AD124" s="95"/>
      <c r="AE124" s="95"/>
      <c r="AF124" s="95"/>
      <c r="AG124" s="95"/>
      <c r="AH124" s="95"/>
      <c r="AI124" s="95"/>
      <c r="AJ124" s="95"/>
      <c r="AK124" s="95"/>
      <c r="AL124" s="95"/>
      <c r="AM124" s="95"/>
      <c r="AN124" s="95"/>
      <c r="AO124" s="95"/>
      <c r="AP124" s="95"/>
      <c r="AQ124" s="95"/>
      <c r="AR124" s="95"/>
      <c r="AS124" s="95"/>
      <c r="AT124" s="95"/>
      <c r="AU124" s="95"/>
      <c r="AV124" s="95"/>
    </row>
    <row r="125" spans="1:48" s="96" customFormat="1" ht="18" customHeight="1" x14ac:dyDescent="0.2">
      <c r="A125" s="180"/>
      <c r="B125" s="181"/>
      <c r="C125" s="181"/>
      <c r="D125" s="187"/>
      <c r="E125" s="193" t="s">
        <v>39</v>
      </c>
      <c r="F125" s="194"/>
      <c r="G125" s="182" t="s">
        <v>40</v>
      </c>
      <c r="H125" s="182"/>
      <c r="I125" s="182" t="s">
        <v>39</v>
      </c>
      <c r="J125" s="182"/>
      <c r="K125" s="126" t="s">
        <v>14</v>
      </c>
      <c r="L125" s="182" t="s">
        <v>40</v>
      </c>
      <c r="M125" s="182"/>
      <c r="N125" s="123" t="s">
        <v>14</v>
      </c>
      <c r="O125" s="191"/>
      <c r="P125" s="191"/>
      <c r="Q125" s="191"/>
      <c r="R125" s="95"/>
      <c r="S125" s="95"/>
      <c r="T125" s="95"/>
      <c r="U125" s="95"/>
      <c r="V125" s="95"/>
      <c r="W125" s="95"/>
      <c r="X125" s="95"/>
      <c r="Y125" s="95"/>
      <c r="Z125" s="95"/>
      <c r="AA125" s="95"/>
      <c r="AB125" s="95"/>
      <c r="AC125" s="95"/>
      <c r="AD125" s="95"/>
      <c r="AE125" s="95"/>
      <c r="AF125" s="95"/>
      <c r="AG125" s="95"/>
      <c r="AH125" s="95"/>
      <c r="AI125" s="95"/>
      <c r="AJ125" s="95"/>
      <c r="AK125" s="95"/>
      <c r="AL125" s="95"/>
      <c r="AM125" s="95"/>
      <c r="AN125" s="95"/>
      <c r="AO125" s="95"/>
      <c r="AP125" s="95"/>
      <c r="AQ125" s="95"/>
      <c r="AR125" s="95"/>
      <c r="AS125" s="95"/>
      <c r="AT125" s="95"/>
      <c r="AU125" s="95"/>
      <c r="AV125" s="95"/>
    </row>
    <row r="126" spans="1:48" s="92" customFormat="1" ht="20.100000000000001" customHeight="1" x14ac:dyDescent="0.2">
      <c r="A126" s="86">
        <v>1</v>
      </c>
      <c r="B126" s="114" t="s">
        <v>509</v>
      </c>
      <c r="C126" s="115" t="s">
        <v>17</v>
      </c>
      <c r="D126" s="115" t="s">
        <v>510</v>
      </c>
      <c r="E126" s="120">
        <v>77</v>
      </c>
      <c r="F126" s="50">
        <f t="shared" ref="F126:F133" si="61">E126/444.44</f>
        <v>0.17325173251732517</v>
      </c>
      <c r="G126" s="120">
        <v>93</v>
      </c>
      <c r="H126" s="50">
        <f t="shared" ref="H126:H133" si="62">G126/444.44</f>
        <v>0.20925209252092522</v>
      </c>
      <c r="I126" s="120">
        <v>95</v>
      </c>
      <c r="J126" s="50">
        <f t="shared" ref="J126:J133" si="63">I126/444.44</f>
        <v>0.2137521375213752</v>
      </c>
      <c r="K126" s="51">
        <v>0.04</v>
      </c>
      <c r="L126" s="120">
        <v>93</v>
      </c>
      <c r="M126" s="50">
        <f t="shared" ref="M126:M133" si="64">L126/444.44</f>
        <v>0.20925209252092522</v>
      </c>
      <c r="N126" s="51">
        <v>0.05</v>
      </c>
      <c r="O126" s="52">
        <f t="shared" ref="O126:O133" si="65">N126+M126+K126+J126+H126+F126</f>
        <v>0.89550805508055087</v>
      </c>
      <c r="P126" s="119" t="str">
        <f t="shared" ref="P126:P133" si="66">IF(O126&lt;50%,"F",IF(O126&lt;=64%,"D",IF(O126&lt;=79%,"C",IF(O126&lt;90%,"B",IF(O126&gt;=90%,"A")))))</f>
        <v>B</v>
      </c>
      <c r="Q126" s="119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90"/>
      <c r="AS126" s="90"/>
      <c r="AT126" s="90"/>
      <c r="AU126" s="90"/>
      <c r="AV126" s="90"/>
    </row>
    <row r="127" spans="1:48" s="92" customFormat="1" ht="20.100000000000001" customHeight="1" x14ac:dyDescent="0.2">
      <c r="A127" s="86">
        <v>2</v>
      </c>
      <c r="B127" s="114" t="s">
        <v>57</v>
      </c>
      <c r="C127" s="115" t="s">
        <v>17</v>
      </c>
      <c r="D127" s="115" t="s">
        <v>58</v>
      </c>
      <c r="E127" s="120">
        <v>70</v>
      </c>
      <c r="F127" s="50">
        <f>E127/444.44</f>
        <v>0.15750157501575016</v>
      </c>
      <c r="G127" s="120">
        <v>77</v>
      </c>
      <c r="H127" s="50">
        <f>G127/444.44</f>
        <v>0.17325173251732517</v>
      </c>
      <c r="I127" s="120">
        <v>79</v>
      </c>
      <c r="J127" s="50">
        <f>I127/444.44</f>
        <v>0.17775177751777518</v>
      </c>
      <c r="K127" s="51">
        <v>0.04</v>
      </c>
      <c r="L127" s="120">
        <v>83</v>
      </c>
      <c r="M127" s="50">
        <f>L127/444.44</f>
        <v>0.18675186751867517</v>
      </c>
      <c r="N127" s="51">
        <v>0.04</v>
      </c>
      <c r="O127" s="52">
        <f>N127+M127+K127+J127+H127+F127</f>
        <v>0.77525695256952565</v>
      </c>
      <c r="P127" s="119" t="str">
        <f>IF(O127&lt;50%,"F",IF(O127&lt;=64%,"D",IF(O127&lt;=79%,"C",IF(O127&lt;90%,"B",IF(O127&gt;=90%,"A")))))</f>
        <v>C</v>
      </c>
      <c r="Q127" s="62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</row>
    <row r="128" spans="1:48" s="152" customFormat="1" ht="20.100000000000001" customHeight="1" x14ac:dyDescent="0.2">
      <c r="A128" s="143">
        <v>3</v>
      </c>
      <c r="B128" s="139" t="s">
        <v>511</v>
      </c>
      <c r="C128" s="140" t="s">
        <v>15</v>
      </c>
      <c r="D128" s="140" t="s">
        <v>512</v>
      </c>
      <c r="E128" s="146">
        <v>94</v>
      </c>
      <c r="F128" s="145">
        <f t="shared" si="61"/>
        <v>0.21150211502115021</v>
      </c>
      <c r="G128" s="146">
        <v>97</v>
      </c>
      <c r="H128" s="145">
        <f t="shared" si="62"/>
        <v>0.21825218252182521</v>
      </c>
      <c r="I128" s="146">
        <v>0</v>
      </c>
      <c r="J128" s="145">
        <f t="shared" si="63"/>
        <v>0</v>
      </c>
      <c r="K128" s="147">
        <v>0.03</v>
      </c>
      <c r="L128" s="146">
        <v>0</v>
      </c>
      <c r="M128" s="145">
        <f t="shared" si="64"/>
        <v>0</v>
      </c>
      <c r="N128" s="147">
        <v>0</v>
      </c>
      <c r="O128" s="148">
        <f t="shared" si="65"/>
        <v>0.45975429754297542</v>
      </c>
      <c r="P128" s="149" t="str">
        <f t="shared" si="66"/>
        <v>F</v>
      </c>
      <c r="Q128" s="165"/>
      <c r="R128" s="81"/>
      <c r="S128" s="81"/>
      <c r="T128" s="151"/>
      <c r="U128" s="151"/>
      <c r="V128" s="151"/>
      <c r="W128" s="151"/>
      <c r="X128" s="151"/>
      <c r="Y128" s="151"/>
      <c r="Z128" s="151"/>
      <c r="AA128" s="151"/>
      <c r="AB128" s="151"/>
      <c r="AC128" s="151"/>
      <c r="AD128" s="151"/>
      <c r="AE128" s="151"/>
      <c r="AF128" s="151"/>
      <c r="AG128" s="151"/>
      <c r="AH128" s="151"/>
      <c r="AI128" s="151"/>
      <c r="AJ128" s="151"/>
      <c r="AK128" s="151"/>
      <c r="AL128" s="151"/>
      <c r="AM128" s="151"/>
      <c r="AN128" s="151"/>
      <c r="AO128" s="151"/>
      <c r="AP128" s="151"/>
      <c r="AQ128" s="151"/>
      <c r="AR128" s="151"/>
      <c r="AS128" s="151"/>
      <c r="AT128" s="151"/>
      <c r="AU128" s="151"/>
      <c r="AV128" s="151"/>
    </row>
    <row r="129" spans="1:48" s="167" customFormat="1" ht="20.100000000000001" customHeight="1" x14ac:dyDescent="0.2">
      <c r="A129" s="143">
        <v>4</v>
      </c>
      <c r="B129" s="139" t="s">
        <v>513</v>
      </c>
      <c r="C129" s="140" t="s">
        <v>17</v>
      </c>
      <c r="D129" s="140" t="s">
        <v>514</v>
      </c>
      <c r="E129" s="146">
        <v>0</v>
      </c>
      <c r="F129" s="145">
        <f t="shared" ref="F129" si="67">E129/444.44</f>
        <v>0</v>
      </c>
      <c r="G129" s="146">
        <v>0</v>
      </c>
      <c r="H129" s="145">
        <f t="shared" ref="H129" si="68">G129/444.44</f>
        <v>0</v>
      </c>
      <c r="I129" s="146">
        <v>0</v>
      </c>
      <c r="J129" s="145">
        <f t="shared" ref="J129" si="69">I129/444.44</f>
        <v>0</v>
      </c>
      <c r="K129" s="147">
        <v>0</v>
      </c>
      <c r="L129" s="146">
        <v>0</v>
      </c>
      <c r="M129" s="145">
        <f t="shared" ref="M129" si="70">L129/444.44</f>
        <v>0</v>
      </c>
      <c r="N129" s="147">
        <v>0</v>
      </c>
      <c r="O129" s="148">
        <f t="shared" ref="O129" si="71">N129+M129+K129+J129+H129+F129</f>
        <v>0</v>
      </c>
      <c r="P129" s="149" t="str">
        <f t="shared" ref="P129" si="72">IF(O129&lt;50%,"F",IF(O129&lt;=64%,"D",IF(O129&lt;=79%,"C",IF(O129&lt;90%,"B",IF(O129&gt;=90%,"A")))))</f>
        <v>F</v>
      </c>
      <c r="Q129" s="162"/>
      <c r="R129" s="90"/>
      <c r="S129" s="90"/>
      <c r="T129" s="166"/>
      <c r="U129" s="166"/>
      <c r="V129" s="166"/>
      <c r="W129" s="166"/>
      <c r="X129" s="166"/>
      <c r="Y129" s="166"/>
      <c r="Z129" s="166"/>
      <c r="AA129" s="166"/>
      <c r="AB129" s="166"/>
      <c r="AC129" s="166"/>
      <c r="AD129" s="166"/>
      <c r="AE129" s="166"/>
      <c r="AF129" s="166"/>
      <c r="AG129" s="166"/>
      <c r="AH129" s="166"/>
      <c r="AI129" s="166"/>
      <c r="AJ129" s="166"/>
      <c r="AK129" s="166"/>
      <c r="AL129" s="166"/>
      <c r="AM129" s="166"/>
      <c r="AN129" s="166"/>
      <c r="AO129" s="166"/>
      <c r="AP129" s="166"/>
      <c r="AQ129" s="166"/>
      <c r="AR129" s="166"/>
      <c r="AS129" s="166"/>
      <c r="AT129" s="166"/>
      <c r="AU129" s="166"/>
      <c r="AV129" s="166"/>
    </row>
    <row r="130" spans="1:48" s="92" customFormat="1" ht="20.100000000000001" customHeight="1" x14ac:dyDescent="0.2">
      <c r="A130" s="86">
        <v>5</v>
      </c>
      <c r="B130" s="114" t="s">
        <v>59</v>
      </c>
      <c r="C130" s="115" t="s">
        <v>17</v>
      </c>
      <c r="D130" s="115" t="s">
        <v>60</v>
      </c>
      <c r="E130" s="120">
        <v>74</v>
      </c>
      <c r="F130" s="50">
        <f>E130/444.44</f>
        <v>0.16650166501665017</v>
      </c>
      <c r="G130" s="120">
        <v>90</v>
      </c>
      <c r="H130" s="50">
        <f>G130/444.44</f>
        <v>0.20250202502025019</v>
      </c>
      <c r="I130" s="120">
        <v>78</v>
      </c>
      <c r="J130" s="50">
        <f>I130/444.44</f>
        <v>0.17550175501755017</v>
      </c>
      <c r="K130" s="51">
        <v>0.04</v>
      </c>
      <c r="L130" s="120">
        <v>96</v>
      </c>
      <c r="M130" s="50">
        <f>L130/444.44</f>
        <v>0.21600216002160022</v>
      </c>
      <c r="N130" s="51">
        <v>0.04</v>
      </c>
      <c r="O130" s="52">
        <f>N130+M130+K130+J130+H130+F130</f>
        <v>0.84050760507605071</v>
      </c>
      <c r="P130" s="119" t="str">
        <f>IF(O130&lt;50%,"F",IF(O130&lt;=64%,"D",IF(O130&lt;=79%,"C",IF(O130&lt;90%,"B",IF(O130&gt;=90%,"A")))))</f>
        <v>B</v>
      </c>
      <c r="Q130" s="62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</row>
    <row r="131" spans="1:48" s="92" customFormat="1" ht="20.100000000000001" customHeight="1" x14ac:dyDescent="0.2">
      <c r="A131" s="86">
        <v>6</v>
      </c>
      <c r="B131" s="114" t="s">
        <v>63</v>
      </c>
      <c r="C131" s="115" t="s">
        <v>17</v>
      </c>
      <c r="D131" s="115" t="s">
        <v>64</v>
      </c>
      <c r="E131" s="120">
        <v>84</v>
      </c>
      <c r="F131" s="50">
        <f>E131/444.44</f>
        <v>0.18900189001890019</v>
      </c>
      <c r="G131" s="120">
        <v>96</v>
      </c>
      <c r="H131" s="50">
        <f>G131/444.44</f>
        <v>0.21600216002160022</v>
      </c>
      <c r="I131" s="120">
        <v>89</v>
      </c>
      <c r="J131" s="50">
        <f>I131/444.44</f>
        <v>0.2002520025200252</v>
      </c>
      <c r="K131" s="51">
        <v>0.05</v>
      </c>
      <c r="L131" s="120">
        <v>94</v>
      </c>
      <c r="M131" s="50">
        <f>L131/444.44</f>
        <v>0.21150211502115021</v>
      </c>
      <c r="N131" s="51">
        <v>0.04</v>
      </c>
      <c r="O131" s="52">
        <f>N131+M131+K131+J131+H131+F131</f>
        <v>0.90675816758167582</v>
      </c>
      <c r="P131" s="119" t="str">
        <f>IF(O131&lt;50%,"F",IF(O131&lt;=64%,"D",IF(O131&lt;=79%,"C",IF(O131&lt;90%,"B",IF(O131&gt;=90%,"A")))))</f>
        <v>A</v>
      </c>
      <c r="Q131" s="119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/>
    </row>
    <row r="132" spans="1:48" s="167" customFormat="1" ht="20.100000000000001" customHeight="1" x14ac:dyDescent="0.2">
      <c r="A132" s="143">
        <v>7</v>
      </c>
      <c r="B132" s="139" t="s">
        <v>515</v>
      </c>
      <c r="C132" s="140" t="s">
        <v>17</v>
      </c>
      <c r="D132" s="140" t="s">
        <v>516</v>
      </c>
      <c r="E132" s="146">
        <v>83</v>
      </c>
      <c r="F132" s="145">
        <f>E132/444.44</f>
        <v>0.18675186751867517</v>
      </c>
      <c r="G132" s="146">
        <v>91</v>
      </c>
      <c r="H132" s="145">
        <f>G132/444.44</f>
        <v>0.20475204752047521</v>
      </c>
      <c r="I132" s="146">
        <v>0</v>
      </c>
      <c r="J132" s="145">
        <f>I132/444.44</f>
        <v>0</v>
      </c>
      <c r="K132" s="147">
        <v>0.03</v>
      </c>
      <c r="L132" s="146">
        <v>0</v>
      </c>
      <c r="M132" s="145">
        <f>L132/444.44</f>
        <v>0</v>
      </c>
      <c r="N132" s="147">
        <v>0</v>
      </c>
      <c r="O132" s="148">
        <f>N132+M132+K132+J132+H132+F132</f>
        <v>0.42150391503915041</v>
      </c>
      <c r="P132" s="149" t="str">
        <f>IF(O132&lt;50%,"F",IF(O132&lt;=64%,"D",IF(O132&lt;=79%,"C",IF(O132&lt;90%,"B",IF(O132&gt;=90%,"A")))))</f>
        <v>F</v>
      </c>
      <c r="Q132" s="162"/>
      <c r="R132" s="90"/>
      <c r="S132" s="90"/>
      <c r="T132" s="166"/>
      <c r="U132" s="166"/>
      <c r="V132" s="166"/>
      <c r="W132" s="166"/>
      <c r="X132" s="166"/>
      <c r="Y132" s="166"/>
      <c r="Z132" s="166"/>
      <c r="AA132" s="166"/>
      <c r="AB132" s="166"/>
      <c r="AC132" s="166"/>
      <c r="AD132" s="166"/>
      <c r="AE132" s="166"/>
      <c r="AF132" s="166"/>
      <c r="AG132" s="166"/>
      <c r="AH132" s="166"/>
      <c r="AI132" s="166"/>
      <c r="AJ132" s="166"/>
      <c r="AK132" s="166"/>
      <c r="AL132" s="166"/>
      <c r="AM132" s="166"/>
      <c r="AN132" s="166"/>
      <c r="AO132" s="166"/>
      <c r="AP132" s="166"/>
      <c r="AQ132" s="166"/>
      <c r="AR132" s="166"/>
      <c r="AS132" s="166"/>
      <c r="AT132" s="166"/>
      <c r="AU132" s="166"/>
      <c r="AV132" s="166"/>
    </row>
    <row r="133" spans="1:48" s="92" customFormat="1" ht="20.100000000000001" customHeight="1" x14ac:dyDescent="0.2">
      <c r="A133" s="86">
        <v>8</v>
      </c>
      <c r="B133" s="114" t="s">
        <v>65</v>
      </c>
      <c r="C133" s="115" t="s">
        <v>15</v>
      </c>
      <c r="D133" s="115" t="s">
        <v>66</v>
      </c>
      <c r="E133" s="120">
        <v>86</v>
      </c>
      <c r="F133" s="50">
        <f t="shared" si="61"/>
        <v>0.1935019350193502</v>
      </c>
      <c r="G133" s="120">
        <v>97</v>
      </c>
      <c r="H133" s="50">
        <f t="shared" si="62"/>
        <v>0.21825218252182521</v>
      </c>
      <c r="I133" s="120">
        <v>92</v>
      </c>
      <c r="J133" s="50">
        <f t="shared" si="63"/>
        <v>0.2070020700207002</v>
      </c>
      <c r="K133" s="51">
        <v>0.05</v>
      </c>
      <c r="L133" s="120">
        <v>84</v>
      </c>
      <c r="M133" s="50">
        <f t="shared" si="64"/>
        <v>0.18900189001890019</v>
      </c>
      <c r="N133" s="51">
        <v>0.05</v>
      </c>
      <c r="O133" s="52">
        <f t="shared" si="65"/>
        <v>0.90775807758077576</v>
      </c>
      <c r="P133" s="119" t="str">
        <f t="shared" si="66"/>
        <v>A</v>
      </c>
      <c r="Q133" s="62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</row>
    <row r="134" spans="1:48" s="92" customFormat="1" ht="20.100000000000001" customHeight="1" x14ac:dyDescent="0.2">
      <c r="A134" s="86">
        <v>9</v>
      </c>
      <c r="B134" s="114" t="s">
        <v>67</v>
      </c>
      <c r="C134" s="115" t="s">
        <v>17</v>
      </c>
      <c r="D134" s="115" t="s">
        <v>68</v>
      </c>
      <c r="E134" s="120">
        <v>73</v>
      </c>
      <c r="F134" s="50">
        <f t="shared" ref="F134:F135" si="73">E134/444.44</f>
        <v>0.16425164251642516</v>
      </c>
      <c r="G134" s="120">
        <v>89</v>
      </c>
      <c r="H134" s="50">
        <f t="shared" ref="H134:H135" si="74">G134/444.44</f>
        <v>0.2002520025200252</v>
      </c>
      <c r="I134" s="120">
        <v>85</v>
      </c>
      <c r="J134" s="50">
        <f t="shared" ref="J134:J135" si="75">I134/444.44</f>
        <v>0.19125191251912518</v>
      </c>
      <c r="K134" s="51">
        <v>0.03</v>
      </c>
      <c r="L134" s="120">
        <v>86</v>
      </c>
      <c r="M134" s="50">
        <f t="shared" ref="M134:M135" si="76">L134/444.44</f>
        <v>0.1935019350193502</v>
      </c>
      <c r="N134" s="51">
        <v>0.04</v>
      </c>
      <c r="O134" s="52">
        <f t="shared" ref="O134:O135" si="77">N134+M134+K134+J134+H134+F134</f>
        <v>0.81925749257492564</v>
      </c>
      <c r="P134" s="119" t="str">
        <f t="shared" ref="P134:P135" si="78">IF(O134&lt;50%,"F",IF(O134&lt;=64%,"D",IF(O134&lt;=79%,"C",IF(O134&lt;90%,"B",IF(O134&gt;=90%,"A")))))</f>
        <v>B</v>
      </c>
      <c r="Q134" s="119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</row>
    <row r="135" spans="1:48" s="92" customFormat="1" ht="20.100000000000001" customHeight="1" x14ac:dyDescent="0.2">
      <c r="A135" s="86">
        <v>10</v>
      </c>
      <c r="B135" s="114" t="s">
        <v>95</v>
      </c>
      <c r="C135" s="115" t="s">
        <v>15</v>
      </c>
      <c r="D135" s="115" t="s">
        <v>96</v>
      </c>
      <c r="E135" s="120">
        <v>69</v>
      </c>
      <c r="F135" s="50">
        <f t="shared" si="73"/>
        <v>0.15525155251552517</v>
      </c>
      <c r="G135" s="120">
        <v>78</v>
      </c>
      <c r="H135" s="50">
        <f t="shared" si="74"/>
        <v>0.17550175501755017</v>
      </c>
      <c r="I135" s="120">
        <v>74</v>
      </c>
      <c r="J135" s="50">
        <f t="shared" si="75"/>
        <v>0.16650166501665017</v>
      </c>
      <c r="K135" s="51">
        <v>0.04</v>
      </c>
      <c r="L135" s="120">
        <v>65</v>
      </c>
      <c r="M135" s="50">
        <f t="shared" si="76"/>
        <v>0.14625146251462515</v>
      </c>
      <c r="N135" s="51">
        <v>0.05</v>
      </c>
      <c r="O135" s="52">
        <f t="shared" si="77"/>
        <v>0.73350643506435065</v>
      </c>
      <c r="P135" s="119" t="str">
        <f t="shared" si="78"/>
        <v>C</v>
      </c>
      <c r="Q135" s="65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  <c r="AT135" s="90"/>
      <c r="AU135" s="90"/>
      <c r="AV135" s="90"/>
    </row>
    <row r="136" spans="1:48" s="81" customFormat="1" ht="15" customHeight="1" x14ac:dyDescent="0.2">
      <c r="A136" s="89" t="s">
        <v>29</v>
      </c>
      <c r="B136" s="89"/>
      <c r="C136" s="89" t="s">
        <v>30</v>
      </c>
      <c r="D136" s="89"/>
      <c r="E136" s="89"/>
      <c r="F136" s="89"/>
      <c r="G136" s="89"/>
      <c r="H136" s="89" t="s">
        <v>31</v>
      </c>
      <c r="I136" s="89"/>
      <c r="J136" s="89"/>
      <c r="K136" s="89"/>
      <c r="L136" s="89"/>
      <c r="M136" s="89"/>
      <c r="N136" s="22"/>
      <c r="O136" s="23"/>
      <c r="P136" s="67"/>
      <c r="Q136" s="68"/>
    </row>
    <row r="137" spans="1:48" s="96" customFormat="1" ht="18" customHeight="1" x14ac:dyDescent="0.25">
      <c r="A137" s="202"/>
      <c r="B137" s="202"/>
      <c r="C137" s="202"/>
      <c r="D137" s="202"/>
      <c r="E137" s="202"/>
      <c r="F137" s="202"/>
      <c r="G137" s="97"/>
      <c r="H137" s="54"/>
      <c r="I137" s="97"/>
      <c r="J137" s="54"/>
      <c r="K137" s="55"/>
      <c r="L137" s="97"/>
      <c r="M137" s="54"/>
      <c r="N137" s="55"/>
      <c r="O137" s="56"/>
      <c r="P137" s="98"/>
      <c r="Q137" s="69"/>
      <c r="R137" s="95"/>
      <c r="S137" s="95"/>
      <c r="T137" s="95"/>
      <c r="U137" s="95"/>
      <c r="V137" s="95"/>
      <c r="W137" s="95"/>
      <c r="X137" s="95"/>
      <c r="Y137" s="95"/>
      <c r="Z137" s="95"/>
      <c r="AA137" s="95"/>
      <c r="AB137" s="95"/>
      <c r="AC137" s="95"/>
      <c r="AD137" s="95"/>
      <c r="AE137" s="95"/>
      <c r="AF137" s="95"/>
      <c r="AG137" s="95"/>
      <c r="AH137" s="95"/>
      <c r="AI137" s="95"/>
      <c r="AJ137" s="95"/>
      <c r="AK137" s="95"/>
      <c r="AL137" s="95"/>
      <c r="AM137" s="95"/>
      <c r="AN137" s="95"/>
      <c r="AO137" s="95"/>
      <c r="AP137" s="95"/>
      <c r="AQ137" s="95"/>
      <c r="AR137" s="95"/>
      <c r="AS137" s="95"/>
      <c r="AT137" s="95"/>
      <c r="AU137" s="95"/>
      <c r="AV137" s="95"/>
    </row>
    <row r="138" spans="1:48" s="96" customFormat="1" ht="18" customHeight="1" x14ac:dyDescent="0.25">
      <c r="A138" s="202"/>
      <c r="B138" s="202"/>
      <c r="C138" s="202"/>
      <c r="D138" s="202"/>
      <c r="E138" s="202"/>
      <c r="F138" s="202"/>
      <c r="G138" s="97"/>
      <c r="H138" s="54"/>
      <c r="I138" s="97"/>
      <c r="J138" s="54"/>
      <c r="K138" s="55"/>
      <c r="L138" s="97"/>
      <c r="M138" s="54"/>
      <c r="N138" s="55"/>
      <c r="O138" s="56"/>
      <c r="P138" s="98"/>
      <c r="Q138" s="69"/>
      <c r="R138" s="95"/>
      <c r="S138" s="95"/>
      <c r="T138" s="95"/>
      <c r="U138" s="95"/>
      <c r="V138" s="95"/>
      <c r="W138" s="95"/>
      <c r="X138" s="95"/>
      <c r="Y138" s="95"/>
      <c r="Z138" s="95"/>
      <c r="AA138" s="95"/>
      <c r="AB138" s="95"/>
      <c r="AC138" s="95"/>
      <c r="AD138" s="95"/>
      <c r="AE138" s="95"/>
      <c r="AF138" s="95"/>
      <c r="AG138" s="95"/>
      <c r="AH138" s="95"/>
      <c r="AI138" s="95"/>
      <c r="AJ138" s="95"/>
      <c r="AK138" s="95"/>
      <c r="AL138" s="95"/>
      <c r="AM138" s="95"/>
      <c r="AN138" s="95"/>
      <c r="AO138" s="95"/>
      <c r="AP138" s="95"/>
      <c r="AQ138" s="95"/>
      <c r="AR138" s="95"/>
      <c r="AS138" s="95"/>
      <c r="AT138" s="95"/>
      <c r="AU138" s="95"/>
      <c r="AV138" s="95"/>
    </row>
    <row r="139" spans="1:48" s="79" customFormat="1" ht="15.95" customHeight="1" x14ac:dyDescent="0.2">
      <c r="A139" s="121"/>
      <c r="B139" s="121"/>
      <c r="C139" s="121"/>
      <c r="D139" s="121"/>
      <c r="E139" s="121"/>
      <c r="F139" s="121"/>
      <c r="G139" s="90"/>
      <c r="H139" s="21"/>
      <c r="I139" s="90"/>
      <c r="J139" s="21"/>
      <c r="K139" s="22"/>
      <c r="L139" s="90"/>
      <c r="M139" s="21"/>
      <c r="N139" s="22"/>
      <c r="O139" s="23"/>
      <c r="P139" s="67"/>
      <c r="Q139" s="70"/>
      <c r="R139" s="81"/>
      <c r="S139" s="81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  <c r="AU139" s="78"/>
      <c r="AV139" s="78"/>
    </row>
    <row r="140" spans="1:48" s="79" customFormat="1" ht="15.95" customHeight="1" x14ac:dyDescent="0.2">
      <c r="A140" s="121"/>
      <c r="B140" s="121"/>
      <c r="C140" s="121"/>
      <c r="D140" s="121"/>
      <c r="E140" s="121"/>
      <c r="F140" s="121"/>
      <c r="G140" s="90"/>
      <c r="H140" s="21"/>
      <c r="I140" s="90"/>
      <c r="J140" s="21"/>
      <c r="K140" s="22"/>
      <c r="L140" s="90"/>
      <c r="M140" s="21"/>
      <c r="N140" s="22"/>
      <c r="O140" s="23"/>
      <c r="P140" s="67"/>
      <c r="Q140" s="70"/>
      <c r="R140" s="81"/>
      <c r="S140" s="81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  <c r="AU140" s="78"/>
      <c r="AV140" s="78"/>
    </row>
    <row r="141" spans="1:48" s="79" customFormat="1" ht="15.95" customHeight="1" x14ac:dyDescent="0.2">
      <c r="A141" s="121"/>
      <c r="B141" s="121"/>
      <c r="C141" s="121"/>
      <c r="D141" s="121"/>
      <c r="E141" s="121"/>
      <c r="F141" s="121"/>
      <c r="G141" s="90"/>
      <c r="H141" s="21"/>
      <c r="I141" s="90"/>
      <c r="J141" s="21"/>
      <c r="K141" s="22"/>
      <c r="L141" s="90"/>
      <c r="M141" s="21"/>
      <c r="N141" s="22"/>
      <c r="O141" s="23"/>
      <c r="P141" s="67"/>
      <c r="Q141" s="70"/>
      <c r="R141" s="81"/>
      <c r="S141" s="81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78"/>
      <c r="AP141" s="78"/>
      <c r="AQ141" s="78"/>
      <c r="AR141" s="78"/>
      <c r="AS141" s="78"/>
      <c r="AT141" s="78"/>
      <c r="AU141" s="78"/>
      <c r="AV141" s="78"/>
    </row>
    <row r="142" spans="1:48" s="79" customFormat="1" ht="15.95" customHeight="1" x14ac:dyDescent="0.2">
      <c r="A142" s="121"/>
      <c r="B142" s="121"/>
      <c r="C142" s="121"/>
      <c r="D142" s="121"/>
      <c r="E142" s="121"/>
      <c r="F142" s="121"/>
      <c r="G142" s="90"/>
      <c r="H142" s="21"/>
      <c r="I142" s="90"/>
      <c r="J142" s="21"/>
      <c r="K142" s="22"/>
      <c r="L142" s="90"/>
      <c r="M142" s="21"/>
      <c r="N142" s="22"/>
      <c r="O142" s="23"/>
      <c r="P142" s="67"/>
      <c r="Q142" s="70"/>
      <c r="R142" s="81"/>
      <c r="S142" s="81"/>
      <c r="T142" s="78"/>
      <c r="U142" s="78"/>
      <c r="V142" s="78"/>
      <c r="W142" s="78"/>
      <c r="X142" s="78"/>
      <c r="Y142" s="78"/>
      <c r="Z142" s="78"/>
      <c r="AA142" s="78"/>
      <c r="AB142" s="78"/>
      <c r="AC142" s="78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  <c r="AU142" s="78"/>
      <c r="AV142" s="78"/>
    </row>
    <row r="143" spans="1:48" s="79" customFormat="1" ht="15.95" customHeight="1" x14ac:dyDescent="0.2">
      <c r="A143" s="121"/>
      <c r="B143" s="121"/>
      <c r="C143" s="121"/>
      <c r="D143" s="121"/>
      <c r="E143" s="121"/>
      <c r="F143" s="121"/>
      <c r="G143" s="90"/>
      <c r="H143" s="21"/>
      <c r="I143" s="90"/>
      <c r="J143" s="21"/>
      <c r="K143" s="22"/>
      <c r="L143" s="90"/>
      <c r="M143" s="21"/>
      <c r="N143" s="22"/>
      <c r="O143" s="23"/>
      <c r="P143" s="67"/>
      <c r="Q143" s="70"/>
      <c r="R143" s="81"/>
      <c r="S143" s="81"/>
      <c r="T143" s="78"/>
      <c r="U143" s="78"/>
      <c r="V143" s="78"/>
      <c r="W143" s="78"/>
      <c r="X143" s="78"/>
      <c r="Y143" s="78"/>
      <c r="Z143" s="78"/>
      <c r="AA143" s="78"/>
      <c r="AB143" s="78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  <c r="AU143" s="78"/>
      <c r="AV143" s="78"/>
    </row>
    <row r="144" spans="1:48" s="79" customFormat="1" ht="15.95" customHeight="1" x14ac:dyDescent="0.2">
      <c r="A144" s="121"/>
      <c r="B144" s="121"/>
      <c r="C144" s="121"/>
      <c r="D144" s="121"/>
      <c r="E144" s="121"/>
      <c r="F144" s="121"/>
      <c r="G144" s="90"/>
      <c r="H144" s="21"/>
      <c r="I144" s="90"/>
      <c r="J144" s="21"/>
      <c r="K144" s="22"/>
      <c r="L144" s="90"/>
      <c r="M144" s="21"/>
      <c r="N144" s="22"/>
      <c r="O144" s="23"/>
      <c r="P144" s="67"/>
      <c r="Q144" s="70"/>
      <c r="R144" s="81"/>
      <c r="S144" s="81"/>
      <c r="T144" s="78"/>
      <c r="U144" s="78"/>
      <c r="V144" s="78"/>
      <c r="W144" s="78"/>
      <c r="X144" s="78"/>
      <c r="Y144" s="78"/>
      <c r="Z144" s="78"/>
      <c r="AA144" s="78"/>
      <c r="AB144" s="78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8"/>
      <c r="AO144" s="78"/>
      <c r="AP144" s="78"/>
      <c r="AQ144" s="78"/>
      <c r="AR144" s="78"/>
      <c r="AS144" s="78"/>
      <c r="AT144" s="78"/>
      <c r="AU144" s="78"/>
      <c r="AV144" s="78"/>
    </row>
    <row r="145" spans="1:48" s="79" customFormat="1" ht="15.95" customHeight="1" x14ac:dyDescent="0.2">
      <c r="A145" s="121"/>
      <c r="B145" s="121"/>
      <c r="C145" s="121"/>
      <c r="D145" s="121"/>
      <c r="E145" s="121"/>
      <c r="F145" s="121"/>
      <c r="G145" s="90"/>
      <c r="H145" s="21"/>
      <c r="I145" s="90"/>
      <c r="J145" s="21"/>
      <c r="K145" s="22"/>
      <c r="L145" s="90"/>
      <c r="M145" s="21"/>
      <c r="N145" s="22"/>
      <c r="O145" s="23"/>
      <c r="P145" s="67"/>
      <c r="Q145" s="70"/>
      <c r="R145" s="81"/>
      <c r="S145" s="81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  <c r="AU145" s="78"/>
      <c r="AV145" s="78"/>
    </row>
    <row r="146" spans="1:48" s="79" customFormat="1" ht="15.95" customHeight="1" x14ac:dyDescent="0.2">
      <c r="A146" s="121"/>
      <c r="B146" s="121"/>
      <c r="C146" s="121"/>
      <c r="D146" s="121"/>
      <c r="E146" s="121"/>
      <c r="F146" s="121"/>
      <c r="G146" s="90"/>
      <c r="H146" s="21"/>
      <c r="I146" s="90"/>
      <c r="J146" s="21"/>
      <c r="K146" s="22"/>
      <c r="L146" s="90"/>
      <c r="M146" s="21"/>
      <c r="N146" s="22"/>
      <c r="O146" s="23"/>
      <c r="P146" s="67"/>
      <c r="Q146" s="70"/>
      <c r="R146" s="81"/>
      <c r="S146" s="81"/>
      <c r="T146" s="78"/>
      <c r="U146" s="78"/>
      <c r="V146" s="78"/>
      <c r="W146" s="78"/>
      <c r="X146" s="78"/>
      <c r="Y146" s="78"/>
      <c r="Z146" s="78"/>
      <c r="AA146" s="78"/>
      <c r="AB146" s="78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78"/>
      <c r="AP146" s="78"/>
      <c r="AQ146" s="78"/>
      <c r="AR146" s="78"/>
      <c r="AS146" s="78"/>
      <c r="AT146" s="78"/>
      <c r="AU146" s="78"/>
      <c r="AV146" s="78"/>
    </row>
    <row r="147" spans="1:48" s="79" customFormat="1" ht="15.95" customHeight="1" x14ac:dyDescent="0.2">
      <c r="A147" s="121"/>
      <c r="B147" s="121"/>
      <c r="C147" s="121"/>
      <c r="D147" s="121"/>
      <c r="E147" s="121"/>
      <c r="F147" s="121"/>
      <c r="G147" s="90"/>
      <c r="H147" s="21"/>
      <c r="I147" s="90"/>
      <c r="J147" s="21"/>
      <c r="K147" s="22"/>
      <c r="L147" s="90"/>
      <c r="M147" s="21"/>
      <c r="N147" s="22"/>
      <c r="O147" s="23"/>
      <c r="P147" s="67"/>
      <c r="Q147" s="70"/>
      <c r="R147" s="81"/>
      <c r="S147" s="81"/>
      <c r="T147" s="78"/>
      <c r="U147" s="78"/>
      <c r="V147" s="78"/>
      <c r="W147" s="78"/>
      <c r="X147" s="78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78"/>
    </row>
    <row r="148" spans="1:48" s="79" customFormat="1" ht="15.95" customHeight="1" x14ac:dyDescent="0.2">
      <c r="A148" s="121"/>
      <c r="B148" s="121"/>
      <c r="C148" s="121"/>
      <c r="D148" s="121"/>
      <c r="E148" s="121"/>
      <c r="F148" s="121"/>
      <c r="G148" s="90"/>
      <c r="H148" s="21"/>
      <c r="I148" s="90"/>
      <c r="J148" s="21"/>
      <c r="K148" s="22"/>
      <c r="L148" s="90"/>
      <c r="M148" s="21"/>
      <c r="N148" s="22"/>
      <c r="O148" s="23"/>
      <c r="P148" s="67"/>
      <c r="Q148" s="70"/>
      <c r="R148" s="81"/>
      <c r="S148" s="81"/>
      <c r="T148" s="78"/>
      <c r="U148" s="78"/>
      <c r="V148" s="78"/>
      <c r="W148" s="78"/>
      <c r="X148" s="78"/>
      <c r="Y148" s="78"/>
      <c r="Z148" s="78"/>
      <c r="AA148" s="78"/>
      <c r="AB148" s="78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  <c r="AU148" s="78"/>
      <c r="AV148" s="78"/>
    </row>
    <row r="149" spans="1:48" s="79" customFormat="1" ht="15.95" customHeight="1" x14ac:dyDescent="0.2">
      <c r="A149" s="121"/>
      <c r="B149" s="121"/>
      <c r="C149" s="121"/>
      <c r="D149" s="121"/>
      <c r="E149" s="121"/>
      <c r="F149" s="121"/>
      <c r="G149" s="90"/>
      <c r="H149" s="21"/>
      <c r="I149" s="90"/>
      <c r="J149" s="21"/>
      <c r="K149" s="22"/>
      <c r="L149" s="90"/>
      <c r="M149" s="21"/>
      <c r="N149" s="22"/>
      <c r="O149" s="23"/>
      <c r="P149" s="67"/>
      <c r="Q149" s="70"/>
      <c r="R149" s="81"/>
      <c r="S149" s="81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  <c r="AT149" s="78"/>
      <c r="AU149" s="78"/>
      <c r="AV149" s="78"/>
    </row>
    <row r="150" spans="1:48" s="79" customFormat="1" ht="15.95" customHeight="1" x14ac:dyDescent="0.2">
      <c r="A150" s="121"/>
      <c r="B150" s="121"/>
      <c r="C150" s="121"/>
      <c r="D150" s="121"/>
      <c r="E150" s="121"/>
      <c r="F150" s="121"/>
      <c r="G150" s="90"/>
      <c r="H150" s="21"/>
      <c r="I150" s="90"/>
      <c r="J150" s="21"/>
      <c r="K150" s="22"/>
      <c r="L150" s="90"/>
      <c r="M150" s="21"/>
      <c r="N150" s="22"/>
      <c r="O150" s="23"/>
      <c r="P150" s="67"/>
      <c r="Q150" s="70"/>
      <c r="R150" s="81"/>
      <c r="S150" s="81"/>
      <c r="T150" s="78"/>
      <c r="U150" s="78"/>
      <c r="V150" s="78"/>
      <c r="W150" s="78"/>
      <c r="X150" s="78"/>
      <c r="Y150" s="78"/>
      <c r="Z150" s="78"/>
      <c r="AA150" s="78"/>
      <c r="AB150" s="78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  <c r="AU150" s="78"/>
      <c r="AV150" s="78"/>
    </row>
    <row r="151" spans="1:48" s="79" customFormat="1" ht="15.95" customHeight="1" x14ac:dyDescent="0.2">
      <c r="A151" s="121"/>
      <c r="B151" s="121"/>
      <c r="C151" s="121"/>
      <c r="D151" s="121"/>
      <c r="E151" s="121"/>
      <c r="F151" s="121"/>
      <c r="G151" s="90"/>
      <c r="H151" s="21"/>
      <c r="I151" s="90"/>
      <c r="J151" s="21"/>
      <c r="K151" s="22"/>
      <c r="L151" s="90"/>
      <c r="M151" s="21"/>
      <c r="N151" s="22"/>
      <c r="O151" s="23"/>
      <c r="P151" s="67"/>
      <c r="Q151" s="70"/>
      <c r="R151" s="81"/>
      <c r="S151" s="81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  <c r="AT151" s="78"/>
      <c r="AU151" s="78"/>
      <c r="AV151" s="78"/>
    </row>
    <row r="152" spans="1:48" s="79" customFormat="1" ht="15.95" customHeight="1" x14ac:dyDescent="0.2">
      <c r="A152" s="121"/>
      <c r="B152" s="121"/>
      <c r="C152" s="121"/>
      <c r="D152" s="121"/>
      <c r="E152" s="121"/>
      <c r="F152" s="121"/>
      <c r="G152" s="90"/>
      <c r="H152" s="21"/>
      <c r="I152" s="90"/>
      <c r="J152" s="21"/>
      <c r="K152" s="22"/>
      <c r="L152" s="90"/>
      <c r="M152" s="21"/>
      <c r="N152" s="22"/>
      <c r="O152" s="23"/>
      <c r="P152" s="67"/>
      <c r="Q152" s="70"/>
      <c r="R152" s="81"/>
      <c r="S152" s="81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  <c r="AU152" s="78"/>
      <c r="AV152" s="78"/>
    </row>
    <row r="153" spans="1:48" s="79" customFormat="1" ht="15.95" customHeight="1" x14ac:dyDescent="0.2">
      <c r="A153" s="121"/>
      <c r="B153" s="121"/>
      <c r="C153" s="121"/>
      <c r="D153" s="121"/>
      <c r="E153" s="121"/>
      <c r="F153" s="121"/>
      <c r="G153" s="90"/>
      <c r="H153" s="21"/>
      <c r="I153" s="90"/>
      <c r="J153" s="21"/>
      <c r="K153" s="22"/>
      <c r="L153" s="90"/>
      <c r="M153" s="21"/>
      <c r="N153" s="22"/>
      <c r="O153" s="23"/>
      <c r="P153" s="67"/>
      <c r="Q153" s="70"/>
      <c r="R153" s="81"/>
      <c r="S153" s="81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78"/>
      <c r="AP153" s="78"/>
      <c r="AQ153" s="78"/>
      <c r="AR153" s="78"/>
      <c r="AS153" s="78"/>
      <c r="AT153" s="78"/>
      <c r="AU153" s="78"/>
      <c r="AV153" s="78"/>
    </row>
    <row r="154" spans="1:48" s="79" customFormat="1" ht="15.95" customHeight="1" x14ac:dyDescent="0.2">
      <c r="A154" s="121"/>
      <c r="B154" s="121"/>
      <c r="C154" s="121"/>
      <c r="D154" s="121"/>
      <c r="E154" s="121"/>
      <c r="F154" s="121"/>
      <c r="G154" s="90"/>
      <c r="H154" s="21"/>
      <c r="I154" s="90"/>
      <c r="J154" s="21"/>
      <c r="K154" s="22"/>
      <c r="L154" s="90"/>
      <c r="M154" s="21"/>
      <c r="N154" s="22"/>
      <c r="O154" s="23"/>
      <c r="P154" s="67"/>
      <c r="Q154" s="70"/>
      <c r="R154" s="81"/>
      <c r="S154" s="81"/>
      <c r="T154" s="78"/>
      <c r="U154" s="78"/>
      <c r="V154" s="78"/>
      <c r="W154" s="78"/>
      <c r="X154" s="78"/>
      <c r="Y154" s="78"/>
      <c r="Z154" s="78"/>
      <c r="AA154" s="78"/>
      <c r="AB154" s="78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  <c r="AU154" s="78"/>
      <c r="AV154" s="78"/>
    </row>
    <row r="155" spans="1:48" s="79" customFormat="1" ht="30" customHeight="1" x14ac:dyDescent="0.2">
      <c r="A155" s="192" t="s">
        <v>346</v>
      </c>
      <c r="B155" s="192"/>
      <c r="C155" s="192"/>
      <c r="D155" s="192"/>
      <c r="E155" s="192"/>
      <c r="F155" s="192"/>
      <c r="G155" s="192"/>
      <c r="H155" s="192"/>
      <c r="I155" s="192"/>
      <c r="J155" s="192"/>
      <c r="K155" s="192"/>
      <c r="L155" s="192"/>
      <c r="M155" s="192"/>
      <c r="N155" s="192"/>
      <c r="O155" s="192"/>
      <c r="P155" s="192"/>
      <c r="Q155" s="192"/>
      <c r="R155" s="77"/>
      <c r="S155" s="77"/>
      <c r="T155" s="78"/>
      <c r="U155" s="78"/>
      <c r="V155" s="78"/>
      <c r="W155" s="78"/>
      <c r="X155" s="78"/>
      <c r="Y155" s="78"/>
      <c r="Z155" s="78"/>
      <c r="AA155" s="78"/>
      <c r="AB155" s="78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  <c r="AP155" s="78"/>
      <c r="AQ155" s="78"/>
      <c r="AR155" s="78"/>
      <c r="AS155" s="78"/>
      <c r="AT155" s="78"/>
      <c r="AU155" s="78"/>
      <c r="AV155" s="78"/>
    </row>
    <row r="156" spans="1:48" s="79" customFormat="1" ht="12" customHeight="1" x14ac:dyDescent="0.2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66"/>
      <c r="R156" s="81"/>
      <c r="S156" s="81"/>
      <c r="T156" s="78"/>
      <c r="U156" s="78"/>
      <c r="V156" s="78"/>
      <c r="W156" s="78"/>
      <c r="X156" s="78"/>
      <c r="Y156" s="78"/>
      <c r="Z156" s="78"/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  <c r="AV156" s="78"/>
    </row>
    <row r="157" spans="1:48" s="79" customFormat="1" ht="15.95" customHeight="1" x14ac:dyDescent="0.2">
      <c r="A157" s="53" t="s">
        <v>353</v>
      </c>
      <c r="B157" s="53"/>
      <c r="C157" s="53"/>
      <c r="D157" s="53"/>
      <c r="E157" s="53"/>
      <c r="F157" s="53"/>
      <c r="G157" s="53"/>
      <c r="H157" s="53"/>
      <c r="I157" s="53"/>
      <c r="J157" s="53" t="s">
        <v>355</v>
      </c>
      <c r="K157" s="53"/>
      <c r="L157" s="53"/>
      <c r="M157" s="53"/>
      <c r="N157" s="53"/>
      <c r="O157" s="53"/>
      <c r="P157" s="53"/>
      <c r="Q157" s="53"/>
      <c r="R157" s="81"/>
      <c r="S157" s="81"/>
      <c r="T157" s="78"/>
      <c r="U157" s="78"/>
      <c r="V157" s="78"/>
      <c r="W157" s="78"/>
      <c r="X157" s="78"/>
      <c r="Y157" s="78"/>
      <c r="Z157" s="78"/>
      <c r="AA157" s="78"/>
      <c r="AB157" s="78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  <c r="AU157" s="78"/>
      <c r="AV157" s="78"/>
    </row>
    <row r="158" spans="1:48" s="79" customFormat="1" ht="15.95" customHeight="1" x14ac:dyDescent="0.2">
      <c r="A158" s="53" t="s">
        <v>354</v>
      </c>
      <c r="B158" s="53"/>
      <c r="C158" s="53"/>
      <c r="D158" s="53"/>
      <c r="E158" s="53"/>
      <c r="F158" s="53"/>
      <c r="G158" s="53"/>
      <c r="H158" s="53"/>
      <c r="I158" s="53"/>
      <c r="J158" s="53" t="s">
        <v>34</v>
      </c>
      <c r="K158" s="53"/>
      <c r="L158" s="53"/>
      <c r="M158" s="53"/>
      <c r="N158" s="53"/>
      <c r="O158" s="53"/>
      <c r="P158" s="53"/>
      <c r="Q158" s="53"/>
      <c r="R158" s="81"/>
      <c r="S158" s="81"/>
      <c r="T158" s="78"/>
      <c r="U158" s="78"/>
      <c r="V158" s="78"/>
      <c r="W158" s="78"/>
      <c r="X158" s="78"/>
      <c r="Y158" s="78"/>
      <c r="Z158" s="78"/>
      <c r="AA158" s="78"/>
      <c r="AB158" s="78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78"/>
      <c r="AP158" s="78"/>
      <c r="AQ158" s="78"/>
      <c r="AR158" s="78"/>
      <c r="AS158" s="78"/>
      <c r="AT158" s="78"/>
      <c r="AU158" s="78"/>
      <c r="AV158" s="78"/>
    </row>
    <row r="159" spans="1:48" s="79" customFormat="1" ht="12" customHeight="1" x14ac:dyDescent="0.25">
      <c r="B159" s="87"/>
      <c r="C159" s="99"/>
      <c r="D159" s="99"/>
      <c r="Q159" s="71"/>
      <c r="R159" s="81"/>
      <c r="S159" s="81"/>
      <c r="T159" s="78"/>
      <c r="U159" s="78"/>
      <c r="V159" s="78"/>
      <c r="W159" s="78"/>
      <c r="X159" s="78"/>
      <c r="Y159" s="78"/>
      <c r="Z159" s="78"/>
      <c r="AA159" s="78"/>
      <c r="AB159" s="78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  <c r="AU159" s="78"/>
      <c r="AV159" s="78"/>
    </row>
    <row r="160" spans="1:48" s="79" customFormat="1" ht="15.95" customHeight="1" x14ac:dyDescent="0.2">
      <c r="A160" s="180" t="s">
        <v>3</v>
      </c>
      <c r="B160" s="181" t="s">
        <v>4</v>
      </c>
      <c r="C160" s="181" t="s">
        <v>5</v>
      </c>
      <c r="D160" s="187" t="s">
        <v>6</v>
      </c>
      <c r="E160" s="181" t="s">
        <v>7</v>
      </c>
      <c r="F160" s="181"/>
      <c r="G160" s="181"/>
      <c r="H160" s="181"/>
      <c r="I160" s="181" t="s">
        <v>8</v>
      </c>
      <c r="J160" s="181"/>
      <c r="K160" s="181"/>
      <c r="L160" s="181"/>
      <c r="M160" s="181"/>
      <c r="N160" s="181"/>
      <c r="O160" s="181" t="s">
        <v>9</v>
      </c>
      <c r="P160" s="181" t="s">
        <v>10</v>
      </c>
      <c r="Q160" s="181" t="s">
        <v>11</v>
      </c>
      <c r="R160" s="81"/>
      <c r="S160" s="81"/>
      <c r="T160" s="78"/>
      <c r="U160" s="78"/>
      <c r="V160" s="78"/>
      <c r="W160" s="78"/>
      <c r="X160" s="78"/>
      <c r="Y160" s="78"/>
      <c r="Z160" s="78"/>
      <c r="AA160" s="78"/>
      <c r="AB160" s="78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78"/>
      <c r="AP160" s="78"/>
      <c r="AQ160" s="78"/>
      <c r="AR160" s="78"/>
      <c r="AS160" s="78"/>
      <c r="AT160" s="78"/>
      <c r="AU160" s="78"/>
      <c r="AV160" s="78"/>
    </row>
    <row r="161" spans="1:48" s="79" customFormat="1" ht="15.95" customHeight="1" x14ac:dyDescent="0.2">
      <c r="A161" s="180"/>
      <c r="B161" s="181"/>
      <c r="C161" s="181"/>
      <c r="D161" s="187"/>
      <c r="E161" s="182" t="s">
        <v>39</v>
      </c>
      <c r="F161" s="182"/>
      <c r="G161" s="182" t="s">
        <v>40</v>
      </c>
      <c r="H161" s="182"/>
      <c r="I161" s="182" t="s">
        <v>39</v>
      </c>
      <c r="J161" s="182"/>
      <c r="K161" s="120" t="s">
        <v>14</v>
      </c>
      <c r="L161" s="182" t="s">
        <v>40</v>
      </c>
      <c r="M161" s="182"/>
      <c r="N161" s="120" t="s">
        <v>14</v>
      </c>
      <c r="O161" s="181"/>
      <c r="P161" s="181"/>
      <c r="Q161" s="181"/>
      <c r="R161" s="81"/>
      <c r="S161" s="81"/>
      <c r="T161" s="78"/>
      <c r="U161" s="78"/>
      <c r="V161" s="78"/>
      <c r="W161" s="78"/>
      <c r="X161" s="78"/>
      <c r="Y161" s="78"/>
      <c r="Z161" s="78"/>
      <c r="AA161" s="78"/>
      <c r="AB161" s="78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  <c r="AO161" s="78"/>
      <c r="AP161" s="78"/>
      <c r="AQ161" s="78"/>
      <c r="AR161" s="78"/>
      <c r="AS161" s="78"/>
      <c r="AT161" s="78"/>
      <c r="AU161" s="78"/>
      <c r="AV161" s="78"/>
    </row>
    <row r="162" spans="1:48" s="87" customFormat="1" ht="20.100000000000001" customHeight="1" x14ac:dyDescent="0.2">
      <c r="A162" s="86">
        <v>1</v>
      </c>
      <c r="B162" s="114" t="s">
        <v>79</v>
      </c>
      <c r="C162" s="115" t="s">
        <v>15</v>
      </c>
      <c r="D162" s="115" t="s">
        <v>80</v>
      </c>
      <c r="E162" s="120">
        <v>70</v>
      </c>
      <c r="F162" s="50">
        <f t="shared" ref="F162" si="79">E162/444.44</f>
        <v>0.15750157501575016</v>
      </c>
      <c r="G162" s="120">
        <v>68</v>
      </c>
      <c r="H162" s="50">
        <f t="shared" ref="H162" si="80">G162/444.44</f>
        <v>0.15300153001530015</v>
      </c>
      <c r="I162" s="120">
        <v>73</v>
      </c>
      <c r="J162" s="50">
        <f t="shared" ref="J162" si="81">I162/444.44</f>
        <v>0.16425164251642516</v>
      </c>
      <c r="K162" s="51">
        <v>0.05</v>
      </c>
      <c r="L162" s="120">
        <v>50</v>
      </c>
      <c r="M162" s="50">
        <f t="shared" ref="M162" si="82">L162/444.44</f>
        <v>0.11250112501125012</v>
      </c>
      <c r="N162" s="51">
        <v>0.03</v>
      </c>
      <c r="O162" s="52">
        <f t="shared" ref="O162" si="83">N162+M162+K162+J162+H162+F162</f>
        <v>0.66725587255872554</v>
      </c>
      <c r="P162" s="119" t="str">
        <f t="shared" ref="P162" si="84">IF(O162&lt;50%,"F",IF(O162&lt;=64%,"D",IF(O162&lt;=79%,"C",IF(O162&lt;90%,"B",IF(O162&gt;=90%,"A")))))</f>
        <v>C</v>
      </c>
      <c r="Q162" s="72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81"/>
      <c r="AS162" s="81"/>
      <c r="AT162" s="81"/>
      <c r="AU162" s="81"/>
      <c r="AV162" s="81"/>
    </row>
    <row r="163" spans="1:48" s="87" customFormat="1" ht="20.100000000000001" customHeight="1" x14ac:dyDescent="0.2">
      <c r="A163" s="86">
        <v>2</v>
      </c>
      <c r="B163" s="114" t="s">
        <v>517</v>
      </c>
      <c r="C163" s="115" t="s">
        <v>15</v>
      </c>
      <c r="D163" s="115" t="s">
        <v>518</v>
      </c>
      <c r="E163" s="120">
        <v>87</v>
      </c>
      <c r="F163" s="50">
        <f t="shared" ref="F163:F164" si="85">E163/444.44</f>
        <v>0.19575195751957519</v>
      </c>
      <c r="G163" s="120">
        <v>87</v>
      </c>
      <c r="H163" s="50">
        <f t="shared" ref="H163:H164" si="86">G163/444.44</f>
        <v>0.19575195751957519</v>
      </c>
      <c r="I163" s="120">
        <v>90</v>
      </c>
      <c r="J163" s="50">
        <f t="shared" ref="J163:J164" si="87">I163/444.44</f>
        <v>0.20250202502025019</v>
      </c>
      <c r="K163" s="51">
        <v>0.05</v>
      </c>
      <c r="L163" s="120">
        <v>89</v>
      </c>
      <c r="M163" s="50">
        <f t="shared" ref="M163:M164" si="88">L163/444.44</f>
        <v>0.2002520025200252</v>
      </c>
      <c r="N163" s="51">
        <v>0.05</v>
      </c>
      <c r="O163" s="52">
        <f t="shared" ref="O163:O164" si="89">N163+M163+K163+J163+H163+F163</f>
        <v>0.89425794257942581</v>
      </c>
      <c r="P163" s="119" t="str">
        <f t="shared" ref="P163:P164" si="90">IF(O163&lt;50%,"F",IF(O163&lt;=64%,"D",IF(O163&lt;=79%,"C",IF(O163&lt;90%,"B",IF(O163&gt;=90%,"A")))))</f>
        <v>B</v>
      </c>
      <c r="Q163" s="72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  <c r="AU163" s="81"/>
      <c r="AV163" s="81"/>
    </row>
    <row r="164" spans="1:48" s="87" customFormat="1" ht="20.100000000000001" customHeight="1" x14ac:dyDescent="0.2">
      <c r="A164" s="86">
        <v>3</v>
      </c>
      <c r="B164" s="114" t="s">
        <v>81</v>
      </c>
      <c r="C164" s="115" t="s">
        <v>17</v>
      </c>
      <c r="D164" s="115" t="s">
        <v>82</v>
      </c>
      <c r="E164" s="120">
        <v>90</v>
      </c>
      <c r="F164" s="50">
        <f t="shared" si="85"/>
        <v>0.20250202502025019</v>
      </c>
      <c r="G164" s="120">
        <v>91</v>
      </c>
      <c r="H164" s="50">
        <f t="shared" si="86"/>
        <v>0.20475204752047521</v>
      </c>
      <c r="I164" s="120">
        <v>82</v>
      </c>
      <c r="J164" s="50">
        <f t="shared" si="87"/>
        <v>0.18450184501845018</v>
      </c>
      <c r="K164" s="51">
        <v>0.05</v>
      </c>
      <c r="L164" s="120">
        <v>91</v>
      </c>
      <c r="M164" s="50">
        <f t="shared" si="88"/>
        <v>0.20475204752047521</v>
      </c>
      <c r="N164" s="51">
        <v>0.04</v>
      </c>
      <c r="O164" s="52">
        <f t="shared" si="89"/>
        <v>0.88650796507965079</v>
      </c>
      <c r="P164" s="119" t="str">
        <f t="shared" si="90"/>
        <v>B</v>
      </c>
      <c r="Q164" s="72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81"/>
      <c r="AS164" s="81"/>
      <c r="AT164" s="81"/>
      <c r="AU164" s="81"/>
      <c r="AV164" s="81"/>
    </row>
    <row r="165" spans="1:48" s="87" customFormat="1" ht="20.100000000000001" customHeight="1" x14ac:dyDescent="0.2">
      <c r="A165" s="86">
        <v>4</v>
      </c>
      <c r="B165" s="114" t="s">
        <v>69</v>
      </c>
      <c r="C165" s="115" t="s">
        <v>15</v>
      </c>
      <c r="D165" s="115" t="s">
        <v>70</v>
      </c>
      <c r="E165" s="120">
        <v>92</v>
      </c>
      <c r="F165" s="50">
        <f>E165/444.44</f>
        <v>0.2070020700207002</v>
      </c>
      <c r="G165" s="120">
        <v>93</v>
      </c>
      <c r="H165" s="50">
        <f>G165/444.44</f>
        <v>0.20925209252092522</v>
      </c>
      <c r="I165" s="120">
        <v>93</v>
      </c>
      <c r="J165" s="50">
        <f>I165/444.44</f>
        <v>0.20925209252092522</v>
      </c>
      <c r="K165" s="51">
        <v>0.05</v>
      </c>
      <c r="L165" s="120">
        <v>89</v>
      </c>
      <c r="M165" s="50">
        <f>L165/444.44</f>
        <v>0.2002520025200252</v>
      </c>
      <c r="N165" s="51">
        <v>0.05</v>
      </c>
      <c r="O165" s="52">
        <f>N165+M165+K165+J165+H165+F165</f>
        <v>0.92575825758257579</v>
      </c>
      <c r="P165" s="119" t="str">
        <f>IF(O165&lt;50%,"F",IF(O165&lt;=64%,"D",IF(O165&lt;=79%,"C",IF(O165&lt;90%,"B",IF(O165&gt;=90%,"A")))))</f>
        <v>A</v>
      </c>
      <c r="Q165" s="72"/>
      <c r="R165" s="81"/>
      <c r="S165" s="81"/>
      <c r="T165" s="81"/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81"/>
      <c r="AI165" s="81"/>
      <c r="AJ165" s="81"/>
      <c r="AK165" s="81"/>
      <c r="AL165" s="81"/>
      <c r="AM165" s="81"/>
      <c r="AN165" s="81"/>
      <c r="AO165" s="81"/>
      <c r="AP165" s="81"/>
      <c r="AQ165" s="81"/>
      <c r="AR165" s="81"/>
      <c r="AS165" s="81"/>
      <c r="AT165" s="81"/>
      <c r="AU165" s="81"/>
      <c r="AV165" s="81"/>
    </row>
    <row r="166" spans="1:48" s="87" customFormat="1" ht="20.100000000000001" customHeight="1" x14ac:dyDescent="0.2">
      <c r="A166" s="86">
        <v>5</v>
      </c>
      <c r="B166" s="114" t="s">
        <v>339</v>
      </c>
      <c r="C166" s="115" t="s">
        <v>17</v>
      </c>
      <c r="D166" s="115" t="s">
        <v>340</v>
      </c>
      <c r="E166" s="120">
        <v>89</v>
      </c>
      <c r="F166" s="50">
        <f>E166/444.44</f>
        <v>0.2002520025200252</v>
      </c>
      <c r="G166" s="120">
        <v>78</v>
      </c>
      <c r="H166" s="50">
        <f>G166/444.44</f>
        <v>0.17550175501755017</v>
      </c>
      <c r="I166" s="120">
        <v>82</v>
      </c>
      <c r="J166" s="50">
        <f>I166/444.44</f>
        <v>0.18450184501845018</v>
      </c>
      <c r="K166" s="51">
        <v>0.05</v>
      </c>
      <c r="L166" s="120">
        <v>89</v>
      </c>
      <c r="M166" s="50">
        <f>L166/444.44</f>
        <v>0.2002520025200252</v>
      </c>
      <c r="N166" s="51">
        <v>0.05</v>
      </c>
      <c r="O166" s="52">
        <f>N166+M166+K166+J166+H166+F166</f>
        <v>0.86050760507605073</v>
      </c>
      <c r="P166" s="119" t="str">
        <f>IF(O166&lt;50%,"F",IF(O166&lt;=64%,"D",IF(O166&lt;=79%,"C",IF(O166&lt;90%,"B",IF(O166&gt;=90%,"A")))))</f>
        <v>B</v>
      </c>
      <c r="Q166" s="72"/>
      <c r="R166" s="81"/>
      <c r="S166" s="81"/>
      <c r="T166" s="81"/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1"/>
      <c r="AS166" s="81"/>
      <c r="AT166" s="81"/>
      <c r="AU166" s="81"/>
      <c r="AV166" s="81"/>
    </row>
    <row r="167" spans="1:48" s="87" customFormat="1" ht="20.100000000000001" customHeight="1" x14ac:dyDescent="0.2">
      <c r="A167" s="86">
        <v>6</v>
      </c>
      <c r="B167" s="114" t="s">
        <v>83</v>
      </c>
      <c r="C167" s="115" t="s">
        <v>17</v>
      </c>
      <c r="D167" s="115" t="s">
        <v>84</v>
      </c>
      <c r="E167" s="120">
        <v>67</v>
      </c>
      <c r="F167" s="50">
        <f t="shared" ref="F167:F168" si="91">E167/444.44</f>
        <v>0.15075150751507516</v>
      </c>
      <c r="G167" s="120">
        <v>83</v>
      </c>
      <c r="H167" s="50">
        <f t="shared" ref="H167:H168" si="92">G167/444.44</f>
        <v>0.18675186751867517</v>
      </c>
      <c r="I167" s="120">
        <v>73</v>
      </c>
      <c r="J167" s="50">
        <f t="shared" ref="J167:J168" si="93">I167/444.44</f>
        <v>0.16425164251642516</v>
      </c>
      <c r="K167" s="51">
        <v>0.05</v>
      </c>
      <c r="L167" s="120">
        <v>65</v>
      </c>
      <c r="M167" s="50">
        <f t="shared" ref="M167:M168" si="94">L167/444.44</f>
        <v>0.14625146251462515</v>
      </c>
      <c r="N167" s="51">
        <v>0.05</v>
      </c>
      <c r="O167" s="52">
        <f t="shared" ref="O167:O168" si="95">N167+M167+K167+J167+H167+F167</f>
        <v>0.74800648006480064</v>
      </c>
      <c r="P167" s="119" t="str">
        <f t="shared" ref="P167:P168" si="96">IF(O167&lt;50%,"F",IF(O167&lt;=64%,"D",IF(O167&lt;=79%,"C",IF(O167&lt;90%,"B",IF(O167&gt;=90%,"A")))))</f>
        <v>C</v>
      </c>
      <c r="Q167" s="72"/>
      <c r="R167" s="81"/>
      <c r="S167" s="81"/>
      <c r="T167" s="81"/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81"/>
      <c r="AS167" s="81"/>
      <c r="AT167" s="81"/>
      <c r="AU167" s="81"/>
      <c r="AV167" s="81"/>
    </row>
    <row r="168" spans="1:48" s="92" customFormat="1" ht="20.100000000000001" customHeight="1" x14ac:dyDescent="0.2">
      <c r="A168" s="86">
        <v>7</v>
      </c>
      <c r="B168" s="114" t="s">
        <v>519</v>
      </c>
      <c r="C168" s="115" t="s">
        <v>17</v>
      </c>
      <c r="D168" s="115" t="s">
        <v>520</v>
      </c>
      <c r="E168" s="120">
        <v>94</v>
      </c>
      <c r="F168" s="50">
        <f t="shared" si="91"/>
        <v>0.21150211502115021</v>
      </c>
      <c r="G168" s="120">
        <v>85</v>
      </c>
      <c r="H168" s="50">
        <f t="shared" si="92"/>
        <v>0.19125191251912518</v>
      </c>
      <c r="I168" s="120">
        <v>94</v>
      </c>
      <c r="J168" s="50">
        <f t="shared" si="93"/>
        <v>0.21150211502115021</v>
      </c>
      <c r="K168" s="51">
        <v>0.05</v>
      </c>
      <c r="L168" s="120">
        <v>91</v>
      </c>
      <c r="M168" s="50">
        <f t="shared" si="94"/>
        <v>0.20475204752047521</v>
      </c>
      <c r="N168" s="51">
        <v>0.04</v>
      </c>
      <c r="O168" s="52">
        <f t="shared" si="95"/>
        <v>0.90900819008190092</v>
      </c>
      <c r="P168" s="119" t="str">
        <f t="shared" si="96"/>
        <v>A</v>
      </c>
      <c r="Q168" s="119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90"/>
      <c r="AR168" s="90"/>
      <c r="AS168" s="90"/>
      <c r="AT168" s="90"/>
      <c r="AU168" s="90"/>
      <c r="AV168" s="90"/>
    </row>
    <row r="169" spans="1:48" s="87" customFormat="1" ht="20.100000000000001" customHeight="1" x14ac:dyDescent="0.2">
      <c r="A169" s="86">
        <v>8</v>
      </c>
      <c r="B169" s="114" t="s">
        <v>85</v>
      </c>
      <c r="C169" s="115" t="s">
        <v>15</v>
      </c>
      <c r="D169" s="115" t="s">
        <v>86</v>
      </c>
      <c r="E169" s="120">
        <v>84</v>
      </c>
      <c r="F169" s="50">
        <f>E169/444.44</f>
        <v>0.18900189001890019</v>
      </c>
      <c r="G169" s="120">
        <v>89</v>
      </c>
      <c r="H169" s="50">
        <f>G169/444.44</f>
        <v>0.2002520025200252</v>
      </c>
      <c r="I169" s="120">
        <v>94</v>
      </c>
      <c r="J169" s="50">
        <f>I169/444.44</f>
        <v>0.21150211502115021</v>
      </c>
      <c r="K169" s="51">
        <v>0.05</v>
      </c>
      <c r="L169" s="120">
        <v>93</v>
      </c>
      <c r="M169" s="50">
        <f>L169/444.44</f>
        <v>0.20925209252092522</v>
      </c>
      <c r="N169" s="51">
        <v>0.05</v>
      </c>
      <c r="O169" s="52">
        <f>N169+M169+K169+J169+H169+F169</f>
        <v>0.91000810008100086</v>
      </c>
      <c r="P169" s="119" t="str">
        <f>IF(O169&lt;50%,"F",IF(O169&lt;=64%,"D",IF(O169&lt;=79%,"C",IF(O169&lt;90%,"B",IF(O169&gt;=90%,"A")))))</f>
        <v>A</v>
      </c>
      <c r="Q169" s="72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  <c r="AU169" s="81"/>
      <c r="AV169" s="81"/>
    </row>
    <row r="170" spans="1:48" s="87" customFormat="1" ht="20.100000000000001" customHeight="1" x14ac:dyDescent="0.2">
      <c r="A170" s="86">
        <v>9</v>
      </c>
      <c r="B170" s="114" t="s">
        <v>521</v>
      </c>
      <c r="C170" s="115" t="s">
        <v>15</v>
      </c>
      <c r="D170" s="115" t="s">
        <v>522</v>
      </c>
      <c r="E170" s="120">
        <v>83</v>
      </c>
      <c r="F170" s="50">
        <f>E170/444.44</f>
        <v>0.18675186751867517</v>
      </c>
      <c r="G170" s="120">
        <v>71</v>
      </c>
      <c r="H170" s="50">
        <f>G170/444.44</f>
        <v>0.15975159751597517</v>
      </c>
      <c r="I170" s="120">
        <v>72</v>
      </c>
      <c r="J170" s="50">
        <f>I170/444.44</f>
        <v>0.16200162001620017</v>
      </c>
      <c r="K170" s="51">
        <v>0.05</v>
      </c>
      <c r="L170" s="120">
        <v>62</v>
      </c>
      <c r="M170" s="50">
        <f>L170/444.44</f>
        <v>0.13950139501395015</v>
      </c>
      <c r="N170" s="51">
        <v>0.05</v>
      </c>
      <c r="O170" s="52">
        <f>N170+M170+K170+J170+H170+F170</f>
        <v>0.74800648006480075</v>
      </c>
      <c r="P170" s="119" t="str">
        <f>IF(O170&lt;50%,"F",IF(O170&lt;=64%,"D",IF(O170&lt;=79%,"C",IF(O170&lt;90%,"B",IF(O170&gt;=90%,"A")))))</f>
        <v>C</v>
      </c>
      <c r="Q170" s="72"/>
      <c r="R170" s="81"/>
      <c r="S170" s="81"/>
      <c r="T170" s="81"/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81"/>
      <c r="AS170" s="81"/>
      <c r="AT170" s="81"/>
      <c r="AU170" s="81"/>
      <c r="AV170" s="81"/>
    </row>
    <row r="171" spans="1:48" s="87" customFormat="1" ht="20.100000000000001" customHeight="1" x14ac:dyDescent="0.2">
      <c r="A171" s="86">
        <v>10</v>
      </c>
      <c r="B171" s="114" t="s">
        <v>523</v>
      </c>
      <c r="C171" s="115" t="s">
        <v>15</v>
      </c>
      <c r="D171" s="115" t="s">
        <v>524</v>
      </c>
      <c r="E171" s="120">
        <v>68</v>
      </c>
      <c r="F171" s="50">
        <f t="shared" ref="F171:F172" si="97">E171/444.44</f>
        <v>0.15300153001530015</v>
      </c>
      <c r="G171" s="120">
        <v>88</v>
      </c>
      <c r="H171" s="50">
        <f t="shared" ref="H171:H172" si="98">G171/444.44</f>
        <v>0.19800198001980021</v>
      </c>
      <c r="I171" s="120">
        <v>89</v>
      </c>
      <c r="J171" s="50">
        <f t="shared" ref="J171:J172" si="99">I171/444.44</f>
        <v>0.2002520025200252</v>
      </c>
      <c r="K171" s="51">
        <v>0.05</v>
      </c>
      <c r="L171" s="120">
        <v>83</v>
      </c>
      <c r="M171" s="50">
        <f t="shared" ref="M171:M172" si="100">L171/444.44</f>
        <v>0.18675186751867517</v>
      </c>
      <c r="N171" s="51">
        <v>0.04</v>
      </c>
      <c r="O171" s="52">
        <f t="shared" ref="O171:O172" si="101">N171+M171+K171+J171+H171+F171</f>
        <v>0.8280073800738007</v>
      </c>
      <c r="P171" s="119" t="str">
        <f t="shared" ref="P171:P172" si="102">IF(O171&lt;50%,"F",IF(O171&lt;=64%,"D",IF(O171&lt;=79%,"C",IF(O171&lt;90%,"B",IF(O171&gt;=90%,"A")))))</f>
        <v>B</v>
      </c>
      <c r="Q171" s="72"/>
      <c r="R171" s="81"/>
      <c r="S171" s="81"/>
      <c r="T171" s="81"/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81"/>
      <c r="AS171" s="81"/>
      <c r="AT171" s="81"/>
      <c r="AU171" s="81"/>
      <c r="AV171" s="81"/>
    </row>
    <row r="172" spans="1:48" s="87" customFormat="1" ht="20.100000000000001" customHeight="1" x14ac:dyDescent="0.2">
      <c r="A172" s="86">
        <v>11</v>
      </c>
      <c r="B172" s="114" t="s">
        <v>525</v>
      </c>
      <c r="C172" s="115" t="s">
        <v>17</v>
      </c>
      <c r="D172" s="115" t="s">
        <v>526</v>
      </c>
      <c r="E172" s="126">
        <v>86</v>
      </c>
      <c r="F172" s="50">
        <f t="shared" si="97"/>
        <v>0.1935019350193502</v>
      </c>
      <c r="G172" s="126">
        <v>87</v>
      </c>
      <c r="H172" s="50">
        <f t="shared" si="98"/>
        <v>0.19575195751957519</v>
      </c>
      <c r="I172" s="126">
        <v>85</v>
      </c>
      <c r="J172" s="50">
        <f t="shared" si="99"/>
        <v>0.19125191251912518</v>
      </c>
      <c r="K172" s="51">
        <v>0.05</v>
      </c>
      <c r="L172" s="126">
        <v>84</v>
      </c>
      <c r="M172" s="50">
        <f t="shared" si="100"/>
        <v>0.18900189001890019</v>
      </c>
      <c r="N172" s="51">
        <v>0.05</v>
      </c>
      <c r="O172" s="52">
        <f t="shared" si="101"/>
        <v>0.8695076950769508</v>
      </c>
      <c r="P172" s="125" t="str">
        <f t="shared" si="102"/>
        <v>B</v>
      </c>
      <c r="Q172" s="72"/>
      <c r="R172" s="81"/>
      <c r="S172" s="81"/>
      <c r="T172" s="81"/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1"/>
      <c r="AS172" s="81"/>
      <c r="AT172" s="81"/>
      <c r="AU172" s="81"/>
      <c r="AV172" s="81"/>
    </row>
    <row r="173" spans="1:48" s="87" customFormat="1" ht="20.100000000000001" customHeight="1" x14ac:dyDescent="0.2">
      <c r="A173" s="86">
        <v>12</v>
      </c>
      <c r="B173" s="114" t="s">
        <v>87</v>
      </c>
      <c r="C173" s="115" t="s">
        <v>15</v>
      </c>
      <c r="D173" s="115" t="s">
        <v>88</v>
      </c>
      <c r="E173" s="126">
        <v>75</v>
      </c>
      <c r="F173" s="50">
        <f>E173/444.44</f>
        <v>0.16875168751687517</v>
      </c>
      <c r="G173" s="126">
        <v>72</v>
      </c>
      <c r="H173" s="50">
        <f>G173/444.44</f>
        <v>0.16200162001620017</v>
      </c>
      <c r="I173" s="126">
        <v>77</v>
      </c>
      <c r="J173" s="50">
        <f>I173/444.44</f>
        <v>0.17325173251732517</v>
      </c>
      <c r="K173" s="51">
        <v>0.05</v>
      </c>
      <c r="L173" s="126">
        <v>73</v>
      </c>
      <c r="M173" s="50">
        <f>L173/444.44</f>
        <v>0.16425164251642516</v>
      </c>
      <c r="N173" s="51">
        <v>0.05</v>
      </c>
      <c r="O173" s="52">
        <f>N173+M173+K173+J173+H173+F173</f>
        <v>0.76825668256682567</v>
      </c>
      <c r="P173" s="125" t="str">
        <f>IF(O173&lt;50%,"F",IF(O173&lt;=64%,"D",IF(O173&lt;=79%,"C",IF(O173&lt;90%,"B",IF(O173&gt;=90%,"A")))))</f>
        <v>C</v>
      </c>
      <c r="Q173" s="72"/>
      <c r="R173" s="81"/>
      <c r="S173" s="81"/>
      <c r="T173" s="81"/>
      <c r="U173" s="81"/>
      <c r="V173" s="81"/>
      <c r="W173" s="81"/>
      <c r="X173" s="81"/>
      <c r="Y173" s="81"/>
      <c r="Z173" s="81"/>
      <c r="AA173" s="81"/>
      <c r="AB173" s="81"/>
      <c r="AC173" s="81"/>
      <c r="AD173" s="81"/>
      <c r="AE173" s="81"/>
      <c r="AF173" s="81"/>
      <c r="AG173" s="81"/>
      <c r="AH173" s="81"/>
      <c r="AI173" s="81"/>
      <c r="AJ173" s="81"/>
      <c r="AK173" s="81"/>
      <c r="AL173" s="81"/>
      <c r="AM173" s="81"/>
      <c r="AN173" s="81"/>
      <c r="AO173" s="81"/>
      <c r="AP173" s="81"/>
      <c r="AQ173" s="81"/>
      <c r="AR173" s="81"/>
      <c r="AS173" s="81"/>
      <c r="AT173" s="81"/>
      <c r="AU173" s="81"/>
      <c r="AV173" s="81"/>
    </row>
    <row r="174" spans="1:48" s="152" customFormat="1" ht="20.100000000000001" customHeight="1" x14ac:dyDescent="0.2">
      <c r="A174" s="143">
        <v>13</v>
      </c>
      <c r="B174" s="139" t="s">
        <v>89</v>
      </c>
      <c r="C174" s="140" t="s">
        <v>17</v>
      </c>
      <c r="D174" s="140" t="s">
        <v>90</v>
      </c>
      <c r="E174" s="146">
        <v>61</v>
      </c>
      <c r="F174" s="145">
        <f t="shared" ref="F174:F178" si="103">E174/444.44</f>
        <v>0.13725137251372513</v>
      </c>
      <c r="G174" s="146">
        <v>61</v>
      </c>
      <c r="H174" s="145">
        <f t="shared" ref="H174:H178" si="104">G174/444.44</f>
        <v>0.13725137251372513</v>
      </c>
      <c r="I174" s="146">
        <v>0</v>
      </c>
      <c r="J174" s="145">
        <f t="shared" ref="J174:J178" si="105">I174/444.44</f>
        <v>0</v>
      </c>
      <c r="K174" s="147">
        <v>0</v>
      </c>
      <c r="L174" s="146">
        <v>0</v>
      </c>
      <c r="M174" s="145">
        <f t="shared" ref="M174:M178" si="106">L174/444.44</f>
        <v>0</v>
      </c>
      <c r="N174" s="147">
        <v>0.04</v>
      </c>
      <c r="O174" s="148">
        <f t="shared" ref="O174:O178" si="107">N174+M174+K174+J174+H174+F174</f>
        <v>0.31450274502745024</v>
      </c>
      <c r="P174" s="149" t="str">
        <f t="shared" ref="P174:P178" si="108">IF(O174&lt;50%,"F",IF(O174&lt;=64%,"D",IF(O174&lt;=79%,"C",IF(O174&lt;90%,"B",IF(O174&gt;=90%,"A")))))</f>
        <v>F</v>
      </c>
      <c r="Q174" s="154"/>
      <c r="R174" s="81"/>
      <c r="S174" s="81"/>
      <c r="T174" s="151"/>
      <c r="U174" s="151"/>
      <c r="V174" s="151"/>
      <c r="W174" s="151"/>
      <c r="X174" s="151"/>
      <c r="Y174" s="151"/>
      <c r="Z174" s="151"/>
      <c r="AA174" s="151"/>
      <c r="AB174" s="151"/>
      <c r="AC174" s="151"/>
      <c r="AD174" s="151"/>
      <c r="AE174" s="151"/>
      <c r="AF174" s="151"/>
      <c r="AG174" s="151"/>
      <c r="AH174" s="151"/>
      <c r="AI174" s="151"/>
      <c r="AJ174" s="151"/>
      <c r="AK174" s="151"/>
      <c r="AL174" s="151"/>
      <c r="AM174" s="151"/>
      <c r="AN174" s="151"/>
      <c r="AO174" s="151"/>
      <c r="AP174" s="151"/>
      <c r="AQ174" s="151"/>
      <c r="AR174" s="151"/>
      <c r="AS174" s="151"/>
      <c r="AT174" s="151"/>
      <c r="AU174" s="151"/>
      <c r="AV174" s="151"/>
    </row>
    <row r="175" spans="1:48" s="87" customFormat="1" ht="20.100000000000001" customHeight="1" x14ac:dyDescent="0.2">
      <c r="A175" s="86">
        <v>14</v>
      </c>
      <c r="B175" s="114" t="s">
        <v>527</v>
      </c>
      <c r="C175" s="115" t="s">
        <v>15</v>
      </c>
      <c r="D175" s="115" t="s">
        <v>528</v>
      </c>
      <c r="E175" s="126">
        <v>99</v>
      </c>
      <c r="F175" s="50">
        <f t="shared" si="103"/>
        <v>0.22275222752227522</v>
      </c>
      <c r="G175" s="126">
        <v>84</v>
      </c>
      <c r="H175" s="50">
        <f t="shared" si="104"/>
        <v>0.18900189001890019</v>
      </c>
      <c r="I175" s="126">
        <v>88</v>
      </c>
      <c r="J175" s="50">
        <f t="shared" si="105"/>
        <v>0.19800198001980021</v>
      </c>
      <c r="K175" s="51">
        <v>0.05</v>
      </c>
      <c r="L175" s="126">
        <v>82</v>
      </c>
      <c r="M175" s="50">
        <f t="shared" si="106"/>
        <v>0.18450184501845018</v>
      </c>
      <c r="N175" s="51">
        <v>0.04</v>
      </c>
      <c r="O175" s="52">
        <f t="shared" si="107"/>
        <v>0.8842579425794258</v>
      </c>
      <c r="P175" s="125" t="str">
        <f t="shared" si="108"/>
        <v>B</v>
      </c>
      <c r="Q175" s="72"/>
      <c r="R175" s="81"/>
      <c r="S175" s="81"/>
      <c r="T175" s="81"/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1"/>
      <c r="AS175" s="81"/>
      <c r="AT175" s="81"/>
      <c r="AU175" s="81"/>
      <c r="AV175" s="81"/>
    </row>
    <row r="176" spans="1:48" s="87" customFormat="1" ht="20.100000000000001" customHeight="1" x14ac:dyDescent="0.2">
      <c r="A176" s="86">
        <v>15</v>
      </c>
      <c r="B176" s="114" t="s">
        <v>73</v>
      </c>
      <c r="C176" s="115" t="s">
        <v>17</v>
      </c>
      <c r="D176" s="115" t="s">
        <v>74</v>
      </c>
      <c r="E176" s="126">
        <v>77</v>
      </c>
      <c r="F176" s="50">
        <f t="shared" si="103"/>
        <v>0.17325173251732517</v>
      </c>
      <c r="G176" s="126">
        <v>68</v>
      </c>
      <c r="H176" s="50">
        <f t="shared" si="104"/>
        <v>0.15300153001530015</v>
      </c>
      <c r="I176" s="126">
        <v>75</v>
      </c>
      <c r="J176" s="50">
        <f t="shared" si="105"/>
        <v>0.16875168751687517</v>
      </c>
      <c r="K176" s="51">
        <v>0.05</v>
      </c>
      <c r="L176" s="126">
        <v>57</v>
      </c>
      <c r="M176" s="50">
        <f t="shared" si="106"/>
        <v>0.12825128251282514</v>
      </c>
      <c r="N176" s="51">
        <v>0.05</v>
      </c>
      <c r="O176" s="52">
        <f t="shared" si="107"/>
        <v>0.72325623256232563</v>
      </c>
      <c r="P176" s="125" t="str">
        <f t="shared" si="108"/>
        <v>C</v>
      </c>
      <c r="Q176" s="72"/>
      <c r="R176" s="81"/>
      <c r="S176" s="81"/>
      <c r="T176" s="81"/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81"/>
      <c r="AS176" s="81"/>
      <c r="AT176" s="81"/>
      <c r="AU176" s="81"/>
      <c r="AV176" s="81"/>
    </row>
    <row r="177" spans="1:48" s="87" customFormat="1" ht="20.100000000000001" customHeight="1" x14ac:dyDescent="0.2">
      <c r="A177" s="86">
        <v>16</v>
      </c>
      <c r="B177" s="114" t="s">
        <v>115</v>
      </c>
      <c r="C177" s="115" t="s">
        <v>15</v>
      </c>
      <c r="D177" s="115" t="s">
        <v>116</v>
      </c>
      <c r="E177" s="126">
        <v>55</v>
      </c>
      <c r="F177" s="50">
        <f t="shared" si="103"/>
        <v>0.12375123751237513</v>
      </c>
      <c r="G177" s="126">
        <v>52</v>
      </c>
      <c r="H177" s="50">
        <f t="shared" si="104"/>
        <v>0.11700117001170011</v>
      </c>
      <c r="I177" s="126">
        <v>56</v>
      </c>
      <c r="J177" s="50">
        <f t="shared" si="105"/>
        <v>0.12600126001260012</v>
      </c>
      <c r="K177" s="51">
        <v>0.05</v>
      </c>
      <c r="L177" s="126">
        <v>52</v>
      </c>
      <c r="M177" s="50">
        <f t="shared" si="106"/>
        <v>0.11700117001170011</v>
      </c>
      <c r="N177" s="51">
        <v>0.04</v>
      </c>
      <c r="O177" s="52">
        <f t="shared" si="107"/>
        <v>0.57375483754837542</v>
      </c>
      <c r="P177" s="125" t="str">
        <f t="shared" si="108"/>
        <v>D</v>
      </c>
      <c r="Q177" s="72"/>
      <c r="R177" s="81"/>
      <c r="S177" s="81"/>
      <c r="T177" s="81"/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1"/>
      <c r="AS177" s="81"/>
      <c r="AT177" s="81"/>
      <c r="AU177" s="81"/>
      <c r="AV177" s="81"/>
    </row>
    <row r="178" spans="1:48" s="87" customFormat="1" ht="20.100000000000001" customHeight="1" x14ac:dyDescent="0.2">
      <c r="A178" s="86">
        <v>17</v>
      </c>
      <c r="B178" s="114" t="s">
        <v>75</v>
      </c>
      <c r="C178" s="115" t="s">
        <v>17</v>
      </c>
      <c r="D178" s="115" t="s">
        <v>76</v>
      </c>
      <c r="E178" s="126">
        <v>84</v>
      </c>
      <c r="F178" s="50">
        <f t="shared" si="103"/>
        <v>0.18900189001890019</v>
      </c>
      <c r="G178" s="126">
        <v>83</v>
      </c>
      <c r="H178" s="50">
        <f t="shared" si="104"/>
        <v>0.18675186751867517</v>
      </c>
      <c r="I178" s="126">
        <v>89</v>
      </c>
      <c r="J178" s="50">
        <f t="shared" si="105"/>
        <v>0.2002520025200252</v>
      </c>
      <c r="K178" s="51">
        <v>0.05</v>
      </c>
      <c r="L178" s="126">
        <v>86</v>
      </c>
      <c r="M178" s="50">
        <f t="shared" si="106"/>
        <v>0.1935019350193502</v>
      </c>
      <c r="N178" s="51">
        <v>0.05</v>
      </c>
      <c r="O178" s="52">
        <f t="shared" si="107"/>
        <v>0.8695076950769508</v>
      </c>
      <c r="P178" s="125" t="str">
        <f t="shared" si="108"/>
        <v>B</v>
      </c>
      <c r="Q178" s="72"/>
      <c r="R178" s="81"/>
      <c r="S178" s="81"/>
      <c r="T178" s="81"/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1"/>
      <c r="AS178" s="81"/>
      <c r="AT178" s="81"/>
      <c r="AU178" s="81"/>
      <c r="AV178" s="81"/>
    </row>
    <row r="179" spans="1:48" s="87" customFormat="1" ht="20.100000000000001" customHeight="1" x14ac:dyDescent="0.2">
      <c r="A179" s="86">
        <v>18</v>
      </c>
      <c r="B179" s="114" t="s">
        <v>77</v>
      </c>
      <c r="C179" s="115" t="s">
        <v>17</v>
      </c>
      <c r="D179" s="115" t="s">
        <v>78</v>
      </c>
      <c r="E179" s="120">
        <v>73</v>
      </c>
      <c r="F179" s="50">
        <f t="shared" ref="F179" si="109">E179/444.44</f>
        <v>0.16425164251642516</v>
      </c>
      <c r="G179" s="120">
        <v>71</v>
      </c>
      <c r="H179" s="50">
        <f t="shared" ref="H179" si="110">G179/444.44</f>
        <v>0.15975159751597517</v>
      </c>
      <c r="I179" s="120">
        <v>76</v>
      </c>
      <c r="J179" s="50">
        <f t="shared" ref="J179" si="111">I179/444.44</f>
        <v>0.17100171001710018</v>
      </c>
      <c r="K179" s="51">
        <v>0.05</v>
      </c>
      <c r="L179" s="120">
        <v>53</v>
      </c>
      <c r="M179" s="50">
        <f t="shared" ref="M179" si="112">L179/444.44</f>
        <v>0.11925119251192512</v>
      </c>
      <c r="N179" s="51">
        <v>0.05</v>
      </c>
      <c r="O179" s="52">
        <f t="shared" ref="O179" si="113">N179+M179+K179+J179+H179+F179</f>
        <v>0.71425614256142556</v>
      </c>
      <c r="P179" s="119" t="str">
        <f t="shared" ref="P179" si="114">IF(O179&lt;50%,"F",IF(O179&lt;=64%,"D",IF(O179&lt;=79%,"C",IF(O179&lt;90%,"B",IF(O179&gt;=90%,"A")))))</f>
        <v>C</v>
      </c>
      <c r="Q179" s="72"/>
      <c r="R179" s="81"/>
      <c r="S179" s="81"/>
      <c r="T179" s="81"/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81"/>
      <c r="AS179" s="81"/>
      <c r="AT179" s="81"/>
      <c r="AU179" s="81"/>
      <c r="AV179" s="81"/>
    </row>
    <row r="180" spans="1:48" s="87" customFormat="1" ht="20.100000000000001" customHeight="1" x14ac:dyDescent="0.2">
      <c r="A180" s="86">
        <v>19</v>
      </c>
      <c r="B180" s="114" t="s">
        <v>529</v>
      </c>
      <c r="C180" s="115" t="s">
        <v>15</v>
      </c>
      <c r="D180" s="115" t="s">
        <v>530</v>
      </c>
      <c r="E180" s="120">
        <v>72</v>
      </c>
      <c r="F180" s="50">
        <f>E180/444.44</f>
        <v>0.16200162001620017</v>
      </c>
      <c r="G180" s="120">
        <v>63</v>
      </c>
      <c r="H180" s="50">
        <f>G180/444.44</f>
        <v>0.14175141751417514</v>
      </c>
      <c r="I180" s="120">
        <v>70</v>
      </c>
      <c r="J180" s="50">
        <f>I180/444.44</f>
        <v>0.15750157501575016</v>
      </c>
      <c r="K180" s="51">
        <v>0.05</v>
      </c>
      <c r="L180" s="120">
        <v>24</v>
      </c>
      <c r="M180" s="50">
        <f>L180/444.44</f>
        <v>5.4000540005400055E-2</v>
      </c>
      <c r="N180" s="51">
        <v>0.02</v>
      </c>
      <c r="O180" s="52">
        <f>N180+M180+K180+J180+H180+F180</f>
        <v>0.58525515255152549</v>
      </c>
      <c r="P180" s="119" t="str">
        <f>IF(O180&lt;50%,"F",IF(O180&lt;=64%,"D",IF(O180&lt;=79%,"C",IF(O180&lt;90%,"B",IF(O180&gt;=90%,"A")))))</f>
        <v>D</v>
      </c>
      <c r="Q180" s="72"/>
      <c r="R180" s="81"/>
      <c r="S180" s="81"/>
      <c r="T180" s="81"/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1"/>
      <c r="AS180" s="81"/>
      <c r="AT180" s="81"/>
      <c r="AU180" s="81"/>
      <c r="AV180" s="81"/>
    </row>
    <row r="181" spans="1:48" s="87" customFormat="1" ht="20.100000000000001" customHeight="1" x14ac:dyDescent="0.2">
      <c r="A181" s="86">
        <v>20</v>
      </c>
      <c r="B181" s="114" t="s">
        <v>91</v>
      </c>
      <c r="C181" s="115" t="s">
        <v>15</v>
      </c>
      <c r="D181" s="115" t="s">
        <v>92</v>
      </c>
      <c r="E181" s="120">
        <v>85</v>
      </c>
      <c r="F181" s="50">
        <f>E181/444.44</f>
        <v>0.19125191251912518</v>
      </c>
      <c r="G181" s="120">
        <v>85</v>
      </c>
      <c r="H181" s="50">
        <f>G181/444.44</f>
        <v>0.19125191251912518</v>
      </c>
      <c r="I181" s="120">
        <v>69</v>
      </c>
      <c r="J181" s="50">
        <f>I181/444.44</f>
        <v>0.15525155251552517</v>
      </c>
      <c r="K181" s="51">
        <v>0.05</v>
      </c>
      <c r="L181" s="120">
        <v>83</v>
      </c>
      <c r="M181" s="50">
        <f>L181/444.44</f>
        <v>0.18675186751867517</v>
      </c>
      <c r="N181" s="51">
        <v>0.03</v>
      </c>
      <c r="O181" s="52">
        <f>N181+M181+K181+J181+H181+F181</f>
        <v>0.80450724507245075</v>
      </c>
      <c r="P181" s="119" t="str">
        <f>IF(O181&lt;50%,"F",IF(O181&lt;=64%,"D",IF(O181&lt;=79%,"C",IF(O181&lt;90%,"B",IF(O181&gt;=90%,"A")))))</f>
        <v>B</v>
      </c>
      <c r="Q181" s="72"/>
      <c r="R181" s="81"/>
      <c r="S181" s="81"/>
      <c r="T181" s="81"/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1"/>
      <c r="AS181" s="81"/>
      <c r="AT181" s="81"/>
      <c r="AU181" s="81"/>
      <c r="AV181" s="81"/>
    </row>
    <row r="182" spans="1:48" s="87" customFormat="1" ht="20.100000000000001" customHeight="1" x14ac:dyDescent="0.2">
      <c r="A182" s="86">
        <v>21</v>
      </c>
      <c r="B182" s="114" t="s">
        <v>93</v>
      </c>
      <c r="C182" s="115" t="s">
        <v>15</v>
      </c>
      <c r="D182" s="115" t="s">
        <v>94</v>
      </c>
      <c r="E182" s="120">
        <v>62</v>
      </c>
      <c r="F182" s="50">
        <f t="shared" ref="F182:F183" si="115">E182/444.44</f>
        <v>0.13950139501395015</v>
      </c>
      <c r="G182" s="120">
        <v>76</v>
      </c>
      <c r="H182" s="50">
        <f t="shared" ref="H182:H183" si="116">G182/444.44</f>
        <v>0.17100171001710018</v>
      </c>
      <c r="I182" s="120">
        <v>61</v>
      </c>
      <c r="J182" s="50">
        <f t="shared" ref="J182:J183" si="117">I182/444.44</f>
        <v>0.13725137251372513</v>
      </c>
      <c r="K182" s="51">
        <v>0.05</v>
      </c>
      <c r="L182" s="120">
        <v>55</v>
      </c>
      <c r="M182" s="50">
        <f t="shared" ref="M182:M183" si="118">L182/444.44</f>
        <v>0.12375123751237513</v>
      </c>
      <c r="N182" s="51">
        <v>0.04</v>
      </c>
      <c r="O182" s="52">
        <f t="shared" ref="O182:O183" si="119">N182+M182+K182+J182+H182+F182</f>
        <v>0.66150571505715061</v>
      </c>
      <c r="P182" s="119" t="str">
        <f t="shared" ref="P182:P183" si="120">IF(O182&lt;50%,"F",IF(O182&lt;=64%,"D",IF(O182&lt;=79%,"C",IF(O182&lt;90%,"B",IF(O182&gt;=90%,"A")))))</f>
        <v>C</v>
      </c>
      <c r="Q182" s="72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81"/>
      <c r="AS182" s="81"/>
      <c r="AT182" s="81"/>
      <c r="AU182" s="81"/>
      <c r="AV182" s="81"/>
    </row>
    <row r="183" spans="1:48" s="152" customFormat="1" ht="20.100000000000001" customHeight="1" x14ac:dyDescent="0.2">
      <c r="A183" s="143">
        <v>22</v>
      </c>
      <c r="B183" s="139" t="s">
        <v>531</v>
      </c>
      <c r="C183" s="140" t="s">
        <v>15</v>
      </c>
      <c r="D183" s="140" t="s">
        <v>532</v>
      </c>
      <c r="E183" s="146">
        <v>0</v>
      </c>
      <c r="F183" s="145">
        <f t="shared" si="115"/>
        <v>0</v>
      </c>
      <c r="G183" s="146">
        <v>0</v>
      </c>
      <c r="H183" s="145">
        <f t="shared" si="116"/>
        <v>0</v>
      </c>
      <c r="I183" s="146">
        <v>0</v>
      </c>
      <c r="J183" s="145">
        <f t="shared" si="117"/>
        <v>0</v>
      </c>
      <c r="K183" s="147">
        <v>0</v>
      </c>
      <c r="L183" s="146">
        <v>0</v>
      </c>
      <c r="M183" s="145">
        <f t="shared" si="118"/>
        <v>0</v>
      </c>
      <c r="N183" s="147">
        <v>0</v>
      </c>
      <c r="O183" s="148">
        <f t="shared" si="119"/>
        <v>0</v>
      </c>
      <c r="P183" s="149" t="str">
        <f t="shared" si="120"/>
        <v>F</v>
      </c>
      <c r="Q183" s="154"/>
      <c r="R183" s="81"/>
      <c r="S183" s="81"/>
      <c r="T183" s="151"/>
      <c r="U183" s="151"/>
      <c r="V183" s="151"/>
      <c r="W183" s="151"/>
      <c r="X183" s="151"/>
      <c r="Y183" s="151"/>
      <c r="Z183" s="151"/>
      <c r="AA183" s="151"/>
      <c r="AB183" s="151"/>
      <c r="AC183" s="151"/>
      <c r="AD183" s="151"/>
      <c r="AE183" s="151"/>
      <c r="AF183" s="151"/>
      <c r="AG183" s="151"/>
      <c r="AH183" s="151"/>
      <c r="AI183" s="151"/>
      <c r="AJ183" s="151"/>
      <c r="AK183" s="151"/>
      <c r="AL183" s="151"/>
      <c r="AM183" s="151"/>
      <c r="AN183" s="151"/>
      <c r="AO183" s="151"/>
      <c r="AP183" s="151"/>
      <c r="AQ183" s="151"/>
      <c r="AR183" s="151"/>
      <c r="AS183" s="151"/>
      <c r="AT183" s="151"/>
      <c r="AU183" s="151"/>
      <c r="AV183" s="151"/>
    </row>
    <row r="184" spans="1:48" s="81" customFormat="1" ht="15.95" customHeight="1" x14ac:dyDescent="0.2">
      <c r="A184" s="89" t="s">
        <v>29</v>
      </c>
      <c r="B184" s="89"/>
      <c r="C184" s="89" t="s">
        <v>30</v>
      </c>
      <c r="D184" s="89"/>
      <c r="E184" s="89"/>
      <c r="F184" s="89"/>
      <c r="G184" s="89"/>
      <c r="H184" s="89" t="s">
        <v>31</v>
      </c>
      <c r="I184" s="89"/>
      <c r="J184" s="89"/>
      <c r="K184" s="89"/>
      <c r="L184" s="89"/>
      <c r="M184" s="89"/>
      <c r="N184" s="22"/>
      <c r="O184" s="23"/>
      <c r="P184" s="67"/>
      <c r="Q184" s="68"/>
    </row>
    <row r="185" spans="1:48" s="81" customFormat="1" ht="15.95" customHeight="1" x14ac:dyDescent="0.2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22"/>
      <c r="O185" s="23"/>
      <c r="P185" s="67"/>
      <c r="Q185" s="68"/>
    </row>
    <row r="186" spans="1:48" s="81" customFormat="1" ht="15.95" customHeight="1" x14ac:dyDescent="0.2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22"/>
      <c r="O186" s="23"/>
      <c r="P186" s="67"/>
      <c r="Q186" s="68"/>
    </row>
    <row r="187" spans="1:48" s="81" customFormat="1" ht="15.95" customHeight="1" x14ac:dyDescent="0.2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22"/>
      <c r="O187" s="23"/>
      <c r="P187" s="67"/>
      <c r="Q187" s="68"/>
    </row>
    <row r="188" spans="1:48" s="81" customFormat="1" ht="15.95" customHeight="1" x14ac:dyDescent="0.2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22"/>
      <c r="O188" s="23"/>
      <c r="P188" s="67"/>
      <c r="Q188" s="68"/>
    </row>
    <row r="189" spans="1:48" s="79" customFormat="1" ht="30" customHeight="1" x14ac:dyDescent="0.2">
      <c r="A189" s="192" t="s">
        <v>346</v>
      </c>
      <c r="B189" s="192"/>
      <c r="C189" s="192"/>
      <c r="D189" s="192"/>
      <c r="E189" s="192"/>
      <c r="F189" s="192"/>
      <c r="G189" s="192"/>
      <c r="H189" s="192"/>
      <c r="I189" s="192"/>
      <c r="J189" s="192"/>
      <c r="K189" s="192"/>
      <c r="L189" s="192"/>
      <c r="M189" s="192"/>
      <c r="N189" s="192"/>
      <c r="O189" s="192"/>
      <c r="P189" s="192"/>
      <c r="Q189" s="192"/>
      <c r="R189" s="77"/>
      <c r="S189" s="77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  <c r="AU189" s="78"/>
      <c r="AV189" s="78"/>
    </row>
    <row r="190" spans="1:48" s="79" customFormat="1" ht="15.95" customHeight="1" x14ac:dyDescent="0.2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66"/>
      <c r="R190" s="81"/>
      <c r="S190" s="81"/>
      <c r="T190" s="78"/>
      <c r="U190" s="78"/>
      <c r="V190" s="78"/>
      <c r="W190" s="78"/>
      <c r="X190" s="78"/>
      <c r="Y190" s="78"/>
      <c r="Z190" s="78"/>
      <c r="AA190" s="78"/>
      <c r="AB190" s="78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  <c r="AU190" s="78"/>
      <c r="AV190" s="78"/>
    </row>
    <row r="191" spans="1:48" s="79" customFormat="1" ht="18" customHeight="1" x14ac:dyDescent="0.2">
      <c r="A191" s="53" t="s">
        <v>52</v>
      </c>
      <c r="B191" s="53"/>
      <c r="C191" s="53"/>
      <c r="D191" s="53"/>
      <c r="E191" s="53"/>
      <c r="F191" s="53"/>
      <c r="G191" s="53"/>
      <c r="H191" s="53"/>
      <c r="I191" s="53"/>
      <c r="J191" s="53" t="s">
        <v>38</v>
      </c>
      <c r="K191" s="53"/>
      <c r="L191" s="53"/>
      <c r="M191" s="53"/>
      <c r="N191" s="53"/>
      <c r="O191" s="53"/>
      <c r="P191" s="53"/>
      <c r="Q191" s="53"/>
      <c r="R191" s="81"/>
      <c r="S191" s="81"/>
      <c r="T191" s="78"/>
      <c r="U191" s="78"/>
      <c r="V191" s="78"/>
      <c r="W191" s="78"/>
      <c r="X191" s="78"/>
      <c r="Y191" s="78"/>
      <c r="Z191" s="78"/>
      <c r="AA191" s="78"/>
      <c r="AB191" s="78"/>
      <c r="AC191" s="78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  <c r="AU191" s="78"/>
      <c r="AV191" s="78"/>
    </row>
    <row r="192" spans="1:48" s="79" customFormat="1" ht="18" customHeight="1" x14ac:dyDescent="0.2">
      <c r="A192" s="53" t="s">
        <v>356</v>
      </c>
      <c r="B192" s="53"/>
      <c r="C192" s="53"/>
      <c r="D192" s="53"/>
      <c r="E192" s="53"/>
      <c r="F192" s="53"/>
      <c r="G192" s="53"/>
      <c r="H192" s="53"/>
      <c r="I192" s="53"/>
      <c r="J192" s="53" t="s">
        <v>36</v>
      </c>
      <c r="K192" s="53"/>
      <c r="L192" s="53"/>
      <c r="M192" s="53"/>
      <c r="N192" s="53"/>
      <c r="O192" s="53"/>
      <c r="P192" s="53"/>
      <c r="Q192" s="53"/>
      <c r="R192" s="81"/>
      <c r="S192" s="81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78"/>
      <c r="AP192" s="78"/>
      <c r="AQ192" s="78"/>
      <c r="AR192" s="78"/>
      <c r="AS192" s="78"/>
      <c r="AT192" s="78"/>
      <c r="AU192" s="78"/>
      <c r="AV192" s="78"/>
    </row>
    <row r="193" spans="1:48" s="79" customFormat="1" ht="15.95" customHeight="1" x14ac:dyDescent="0.25">
      <c r="B193" s="87"/>
      <c r="C193" s="99"/>
      <c r="D193" s="99"/>
      <c r="Q193" s="71"/>
      <c r="R193" s="81"/>
      <c r="S193" s="81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8"/>
      <c r="AR193" s="78"/>
      <c r="AS193" s="78"/>
      <c r="AT193" s="78"/>
      <c r="AU193" s="78"/>
      <c r="AV193" s="78"/>
    </row>
    <row r="194" spans="1:48" s="79" customFormat="1" ht="15.95" customHeight="1" x14ac:dyDescent="0.2">
      <c r="A194" s="180" t="s">
        <v>3</v>
      </c>
      <c r="B194" s="181" t="s">
        <v>4</v>
      </c>
      <c r="C194" s="181" t="s">
        <v>5</v>
      </c>
      <c r="D194" s="187" t="s">
        <v>6</v>
      </c>
      <c r="E194" s="181" t="s">
        <v>7</v>
      </c>
      <c r="F194" s="181"/>
      <c r="G194" s="181"/>
      <c r="H194" s="181"/>
      <c r="I194" s="181" t="s">
        <v>8</v>
      </c>
      <c r="J194" s="181"/>
      <c r="K194" s="181"/>
      <c r="L194" s="181"/>
      <c r="M194" s="181"/>
      <c r="N194" s="181"/>
      <c r="O194" s="181" t="s">
        <v>9</v>
      </c>
      <c r="P194" s="181" t="s">
        <v>10</v>
      </c>
      <c r="Q194" s="181" t="s">
        <v>11</v>
      </c>
      <c r="R194" s="81"/>
      <c r="S194" s="81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  <c r="AE194" s="78"/>
      <c r="AF194" s="78"/>
      <c r="AG194" s="78"/>
      <c r="AH194" s="78"/>
      <c r="AI194" s="78"/>
      <c r="AJ194" s="78"/>
      <c r="AK194" s="78"/>
      <c r="AL194" s="78"/>
      <c r="AM194" s="78"/>
      <c r="AN194" s="78"/>
      <c r="AO194" s="78"/>
      <c r="AP194" s="78"/>
      <c r="AQ194" s="78"/>
      <c r="AR194" s="78"/>
      <c r="AS194" s="78"/>
      <c r="AT194" s="78"/>
      <c r="AU194" s="78"/>
      <c r="AV194" s="78"/>
    </row>
    <row r="195" spans="1:48" s="79" customFormat="1" ht="15" customHeight="1" x14ac:dyDescent="0.2">
      <c r="A195" s="180"/>
      <c r="B195" s="181"/>
      <c r="C195" s="181"/>
      <c r="D195" s="187"/>
      <c r="E195" s="182" t="s">
        <v>39</v>
      </c>
      <c r="F195" s="182"/>
      <c r="G195" s="182" t="s">
        <v>40</v>
      </c>
      <c r="H195" s="182"/>
      <c r="I195" s="182" t="s">
        <v>39</v>
      </c>
      <c r="J195" s="182"/>
      <c r="K195" s="120" t="s">
        <v>14</v>
      </c>
      <c r="L195" s="182" t="s">
        <v>40</v>
      </c>
      <c r="M195" s="182"/>
      <c r="N195" s="120" t="s">
        <v>14</v>
      </c>
      <c r="O195" s="181"/>
      <c r="P195" s="181"/>
      <c r="Q195" s="181"/>
      <c r="R195" s="81"/>
      <c r="S195" s="81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  <c r="AE195" s="78"/>
      <c r="AF195" s="78"/>
      <c r="AG195" s="78"/>
      <c r="AH195" s="78"/>
      <c r="AI195" s="78"/>
      <c r="AJ195" s="78"/>
      <c r="AK195" s="78"/>
      <c r="AL195" s="78"/>
      <c r="AM195" s="78"/>
      <c r="AN195" s="78"/>
      <c r="AO195" s="78"/>
      <c r="AP195" s="78"/>
      <c r="AQ195" s="78"/>
      <c r="AR195" s="78"/>
      <c r="AS195" s="78"/>
      <c r="AT195" s="78"/>
      <c r="AU195" s="78"/>
      <c r="AV195" s="78"/>
    </row>
    <row r="196" spans="1:48" s="87" customFormat="1" ht="20.100000000000001" customHeight="1" x14ac:dyDescent="0.2">
      <c r="A196" s="86">
        <v>1</v>
      </c>
      <c r="B196" s="114" t="s">
        <v>97</v>
      </c>
      <c r="C196" s="115" t="s">
        <v>17</v>
      </c>
      <c r="D196" s="115" t="s">
        <v>98</v>
      </c>
      <c r="E196" s="120">
        <v>94</v>
      </c>
      <c r="F196" s="50">
        <f t="shared" ref="F196" si="121">E196/444.44</f>
        <v>0.21150211502115021</v>
      </c>
      <c r="G196" s="120">
        <v>81</v>
      </c>
      <c r="H196" s="50">
        <f t="shared" ref="H196" si="122">G196/444.44</f>
        <v>0.18225182251822519</v>
      </c>
      <c r="I196" s="120">
        <v>90</v>
      </c>
      <c r="J196" s="50">
        <f t="shared" ref="J196" si="123">I196/444.44</f>
        <v>0.20250202502025019</v>
      </c>
      <c r="K196" s="51">
        <v>0.04</v>
      </c>
      <c r="L196" s="120">
        <v>75</v>
      </c>
      <c r="M196" s="50">
        <f t="shared" ref="M196" si="124">L196/444.44</f>
        <v>0.16875168751687517</v>
      </c>
      <c r="N196" s="51">
        <v>0.04</v>
      </c>
      <c r="O196" s="52">
        <f t="shared" ref="O196" si="125">N196+M196+K196+J196+H196+F196</f>
        <v>0.8450076500765008</v>
      </c>
      <c r="P196" s="119" t="str">
        <f t="shared" ref="P196" si="126">IF(O196&lt;50%,"F",IF(O196&lt;=64%,"D",IF(O196&lt;=79%,"C",IF(O196&lt;90%,"B",IF(O196&gt;=90%,"A")))))</f>
        <v>B</v>
      </c>
      <c r="Q196" s="63"/>
      <c r="R196" s="81"/>
      <c r="S196" s="81"/>
      <c r="T196" s="81"/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1"/>
      <c r="AS196" s="81"/>
      <c r="AT196" s="81"/>
      <c r="AU196" s="81"/>
      <c r="AV196" s="81"/>
    </row>
    <row r="197" spans="1:48" s="87" customFormat="1" ht="20.100000000000001" customHeight="1" x14ac:dyDescent="0.2">
      <c r="A197" s="86">
        <v>2</v>
      </c>
      <c r="B197" s="114" t="s">
        <v>533</v>
      </c>
      <c r="C197" s="115" t="s">
        <v>17</v>
      </c>
      <c r="D197" s="115" t="s">
        <v>534</v>
      </c>
      <c r="E197" s="120">
        <v>94</v>
      </c>
      <c r="F197" s="50">
        <f t="shared" ref="F197:F202" si="127">E197/444.44</f>
        <v>0.21150211502115021</v>
      </c>
      <c r="G197" s="120">
        <v>78</v>
      </c>
      <c r="H197" s="50">
        <f t="shared" ref="H197:H202" si="128">G197/444.44</f>
        <v>0.17550175501755017</v>
      </c>
      <c r="I197" s="120">
        <v>87</v>
      </c>
      <c r="J197" s="50">
        <f t="shared" ref="J197:J202" si="129">I197/444.44</f>
        <v>0.19575195751957519</v>
      </c>
      <c r="K197" s="51">
        <v>0.03</v>
      </c>
      <c r="L197" s="120">
        <v>68</v>
      </c>
      <c r="M197" s="50">
        <f t="shared" ref="M197:M202" si="130">L197/444.44</f>
        <v>0.15300153001530015</v>
      </c>
      <c r="N197" s="51">
        <v>0.02</v>
      </c>
      <c r="O197" s="52">
        <f t="shared" ref="O197:O202" si="131">N197+M197+K197+J197+H197+F197</f>
        <v>0.78575735757357568</v>
      </c>
      <c r="P197" s="119" t="str">
        <f t="shared" ref="P197:P202" si="132">IF(O197&lt;50%,"F",IF(O197&lt;=64%,"D",IF(O197&lt;=79%,"C",IF(O197&lt;90%,"B",IF(O197&gt;=90%,"A")))))</f>
        <v>C</v>
      </c>
      <c r="Q197" s="119"/>
      <c r="R197" s="81"/>
      <c r="S197" s="81"/>
      <c r="T197" s="81"/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81"/>
      <c r="AS197" s="81"/>
      <c r="AT197" s="81"/>
      <c r="AU197" s="81"/>
      <c r="AV197" s="81"/>
    </row>
    <row r="198" spans="1:48" s="87" customFormat="1" ht="20.100000000000001" customHeight="1" x14ac:dyDescent="0.2">
      <c r="A198" s="86">
        <v>3</v>
      </c>
      <c r="B198" s="114" t="s">
        <v>535</v>
      </c>
      <c r="C198" s="115" t="s">
        <v>17</v>
      </c>
      <c r="D198" s="115" t="s">
        <v>536</v>
      </c>
      <c r="E198" s="120">
        <v>99</v>
      </c>
      <c r="F198" s="50">
        <f t="shared" si="127"/>
        <v>0.22275222752227522</v>
      </c>
      <c r="G198" s="120">
        <v>89</v>
      </c>
      <c r="H198" s="50">
        <f t="shared" si="128"/>
        <v>0.2002520025200252</v>
      </c>
      <c r="I198" s="120">
        <v>95</v>
      </c>
      <c r="J198" s="50">
        <f t="shared" si="129"/>
        <v>0.2137521375213752</v>
      </c>
      <c r="K198" s="51">
        <v>0.05</v>
      </c>
      <c r="L198" s="120">
        <v>85</v>
      </c>
      <c r="M198" s="50">
        <f t="shared" si="130"/>
        <v>0.19125191251912518</v>
      </c>
      <c r="N198" s="51">
        <v>0.04</v>
      </c>
      <c r="O198" s="52">
        <f t="shared" si="131"/>
        <v>0.91800828008280078</v>
      </c>
      <c r="P198" s="119" t="str">
        <f t="shared" si="132"/>
        <v>A</v>
      </c>
      <c r="Q198" s="119"/>
      <c r="R198" s="81"/>
      <c r="S198" s="81"/>
      <c r="T198" s="81"/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1"/>
      <c r="AS198" s="81"/>
      <c r="AT198" s="81"/>
      <c r="AU198" s="81"/>
      <c r="AV198" s="81"/>
    </row>
    <row r="199" spans="1:48" s="87" customFormat="1" ht="20.100000000000001" customHeight="1" x14ac:dyDescent="0.2">
      <c r="A199" s="86">
        <v>4</v>
      </c>
      <c r="B199" s="114" t="s">
        <v>537</v>
      </c>
      <c r="C199" s="115" t="s">
        <v>17</v>
      </c>
      <c r="D199" s="115" t="s">
        <v>538</v>
      </c>
      <c r="E199" s="120">
        <v>79</v>
      </c>
      <c r="F199" s="50">
        <f t="shared" si="127"/>
        <v>0.17775177751777518</v>
      </c>
      <c r="G199" s="120">
        <v>79</v>
      </c>
      <c r="H199" s="50">
        <f t="shared" si="128"/>
        <v>0.17775177751777518</v>
      </c>
      <c r="I199" s="120">
        <v>0</v>
      </c>
      <c r="J199" s="50">
        <f t="shared" si="129"/>
        <v>0</v>
      </c>
      <c r="K199" s="51">
        <v>0</v>
      </c>
      <c r="L199" s="120">
        <v>0</v>
      </c>
      <c r="M199" s="50">
        <f t="shared" si="130"/>
        <v>0</v>
      </c>
      <c r="N199" s="51">
        <v>0.01</v>
      </c>
      <c r="O199" s="52">
        <f t="shared" si="131"/>
        <v>0.36550355503555038</v>
      </c>
      <c r="P199" s="119" t="str">
        <f t="shared" si="132"/>
        <v>F</v>
      </c>
      <c r="Q199" s="63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81"/>
      <c r="AS199" s="81"/>
      <c r="AT199" s="81"/>
      <c r="AU199" s="81"/>
      <c r="AV199" s="81"/>
    </row>
    <row r="200" spans="1:48" s="87" customFormat="1" ht="20.100000000000001" customHeight="1" x14ac:dyDescent="0.2">
      <c r="A200" s="86">
        <v>5</v>
      </c>
      <c r="B200" s="114" t="s">
        <v>99</v>
      </c>
      <c r="C200" s="115" t="s">
        <v>15</v>
      </c>
      <c r="D200" s="115" t="s">
        <v>100</v>
      </c>
      <c r="E200" s="120">
        <v>94</v>
      </c>
      <c r="F200" s="50">
        <f t="shared" si="127"/>
        <v>0.21150211502115021</v>
      </c>
      <c r="G200" s="120">
        <v>84</v>
      </c>
      <c r="H200" s="50">
        <f t="shared" si="128"/>
        <v>0.18900189001890019</v>
      </c>
      <c r="I200" s="120">
        <v>92</v>
      </c>
      <c r="J200" s="50">
        <f t="shared" si="129"/>
        <v>0.2070020700207002</v>
      </c>
      <c r="K200" s="51">
        <v>0.05</v>
      </c>
      <c r="L200" s="120">
        <v>86</v>
      </c>
      <c r="M200" s="50">
        <f t="shared" si="130"/>
        <v>0.1935019350193502</v>
      </c>
      <c r="N200" s="51">
        <v>0.05</v>
      </c>
      <c r="O200" s="52">
        <f t="shared" si="131"/>
        <v>0.9010080100801009</v>
      </c>
      <c r="P200" s="119" t="str">
        <f t="shared" si="132"/>
        <v>A</v>
      </c>
      <c r="Q200" s="63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81"/>
      <c r="AS200" s="81"/>
      <c r="AT200" s="81"/>
      <c r="AU200" s="81"/>
      <c r="AV200" s="81"/>
    </row>
    <row r="201" spans="1:48" s="87" customFormat="1" ht="20.100000000000001" customHeight="1" x14ac:dyDescent="0.2">
      <c r="A201" s="86">
        <v>6</v>
      </c>
      <c r="B201" s="114" t="s">
        <v>539</v>
      </c>
      <c r="C201" s="115" t="s">
        <v>17</v>
      </c>
      <c r="D201" s="115" t="s">
        <v>540</v>
      </c>
      <c r="E201" s="120">
        <v>97</v>
      </c>
      <c r="F201" s="50">
        <f t="shared" si="127"/>
        <v>0.21825218252182521</v>
      </c>
      <c r="G201" s="120">
        <v>87</v>
      </c>
      <c r="H201" s="50">
        <f t="shared" si="128"/>
        <v>0.19575195751957519</v>
      </c>
      <c r="I201" s="120">
        <v>92</v>
      </c>
      <c r="J201" s="50">
        <f t="shared" si="129"/>
        <v>0.2070020700207002</v>
      </c>
      <c r="K201" s="51">
        <v>0.05</v>
      </c>
      <c r="L201" s="120">
        <v>86</v>
      </c>
      <c r="M201" s="50">
        <f t="shared" si="130"/>
        <v>0.1935019350193502</v>
      </c>
      <c r="N201" s="51">
        <v>0.05</v>
      </c>
      <c r="O201" s="52">
        <f t="shared" si="131"/>
        <v>0.91450814508145084</v>
      </c>
      <c r="P201" s="119" t="str">
        <f t="shared" si="132"/>
        <v>A</v>
      </c>
      <c r="Q201" s="63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  <c r="AU201" s="81"/>
      <c r="AV201" s="81"/>
    </row>
    <row r="202" spans="1:48" s="87" customFormat="1" ht="20.100000000000001" customHeight="1" x14ac:dyDescent="0.2">
      <c r="A202" s="86">
        <v>7</v>
      </c>
      <c r="B202" s="114" t="s">
        <v>101</v>
      </c>
      <c r="C202" s="115" t="s">
        <v>17</v>
      </c>
      <c r="D202" s="115" t="s">
        <v>102</v>
      </c>
      <c r="E202" s="120">
        <v>86</v>
      </c>
      <c r="F202" s="50">
        <f t="shared" si="127"/>
        <v>0.1935019350193502</v>
      </c>
      <c r="G202" s="120">
        <v>81</v>
      </c>
      <c r="H202" s="50">
        <f t="shared" si="128"/>
        <v>0.18225182251822519</v>
      </c>
      <c r="I202" s="120">
        <v>91</v>
      </c>
      <c r="J202" s="50">
        <f t="shared" si="129"/>
        <v>0.20475204752047521</v>
      </c>
      <c r="K202" s="51">
        <v>0.05</v>
      </c>
      <c r="L202" s="120">
        <v>83</v>
      </c>
      <c r="M202" s="50">
        <f t="shared" si="130"/>
        <v>0.18675186751867517</v>
      </c>
      <c r="N202" s="51">
        <v>0.05</v>
      </c>
      <c r="O202" s="52">
        <f t="shared" si="131"/>
        <v>0.8672576725767257</v>
      </c>
      <c r="P202" s="119" t="str">
        <f t="shared" si="132"/>
        <v>B</v>
      </c>
      <c r="Q202" s="119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1"/>
      <c r="AS202" s="81"/>
      <c r="AT202" s="81"/>
      <c r="AU202" s="81"/>
      <c r="AV202" s="81"/>
    </row>
    <row r="203" spans="1:48" s="81" customFormat="1" ht="15.95" customHeight="1" x14ac:dyDescent="0.2">
      <c r="A203" s="89" t="s">
        <v>29</v>
      </c>
      <c r="B203" s="89"/>
      <c r="C203" s="89" t="s">
        <v>30</v>
      </c>
      <c r="D203" s="89"/>
      <c r="E203" s="89"/>
      <c r="F203" s="89"/>
      <c r="G203" s="89"/>
      <c r="H203" s="89" t="s">
        <v>31</v>
      </c>
      <c r="I203" s="89"/>
      <c r="J203" s="89"/>
      <c r="K203" s="89"/>
      <c r="L203" s="89"/>
      <c r="M203" s="89"/>
      <c r="N203" s="22"/>
      <c r="O203" s="23"/>
      <c r="P203" s="67"/>
      <c r="Q203" s="68"/>
    </row>
    <row r="204" spans="1:48" s="103" customFormat="1" ht="18" customHeight="1" x14ac:dyDescent="0.2">
      <c r="A204" s="189"/>
      <c r="B204" s="189"/>
      <c r="C204" s="189"/>
      <c r="D204" s="189"/>
      <c r="E204" s="189"/>
      <c r="F204" s="189"/>
      <c r="G204" s="100"/>
      <c r="H204" s="57"/>
      <c r="I204" s="100"/>
      <c r="J204" s="57"/>
      <c r="K204" s="58"/>
      <c r="L204" s="100"/>
      <c r="M204" s="57"/>
      <c r="N204" s="58"/>
      <c r="O204" s="59"/>
      <c r="P204" s="101"/>
      <c r="Q204" s="67"/>
      <c r="R204" s="102"/>
      <c r="S204" s="102"/>
      <c r="T204" s="102"/>
      <c r="U204" s="102"/>
      <c r="V204" s="102"/>
      <c r="W204" s="102"/>
      <c r="X204" s="102"/>
      <c r="Y204" s="102"/>
      <c r="Z204" s="102"/>
      <c r="AA204" s="102"/>
      <c r="AB204" s="102"/>
      <c r="AC204" s="102"/>
      <c r="AD204" s="102"/>
      <c r="AE204" s="102"/>
      <c r="AF204" s="102"/>
      <c r="AG204" s="102"/>
      <c r="AH204" s="102"/>
      <c r="AI204" s="102"/>
      <c r="AJ204" s="102"/>
      <c r="AK204" s="102"/>
      <c r="AL204" s="102"/>
      <c r="AM204" s="102"/>
      <c r="AN204" s="102"/>
      <c r="AO204" s="102"/>
      <c r="AP204" s="102"/>
      <c r="AQ204" s="102"/>
      <c r="AR204" s="102"/>
      <c r="AS204" s="102"/>
      <c r="AT204" s="102"/>
      <c r="AU204" s="102"/>
      <c r="AV204" s="102"/>
    </row>
    <row r="205" spans="1:48" s="103" customFormat="1" ht="18" customHeight="1" x14ac:dyDescent="0.2">
      <c r="A205" s="189"/>
      <c r="B205" s="189"/>
      <c r="C205" s="189"/>
      <c r="D205" s="189"/>
      <c r="E205" s="189"/>
      <c r="F205" s="189"/>
      <c r="G205" s="100"/>
      <c r="H205" s="57"/>
      <c r="I205" s="100"/>
      <c r="J205" s="57"/>
      <c r="K205" s="58"/>
      <c r="L205" s="100"/>
      <c r="M205" s="57"/>
      <c r="N205" s="58"/>
      <c r="O205" s="59"/>
      <c r="P205" s="101"/>
      <c r="Q205" s="67"/>
      <c r="R205" s="102"/>
      <c r="S205" s="102"/>
      <c r="T205" s="102"/>
      <c r="U205" s="102"/>
      <c r="V205" s="102"/>
      <c r="W205" s="102"/>
      <c r="X205" s="102"/>
      <c r="Y205" s="102"/>
      <c r="Z205" s="102"/>
      <c r="AA205" s="102"/>
      <c r="AB205" s="102"/>
      <c r="AC205" s="102"/>
      <c r="AD205" s="102"/>
      <c r="AE205" s="102"/>
      <c r="AF205" s="102"/>
      <c r="AG205" s="102"/>
      <c r="AH205" s="102"/>
      <c r="AI205" s="102"/>
      <c r="AJ205" s="102"/>
      <c r="AK205" s="102"/>
      <c r="AL205" s="102"/>
      <c r="AM205" s="102"/>
      <c r="AN205" s="102"/>
      <c r="AO205" s="102"/>
      <c r="AP205" s="102"/>
      <c r="AQ205" s="102"/>
      <c r="AR205" s="102"/>
      <c r="AS205" s="102"/>
      <c r="AT205" s="102"/>
      <c r="AU205" s="102"/>
      <c r="AV205" s="102"/>
    </row>
    <row r="206" spans="1:48" s="103" customFormat="1" ht="14.1" customHeight="1" x14ac:dyDescent="0.2">
      <c r="A206" s="104"/>
      <c r="B206" s="104"/>
      <c r="C206" s="104"/>
      <c r="D206" s="104"/>
      <c r="E206" s="104"/>
      <c r="F206" s="104"/>
      <c r="G206" s="100"/>
      <c r="H206" s="57"/>
      <c r="I206" s="100"/>
      <c r="J206" s="57"/>
      <c r="K206" s="58"/>
      <c r="L206" s="100"/>
      <c r="M206" s="57"/>
      <c r="N206" s="58"/>
      <c r="O206" s="59"/>
      <c r="P206" s="101"/>
      <c r="Q206" s="67"/>
      <c r="R206" s="102"/>
      <c r="S206" s="102"/>
      <c r="T206" s="102"/>
      <c r="U206" s="102"/>
      <c r="V206" s="102"/>
      <c r="W206" s="102"/>
      <c r="X206" s="102"/>
      <c r="Y206" s="102"/>
      <c r="Z206" s="102"/>
      <c r="AA206" s="102"/>
      <c r="AB206" s="102"/>
      <c r="AC206" s="102"/>
      <c r="AD206" s="102"/>
      <c r="AE206" s="102"/>
      <c r="AF206" s="102"/>
      <c r="AG206" s="102"/>
      <c r="AH206" s="102"/>
      <c r="AI206" s="102"/>
      <c r="AJ206" s="102"/>
      <c r="AK206" s="102"/>
      <c r="AL206" s="102"/>
      <c r="AM206" s="102"/>
      <c r="AN206" s="102"/>
      <c r="AO206" s="102"/>
      <c r="AP206" s="102"/>
      <c r="AQ206" s="102"/>
      <c r="AR206" s="102"/>
      <c r="AS206" s="102"/>
      <c r="AT206" s="102"/>
      <c r="AU206" s="102"/>
      <c r="AV206" s="102"/>
    </row>
    <row r="207" spans="1:48" s="103" customFormat="1" ht="14.1" customHeight="1" x14ac:dyDescent="0.2">
      <c r="A207" s="104"/>
      <c r="B207" s="104"/>
      <c r="C207" s="104"/>
      <c r="D207" s="104"/>
      <c r="E207" s="104"/>
      <c r="F207" s="104"/>
      <c r="G207" s="100"/>
      <c r="H207" s="57"/>
      <c r="I207" s="100"/>
      <c r="J207" s="57"/>
      <c r="K207" s="58"/>
      <c r="L207" s="100"/>
      <c r="M207" s="57"/>
      <c r="N207" s="58"/>
      <c r="O207" s="59"/>
      <c r="P207" s="101"/>
      <c r="Q207" s="67"/>
      <c r="R207" s="102"/>
      <c r="S207" s="102"/>
      <c r="T207" s="102"/>
      <c r="U207" s="102"/>
      <c r="V207" s="102"/>
      <c r="W207" s="102"/>
      <c r="X207" s="102"/>
      <c r="Y207" s="102"/>
      <c r="Z207" s="102"/>
      <c r="AA207" s="102"/>
      <c r="AB207" s="102"/>
      <c r="AC207" s="102"/>
      <c r="AD207" s="102"/>
      <c r="AE207" s="102"/>
      <c r="AF207" s="102"/>
      <c r="AG207" s="102"/>
      <c r="AH207" s="102"/>
      <c r="AI207" s="102"/>
      <c r="AJ207" s="102"/>
      <c r="AK207" s="102"/>
      <c r="AL207" s="102"/>
      <c r="AM207" s="102"/>
      <c r="AN207" s="102"/>
      <c r="AO207" s="102"/>
      <c r="AP207" s="102"/>
      <c r="AQ207" s="102"/>
      <c r="AR207" s="102"/>
      <c r="AS207" s="102"/>
      <c r="AT207" s="102"/>
      <c r="AU207" s="102"/>
      <c r="AV207" s="102"/>
    </row>
    <row r="208" spans="1:48" s="103" customFormat="1" ht="14.1" customHeight="1" x14ac:dyDescent="0.2">
      <c r="A208" s="104"/>
      <c r="B208" s="104"/>
      <c r="C208" s="104"/>
      <c r="D208" s="104"/>
      <c r="E208" s="104"/>
      <c r="F208" s="104"/>
      <c r="G208" s="100"/>
      <c r="H208" s="57"/>
      <c r="I208" s="100"/>
      <c r="J208" s="57"/>
      <c r="K208" s="58"/>
      <c r="L208" s="100"/>
      <c r="M208" s="57"/>
      <c r="N208" s="58"/>
      <c r="O208" s="59"/>
      <c r="P208" s="101"/>
      <c r="Q208" s="67"/>
      <c r="R208" s="102"/>
      <c r="S208" s="102"/>
      <c r="T208" s="102"/>
      <c r="U208" s="102"/>
      <c r="V208" s="102"/>
      <c r="W208" s="102"/>
      <c r="X208" s="102"/>
      <c r="Y208" s="102"/>
      <c r="Z208" s="102"/>
      <c r="AA208" s="102"/>
      <c r="AB208" s="102"/>
      <c r="AC208" s="102"/>
      <c r="AD208" s="102"/>
      <c r="AE208" s="102"/>
      <c r="AF208" s="102"/>
      <c r="AG208" s="102"/>
      <c r="AH208" s="102"/>
      <c r="AI208" s="102"/>
      <c r="AJ208" s="102"/>
      <c r="AK208" s="102"/>
      <c r="AL208" s="102"/>
      <c r="AM208" s="102"/>
      <c r="AN208" s="102"/>
      <c r="AO208" s="102"/>
      <c r="AP208" s="102"/>
      <c r="AQ208" s="102"/>
      <c r="AR208" s="102"/>
      <c r="AS208" s="102"/>
      <c r="AT208" s="102"/>
      <c r="AU208" s="102"/>
      <c r="AV208" s="102"/>
    </row>
    <row r="209" spans="1:48" s="103" customFormat="1" ht="14.1" customHeight="1" x14ac:dyDescent="0.2">
      <c r="A209" s="104"/>
      <c r="B209" s="104"/>
      <c r="C209" s="104"/>
      <c r="D209" s="104"/>
      <c r="E209" s="104"/>
      <c r="F209" s="104"/>
      <c r="G209" s="100"/>
      <c r="H209" s="57"/>
      <c r="I209" s="100"/>
      <c r="J209" s="57"/>
      <c r="K209" s="58"/>
      <c r="L209" s="100"/>
      <c r="M209" s="57"/>
      <c r="N209" s="58"/>
      <c r="O209" s="59"/>
      <c r="P209" s="101"/>
      <c r="Q209" s="67"/>
      <c r="R209" s="102"/>
      <c r="S209" s="102"/>
      <c r="T209" s="102"/>
      <c r="U209" s="102"/>
      <c r="V209" s="102"/>
      <c r="W209" s="102"/>
      <c r="X209" s="102"/>
      <c r="Y209" s="102"/>
      <c r="Z209" s="102"/>
      <c r="AA209" s="102"/>
      <c r="AB209" s="102"/>
      <c r="AC209" s="102"/>
      <c r="AD209" s="102"/>
      <c r="AE209" s="102"/>
      <c r="AF209" s="102"/>
      <c r="AG209" s="102"/>
      <c r="AH209" s="102"/>
      <c r="AI209" s="102"/>
      <c r="AJ209" s="102"/>
      <c r="AK209" s="102"/>
      <c r="AL209" s="102"/>
      <c r="AM209" s="102"/>
      <c r="AN209" s="102"/>
      <c r="AO209" s="102"/>
      <c r="AP209" s="102"/>
      <c r="AQ209" s="102"/>
      <c r="AR209" s="102"/>
      <c r="AS209" s="102"/>
      <c r="AT209" s="102"/>
      <c r="AU209" s="102"/>
      <c r="AV209" s="102"/>
    </row>
    <row r="210" spans="1:48" s="103" customFormat="1" ht="14.1" customHeight="1" x14ac:dyDescent="0.2">
      <c r="A210" s="104"/>
      <c r="B210" s="104"/>
      <c r="C210" s="104"/>
      <c r="D210" s="104"/>
      <c r="E210" s="104"/>
      <c r="F210" s="104"/>
      <c r="G210" s="100"/>
      <c r="H210" s="57"/>
      <c r="I210" s="100"/>
      <c r="J210" s="57"/>
      <c r="K210" s="58"/>
      <c r="L210" s="100"/>
      <c r="M210" s="57"/>
      <c r="N210" s="58"/>
      <c r="O210" s="59"/>
      <c r="P210" s="101"/>
      <c r="Q210" s="67"/>
      <c r="R210" s="102"/>
      <c r="S210" s="102"/>
      <c r="T210" s="102"/>
      <c r="U210" s="102"/>
      <c r="V210" s="102"/>
      <c r="W210" s="102"/>
      <c r="X210" s="102"/>
      <c r="Y210" s="102"/>
      <c r="Z210" s="102"/>
      <c r="AA210" s="102"/>
      <c r="AB210" s="102"/>
      <c r="AC210" s="102"/>
      <c r="AD210" s="102"/>
      <c r="AE210" s="102"/>
      <c r="AF210" s="102"/>
      <c r="AG210" s="102"/>
      <c r="AH210" s="102"/>
      <c r="AI210" s="102"/>
      <c r="AJ210" s="102"/>
      <c r="AK210" s="102"/>
      <c r="AL210" s="102"/>
      <c r="AM210" s="102"/>
      <c r="AN210" s="102"/>
      <c r="AO210" s="102"/>
      <c r="AP210" s="102"/>
      <c r="AQ210" s="102"/>
      <c r="AR210" s="102"/>
      <c r="AS210" s="102"/>
      <c r="AT210" s="102"/>
      <c r="AU210" s="102"/>
      <c r="AV210" s="102"/>
    </row>
    <row r="211" spans="1:48" s="103" customFormat="1" ht="14.1" customHeight="1" x14ac:dyDescent="0.2">
      <c r="A211" s="104"/>
      <c r="B211" s="104"/>
      <c r="C211" s="104"/>
      <c r="D211" s="104"/>
      <c r="E211" s="104"/>
      <c r="F211" s="104"/>
      <c r="G211" s="100"/>
      <c r="H211" s="57"/>
      <c r="I211" s="100"/>
      <c r="J211" s="57"/>
      <c r="K211" s="58"/>
      <c r="L211" s="100"/>
      <c r="M211" s="57"/>
      <c r="N211" s="58"/>
      <c r="O211" s="59"/>
      <c r="P211" s="101"/>
      <c r="Q211" s="67"/>
      <c r="R211" s="102"/>
      <c r="S211" s="102"/>
      <c r="T211" s="102"/>
      <c r="U211" s="102"/>
      <c r="V211" s="102"/>
      <c r="W211" s="102"/>
      <c r="X211" s="102"/>
      <c r="Y211" s="102"/>
      <c r="Z211" s="102"/>
      <c r="AA211" s="102"/>
      <c r="AB211" s="102"/>
      <c r="AC211" s="102"/>
      <c r="AD211" s="102"/>
      <c r="AE211" s="102"/>
      <c r="AF211" s="102"/>
      <c r="AG211" s="102"/>
      <c r="AH211" s="102"/>
      <c r="AI211" s="102"/>
      <c r="AJ211" s="102"/>
      <c r="AK211" s="102"/>
      <c r="AL211" s="102"/>
      <c r="AM211" s="102"/>
      <c r="AN211" s="102"/>
      <c r="AO211" s="102"/>
      <c r="AP211" s="102"/>
      <c r="AQ211" s="102"/>
      <c r="AR211" s="102"/>
      <c r="AS211" s="102"/>
      <c r="AT211" s="102"/>
      <c r="AU211" s="102"/>
      <c r="AV211" s="102"/>
    </row>
    <row r="212" spans="1:48" s="103" customFormat="1" ht="14.1" customHeight="1" x14ac:dyDescent="0.2">
      <c r="A212" s="104"/>
      <c r="B212" s="104"/>
      <c r="C212" s="104"/>
      <c r="D212" s="104"/>
      <c r="E212" s="104"/>
      <c r="F212" s="104"/>
      <c r="G212" s="100"/>
      <c r="H212" s="57"/>
      <c r="I212" s="100"/>
      <c r="J212" s="57"/>
      <c r="K212" s="58"/>
      <c r="L212" s="100"/>
      <c r="M212" s="57"/>
      <c r="N212" s="58"/>
      <c r="O212" s="59"/>
      <c r="P212" s="101"/>
      <c r="Q212" s="67"/>
      <c r="R212" s="102"/>
      <c r="S212" s="102"/>
      <c r="T212" s="102"/>
      <c r="U212" s="102"/>
      <c r="V212" s="102"/>
      <c r="W212" s="102"/>
      <c r="X212" s="102"/>
      <c r="Y212" s="102"/>
      <c r="Z212" s="102"/>
      <c r="AA212" s="102"/>
      <c r="AB212" s="102"/>
      <c r="AC212" s="102"/>
      <c r="AD212" s="102"/>
      <c r="AE212" s="102"/>
      <c r="AF212" s="102"/>
      <c r="AG212" s="102"/>
      <c r="AH212" s="102"/>
      <c r="AI212" s="102"/>
      <c r="AJ212" s="102"/>
      <c r="AK212" s="102"/>
      <c r="AL212" s="102"/>
      <c r="AM212" s="102"/>
      <c r="AN212" s="102"/>
      <c r="AO212" s="102"/>
      <c r="AP212" s="102"/>
      <c r="AQ212" s="102"/>
      <c r="AR212" s="102"/>
      <c r="AS212" s="102"/>
      <c r="AT212" s="102"/>
      <c r="AU212" s="102"/>
      <c r="AV212" s="102"/>
    </row>
    <row r="213" spans="1:48" s="103" customFormat="1" ht="14.1" customHeight="1" x14ac:dyDescent="0.2">
      <c r="A213" s="104"/>
      <c r="B213" s="104"/>
      <c r="C213" s="104"/>
      <c r="D213" s="104"/>
      <c r="E213" s="104"/>
      <c r="F213" s="104"/>
      <c r="G213" s="100"/>
      <c r="H213" s="57"/>
      <c r="I213" s="100"/>
      <c r="J213" s="57"/>
      <c r="K213" s="58"/>
      <c r="L213" s="100"/>
      <c r="M213" s="57"/>
      <c r="N213" s="58"/>
      <c r="O213" s="59"/>
      <c r="P213" s="101"/>
      <c r="Q213" s="67"/>
      <c r="R213" s="102"/>
      <c r="S213" s="102"/>
      <c r="T213" s="102"/>
      <c r="U213" s="102"/>
      <c r="V213" s="102"/>
      <c r="W213" s="102"/>
      <c r="X213" s="102"/>
      <c r="Y213" s="102"/>
      <c r="Z213" s="102"/>
      <c r="AA213" s="102"/>
      <c r="AB213" s="102"/>
      <c r="AC213" s="102"/>
      <c r="AD213" s="102"/>
      <c r="AE213" s="102"/>
      <c r="AF213" s="102"/>
      <c r="AG213" s="102"/>
      <c r="AH213" s="102"/>
      <c r="AI213" s="102"/>
      <c r="AJ213" s="102"/>
      <c r="AK213" s="102"/>
      <c r="AL213" s="102"/>
      <c r="AM213" s="102"/>
      <c r="AN213" s="102"/>
      <c r="AO213" s="102"/>
      <c r="AP213" s="102"/>
      <c r="AQ213" s="102"/>
      <c r="AR213" s="102"/>
      <c r="AS213" s="102"/>
      <c r="AT213" s="102"/>
      <c r="AU213" s="102"/>
      <c r="AV213" s="102"/>
    </row>
    <row r="214" spans="1:48" s="103" customFormat="1" ht="14.1" customHeight="1" x14ac:dyDescent="0.2">
      <c r="A214" s="104"/>
      <c r="B214" s="104"/>
      <c r="C214" s="104"/>
      <c r="D214" s="104"/>
      <c r="E214" s="104"/>
      <c r="F214" s="104"/>
      <c r="G214" s="100"/>
      <c r="H214" s="57"/>
      <c r="I214" s="100"/>
      <c r="J214" s="57"/>
      <c r="K214" s="58"/>
      <c r="L214" s="100"/>
      <c r="M214" s="57"/>
      <c r="N214" s="58"/>
      <c r="O214" s="59"/>
      <c r="P214" s="101"/>
      <c r="Q214" s="67"/>
      <c r="R214" s="102"/>
      <c r="S214" s="102"/>
      <c r="T214" s="102"/>
      <c r="U214" s="102"/>
      <c r="V214" s="102"/>
      <c r="W214" s="102"/>
      <c r="X214" s="102"/>
      <c r="Y214" s="102"/>
      <c r="Z214" s="102"/>
      <c r="AA214" s="102"/>
      <c r="AB214" s="102"/>
      <c r="AC214" s="102"/>
      <c r="AD214" s="102"/>
      <c r="AE214" s="102"/>
      <c r="AF214" s="102"/>
      <c r="AG214" s="102"/>
      <c r="AH214" s="102"/>
      <c r="AI214" s="102"/>
      <c r="AJ214" s="102"/>
      <c r="AK214" s="102"/>
      <c r="AL214" s="102"/>
      <c r="AM214" s="102"/>
      <c r="AN214" s="102"/>
      <c r="AO214" s="102"/>
      <c r="AP214" s="102"/>
      <c r="AQ214" s="102"/>
      <c r="AR214" s="102"/>
      <c r="AS214" s="102"/>
      <c r="AT214" s="102"/>
      <c r="AU214" s="102"/>
      <c r="AV214" s="102"/>
    </row>
    <row r="215" spans="1:48" s="103" customFormat="1" ht="14.1" customHeight="1" x14ac:dyDescent="0.2">
      <c r="A215" s="104"/>
      <c r="B215" s="104"/>
      <c r="C215" s="104"/>
      <c r="D215" s="104"/>
      <c r="E215" s="104"/>
      <c r="F215" s="104"/>
      <c r="G215" s="100"/>
      <c r="H215" s="57"/>
      <c r="I215" s="100"/>
      <c r="J215" s="57"/>
      <c r="K215" s="58"/>
      <c r="L215" s="100"/>
      <c r="M215" s="57"/>
      <c r="N215" s="58"/>
      <c r="O215" s="59"/>
      <c r="P215" s="101"/>
      <c r="Q215" s="67"/>
      <c r="R215" s="102"/>
      <c r="S215" s="102"/>
      <c r="T215" s="102"/>
      <c r="U215" s="102"/>
      <c r="V215" s="102"/>
      <c r="W215" s="102"/>
      <c r="X215" s="102"/>
      <c r="Y215" s="102"/>
      <c r="Z215" s="102"/>
      <c r="AA215" s="102"/>
      <c r="AB215" s="102"/>
      <c r="AC215" s="102"/>
      <c r="AD215" s="102"/>
      <c r="AE215" s="102"/>
      <c r="AF215" s="102"/>
      <c r="AG215" s="102"/>
      <c r="AH215" s="102"/>
      <c r="AI215" s="102"/>
      <c r="AJ215" s="102"/>
      <c r="AK215" s="102"/>
      <c r="AL215" s="102"/>
      <c r="AM215" s="102"/>
      <c r="AN215" s="102"/>
      <c r="AO215" s="102"/>
      <c r="AP215" s="102"/>
      <c r="AQ215" s="102"/>
      <c r="AR215" s="102"/>
      <c r="AS215" s="102"/>
      <c r="AT215" s="102"/>
      <c r="AU215" s="102"/>
      <c r="AV215" s="102"/>
    </row>
    <row r="216" spans="1:48" s="103" customFormat="1" ht="14.1" customHeight="1" x14ac:dyDescent="0.2">
      <c r="A216" s="104"/>
      <c r="B216" s="104"/>
      <c r="C216" s="104"/>
      <c r="D216" s="104"/>
      <c r="E216" s="104"/>
      <c r="F216" s="104"/>
      <c r="G216" s="100"/>
      <c r="H216" s="57"/>
      <c r="I216" s="100"/>
      <c r="J216" s="57"/>
      <c r="K216" s="58"/>
      <c r="L216" s="100"/>
      <c r="M216" s="57"/>
      <c r="N216" s="58"/>
      <c r="O216" s="59"/>
      <c r="P216" s="101"/>
      <c r="Q216" s="67"/>
      <c r="R216" s="102"/>
      <c r="S216" s="102"/>
      <c r="T216" s="102"/>
      <c r="U216" s="102"/>
      <c r="V216" s="102"/>
      <c r="W216" s="102"/>
      <c r="X216" s="102"/>
      <c r="Y216" s="102"/>
      <c r="Z216" s="102"/>
      <c r="AA216" s="102"/>
      <c r="AB216" s="102"/>
      <c r="AC216" s="102"/>
      <c r="AD216" s="102"/>
      <c r="AE216" s="102"/>
      <c r="AF216" s="102"/>
      <c r="AG216" s="102"/>
      <c r="AH216" s="102"/>
      <c r="AI216" s="102"/>
      <c r="AJ216" s="102"/>
      <c r="AK216" s="102"/>
      <c r="AL216" s="102"/>
      <c r="AM216" s="102"/>
      <c r="AN216" s="102"/>
      <c r="AO216" s="102"/>
      <c r="AP216" s="102"/>
      <c r="AQ216" s="102"/>
      <c r="AR216" s="102"/>
      <c r="AS216" s="102"/>
      <c r="AT216" s="102"/>
      <c r="AU216" s="102"/>
      <c r="AV216" s="102"/>
    </row>
    <row r="217" spans="1:48" s="103" customFormat="1" ht="14.1" customHeight="1" x14ac:dyDescent="0.2">
      <c r="A217" s="104"/>
      <c r="B217" s="104"/>
      <c r="C217" s="104"/>
      <c r="D217" s="104"/>
      <c r="E217" s="104"/>
      <c r="F217" s="104"/>
      <c r="G217" s="100"/>
      <c r="H217" s="57"/>
      <c r="I217" s="100"/>
      <c r="J217" s="57"/>
      <c r="K217" s="58"/>
      <c r="L217" s="100"/>
      <c r="M217" s="57"/>
      <c r="N217" s="58"/>
      <c r="O217" s="59"/>
      <c r="P217" s="101"/>
      <c r="Q217" s="67"/>
      <c r="R217" s="102"/>
      <c r="S217" s="102"/>
      <c r="T217" s="102"/>
      <c r="U217" s="102"/>
      <c r="V217" s="102"/>
      <c r="W217" s="102"/>
      <c r="X217" s="102"/>
      <c r="Y217" s="102"/>
      <c r="Z217" s="102"/>
      <c r="AA217" s="102"/>
      <c r="AB217" s="102"/>
      <c r="AC217" s="102"/>
      <c r="AD217" s="102"/>
      <c r="AE217" s="102"/>
      <c r="AF217" s="102"/>
      <c r="AG217" s="102"/>
      <c r="AH217" s="102"/>
      <c r="AI217" s="102"/>
      <c r="AJ217" s="102"/>
      <c r="AK217" s="102"/>
      <c r="AL217" s="102"/>
      <c r="AM217" s="102"/>
      <c r="AN217" s="102"/>
      <c r="AO217" s="102"/>
      <c r="AP217" s="102"/>
      <c r="AQ217" s="102"/>
      <c r="AR217" s="102"/>
      <c r="AS217" s="102"/>
      <c r="AT217" s="102"/>
      <c r="AU217" s="102"/>
      <c r="AV217" s="102"/>
    </row>
    <row r="218" spans="1:48" s="103" customFormat="1" ht="14.1" customHeight="1" x14ac:dyDescent="0.2">
      <c r="A218" s="104"/>
      <c r="B218" s="104"/>
      <c r="C218" s="104"/>
      <c r="D218" s="104"/>
      <c r="E218" s="104"/>
      <c r="F218" s="104"/>
      <c r="G218" s="100"/>
      <c r="H218" s="57"/>
      <c r="I218" s="100"/>
      <c r="J218" s="57"/>
      <c r="K218" s="58"/>
      <c r="L218" s="100"/>
      <c r="M218" s="57"/>
      <c r="N218" s="58"/>
      <c r="O218" s="59"/>
      <c r="P218" s="101"/>
      <c r="Q218" s="67"/>
      <c r="R218" s="102"/>
      <c r="S218" s="102"/>
      <c r="T218" s="102"/>
      <c r="U218" s="102"/>
      <c r="V218" s="102"/>
      <c r="W218" s="102"/>
      <c r="X218" s="102"/>
      <c r="Y218" s="102"/>
      <c r="Z218" s="102"/>
      <c r="AA218" s="102"/>
      <c r="AB218" s="102"/>
      <c r="AC218" s="102"/>
      <c r="AD218" s="102"/>
      <c r="AE218" s="102"/>
      <c r="AF218" s="102"/>
      <c r="AG218" s="102"/>
      <c r="AH218" s="102"/>
      <c r="AI218" s="102"/>
      <c r="AJ218" s="102"/>
      <c r="AK218" s="102"/>
      <c r="AL218" s="102"/>
      <c r="AM218" s="102"/>
      <c r="AN218" s="102"/>
      <c r="AO218" s="102"/>
      <c r="AP218" s="102"/>
      <c r="AQ218" s="102"/>
      <c r="AR218" s="102"/>
      <c r="AS218" s="102"/>
      <c r="AT218" s="102"/>
      <c r="AU218" s="102"/>
      <c r="AV218" s="102"/>
    </row>
    <row r="219" spans="1:48" s="103" customFormat="1" ht="14.1" customHeight="1" x14ac:dyDescent="0.2">
      <c r="A219" s="104"/>
      <c r="B219" s="104"/>
      <c r="C219" s="104"/>
      <c r="D219" s="104"/>
      <c r="E219" s="104"/>
      <c r="F219" s="104"/>
      <c r="G219" s="100"/>
      <c r="H219" s="57"/>
      <c r="I219" s="100"/>
      <c r="J219" s="57"/>
      <c r="K219" s="58"/>
      <c r="L219" s="100"/>
      <c r="M219" s="57"/>
      <c r="N219" s="58"/>
      <c r="O219" s="59"/>
      <c r="P219" s="101"/>
      <c r="Q219" s="67"/>
      <c r="R219" s="102"/>
      <c r="S219" s="102"/>
      <c r="T219" s="102"/>
      <c r="U219" s="102"/>
      <c r="V219" s="102"/>
      <c r="W219" s="102"/>
      <c r="X219" s="102"/>
      <c r="Y219" s="102"/>
      <c r="Z219" s="102"/>
      <c r="AA219" s="102"/>
      <c r="AB219" s="102"/>
      <c r="AC219" s="102"/>
      <c r="AD219" s="102"/>
      <c r="AE219" s="102"/>
      <c r="AF219" s="102"/>
      <c r="AG219" s="102"/>
      <c r="AH219" s="102"/>
      <c r="AI219" s="102"/>
      <c r="AJ219" s="102"/>
      <c r="AK219" s="102"/>
      <c r="AL219" s="102"/>
      <c r="AM219" s="102"/>
      <c r="AN219" s="102"/>
      <c r="AO219" s="102"/>
      <c r="AP219" s="102"/>
      <c r="AQ219" s="102"/>
      <c r="AR219" s="102"/>
      <c r="AS219" s="102"/>
      <c r="AT219" s="102"/>
      <c r="AU219" s="102"/>
      <c r="AV219" s="102"/>
    </row>
    <row r="220" spans="1:48" s="103" customFormat="1" ht="14.1" customHeight="1" x14ac:dyDescent="0.2">
      <c r="A220" s="104"/>
      <c r="B220" s="104"/>
      <c r="C220" s="104"/>
      <c r="D220" s="104"/>
      <c r="E220" s="104"/>
      <c r="F220" s="104"/>
      <c r="G220" s="100"/>
      <c r="H220" s="57"/>
      <c r="I220" s="100"/>
      <c r="J220" s="57"/>
      <c r="K220" s="58"/>
      <c r="L220" s="100"/>
      <c r="M220" s="57"/>
      <c r="N220" s="58"/>
      <c r="O220" s="59"/>
      <c r="P220" s="101"/>
      <c r="Q220" s="67"/>
      <c r="R220" s="102"/>
      <c r="S220" s="102"/>
      <c r="T220" s="102"/>
      <c r="U220" s="102"/>
      <c r="V220" s="102"/>
      <c r="W220" s="102"/>
      <c r="X220" s="102"/>
      <c r="Y220" s="102"/>
      <c r="Z220" s="102"/>
      <c r="AA220" s="102"/>
      <c r="AB220" s="102"/>
      <c r="AC220" s="102"/>
      <c r="AD220" s="102"/>
      <c r="AE220" s="102"/>
      <c r="AF220" s="102"/>
      <c r="AG220" s="102"/>
      <c r="AH220" s="102"/>
      <c r="AI220" s="102"/>
      <c r="AJ220" s="102"/>
      <c r="AK220" s="102"/>
      <c r="AL220" s="102"/>
      <c r="AM220" s="102"/>
      <c r="AN220" s="102"/>
      <c r="AO220" s="102"/>
      <c r="AP220" s="102"/>
      <c r="AQ220" s="102"/>
      <c r="AR220" s="102"/>
      <c r="AS220" s="102"/>
      <c r="AT220" s="102"/>
      <c r="AU220" s="102"/>
      <c r="AV220" s="102"/>
    </row>
    <row r="221" spans="1:48" s="103" customFormat="1" ht="14.1" customHeight="1" x14ac:dyDescent="0.2">
      <c r="A221" s="104"/>
      <c r="B221" s="104"/>
      <c r="C221" s="104"/>
      <c r="D221" s="104"/>
      <c r="E221" s="104"/>
      <c r="F221" s="104"/>
      <c r="G221" s="100"/>
      <c r="H221" s="57"/>
      <c r="I221" s="100"/>
      <c r="J221" s="57"/>
      <c r="K221" s="58"/>
      <c r="L221" s="100"/>
      <c r="M221" s="57"/>
      <c r="N221" s="58"/>
      <c r="O221" s="59"/>
      <c r="P221" s="101"/>
      <c r="Q221" s="67"/>
      <c r="R221" s="102"/>
      <c r="S221" s="102"/>
      <c r="T221" s="102"/>
      <c r="U221" s="102"/>
      <c r="V221" s="102"/>
      <c r="W221" s="102"/>
      <c r="X221" s="102"/>
      <c r="Y221" s="102"/>
      <c r="Z221" s="102"/>
      <c r="AA221" s="102"/>
      <c r="AB221" s="102"/>
      <c r="AC221" s="102"/>
      <c r="AD221" s="102"/>
      <c r="AE221" s="102"/>
      <c r="AF221" s="102"/>
      <c r="AG221" s="102"/>
      <c r="AH221" s="102"/>
      <c r="AI221" s="102"/>
      <c r="AJ221" s="102"/>
      <c r="AK221" s="102"/>
      <c r="AL221" s="102"/>
      <c r="AM221" s="102"/>
      <c r="AN221" s="102"/>
      <c r="AO221" s="102"/>
      <c r="AP221" s="102"/>
      <c r="AQ221" s="102"/>
      <c r="AR221" s="102"/>
      <c r="AS221" s="102"/>
      <c r="AT221" s="102"/>
      <c r="AU221" s="102"/>
      <c r="AV221" s="102"/>
    </row>
    <row r="222" spans="1:48" s="103" customFormat="1" ht="14.1" customHeight="1" x14ac:dyDescent="0.2">
      <c r="A222" s="104"/>
      <c r="B222" s="104"/>
      <c r="C222" s="104"/>
      <c r="D222" s="104"/>
      <c r="E222" s="104"/>
      <c r="F222" s="104"/>
      <c r="G222" s="100"/>
      <c r="H222" s="57"/>
      <c r="I222" s="100"/>
      <c r="J222" s="57"/>
      <c r="K222" s="58"/>
      <c r="L222" s="100"/>
      <c r="M222" s="57"/>
      <c r="N222" s="58"/>
      <c r="O222" s="59"/>
      <c r="P222" s="101"/>
      <c r="Q222" s="67"/>
      <c r="R222" s="102"/>
      <c r="S222" s="102"/>
      <c r="T222" s="102"/>
      <c r="U222" s="102"/>
      <c r="V222" s="102"/>
      <c r="W222" s="102"/>
      <c r="X222" s="102"/>
      <c r="Y222" s="102"/>
      <c r="Z222" s="102"/>
      <c r="AA222" s="102"/>
      <c r="AB222" s="102"/>
      <c r="AC222" s="102"/>
      <c r="AD222" s="102"/>
      <c r="AE222" s="102"/>
      <c r="AF222" s="102"/>
      <c r="AG222" s="102"/>
      <c r="AH222" s="102"/>
      <c r="AI222" s="102"/>
      <c r="AJ222" s="102"/>
      <c r="AK222" s="102"/>
      <c r="AL222" s="102"/>
      <c r="AM222" s="102"/>
      <c r="AN222" s="102"/>
      <c r="AO222" s="102"/>
      <c r="AP222" s="102"/>
      <c r="AQ222" s="102"/>
      <c r="AR222" s="102"/>
      <c r="AS222" s="102"/>
      <c r="AT222" s="102"/>
      <c r="AU222" s="102"/>
      <c r="AV222" s="102"/>
    </row>
    <row r="223" spans="1:48" s="103" customFormat="1" ht="14.1" customHeight="1" x14ac:dyDescent="0.2">
      <c r="A223" s="104"/>
      <c r="B223" s="104"/>
      <c r="C223" s="104"/>
      <c r="D223" s="104"/>
      <c r="E223" s="104"/>
      <c r="F223" s="104"/>
      <c r="G223" s="100"/>
      <c r="H223" s="57"/>
      <c r="I223" s="100"/>
      <c r="J223" s="57"/>
      <c r="K223" s="58"/>
      <c r="L223" s="100"/>
      <c r="M223" s="57"/>
      <c r="N223" s="58"/>
      <c r="O223" s="59"/>
      <c r="P223" s="101"/>
      <c r="Q223" s="67"/>
      <c r="R223" s="102"/>
      <c r="S223" s="102"/>
      <c r="T223" s="102"/>
      <c r="U223" s="102"/>
      <c r="V223" s="102"/>
      <c r="W223" s="102"/>
      <c r="X223" s="102"/>
      <c r="Y223" s="102"/>
      <c r="Z223" s="102"/>
      <c r="AA223" s="102"/>
      <c r="AB223" s="102"/>
      <c r="AC223" s="102"/>
      <c r="AD223" s="102"/>
      <c r="AE223" s="102"/>
      <c r="AF223" s="102"/>
      <c r="AG223" s="102"/>
      <c r="AH223" s="102"/>
      <c r="AI223" s="102"/>
      <c r="AJ223" s="102"/>
      <c r="AK223" s="102"/>
      <c r="AL223" s="102"/>
      <c r="AM223" s="102"/>
      <c r="AN223" s="102"/>
      <c r="AO223" s="102"/>
      <c r="AP223" s="102"/>
      <c r="AQ223" s="102"/>
      <c r="AR223" s="102"/>
      <c r="AS223" s="102"/>
      <c r="AT223" s="102"/>
      <c r="AU223" s="102"/>
      <c r="AV223" s="102"/>
    </row>
    <row r="224" spans="1:48" s="103" customFormat="1" ht="14.1" customHeight="1" x14ac:dyDescent="0.2">
      <c r="A224" s="104"/>
      <c r="B224" s="104"/>
      <c r="C224" s="104"/>
      <c r="D224" s="104"/>
      <c r="E224" s="104"/>
      <c r="F224" s="104"/>
      <c r="G224" s="100"/>
      <c r="H224" s="57"/>
      <c r="I224" s="100"/>
      <c r="J224" s="57"/>
      <c r="K224" s="58"/>
      <c r="L224" s="100"/>
      <c r="M224" s="57"/>
      <c r="N224" s="58"/>
      <c r="O224" s="59"/>
      <c r="P224" s="101"/>
      <c r="Q224" s="67"/>
      <c r="R224" s="102"/>
      <c r="S224" s="102"/>
      <c r="T224" s="102"/>
      <c r="U224" s="102"/>
      <c r="V224" s="102"/>
      <c r="W224" s="102"/>
      <c r="X224" s="102"/>
      <c r="Y224" s="102"/>
      <c r="Z224" s="102"/>
      <c r="AA224" s="102"/>
      <c r="AB224" s="102"/>
      <c r="AC224" s="102"/>
      <c r="AD224" s="102"/>
      <c r="AE224" s="102"/>
      <c r="AF224" s="102"/>
      <c r="AG224" s="102"/>
      <c r="AH224" s="102"/>
      <c r="AI224" s="102"/>
      <c r="AJ224" s="102"/>
      <c r="AK224" s="102"/>
      <c r="AL224" s="102"/>
      <c r="AM224" s="102"/>
      <c r="AN224" s="102"/>
      <c r="AO224" s="102"/>
      <c r="AP224" s="102"/>
      <c r="AQ224" s="102"/>
      <c r="AR224" s="102"/>
      <c r="AS224" s="102"/>
      <c r="AT224" s="102"/>
      <c r="AU224" s="102"/>
      <c r="AV224" s="102"/>
    </row>
    <row r="225" spans="1:48" s="103" customFormat="1" ht="14.1" customHeight="1" x14ac:dyDescent="0.2">
      <c r="A225" s="104"/>
      <c r="B225" s="104"/>
      <c r="C225" s="104"/>
      <c r="D225" s="104"/>
      <c r="E225" s="104"/>
      <c r="F225" s="104"/>
      <c r="G225" s="100"/>
      <c r="H225" s="57"/>
      <c r="I225" s="100"/>
      <c r="J225" s="57"/>
      <c r="K225" s="58"/>
      <c r="L225" s="100"/>
      <c r="M225" s="57"/>
      <c r="N225" s="58"/>
      <c r="O225" s="59"/>
      <c r="P225" s="101"/>
      <c r="Q225" s="67"/>
      <c r="R225" s="102"/>
      <c r="S225" s="102"/>
      <c r="T225" s="102"/>
      <c r="U225" s="102"/>
      <c r="V225" s="102"/>
      <c r="W225" s="102"/>
      <c r="X225" s="102"/>
      <c r="Y225" s="102"/>
      <c r="Z225" s="102"/>
      <c r="AA225" s="102"/>
      <c r="AB225" s="102"/>
      <c r="AC225" s="102"/>
      <c r="AD225" s="102"/>
      <c r="AE225" s="102"/>
      <c r="AF225" s="102"/>
      <c r="AG225" s="102"/>
      <c r="AH225" s="102"/>
      <c r="AI225" s="102"/>
      <c r="AJ225" s="102"/>
      <c r="AK225" s="102"/>
      <c r="AL225" s="102"/>
      <c r="AM225" s="102"/>
      <c r="AN225" s="102"/>
      <c r="AO225" s="102"/>
      <c r="AP225" s="102"/>
      <c r="AQ225" s="102"/>
      <c r="AR225" s="102"/>
      <c r="AS225" s="102"/>
      <c r="AT225" s="102"/>
      <c r="AU225" s="102"/>
      <c r="AV225" s="102"/>
    </row>
    <row r="226" spans="1:48" s="103" customFormat="1" ht="14.1" customHeight="1" x14ac:dyDescent="0.2">
      <c r="A226" s="104"/>
      <c r="B226" s="104"/>
      <c r="C226" s="104"/>
      <c r="D226" s="104"/>
      <c r="E226" s="104"/>
      <c r="F226" s="104"/>
      <c r="G226" s="100"/>
      <c r="H226" s="57"/>
      <c r="I226" s="100"/>
      <c r="J226" s="57"/>
      <c r="K226" s="58"/>
      <c r="L226" s="100"/>
      <c r="M226" s="57"/>
      <c r="N226" s="58"/>
      <c r="O226" s="59"/>
      <c r="P226" s="101"/>
      <c r="Q226" s="67"/>
      <c r="R226" s="102"/>
      <c r="S226" s="102"/>
      <c r="T226" s="102"/>
      <c r="U226" s="102"/>
      <c r="V226" s="102"/>
      <c r="W226" s="102"/>
      <c r="X226" s="102"/>
      <c r="Y226" s="102"/>
      <c r="Z226" s="102"/>
      <c r="AA226" s="102"/>
      <c r="AB226" s="102"/>
      <c r="AC226" s="102"/>
      <c r="AD226" s="102"/>
      <c r="AE226" s="102"/>
      <c r="AF226" s="102"/>
      <c r="AG226" s="102"/>
      <c r="AH226" s="102"/>
      <c r="AI226" s="102"/>
      <c r="AJ226" s="102"/>
      <c r="AK226" s="102"/>
      <c r="AL226" s="102"/>
      <c r="AM226" s="102"/>
      <c r="AN226" s="102"/>
      <c r="AO226" s="102"/>
      <c r="AP226" s="102"/>
      <c r="AQ226" s="102"/>
      <c r="AR226" s="102"/>
      <c r="AS226" s="102"/>
      <c r="AT226" s="102"/>
      <c r="AU226" s="102"/>
      <c r="AV226" s="102"/>
    </row>
    <row r="227" spans="1:48" s="103" customFormat="1" ht="14.1" customHeight="1" x14ac:dyDescent="0.2">
      <c r="A227" s="104"/>
      <c r="B227" s="104"/>
      <c r="C227" s="104"/>
      <c r="D227" s="104"/>
      <c r="E227" s="104"/>
      <c r="F227" s="104"/>
      <c r="G227" s="100"/>
      <c r="H227" s="57"/>
      <c r="I227" s="100"/>
      <c r="J227" s="57"/>
      <c r="K227" s="58"/>
      <c r="L227" s="100"/>
      <c r="M227" s="57"/>
      <c r="N227" s="58"/>
      <c r="O227" s="59"/>
      <c r="P227" s="101"/>
      <c r="Q227" s="67"/>
      <c r="R227" s="102"/>
      <c r="S227" s="102"/>
      <c r="T227" s="102"/>
      <c r="U227" s="102"/>
      <c r="V227" s="102"/>
      <c r="W227" s="102"/>
      <c r="X227" s="102"/>
      <c r="Y227" s="102"/>
      <c r="Z227" s="102"/>
      <c r="AA227" s="102"/>
      <c r="AB227" s="102"/>
      <c r="AC227" s="102"/>
      <c r="AD227" s="102"/>
      <c r="AE227" s="102"/>
      <c r="AF227" s="102"/>
      <c r="AG227" s="102"/>
      <c r="AH227" s="102"/>
      <c r="AI227" s="102"/>
      <c r="AJ227" s="102"/>
      <c r="AK227" s="102"/>
      <c r="AL227" s="102"/>
      <c r="AM227" s="102"/>
      <c r="AN227" s="102"/>
      <c r="AO227" s="102"/>
      <c r="AP227" s="102"/>
      <c r="AQ227" s="102"/>
      <c r="AR227" s="102"/>
      <c r="AS227" s="102"/>
      <c r="AT227" s="102"/>
      <c r="AU227" s="102"/>
      <c r="AV227" s="102"/>
    </row>
    <row r="228" spans="1:48" s="103" customFormat="1" ht="14.1" customHeight="1" x14ac:dyDescent="0.2">
      <c r="A228" s="104"/>
      <c r="B228" s="104"/>
      <c r="C228" s="104"/>
      <c r="D228" s="104"/>
      <c r="E228" s="104"/>
      <c r="F228" s="104"/>
      <c r="G228" s="100"/>
      <c r="H228" s="57"/>
      <c r="I228" s="100"/>
      <c r="J228" s="57"/>
      <c r="K228" s="58"/>
      <c r="L228" s="100"/>
      <c r="M228" s="57"/>
      <c r="N228" s="58"/>
      <c r="O228" s="59"/>
      <c r="P228" s="101"/>
      <c r="Q228" s="67"/>
      <c r="R228" s="102"/>
      <c r="S228" s="102"/>
      <c r="T228" s="102"/>
      <c r="U228" s="102"/>
      <c r="V228" s="102"/>
      <c r="W228" s="102"/>
      <c r="X228" s="102"/>
      <c r="Y228" s="102"/>
      <c r="Z228" s="102"/>
      <c r="AA228" s="102"/>
      <c r="AB228" s="102"/>
      <c r="AC228" s="102"/>
      <c r="AD228" s="102"/>
      <c r="AE228" s="102"/>
      <c r="AF228" s="102"/>
      <c r="AG228" s="102"/>
      <c r="AH228" s="102"/>
      <c r="AI228" s="102"/>
      <c r="AJ228" s="102"/>
      <c r="AK228" s="102"/>
      <c r="AL228" s="102"/>
      <c r="AM228" s="102"/>
      <c r="AN228" s="102"/>
      <c r="AO228" s="102"/>
      <c r="AP228" s="102"/>
      <c r="AQ228" s="102"/>
      <c r="AR228" s="102"/>
      <c r="AS228" s="102"/>
      <c r="AT228" s="102"/>
      <c r="AU228" s="102"/>
      <c r="AV228" s="102"/>
    </row>
    <row r="229" spans="1:48" s="103" customFormat="1" ht="14.1" customHeight="1" x14ac:dyDescent="0.2">
      <c r="A229" s="104"/>
      <c r="B229" s="104"/>
      <c r="C229" s="104"/>
      <c r="D229" s="104"/>
      <c r="E229" s="104"/>
      <c r="F229" s="104"/>
      <c r="G229" s="100"/>
      <c r="H229" s="57"/>
      <c r="I229" s="100"/>
      <c r="J229" s="57"/>
      <c r="K229" s="58"/>
      <c r="L229" s="100"/>
      <c r="M229" s="57"/>
      <c r="N229" s="58"/>
      <c r="O229" s="59"/>
      <c r="P229" s="101"/>
      <c r="Q229" s="67"/>
      <c r="R229" s="102"/>
      <c r="S229" s="102"/>
      <c r="T229" s="102"/>
      <c r="U229" s="102"/>
      <c r="V229" s="102"/>
      <c r="W229" s="102"/>
      <c r="X229" s="102"/>
      <c r="Y229" s="102"/>
      <c r="Z229" s="102"/>
      <c r="AA229" s="102"/>
      <c r="AB229" s="102"/>
      <c r="AC229" s="102"/>
      <c r="AD229" s="102"/>
      <c r="AE229" s="102"/>
      <c r="AF229" s="102"/>
      <c r="AG229" s="102"/>
      <c r="AH229" s="102"/>
      <c r="AI229" s="102"/>
      <c r="AJ229" s="102"/>
      <c r="AK229" s="102"/>
      <c r="AL229" s="102"/>
      <c r="AM229" s="102"/>
      <c r="AN229" s="102"/>
      <c r="AO229" s="102"/>
      <c r="AP229" s="102"/>
      <c r="AQ229" s="102"/>
      <c r="AR229" s="102"/>
      <c r="AS229" s="102"/>
      <c r="AT229" s="102"/>
      <c r="AU229" s="102"/>
      <c r="AV229" s="102"/>
    </row>
    <row r="230" spans="1:48" s="79" customFormat="1" ht="30" customHeight="1" x14ac:dyDescent="0.2">
      <c r="A230" s="192" t="s">
        <v>346</v>
      </c>
      <c r="B230" s="192"/>
      <c r="C230" s="192"/>
      <c r="D230" s="192"/>
      <c r="E230" s="192"/>
      <c r="F230" s="192"/>
      <c r="G230" s="192"/>
      <c r="H230" s="192"/>
      <c r="I230" s="192"/>
      <c r="J230" s="192"/>
      <c r="K230" s="192"/>
      <c r="L230" s="192"/>
      <c r="M230" s="192"/>
      <c r="N230" s="192"/>
      <c r="O230" s="192"/>
      <c r="P230" s="192"/>
      <c r="Q230" s="192"/>
      <c r="R230" s="77"/>
      <c r="S230" s="77"/>
      <c r="T230" s="78"/>
      <c r="U230" s="78"/>
      <c r="V230" s="78"/>
      <c r="W230" s="78"/>
      <c r="X230" s="78"/>
      <c r="Y230" s="78"/>
      <c r="Z230" s="78"/>
      <c r="AA230" s="78"/>
      <c r="AB230" s="78"/>
      <c r="AC230" s="78"/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78"/>
      <c r="AP230" s="78"/>
      <c r="AQ230" s="78"/>
      <c r="AR230" s="78"/>
      <c r="AS230" s="78"/>
      <c r="AT230" s="78"/>
      <c r="AU230" s="78"/>
      <c r="AV230" s="78"/>
    </row>
    <row r="231" spans="1:48" s="79" customFormat="1" ht="8.25" customHeight="1" x14ac:dyDescent="0.2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66"/>
      <c r="R231" s="81"/>
      <c r="S231" s="81"/>
      <c r="T231" s="78"/>
      <c r="U231" s="78"/>
      <c r="V231" s="78"/>
      <c r="W231" s="78"/>
      <c r="X231" s="78"/>
      <c r="Y231" s="78"/>
      <c r="Z231" s="78"/>
      <c r="AA231" s="78"/>
      <c r="AB231" s="78"/>
      <c r="AC231" s="78"/>
      <c r="AD231" s="78"/>
      <c r="AE231" s="78"/>
      <c r="AF231" s="78"/>
      <c r="AG231" s="78"/>
      <c r="AH231" s="78"/>
      <c r="AI231" s="78"/>
      <c r="AJ231" s="78"/>
      <c r="AK231" s="78"/>
      <c r="AL231" s="78"/>
      <c r="AM231" s="78"/>
      <c r="AN231" s="78"/>
      <c r="AO231" s="78"/>
      <c r="AP231" s="78"/>
      <c r="AQ231" s="78"/>
      <c r="AR231" s="78"/>
      <c r="AS231" s="78"/>
      <c r="AT231" s="78"/>
      <c r="AU231" s="78"/>
      <c r="AV231" s="78"/>
    </row>
    <row r="232" spans="1:48" s="79" customFormat="1" ht="18" customHeight="1" x14ac:dyDescent="0.2">
      <c r="A232" s="53" t="s">
        <v>358</v>
      </c>
      <c r="B232" s="53"/>
      <c r="C232" s="53"/>
      <c r="D232" s="53"/>
      <c r="E232" s="53"/>
      <c r="F232" s="53"/>
      <c r="G232" s="53"/>
      <c r="H232" s="53"/>
      <c r="I232" s="53"/>
      <c r="J232" s="53" t="s">
        <v>357</v>
      </c>
      <c r="K232" s="53"/>
      <c r="L232" s="53"/>
      <c r="M232" s="53"/>
      <c r="N232" s="53"/>
      <c r="O232" s="53"/>
      <c r="P232" s="53"/>
      <c r="Q232" s="53"/>
      <c r="R232" s="81"/>
      <c r="S232" s="81"/>
      <c r="T232" s="78"/>
      <c r="U232" s="78"/>
      <c r="V232" s="78"/>
      <c r="W232" s="78"/>
      <c r="X232" s="78"/>
      <c r="Y232" s="78"/>
      <c r="Z232" s="78"/>
      <c r="AA232" s="78"/>
      <c r="AB232" s="78"/>
      <c r="AC232" s="78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  <c r="AU232" s="78"/>
      <c r="AV232" s="78"/>
    </row>
    <row r="233" spans="1:48" s="87" customFormat="1" ht="18" customHeight="1" x14ac:dyDescent="0.2">
      <c r="A233" s="53" t="s">
        <v>55</v>
      </c>
      <c r="B233" s="53"/>
      <c r="C233" s="53"/>
      <c r="D233" s="53"/>
      <c r="E233" s="53"/>
      <c r="F233" s="53"/>
      <c r="G233" s="53"/>
      <c r="H233" s="53"/>
      <c r="I233" s="53"/>
      <c r="J233" s="53" t="s">
        <v>34</v>
      </c>
      <c r="K233" s="53"/>
      <c r="L233" s="53"/>
      <c r="M233" s="53"/>
      <c r="N233" s="53"/>
      <c r="O233" s="53"/>
      <c r="P233" s="53"/>
      <c r="Q233" s="53"/>
      <c r="R233" s="81"/>
      <c r="S233" s="81"/>
      <c r="T233" s="81"/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81"/>
      <c r="AS233" s="81"/>
      <c r="AT233" s="81"/>
      <c r="AU233" s="81"/>
      <c r="AV233" s="81"/>
    </row>
    <row r="234" spans="1:48" s="87" customFormat="1" ht="8.25" customHeight="1" x14ac:dyDescent="0.2">
      <c r="A234" s="118"/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81"/>
      <c r="S234" s="81"/>
      <c r="T234" s="81"/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1"/>
      <c r="AS234" s="81"/>
      <c r="AT234" s="81"/>
      <c r="AU234" s="81"/>
      <c r="AV234" s="81"/>
    </row>
    <row r="235" spans="1:48" s="87" customFormat="1" ht="14.1" customHeight="1" x14ac:dyDescent="0.2">
      <c r="A235" s="180" t="s">
        <v>3</v>
      </c>
      <c r="B235" s="181" t="s">
        <v>4</v>
      </c>
      <c r="C235" s="181" t="s">
        <v>5</v>
      </c>
      <c r="D235" s="187" t="s">
        <v>6</v>
      </c>
      <c r="E235" s="181" t="s">
        <v>7</v>
      </c>
      <c r="F235" s="181"/>
      <c r="G235" s="181"/>
      <c r="H235" s="181"/>
      <c r="I235" s="181" t="s">
        <v>8</v>
      </c>
      <c r="J235" s="181"/>
      <c r="K235" s="181"/>
      <c r="L235" s="181"/>
      <c r="M235" s="181"/>
      <c r="N235" s="181"/>
      <c r="O235" s="181" t="s">
        <v>9</v>
      </c>
      <c r="P235" s="181" t="s">
        <v>10</v>
      </c>
      <c r="Q235" s="181" t="s">
        <v>11</v>
      </c>
      <c r="R235" s="81"/>
      <c r="S235" s="81"/>
      <c r="T235" s="81"/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1"/>
      <c r="AS235" s="81"/>
      <c r="AT235" s="81"/>
      <c r="AU235" s="81"/>
      <c r="AV235" s="81"/>
    </row>
    <row r="236" spans="1:48" s="87" customFormat="1" ht="14.1" customHeight="1" x14ac:dyDescent="0.2">
      <c r="A236" s="180"/>
      <c r="B236" s="181"/>
      <c r="C236" s="181"/>
      <c r="D236" s="187"/>
      <c r="E236" s="182" t="s">
        <v>39</v>
      </c>
      <c r="F236" s="182"/>
      <c r="G236" s="182" t="s">
        <v>40</v>
      </c>
      <c r="H236" s="182"/>
      <c r="I236" s="182" t="s">
        <v>39</v>
      </c>
      <c r="J236" s="182"/>
      <c r="K236" s="120" t="s">
        <v>14</v>
      </c>
      <c r="L236" s="182" t="s">
        <v>40</v>
      </c>
      <c r="M236" s="182"/>
      <c r="N236" s="120" t="s">
        <v>14</v>
      </c>
      <c r="O236" s="181"/>
      <c r="P236" s="181"/>
      <c r="Q236" s="181"/>
      <c r="R236" s="81"/>
      <c r="S236" s="81"/>
      <c r="T236" s="81"/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81"/>
      <c r="AS236" s="81"/>
      <c r="AT236" s="81"/>
      <c r="AU236" s="81"/>
      <c r="AV236" s="81"/>
    </row>
    <row r="237" spans="1:48" s="87" customFormat="1" ht="17.100000000000001" customHeight="1" x14ac:dyDescent="0.2">
      <c r="A237" s="86">
        <v>1</v>
      </c>
      <c r="B237" s="114" t="s">
        <v>127</v>
      </c>
      <c r="C237" s="115" t="s">
        <v>15</v>
      </c>
      <c r="D237" s="115" t="s">
        <v>128</v>
      </c>
      <c r="E237" s="120">
        <v>89</v>
      </c>
      <c r="F237" s="50">
        <f>E237/444.44</f>
        <v>0.2002520025200252</v>
      </c>
      <c r="G237" s="120">
        <v>81</v>
      </c>
      <c r="H237" s="50">
        <f>G237/444.44</f>
        <v>0.18225182251822519</v>
      </c>
      <c r="I237" s="120">
        <v>87</v>
      </c>
      <c r="J237" s="50">
        <f>I237/444.44</f>
        <v>0.19575195751957519</v>
      </c>
      <c r="K237" s="51">
        <v>0.03</v>
      </c>
      <c r="L237" s="120">
        <v>81</v>
      </c>
      <c r="M237" s="50">
        <f>L237/444.44</f>
        <v>0.18225182251822519</v>
      </c>
      <c r="N237" s="51">
        <v>0.05</v>
      </c>
      <c r="O237" s="52">
        <f>N237+M237+K237+J237+H237+F237</f>
        <v>0.84050760507605071</v>
      </c>
      <c r="P237" s="119" t="str">
        <f>IF(O237&lt;50%,"F",IF(O237&lt;=64%,"D",IF(O237&lt;=79%,"C",IF(O237&lt;90%,"B",IF(O237&gt;=90%,"A")))))</f>
        <v>B</v>
      </c>
      <c r="Q237" s="64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  <c r="AU237" s="81"/>
      <c r="AV237" s="81"/>
    </row>
    <row r="238" spans="1:48" s="87" customFormat="1" ht="17.100000000000001" customHeight="1" x14ac:dyDescent="0.2">
      <c r="A238" s="86">
        <v>2</v>
      </c>
      <c r="B238" s="114" t="s">
        <v>129</v>
      </c>
      <c r="C238" s="115" t="s">
        <v>17</v>
      </c>
      <c r="D238" s="115" t="s">
        <v>130</v>
      </c>
      <c r="E238" s="120">
        <v>84</v>
      </c>
      <c r="F238" s="50">
        <f t="shared" ref="F238:F244" si="133">E238/444.44</f>
        <v>0.18900189001890019</v>
      </c>
      <c r="G238" s="120">
        <v>89</v>
      </c>
      <c r="H238" s="50">
        <f t="shared" ref="H238:H244" si="134">G238/444.44</f>
        <v>0.2002520025200252</v>
      </c>
      <c r="I238" s="120">
        <v>73</v>
      </c>
      <c r="J238" s="50">
        <f t="shared" ref="J238:J249" si="135">I238/444.44</f>
        <v>0.16425164251642516</v>
      </c>
      <c r="K238" s="51">
        <v>0.04</v>
      </c>
      <c r="L238" s="120">
        <v>63</v>
      </c>
      <c r="M238" s="50">
        <f t="shared" ref="M238:M244" si="136">L238/444.44</f>
        <v>0.14175141751417514</v>
      </c>
      <c r="N238" s="51">
        <v>0.05</v>
      </c>
      <c r="O238" s="52">
        <f t="shared" ref="O238:O250" si="137">N238+M238+K238+J238+H238+F238</f>
        <v>0.78525695256952566</v>
      </c>
      <c r="P238" s="119" t="str">
        <f t="shared" ref="P238:P248" si="138">IF(O238&lt;50%,"F",IF(O238&lt;=64%,"D",IF(O238&lt;=79%,"C",IF(O238&lt;90%,"B",IF(O238&gt;=90%,"A")))))</f>
        <v>C</v>
      </c>
      <c r="Q238" s="65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1"/>
      <c r="AS238" s="81"/>
      <c r="AT238" s="81"/>
      <c r="AU238" s="81"/>
      <c r="AV238" s="81"/>
    </row>
    <row r="239" spans="1:48" s="87" customFormat="1" ht="17.100000000000001" customHeight="1" x14ac:dyDescent="0.2">
      <c r="A239" s="86">
        <v>3</v>
      </c>
      <c r="B239" s="114" t="s">
        <v>103</v>
      </c>
      <c r="C239" s="115" t="s">
        <v>17</v>
      </c>
      <c r="D239" s="115" t="s">
        <v>104</v>
      </c>
      <c r="E239" s="120">
        <v>92</v>
      </c>
      <c r="F239" s="50">
        <f t="shared" si="133"/>
        <v>0.2070020700207002</v>
      </c>
      <c r="G239" s="120">
        <v>68</v>
      </c>
      <c r="H239" s="50">
        <f t="shared" si="134"/>
        <v>0.15300153001530015</v>
      </c>
      <c r="I239" s="120">
        <v>89</v>
      </c>
      <c r="J239" s="50">
        <f t="shared" si="135"/>
        <v>0.2002520025200252</v>
      </c>
      <c r="K239" s="51">
        <v>0.05</v>
      </c>
      <c r="L239" s="120">
        <v>72</v>
      </c>
      <c r="M239" s="50">
        <f t="shared" si="136"/>
        <v>0.16200162001620017</v>
      </c>
      <c r="N239" s="51">
        <v>0.05</v>
      </c>
      <c r="O239" s="52">
        <f t="shared" si="137"/>
        <v>0.82225722257222578</v>
      </c>
      <c r="P239" s="119" t="str">
        <f t="shared" si="138"/>
        <v>B</v>
      </c>
      <c r="Q239" s="119"/>
      <c r="R239" s="81"/>
      <c r="S239" s="81"/>
      <c r="T239" s="81"/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81"/>
      <c r="AS239" s="81"/>
      <c r="AT239" s="81"/>
      <c r="AU239" s="81"/>
      <c r="AV239" s="81"/>
    </row>
    <row r="240" spans="1:48" s="87" customFormat="1" ht="17.100000000000001" customHeight="1" x14ac:dyDescent="0.2">
      <c r="A240" s="86">
        <v>4</v>
      </c>
      <c r="B240" s="114" t="s">
        <v>131</v>
      </c>
      <c r="C240" s="115" t="s">
        <v>17</v>
      </c>
      <c r="D240" s="115" t="s">
        <v>132</v>
      </c>
      <c r="E240" s="120">
        <v>90</v>
      </c>
      <c r="F240" s="50">
        <f t="shared" si="133"/>
        <v>0.20250202502025019</v>
      </c>
      <c r="G240" s="120">
        <v>91</v>
      </c>
      <c r="H240" s="50">
        <f t="shared" si="134"/>
        <v>0.20475204752047521</v>
      </c>
      <c r="I240" s="120">
        <v>97</v>
      </c>
      <c r="J240" s="50">
        <f t="shared" si="135"/>
        <v>0.21825218252182521</v>
      </c>
      <c r="K240" s="51">
        <v>0.05</v>
      </c>
      <c r="L240" s="120">
        <v>93</v>
      </c>
      <c r="M240" s="50">
        <f t="shared" si="136"/>
        <v>0.20925209252092522</v>
      </c>
      <c r="N240" s="51">
        <v>0.05</v>
      </c>
      <c r="O240" s="52">
        <f t="shared" si="137"/>
        <v>0.93475834758347587</v>
      </c>
      <c r="P240" s="119" t="str">
        <f t="shared" si="138"/>
        <v>A</v>
      </c>
      <c r="Q240" s="119"/>
      <c r="R240" s="81"/>
      <c r="S240" s="81"/>
      <c r="T240" s="81"/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1"/>
      <c r="AS240" s="81"/>
      <c r="AT240" s="81"/>
      <c r="AU240" s="81"/>
      <c r="AV240" s="81"/>
    </row>
    <row r="241" spans="1:48" s="87" customFormat="1" ht="17.100000000000001" customHeight="1" x14ac:dyDescent="0.2">
      <c r="A241" s="86">
        <v>5</v>
      </c>
      <c r="B241" s="114" t="s">
        <v>105</v>
      </c>
      <c r="C241" s="115" t="s">
        <v>15</v>
      </c>
      <c r="D241" s="115" t="s">
        <v>106</v>
      </c>
      <c r="E241" s="120">
        <v>89</v>
      </c>
      <c r="F241" s="50">
        <f t="shared" si="133"/>
        <v>0.2002520025200252</v>
      </c>
      <c r="G241" s="120">
        <v>84</v>
      </c>
      <c r="H241" s="50">
        <f t="shared" si="134"/>
        <v>0.18900189001890019</v>
      </c>
      <c r="I241" s="120">
        <v>93</v>
      </c>
      <c r="J241" s="50">
        <f t="shared" si="135"/>
        <v>0.20925209252092522</v>
      </c>
      <c r="K241" s="51">
        <v>0.04</v>
      </c>
      <c r="L241" s="120">
        <v>77</v>
      </c>
      <c r="M241" s="50">
        <f t="shared" si="136"/>
        <v>0.17325173251732517</v>
      </c>
      <c r="N241" s="51">
        <v>0.05</v>
      </c>
      <c r="O241" s="52">
        <f t="shared" si="137"/>
        <v>0.86175771757717579</v>
      </c>
      <c r="P241" s="119" t="str">
        <f t="shared" si="138"/>
        <v>B</v>
      </c>
      <c r="Q241" s="64"/>
      <c r="R241" s="81"/>
      <c r="S241" s="81"/>
      <c r="T241" s="81"/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1"/>
      <c r="AS241" s="81"/>
      <c r="AT241" s="81"/>
      <c r="AU241" s="81"/>
      <c r="AV241" s="81"/>
    </row>
    <row r="242" spans="1:48" s="87" customFormat="1" ht="17.100000000000001" customHeight="1" x14ac:dyDescent="0.2">
      <c r="A242" s="86">
        <v>6</v>
      </c>
      <c r="B242" s="114" t="s">
        <v>107</v>
      </c>
      <c r="C242" s="115" t="s">
        <v>15</v>
      </c>
      <c r="D242" s="115" t="s">
        <v>108</v>
      </c>
      <c r="E242" s="120">
        <v>95</v>
      </c>
      <c r="F242" s="50">
        <f t="shared" si="133"/>
        <v>0.2137521375213752</v>
      </c>
      <c r="G242" s="120">
        <v>91</v>
      </c>
      <c r="H242" s="50">
        <f t="shared" si="134"/>
        <v>0.20475204752047521</v>
      </c>
      <c r="I242" s="120">
        <v>95</v>
      </c>
      <c r="J242" s="50">
        <f t="shared" si="135"/>
        <v>0.2137521375213752</v>
      </c>
      <c r="K242" s="51">
        <v>0</v>
      </c>
      <c r="L242" s="120">
        <v>88</v>
      </c>
      <c r="M242" s="50">
        <f t="shared" si="136"/>
        <v>0.19800198001980021</v>
      </c>
      <c r="N242" s="51">
        <v>0.05</v>
      </c>
      <c r="O242" s="52">
        <f t="shared" si="137"/>
        <v>0.88025830258302584</v>
      </c>
      <c r="P242" s="119" t="str">
        <f t="shared" si="138"/>
        <v>B</v>
      </c>
      <c r="Q242" s="119"/>
      <c r="R242" s="81"/>
      <c r="S242" s="81"/>
      <c r="T242" s="81"/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81"/>
      <c r="AS242" s="81"/>
      <c r="AT242" s="81"/>
      <c r="AU242" s="81"/>
      <c r="AV242" s="81"/>
    </row>
    <row r="243" spans="1:48" s="152" customFormat="1" ht="17.100000000000001" customHeight="1" x14ac:dyDescent="0.2">
      <c r="A243" s="143">
        <v>7</v>
      </c>
      <c r="B243" s="139" t="s">
        <v>541</v>
      </c>
      <c r="C243" s="140" t="s">
        <v>15</v>
      </c>
      <c r="D243" s="140" t="s">
        <v>542</v>
      </c>
      <c r="E243" s="146">
        <v>96</v>
      </c>
      <c r="F243" s="145">
        <f t="shared" si="133"/>
        <v>0.21600216002160022</v>
      </c>
      <c r="G243" s="146">
        <v>83</v>
      </c>
      <c r="H243" s="145">
        <f t="shared" si="134"/>
        <v>0.18675186751867517</v>
      </c>
      <c r="I243" s="146">
        <v>0</v>
      </c>
      <c r="J243" s="145">
        <f t="shared" si="135"/>
        <v>0</v>
      </c>
      <c r="K243" s="147">
        <v>0.04</v>
      </c>
      <c r="L243" s="146">
        <v>0</v>
      </c>
      <c r="M243" s="145">
        <f t="shared" si="136"/>
        <v>0</v>
      </c>
      <c r="N243" s="147">
        <v>0.03</v>
      </c>
      <c r="O243" s="148">
        <f t="shared" si="137"/>
        <v>0.4727540275402754</v>
      </c>
      <c r="P243" s="149" t="str">
        <f t="shared" si="138"/>
        <v>F</v>
      </c>
      <c r="Q243" s="149"/>
      <c r="R243" s="81"/>
      <c r="S243" s="81"/>
      <c r="T243" s="151"/>
      <c r="U243" s="151"/>
      <c r="V243" s="151"/>
      <c r="W243" s="151"/>
      <c r="X243" s="151"/>
      <c r="Y243" s="151"/>
      <c r="Z243" s="151"/>
      <c r="AA243" s="151"/>
      <c r="AB243" s="151"/>
      <c r="AC243" s="151"/>
      <c r="AD243" s="151"/>
      <c r="AE243" s="151"/>
      <c r="AF243" s="151"/>
      <c r="AG243" s="151"/>
      <c r="AH243" s="151"/>
      <c r="AI243" s="151"/>
      <c r="AJ243" s="151"/>
      <c r="AK243" s="151"/>
      <c r="AL243" s="151"/>
      <c r="AM243" s="151"/>
      <c r="AN243" s="151"/>
      <c r="AO243" s="151"/>
      <c r="AP243" s="151"/>
      <c r="AQ243" s="151"/>
      <c r="AR243" s="151"/>
      <c r="AS243" s="151"/>
      <c r="AT243" s="151"/>
      <c r="AU243" s="151"/>
      <c r="AV243" s="151"/>
    </row>
    <row r="244" spans="1:48" s="87" customFormat="1" ht="17.100000000000001" customHeight="1" x14ac:dyDescent="0.2">
      <c r="A244" s="86">
        <v>8</v>
      </c>
      <c r="B244" s="114" t="s">
        <v>133</v>
      </c>
      <c r="C244" s="115" t="s">
        <v>17</v>
      </c>
      <c r="D244" s="115" t="s">
        <v>134</v>
      </c>
      <c r="E244" s="120">
        <v>92</v>
      </c>
      <c r="F244" s="50">
        <f t="shared" si="133"/>
        <v>0.2070020700207002</v>
      </c>
      <c r="G244" s="120">
        <v>92</v>
      </c>
      <c r="H244" s="50">
        <f t="shared" si="134"/>
        <v>0.2070020700207002</v>
      </c>
      <c r="I244" s="120">
        <v>93</v>
      </c>
      <c r="J244" s="50">
        <f t="shared" si="135"/>
        <v>0.20925209252092522</v>
      </c>
      <c r="K244" s="51">
        <v>0.05</v>
      </c>
      <c r="L244" s="120">
        <v>0</v>
      </c>
      <c r="M244" s="50">
        <f t="shared" si="136"/>
        <v>0</v>
      </c>
      <c r="N244" s="51">
        <v>0.03</v>
      </c>
      <c r="O244" s="52">
        <f>N244+M244+K244+J244+H244+F244</f>
        <v>0.70325623256232561</v>
      </c>
      <c r="P244" s="119" t="str">
        <f t="shared" si="138"/>
        <v>C</v>
      </c>
      <c r="Q244" s="65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  <c r="AU244" s="81"/>
      <c r="AV244" s="81"/>
    </row>
    <row r="245" spans="1:48" s="87" customFormat="1" ht="17.100000000000001" customHeight="1" x14ac:dyDescent="0.2">
      <c r="A245" s="86">
        <v>9</v>
      </c>
      <c r="B245" s="114" t="s">
        <v>109</v>
      </c>
      <c r="C245" s="115" t="s">
        <v>15</v>
      </c>
      <c r="D245" s="115" t="s">
        <v>110</v>
      </c>
      <c r="E245" s="120">
        <v>80</v>
      </c>
      <c r="F245" s="50">
        <f>E245/444.44</f>
        <v>0.18000180001800017</v>
      </c>
      <c r="G245" s="120">
        <v>71</v>
      </c>
      <c r="H245" s="50">
        <f>G245/444.44</f>
        <v>0.15975159751597517</v>
      </c>
      <c r="I245" s="120">
        <v>86</v>
      </c>
      <c r="J245" s="50">
        <f t="shared" si="135"/>
        <v>0.1935019350193502</v>
      </c>
      <c r="K245" s="51">
        <v>0.03</v>
      </c>
      <c r="L245" s="120">
        <v>68</v>
      </c>
      <c r="M245" s="50">
        <f>L245/444.44</f>
        <v>0.15300153001530015</v>
      </c>
      <c r="N245" s="51">
        <v>0.05</v>
      </c>
      <c r="O245" s="52">
        <f t="shared" ref="O245:O246" si="139">N245+M245+K245+J245+H245+F245</f>
        <v>0.76625686256862569</v>
      </c>
      <c r="P245" s="119" t="str">
        <f t="shared" si="138"/>
        <v>C</v>
      </c>
      <c r="Q245" s="119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  <c r="AV245" s="81"/>
    </row>
    <row r="246" spans="1:48" s="87" customFormat="1" ht="17.100000000000001" customHeight="1" x14ac:dyDescent="0.2">
      <c r="A246" s="86">
        <v>10</v>
      </c>
      <c r="B246" s="114" t="s">
        <v>135</v>
      </c>
      <c r="C246" s="115" t="s">
        <v>15</v>
      </c>
      <c r="D246" s="115" t="s">
        <v>136</v>
      </c>
      <c r="E246" s="120">
        <v>78</v>
      </c>
      <c r="F246" s="50">
        <f>E246/444.44</f>
        <v>0.17550175501755017</v>
      </c>
      <c r="G246" s="120">
        <v>71</v>
      </c>
      <c r="H246" s="50">
        <f>G246/444.44</f>
        <v>0.15975159751597517</v>
      </c>
      <c r="I246" s="120">
        <v>80</v>
      </c>
      <c r="J246" s="50">
        <f t="shared" si="135"/>
        <v>0.18000180001800017</v>
      </c>
      <c r="K246" s="51">
        <v>0.03</v>
      </c>
      <c r="L246" s="120">
        <v>70</v>
      </c>
      <c r="M246" s="50">
        <f>L246/444.44</f>
        <v>0.15750157501575016</v>
      </c>
      <c r="N246" s="51">
        <v>0.03</v>
      </c>
      <c r="O246" s="52">
        <f t="shared" si="139"/>
        <v>0.73275672756727572</v>
      </c>
      <c r="P246" s="119" t="str">
        <f t="shared" si="138"/>
        <v>C</v>
      </c>
      <c r="Q246" s="64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  <c r="AU246" s="81"/>
      <c r="AV246" s="81"/>
    </row>
    <row r="247" spans="1:48" s="87" customFormat="1" ht="17.100000000000001" customHeight="1" x14ac:dyDescent="0.2">
      <c r="A247" s="86">
        <v>11</v>
      </c>
      <c r="B247" s="114" t="s">
        <v>596</v>
      </c>
      <c r="C247" s="115" t="s">
        <v>15</v>
      </c>
      <c r="D247" s="115" t="s">
        <v>595</v>
      </c>
      <c r="E247" s="138">
        <v>96</v>
      </c>
      <c r="F247" s="50">
        <f>E247/444.44</f>
        <v>0.21600216002160022</v>
      </c>
      <c r="G247" s="138">
        <v>91</v>
      </c>
      <c r="H247" s="50">
        <f>G247/444.44</f>
        <v>0.20475204752047521</v>
      </c>
      <c r="I247" s="138">
        <v>99</v>
      </c>
      <c r="J247" s="50">
        <f>I247/444.44</f>
        <v>0.22275222752227522</v>
      </c>
      <c r="K247" s="51">
        <v>0.04</v>
      </c>
      <c r="L247" s="138">
        <v>93</v>
      </c>
      <c r="M247" s="50">
        <f>L247/444.44</f>
        <v>0.20925209252092522</v>
      </c>
      <c r="N247" s="51">
        <v>0.05</v>
      </c>
      <c r="O247" s="52">
        <f>N247+M247+K247+J247+H247+F247</f>
        <v>0.9427585275852759</v>
      </c>
      <c r="P247" s="137" t="str">
        <f>IF(O247&lt;50%,"F",IF(O247&lt;=64%,"D",IF(O247&lt;=79%,"C",IF(O247&lt;90%,"B",IF(O247&gt;=90%,"A")))))</f>
        <v>A</v>
      </c>
      <c r="Q247" s="130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  <c r="AU247" s="81"/>
      <c r="AV247" s="81"/>
    </row>
    <row r="248" spans="1:48" s="87" customFormat="1" ht="17.100000000000001" customHeight="1" x14ac:dyDescent="0.2">
      <c r="A248" s="86">
        <v>12</v>
      </c>
      <c r="B248" s="114" t="s">
        <v>137</v>
      </c>
      <c r="C248" s="115" t="s">
        <v>17</v>
      </c>
      <c r="D248" s="115" t="s">
        <v>138</v>
      </c>
      <c r="E248" s="120">
        <v>88</v>
      </c>
      <c r="F248" s="50">
        <f t="shared" ref="F248:F267" si="140">E248/444.44</f>
        <v>0.19800198001980021</v>
      </c>
      <c r="G248" s="120">
        <v>71</v>
      </c>
      <c r="H248" s="50">
        <f t="shared" ref="H248:H267" si="141">G248/444.44</f>
        <v>0.15975159751597517</v>
      </c>
      <c r="I248" s="120">
        <v>82</v>
      </c>
      <c r="J248" s="50">
        <f t="shared" si="135"/>
        <v>0.18450184501845018</v>
      </c>
      <c r="K248" s="51">
        <v>0.04</v>
      </c>
      <c r="L248" s="120">
        <v>63</v>
      </c>
      <c r="M248" s="50">
        <f t="shared" ref="M248:M267" si="142">L248/444.44</f>
        <v>0.14175141751417514</v>
      </c>
      <c r="N248" s="51">
        <v>0.05</v>
      </c>
      <c r="O248" s="52">
        <f t="shared" si="137"/>
        <v>0.7740068400684007</v>
      </c>
      <c r="P248" s="119" t="str">
        <f t="shared" si="138"/>
        <v>C</v>
      </c>
      <c r="Q248" s="65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1"/>
      <c r="AI248" s="81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  <c r="AU248" s="81"/>
      <c r="AV248" s="81"/>
    </row>
    <row r="249" spans="1:48" s="87" customFormat="1" ht="17.100000000000001" customHeight="1" x14ac:dyDescent="0.2">
      <c r="A249" s="86">
        <v>13</v>
      </c>
      <c r="B249" s="114" t="s">
        <v>139</v>
      </c>
      <c r="C249" s="115" t="s">
        <v>17</v>
      </c>
      <c r="D249" s="115" t="s">
        <v>140</v>
      </c>
      <c r="E249" s="120">
        <v>90</v>
      </c>
      <c r="F249" s="50">
        <f t="shared" si="140"/>
        <v>0.20250202502025019</v>
      </c>
      <c r="G249" s="120">
        <v>85</v>
      </c>
      <c r="H249" s="50">
        <f t="shared" si="141"/>
        <v>0.19125191251912518</v>
      </c>
      <c r="I249" s="120">
        <v>94</v>
      </c>
      <c r="J249" s="50">
        <f t="shared" si="135"/>
        <v>0.21150211502115021</v>
      </c>
      <c r="K249" s="51">
        <v>0.03</v>
      </c>
      <c r="L249" s="120">
        <v>81</v>
      </c>
      <c r="M249" s="50">
        <f t="shared" si="142"/>
        <v>0.18225182251822519</v>
      </c>
      <c r="N249" s="51">
        <v>0.05</v>
      </c>
      <c r="O249" s="52">
        <f t="shared" si="137"/>
        <v>0.86750787507875082</v>
      </c>
      <c r="P249" s="119" t="str">
        <f t="shared" ref="P249:P267" si="143">IF(O249&lt;50%,"F",IF(O249&lt;=64%,"D",IF(O249&lt;=79%,"C",IF(O249&lt;90%,"B",IF(O249&gt;=90%,"A")))))</f>
        <v>B</v>
      </c>
      <c r="Q249" s="65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  <c r="AU249" s="81"/>
      <c r="AV249" s="81"/>
    </row>
    <row r="250" spans="1:48" s="152" customFormat="1" ht="17.100000000000001" customHeight="1" x14ac:dyDescent="0.2">
      <c r="A250" s="143">
        <v>14</v>
      </c>
      <c r="B250" s="139" t="s">
        <v>543</v>
      </c>
      <c r="C250" s="140" t="s">
        <v>17</v>
      </c>
      <c r="D250" s="140" t="s">
        <v>544</v>
      </c>
      <c r="E250" s="146">
        <v>94</v>
      </c>
      <c r="F250" s="145">
        <f t="shared" ref="F250:F263" si="144">E250/444.44</f>
        <v>0.21150211502115021</v>
      </c>
      <c r="G250" s="146">
        <v>81</v>
      </c>
      <c r="H250" s="145">
        <f t="shared" ref="H250:H263" si="145">G250/444.44</f>
        <v>0.18225182251822519</v>
      </c>
      <c r="I250" s="146">
        <v>0</v>
      </c>
      <c r="J250" s="145">
        <f t="shared" ref="J250:J263" si="146">I250/444.44</f>
        <v>0</v>
      </c>
      <c r="K250" s="147">
        <v>0.05</v>
      </c>
      <c r="L250" s="146">
        <v>0</v>
      </c>
      <c r="M250" s="145">
        <f t="shared" ref="M250:M263" si="147">L250/444.44</f>
        <v>0</v>
      </c>
      <c r="N250" s="147">
        <v>0.03</v>
      </c>
      <c r="O250" s="148">
        <f t="shared" si="137"/>
        <v>0.47375393753937545</v>
      </c>
      <c r="P250" s="149" t="str">
        <f t="shared" ref="P250:P263" si="148">IF(O250&lt;50%,"F",IF(O250&lt;=64%,"D",IF(O250&lt;=79%,"C",IF(O250&lt;90%,"B",IF(O250&gt;=90%,"A")))))</f>
        <v>F</v>
      </c>
      <c r="Q250" s="164"/>
      <c r="R250" s="81"/>
      <c r="S250" s="81"/>
      <c r="T250" s="151"/>
      <c r="U250" s="151"/>
      <c r="V250" s="151"/>
      <c r="W250" s="151"/>
      <c r="X250" s="151"/>
      <c r="Y250" s="151"/>
      <c r="Z250" s="151"/>
      <c r="AA250" s="151"/>
      <c r="AB250" s="151"/>
      <c r="AC250" s="151"/>
      <c r="AD250" s="151"/>
      <c r="AE250" s="151"/>
      <c r="AF250" s="151"/>
      <c r="AG250" s="151"/>
      <c r="AH250" s="151"/>
      <c r="AI250" s="151"/>
      <c r="AJ250" s="151"/>
      <c r="AK250" s="151"/>
      <c r="AL250" s="151"/>
      <c r="AM250" s="151"/>
      <c r="AN250" s="151"/>
      <c r="AO250" s="151"/>
      <c r="AP250" s="151"/>
      <c r="AQ250" s="151"/>
      <c r="AR250" s="151"/>
      <c r="AS250" s="151"/>
      <c r="AT250" s="151"/>
      <c r="AU250" s="151"/>
      <c r="AV250" s="151"/>
    </row>
    <row r="251" spans="1:48" s="87" customFormat="1" ht="17.100000000000001" customHeight="1" x14ac:dyDescent="0.2">
      <c r="A251" s="86">
        <v>15</v>
      </c>
      <c r="B251" s="114" t="s">
        <v>141</v>
      </c>
      <c r="C251" s="115" t="s">
        <v>17</v>
      </c>
      <c r="D251" s="115" t="s">
        <v>142</v>
      </c>
      <c r="E251" s="120">
        <v>87</v>
      </c>
      <c r="F251" s="50">
        <f>E251/444.44</f>
        <v>0.19575195751957519</v>
      </c>
      <c r="G251" s="120">
        <v>78</v>
      </c>
      <c r="H251" s="50">
        <f>G251/444.44</f>
        <v>0.17550175501755017</v>
      </c>
      <c r="I251" s="120">
        <v>88</v>
      </c>
      <c r="J251" s="50">
        <f>I251/444.44</f>
        <v>0.19800198001980021</v>
      </c>
      <c r="K251" s="51">
        <v>0.05</v>
      </c>
      <c r="L251" s="120">
        <v>83</v>
      </c>
      <c r="M251" s="50">
        <f>L251/444.44</f>
        <v>0.18675186751867517</v>
      </c>
      <c r="N251" s="51">
        <v>0.05</v>
      </c>
      <c r="O251" s="52">
        <f>N251+M251+K251+J251+H251+F251</f>
        <v>0.85600756007560075</v>
      </c>
      <c r="P251" s="119" t="str">
        <f>IF(O251&lt;50%,"F",IF(O251&lt;=64%,"D",IF(O251&lt;=79%,"C",IF(O251&lt;90%,"B",IF(O251&gt;=90%,"A")))))</f>
        <v>B</v>
      </c>
      <c r="Q251" s="119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  <c r="AU251" s="81"/>
      <c r="AV251" s="81"/>
    </row>
    <row r="252" spans="1:48" s="87" customFormat="1" ht="17.100000000000001" customHeight="1" x14ac:dyDescent="0.2">
      <c r="A252" s="86">
        <v>16</v>
      </c>
      <c r="B252" s="114" t="s">
        <v>143</v>
      </c>
      <c r="C252" s="115" t="s">
        <v>17</v>
      </c>
      <c r="D252" s="115" t="s">
        <v>144</v>
      </c>
      <c r="E252" s="120">
        <v>96</v>
      </c>
      <c r="F252" s="50">
        <f>E252/444.44</f>
        <v>0.21600216002160022</v>
      </c>
      <c r="G252" s="120">
        <v>90</v>
      </c>
      <c r="H252" s="50">
        <f>G252/444.44</f>
        <v>0.20250202502025019</v>
      </c>
      <c r="I252" s="120">
        <v>88</v>
      </c>
      <c r="J252" s="50">
        <f>I252/444.44</f>
        <v>0.19800198001980021</v>
      </c>
      <c r="K252" s="51">
        <v>0.04</v>
      </c>
      <c r="L252" s="120">
        <v>83</v>
      </c>
      <c r="M252" s="50">
        <f>L252/444.44</f>
        <v>0.18675186751867517</v>
      </c>
      <c r="N252" s="51">
        <v>0.05</v>
      </c>
      <c r="O252" s="52">
        <f>N252+M252+K252+J252+H252+F252</f>
        <v>0.89325803258032577</v>
      </c>
      <c r="P252" s="119" t="str">
        <f>IF(O252&lt;50%,"F",IF(O252&lt;=64%,"D",IF(O252&lt;=79%,"C",IF(O252&lt;90%,"B",IF(O252&gt;=90%,"A")))))</f>
        <v>B</v>
      </c>
      <c r="Q252" s="64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  <c r="AU252" s="81"/>
      <c r="AV252" s="81"/>
    </row>
    <row r="253" spans="1:48" s="87" customFormat="1" ht="17.100000000000001" customHeight="1" x14ac:dyDescent="0.2">
      <c r="A253" s="86">
        <v>17</v>
      </c>
      <c r="B253" s="114" t="s">
        <v>145</v>
      </c>
      <c r="C253" s="115" t="s">
        <v>15</v>
      </c>
      <c r="D253" s="115" t="s">
        <v>146</v>
      </c>
      <c r="E253" s="120">
        <v>83</v>
      </c>
      <c r="F253" s="50">
        <f>E253/444.44</f>
        <v>0.18675186751867517</v>
      </c>
      <c r="G253" s="120">
        <v>65</v>
      </c>
      <c r="H253" s="50">
        <f>G253/444.44</f>
        <v>0.14625146251462515</v>
      </c>
      <c r="I253" s="120">
        <v>95</v>
      </c>
      <c r="J253" s="50">
        <f>I253/444.44</f>
        <v>0.2137521375213752</v>
      </c>
      <c r="K253" s="51">
        <v>0</v>
      </c>
      <c r="L253" s="120">
        <v>75</v>
      </c>
      <c r="M253" s="50">
        <f>L253/444.44</f>
        <v>0.16875168751687517</v>
      </c>
      <c r="N253" s="51">
        <v>0.05</v>
      </c>
      <c r="O253" s="52">
        <f>N253+M253+K253+J253+H253+F253</f>
        <v>0.76550715507155065</v>
      </c>
      <c r="P253" s="119" t="str">
        <f>IF(O253&lt;50%,"F",IF(O253&lt;=64%,"D",IF(O253&lt;=79%,"C",IF(O253&lt;90%,"B",IF(O253&gt;=90%,"A")))))</f>
        <v>C</v>
      </c>
      <c r="Q253" s="119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  <c r="AU253" s="81"/>
      <c r="AV253" s="81"/>
    </row>
    <row r="254" spans="1:48" s="152" customFormat="1" ht="17.100000000000001" customHeight="1" x14ac:dyDescent="0.2">
      <c r="A254" s="143">
        <v>18</v>
      </c>
      <c r="B254" s="139" t="s">
        <v>111</v>
      </c>
      <c r="C254" s="140" t="s">
        <v>17</v>
      </c>
      <c r="D254" s="140" t="s">
        <v>112</v>
      </c>
      <c r="E254" s="146">
        <v>0</v>
      </c>
      <c r="F254" s="145">
        <f t="shared" ref="F254:F257" si="149">E254/444.44</f>
        <v>0</v>
      </c>
      <c r="G254" s="146">
        <v>0</v>
      </c>
      <c r="H254" s="145">
        <f t="shared" ref="H254:H257" si="150">G254/444.44</f>
        <v>0</v>
      </c>
      <c r="I254" s="146">
        <v>0</v>
      </c>
      <c r="J254" s="145">
        <f t="shared" ref="J254:J257" si="151">I254/444.44</f>
        <v>0</v>
      </c>
      <c r="K254" s="147">
        <v>0.05</v>
      </c>
      <c r="L254" s="146">
        <v>0</v>
      </c>
      <c r="M254" s="145">
        <f t="shared" ref="M254:M257" si="152">L254/444.44</f>
        <v>0</v>
      </c>
      <c r="N254" s="147">
        <v>0</v>
      </c>
      <c r="O254" s="148">
        <f t="shared" ref="O254:O257" si="153">N254+M254+K254+J254+H254+F254</f>
        <v>0.05</v>
      </c>
      <c r="P254" s="149" t="str">
        <f t="shared" ref="P254:P257" si="154">IF(O254&lt;50%,"F",IF(O254&lt;=64%,"D",IF(O254&lt;=79%,"C",IF(O254&lt;90%,"B",IF(O254&gt;=90%,"A")))))</f>
        <v>F</v>
      </c>
      <c r="Q254" s="149"/>
      <c r="R254" s="81"/>
      <c r="S254" s="81"/>
      <c r="T254" s="151"/>
      <c r="U254" s="151"/>
      <c r="V254" s="151"/>
      <c r="W254" s="151"/>
      <c r="X254" s="151"/>
      <c r="Y254" s="151"/>
      <c r="Z254" s="151"/>
      <c r="AA254" s="151"/>
      <c r="AB254" s="151"/>
      <c r="AC254" s="151"/>
      <c r="AD254" s="151"/>
      <c r="AE254" s="151"/>
      <c r="AF254" s="151"/>
      <c r="AG254" s="151"/>
      <c r="AH254" s="151"/>
      <c r="AI254" s="151"/>
      <c r="AJ254" s="151"/>
      <c r="AK254" s="151"/>
      <c r="AL254" s="151"/>
      <c r="AM254" s="151"/>
      <c r="AN254" s="151"/>
      <c r="AO254" s="151"/>
      <c r="AP254" s="151"/>
      <c r="AQ254" s="151"/>
      <c r="AR254" s="151"/>
      <c r="AS254" s="151"/>
      <c r="AT254" s="151"/>
      <c r="AU254" s="151"/>
      <c r="AV254" s="151"/>
    </row>
    <row r="255" spans="1:48" s="87" customFormat="1" ht="17.100000000000001" customHeight="1" x14ac:dyDescent="0.2">
      <c r="A255" s="86">
        <v>19</v>
      </c>
      <c r="B255" s="114" t="s">
        <v>147</v>
      </c>
      <c r="C255" s="115" t="s">
        <v>17</v>
      </c>
      <c r="D255" s="115" t="s">
        <v>148</v>
      </c>
      <c r="E255" s="126">
        <v>94</v>
      </c>
      <c r="F255" s="50">
        <f t="shared" si="149"/>
        <v>0.21150211502115021</v>
      </c>
      <c r="G255" s="126">
        <v>91</v>
      </c>
      <c r="H255" s="50">
        <f t="shared" si="150"/>
        <v>0.20475204752047521</v>
      </c>
      <c r="I255" s="126">
        <v>91</v>
      </c>
      <c r="J255" s="50">
        <f t="shared" si="151"/>
        <v>0.20475204752047521</v>
      </c>
      <c r="K255" s="51">
        <v>0.01</v>
      </c>
      <c r="L255" s="126">
        <v>79</v>
      </c>
      <c r="M255" s="50">
        <f t="shared" si="152"/>
        <v>0.17775177751777518</v>
      </c>
      <c r="N255" s="51">
        <v>0.05</v>
      </c>
      <c r="O255" s="52">
        <f t="shared" si="153"/>
        <v>0.85875798757987587</v>
      </c>
      <c r="P255" s="125" t="str">
        <f t="shared" si="154"/>
        <v>B</v>
      </c>
      <c r="Q255" s="64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  <c r="AU255" s="81"/>
      <c r="AV255" s="81"/>
    </row>
    <row r="256" spans="1:48" s="152" customFormat="1" ht="17.100000000000001" customHeight="1" x14ac:dyDescent="0.2">
      <c r="A256" s="143">
        <v>20</v>
      </c>
      <c r="B256" s="139" t="s">
        <v>113</v>
      </c>
      <c r="C256" s="140" t="s">
        <v>15</v>
      </c>
      <c r="D256" s="140" t="s">
        <v>114</v>
      </c>
      <c r="E256" s="146">
        <v>98</v>
      </c>
      <c r="F256" s="145">
        <f t="shared" si="149"/>
        <v>0.22050220502205023</v>
      </c>
      <c r="G256" s="146">
        <v>92</v>
      </c>
      <c r="H256" s="145">
        <f t="shared" si="150"/>
        <v>0.2070020700207002</v>
      </c>
      <c r="I256" s="146">
        <v>0</v>
      </c>
      <c r="J256" s="145">
        <f t="shared" si="151"/>
        <v>0</v>
      </c>
      <c r="K256" s="147">
        <v>0.05</v>
      </c>
      <c r="L256" s="146">
        <v>0</v>
      </c>
      <c r="M256" s="145">
        <f t="shared" si="152"/>
        <v>0</v>
      </c>
      <c r="N256" s="147">
        <v>0</v>
      </c>
      <c r="O256" s="148">
        <f t="shared" si="153"/>
        <v>0.47750427504275039</v>
      </c>
      <c r="P256" s="149" t="str">
        <f t="shared" si="154"/>
        <v>F</v>
      </c>
      <c r="Q256" s="149"/>
      <c r="R256" s="81"/>
      <c r="S256" s="81"/>
      <c r="T256" s="151"/>
      <c r="U256" s="151"/>
      <c r="V256" s="151"/>
      <c r="W256" s="151"/>
      <c r="X256" s="151"/>
      <c r="Y256" s="151"/>
      <c r="Z256" s="151"/>
      <c r="AA256" s="151"/>
      <c r="AB256" s="151"/>
      <c r="AC256" s="151"/>
      <c r="AD256" s="151"/>
      <c r="AE256" s="151"/>
      <c r="AF256" s="151"/>
      <c r="AG256" s="151"/>
      <c r="AH256" s="151"/>
      <c r="AI256" s="151"/>
      <c r="AJ256" s="151"/>
      <c r="AK256" s="151"/>
      <c r="AL256" s="151"/>
      <c r="AM256" s="151"/>
      <c r="AN256" s="151"/>
      <c r="AO256" s="151"/>
      <c r="AP256" s="151"/>
      <c r="AQ256" s="151"/>
      <c r="AR256" s="151"/>
      <c r="AS256" s="151"/>
      <c r="AT256" s="151"/>
      <c r="AU256" s="151"/>
      <c r="AV256" s="151"/>
    </row>
    <row r="257" spans="1:48" s="87" customFormat="1" ht="17.100000000000001" customHeight="1" x14ac:dyDescent="0.2">
      <c r="A257" s="86">
        <v>21</v>
      </c>
      <c r="B257" s="114" t="s">
        <v>149</v>
      </c>
      <c r="C257" s="115" t="s">
        <v>17</v>
      </c>
      <c r="D257" s="115" t="s">
        <v>150</v>
      </c>
      <c r="E257" s="126">
        <v>90</v>
      </c>
      <c r="F257" s="50">
        <f t="shared" si="149"/>
        <v>0.20250202502025019</v>
      </c>
      <c r="G257" s="126">
        <v>80</v>
      </c>
      <c r="H257" s="50">
        <f t="shared" si="150"/>
        <v>0.18000180001800017</v>
      </c>
      <c r="I257" s="126">
        <v>91</v>
      </c>
      <c r="J257" s="50">
        <f t="shared" si="151"/>
        <v>0.20475204752047521</v>
      </c>
      <c r="K257" s="51">
        <v>0.04</v>
      </c>
      <c r="L257" s="126">
        <v>81</v>
      </c>
      <c r="M257" s="50">
        <f t="shared" si="152"/>
        <v>0.18225182251822519</v>
      </c>
      <c r="N257" s="51">
        <v>0.05</v>
      </c>
      <c r="O257" s="52">
        <f t="shared" si="153"/>
        <v>0.85950769507695068</v>
      </c>
      <c r="P257" s="125" t="str">
        <f t="shared" si="154"/>
        <v>B</v>
      </c>
      <c r="Q257" s="65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  <c r="AU257" s="81"/>
      <c r="AV257" s="81"/>
    </row>
    <row r="258" spans="1:48" s="87" customFormat="1" ht="17.100000000000001" customHeight="1" x14ac:dyDescent="0.2">
      <c r="A258" s="86">
        <v>22</v>
      </c>
      <c r="B258" s="114" t="s">
        <v>151</v>
      </c>
      <c r="C258" s="115" t="s">
        <v>15</v>
      </c>
      <c r="D258" s="115" t="s">
        <v>152</v>
      </c>
      <c r="E258" s="126">
        <v>94</v>
      </c>
      <c r="F258" s="50">
        <f>E258/444.44</f>
        <v>0.21150211502115021</v>
      </c>
      <c r="G258" s="126">
        <v>83</v>
      </c>
      <c r="H258" s="50">
        <f>G258/444.44</f>
        <v>0.18675186751867517</v>
      </c>
      <c r="I258" s="126">
        <v>95</v>
      </c>
      <c r="J258" s="50">
        <f>I258/444.44</f>
        <v>0.2137521375213752</v>
      </c>
      <c r="K258" s="51">
        <v>0.05</v>
      </c>
      <c r="L258" s="126">
        <v>90</v>
      </c>
      <c r="M258" s="50">
        <f>L258/444.44</f>
        <v>0.20250202502025019</v>
      </c>
      <c r="N258" s="51">
        <v>0.03</v>
      </c>
      <c r="O258" s="52">
        <f>N258+M258+K258+J258+H258+F258</f>
        <v>0.89450814508145071</v>
      </c>
      <c r="P258" s="125" t="str">
        <f>IF(O258&lt;50%,"F",IF(O258&lt;=64%,"D",IF(O258&lt;=79%,"C",IF(O258&lt;90%,"B",IF(O258&gt;=90%,"A")))))</f>
        <v>B</v>
      </c>
      <c r="Q258" s="125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  <c r="AU258" s="81"/>
      <c r="AV258" s="81"/>
    </row>
    <row r="259" spans="1:48" s="87" customFormat="1" ht="17.100000000000001" customHeight="1" x14ac:dyDescent="0.2">
      <c r="A259" s="86">
        <v>23</v>
      </c>
      <c r="B259" s="114" t="s">
        <v>153</v>
      </c>
      <c r="C259" s="115" t="s">
        <v>15</v>
      </c>
      <c r="D259" s="115" t="s">
        <v>154</v>
      </c>
      <c r="E259" s="126">
        <v>85</v>
      </c>
      <c r="F259" s="50">
        <f t="shared" ref="F259" si="155">E259/444.44</f>
        <v>0.19125191251912518</v>
      </c>
      <c r="G259" s="126">
        <v>71</v>
      </c>
      <c r="H259" s="50">
        <f t="shared" ref="H259" si="156">G259/444.44</f>
        <v>0.15975159751597517</v>
      </c>
      <c r="I259" s="126">
        <v>85</v>
      </c>
      <c r="J259" s="50">
        <f t="shared" ref="J259" si="157">I259/444.44</f>
        <v>0.19125191251912518</v>
      </c>
      <c r="K259" s="51">
        <v>0.04</v>
      </c>
      <c r="L259" s="126">
        <v>80</v>
      </c>
      <c r="M259" s="50">
        <f t="shared" ref="M259" si="158">L259/444.44</f>
        <v>0.18000180001800017</v>
      </c>
      <c r="N259" s="51">
        <v>0.05</v>
      </c>
      <c r="O259" s="52">
        <f t="shared" ref="O259" si="159">N259+M259+K259+J259+H259+F259</f>
        <v>0.81225722257222577</v>
      </c>
      <c r="P259" s="125" t="str">
        <f t="shared" ref="P259" si="160">IF(O259&lt;50%,"F",IF(O259&lt;=64%,"D",IF(O259&lt;=79%,"C",IF(O259&lt;90%,"B",IF(O259&gt;=90%,"A")))))</f>
        <v>B</v>
      </c>
      <c r="Q259" s="130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  <c r="AU259" s="81"/>
      <c r="AV259" s="81"/>
    </row>
    <row r="260" spans="1:48" s="87" customFormat="1" ht="17.100000000000001" customHeight="1" x14ac:dyDescent="0.2">
      <c r="A260" s="86">
        <v>24</v>
      </c>
      <c r="B260" s="114" t="s">
        <v>117</v>
      </c>
      <c r="C260" s="115" t="s">
        <v>17</v>
      </c>
      <c r="D260" s="115" t="s">
        <v>118</v>
      </c>
      <c r="E260" s="120">
        <v>95</v>
      </c>
      <c r="F260" s="50">
        <f t="shared" si="144"/>
        <v>0.2137521375213752</v>
      </c>
      <c r="G260" s="120">
        <v>90</v>
      </c>
      <c r="H260" s="50">
        <f t="shared" si="145"/>
        <v>0.20250202502025019</v>
      </c>
      <c r="I260" s="120">
        <v>89</v>
      </c>
      <c r="J260" s="50">
        <f t="shared" si="146"/>
        <v>0.2002520025200252</v>
      </c>
      <c r="K260" s="51">
        <v>0.05</v>
      </c>
      <c r="L260" s="120">
        <v>89</v>
      </c>
      <c r="M260" s="50">
        <f t="shared" si="147"/>
        <v>0.2002520025200252</v>
      </c>
      <c r="N260" s="51">
        <v>0.02</v>
      </c>
      <c r="O260" s="52">
        <f t="shared" ref="O260:O263" si="161">N260+M260+K260+J260+H260+F260</f>
        <v>0.8867581675816758</v>
      </c>
      <c r="P260" s="119" t="str">
        <f t="shared" si="148"/>
        <v>B</v>
      </c>
      <c r="Q260" s="119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  <c r="AU260" s="81"/>
      <c r="AV260" s="81"/>
    </row>
    <row r="261" spans="1:48" s="87" customFormat="1" ht="17.100000000000001" customHeight="1" x14ac:dyDescent="0.2">
      <c r="A261" s="86">
        <v>25</v>
      </c>
      <c r="B261" s="114" t="s">
        <v>155</v>
      </c>
      <c r="C261" s="115" t="s">
        <v>17</v>
      </c>
      <c r="D261" s="115" t="s">
        <v>156</v>
      </c>
      <c r="E261" s="120">
        <v>89</v>
      </c>
      <c r="F261" s="50">
        <f t="shared" si="144"/>
        <v>0.2002520025200252</v>
      </c>
      <c r="G261" s="120">
        <v>88</v>
      </c>
      <c r="H261" s="50">
        <f t="shared" si="145"/>
        <v>0.19800198001980021</v>
      </c>
      <c r="I261" s="120">
        <v>95</v>
      </c>
      <c r="J261" s="50">
        <f t="shared" si="146"/>
        <v>0.2137521375213752</v>
      </c>
      <c r="K261" s="51">
        <v>0.05</v>
      </c>
      <c r="L261" s="120">
        <v>89</v>
      </c>
      <c r="M261" s="50">
        <f t="shared" si="147"/>
        <v>0.2002520025200252</v>
      </c>
      <c r="N261" s="51">
        <v>0.05</v>
      </c>
      <c r="O261" s="52">
        <f t="shared" si="161"/>
        <v>0.91225812258122574</v>
      </c>
      <c r="P261" s="119" t="str">
        <f t="shared" si="148"/>
        <v>A</v>
      </c>
      <c r="Q261" s="64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1"/>
      <c r="AS261" s="81"/>
      <c r="AT261" s="81"/>
      <c r="AU261" s="81"/>
      <c r="AV261" s="81"/>
    </row>
    <row r="262" spans="1:48" s="87" customFormat="1" ht="17.100000000000001" customHeight="1" x14ac:dyDescent="0.2">
      <c r="A262" s="86">
        <v>26</v>
      </c>
      <c r="B262" s="114" t="s">
        <v>119</v>
      </c>
      <c r="C262" s="115" t="s">
        <v>15</v>
      </c>
      <c r="D262" s="115" t="s">
        <v>120</v>
      </c>
      <c r="E262" s="120">
        <v>79</v>
      </c>
      <c r="F262" s="50">
        <f t="shared" si="144"/>
        <v>0.17775177751777518</v>
      </c>
      <c r="G262" s="120">
        <v>53</v>
      </c>
      <c r="H262" s="50">
        <f t="shared" si="145"/>
        <v>0.11925119251192512</v>
      </c>
      <c r="I262" s="120">
        <v>82</v>
      </c>
      <c r="J262" s="50">
        <f t="shared" si="146"/>
        <v>0.18450184501845018</v>
      </c>
      <c r="K262" s="51">
        <v>0.03</v>
      </c>
      <c r="L262" s="120">
        <v>62</v>
      </c>
      <c r="M262" s="50">
        <f t="shared" si="147"/>
        <v>0.13950139501395015</v>
      </c>
      <c r="N262" s="51">
        <v>0.05</v>
      </c>
      <c r="O262" s="52">
        <f t="shared" si="161"/>
        <v>0.70100621006210051</v>
      </c>
      <c r="P262" s="119" t="str">
        <f t="shared" si="148"/>
        <v>C</v>
      </c>
      <c r="Q262" s="119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81"/>
      <c r="AS262" s="81"/>
      <c r="AT262" s="81"/>
      <c r="AU262" s="81"/>
      <c r="AV262" s="81"/>
    </row>
    <row r="263" spans="1:48" s="87" customFormat="1" ht="17.100000000000001" customHeight="1" x14ac:dyDescent="0.2">
      <c r="A263" s="86">
        <v>27</v>
      </c>
      <c r="B263" s="114" t="s">
        <v>545</v>
      </c>
      <c r="C263" s="115" t="s">
        <v>15</v>
      </c>
      <c r="D263" s="115" t="s">
        <v>546</v>
      </c>
      <c r="E263" s="120">
        <v>79</v>
      </c>
      <c r="F263" s="50">
        <f t="shared" si="144"/>
        <v>0.17775177751777518</v>
      </c>
      <c r="G263" s="120">
        <v>69</v>
      </c>
      <c r="H263" s="50">
        <f t="shared" si="145"/>
        <v>0.15525155251552517</v>
      </c>
      <c r="I263" s="120">
        <v>90</v>
      </c>
      <c r="J263" s="50">
        <f t="shared" si="146"/>
        <v>0.20250202502025019</v>
      </c>
      <c r="K263" s="51">
        <v>0.04</v>
      </c>
      <c r="L263" s="120">
        <v>67</v>
      </c>
      <c r="M263" s="50">
        <f t="shared" si="147"/>
        <v>0.15075150751507516</v>
      </c>
      <c r="N263" s="51">
        <v>0.05</v>
      </c>
      <c r="O263" s="52">
        <f t="shared" si="161"/>
        <v>0.77625686256862569</v>
      </c>
      <c r="P263" s="119" t="str">
        <f t="shared" si="148"/>
        <v>C</v>
      </c>
      <c r="Q263" s="65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81"/>
      <c r="AS263" s="81"/>
      <c r="AT263" s="81"/>
      <c r="AU263" s="81"/>
      <c r="AV263" s="81"/>
    </row>
    <row r="264" spans="1:48" s="87" customFormat="1" ht="17.100000000000001" customHeight="1" x14ac:dyDescent="0.2">
      <c r="A264" s="86">
        <v>28</v>
      </c>
      <c r="B264" s="114" t="s">
        <v>121</v>
      </c>
      <c r="C264" s="115" t="s">
        <v>15</v>
      </c>
      <c r="D264" s="115" t="s">
        <v>122</v>
      </c>
      <c r="E264" s="120">
        <v>87</v>
      </c>
      <c r="F264" s="50">
        <f>E264/444.44</f>
        <v>0.19575195751957519</v>
      </c>
      <c r="G264" s="120">
        <v>77</v>
      </c>
      <c r="H264" s="50">
        <f>G264/444.44</f>
        <v>0.17325173251732517</v>
      </c>
      <c r="I264" s="120">
        <v>81</v>
      </c>
      <c r="J264" s="50">
        <f>I264/444.44</f>
        <v>0.18225182251822519</v>
      </c>
      <c r="K264" s="51">
        <v>0.02</v>
      </c>
      <c r="L264" s="120">
        <v>65</v>
      </c>
      <c r="M264" s="50">
        <f>L264/444.44</f>
        <v>0.14625146251462515</v>
      </c>
      <c r="N264" s="51">
        <v>0.05</v>
      </c>
      <c r="O264" s="52">
        <f>N264+M264+K264+J264+H264+F264</f>
        <v>0.76750697506975074</v>
      </c>
      <c r="P264" s="119" t="str">
        <f>IF(O264&lt;50%,"F",IF(O264&lt;=64%,"D",IF(O264&lt;=79%,"C",IF(O264&lt;90%,"B",IF(O264&gt;=90%,"A")))))</f>
        <v>C</v>
      </c>
      <c r="Q264" s="119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1"/>
      <c r="AS264" s="81"/>
      <c r="AT264" s="81"/>
      <c r="AU264" s="81"/>
      <c r="AV264" s="81"/>
    </row>
    <row r="265" spans="1:48" s="87" customFormat="1" ht="17.100000000000001" customHeight="1" x14ac:dyDescent="0.2">
      <c r="A265" s="86">
        <v>29</v>
      </c>
      <c r="B265" s="114" t="s">
        <v>547</v>
      </c>
      <c r="C265" s="115" t="s">
        <v>15</v>
      </c>
      <c r="D265" s="115" t="s">
        <v>548</v>
      </c>
      <c r="E265" s="126">
        <v>86</v>
      </c>
      <c r="F265" s="50">
        <f t="shared" ref="F265" si="162">E265/444.44</f>
        <v>0.1935019350193502</v>
      </c>
      <c r="G265" s="126">
        <v>82</v>
      </c>
      <c r="H265" s="50">
        <f t="shared" ref="H265" si="163">G265/444.44</f>
        <v>0.18450184501845018</v>
      </c>
      <c r="I265" s="126">
        <v>88</v>
      </c>
      <c r="J265" s="50">
        <f t="shared" ref="J265" si="164">I265/444.44</f>
        <v>0.19800198001980021</v>
      </c>
      <c r="K265" s="51">
        <v>0.03</v>
      </c>
      <c r="L265" s="126">
        <v>84</v>
      </c>
      <c r="M265" s="50">
        <f t="shared" ref="M265" si="165">L265/444.44</f>
        <v>0.18900189001890019</v>
      </c>
      <c r="N265" s="51">
        <v>0.03</v>
      </c>
      <c r="O265" s="52">
        <f t="shared" ref="O265" si="166">N265+M265+K265+J265+H265+F265</f>
        <v>0.82500765007650079</v>
      </c>
      <c r="P265" s="125" t="str">
        <f t="shared" ref="P265" si="167">IF(O265&lt;50%,"F",IF(O265&lt;=64%,"D",IF(O265&lt;=79%,"C",IF(O265&lt;90%,"B",IF(O265&gt;=90%,"A")))))</f>
        <v>B</v>
      </c>
      <c r="Q265" s="130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81"/>
      <c r="AO265" s="81"/>
      <c r="AP265" s="81"/>
      <c r="AQ265" s="81"/>
      <c r="AR265" s="81"/>
      <c r="AS265" s="81"/>
      <c r="AT265" s="81"/>
      <c r="AU265" s="81"/>
      <c r="AV265" s="81"/>
    </row>
    <row r="266" spans="1:48" s="87" customFormat="1" ht="17.100000000000001" customHeight="1" x14ac:dyDescent="0.2">
      <c r="A266" s="86">
        <v>30</v>
      </c>
      <c r="B266" s="114" t="s">
        <v>123</v>
      </c>
      <c r="C266" s="115" t="s">
        <v>17</v>
      </c>
      <c r="D266" s="115" t="s">
        <v>124</v>
      </c>
      <c r="E266" s="126">
        <v>89</v>
      </c>
      <c r="F266" s="50">
        <f>E266/444.44</f>
        <v>0.2002520025200252</v>
      </c>
      <c r="G266" s="126">
        <v>66</v>
      </c>
      <c r="H266" s="50">
        <f>G266/444.44</f>
        <v>0.14850148501485014</v>
      </c>
      <c r="I266" s="126">
        <v>84</v>
      </c>
      <c r="J266" s="50">
        <f>I266/444.44</f>
        <v>0.18900189001890019</v>
      </c>
      <c r="K266" s="51">
        <v>0.03</v>
      </c>
      <c r="L266" s="126">
        <v>70</v>
      </c>
      <c r="M266" s="50">
        <f>L266/444.44</f>
        <v>0.15750157501575016</v>
      </c>
      <c r="N266" s="51">
        <v>0.05</v>
      </c>
      <c r="O266" s="52">
        <f>N266+M266+K266+J266+H266+F266</f>
        <v>0.77525695256952565</v>
      </c>
      <c r="P266" s="125" t="str">
        <f>IF(O266&lt;50%,"F",IF(O266&lt;=64%,"D",IF(O266&lt;=79%,"C",IF(O266&lt;90%,"B",IF(O266&gt;=90%,"A")))))</f>
        <v>C</v>
      </c>
      <c r="Q266" s="130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</row>
    <row r="267" spans="1:48" s="152" customFormat="1" ht="17.100000000000001" customHeight="1" x14ac:dyDescent="0.2">
      <c r="A267" s="143">
        <v>31</v>
      </c>
      <c r="B267" s="139" t="s">
        <v>125</v>
      </c>
      <c r="C267" s="140" t="s">
        <v>17</v>
      </c>
      <c r="D267" s="140" t="s">
        <v>126</v>
      </c>
      <c r="E267" s="146">
        <v>0</v>
      </c>
      <c r="F267" s="145">
        <f t="shared" si="140"/>
        <v>0</v>
      </c>
      <c r="G267" s="146">
        <v>0</v>
      </c>
      <c r="H267" s="145">
        <f t="shared" si="141"/>
        <v>0</v>
      </c>
      <c r="I267" s="146">
        <v>0</v>
      </c>
      <c r="J267" s="145">
        <f t="shared" ref="J267" si="168">I267/444.44</f>
        <v>0</v>
      </c>
      <c r="K267" s="147">
        <v>0</v>
      </c>
      <c r="L267" s="146">
        <v>0</v>
      </c>
      <c r="M267" s="145">
        <f t="shared" si="142"/>
        <v>0</v>
      </c>
      <c r="N267" s="147">
        <v>0</v>
      </c>
      <c r="O267" s="148">
        <f t="shared" ref="O267" si="169">N267+M267+K267+J267+H267+F267</f>
        <v>0</v>
      </c>
      <c r="P267" s="149" t="str">
        <f t="shared" si="143"/>
        <v>F</v>
      </c>
      <c r="Q267" s="168"/>
      <c r="R267" s="81"/>
      <c r="S267" s="81"/>
      <c r="T267" s="151"/>
      <c r="U267" s="151"/>
      <c r="V267" s="151"/>
      <c r="W267" s="151"/>
      <c r="X267" s="151"/>
      <c r="Y267" s="151"/>
      <c r="Z267" s="151"/>
      <c r="AA267" s="151"/>
      <c r="AB267" s="151"/>
      <c r="AC267" s="151"/>
      <c r="AD267" s="151"/>
      <c r="AE267" s="151"/>
      <c r="AF267" s="151"/>
      <c r="AG267" s="151"/>
      <c r="AH267" s="151"/>
      <c r="AI267" s="151"/>
      <c r="AJ267" s="151"/>
      <c r="AK267" s="151"/>
      <c r="AL267" s="151"/>
      <c r="AM267" s="151"/>
      <c r="AN267" s="151"/>
      <c r="AO267" s="151"/>
      <c r="AP267" s="151"/>
      <c r="AQ267" s="151"/>
      <c r="AR267" s="151"/>
      <c r="AS267" s="151"/>
      <c r="AT267" s="151"/>
      <c r="AU267" s="151"/>
      <c r="AV267" s="151"/>
    </row>
    <row r="268" spans="1:48" s="87" customFormat="1" ht="17.100000000000001" customHeight="1" x14ac:dyDescent="0.2">
      <c r="A268" s="86">
        <v>32</v>
      </c>
      <c r="B268" s="114" t="s">
        <v>157</v>
      </c>
      <c r="C268" s="115" t="s">
        <v>17</v>
      </c>
      <c r="D268" s="115" t="s">
        <v>158</v>
      </c>
      <c r="E268" s="136">
        <v>93</v>
      </c>
      <c r="F268" s="50">
        <f>E268/444.44</f>
        <v>0.20925209252092522</v>
      </c>
      <c r="G268" s="136">
        <v>88</v>
      </c>
      <c r="H268" s="50">
        <f>G268/444.44</f>
        <v>0.19800198001980021</v>
      </c>
      <c r="I268" s="136">
        <v>92</v>
      </c>
      <c r="J268" s="50">
        <f>I268/444.44</f>
        <v>0.2070020700207002</v>
      </c>
      <c r="K268" s="51">
        <v>0.05</v>
      </c>
      <c r="L268" s="136">
        <v>82</v>
      </c>
      <c r="M268" s="50">
        <f>L268/444.44</f>
        <v>0.18450184501845018</v>
      </c>
      <c r="N268" s="51">
        <v>0.05</v>
      </c>
      <c r="O268" s="52">
        <f>N268+M268+K268+J268+H268+F268</f>
        <v>0.89875798757987579</v>
      </c>
      <c r="P268" s="135" t="str">
        <f>IF(O268&lt;50%,"F",IF(O268&lt;=64%,"D",IF(O268&lt;=79%,"C",IF(O268&lt;90%,"B",IF(O268&gt;=90%,"A")))))</f>
        <v>B</v>
      </c>
      <c r="Q268" s="130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81"/>
      <c r="AV268" s="81"/>
    </row>
    <row r="269" spans="1:48" s="81" customFormat="1" ht="14.45" customHeight="1" x14ac:dyDescent="0.2">
      <c r="A269" s="89" t="s">
        <v>29</v>
      </c>
      <c r="B269" s="89"/>
      <c r="C269" s="89" t="s">
        <v>30</v>
      </c>
      <c r="D269" s="89"/>
      <c r="E269" s="89"/>
      <c r="F269" s="89"/>
      <c r="G269" s="89"/>
      <c r="H269" s="89" t="s">
        <v>31</v>
      </c>
      <c r="I269" s="89"/>
      <c r="J269" s="89"/>
      <c r="K269" s="89"/>
      <c r="L269" s="89"/>
      <c r="M269" s="89"/>
      <c r="N269" s="22"/>
      <c r="O269" s="23"/>
      <c r="P269" s="67"/>
      <c r="Q269" s="68"/>
    </row>
    <row r="270" spans="1:48" s="81" customFormat="1" ht="14.45" customHeight="1" x14ac:dyDescent="0.2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22"/>
      <c r="O270" s="23"/>
      <c r="P270" s="67"/>
      <c r="Q270" s="68"/>
    </row>
    <row r="271" spans="1:48" s="79" customFormat="1" ht="30" customHeight="1" x14ac:dyDescent="0.2">
      <c r="A271" s="192" t="s">
        <v>346</v>
      </c>
      <c r="B271" s="192"/>
      <c r="C271" s="192"/>
      <c r="D271" s="192"/>
      <c r="E271" s="192"/>
      <c r="F271" s="192"/>
      <c r="G271" s="192"/>
      <c r="H271" s="192"/>
      <c r="I271" s="192"/>
      <c r="J271" s="192"/>
      <c r="K271" s="192"/>
      <c r="L271" s="192"/>
      <c r="M271" s="192"/>
      <c r="N271" s="192"/>
      <c r="O271" s="192"/>
      <c r="P271" s="192"/>
      <c r="Q271" s="192"/>
      <c r="R271" s="77"/>
      <c r="S271" s="77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  <c r="AD271" s="78"/>
      <c r="AE271" s="78"/>
      <c r="AF271" s="78"/>
      <c r="AG271" s="78"/>
      <c r="AH271" s="78"/>
      <c r="AI271" s="78"/>
      <c r="AJ271" s="78"/>
      <c r="AK271" s="78"/>
      <c r="AL271" s="78"/>
      <c r="AM271" s="78"/>
      <c r="AN271" s="78"/>
      <c r="AO271" s="78"/>
      <c r="AP271" s="78"/>
      <c r="AQ271" s="78"/>
      <c r="AR271" s="78"/>
      <c r="AS271" s="78"/>
      <c r="AT271" s="78"/>
      <c r="AU271" s="78"/>
      <c r="AV271" s="78"/>
    </row>
    <row r="272" spans="1:48" s="79" customFormat="1" ht="18" customHeight="1" x14ac:dyDescent="0.2">
      <c r="A272" s="53" t="s">
        <v>53</v>
      </c>
      <c r="B272" s="53"/>
      <c r="C272" s="53"/>
      <c r="D272" s="53"/>
      <c r="E272" s="53"/>
      <c r="F272" s="53"/>
      <c r="G272" s="53"/>
      <c r="H272" s="53"/>
      <c r="I272" s="53"/>
      <c r="J272" s="53" t="s">
        <v>45</v>
      </c>
      <c r="K272" s="53"/>
      <c r="L272" s="53"/>
      <c r="M272" s="53"/>
      <c r="N272" s="53"/>
      <c r="O272" s="53"/>
      <c r="P272" s="53"/>
      <c r="Q272" s="53"/>
      <c r="R272" s="81"/>
      <c r="S272" s="81"/>
      <c r="T272" s="78"/>
      <c r="U272" s="78"/>
      <c r="V272" s="78"/>
      <c r="W272" s="78"/>
      <c r="X272" s="78"/>
      <c r="Y272" s="78"/>
      <c r="Z272" s="78"/>
      <c r="AA272" s="78"/>
      <c r="AB272" s="78"/>
      <c r="AC272" s="78"/>
      <c r="AD272" s="78"/>
      <c r="AE272" s="78"/>
      <c r="AF272" s="78"/>
      <c r="AG272" s="78"/>
      <c r="AH272" s="78"/>
      <c r="AI272" s="78"/>
      <c r="AJ272" s="78"/>
      <c r="AK272" s="78"/>
      <c r="AL272" s="78"/>
      <c r="AM272" s="78"/>
      <c r="AN272" s="78"/>
      <c r="AO272" s="78"/>
      <c r="AP272" s="78"/>
      <c r="AQ272" s="78"/>
      <c r="AR272" s="78"/>
      <c r="AS272" s="78"/>
      <c r="AT272" s="78"/>
      <c r="AU272" s="78"/>
      <c r="AV272" s="78"/>
    </row>
    <row r="273" spans="1:48" s="79" customFormat="1" ht="18" customHeight="1" x14ac:dyDescent="0.2">
      <c r="A273" s="53" t="s">
        <v>359</v>
      </c>
      <c r="B273" s="53"/>
      <c r="C273" s="53"/>
      <c r="D273" s="53"/>
      <c r="E273" s="53"/>
      <c r="F273" s="53"/>
      <c r="G273" s="53"/>
      <c r="H273" s="53"/>
      <c r="I273" s="53"/>
      <c r="J273" s="53" t="s">
        <v>36</v>
      </c>
      <c r="K273" s="53"/>
      <c r="L273" s="53"/>
      <c r="M273" s="53"/>
      <c r="N273" s="53"/>
      <c r="O273" s="53"/>
      <c r="P273" s="53"/>
      <c r="Q273" s="53"/>
      <c r="R273" s="81"/>
      <c r="S273" s="81"/>
      <c r="T273" s="78"/>
      <c r="U273" s="78"/>
      <c r="V273" s="78"/>
      <c r="W273" s="78"/>
      <c r="X273" s="78"/>
      <c r="Y273" s="78"/>
      <c r="Z273" s="78"/>
      <c r="AA273" s="78"/>
      <c r="AB273" s="78"/>
      <c r="AC273" s="78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  <c r="AP273" s="78"/>
      <c r="AQ273" s="78"/>
      <c r="AR273" s="78"/>
      <c r="AS273" s="78"/>
      <c r="AT273" s="78"/>
      <c r="AU273" s="78"/>
      <c r="AV273" s="78"/>
    </row>
    <row r="274" spans="1:48" s="79" customFormat="1" ht="14.1" customHeight="1" x14ac:dyDescent="0.2">
      <c r="A274" s="180" t="s">
        <v>3</v>
      </c>
      <c r="B274" s="181" t="s">
        <v>4</v>
      </c>
      <c r="C274" s="181" t="s">
        <v>5</v>
      </c>
      <c r="D274" s="187" t="s">
        <v>6</v>
      </c>
      <c r="E274" s="181" t="s">
        <v>7</v>
      </c>
      <c r="F274" s="181"/>
      <c r="G274" s="181"/>
      <c r="H274" s="181"/>
      <c r="I274" s="181" t="s">
        <v>8</v>
      </c>
      <c r="J274" s="181"/>
      <c r="K274" s="181"/>
      <c r="L274" s="181"/>
      <c r="M274" s="181"/>
      <c r="N274" s="181"/>
      <c r="O274" s="181" t="s">
        <v>9</v>
      </c>
      <c r="P274" s="181" t="s">
        <v>10</v>
      </c>
      <c r="Q274" s="181" t="s">
        <v>11</v>
      </c>
      <c r="R274" s="81"/>
      <c r="S274" s="81"/>
      <c r="T274" s="78"/>
      <c r="U274" s="78"/>
      <c r="V274" s="78"/>
      <c r="W274" s="78"/>
      <c r="X274" s="78"/>
      <c r="Y274" s="78"/>
      <c r="Z274" s="78"/>
      <c r="AA274" s="78"/>
      <c r="AB274" s="78"/>
      <c r="AC274" s="78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78"/>
      <c r="AP274" s="78"/>
      <c r="AQ274" s="78"/>
      <c r="AR274" s="78"/>
      <c r="AS274" s="78"/>
      <c r="AT274" s="78"/>
      <c r="AU274" s="78"/>
      <c r="AV274" s="78"/>
    </row>
    <row r="275" spans="1:48" s="87" customFormat="1" ht="14.1" customHeight="1" x14ac:dyDescent="0.2">
      <c r="A275" s="180"/>
      <c r="B275" s="181"/>
      <c r="C275" s="181"/>
      <c r="D275" s="187"/>
      <c r="E275" s="182" t="s">
        <v>39</v>
      </c>
      <c r="F275" s="182"/>
      <c r="G275" s="182" t="s">
        <v>40</v>
      </c>
      <c r="H275" s="182"/>
      <c r="I275" s="182" t="s">
        <v>39</v>
      </c>
      <c r="J275" s="182"/>
      <c r="K275" s="120" t="s">
        <v>14</v>
      </c>
      <c r="L275" s="182" t="s">
        <v>40</v>
      </c>
      <c r="M275" s="182"/>
      <c r="N275" s="120" t="s">
        <v>14</v>
      </c>
      <c r="O275" s="181"/>
      <c r="P275" s="181"/>
      <c r="Q275" s="1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81"/>
      <c r="AO275" s="81"/>
      <c r="AP275" s="81"/>
      <c r="AQ275" s="81"/>
      <c r="AR275" s="81"/>
      <c r="AS275" s="81"/>
      <c r="AT275" s="81"/>
      <c r="AU275" s="81"/>
      <c r="AV275" s="81"/>
    </row>
    <row r="276" spans="1:48" s="87" customFormat="1" ht="20.100000000000001" customHeight="1" x14ac:dyDescent="0.2">
      <c r="A276" s="86">
        <v>1</v>
      </c>
      <c r="B276" s="114" t="s">
        <v>159</v>
      </c>
      <c r="C276" s="115" t="s">
        <v>17</v>
      </c>
      <c r="D276" s="115" t="s">
        <v>160</v>
      </c>
      <c r="E276" s="120">
        <v>88</v>
      </c>
      <c r="F276" s="50">
        <f t="shared" ref="F276:F284" si="170">E276/444.44</f>
        <v>0.19800198001980021</v>
      </c>
      <c r="G276" s="120">
        <v>94</v>
      </c>
      <c r="H276" s="50">
        <f t="shared" ref="H276:H284" si="171">G276/444.44</f>
        <v>0.21150211502115021</v>
      </c>
      <c r="I276" s="120">
        <v>84</v>
      </c>
      <c r="J276" s="50">
        <f t="shared" ref="J276:J284" si="172">I276/444.44</f>
        <v>0.18900189001890019</v>
      </c>
      <c r="K276" s="51">
        <v>0.05</v>
      </c>
      <c r="L276" s="120">
        <v>90</v>
      </c>
      <c r="M276" s="50">
        <f t="shared" ref="M276:M284" si="173">L276/444.44</f>
        <v>0.20250202502025019</v>
      </c>
      <c r="N276" s="51">
        <v>0.05</v>
      </c>
      <c r="O276" s="52">
        <f t="shared" ref="O276:O284" si="174">N276+M276+K276+J276+H276+F276</f>
        <v>0.90100801008010079</v>
      </c>
      <c r="P276" s="119" t="str">
        <f t="shared" ref="P276:P284" si="175">IF(O276&lt;50%,"F",IF(O276&lt;=64%,"D",IF(O276&lt;=79%,"C",IF(O276&lt;90%,"B",IF(O276&gt;=90%,"A")))))</f>
        <v>A</v>
      </c>
      <c r="Q276" s="72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1"/>
      <c r="AS276" s="81"/>
      <c r="AT276" s="81"/>
      <c r="AU276" s="81"/>
      <c r="AV276" s="81"/>
    </row>
    <row r="277" spans="1:48" s="87" customFormat="1" ht="20.100000000000001" customHeight="1" x14ac:dyDescent="0.2">
      <c r="A277" s="86">
        <v>2</v>
      </c>
      <c r="B277" s="114" t="s">
        <v>161</v>
      </c>
      <c r="C277" s="115" t="s">
        <v>17</v>
      </c>
      <c r="D277" s="115" t="s">
        <v>162</v>
      </c>
      <c r="E277" s="120">
        <v>54</v>
      </c>
      <c r="F277" s="50">
        <f t="shared" si="170"/>
        <v>0.12150121501215012</v>
      </c>
      <c r="G277" s="120">
        <v>69</v>
      </c>
      <c r="H277" s="50">
        <f t="shared" si="171"/>
        <v>0.15525155251552517</v>
      </c>
      <c r="I277" s="120">
        <v>76</v>
      </c>
      <c r="J277" s="50">
        <f t="shared" si="172"/>
        <v>0.17100171001710018</v>
      </c>
      <c r="K277" s="51">
        <v>0.04</v>
      </c>
      <c r="L277" s="120">
        <v>76</v>
      </c>
      <c r="M277" s="50">
        <f t="shared" si="173"/>
        <v>0.17100171001710018</v>
      </c>
      <c r="N277" s="51">
        <v>0.03</v>
      </c>
      <c r="O277" s="52">
        <f t="shared" si="174"/>
        <v>0.68875618756187573</v>
      </c>
      <c r="P277" s="119" t="str">
        <f t="shared" si="175"/>
        <v>C</v>
      </c>
      <c r="Q277" s="72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81"/>
      <c r="AS277" s="81"/>
      <c r="AT277" s="81"/>
      <c r="AU277" s="81"/>
      <c r="AV277" s="81"/>
    </row>
    <row r="278" spans="1:48" s="87" customFormat="1" ht="20.100000000000001" customHeight="1" x14ac:dyDescent="0.2">
      <c r="A278" s="86">
        <v>3</v>
      </c>
      <c r="B278" s="114" t="s">
        <v>163</v>
      </c>
      <c r="C278" s="115" t="s">
        <v>15</v>
      </c>
      <c r="D278" s="115" t="s">
        <v>164</v>
      </c>
      <c r="E278" s="120">
        <v>47</v>
      </c>
      <c r="F278" s="50">
        <f t="shared" si="170"/>
        <v>0.10575105751057511</v>
      </c>
      <c r="G278" s="120">
        <v>85</v>
      </c>
      <c r="H278" s="50">
        <f t="shared" si="171"/>
        <v>0.19125191251912518</v>
      </c>
      <c r="I278" s="120">
        <v>67</v>
      </c>
      <c r="J278" s="50">
        <f t="shared" si="172"/>
        <v>0.15075150751507516</v>
      </c>
      <c r="K278" s="51">
        <v>0.03</v>
      </c>
      <c r="L278" s="120">
        <v>70</v>
      </c>
      <c r="M278" s="50">
        <f t="shared" si="173"/>
        <v>0.15750157501575016</v>
      </c>
      <c r="N278" s="51">
        <v>0.04</v>
      </c>
      <c r="O278" s="52">
        <f t="shared" si="174"/>
        <v>0.67525605256052568</v>
      </c>
      <c r="P278" s="119" t="str">
        <f t="shared" si="175"/>
        <v>C</v>
      </c>
      <c r="Q278" s="72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81"/>
      <c r="AS278" s="81"/>
      <c r="AT278" s="81"/>
      <c r="AU278" s="81"/>
      <c r="AV278" s="81"/>
    </row>
    <row r="279" spans="1:48" s="87" customFormat="1" ht="20.100000000000001" customHeight="1" x14ac:dyDescent="0.2">
      <c r="A279" s="86">
        <v>4</v>
      </c>
      <c r="B279" s="114" t="s">
        <v>165</v>
      </c>
      <c r="C279" s="115" t="s">
        <v>17</v>
      </c>
      <c r="D279" s="115" t="s">
        <v>166</v>
      </c>
      <c r="E279" s="126">
        <v>34</v>
      </c>
      <c r="F279" s="50">
        <f t="shared" ref="F279:F283" si="176">E279/444.44</f>
        <v>7.6500765007650073E-2</v>
      </c>
      <c r="G279" s="126">
        <v>74</v>
      </c>
      <c r="H279" s="50">
        <f t="shared" ref="H279:H283" si="177">G279/444.44</f>
        <v>0.16650166501665017</v>
      </c>
      <c r="I279" s="126">
        <v>47</v>
      </c>
      <c r="J279" s="50">
        <f t="shared" ref="J279:J283" si="178">I279/444.44</f>
        <v>0.10575105751057511</v>
      </c>
      <c r="K279" s="51">
        <v>0.04</v>
      </c>
      <c r="L279" s="126">
        <v>62</v>
      </c>
      <c r="M279" s="50">
        <f t="shared" ref="M279:M283" si="179">L279/444.44</f>
        <v>0.13950139501395015</v>
      </c>
      <c r="N279" s="51">
        <v>0.05</v>
      </c>
      <c r="O279" s="52">
        <f t="shared" ref="O279:O283" si="180">N279+M279+K279+J279+H279+F279</f>
        <v>0.5782548825488254</v>
      </c>
      <c r="P279" s="125" t="str">
        <f t="shared" ref="P279:P283" si="181">IF(O279&lt;50%,"F",IF(O279&lt;=64%,"D",IF(O279&lt;=79%,"C",IF(O279&lt;90%,"B",IF(O279&gt;=90%,"A")))))</f>
        <v>D</v>
      </c>
      <c r="Q279" s="72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1"/>
      <c r="AS279" s="81"/>
      <c r="AT279" s="81"/>
      <c r="AU279" s="81"/>
      <c r="AV279" s="81"/>
    </row>
    <row r="280" spans="1:48" s="152" customFormat="1" ht="20.100000000000001" customHeight="1" x14ac:dyDescent="0.2">
      <c r="A280" s="143">
        <v>5</v>
      </c>
      <c r="B280" s="139" t="s">
        <v>549</v>
      </c>
      <c r="C280" s="140" t="s">
        <v>15</v>
      </c>
      <c r="D280" s="140" t="s">
        <v>550</v>
      </c>
      <c r="E280" s="146">
        <v>94</v>
      </c>
      <c r="F280" s="145">
        <f t="shared" si="176"/>
        <v>0.21150211502115021</v>
      </c>
      <c r="G280" s="146">
        <v>96</v>
      </c>
      <c r="H280" s="145">
        <f t="shared" si="177"/>
        <v>0.21600216002160022</v>
      </c>
      <c r="I280" s="146">
        <v>0</v>
      </c>
      <c r="J280" s="145">
        <f t="shared" si="178"/>
        <v>0</v>
      </c>
      <c r="K280" s="147">
        <v>0.03</v>
      </c>
      <c r="L280" s="146">
        <v>0</v>
      </c>
      <c r="M280" s="145">
        <f t="shared" si="179"/>
        <v>0</v>
      </c>
      <c r="N280" s="147">
        <v>0</v>
      </c>
      <c r="O280" s="148">
        <f t="shared" si="180"/>
        <v>0.45750427504275043</v>
      </c>
      <c r="P280" s="149" t="str">
        <f t="shared" si="181"/>
        <v>F</v>
      </c>
      <c r="Q280" s="154"/>
      <c r="R280" s="81"/>
      <c r="S280" s="81"/>
      <c r="T280" s="151"/>
      <c r="U280" s="151"/>
      <c r="V280" s="151"/>
      <c r="W280" s="151"/>
      <c r="X280" s="151"/>
      <c r="Y280" s="151"/>
      <c r="Z280" s="151"/>
      <c r="AA280" s="151"/>
      <c r="AB280" s="151"/>
      <c r="AC280" s="151"/>
      <c r="AD280" s="151"/>
      <c r="AE280" s="151"/>
      <c r="AF280" s="151"/>
      <c r="AG280" s="151"/>
      <c r="AH280" s="151"/>
      <c r="AI280" s="151"/>
      <c r="AJ280" s="151"/>
      <c r="AK280" s="151"/>
      <c r="AL280" s="151"/>
      <c r="AM280" s="151"/>
      <c r="AN280" s="151"/>
      <c r="AO280" s="151"/>
      <c r="AP280" s="151"/>
      <c r="AQ280" s="151"/>
      <c r="AR280" s="151"/>
      <c r="AS280" s="151"/>
      <c r="AT280" s="151"/>
      <c r="AU280" s="151"/>
      <c r="AV280" s="151"/>
    </row>
    <row r="281" spans="1:48" s="152" customFormat="1" ht="20.100000000000001" customHeight="1" x14ac:dyDescent="0.2">
      <c r="A281" s="143">
        <v>6</v>
      </c>
      <c r="B281" s="139" t="s">
        <v>551</v>
      </c>
      <c r="C281" s="140" t="s">
        <v>15</v>
      </c>
      <c r="D281" s="140" t="s">
        <v>552</v>
      </c>
      <c r="E281" s="146">
        <v>34</v>
      </c>
      <c r="F281" s="145">
        <f t="shared" si="176"/>
        <v>7.6500765007650073E-2</v>
      </c>
      <c r="G281" s="146">
        <v>51</v>
      </c>
      <c r="H281" s="145">
        <f t="shared" si="177"/>
        <v>0.11475114751147511</v>
      </c>
      <c r="I281" s="146">
        <v>51</v>
      </c>
      <c r="J281" s="145">
        <f t="shared" si="178"/>
        <v>0.11475114751147511</v>
      </c>
      <c r="K281" s="147">
        <v>0.02</v>
      </c>
      <c r="L281" s="146">
        <v>19</v>
      </c>
      <c r="M281" s="145">
        <f t="shared" si="179"/>
        <v>4.2750427504275046E-2</v>
      </c>
      <c r="N281" s="147">
        <v>0.02</v>
      </c>
      <c r="O281" s="148">
        <f t="shared" si="180"/>
        <v>0.38875348753487532</v>
      </c>
      <c r="P281" s="149" t="str">
        <f t="shared" si="181"/>
        <v>F</v>
      </c>
      <c r="Q281" s="154"/>
      <c r="R281" s="81"/>
      <c r="S281" s="81"/>
      <c r="T281" s="151"/>
      <c r="U281" s="151"/>
      <c r="V281" s="151"/>
      <c r="W281" s="151"/>
      <c r="X281" s="151"/>
      <c r="Y281" s="151"/>
      <c r="Z281" s="151"/>
      <c r="AA281" s="151"/>
      <c r="AB281" s="151"/>
      <c r="AC281" s="151"/>
      <c r="AD281" s="151"/>
      <c r="AE281" s="151"/>
      <c r="AF281" s="151"/>
      <c r="AG281" s="151"/>
      <c r="AH281" s="151"/>
      <c r="AI281" s="151"/>
      <c r="AJ281" s="151"/>
      <c r="AK281" s="151"/>
      <c r="AL281" s="151"/>
      <c r="AM281" s="151"/>
      <c r="AN281" s="151"/>
      <c r="AO281" s="151"/>
      <c r="AP281" s="151"/>
      <c r="AQ281" s="151"/>
      <c r="AR281" s="151"/>
      <c r="AS281" s="151"/>
      <c r="AT281" s="151"/>
      <c r="AU281" s="151"/>
      <c r="AV281" s="151"/>
    </row>
    <row r="282" spans="1:48" s="87" customFormat="1" ht="20.100000000000001" customHeight="1" x14ac:dyDescent="0.2">
      <c r="A282" s="86">
        <v>7</v>
      </c>
      <c r="B282" s="114" t="s">
        <v>167</v>
      </c>
      <c r="C282" s="115" t="s">
        <v>17</v>
      </c>
      <c r="D282" s="115" t="s">
        <v>168</v>
      </c>
      <c r="E282" s="126">
        <v>94</v>
      </c>
      <c r="F282" s="50">
        <f t="shared" si="176"/>
        <v>0.21150211502115021</v>
      </c>
      <c r="G282" s="126">
        <v>98</v>
      </c>
      <c r="H282" s="50">
        <f t="shared" si="177"/>
        <v>0.22050220502205023</v>
      </c>
      <c r="I282" s="126">
        <v>86</v>
      </c>
      <c r="J282" s="50">
        <f t="shared" si="178"/>
        <v>0.1935019350193502</v>
      </c>
      <c r="K282" s="51">
        <v>0.05</v>
      </c>
      <c r="L282" s="126">
        <v>86</v>
      </c>
      <c r="M282" s="50">
        <f t="shared" si="179"/>
        <v>0.1935019350193502</v>
      </c>
      <c r="N282" s="51">
        <v>0.04</v>
      </c>
      <c r="O282" s="52">
        <f t="shared" si="180"/>
        <v>0.90900819008190092</v>
      </c>
      <c r="P282" s="125" t="str">
        <f t="shared" si="181"/>
        <v>A</v>
      </c>
      <c r="Q282" s="72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Q282" s="81"/>
      <c r="AR282" s="81"/>
      <c r="AS282" s="81"/>
      <c r="AT282" s="81"/>
      <c r="AU282" s="81"/>
      <c r="AV282" s="81"/>
    </row>
    <row r="283" spans="1:48" s="87" customFormat="1" ht="20.100000000000001" customHeight="1" x14ac:dyDescent="0.2">
      <c r="A283" s="86">
        <v>8</v>
      </c>
      <c r="B283" s="114" t="s">
        <v>169</v>
      </c>
      <c r="C283" s="115" t="s">
        <v>15</v>
      </c>
      <c r="D283" s="115" t="s">
        <v>170</v>
      </c>
      <c r="E283" s="126">
        <v>86</v>
      </c>
      <c r="F283" s="50">
        <f t="shared" si="176"/>
        <v>0.1935019350193502</v>
      </c>
      <c r="G283" s="126">
        <v>92</v>
      </c>
      <c r="H283" s="50">
        <f t="shared" si="177"/>
        <v>0.2070020700207002</v>
      </c>
      <c r="I283" s="126">
        <v>85</v>
      </c>
      <c r="J283" s="50">
        <f t="shared" si="178"/>
        <v>0.19125191251912518</v>
      </c>
      <c r="K283" s="51">
        <v>0.05</v>
      </c>
      <c r="L283" s="126">
        <v>88</v>
      </c>
      <c r="M283" s="50">
        <f t="shared" si="179"/>
        <v>0.19800198001980021</v>
      </c>
      <c r="N283" s="51">
        <v>0.05</v>
      </c>
      <c r="O283" s="52">
        <f t="shared" si="180"/>
        <v>0.88975789757897583</v>
      </c>
      <c r="P283" s="125" t="str">
        <f t="shared" si="181"/>
        <v>B</v>
      </c>
      <c r="Q283" s="72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81"/>
      <c r="AL283" s="81"/>
      <c r="AM283" s="81"/>
      <c r="AN283" s="81"/>
      <c r="AO283" s="81"/>
      <c r="AP283" s="81"/>
      <c r="AQ283" s="81"/>
      <c r="AR283" s="81"/>
      <c r="AS283" s="81"/>
      <c r="AT283" s="81"/>
      <c r="AU283" s="81"/>
      <c r="AV283" s="81"/>
    </row>
    <row r="284" spans="1:48" s="87" customFormat="1" ht="20.100000000000001" customHeight="1" x14ac:dyDescent="0.2">
      <c r="A284" s="86">
        <v>9</v>
      </c>
      <c r="B284" s="114" t="s">
        <v>553</v>
      </c>
      <c r="C284" s="115" t="s">
        <v>17</v>
      </c>
      <c r="D284" s="115" t="s">
        <v>554</v>
      </c>
      <c r="E284" s="120">
        <v>74</v>
      </c>
      <c r="F284" s="50">
        <f t="shared" si="170"/>
        <v>0.16650166501665017</v>
      </c>
      <c r="G284" s="120">
        <v>77</v>
      </c>
      <c r="H284" s="50">
        <f t="shared" si="171"/>
        <v>0.17325173251732517</v>
      </c>
      <c r="I284" s="120">
        <v>79</v>
      </c>
      <c r="J284" s="50">
        <f t="shared" si="172"/>
        <v>0.17775177751777518</v>
      </c>
      <c r="K284" s="51">
        <v>0.05</v>
      </c>
      <c r="L284" s="120">
        <v>76</v>
      </c>
      <c r="M284" s="50">
        <f t="shared" si="173"/>
        <v>0.17100171001710018</v>
      </c>
      <c r="N284" s="51">
        <v>0.04</v>
      </c>
      <c r="O284" s="52">
        <f t="shared" si="174"/>
        <v>0.7785068850688508</v>
      </c>
      <c r="P284" s="119" t="str">
        <f t="shared" si="175"/>
        <v>C</v>
      </c>
      <c r="Q284" s="72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  <c r="AJ284" s="81"/>
      <c r="AK284" s="81"/>
      <c r="AL284" s="81"/>
      <c r="AM284" s="81"/>
      <c r="AN284" s="81"/>
      <c r="AO284" s="81"/>
      <c r="AP284" s="81"/>
      <c r="AQ284" s="81"/>
      <c r="AR284" s="81"/>
      <c r="AS284" s="81"/>
      <c r="AT284" s="81"/>
      <c r="AU284" s="81"/>
      <c r="AV284" s="81"/>
    </row>
    <row r="285" spans="1:48" s="87" customFormat="1" ht="20.100000000000001" customHeight="1" x14ac:dyDescent="0.2">
      <c r="A285" s="86">
        <v>10</v>
      </c>
      <c r="B285" s="114" t="s">
        <v>171</v>
      </c>
      <c r="C285" s="115" t="s">
        <v>17</v>
      </c>
      <c r="D285" s="115" t="s">
        <v>172</v>
      </c>
      <c r="E285" s="120">
        <v>92</v>
      </c>
      <c r="F285" s="50">
        <f t="shared" ref="F285:F287" si="182">E285/444.44</f>
        <v>0.2070020700207002</v>
      </c>
      <c r="G285" s="120">
        <v>92</v>
      </c>
      <c r="H285" s="50">
        <f t="shared" ref="H285:H287" si="183">G285/444.44</f>
        <v>0.2070020700207002</v>
      </c>
      <c r="I285" s="120">
        <v>90</v>
      </c>
      <c r="J285" s="50">
        <f t="shared" ref="J285:J287" si="184">I285/444.44</f>
        <v>0.20250202502025019</v>
      </c>
      <c r="K285" s="51">
        <v>0.05</v>
      </c>
      <c r="L285" s="120">
        <v>87</v>
      </c>
      <c r="M285" s="50">
        <f t="shared" ref="M285:M287" si="185">L285/444.44</f>
        <v>0.19575195751957519</v>
      </c>
      <c r="N285" s="51">
        <v>0.04</v>
      </c>
      <c r="O285" s="52">
        <f t="shared" ref="O285:O287" si="186">N285+M285+K285+J285+H285+F285</f>
        <v>0.90225812258122584</v>
      </c>
      <c r="P285" s="119" t="str">
        <f t="shared" ref="P285:P287" si="187">IF(O285&lt;50%,"F",IF(O285&lt;=64%,"D",IF(O285&lt;=79%,"C",IF(O285&lt;90%,"B",IF(O285&gt;=90%,"A")))))</f>
        <v>A</v>
      </c>
      <c r="Q285" s="72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1"/>
      <c r="AS285" s="81"/>
      <c r="AT285" s="81"/>
      <c r="AU285" s="81"/>
      <c r="AV285" s="81"/>
    </row>
    <row r="286" spans="1:48" s="87" customFormat="1" ht="20.100000000000001" customHeight="1" x14ac:dyDescent="0.2">
      <c r="A286" s="86">
        <v>11</v>
      </c>
      <c r="B286" s="114" t="s">
        <v>173</v>
      </c>
      <c r="C286" s="115" t="s">
        <v>15</v>
      </c>
      <c r="D286" s="115" t="s">
        <v>174</v>
      </c>
      <c r="E286" s="120">
        <v>85</v>
      </c>
      <c r="F286" s="50">
        <f t="shared" si="182"/>
        <v>0.19125191251912518</v>
      </c>
      <c r="G286" s="120">
        <v>92</v>
      </c>
      <c r="H286" s="50">
        <f t="shared" si="183"/>
        <v>0.2070020700207002</v>
      </c>
      <c r="I286" s="120">
        <v>61</v>
      </c>
      <c r="J286" s="50">
        <f t="shared" si="184"/>
        <v>0.13725137251372513</v>
      </c>
      <c r="K286" s="51">
        <v>0.04</v>
      </c>
      <c r="L286" s="120">
        <v>92</v>
      </c>
      <c r="M286" s="50">
        <f t="shared" si="185"/>
        <v>0.2070020700207002</v>
      </c>
      <c r="N286" s="51">
        <v>0.05</v>
      </c>
      <c r="O286" s="52">
        <f t="shared" si="186"/>
        <v>0.8325074250742508</v>
      </c>
      <c r="P286" s="119" t="str">
        <f t="shared" si="187"/>
        <v>B</v>
      </c>
      <c r="Q286" s="72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Q286" s="81"/>
      <c r="AR286" s="81"/>
      <c r="AS286" s="81"/>
      <c r="AT286" s="81"/>
      <c r="AU286" s="81"/>
      <c r="AV286" s="81"/>
    </row>
    <row r="287" spans="1:48" s="87" customFormat="1" ht="20.100000000000001" customHeight="1" x14ac:dyDescent="0.2">
      <c r="A287" s="86">
        <v>12</v>
      </c>
      <c r="B287" s="114" t="s">
        <v>175</v>
      </c>
      <c r="C287" s="115" t="s">
        <v>17</v>
      </c>
      <c r="D287" s="115" t="s">
        <v>176</v>
      </c>
      <c r="E287" s="120">
        <v>46</v>
      </c>
      <c r="F287" s="50">
        <f t="shared" si="182"/>
        <v>0.1035010350103501</v>
      </c>
      <c r="G287" s="120">
        <v>42</v>
      </c>
      <c r="H287" s="50">
        <f t="shared" si="183"/>
        <v>9.4500945009450096E-2</v>
      </c>
      <c r="I287" s="120">
        <v>47</v>
      </c>
      <c r="J287" s="50">
        <f t="shared" si="184"/>
        <v>0.10575105751057511</v>
      </c>
      <c r="K287" s="51">
        <v>0.04</v>
      </c>
      <c r="L287" s="120">
        <v>56</v>
      </c>
      <c r="M287" s="50">
        <f t="shared" si="185"/>
        <v>0.12600126001260012</v>
      </c>
      <c r="N287" s="51">
        <v>0.05</v>
      </c>
      <c r="O287" s="52">
        <f t="shared" si="186"/>
        <v>0.51975429754297542</v>
      </c>
      <c r="P287" s="119" t="str">
        <f t="shared" si="187"/>
        <v>D</v>
      </c>
      <c r="Q287" s="72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Q287" s="81"/>
      <c r="AR287" s="81"/>
      <c r="AS287" s="81"/>
      <c r="AT287" s="81"/>
      <c r="AU287" s="81"/>
      <c r="AV287" s="81"/>
    </row>
    <row r="288" spans="1:48" s="87" customFormat="1" ht="18" customHeight="1" x14ac:dyDescent="0.2">
      <c r="A288" s="105" t="s">
        <v>29</v>
      </c>
      <c r="B288" s="105"/>
      <c r="C288" s="105" t="s">
        <v>30</v>
      </c>
      <c r="D288" s="105"/>
      <c r="E288" s="105"/>
      <c r="F288" s="105"/>
      <c r="G288" s="105"/>
      <c r="H288" s="105" t="s">
        <v>31</v>
      </c>
      <c r="I288" s="105"/>
      <c r="J288" s="105"/>
      <c r="K288" s="105"/>
      <c r="L288" s="105"/>
      <c r="M288" s="105"/>
      <c r="N288" s="22"/>
      <c r="O288" s="23"/>
      <c r="P288" s="67"/>
      <c r="Q288" s="68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Q288" s="81"/>
      <c r="AR288" s="81"/>
      <c r="AS288" s="81"/>
      <c r="AT288" s="81"/>
      <c r="AU288" s="81"/>
      <c r="AV288" s="81"/>
    </row>
    <row r="289" spans="1:48" s="87" customFormat="1" ht="18" customHeight="1" x14ac:dyDescent="0.2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22"/>
      <c r="O289" s="23"/>
      <c r="P289" s="67"/>
      <c r="Q289" s="68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Q289" s="81"/>
      <c r="AR289" s="81"/>
      <c r="AS289" s="81"/>
      <c r="AT289" s="81"/>
      <c r="AU289" s="81"/>
      <c r="AV289" s="81"/>
    </row>
    <row r="290" spans="1:48" s="87" customFormat="1" ht="15.95" customHeight="1" x14ac:dyDescent="0.2">
      <c r="A290" s="121"/>
      <c r="B290" s="121"/>
      <c r="C290" s="121"/>
      <c r="D290" s="121"/>
      <c r="E290" s="121"/>
      <c r="F290" s="121"/>
      <c r="G290" s="90"/>
      <c r="H290" s="21"/>
      <c r="I290" s="90"/>
      <c r="J290" s="21"/>
      <c r="K290" s="22"/>
      <c r="L290" s="90"/>
      <c r="M290" s="21"/>
      <c r="N290" s="22"/>
      <c r="O290" s="23"/>
      <c r="P290" s="67"/>
      <c r="Q290" s="67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81"/>
      <c r="AS290" s="81"/>
      <c r="AT290" s="81"/>
      <c r="AU290" s="81"/>
      <c r="AV290" s="81"/>
    </row>
    <row r="291" spans="1:48" s="87" customFormat="1" ht="15.95" customHeight="1" x14ac:dyDescent="0.2">
      <c r="A291" s="121"/>
      <c r="B291" s="121"/>
      <c r="C291" s="121"/>
      <c r="D291" s="121"/>
      <c r="E291" s="121"/>
      <c r="F291" s="121"/>
      <c r="G291" s="90"/>
      <c r="H291" s="21"/>
      <c r="I291" s="90"/>
      <c r="J291" s="21"/>
      <c r="K291" s="22"/>
      <c r="L291" s="90"/>
      <c r="M291" s="21"/>
      <c r="N291" s="22"/>
      <c r="O291" s="23"/>
      <c r="P291" s="67"/>
      <c r="Q291" s="67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1"/>
      <c r="AS291" s="81"/>
      <c r="AT291" s="81"/>
      <c r="AU291" s="81"/>
      <c r="AV291" s="81"/>
    </row>
    <row r="292" spans="1:48" s="87" customFormat="1" ht="15.95" customHeight="1" x14ac:dyDescent="0.2">
      <c r="A292" s="121"/>
      <c r="B292" s="121"/>
      <c r="C292" s="121"/>
      <c r="D292" s="121"/>
      <c r="E292" s="121"/>
      <c r="F292" s="121"/>
      <c r="G292" s="90"/>
      <c r="H292" s="21"/>
      <c r="I292" s="90"/>
      <c r="J292" s="21"/>
      <c r="K292" s="22"/>
      <c r="L292" s="90"/>
      <c r="M292" s="21"/>
      <c r="N292" s="22"/>
      <c r="O292" s="23"/>
      <c r="P292" s="67"/>
      <c r="Q292" s="67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81"/>
      <c r="AO292" s="81"/>
      <c r="AP292" s="81"/>
      <c r="AQ292" s="81"/>
      <c r="AR292" s="81"/>
      <c r="AS292" s="81"/>
      <c r="AT292" s="81"/>
      <c r="AU292" s="81"/>
      <c r="AV292" s="81"/>
    </row>
    <row r="293" spans="1:48" s="87" customFormat="1" ht="15.95" customHeight="1" x14ac:dyDescent="0.2">
      <c r="A293" s="121"/>
      <c r="B293" s="121"/>
      <c r="C293" s="121"/>
      <c r="D293" s="121"/>
      <c r="E293" s="121"/>
      <c r="F293" s="121"/>
      <c r="G293" s="90"/>
      <c r="H293" s="21"/>
      <c r="I293" s="90"/>
      <c r="J293" s="21"/>
      <c r="K293" s="22"/>
      <c r="L293" s="90"/>
      <c r="M293" s="21"/>
      <c r="N293" s="22"/>
      <c r="O293" s="23"/>
      <c r="P293" s="67"/>
      <c r="Q293" s="67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81"/>
      <c r="AO293" s="81"/>
      <c r="AP293" s="81"/>
      <c r="AQ293" s="81"/>
      <c r="AR293" s="81"/>
      <c r="AS293" s="81"/>
      <c r="AT293" s="81"/>
      <c r="AU293" s="81"/>
      <c r="AV293" s="81"/>
    </row>
    <row r="294" spans="1:48" s="87" customFormat="1" ht="15.95" customHeight="1" x14ac:dyDescent="0.2">
      <c r="A294" s="121"/>
      <c r="B294" s="121"/>
      <c r="C294" s="121"/>
      <c r="D294" s="121"/>
      <c r="E294" s="121"/>
      <c r="F294" s="121"/>
      <c r="G294" s="90"/>
      <c r="H294" s="21"/>
      <c r="I294" s="90"/>
      <c r="J294" s="21"/>
      <c r="K294" s="22"/>
      <c r="L294" s="90"/>
      <c r="M294" s="21"/>
      <c r="N294" s="22"/>
      <c r="O294" s="23"/>
      <c r="P294" s="67"/>
      <c r="Q294" s="67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Q294" s="81"/>
      <c r="AR294" s="81"/>
      <c r="AS294" s="81"/>
      <c r="AT294" s="81"/>
      <c r="AU294" s="81"/>
      <c r="AV294" s="81"/>
    </row>
    <row r="295" spans="1:48" s="87" customFormat="1" ht="15.95" customHeight="1" x14ac:dyDescent="0.2">
      <c r="A295" s="121"/>
      <c r="B295" s="121"/>
      <c r="C295" s="121"/>
      <c r="D295" s="121"/>
      <c r="E295" s="121"/>
      <c r="F295" s="121"/>
      <c r="G295" s="90"/>
      <c r="H295" s="21"/>
      <c r="I295" s="90"/>
      <c r="J295" s="21"/>
      <c r="K295" s="22"/>
      <c r="L295" s="90"/>
      <c r="M295" s="21"/>
      <c r="N295" s="22"/>
      <c r="O295" s="23"/>
      <c r="P295" s="67"/>
      <c r="Q295" s="67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81"/>
      <c r="AS295" s="81"/>
      <c r="AT295" s="81"/>
      <c r="AU295" s="81"/>
      <c r="AV295" s="81"/>
    </row>
    <row r="296" spans="1:48" s="87" customFormat="1" ht="15.95" customHeight="1" x14ac:dyDescent="0.2">
      <c r="A296" s="121"/>
      <c r="B296" s="121"/>
      <c r="C296" s="121"/>
      <c r="D296" s="121"/>
      <c r="E296" s="121"/>
      <c r="F296" s="121"/>
      <c r="G296" s="90"/>
      <c r="H296" s="21"/>
      <c r="I296" s="90"/>
      <c r="J296" s="21"/>
      <c r="K296" s="22"/>
      <c r="L296" s="90"/>
      <c r="M296" s="21"/>
      <c r="N296" s="22"/>
      <c r="O296" s="23"/>
      <c r="P296" s="67"/>
      <c r="Q296" s="67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Q296" s="81"/>
      <c r="AR296" s="81"/>
      <c r="AS296" s="81"/>
      <c r="AT296" s="81"/>
      <c r="AU296" s="81"/>
      <c r="AV296" s="81"/>
    </row>
    <row r="297" spans="1:48" s="87" customFormat="1" ht="15.95" customHeight="1" x14ac:dyDescent="0.2">
      <c r="A297" s="121"/>
      <c r="B297" s="121"/>
      <c r="C297" s="121"/>
      <c r="D297" s="121"/>
      <c r="E297" s="121"/>
      <c r="F297" s="121"/>
      <c r="G297" s="90"/>
      <c r="H297" s="21"/>
      <c r="I297" s="90"/>
      <c r="J297" s="21"/>
      <c r="K297" s="22"/>
      <c r="L297" s="90"/>
      <c r="M297" s="21"/>
      <c r="N297" s="22"/>
      <c r="O297" s="23"/>
      <c r="P297" s="67"/>
      <c r="Q297" s="67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1"/>
      <c r="AS297" s="81"/>
      <c r="AT297" s="81"/>
      <c r="AU297" s="81"/>
      <c r="AV297" s="81"/>
    </row>
    <row r="298" spans="1:48" s="87" customFormat="1" ht="15.95" customHeight="1" x14ac:dyDescent="0.2">
      <c r="A298" s="121"/>
      <c r="B298" s="121"/>
      <c r="C298" s="121"/>
      <c r="D298" s="121"/>
      <c r="E298" s="121"/>
      <c r="F298" s="121"/>
      <c r="G298" s="90"/>
      <c r="H298" s="21"/>
      <c r="I298" s="90"/>
      <c r="J298" s="21"/>
      <c r="K298" s="22"/>
      <c r="L298" s="90"/>
      <c r="M298" s="21"/>
      <c r="N298" s="22"/>
      <c r="O298" s="23"/>
      <c r="P298" s="67"/>
      <c r="Q298" s="67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Q298" s="81"/>
      <c r="AR298" s="81"/>
      <c r="AS298" s="81"/>
      <c r="AT298" s="81"/>
      <c r="AU298" s="81"/>
      <c r="AV298" s="81"/>
    </row>
    <row r="299" spans="1:48" s="87" customFormat="1" ht="15.95" customHeight="1" x14ac:dyDescent="0.2">
      <c r="A299" s="121"/>
      <c r="B299" s="121"/>
      <c r="C299" s="121"/>
      <c r="D299" s="121"/>
      <c r="E299" s="121"/>
      <c r="F299" s="121"/>
      <c r="G299" s="90"/>
      <c r="H299" s="21"/>
      <c r="I299" s="90"/>
      <c r="J299" s="21"/>
      <c r="K299" s="22"/>
      <c r="L299" s="90"/>
      <c r="M299" s="21"/>
      <c r="N299" s="22"/>
      <c r="O299" s="23"/>
      <c r="P299" s="67"/>
      <c r="Q299" s="67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81"/>
      <c r="AS299" s="81"/>
      <c r="AT299" s="81"/>
      <c r="AU299" s="81"/>
      <c r="AV299" s="81"/>
    </row>
    <row r="300" spans="1:48" s="87" customFormat="1" ht="15.95" customHeight="1" x14ac:dyDescent="0.2">
      <c r="A300" s="121"/>
      <c r="B300" s="121"/>
      <c r="C300" s="121"/>
      <c r="D300" s="121"/>
      <c r="E300" s="121"/>
      <c r="F300" s="121"/>
      <c r="G300" s="90"/>
      <c r="H300" s="21"/>
      <c r="I300" s="90"/>
      <c r="J300" s="21"/>
      <c r="K300" s="22"/>
      <c r="L300" s="90"/>
      <c r="M300" s="21"/>
      <c r="N300" s="22"/>
      <c r="O300" s="23"/>
      <c r="P300" s="67"/>
      <c r="Q300" s="67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1"/>
      <c r="AS300" s="81"/>
      <c r="AT300" s="81"/>
      <c r="AU300" s="81"/>
      <c r="AV300" s="81"/>
    </row>
    <row r="301" spans="1:48" s="87" customFormat="1" ht="15.95" customHeight="1" x14ac:dyDescent="0.2">
      <c r="A301" s="121"/>
      <c r="B301" s="121"/>
      <c r="C301" s="121"/>
      <c r="D301" s="121"/>
      <c r="E301" s="121"/>
      <c r="F301" s="121"/>
      <c r="G301" s="90"/>
      <c r="H301" s="21"/>
      <c r="I301" s="90"/>
      <c r="J301" s="21"/>
      <c r="K301" s="22"/>
      <c r="L301" s="90"/>
      <c r="M301" s="21"/>
      <c r="N301" s="22"/>
      <c r="O301" s="23"/>
      <c r="P301" s="67"/>
      <c r="Q301" s="67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81"/>
      <c r="AO301" s="81"/>
      <c r="AP301" s="81"/>
      <c r="AQ301" s="81"/>
      <c r="AR301" s="81"/>
      <c r="AS301" s="81"/>
      <c r="AT301" s="81"/>
      <c r="AU301" s="81"/>
      <c r="AV301" s="81"/>
    </row>
    <row r="302" spans="1:48" s="87" customFormat="1" ht="15.95" customHeight="1" x14ac:dyDescent="0.2">
      <c r="A302" s="121"/>
      <c r="B302" s="121"/>
      <c r="C302" s="121"/>
      <c r="D302" s="121"/>
      <c r="E302" s="121"/>
      <c r="F302" s="121"/>
      <c r="G302" s="90"/>
      <c r="H302" s="21"/>
      <c r="I302" s="90"/>
      <c r="J302" s="21"/>
      <c r="K302" s="22"/>
      <c r="L302" s="90"/>
      <c r="M302" s="21"/>
      <c r="N302" s="22"/>
      <c r="O302" s="23"/>
      <c r="P302" s="67"/>
      <c r="Q302" s="67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  <c r="AJ302" s="81"/>
      <c r="AK302" s="81"/>
      <c r="AL302" s="81"/>
      <c r="AM302" s="81"/>
      <c r="AN302" s="81"/>
      <c r="AO302" s="81"/>
      <c r="AP302" s="81"/>
      <c r="AQ302" s="81"/>
      <c r="AR302" s="81"/>
      <c r="AS302" s="81"/>
      <c r="AT302" s="81"/>
      <c r="AU302" s="81"/>
      <c r="AV302" s="81"/>
    </row>
    <row r="303" spans="1:48" s="87" customFormat="1" ht="15.95" customHeight="1" x14ac:dyDescent="0.2">
      <c r="A303" s="121"/>
      <c r="B303" s="121"/>
      <c r="C303" s="121"/>
      <c r="D303" s="121"/>
      <c r="E303" s="121"/>
      <c r="F303" s="121"/>
      <c r="G303" s="90"/>
      <c r="H303" s="21"/>
      <c r="I303" s="90"/>
      <c r="J303" s="21"/>
      <c r="K303" s="22"/>
      <c r="L303" s="90"/>
      <c r="M303" s="21"/>
      <c r="N303" s="22"/>
      <c r="O303" s="23"/>
      <c r="P303" s="67"/>
      <c r="Q303" s="67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1"/>
      <c r="AS303" s="81"/>
      <c r="AT303" s="81"/>
      <c r="AU303" s="81"/>
      <c r="AV303" s="81"/>
    </row>
    <row r="304" spans="1:48" s="87" customFormat="1" ht="15.95" customHeight="1" x14ac:dyDescent="0.2">
      <c r="A304" s="121"/>
      <c r="B304" s="121"/>
      <c r="C304" s="121"/>
      <c r="D304" s="121"/>
      <c r="E304" s="121"/>
      <c r="F304" s="121"/>
      <c r="G304" s="90"/>
      <c r="H304" s="21"/>
      <c r="I304" s="90"/>
      <c r="J304" s="21"/>
      <c r="K304" s="22"/>
      <c r="L304" s="90"/>
      <c r="M304" s="21"/>
      <c r="N304" s="22"/>
      <c r="O304" s="23"/>
      <c r="P304" s="67"/>
      <c r="Q304" s="67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81"/>
      <c r="AS304" s="81"/>
      <c r="AT304" s="81"/>
      <c r="AU304" s="81"/>
      <c r="AV304" s="81"/>
    </row>
    <row r="305" spans="1:48" s="87" customFormat="1" ht="15.95" customHeight="1" x14ac:dyDescent="0.2">
      <c r="A305" s="121"/>
      <c r="B305" s="121"/>
      <c r="C305" s="121"/>
      <c r="D305" s="121"/>
      <c r="E305" s="121"/>
      <c r="F305" s="121"/>
      <c r="G305" s="90"/>
      <c r="H305" s="21"/>
      <c r="I305" s="90"/>
      <c r="J305" s="21"/>
      <c r="K305" s="22"/>
      <c r="L305" s="90"/>
      <c r="M305" s="21"/>
      <c r="N305" s="22"/>
      <c r="O305" s="23"/>
      <c r="P305" s="67"/>
      <c r="Q305" s="67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81"/>
      <c r="AS305" s="81"/>
      <c r="AT305" s="81"/>
      <c r="AU305" s="81"/>
      <c r="AV305" s="81"/>
    </row>
    <row r="306" spans="1:48" s="87" customFormat="1" ht="15.95" customHeight="1" x14ac:dyDescent="0.2">
      <c r="A306" s="121"/>
      <c r="B306" s="121"/>
      <c r="C306" s="121"/>
      <c r="D306" s="121"/>
      <c r="E306" s="121"/>
      <c r="F306" s="121"/>
      <c r="G306" s="90"/>
      <c r="H306" s="21"/>
      <c r="I306" s="90"/>
      <c r="J306" s="21"/>
      <c r="K306" s="22"/>
      <c r="L306" s="90"/>
      <c r="M306" s="21"/>
      <c r="N306" s="22"/>
      <c r="O306" s="23"/>
      <c r="P306" s="67"/>
      <c r="Q306" s="67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1"/>
      <c r="AS306" s="81"/>
      <c r="AT306" s="81"/>
      <c r="AU306" s="81"/>
      <c r="AV306" s="81"/>
    </row>
    <row r="307" spans="1:48" s="87" customFormat="1" ht="15.95" customHeight="1" x14ac:dyDescent="0.2">
      <c r="A307" s="121"/>
      <c r="B307" s="121"/>
      <c r="C307" s="121"/>
      <c r="D307" s="121"/>
      <c r="E307" s="121"/>
      <c r="F307" s="121"/>
      <c r="G307" s="90"/>
      <c r="H307" s="21"/>
      <c r="I307" s="90"/>
      <c r="J307" s="21"/>
      <c r="K307" s="22"/>
      <c r="L307" s="90"/>
      <c r="M307" s="21"/>
      <c r="N307" s="22"/>
      <c r="O307" s="23"/>
      <c r="P307" s="67"/>
      <c r="Q307" s="67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81"/>
      <c r="AS307" s="81"/>
      <c r="AT307" s="81"/>
      <c r="AU307" s="81"/>
      <c r="AV307" s="81"/>
    </row>
    <row r="308" spans="1:48" s="87" customFormat="1" ht="15.95" customHeight="1" x14ac:dyDescent="0.2">
      <c r="A308" s="121"/>
      <c r="B308" s="121"/>
      <c r="C308" s="121"/>
      <c r="D308" s="121"/>
      <c r="E308" s="121"/>
      <c r="F308" s="121"/>
      <c r="G308" s="90"/>
      <c r="H308" s="21"/>
      <c r="I308" s="90"/>
      <c r="J308" s="21"/>
      <c r="K308" s="22"/>
      <c r="L308" s="90"/>
      <c r="M308" s="21"/>
      <c r="N308" s="22"/>
      <c r="O308" s="23"/>
      <c r="P308" s="67"/>
      <c r="Q308" s="67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Q308" s="81"/>
      <c r="AR308" s="81"/>
      <c r="AS308" s="81"/>
      <c r="AT308" s="81"/>
      <c r="AU308" s="81"/>
      <c r="AV308" s="81"/>
    </row>
    <row r="309" spans="1:48" s="79" customFormat="1" ht="30" customHeight="1" x14ac:dyDescent="0.2">
      <c r="A309" s="192" t="s">
        <v>346</v>
      </c>
      <c r="B309" s="192"/>
      <c r="C309" s="192"/>
      <c r="D309" s="192"/>
      <c r="E309" s="192"/>
      <c r="F309" s="192"/>
      <c r="G309" s="192"/>
      <c r="H309" s="192"/>
      <c r="I309" s="192"/>
      <c r="J309" s="192"/>
      <c r="K309" s="192"/>
      <c r="L309" s="192"/>
      <c r="M309" s="192"/>
      <c r="N309" s="192"/>
      <c r="O309" s="192"/>
      <c r="P309" s="192"/>
      <c r="Q309" s="192"/>
      <c r="R309" s="77"/>
      <c r="S309" s="77"/>
      <c r="T309" s="78"/>
      <c r="U309" s="78"/>
      <c r="V309" s="78"/>
      <c r="W309" s="78"/>
      <c r="X309" s="78"/>
      <c r="Y309" s="78"/>
      <c r="Z309" s="78"/>
      <c r="AA309" s="78"/>
      <c r="AB309" s="78"/>
      <c r="AC309" s="78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78"/>
      <c r="AR309" s="78"/>
      <c r="AS309" s="78"/>
      <c r="AT309" s="78"/>
      <c r="AU309" s="78"/>
      <c r="AV309" s="78"/>
    </row>
    <row r="310" spans="1:48" s="79" customFormat="1" ht="18" customHeight="1" x14ac:dyDescent="0.2">
      <c r="A310" s="53" t="s">
        <v>361</v>
      </c>
      <c r="B310" s="53"/>
      <c r="C310" s="53"/>
      <c r="D310" s="53"/>
      <c r="E310" s="53"/>
      <c r="F310" s="53"/>
      <c r="G310" s="53"/>
      <c r="H310" s="53"/>
      <c r="I310" s="53"/>
      <c r="J310" s="53" t="s">
        <v>360</v>
      </c>
      <c r="K310" s="53"/>
      <c r="L310" s="53"/>
      <c r="M310" s="53"/>
      <c r="N310" s="53"/>
      <c r="O310" s="53"/>
      <c r="P310" s="53"/>
      <c r="Q310" s="53"/>
      <c r="R310" s="81"/>
      <c r="S310" s="81"/>
      <c r="T310" s="78"/>
      <c r="U310" s="78"/>
      <c r="V310" s="78"/>
      <c r="W310" s="78"/>
      <c r="X310" s="78"/>
      <c r="Y310" s="78"/>
      <c r="Z310" s="78"/>
      <c r="AA310" s="78"/>
      <c r="AB310" s="78"/>
      <c r="AC310" s="78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8"/>
      <c r="AR310" s="78"/>
      <c r="AS310" s="78"/>
      <c r="AT310" s="78"/>
      <c r="AU310" s="78"/>
      <c r="AV310" s="78"/>
    </row>
    <row r="311" spans="1:48" s="79" customFormat="1" ht="18" customHeight="1" x14ac:dyDescent="0.2">
      <c r="A311" s="53" t="s">
        <v>362</v>
      </c>
      <c r="B311" s="53"/>
      <c r="C311" s="53"/>
      <c r="D311" s="53"/>
      <c r="E311" s="53"/>
      <c r="F311" s="53"/>
      <c r="G311" s="53"/>
      <c r="H311" s="53"/>
      <c r="I311" s="53"/>
      <c r="J311" s="53" t="s">
        <v>34</v>
      </c>
      <c r="K311" s="53"/>
      <c r="L311" s="53"/>
      <c r="M311" s="53"/>
      <c r="N311" s="53"/>
      <c r="O311" s="53"/>
      <c r="P311" s="53"/>
      <c r="Q311" s="53"/>
      <c r="R311" s="81"/>
      <c r="S311" s="81"/>
      <c r="T311" s="78"/>
      <c r="U311" s="78"/>
      <c r="V311" s="78"/>
      <c r="W311" s="78"/>
      <c r="X311" s="78"/>
      <c r="Y311" s="78"/>
      <c r="Z311" s="78"/>
      <c r="AA311" s="78"/>
      <c r="AB311" s="78"/>
      <c r="AC311" s="78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78"/>
      <c r="AR311" s="78"/>
      <c r="AS311" s="78"/>
      <c r="AT311" s="78"/>
      <c r="AU311" s="78"/>
      <c r="AV311" s="78"/>
    </row>
    <row r="312" spans="1:48" s="79" customFormat="1" ht="14.1" customHeight="1" x14ac:dyDescent="0.2">
      <c r="A312" s="180" t="s">
        <v>3</v>
      </c>
      <c r="B312" s="181" t="s">
        <v>4</v>
      </c>
      <c r="C312" s="181" t="s">
        <v>5</v>
      </c>
      <c r="D312" s="187" t="s">
        <v>6</v>
      </c>
      <c r="E312" s="181" t="s">
        <v>7</v>
      </c>
      <c r="F312" s="181"/>
      <c r="G312" s="181"/>
      <c r="H312" s="181"/>
      <c r="I312" s="181" t="s">
        <v>8</v>
      </c>
      <c r="J312" s="181"/>
      <c r="K312" s="181"/>
      <c r="L312" s="181"/>
      <c r="M312" s="181"/>
      <c r="N312" s="181"/>
      <c r="O312" s="181" t="s">
        <v>9</v>
      </c>
      <c r="P312" s="181" t="s">
        <v>10</v>
      </c>
      <c r="Q312" s="181" t="s">
        <v>11</v>
      </c>
      <c r="R312" s="81"/>
      <c r="S312" s="81"/>
      <c r="T312" s="78"/>
      <c r="U312" s="78"/>
      <c r="V312" s="78"/>
      <c r="W312" s="78"/>
      <c r="X312" s="78"/>
      <c r="Y312" s="78"/>
      <c r="Z312" s="78"/>
      <c r="AA312" s="78"/>
      <c r="AB312" s="78"/>
      <c r="AC312" s="78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  <c r="AU312" s="78"/>
      <c r="AV312" s="78"/>
    </row>
    <row r="313" spans="1:48" s="87" customFormat="1" ht="14.1" customHeight="1" x14ac:dyDescent="0.2">
      <c r="A313" s="180"/>
      <c r="B313" s="181"/>
      <c r="C313" s="181"/>
      <c r="D313" s="187"/>
      <c r="E313" s="182" t="s">
        <v>39</v>
      </c>
      <c r="F313" s="182"/>
      <c r="G313" s="182" t="s">
        <v>40</v>
      </c>
      <c r="H313" s="182"/>
      <c r="I313" s="182" t="s">
        <v>39</v>
      </c>
      <c r="J313" s="182"/>
      <c r="K313" s="126" t="s">
        <v>14</v>
      </c>
      <c r="L313" s="182" t="s">
        <v>40</v>
      </c>
      <c r="M313" s="182"/>
      <c r="N313" s="126" t="s">
        <v>14</v>
      </c>
      <c r="O313" s="181"/>
      <c r="P313" s="181"/>
      <c r="Q313" s="1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81"/>
      <c r="AS313" s="81"/>
      <c r="AT313" s="81"/>
      <c r="AU313" s="81"/>
      <c r="AV313" s="81"/>
    </row>
    <row r="314" spans="1:48" s="152" customFormat="1" ht="20.100000000000001" customHeight="1" x14ac:dyDescent="0.2">
      <c r="A314" s="143">
        <v>1</v>
      </c>
      <c r="B314" s="139" t="s">
        <v>177</v>
      </c>
      <c r="C314" s="140" t="s">
        <v>17</v>
      </c>
      <c r="D314" s="140" t="s">
        <v>178</v>
      </c>
      <c r="E314" s="146">
        <v>65</v>
      </c>
      <c r="F314" s="145">
        <f t="shared" ref="F314:F316" si="188">E314/444.44</f>
        <v>0.14625146251462515</v>
      </c>
      <c r="G314" s="146">
        <v>54</v>
      </c>
      <c r="H314" s="145">
        <f t="shared" ref="H314:H316" si="189">G314/444.44</f>
        <v>0.12150121501215012</v>
      </c>
      <c r="I314" s="146">
        <v>55</v>
      </c>
      <c r="J314" s="145">
        <f t="shared" ref="J314:J316" si="190">I314/444.44</f>
        <v>0.12375123751237513</v>
      </c>
      <c r="K314" s="147">
        <v>0.03</v>
      </c>
      <c r="L314" s="146">
        <v>19</v>
      </c>
      <c r="M314" s="145">
        <f t="shared" ref="M314:M316" si="191">L314/444.44</f>
        <v>4.2750427504275046E-2</v>
      </c>
      <c r="N314" s="147">
        <v>0.02</v>
      </c>
      <c r="O314" s="148">
        <f t="shared" ref="O314:O316" si="192">N314+M314+K314+J314+H314+F314</f>
        <v>0.48425434254342548</v>
      </c>
      <c r="P314" s="149" t="str">
        <f t="shared" ref="P314:P328" si="193">IF(O314&lt;50%,"F",IF(O314&lt;=64%,"D",IF(O314&lt;=79%,"C",IF(O314&lt;90%,"B",IF(O314&gt;=90%,"A")))))</f>
        <v>F</v>
      </c>
      <c r="Q314" s="154"/>
      <c r="R314" s="81"/>
      <c r="S314" s="81"/>
      <c r="T314" s="151"/>
      <c r="U314" s="151"/>
      <c r="V314" s="151"/>
      <c r="W314" s="151"/>
      <c r="X314" s="151"/>
      <c r="Y314" s="151"/>
      <c r="Z314" s="151"/>
      <c r="AA314" s="151"/>
      <c r="AB314" s="151"/>
      <c r="AC314" s="151"/>
      <c r="AD314" s="151"/>
      <c r="AE314" s="151"/>
      <c r="AF314" s="151"/>
      <c r="AG314" s="151"/>
      <c r="AH314" s="151"/>
      <c r="AI314" s="151"/>
      <c r="AJ314" s="151"/>
      <c r="AK314" s="151"/>
      <c r="AL314" s="151"/>
      <c r="AM314" s="151"/>
      <c r="AN314" s="151"/>
      <c r="AO314" s="151"/>
      <c r="AP314" s="151"/>
      <c r="AQ314" s="151"/>
      <c r="AR314" s="151"/>
      <c r="AS314" s="151"/>
      <c r="AT314" s="151"/>
      <c r="AU314" s="151"/>
      <c r="AV314" s="151"/>
    </row>
    <row r="315" spans="1:48" s="87" customFormat="1" ht="20.100000000000001" customHeight="1" x14ac:dyDescent="0.2">
      <c r="A315" s="86">
        <v>2</v>
      </c>
      <c r="B315" s="114" t="s">
        <v>179</v>
      </c>
      <c r="C315" s="115" t="s">
        <v>17</v>
      </c>
      <c r="D315" s="115" t="s">
        <v>180</v>
      </c>
      <c r="E315" s="126">
        <v>93</v>
      </c>
      <c r="F315" s="50">
        <f t="shared" si="188"/>
        <v>0.20925209252092522</v>
      </c>
      <c r="G315" s="126">
        <v>93</v>
      </c>
      <c r="H315" s="50">
        <f t="shared" si="189"/>
        <v>0.20925209252092522</v>
      </c>
      <c r="I315" s="126">
        <v>81</v>
      </c>
      <c r="J315" s="50">
        <f t="shared" si="190"/>
        <v>0.18225182251822519</v>
      </c>
      <c r="K315" s="51">
        <v>0.05</v>
      </c>
      <c r="L315" s="126">
        <v>100</v>
      </c>
      <c r="M315" s="50">
        <f t="shared" si="191"/>
        <v>0.22500225002250024</v>
      </c>
      <c r="N315" s="51">
        <v>0.05</v>
      </c>
      <c r="O315" s="52">
        <f t="shared" si="192"/>
        <v>0.92575825758257591</v>
      </c>
      <c r="P315" s="125" t="str">
        <f t="shared" si="193"/>
        <v>A</v>
      </c>
      <c r="Q315" s="72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1"/>
      <c r="AS315" s="81"/>
      <c r="AT315" s="81"/>
      <c r="AU315" s="81"/>
      <c r="AV315" s="81"/>
    </row>
    <row r="316" spans="1:48" s="87" customFormat="1" ht="20.100000000000001" customHeight="1" x14ac:dyDescent="0.2">
      <c r="A316" s="86">
        <v>3</v>
      </c>
      <c r="B316" s="114" t="s">
        <v>181</v>
      </c>
      <c r="C316" s="115" t="s">
        <v>15</v>
      </c>
      <c r="D316" s="115" t="s">
        <v>182</v>
      </c>
      <c r="E316" s="126">
        <v>90</v>
      </c>
      <c r="F316" s="50">
        <f t="shared" si="188"/>
        <v>0.20250202502025019</v>
      </c>
      <c r="G316" s="126">
        <v>82</v>
      </c>
      <c r="H316" s="50">
        <f t="shared" si="189"/>
        <v>0.18450184501845018</v>
      </c>
      <c r="I316" s="126">
        <v>76</v>
      </c>
      <c r="J316" s="50">
        <f t="shared" si="190"/>
        <v>0.17100171001710018</v>
      </c>
      <c r="K316" s="51">
        <v>0.05</v>
      </c>
      <c r="L316" s="126">
        <v>76</v>
      </c>
      <c r="M316" s="50">
        <f t="shared" si="191"/>
        <v>0.17100171001710018</v>
      </c>
      <c r="N316" s="51">
        <v>0.05</v>
      </c>
      <c r="O316" s="52">
        <f t="shared" si="192"/>
        <v>0.82900729007290075</v>
      </c>
      <c r="P316" s="125" t="str">
        <f t="shared" si="193"/>
        <v>B</v>
      </c>
      <c r="Q316" s="72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81"/>
      <c r="AS316" s="81"/>
      <c r="AT316" s="81"/>
      <c r="AU316" s="81"/>
      <c r="AV316" s="81"/>
    </row>
    <row r="317" spans="1:48" s="87" customFormat="1" ht="20.100000000000001" customHeight="1" x14ac:dyDescent="0.2">
      <c r="A317" s="86">
        <v>4</v>
      </c>
      <c r="B317" s="114" t="s">
        <v>555</v>
      </c>
      <c r="C317" s="115" t="s">
        <v>15</v>
      </c>
      <c r="D317" s="115" t="s">
        <v>556</v>
      </c>
      <c r="E317" s="126">
        <v>80</v>
      </c>
      <c r="F317" s="50">
        <f>E317/444.44</f>
        <v>0.18000180001800017</v>
      </c>
      <c r="G317" s="126">
        <v>87</v>
      </c>
      <c r="H317" s="50">
        <f>G317/444.44</f>
        <v>0.19575195751957519</v>
      </c>
      <c r="I317" s="126">
        <v>77</v>
      </c>
      <c r="J317" s="50">
        <f>I317/444.44</f>
        <v>0.17325173251732517</v>
      </c>
      <c r="K317" s="51">
        <v>0.01</v>
      </c>
      <c r="L317" s="126">
        <v>43</v>
      </c>
      <c r="M317" s="50">
        <f>L317/444.44</f>
        <v>9.6750967509675101E-2</v>
      </c>
      <c r="N317" s="51">
        <v>0.02</v>
      </c>
      <c r="O317" s="52">
        <f>N317+M317+K317+J317+H317+F317</f>
        <v>0.67575645756457559</v>
      </c>
      <c r="P317" s="125" t="str">
        <f t="shared" si="193"/>
        <v>C</v>
      </c>
      <c r="Q317" s="62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81"/>
      <c r="AS317" s="81"/>
      <c r="AT317" s="81"/>
      <c r="AU317" s="81"/>
      <c r="AV317" s="81"/>
    </row>
    <row r="318" spans="1:48" s="87" customFormat="1" ht="20.100000000000001" customHeight="1" x14ac:dyDescent="0.2">
      <c r="A318" s="86">
        <v>5</v>
      </c>
      <c r="B318" s="114" t="s">
        <v>183</v>
      </c>
      <c r="C318" s="115" t="s">
        <v>15</v>
      </c>
      <c r="D318" s="115" t="s">
        <v>184</v>
      </c>
      <c r="E318" s="126">
        <v>62</v>
      </c>
      <c r="F318" s="50">
        <f>E318/444.44</f>
        <v>0.13950139501395015</v>
      </c>
      <c r="G318" s="126">
        <v>41</v>
      </c>
      <c r="H318" s="50">
        <f>G318/444.44</f>
        <v>9.2250922509225092E-2</v>
      </c>
      <c r="I318" s="126">
        <v>68</v>
      </c>
      <c r="J318" s="50">
        <f>I318/444.44</f>
        <v>0.15300153001530015</v>
      </c>
      <c r="K318" s="51">
        <v>0.05</v>
      </c>
      <c r="L318" s="126">
        <v>66</v>
      </c>
      <c r="M318" s="50">
        <f>L318/444.44</f>
        <v>0.14850148501485014</v>
      </c>
      <c r="N318" s="51">
        <v>0.05</v>
      </c>
      <c r="O318" s="52">
        <f>N318+M318+K318+J318+H318+F318</f>
        <v>0.63325533255332545</v>
      </c>
      <c r="P318" s="125" t="str">
        <f t="shared" si="193"/>
        <v>D</v>
      </c>
      <c r="Q318" s="72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1"/>
      <c r="AS318" s="81"/>
      <c r="AT318" s="81"/>
      <c r="AU318" s="81"/>
      <c r="AV318" s="81"/>
    </row>
    <row r="319" spans="1:48" s="152" customFormat="1" ht="20.100000000000001" customHeight="1" x14ac:dyDescent="0.2">
      <c r="A319" s="143">
        <v>6</v>
      </c>
      <c r="B319" s="139" t="s">
        <v>557</v>
      </c>
      <c r="C319" s="140" t="s">
        <v>17</v>
      </c>
      <c r="D319" s="140" t="s">
        <v>558</v>
      </c>
      <c r="E319" s="146">
        <v>91</v>
      </c>
      <c r="F319" s="145">
        <f>E319/444.44</f>
        <v>0.20475204752047521</v>
      </c>
      <c r="G319" s="146">
        <v>93</v>
      </c>
      <c r="H319" s="145">
        <f>G319/444.44</f>
        <v>0.20925209252092522</v>
      </c>
      <c r="I319" s="146">
        <v>0</v>
      </c>
      <c r="J319" s="145">
        <f>I319/444.44</f>
        <v>0</v>
      </c>
      <c r="K319" s="147">
        <v>0</v>
      </c>
      <c r="L319" s="146">
        <v>0</v>
      </c>
      <c r="M319" s="145">
        <f>L319/444.44</f>
        <v>0</v>
      </c>
      <c r="N319" s="147">
        <v>0</v>
      </c>
      <c r="O319" s="148">
        <f>N319+M319+K319+J319+H319+F319</f>
        <v>0.4140041400414004</v>
      </c>
      <c r="P319" s="149" t="str">
        <f t="shared" si="193"/>
        <v>F</v>
      </c>
      <c r="Q319" s="154"/>
      <c r="R319" s="81"/>
      <c r="S319" s="81"/>
      <c r="T319" s="151"/>
      <c r="U319" s="151"/>
      <c r="V319" s="151"/>
      <c r="W319" s="151"/>
      <c r="X319" s="151"/>
      <c r="Y319" s="151"/>
      <c r="Z319" s="151"/>
      <c r="AA319" s="151"/>
      <c r="AB319" s="151"/>
      <c r="AC319" s="151"/>
      <c r="AD319" s="151"/>
      <c r="AE319" s="151"/>
      <c r="AF319" s="151"/>
      <c r="AG319" s="151"/>
      <c r="AH319" s="151"/>
      <c r="AI319" s="151"/>
      <c r="AJ319" s="151"/>
      <c r="AK319" s="151"/>
      <c r="AL319" s="151"/>
      <c r="AM319" s="151"/>
      <c r="AN319" s="151"/>
      <c r="AO319" s="151"/>
      <c r="AP319" s="151"/>
      <c r="AQ319" s="151"/>
      <c r="AR319" s="151"/>
      <c r="AS319" s="151"/>
      <c r="AT319" s="151"/>
      <c r="AU319" s="151"/>
      <c r="AV319" s="151"/>
    </row>
    <row r="320" spans="1:48" s="87" customFormat="1" ht="20.100000000000001" customHeight="1" x14ac:dyDescent="0.2">
      <c r="A320" s="86">
        <v>7</v>
      </c>
      <c r="B320" s="114" t="s">
        <v>185</v>
      </c>
      <c r="C320" s="115" t="s">
        <v>15</v>
      </c>
      <c r="D320" s="115" t="s">
        <v>186</v>
      </c>
      <c r="E320" s="126">
        <v>63</v>
      </c>
      <c r="F320" s="50">
        <f t="shared" ref="F320:F327" si="194">E320/444.44</f>
        <v>0.14175141751417514</v>
      </c>
      <c r="G320" s="126">
        <v>29</v>
      </c>
      <c r="H320" s="50">
        <f t="shared" ref="H320:H327" si="195">G320/444.44</f>
        <v>6.5250652506525064E-2</v>
      </c>
      <c r="I320" s="126">
        <v>66</v>
      </c>
      <c r="J320" s="50">
        <f t="shared" ref="J320:J327" si="196">I320/444.44</f>
        <v>0.14850148501485014</v>
      </c>
      <c r="K320" s="51">
        <v>0.03</v>
      </c>
      <c r="L320" s="126">
        <v>60</v>
      </c>
      <c r="M320" s="50">
        <f t="shared" ref="M320:M327" si="197">L320/444.44</f>
        <v>0.13500135001350014</v>
      </c>
      <c r="N320" s="51">
        <v>0.05</v>
      </c>
      <c r="O320" s="52">
        <f t="shared" ref="O320:O327" si="198">N320+M320+K320+J320+H320+F320</f>
        <v>0.57050490504905049</v>
      </c>
      <c r="P320" s="125" t="str">
        <f t="shared" si="193"/>
        <v>D</v>
      </c>
      <c r="Q320" s="62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  <c r="AJ320" s="81"/>
      <c r="AK320" s="81"/>
      <c r="AL320" s="81"/>
      <c r="AM320" s="81"/>
      <c r="AN320" s="81"/>
      <c r="AO320" s="81"/>
      <c r="AP320" s="81"/>
      <c r="AQ320" s="81"/>
      <c r="AR320" s="81"/>
      <c r="AS320" s="81"/>
      <c r="AT320" s="81"/>
      <c r="AU320" s="81"/>
      <c r="AV320" s="81"/>
    </row>
    <row r="321" spans="1:48" s="87" customFormat="1" ht="20.100000000000001" customHeight="1" x14ac:dyDescent="0.2">
      <c r="A321" s="86">
        <v>8</v>
      </c>
      <c r="B321" s="114" t="s">
        <v>187</v>
      </c>
      <c r="C321" s="115" t="s">
        <v>17</v>
      </c>
      <c r="D321" s="115" t="s">
        <v>188</v>
      </c>
      <c r="E321" s="126">
        <v>86</v>
      </c>
      <c r="F321" s="50">
        <f t="shared" si="194"/>
        <v>0.1935019350193502</v>
      </c>
      <c r="G321" s="126">
        <v>87</v>
      </c>
      <c r="H321" s="50">
        <f t="shared" si="195"/>
        <v>0.19575195751957519</v>
      </c>
      <c r="I321" s="126">
        <v>80</v>
      </c>
      <c r="J321" s="50">
        <f t="shared" si="196"/>
        <v>0.18000180001800017</v>
      </c>
      <c r="K321" s="51">
        <v>0.05</v>
      </c>
      <c r="L321" s="126">
        <v>74</v>
      </c>
      <c r="M321" s="50">
        <f t="shared" si="197"/>
        <v>0.16650166501665017</v>
      </c>
      <c r="N321" s="51">
        <v>0.05</v>
      </c>
      <c r="O321" s="52">
        <f t="shared" si="198"/>
        <v>0.83575735757357572</v>
      </c>
      <c r="P321" s="125" t="str">
        <f t="shared" si="193"/>
        <v>B</v>
      </c>
      <c r="Q321" s="72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1"/>
      <c r="AS321" s="81"/>
      <c r="AT321" s="81"/>
      <c r="AU321" s="81"/>
      <c r="AV321" s="81"/>
    </row>
    <row r="322" spans="1:48" s="87" customFormat="1" ht="20.100000000000001" customHeight="1" x14ac:dyDescent="0.2">
      <c r="A322" s="86">
        <v>9</v>
      </c>
      <c r="B322" s="114" t="s">
        <v>559</v>
      </c>
      <c r="C322" s="115" t="s">
        <v>17</v>
      </c>
      <c r="D322" s="115" t="s">
        <v>560</v>
      </c>
      <c r="E322" s="126">
        <v>82</v>
      </c>
      <c r="F322" s="50">
        <f t="shared" si="194"/>
        <v>0.18450184501845018</v>
      </c>
      <c r="G322" s="126">
        <v>37</v>
      </c>
      <c r="H322" s="50">
        <f t="shared" si="195"/>
        <v>8.3250832508325087E-2</v>
      </c>
      <c r="I322" s="126">
        <v>66</v>
      </c>
      <c r="J322" s="50">
        <f t="shared" si="196"/>
        <v>0.14850148501485014</v>
      </c>
      <c r="K322" s="51">
        <v>0.01</v>
      </c>
      <c r="L322" s="126">
        <v>40</v>
      </c>
      <c r="M322" s="50">
        <f t="shared" si="197"/>
        <v>9.0000900009000087E-2</v>
      </c>
      <c r="N322" s="51">
        <v>0.02</v>
      </c>
      <c r="O322" s="52">
        <f t="shared" si="198"/>
        <v>0.53625506255062549</v>
      </c>
      <c r="P322" s="125" t="str">
        <f t="shared" si="193"/>
        <v>D</v>
      </c>
      <c r="Q322" s="62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81"/>
      <c r="AS322" s="81"/>
      <c r="AT322" s="81"/>
      <c r="AU322" s="81"/>
      <c r="AV322" s="81"/>
    </row>
    <row r="323" spans="1:48" s="87" customFormat="1" ht="20.100000000000001" customHeight="1" x14ac:dyDescent="0.2">
      <c r="A323" s="86">
        <v>10</v>
      </c>
      <c r="B323" s="114" t="s">
        <v>189</v>
      </c>
      <c r="C323" s="115" t="s">
        <v>15</v>
      </c>
      <c r="D323" s="115" t="s">
        <v>190</v>
      </c>
      <c r="E323" s="126">
        <v>65</v>
      </c>
      <c r="F323" s="50">
        <f t="shared" si="194"/>
        <v>0.14625146251462515</v>
      </c>
      <c r="G323" s="126">
        <v>66</v>
      </c>
      <c r="H323" s="50">
        <f t="shared" si="195"/>
        <v>0.14850148501485014</v>
      </c>
      <c r="I323" s="126">
        <v>61</v>
      </c>
      <c r="J323" s="50">
        <f t="shared" si="196"/>
        <v>0.13725137251372513</v>
      </c>
      <c r="K323" s="51">
        <v>0.03</v>
      </c>
      <c r="L323" s="126">
        <v>67</v>
      </c>
      <c r="M323" s="50">
        <f t="shared" si="197"/>
        <v>0.15075150751507516</v>
      </c>
      <c r="N323" s="51">
        <v>0.05</v>
      </c>
      <c r="O323" s="52">
        <f t="shared" si="198"/>
        <v>0.66275582755827556</v>
      </c>
      <c r="P323" s="125" t="str">
        <f t="shared" si="193"/>
        <v>C</v>
      </c>
      <c r="Q323" s="72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81"/>
      <c r="AS323" s="81"/>
      <c r="AT323" s="81"/>
      <c r="AU323" s="81"/>
      <c r="AV323" s="81"/>
    </row>
    <row r="324" spans="1:48" s="87" customFormat="1" ht="20.100000000000001" customHeight="1" x14ac:dyDescent="0.2">
      <c r="A324" s="86">
        <v>11</v>
      </c>
      <c r="B324" s="114" t="s">
        <v>561</v>
      </c>
      <c r="C324" s="115" t="s">
        <v>17</v>
      </c>
      <c r="D324" s="115" t="s">
        <v>338</v>
      </c>
      <c r="E324" s="126">
        <v>89</v>
      </c>
      <c r="F324" s="50">
        <f t="shared" si="194"/>
        <v>0.2002520025200252</v>
      </c>
      <c r="G324" s="126">
        <v>86</v>
      </c>
      <c r="H324" s="50">
        <f t="shared" si="195"/>
        <v>0.1935019350193502</v>
      </c>
      <c r="I324" s="126">
        <v>83</v>
      </c>
      <c r="J324" s="50">
        <f t="shared" si="196"/>
        <v>0.18675186751867517</v>
      </c>
      <c r="K324" s="51">
        <v>0.05</v>
      </c>
      <c r="L324" s="126">
        <v>83</v>
      </c>
      <c r="M324" s="50">
        <f t="shared" si="197"/>
        <v>0.18675186751867517</v>
      </c>
      <c r="N324" s="51">
        <v>0.05</v>
      </c>
      <c r="O324" s="52">
        <f t="shared" si="198"/>
        <v>0.8672576725767257</v>
      </c>
      <c r="P324" s="125" t="str">
        <f t="shared" si="193"/>
        <v>B</v>
      </c>
      <c r="Q324" s="72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1"/>
      <c r="AS324" s="81"/>
      <c r="AT324" s="81"/>
      <c r="AU324" s="81"/>
      <c r="AV324" s="81"/>
    </row>
    <row r="325" spans="1:48" s="87" customFormat="1" ht="20.100000000000001" customHeight="1" x14ac:dyDescent="0.2">
      <c r="A325" s="86">
        <v>12</v>
      </c>
      <c r="B325" s="114" t="s">
        <v>562</v>
      </c>
      <c r="C325" s="115" t="s">
        <v>17</v>
      </c>
      <c r="D325" s="115" t="s">
        <v>563</v>
      </c>
      <c r="E325" s="126">
        <v>83</v>
      </c>
      <c r="F325" s="50">
        <f t="shared" ref="F325" si="199">E325/444.44</f>
        <v>0.18675186751867517</v>
      </c>
      <c r="G325" s="126">
        <v>76</v>
      </c>
      <c r="H325" s="50">
        <f t="shared" ref="H325" si="200">G325/444.44</f>
        <v>0.17100171001710018</v>
      </c>
      <c r="I325" s="126">
        <v>90</v>
      </c>
      <c r="J325" s="50">
        <f t="shared" ref="J325" si="201">I325/444.44</f>
        <v>0.20250202502025019</v>
      </c>
      <c r="K325" s="51">
        <v>0.05</v>
      </c>
      <c r="L325" s="126">
        <v>86</v>
      </c>
      <c r="M325" s="50">
        <f t="shared" ref="M325" si="202">L325/444.44</f>
        <v>0.1935019350193502</v>
      </c>
      <c r="N325" s="51">
        <v>0.05</v>
      </c>
      <c r="O325" s="52">
        <f t="shared" ref="O325" si="203">N325+M325+K325+J325+H325+F325</f>
        <v>0.85375753757537565</v>
      </c>
      <c r="P325" s="125" t="str">
        <f t="shared" ref="P325" si="204">IF(O325&lt;50%,"F",IF(O325&lt;=64%,"D",IF(O325&lt;=79%,"C",IF(O325&lt;90%,"B",IF(O325&gt;=90%,"A")))))</f>
        <v>B</v>
      </c>
      <c r="Q325" s="72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81"/>
      <c r="AS325" s="81"/>
      <c r="AT325" s="81"/>
      <c r="AU325" s="81"/>
      <c r="AV325" s="81"/>
    </row>
    <row r="326" spans="1:48" s="87" customFormat="1" ht="20.100000000000001" customHeight="1" x14ac:dyDescent="0.2">
      <c r="A326" s="86">
        <v>13</v>
      </c>
      <c r="B326" s="114" t="s">
        <v>191</v>
      </c>
      <c r="C326" s="115" t="s">
        <v>17</v>
      </c>
      <c r="D326" s="115" t="s">
        <v>192</v>
      </c>
      <c r="E326" s="126">
        <v>88</v>
      </c>
      <c r="F326" s="50">
        <f t="shared" si="194"/>
        <v>0.19800198001980021</v>
      </c>
      <c r="G326" s="126">
        <v>80</v>
      </c>
      <c r="H326" s="50">
        <f t="shared" si="195"/>
        <v>0.18000180001800017</v>
      </c>
      <c r="I326" s="126">
        <v>66</v>
      </c>
      <c r="J326" s="50">
        <f t="shared" si="196"/>
        <v>0.14850148501485014</v>
      </c>
      <c r="K326" s="51">
        <v>0.05</v>
      </c>
      <c r="L326" s="126">
        <v>78</v>
      </c>
      <c r="M326" s="50">
        <f t="shared" si="197"/>
        <v>0.17550175501755017</v>
      </c>
      <c r="N326" s="51">
        <v>0.05</v>
      </c>
      <c r="O326" s="52">
        <f t="shared" si="198"/>
        <v>0.80200702007020064</v>
      </c>
      <c r="P326" s="125" t="str">
        <f t="shared" si="193"/>
        <v>B</v>
      </c>
      <c r="Q326" s="72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81"/>
      <c r="AS326" s="81"/>
      <c r="AT326" s="81"/>
      <c r="AU326" s="81"/>
      <c r="AV326" s="81"/>
    </row>
    <row r="327" spans="1:48" s="87" customFormat="1" ht="20.100000000000001" customHeight="1" x14ac:dyDescent="0.2">
      <c r="A327" s="86">
        <v>14</v>
      </c>
      <c r="B327" s="114" t="s">
        <v>193</v>
      </c>
      <c r="C327" s="115" t="s">
        <v>17</v>
      </c>
      <c r="D327" s="115" t="s">
        <v>194</v>
      </c>
      <c r="E327" s="126">
        <v>75</v>
      </c>
      <c r="F327" s="50">
        <f t="shared" si="194"/>
        <v>0.16875168751687517</v>
      </c>
      <c r="G327" s="126">
        <v>45</v>
      </c>
      <c r="H327" s="50">
        <f t="shared" si="195"/>
        <v>0.1012510125101251</v>
      </c>
      <c r="I327" s="126">
        <v>66</v>
      </c>
      <c r="J327" s="50">
        <f t="shared" si="196"/>
        <v>0.14850148501485014</v>
      </c>
      <c r="K327" s="51">
        <v>0.05</v>
      </c>
      <c r="L327" s="126">
        <v>47</v>
      </c>
      <c r="M327" s="50">
        <f t="shared" si="197"/>
        <v>0.10575105751057511</v>
      </c>
      <c r="N327" s="51">
        <v>0.05</v>
      </c>
      <c r="O327" s="52">
        <f t="shared" si="198"/>
        <v>0.62425524255242548</v>
      </c>
      <c r="P327" s="125" t="str">
        <f t="shared" si="193"/>
        <v>D</v>
      </c>
      <c r="Q327" s="72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  <c r="AP327" s="81"/>
      <c r="AQ327" s="81"/>
      <c r="AR327" s="81"/>
      <c r="AS327" s="81"/>
      <c r="AT327" s="81"/>
      <c r="AU327" s="81"/>
      <c r="AV327" s="81"/>
    </row>
    <row r="328" spans="1:48" s="87" customFormat="1" ht="20.100000000000001" customHeight="1" x14ac:dyDescent="0.2">
      <c r="A328" s="86">
        <v>15</v>
      </c>
      <c r="B328" s="114" t="s">
        <v>564</v>
      </c>
      <c r="C328" s="115" t="s">
        <v>17</v>
      </c>
      <c r="D328" s="115" t="s">
        <v>565</v>
      </c>
      <c r="E328" s="126">
        <v>82</v>
      </c>
      <c r="F328" s="50">
        <f>E328/444.44</f>
        <v>0.18450184501845018</v>
      </c>
      <c r="G328" s="126">
        <v>71</v>
      </c>
      <c r="H328" s="50">
        <f>G328/444.44</f>
        <v>0.15975159751597517</v>
      </c>
      <c r="I328" s="126">
        <v>78</v>
      </c>
      <c r="J328" s="50">
        <f>I328/444.44</f>
        <v>0.17550175501755017</v>
      </c>
      <c r="K328" s="51">
        <v>0.05</v>
      </c>
      <c r="L328" s="126">
        <v>80</v>
      </c>
      <c r="M328" s="50">
        <f>L328/444.44</f>
        <v>0.18000180001800017</v>
      </c>
      <c r="N328" s="51">
        <v>0.05</v>
      </c>
      <c r="O328" s="52">
        <f>N328+M328+K328+J328+H328+F328</f>
        <v>0.79975699756997565</v>
      </c>
      <c r="P328" s="125" t="str">
        <f t="shared" si="193"/>
        <v>B</v>
      </c>
      <c r="Q328" s="72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81"/>
      <c r="AO328" s="81"/>
      <c r="AP328" s="81"/>
      <c r="AQ328" s="81"/>
      <c r="AR328" s="81"/>
      <c r="AS328" s="81"/>
      <c r="AT328" s="81"/>
      <c r="AU328" s="81"/>
      <c r="AV328" s="81"/>
    </row>
    <row r="329" spans="1:48" s="87" customFormat="1" ht="18" customHeight="1" x14ac:dyDescent="0.2">
      <c r="A329" s="105" t="s">
        <v>29</v>
      </c>
      <c r="B329" s="105"/>
      <c r="C329" s="105" t="s">
        <v>30</v>
      </c>
      <c r="D329" s="105"/>
      <c r="E329" s="105"/>
      <c r="F329" s="105"/>
      <c r="G329" s="105"/>
      <c r="H329" s="105" t="s">
        <v>31</v>
      </c>
      <c r="I329" s="105"/>
      <c r="J329" s="105"/>
      <c r="K329" s="105"/>
      <c r="L329" s="105"/>
      <c r="M329" s="105"/>
      <c r="N329" s="22"/>
      <c r="O329" s="23"/>
      <c r="P329" s="67"/>
      <c r="Q329" s="68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  <c r="AN329" s="81"/>
      <c r="AO329" s="81"/>
      <c r="AP329" s="81"/>
      <c r="AQ329" s="81"/>
      <c r="AR329" s="81"/>
      <c r="AS329" s="81"/>
      <c r="AT329" s="81"/>
      <c r="AU329" s="81"/>
      <c r="AV329" s="81"/>
    </row>
    <row r="330" spans="1:48" s="87" customFormat="1" ht="18" customHeight="1" x14ac:dyDescent="0.2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22"/>
      <c r="O330" s="23"/>
      <c r="P330" s="67"/>
      <c r="Q330" s="68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  <c r="AN330" s="81"/>
      <c r="AO330" s="81"/>
      <c r="AP330" s="81"/>
      <c r="AQ330" s="81"/>
      <c r="AR330" s="81"/>
      <c r="AS330" s="81"/>
      <c r="AT330" s="81"/>
      <c r="AU330" s="81"/>
      <c r="AV330" s="81"/>
    </row>
    <row r="331" spans="1:48" s="87" customFormat="1" ht="15.95" customHeight="1" x14ac:dyDescent="0.2">
      <c r="A331" s="124"/>
      <c r="B331" s="124"/>
      <c r="C331" s="124"/>
      <c r="D331" s="124"/>
      <c r="E331" s="124"/>
      <c r="F331" s="124"/>
      <c r="G331" s="90"/>
      <c r="H331" s="21"/>
      <c r="I331" s="90"/>
      <c r="J331" s="21"/>
      <c r="K331" s="22"/>
      <c r="L331" s="90"/>
      <c r="M331" s="21"/>
      <c r="N331" s="22"/>
      <c r="O331" s="23"/>
      <c r="P331" s="67"/>
      <c r="Q331" s="67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81"/>
      <c r="AS331" s="81"/>
      <c r="AT331" s="81"/>
      <c r="AU331" s="81"/>
      <c r="AV331" s="81"/>
    </row>
    <row r="332" spans="1:48" s="87" customFormat="1" ht="15.95" customHeight="1" x14ac:dyDescent="0.2">
      <c r="A332" s="124"/>
      <c r="B332" s="124"/>
      <c r="C332" s="124"/>
      <c r="D332" s="124"/>
      <c r="E332" s="124"/>
      <c r="F332" s="124"/>
      <c r="G332" s="90"/>
      <c r="H332" s="21"/>
      <c r="I332" s="90"/>
      <c r="J332" s="21"/>
      <c r="K332" s="22"/>
      <c r="L332" s="90"/>
      <c r="M332" s="21"/>
      <c r="N332" s="22"/>
      <c r="O332" s="23"/>
      <c r="P332" s="67"/>
      <c r="Q332" s="67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  <c r="AN332" s="81"/>
      <c r="AO332" s="81"/>
      <c r="AP332" s="81"/>
      <c r="AQ332" s="81"/>
      <c r="AR332" s="81"/>
      <c r="AS332" s="81"/>
      <c r="AT332" s="81"/>
      <c r="AU332" s="81"/>
      <c r="AV332" s="81"/>
    </row>
    <row r="333" spans="1:48" s="87" customFormat="1" ht="15.95" customHeight="1" x14ac:dyDescent="0.2">
      <c r="A333" s="124"/>
      <c r="B333" s="124"/>
      <c r="C333" s="124"/>
      <c r="D333" s="124"/>
      <c r="E333" s="124"/>
      <c r="F333" s="124"/>
      <c r="G333" s="90"/>
      <c r="H333" s="21"/>
      <c r="I333" s="90"/>
      <c r="J333" s="21"/>
      <c r="K333" s="22"/>
      <c r="L333" s="90"/>
      <c r="M333" s="21"/>
      <c r="N333" s="22"/>
      <c r="O333" s="23"/>
      <c r="P333" s="67"/>
      <c r="Q333" s="67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1"/>
      <c r="AS333" s="81"/>
      <c r="AT333" s="81"/>
      <c r="AU333" s="81"/>
      <c r="AV333" s="81"/>
    </row>
    <row r="334" spans="1:48" s="87" customFormat="1" ht="15.95" customHeight="1" x14ac:dyDescent="0.2">
      <c r="A334" s="124"/>
      <c r="B334" s="124"/>
      <c r="C334" s="124"/>
      <c r="D334" s="124"/>
      <c r="E334" s="124"/>
      <c r="F334" s="124"/>
      <c r="G334" s="90"/>
      <c r="H334" s="21"/>
      <c r="I334" s="90"/>
      <c r="J334" s="21"/>
      <c r="K334" s="22"/>
      <c r="L334" s="90"/>
      <c r="M334" s="21"/>
      <c r="N334" s="22"/>
      <c r="O334" s="23"/>
      <c r="P334" s="67"/>
      <c r="Q334" s="67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  <c r="AQ334" s="81"/>
      <c r="AR334" s="81"/>
      <c r="AS334" s="81"/>
      <c r="AT334" s="81"/>
      <c r="AU334" s="81"/>
      <c r="AV334" s="81"/>
    </row>
    <row r="335" spans="1:48" s="87" customFormat="1" ht="15.95" customHeight="1" x14ac:dyDescent="0.2">
      <c r="A335" s="124"/>
      <c r="B335" s="124"/>
      <c r="C335" s="124"/>
      <c r="D335" s="124"/>
      <c r="E335" s="124"/>
      <c r="F335" s="124"/>
      <c r="G335" s="90"/>
      <c r="H335" s="21"/>
      <c r="I335" s="90"/>
      <c r="J335" s="21"/>
      <c r="K335" s="22"/>
      <c r="L335" s="90"/>
      <c r="M335" s="21"/>
      <c r="N335" s="22"/>
      <c r="O335" s="23"/>
      <c r="P335" s="67"/>
      <c r="Q335" s="67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81"/>
      <c r="AS335" s="81"/>
      <c r="AT335" s="81"/>
      <c r="AU335" s="81"/>
      <c r="AV335" s="81"/>
    </row>
    <row r="336" spans="1:48" s="87" customFormat="1" ht="15.95" customHeight="1" x14ac:dyDescent="0.2">
      <c r="A336" s="124"/>
      <c r="B336" s="124"/>
      <c r="C336" s="124"/>
      <c r="D336" s="124"/>
      <c r="E336" s="124"/>
      <c r="F336" s="124"/>
      <c r="G336" s="90"/>
      <c r="H336" s="21"/>
      <c r="I336" s="90"/>
      <c r="J336" s="21"/>
      <c r="K336" s="22"/>
      <c r="L336" s="90"/>
      <c r="M336" s="21"/>
      <c r="N336" s="22"/>
      <c r="O336" s="23"/>
      <c r="P336" s="67"/>
      <c r="Q336" s="67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  <c r="AN336" s="81"/>
      <c r="AO336" s="81"/>
      <c r="AP336" s="81"/>
      <c r="AQ336" s="81"/>
      <c r="AR336" s="81"/>
      <c r="AS336" s="81"/>
      <c r="AT336" s="81"/>
      <c r="AU336" s="81"/>
      <c r="AV336" s="81"/>
    </row>
    <row r="337" spans="1:48" s="87" customFormat="1" ht="15.95" customHeight="1" x14ac:dyDescent="0.2">
      <c r="A337" s="124"/>
      <c r="B337" s="124"/>
      <c r="C337" s="124"/>
      <c r="D337" s="124"/>
      <c r="E337" s="124"/>
      <c r="F337" s="124"/>
      <c r="G337" s="90"/>
      <c r="H337" s="21"/>
      <c r="I337" s="90"/>
      <c r="J337" s="21"/>
      <c r="K337" s="22"/>
      <c r="L337" s="90"/>
      <c r="M337" s="21"/>
      <c r="N337" s="22"/>
      <c r="O337" s="23"/>
      <c r="P337" s="67"/>
      <c r="Q337" s="67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81"/>
      <c r="AL337" s="81"/>
      <c r="AM337" s="81"/>
      <c r="AN337" s="81"/>
      <c r="AO337" s="81"/>
      <c r="AP337" s="81"/>
      <c r="AQ337" s="81"/>
      <c r="AR337" s="81"/>
      <c r="AS337" s="81"/>
      <c r="AT337" s="81"/>
      <c r="AU337" s="81"/>
      <c r="AV337" s="81"/>
    </row>
    <row r="338" spans="1:48" s="87" customFormat="1" ht="15.95" customHeight="1" x14ac:dyDescent="0.2">
      <c r="A338" s="124"/>
      <c r="B338" s="124"/>
      <c r="C338" s="124"/>
      <c r="D338" s="124"/>
      <c r="E338" s="124"/>
      <c r="F338" s="124"/>
      <c r="G338" s="90"/>
      <c r="H338" s="21"/>
      <c r="I338" s="90"/>
      <c r="J338" s="21"/>
      <c r="K338" s="22"/>
      <c r="L338" s="90"/>
      <c r="M338" s="21"/>
      <c r="N338" s="22"/>
      <c r="O338" s="23"/>
      <c r="P338" s="67"/>
      <c r="Q338" s="67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81"/>
      <c r="AJ338" s="81"/>
      <c r="AK338" s="81"/>
      <c r="AL338" s="81"/>
      <c r="AM338" s="81"/>
      <c r="AN338" s="81"/>
      <c r="AO338" s="81"/>
      <c r="AP338" s="81"/>
      <c r="AQ338" s="81"/>
      <c r="AR338" s="81"/>
      <c r="AS338" s="81"/>
      <c r="AT338" s="81"/>
      <c r="AU338" s="81"/>
      <c r="AV338" s="81"/>
    </row>
    <row r="339" spans="1:48" s="87" customFormat="1" ht="15.95" customHeight="1" x14ac:dyDescent="0.2">
      <c r="A339" s="124"/>
      <c r="B339" s="124"/>
      <c r="C339" s="124"/>
      <c r="D339" s="124"/>
      <c r="E339" s="124"/>
      <c r="F339" s="124"/>
      <c r="G339" s="90"/>
      <c r="H339" s="21"/>
      <c r="I339" s="90"/>
      <c r="J339" s="21"/>
      <c r="K339" s="22"/>
      <c r="L339" s="90"/>
      <c r="M339" s="21"/>
      <c r="N339" s="22"/>
      <c r="O339" s="23"/>
      <c r="P339" s="67"/>
      <c r="Q339" s="67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1"/>
      <c r="AS339" s="81"/>
      <c r="AT339" s="81"/>
      <c r="AU339" s="81"/>
      <c r="AV339" s="81"/>
    </row>
    <row r="340" spans="1:48" s="87" customFormat="1" ht="15.95" customHeight="1" x14ac:dyDescent="0.2">
      <c r="A340" s="124"/>
      <c r="B340" s="124"/>
      <c r="C340" s="124"/>
      <c r="D340" s="124"/>
      <c r="E340" s="124"/>
      <c r="F340" s="124"/>
      <c r="G340" s="90"/>
      <c r="H340" s="21"/>
      <c r="I340" s="90"/>
      <c r="J340" s="21"/>
      <c r="K340" s="22"/>
      <c r="L340" s="90"/>
      <c r="M340" s="21"/>
      <c r="N340" s="22"/>
      <c r="O340" s="23"/>
      <c r="P340" s="67"/>
      <c r="Q340" s="67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81"/>
      <c r="AS340" s="81"/>
      <c r="AT340" s="81"/>
      <c r="AU340" s="81"/>
      <c r="AV340" s="81"/>
    </row>
    <row r="341" spans="1:48" s="87" customFormat="1" ht="15.95" customHeight="1" x14ac:dyDescent="0.2">
      <c r="A341" s="124"/>
      <c r="B341" s="124"/>
      <c r="C341" s="124"/>
      <c r="D341" s="124"/>
      <c r="E341" s="124"/>
      <c r="F341" s="124"/>
      <c r="G341" s="90"/>
      <c r="H341" s="21"/>
      <c r="I341" s="90"/>
      <c r="J341" s="21"/>
      <c r="K341" s="22"/>
      <c r="L341" s="90"/>
      <c r="M341" s="21"/>
      <c r="N341" s="22"/>
      <c r="O341" s="23"/>
      <c r="P341" s="67"/>
      <c r="Q341" s="67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  <c r="AN341" s="81"/>
      <c r="AO341" s="81"/>
      <c r="AP341" s="81"/>
      <c r="AQ341" s="81"/>
      <c r="AR341" s="81"/>
      <c r="AS341" s="81"/>
      <c r="AT341" s="81"/>
      <c r="AU341" s="81"/>
      <c r="AV341" s="81"/>
    </row>
    <row r="342" spans="1:48" s="87" customFormat="1" ht="15.95" customHeight="1" x14ac:dyDescent="0.2">
      <c r="A342" s="124"/>
      <c r="B342" s="124"/>
      <c r="C342" s="124"/>
      <c r="D342" s="124"/>
      <c r="E342" s="124"/>
      <c r="F342" s="124"/>
      <c r="G342" s="90"/>
      <c r="H342" s="21"/>
      <c r="I342" s="90"/>
      <c r="J342" s="21"/>
      <c r="K342" s="22"/>
      <c r="L342" s="90"/>
      <c r="M342" s="21"/>
      <c r="N342" s="22"/>
      <c r="O342" s="23"/>
      <c r="P342" s="67"/>
      <c r="Q342" s="67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  <c r="AN342" s="81"/>
      <c r="AO342" s="81"/>
      <c r="AP342" s="81"/>
      <c r="AQ342" s="81"/>
      <c r="AR342" s="81"/>
      <c r="AS342" s="81"/>
      <c r="AT342" s="81"/>
      <c r="AU342" s="81"/>
      <c r="AV342" s="81"/>
    </row>
    <row r="343" spans="1:48" s="87" customFormat="1" ht="15.95" customHeight="1" x14ac:dyDescent="0.2">
      <c r="A343" s="124"/>
      <c r="B343" s="124"/>
      <c r="C343" s="124"/>
      <c r="D343" s="124"/>
      <c r="E343" s="124"/>
      <c r="F343" s="124"/>
      <c r="G343" s="90"/>
      <c r="H343" s="21"/>
      <c r="I343" s="90"/>
      <c r="J343" s="21"/>
      <c r="K343" s="22"/>
      <c r="L343" s="90"/>
      <c r="M343" s="21"/>
      <c r="N343" s="22"/>
      <c r="O343" s="23"/>
      <c r="P343" s="67"/>
      <c r="Q343" s="67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  <c r="AN343" s="81"/>
      <c r="AO343" s="81"/>
      <c r="AP343" s="81"/>
      <c r="AQ343" s="81"/>
      <c r="AR343" s="81"/>
      <c r="AS343" s="81"/>
      <c r="AT343" s="81"/>
      <c r="AU343" s="81"/>
      <c r="AV343" s="81"/>
    </row>
    <row r="344" spans="1:48" s="87" customFormat="1" ht="15.95" customHeight="1" x14ac:dyDescent="0.2">
      <c r="A344" s="124"/>
      <c r="B344" s="124"/>
      <c r="C344" s="124"/>
      <c r="D344" s="124"/>
      <c r="E344" s="124"/>
      <c r="F344" s="124"/>
      <c r="G344" s="90"/>
      <c r="H344" s="21"/>
      <c r="I344" s="90"/>
      <c r="J344" s="21"/>
      <c r="K344" s="22"/>
      <c r="L344" s="90"/>
      <c r="M344" s="21"/>
      <c r="N344" s="22"/>
      <c r="O344" s="23"/>
      <c r="P344" s="67"/>
      <c r="Q344" s="67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  <c r="AN344" s="81"/>
      <c r="AO344" s="81"/>
      <c r="AP344" s="81"/>
      <c r="AQ344" s="81"/>
      <c r="AR344" s="81"/>
      <c r="AS344" s="81"/>
      <c r="AT344" s="81"/>
      <c r="AU344" s="81"/>
      <c r="AV344" s="81"/>
    </row>
    <row r="345" spans="1:48" s="87" customFormat="1" ht="15.95" customHeight="1" x14ac:dyDescent="0.2">
      <c r="A345" s="124"/>
      <c r="B345" s="124"/>
      <c r="C345" s="124"/>
      <c r="D345" s="124"/>
      <c r="E345" s="124"/>
      <c r="F345" s="124"/>
      <c r="G345" s="90"/>
      <c r="H345" s="21"/>
      <c r="I345" s="90"/>
      <c r="J345" s="21"/>
      <c r="K345" s="22"/>
      <c r="L345" s="90"/>
      <c r="M345" s="21"/>
      <c r="N345" s="22"/>
      <c r="O345" s="23"/>
      <c r="P345" s="67"/>
      <c r="Q345" s="67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1"/>
      <c r="AS345" s="81"/>
      <c r="AT345" s="81"/>
      <c r="AU345" s="81"/>
      <c r="AV345" s="81"/>
    </row>
    <row r="346" spans="1:48" s="79" customFormat="1" ht="30" customHeight="1" x14ac:dyDescent="0.2">
      <c r="A346" s="192" t="s">
        <v>346</v>
      </c>
      <c r="B346" s="192"/>
      <c r="C346" s="192"/>
      <c r="D346" s="192"/>
      <c r="E346" s="192"/>
      <c r="F346" s="192"/>
      <c r="G346" s="192"/>
      <c r="H346" s="192"/>
      <c r="I346" s="192"/>
      <c r="J346" s="192"/>
      <c r="K346" s="192"/>
      <c r="L346" s="192"/>
      <c r="M346" s="192"/>
      <c r="N346" s="192"/>
      <c r="O346" s="192"/>
      <c r="P346" s="192"/>
      <c r="Q346" s="192"/>
      <c r="R346" s="77"/>
      <c r="S346" s="77"/>
      <c r="T346" s="78"/>
      <c r="U346" s="78"/>
      <c r="V346" s="78"/>
      <c r="W346" s="78"/>
      <c r="X346" s="78"/>
      <c r="Y346" s="78"/>
      <c r="Z346" s="78"/>
      <c r="AA346" s="78"/>
      <c r="AB346" s="78"/>
      <c r="AC346" s="78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78"/>
      <c r="AP346" s="78"/>
      <c r="AQ346" s="78"/>
      <c r="AR346" s="78"/>
      <c r="AS346" s="78"/>
      <c r="AT346" s="78"/>
      <c r="AU346" s="78"/>
      <c r="AV346" s="78"/>
    </row>
    <row r="347" spans="1:48" s="79" customFormat="1" ht="18" customHeight="1" x14ac:dyDescent="0.2">
      <c r="A347" s="53" t="s">
        <v>363</v>
      </c>
      <c r="B347" s="53"/>
      <c r="C347" s="53"/>
      <c r="D347" s="53"/>
      <c r="E347" s="53"/>
      <c r="F347" s="53"/>
      <c r="G347" s="53"/>
      <c r="H347" s="53"/>
      <c r="I347" s="53"/>
      <c r="J347" s="53" t="s">
        <v>365</v>
      </c>
      <c r="K347" s="53"/>
      <c r="L347" s="53"/>
      <c r="M347" s="53"/>
      <c r="N347" s="53"/>
      <c r="O347" s="53"/>
      <c r="P347" s="53"/>
      <c r="Q347" s="53"/>
      <c r="R347" s="81"/>
      <c r="S347" s="81"/>
      <c r="T347" s="78"/>
      <c r="U347" s="78"/>
      <c r="V347" s="78"/>
      <c r="W347" s="78"/>
      <c r="X347" s="78"/>
      <c r="Y347" s="78"/>
      <c r="Z347" s="78"/>
      <c r="AA347" s="78"/>
      <c r="AB347" s="78"/>
      <c r="AC347" s="78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78"/>
      <c r="AP347" s="78"/>
      <c r="AQ347" s="78"/>
      <c r="AR347" s="78"/>
      <c r="AS347" s="78"/>
      <c r="AT347" s="78"/>
      <c r="AU347" s="78"/>
      <c r="AV347" s="78"/>
    </row>
    <row r="348" spans="1:48" s="79" customFormat="1" ht="18" customHeight="1" x14ac:dyDescent="0.2">
      <c r="A348" s="53" t="s">
        <v>364</v>
      </c>
      <c r="B348" s="53"/>
      <c r="C348" s="53"/>
      <c r="D348" s="53"/>
      <c r="E348" s="53"/>
      <c r="F348" s="53"/>
      <c r="G348" s="53"/>
      <c r="H348" s="53"/>
      <c r="I348" s="53"/>
      <c r="J348" s="53" t="s">
        <v>34</v>
      </c>
      <c r="K348" s="53"/>
      <c r="L348" s="53"/>
      <c r="M348" s="53"/>
      <c r="N348" s="53"/>
      <c r="O348" s="53"/>
      <c r="P348" s="53"/>
      <c r="Q348" s="53"/>
      <c r="R348" s="81"/>
      <c r="S348" s="81"/>
      <c r="T348" s="78"/>
      <c r="U348" s="78"/>
      <c r="V348" s="78"/>
      <c r="W348" s="78"/>
      <c r="X348" s="78"/>
      <c r="Y348" s="78"/>
      <c r="Z348" s="78"/>
      <c r="AA348" s="78"/>
      <c r="AB348" s="78"/>
      <c r="AC348" s="78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78"/>
      <c r="AP348" s="78"/>
      <c r="AQ348" s="78"/>
      <c r="AR348" s="78"/>
      <c r="AS348" s="78"/>
      <c r="AT348" s="78"/>
      <c r="AU348" s="78"/>
      <c r="AV348" s="78"/>
    </row>
    <row r="349" spans="1:48" s="79" customFormat="1" ht="14.1" customHeight="1" x14ac:dyDescent="0.2">
      <c r="A349" s="180" t="s">
        <v>3</v>
      </c>
      <c r="B349" s="181" t="s">
        <v>4</v>
      </c>
      <c r="C349" s="181" t="s">
        <v>5</v>
      </c>
      <c r="D349" s="187" t="s">
        <v>6</v>
      </c>
      <c r="E349" s="181" t="s">
        <v>7</v>
      </c>
      <c r="F349" s="181"/>
      <c r="G349" s="181"/>
      <c r="H349" s="181"/>
      <c r="I349" s="181" t="s">
        <v>8</v>
      </c>
      <c r="J349" s="181"/>
      <c r="K349" s="181"/>
      <c r="L349" s="181"/>
      <c r="M349" s="181"/>
      <c r="N349" s="181"/>
      <c r="O349" s="181" t="s">
        <v>9</v>
      </c>
      <c r="P349" s="181" t="s">
        <v>10</v>
      </c>
      <c r="Q349" s="181" t="s">
        <v>11</v>
      </c>
      <c r="R349" s="81"/>
      <c r="S349" s="81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8"/>
      <c r="AR349" s="78"/>
      <c r="AS349" s="78"/>
      <c r="AT349" s="78"/>
      <c r="AU349" s="78"/>
      <c r="AV349" s="78"/>
    </row>
    <row r="350" spans="1:48" s="87" customFormat="1" ht="14.1" customHeight="1" x14ac:dyDescent="0.2">
      <c r="A350" s="180"/>
      <c r="B350" s="181"/>
      <c r="C350" s="181"/>
      <c r="D350" s="187"/>
      <c r="E350" s="182" t="s">
        <v>39</v>
      </c>
      <c r="F350" s="182"/>
      <c r="G350" s="182" t="s">
        <v>40</v>
      </c>
      <c r="H350" s="182"/>
      <c r="I350" s="182" t="s">
        <v>39</v>
      </c>
      <c r="J350" s="182"/>
      <c r="K350" s="120" t="s">
        <v>14</v>
      </c>
      <c r="L350" s="182" t="s">
        <v>40</v>
      </c>
      <c r="M350" s="182"/>
      <c r="N350" s="120" t="s">
        <v>14</v>
      </c>
      <c r="O350" s="181"/>
      <c r="P350" s="181"/>
      <c r="Q350" s="1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81"/>
      <c r="AS350" s="81"/>
      <c r="AT350" s="81"/>
      <c r="AU350" s="81"/>
      <c r="AV350" s="81"/>
    </row>
    <row r="351" spans="1:48" s="87" customFormat="1" ht="20.100000000000001" customHeight="1" x14ac:dyDescent="0.2">
      <c r="A351" s="86">
        <v>1</v>
      </c>
      <c r="B351" s="114" t="s">
        <v>195</v>
      </c>
      <c r="C351" s="115" t="s">
        <v>17</v>
      </c>
      <c r="D351" s="115" t="s">
        <v>196</v>
      </c>
      <c r="E351" s="120">
        <v>84</v>
      </c>
      <c r="F351" s="50">
        <f t="shared" ref="F351:F353" si="205">E351/444.44</f>
        <v>0.18900189001890019</v>
      </c>
      <c r="G351" s="120">
        <v>86</v>
      </c>
      <c r="H351" s="50">
        <f t="shared" ref="H351:H353" si="206">G351/444.44</f>
        <v>0.1935019350193502</v>
      </c>
      <c r="I351" s="120">
        <v>75</v>
      </c>
      <c r="J351" s="50">
        <f t="shared" ref="J351:J353" si="207">I351/444.44</f>
        <v>0.16875168751687517</v>
      </c>
      <c r="K351" s="51">
        <v>0.04</v>
      </c>
      <c r="L351" s="120">
        <v>85</v>
      </c>
      <c r="M351" s="50">
        <f t="shared" ref="M351:M353" si="208">L351/444.44</f>
        <v>0.19125191251912518</v>
      </c>
      <c r="N351" s="51">
        <v>0.04</v>
      </c>
      <c r="O351" s="52">
        <f t="shared" ref="O351:O353" si="209">N351+M351+K351+J351+H351+F351</f>
        <v>0.82250742507425079</v>
      </c>
      <c r="P351" s="119" t="str">
        <f t="shared" ref="P351:P370" si="210">IF(O351&lt;50%,"F",IF(O351&lt;=64%,"D",IF(O351&lt;=79%,"C",IF(O351&lt;90%,"B",IF(O351&gt;=90%,"A")))))</f>
        <v>B</v>
      </c>
      <c r="Q351" s="72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1"/>
      <c r="AS351" s="81"/>
      <c r="AT351" s="81"/>
      <c r="AU351" s="81"/>
      <c r="AV351" s="81"/>
    </row>
    <row r="352" spans="1:48" s="87" customFormat="1" ht="20.100000000000001" customHeight="1" x14ac:dyDescent="0.2">
      <c r="A352" s="86">
        <v>2</v>
      </c>
      <c r="B352" s="114" t="s">
        <v>197</v>
      </c>
      <c r="C352" s="115" t="s">
        <v>17</v>
      </c>
      <c r="D352" s="115" t="s">
        <v>198</v>
      </c>
      <c r="E352" s="120">
        <v>67</v>
      </c>
      <c r="F352" s="50">
        <f t="shared" si="205"/>
        <v>0.15075150751507516</v>
      </c>
      <c r="G352" s="120">
        <v>80</v>
      </c>
      <c r="H352" s="50">
        <f t="shared" si="206"/>
        <v>0.18000180001800017</v>
      </c>
      <c r="I352" s="120">
        <v>67</v>
      </c>
      <c r="J352" s="50">
        <f t="shared" si="207"/>
        <v>0.15075150751507516</v>
      </c>
      <c r="K352" s="51">
        <v>0.05</v>
      </c>
      <c r="L352" s="120">
        <v>79</v>
      </c>
      <c r="M352" s="50">
        <f t="shared" si="208"/>
        <v>0.17775177751777518</v>
      </c>
      <c r="N352" s="51">
        <v>0.05</v>
      </c>
      <c r="O352" s="52">
        <f t="shared" si="209"/>
        <v>0.7592565925659257</v>
      </c>
      <c r="P352" s="119" t="str">
        <f t="shared" si="210"/>
        <v>C</v>
      </c>
      <c r="Q352" s="72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  <c r="AN352" s="81"/>
      <c r="AO352" s="81"/>
      <c r="AP352" s="81"/>
      <c r="AQ352" s="81"/>
      <c r="AR352" s="81"/>
      <c r="AS352" s="81"/>
      <c r="AT352" s="81"/>
      <c r="AU352" s="81"/>
      <c r="AV352" s="81"/>
    </row>
    <row r="353" spans="1:48" s="87" customFormat="1" ht="20.100000000000001" customHeight="1" x14ac:dyDescent="0.2">
      <c r="A353" s="86">
        <v>3</v>
      </c>
      <c r="B353" s="114" t="s">
        <v>199</v>
      </c>
      <c r="C353" s="115" t="s">
        <v>17</v>
      </c>
      <c r="D353" s="115" t="s">
        <v>200</v>
      </c>
      <c r="E353" s="120">
        <v>96</v>
      </c>
      <c r="F353" s="50">
        <f t="shared" si="205"/>
        <v>0.21600216002160022</v>
      </c>
      <c r="G353" s="120">
        <v>94</v>
      </c>
      <c r="H353" s="50">
        <f t="shared" si="206"/>
        <v>0.21150211502115021</v>
      </c>
      <c r="I353" s="120">
        <v>95</v>
      </c>
      <c r="J353" s="50">
        <f t="shared" si="207"/>
        <v>0.2137521375213752</v>
      </c>
      <c r="K353" s="51">
        <v>0.05</v>
      </c>
      <c r="L353" s="120">
        <v>89</v>
      </c>
      <c r="M353" s="50">
        <f t="shared" si="208"/>
        <v>0.2002520025200252</v>
      </c>
      <c r="N353" s="51">
        <v>0.04</v>
      </c>
      <c r="O353" s="52">
        <f t="shared" si="209"/>
        <v>0.93150841508415083</v>
      </c>
      <c r="P353" s="119" t="str">
        <f t="shared" si="210"/>
        <v>A</v>
      </c>
      <c r="Q353" s="72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1"/>
      <c r="AP353" s="81"/>
      <c r="AQ353" s="81"/>
      <c r="AR353" s="81"/>
      <c r="AS353" s="81"/>
      <c r="AT353" s="81"/>
      <c r="AU353" s="81"/>
      <c r="AV353" s="81"/>
    </row>
    <row r="354" spans="1:48" s="87" customFormat="1" ht="20.100000000000001" customHeight="1" x14ac:dyDescent="0.2">
      <c r="A354" s="86">
        <v>4</v>
      </c>
      <c r="B354" s="114" t="s">
        <v>201</v>
      </c>
      <c r="C354" s="115" t="s">
        <v>17</v>
      </c>
      <c r="D354" s="115" t="s">
        <v>202</v>
      </c>
      <c r="E354" s="120">
        <v>96</v>
      </c>
      <c r="F354" s="50">
        <f>E354/444.44</f>
        <v>0.21600216002160022</v>
      </c>
      <c r="G354" s="120">
        <v>94</v>
      </c>
      <c r="H354" s="50">
        <f>G354/444.44</f>
        <v>0.21150211502115021</v>
      </c>
      <c r="I354" s="120">
        <v>81</v>
      </c>
      <c r="J354" s="50">
        <f>I354/444.44</f>
        <v>0.18225182251822519</v>
      </c>
      <c r="K354" s="51">
        <v>0.05</v>
      </c>
      <c r="L354" s="120">
        <v>91</v>
      </c>
      <c r="M354" s="50">
        <f>L354/444.44</f>
        <v>0.20475204752047521</v>
      </c>
      <c r="N354" s="51">
        <v>0.04</v>
      </c>
      <c r="O354" s="52">
        <f>N354+M354+K354+J354+H354+F354</f>
        <v>0.90450814508145083</v>
      </c>
      <c r="P354" s="119" t="str">
        <f t="shared" si="210"/>
        <v>A</v>
      </c>
      <c r="Q354" s="62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  <c r="AN354" s="81"/>
      <c r="AO354" s="81"/>
      <c r="AP354" s="81"/>
      <c r="AQ354" s="81"/>
      <c r="AR354" s="81"/>
      <c r="AS354" s="81"/>
      <c r="AT354" s="81"/>
      <c r="AU354" s="81"/>
      <c r="AV354" s="81"/>
    </row>
    <row r="355" spans="1:48" s="152" customFormat="1" ht="20.100000000000001" customHeight="1" x14ac:dyDescent="0.2">
      <c r="A355" s="143">
        <v>5</v>
      </c>
      <c r="B355" s="139" t="s">
        <v>203</v>
      </c>
      <c r="C355" s="140" t="s">
        <v>17</v>
      </c>
      <c r="D355" s="140" t="s">
        <v>204</v>
      </c>
      <c r="E355" s="146">
        <v>0</v>
      </c>
      <c r="F355" s="145">
        <f>E355/444.44</f>
        <v>0</v>
      </c>
      <c r="G355" s="146">
        <v>0</v>
      </c>
      <c r="H355" s="145">
        <f>G355/444.44</f>
        <v>0</v>
      </c>
      <c r="I355" s="146">
        <v>0</v>
      </c>
      <c r="J355" s="145">
        <f>I355/444.44</f>
        <v>0</v>
      </c>
      <c r="K355" s="147">
        <v>0</v>
      </c>
      <c r="L355" s="146">
        <v>0</v>
      </c>
      <c r="M355" s="145">
        <f>L355/444.44</f>
        <v>0</v>
      </c>
      <c r="N355" s="147">
        <v>0</v>
      </c>
      <c r="O355" s="148">
        <f>N355+M355+K355+J355+H355+F355</f>
        <v>0</v>
      </c>
      <c r="P355" s="149" t="str">
        <f t="shared" si="210"/>
        <v>F</v>
      </c>
      <c r="Q355" s="154"/>
      <c r="R355" s="81"/>
      <c r="S355" s="81"/>
      <c r="T355" s="151"/>
      <c r="U355" s="151"/>
      <c r="V355" s="151"/>
      <c r="W355" s="151"/>
      <c r="X355" s="151"/>
      <c r="Y355" s="151"/>
      <c r="Z355" s="151"/>
      <c r="AA355" s="151"/>
      <c r="AB355" s="151"/>
      <c r="AC355" s="151"/>
      <c r="AD355" s="151"/>
      <c r="AE355" s="151"/>
      <c r="AF355" s="151"/>
      <c r="AG355" s="151"/>
      <c r="AH355" s="151"/>
      <c r="AI355" s="151"/>
      <c r="AJ355" s="151"/>
      <c r="AK355" s="151"/>
      <c r="AL355" s="151"/>
      <c r="AM355" s="151"/>
      <c r="AN355" s="151"/>
      <c r="AO355" s="151"/>
      <c r="AP355" s="151"/>
      <c r="AQ355" s="151"/>
      <c r="AR355" s="151"/>
      <c r="AS355" s="151"/>
      <c r="AT355" s="151"/>
      <c r="AU355" s="151"/>
      <c r="AV355" s="151"/>
    </row>
    <row r="356" spans="1:48" s="87" customFormat="1" ht="20.100000000000001" customHeight="1" x14ac:dyDescent="0.2">
      <c r="A356" s="86">
        <v>6</v>
      </c>
      <c r="B356" s="114" t="s">
        <v>205</v>
      </c>
      <c r="C356" s="115" t="s">
        <v>15</v>
      </c>
      <c r="D356" s="115" t="s">
        <v>206</v>
      </c>
      <c r="E356" s="120">
        <v>81</v>
      </c>
      <c r="F356" s="50">
        <f>E356/444.44</f>
        <v>0.18225182251822519</v>
      </c>
      <c r="G356" s="120">
        <v>87</v>
      </c>
      <c r="H356" s="50">
        <f>G356/444.44</f>
        <v>0.19575195751957519</v>
      </c>
      <c r="I356" s="120">
        <v>69</v>
      </c>
      <c r="J356" s="50">
        <f>I356/444.44</f>
        <v>0.15525155251552517</v>
      </c>
      <c r="K356" s="51">
        <v>0.01</v>
      </c>
      <c r="L356" s="120">
        <v>74</v>
      </c>
      <c r="M356" s="50">
        <f>L356/444.44</f>
        <v>0.16650166501665017</v>
      </c>
      <c r="N356" s="51">
        <v>0.04</v>
      </c>
      <c r="O356" s="52">
        <f>N356+M356+K356+J356+H356+F356</f>
        <v>0.74975699756997582</v>
      </c>
      <c r="P356" s="119" t="str">
        <f t="shared" si="210"/>
        <v>C</v>
      </c>
      <c r="Q356" s="72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  <c r="AI356" s="81"/>
      <c r="AJ356" s="81"/>
      <c r="AK356" s="81"/>
      <c r="AL356" s="81"/>
      <c r="AM356" s="81"/>
      <c r="AN356" s="81"/>
      <c r="AO356" s="81"/>
      <c r="AP356" s="81"/>
      <c r="AQ356" s="81"/>
      <c r="AR356" s="81"/>
      <c r="AS356" s="81"/>
      <c r="AT356" s="81"/>
      <c r="AU356" s="81"/>
      <c r="AV356" s="81"/>
    </row>
    <row r="357" spans="1:48" s="87" customFormat="1" ht="20.100000000000001" customHeight="1" x14ac:dyDescent="0.2">
      <c r="A357" s="86">
        <v>7</v>
      </c>
      <c r="B357" s="114" t="s">
        <v>334</v>
      </c>
      <c r="C357" s="115" t="s">
        <v>17</v>
      </c>
      <c r="D357" s="115" t="s">
        <v>335</v>
      </c>
      <c r="E357" s="120">
        <v>92</v>
      </c>
      <c r="F357" s="50">
        <f t="shared" ref="F357:F368" si="211">E357/444.44</f>
        <v>0.2070020700207002</v>
      </c>
      <c r="G357" s="120">
        <v>91</v>
      </c>
      <c r="H357" s="50">
        <f t="shared" ref="H357:H368" si="212">G357/444.44</f>
        <v>0.20475204752047521</v>
      </c>
      <c r="I357" s="120">
        <v>73</v>
      </c>
      <c r="J357" s="50">
        <f t="shared" ref="J357:J368" si="213">I357/444.44</f>
        <v>0.16425164251642516</v>
      </c>
      <c r="K357" s="51">
        <v>0.05</v>
      </c>
      <c r="L357" s="120">
        <v>89</v>
      </c>
      <c r="M357" s="50">
        <f t="shared" ref="M357:M368" si="214">L357/444.44</f>
        <v>0.2002520025200252</v>
      </c>
      <c r="N357" s="51">
        <v>0.05</v>
      </c>
      <c r="O357" s="52">
        <f t="shared" ref="O357:O368" si="215">N357+M357+K357+J357+H357+F357</f>
        <v>0.87625776257762578</v>
      </c>
      <c r="P357" s="119" t="str">
        <f t="shared" si="210"/>
        <v>B</v>
      </c>
      <c r="Q357" s="62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1"/>
      <c r="AS357" s="81"/>
      <c r="AT357" s="81"/>
      <c r="AU357" s="81"/>
      <c r="AV357" s="81"/>
    </row>
    <row r="358" spans="1:48" s="87" customFormat="1" ht="20.100000000000001" customHeight="1" x14ac:dyDescent="0.2">
      <c r="A358" s="86">
        <v>8</v>
      </c>
      <c r="B358" s="114" t="s">
        <v>207</v>
      </c>
      <c r="C358" s="115" t="s">
        <v>15</v>
      </c>
      <c r="D358" s="115" t="s">
        <v>208</v>
      </c>
      <c r="E358" s="126">
        <v>80</v>
      </c>
      <c r="F358" s="50">
        <f t="shared" ref="F358:F363" si="216">E358/444.44</f>
        <v>0.18000180001800017</v>
      </c>
      <c r="G358" s="126">
        <v>77</v>
      </c>
      <c r="H358" s="50">
        <f t="shared" ref="H358:H363" si="217">G358/444.44</f>
        <v>0.17325173251732517</v>
      </c>
      <c r="I358" s="126">
        <v>58</v>
      </c>
      <c r="J358" s="50">
        <f t="shared" ref="J358:J363" si="218">I358/444.44</f>
        <v>0.13050130501305013</v>
      </c>
      <c r="K358" s="51">
        <v>0.05</v>
      </c>
      <c r="L358" s="126">
        <v>76</v>
      </c>
      <c r="M358" s="50">
        <f t="shared" ref="M358:M363" si="219">L358/444.44</f>
        <v>0.17100171001710018</v>
      </c>
      <c r="N358" s="51">
        <v>0.05</v>
      </c>
      <c r="O358" s="52">
        <f t="shared" ref="O358:O363" si="220">N358+M358+K358+J358+H358+F358</f>
        <v>0.75475654756547561</v>
      </c>
      <c r="P358" s="125" t="str">
        <f t="shared" ref="P358:P364" si="221">IF(O358&lt;50%,"F",IF(O358&lt;=64%,"D",IF(O358&lt;=79%,"C",IF(O358&lt;90%,"B",IF(O358&gt;=90%,"A")))))</f>
        <v>C</v>
      </c>
      <c r="Q358" s="72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  <c r="AN358" s="81"/>
      <c r="AO358" s="81"/>
      <c r="AP358" s="81"/>
      <c r="AQ358" s="81"/>
      <c r="AR358" s="81"/>
      <c r="AS358" s="81"/>
      <c r="AT358" s="81"/>
      <c r="AU358" s="81"/>
      <c r="AV358" s="81"/>
    </row>
    <row r="359" spans="1:48" s="152" customFormat="1" ht="20.100000000000001" customHeight="1" x14ac:dyDescent="0.2">
      <c r="A359" s="143">
        <v>9</v>
      </c>
      <c r="B359" s="139" t="s">
        <v>566</v>
      </c>
      <c r="C359" s="140" t="s">
        <v>17</v>
      </c>
      <c r="D359" s="140" t="s">
        <v>567</v>
      </c>
      <c r="E359" s="146">
        <v>36</v>
      </c>
      <c r="F359" s="145">
        <f t="shared" si="216"/>
        <v>8.1000810008100083E-2</v>
      </c>
      <c r="G359" s="146">
        <v>73</v>
      </c>
      <c r="H359" s="145">
        <f t="shared" si="217"/>
        <v>0.16425164251642516</v>
      </c>
      <c r="I359" s="146">
        <v>0</v>
      </c>
      <c r="J359" s="145">
        <f t="shared" si="218"/>
        <v>0</v>
      </c>
      <c r="K359" s="147">
        <v>0</v>
      </c>
      <c r="L359" s="146">
        <v>0</v>
      </c>
      <c r="M359" s="145">
        <f t="shared" si="219"/>
        <v>0</v>
      </c>
      <c r="N359" s="147">
        <v>0</v>
      </c>
      <c r="O359" s="148">
        <f t="shared" si="220"/>
        <v>0.24525245252452524</v>
      </c>
      <c r="P359" s="149" t="str">
        <f t="shared" si="221"/>
        <v>F</v>
      </c>
      <c r="Q359" s="150"/>
      <c r="R359" s="81"/>
      <c r="S359" s="81"/>
      <c r="T359" s="151"/>
      <c r="U359" s="151"/>
      <c r="V359" s="151"/>
      <c r="W359" s="151"/>
      <c r="X359" s="151"/>
      <c r="Y359" s="151"/>
      <c r="Z359" s="151"/>
      <c r="AA359" s="151"/>
      <c r="AB359" s="151"/>
      <c r="AC359" s="151"/>
      <c r="AD359" s="151"/>
      <c r="AE359" s="151"/>
      <c r="AF359" s="151"/>
      <c r="AG359" s="151"/>
      <c r="AH359" s="151"/>
      <c r="AI359" s="151"/>
      <c r="AJ359" s="151"/>
      <c r="AK359" s="151"/>
      <c r="AL359" s="151"/>
      <c r="AM359" s="151"/>
      <c r="AN359" s="151"/>
      <c r="AO359" s="151"/>
      <c r="AP359" s="151"/>
      <c r="AQ359" s="151"/>
      <c r="AR359" s="151"/>
      <c r="AS359" s="151"/>
      <c r="AT359" s="151"/>
      <c r="AU359" s="151"/>
      <c r="AV359" s="151"/>
    </row>
    <row r="360" spans="1:48" s="87" customFormat="1" ht="20.100000000000001" customHeight="1" x14ac:dyDescent="0.2">
      <c r="A360" s="86">
        <v>10</v>
      </c>
      <c r="B360" s="114" t="s">
        <v>209</v>
      </c>
      <c r="C360" s="115" t="s">
        <v>17</v>
      </c>
      <c r="D360" s="115" t="s">
        <v>210</v>
      </c>
      <c r="E360" s="126">
        <v>93</v>
      </c>
      <c r="F360" s="50">
        <f t="shared" si="216"/>
        <v>0.20925209252092522</v>
      </c>
      <c r="G360" s="126">
        <v>95</v>
      </c>
      <c r="H360" s="50">
        <f t="shared" si="217"/>
        <v>0.2137521375213752</v>
      </c>
      <c r="I360" s="126">
        <v>80</v>
      </c>
      <c r="J360" s="50">
        <f t="shared" si="218"/>
        <v>0.18000180001800017</v>
      </c>
      <c r="K360" s="51">
        <v>0.05</v>
      </c>
      <c r="L360" s="126">
        <v>93</v>
      </c>
      <c r="M360" s="50">
        <f t="shared" si="219"/>
        <v>0.20925209252092522</v>
      </c>
      <c r="N360" s="51">
        <v>0.04</v>
      </c>
      <c r="O360" s="52">
        <f t="shared" si="220"/>
        <v>0.90225812258122584</v>
      </c>
      <c r="P360" s="125" t="str">
        <f t="shared" si="221"/>
        <v>A</v>
      </c>
      <c r="Q360" s="72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  <c r="AN360" s="81"/>
      <c r="AO360" s="81"/>
      <c r="AP360" s="81"/>
      <c r="AQ360" s="81"/>
      <c r="AR360" s="81"/>
      <c r="AS360" s="81"/>
      <c r="AT360" s="81"/>
      <c r="AU360" s="81"/>
      <c r="AV360" s="81"/>
    </row>
    <row r="361" spans="1:48" s="87" customFormat="1" ht="20.100000000000001" customHeight="1" x14ac:dyDescent="0.2">
      <c r="A361" s="86">
        <v>11</v>
      </c>
      <c r="B361" s="114" t="s">
        <v>211</v>
      </c>
      <c r="C361" s="115" t="s">
        <v>17</v>
      </c>
      <c r="D361" s="115" t="s">
        <v>212</v>
      </c>
      <c r="E361" s="126">
        <v>85</v>
      </c>
      <c r="F361" s="50">
        <f t="shared" si="216"/>
        <v>0.19125191251912518</v>
      </c>
      <c r="G361" s="126">
        <v>69</v>
      </c>
      <c r="H361" s="50">
        <f t="shared" si="217"/>
        <v>0.15525155251552517</v>
      </c>
      <c r="I361" s="126">
        <v>67</v>
      </c>
      <c r="J361" s="50">
        <f t="shared" si="218"/>
        <v>0.15075150751507516</v>
      </c>
      <c r="K361" s="51">
        <v>0.05</v>
      </c>
      <c r="L361" s="126">
        <v>81</v>
      </c>
      <c r="M361" s="50">
        <f t="shared" si="219"/>
        <v>0.18225182251822519</v>
      </c>
      <c r="N361" s="51">
        <v>0.04</v>
      </c>
      <c r="O361" s="52">
        <f t="shared" si="220"/>
        <v>0.76950679506795072</v>
      </c>
      <c r="P361" s="125" t="str">
        <f t="shared" si="221"/>
        <v>C</v>
      </c>
      <c r="Q361" s="72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  <c r="AN361" s="81"/>
      <c r="AO361" s="81"/>
      <c r="AP361" s="81"/>
      <c r="AQ361" s="81"/>
      <c r="AR361" s="81"/>
      <c r="AS361" s="81"/>
      <c r="AT361" s="81"/>
      <c r="AU361" s="81"/>
      <c r="AV361" s="81"/>
    </row>
    <row r="362" spans="1:48" s="87" customFormat="1" ht="20.100000000000001" customHeight="1" x14ac:dyDescent="0.2">
      <c r="A362" s="86">
        <v>12</v>
      </c>
      <c r="B362" s="114" t="s">
        <v>568</v>
      </c>
      <c r="C362" s="115" t="s">
        <v>17</v>
      </c>
      <c r="D362" s="115" t="s">
        <v>569</v>
      </c>
      <c r="E362" s="126">
        <v>92</v>
      </c>
      <c r="F362" s="50">
        <f t="shared" si="216"/>
        <v>0.2070020700207002</v>
      </c>
      <c r="G362" s="126">
        <v>90</v>
      </c>
      <c r="H362" s="50">
        <f t="shared" si="217"/>
        <v>0.20250202502025019</v>
      </c>
      <c r="I362" s="126">
        <v>77</v>
      </c>
      <c r="J362" s="50">
        <f t="shared" si="218"/>
        <v>0.17325173251732517</v>
      </c>
      <c r="K362" s="51">
        <v>0.04</v>
      </c>
      <c r="L362" s="126">
        <v>89</v>
      </c>
      <c r="M362" s="50">
        <f t="shared" si="219"/>
        <v>0.2002520025200252</v>
      </c>
      <c r="N362" s="51">
        <v>0.04</v>
      </c>
      <c r="O362" s="52">
        <f t="shared" si="220"/>
        <v>0.86300783007830084</v>
      </c>
      <c r="P362" s="125" t="str">
        <f t="shared" si="221"/>
        <v>B</v>
      </c>
      <c r="Q362" s="72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  <c r="AN362" s="81"/>
      <c r="AO362" s="81"/>
      <c r="AP362" s="81"/>
      <c r="AQ362" s="81"/>
      <c r="AR362" s="81"/>
      <c r="AS362" s="81"/>
      <c r="AT362" s="81"/>
      <c r="AU362" s="81"/>
      <c r="AV362" s="81"/>
    </row>
    <row r="363" spans="1:48" s="87" customFormat="1" ht="20.100000000000001" customHeight="1" x14ac:dyDescent="0.2">
      <c r="A363" s="86">
        <v>13</v>
      </c>
      <c r="B363" s="114" t="s">
        <v>570</v>
      </c>
      <c r="C363" s="115" t="s">
        <v>17</v>
      </c>
      <c r="D363" s="115" t="s">
        <v>571</v>
      </c>
      <c r="E363" s="126">
        <v>69</v>
      </c>
      <c r="F363" s="50">
        <f t="shared" si="216"/>
        <v>0.15525155251552517</v>
      </c>
      <c r="G363" s="126">
        <v>82</v>
      </c>
      <c r="H363" s="50">
        <f t="shared" si="217"/>
        <v>0.18450184501845018</v>
      </c>
      <c r="I363" s="126">
        <v>68</v>
      </c>
      <c r="J363" s="50">
        <f t="shared" si="218"/>
        <v>0.15300153001530015</v>
      </c>
      <c r="K363" s="51">
        <v>0.04</v>
      </c>
      <c r="L363" s="126">
        <v>88</v>
      </c>
      <c r="M363" s="50">
        <f t="shared" si="219"/>
        <v>0.19800198001980021</v>
      </c>
      <c r="N363" s="51">
        <v>0.05</v>
      </c>
      <c r="O363" s="52">
        <f t="shared" si="220"/>
        <v>0.78075690756907568</v>
      </c>
      <c r="P363" s="125" t="str">
        <f t="shared" si="221"/>
        <v>C</v>
      </c>
      <c r="Q363" s="72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  <c r="AN363" s="81"/>
      <c r="AO363" s="81"/>
      <c r="AP363" s="81"/>
      <c r="AQ363" s="81"/>
      <c r="AR363" s="81"/>
      <c r="AS363" s="81"/>
      <c r="AT363" s="81"/>
      <c r="AU363" s="81"/>
      <c r="AV363" s="81"/>
    </row>
    <row r="364" spans="1:48" s="87" customFormat="1" ht="20.100000000000001" customHeight="1" x14ac:dyDescent="0.2">
      <c r="A364" s="86">
        <v>14</v>
      </c>
      <c r="B364" s="114" t="s">
        <v>213</v>
      </c>
      <c r="C364" s="115" t="s">
        <v>15</v>
      </c>
      <c r="D364" s="115" t="s">
        <v>214</v>
      </c>
      <c r="E364" s="126">
        <v>87</v>
      </c>
      <c r="F364" s="50">
        <f>E364/444.44</f>
        <v>0.19575195751957519</v>
      </c>
      <c r="G364" s="126">
        <v>81</v>
      </c>
      <c r="H364" s="50">
        <f>G364/444.44</f>
        <v>0.18225182251822519</v>
      </c>
      <c r="I364" s="126">
        <v>86</v>
      </c>
      <c r="J364" s="50">
        <f>I364/444.44</f>
        <v>0.1935019350193502</v>
      </c>
      <c r="K364" s="51">
        <v>0.05</v>
      </c>
      <c r="L364" s="126">
        <v>83</v>
      </c>
      <c r="M364" s="50">
        <f>L364/444.44</f>
        <v>0.18675186751867517</v>
      </c>
      <c r="N364" s="51">
        <v>0.05</v>
      </c>
      <c r="O364" s="52">
        <f>N364+M364+K364+J364+H364+F364</f>
        <v>0.85825758257582574</v>
      </c>
      <c r="P364" s="125" t="str">
        <f t="shared" si="221"/>
        <v>B</v>
      </c>
      <c r="Q364" s="72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81"/>
      <c r="AL364" s="81"/>
      <c r="AM364" s="81"/>
      <c r="AN364" s="81"/>
      <c r="AO364" s="81"/>
      <c r="AP364" s="81"/>
      <c r="AQ364" s="81"/>
      <c r="AR364" s="81"/>
      <c r="AS364" s="81"/>
      <c r="AT364" s="81"/>
      <c r="AU364" s="81"/>
      <c r="AV364" s="81"/>
    </row>
    <row r="365" spans="1:48" s="87" customFormat="1" ht="20.100000000000001" customHeight="1" x14ac:dyDescent="0.2">
      <c r="A365" s="86">
        <v>15</v>
      </c>
      <c r="B365" s="114" t="s">
        <v>215</v>
      </c>
      <c r="C365" s="115" t="s">
        <v>15</v>
      </c>
      <c r="D365" s="115" t="s">
        <v>216</v>
      </c>
      <c r="E365" s="120">
        <v>77</v>
      </c>
      <c r="F365" s="50">
        <f t="shared" si="211"/>
        <v>0.17325173251732517</v>
      </c>
      <c r="G365" s="120">
        <v>69</v>
      </c>
      <c r="H365" s="50">
        <f t="shared" si="212"/>
        <v>0.15525155251552517</v>
      </c>
      <c r="I365" s="120">
        <v>66</v>
      </c>
      <c r="J365" s="50">
        <f t="shared" si="213"/>
        <v>0.14850148501485014</v>
      </c>
      <c r="K365" s="51">
        <v>0.05</v>
      </c>
      <c r="L365" s="120">
        <v>66</v>
      </c>
      <c r="M365" s="50">
        <f t="shared" si="214"/>
        <v>0.14850148501485014</v>
      </c>
      <c r="N365" s="51">
        <v>0.05</v>
      </c>
      <c r="O365" s="52">
        <f t="shared" si="215"/>
        <v>0.72550625506255062</v>
      </c>
      <c r="P365" s="119" t="str">
        <f t="shared" si="210"/>
        <v>C</v>
      </c>
      <c r="Q365" s="72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  <c r="AN365" s="81"/>
      <c r="AO365" s="81"/>
      <c r="AP365" s="81"/>
      <c r="AQ365" s="81"/>
      <c r="AR365" s="81"/>
      <c r="AS365" s="81"/>
      <c r="AT365" s="81"/>
      <c r="AU365" s="81"/>
      <c r="AV365" s="81"/>
    </row>
    <row r="366" spans="1:48" s="87" customFormat="1" ht="20.100000000000001" customHeight="1" x14ac:dyDescent="0.2">
      <c r="A366" s="86">
        <v>16</v>
      </c>
      <c r="B366" s="114" t="s">
        <v>217</v>
      </c>
      <c r="C366" s="115" t="s">
        <v>17</v>
      </c>
      <c r="D366" s="115" t="s">
        <v>218</v>
      </c>
      <c r="E366" s="120">
        <v>79</v>
      </c>
      <c r="F366" s="50">
        <f t="shared" si="211"/>
        <v>0.17775177751777518</v>
      </c>
      <c r="G366" s="120">
        <v>82</v>
      </c>
      <c r="H366" s="50">
        <f t="shared" si="212"/>
        <v>0.18450184501845018</v>
      </c>
      <c r="I366" s="120">
        <v>74</v>
      </c>
      <c r="J366" s="50">
        <f t="shared" si="213"/>
        <v>0.16650166501665017</v>
      </c>
      <c r="K366" s="51">
        <v>0.04</v>
      </c>
      <c r="L366" s="120">
        <v>81</v>
      </c>
      <c r="M366" s="50">
        <f t="shared" si="214"/>
        <v>0.18225182251822519</v>
      </c>
      <c r="N366" s="51">
        <v>0.05</v>
      </c>
      <c r="O366" s="52">
        <f t="shared" si="215"/>
        <v>0.80100711007110059</v>
      </c>
      <c r="P366" s="119" t="str">
        <f t="shared" si="210"/>
        <v>B</v>
      </c>
      <c r="Q366" s="62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  <c r="AN366" s="81"/>
      <c r="AO366" s="81"/>
      <c r="AP366" s="81"/>
      <c r="AQ366" s="81"/>
      <c r="AR366" s="81"/>
      <c r="AS366" s="81"/>
      <c r="AT366" s="81"/>
      <c r="AU366" s="81"/>
      <c r="AV366" s="81"/>
    </row>
    <row r="367" spans="1:48" s="87" customFormat="1" ht="20.100000000000001" customHeight="1" x14ac:dyDescent="0.2">
      <c r="A367" s="86">
        <v>17</v>
      </c>
      <c r="B367" s="114" t="s">
        <v>219</v>
      </c>
      <c r="C367" s="115" t="s">
        <v>15</v>
      </c>
      <c r="D367" s="115" t="s">
        <v>220</v>
      </c>
      <c r="E367" s="120">
        <v>82</v>
      </c>
      <c r="F367" s="50">
        <f t="shared" si="211"/>
        <v>0.18450184501845018</v>
      </c>
      <c r="G367" s="120">
        <v>87</v>
      </c>
      <c r="H367" s="50">
        <f t="shared" si="212"/>
        <v>0.19575195751957519</v>
      </c>
      <c r="I367" s="120">
        <v>72</v>
      </c>
      <c r="J367" s="50">
        <f t="shared" si="213"/>
        <v>0.16200162001620017</v>
      </c>
      <c r="K367" s="51">
        <v>0.03</v>
      </c>
      <c r="L367" s="120">
        <v>90</v>
      </c>
      <c r="M367" s="50">
        <f t="shared" si="214"/>
        <v>0.20250202502025019</v>
      </c>
      <c r="N367" s="51">
        <v>0.05</v>
      </c>
      <c r="O367" s="52">
        <f t="shared" si="215"/>
        <v>0.82475744757447567</v>
      </c>
      <c r="P367" s="119" t="str">
        <f t="shared" si="210"/>
        <v>B</v>
      </c>
      <c r="Q367" s="72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81"/>
      <c r="AS367" s="81"/>
      <c r="AT367" s="81"/>
      <c r="AU367" s="81"/>
      <c r="AV367" s="81"/>
    </row>
    <row r="368" spans="1:48" s="87" customFormat="1" ht="20.100000000000001" customHeight="1" x14ac:dyDescent="0.2">
      <c r="A368" s="86">
        <v>18</v>
      </c>
      <c r="B368" s="114" t="s">
        <v>221</v>
      </c>
      <c r="C368" s="115" t="s">
        <v>15</v>
      </c>
      <c r="D368" s="115" t="s">
        <v>222</v>
      </c>
      <c r="E368" s="120">
        <v>81</v>
      </c>
      <c r="F368" s="50">
        <f t="shared" si="211"/>
        <v>0.18225182251822519</v>
      </c>
      <c r="G368" s="120">
        <v>74</v>
      </c>
      <c r="H368" s="50">
        <f t="shared" si="212"/>
        <v>0.16650166501665017</v>
      </c>
      <c r="I368" s="120">
        <v>75</v>
      </c>
      <c r="J368" s="50">
        <f t="shared" si="213"/>
        <v>0.16875168751687517</v>
      </c>
      <c r="K368" s="51">
        <v>0.05</v>
      </c>
      <c r="L368" s="120">
        <v>84</v>
      </c>
      <c r="M368" s="50">
        <f t="shared" si="214"/>
        <v>0.18900189001890019</v>
      </c>
      <c r="N368" s="51">
        <v>0.05</v>
      </c>
      <c r="O368" s="52">
        <f t="shared" si="215"/>
        <v>0.80650706507065073</v>
      </c>
      <c r="P368" s="119" t="str">
        <f t="shared" si="210"/>
        <v>B</v>
      </c>
      <c r="Q368" s="72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81"/>
      <c r="AQ368" s="81"/>
      <c r="AR368" s="81"/>
      <c r="AS368" s="81"/>
      <c r="AT368" s="81"/>
      <c r="AU368" s="81"/>
      <c r="AV368" s="81"/>
    </row>
    <row r="369" spans="1:48" s="87" customFormat="1" ht="20.100000000000001" customHeight="1" x14ac:dyDescent="0.2">
      <c r="A369" s="86">
        <v>19</v>
      </c>
      <c r="B369" s="114" t="s">
        <v>223</v>
      </c>
      <c r="C369" s="115" t="s">
        <v>17</v>
      </c>
      <c r="D369" s="115" t="s">
        <v>224</v>
      </c>
      <c r="E369" s="120">
        <v>98</v>
      </c>
      <c r="F369" s="50">
        <f t="shared" ref="F369" si="222">E369/444.44</f>
        <v>0.22050220502205023</v>
      </c>
      <c r="G369" s="120">
        <v>83</v>
      </c>
      <c r="H369" s="50">
        <f t="shared" ref="H369" si="223">G369/444.44</f>
        <v>0.18675186751867517</v>
      </c>
      <c r="I369" s="120">
        <v>60</v>
      </c>
      <c r="J369" s="50">
        <f t="shared" ref="J369" si="224">I369/444.44</f>
        <v>0.13500135001350014</v>
      </c>
      <c r="K369" s="51">
        <v>0.05</v>
      </c>
      <c r="L369" s="120">
        <v>85</v>
      </c>
      <c r="M369" s="50">
        <f t="shared" ref="M369" si="225">L369/444.44</f>
        <v>0.19125191251912518</v>
      </c>
      <c r="N369" s="51">
        <v>0.04</v>
      </c>
      <c r="O369" s="52">
        <f t="shared" ref="O369" si="226">N369+M369+K369+J369+H369+F369</f>
        <v>0.82350733507335061</v>
      </c>
      <c r="P369" s="119" t="str">
        <f t="shared" si="210"/>
        <v>B</v>
      </c>
      <c r="Q369" s="72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  <c r="AN369" s="81"/>
      <c r="AO369" s="81"/>
      <c r="AP369" s="81"/>
      <c r="AQ369" s="81"/>
      <c r="AR369" s="81"/>
      <c r="AS369" s="81"/>
      <c r="AT369" s="81"/>
      <c r="AU369" s="81"/>
      <c r="AV369" s="81"/>
    </row>
    <row r="370" spans="1:48" s="87" customFormat="1" ht="20.100000000000001" customHeight="1" x14ac:dyDescent="0.2">
      <c r="A370" s="86">
        <v>20</v>
      </c>
      <c r="B370" s="114" t="s">
        <v>225</v>
      </c>
      <c r="C370" s="115" t="s">
        <v>17</v>
      </c>
      <c r="D370" s="115" t="s">
        <v>226</v>
      </c>
      <c r="E370" s="120">
        <v>80</v>
      </c>
      <c r="F370" s="50">
        <f t="shared" ref="F370" si="227">E370/444.44</f>
        <v>0.18000180001800017</v>
      </c>
      <c r="G370" s="120">
        <v>82</v>
      </c>
      <c r="H370" s="50">
        <f t="shared" ref="H370" si="228">G370/444.44</f>
        <v>0.18450184501845018</v>
      </c>
      <c r="I370" s="120">
        <v>78</v>
      </c>
      <c r="J370" s="50">
        <f t="shared" ref="J370" si="229">I370/444.44</f>
        <v>0.17550175501755017</v>
      </c>
      <c r="K370" s="51">
        <v>0.05</v>
      </c>
      <c r="L370" s="120">
        <v>80</v>
      </c>
      <c r="M370" s="50">
        <f t="shared" ref="M370" si="230">L370/444.44</f>
        <v>0.18000180001800017</v>
      </c>
      <c r="N370" s="51">
        <v>0.05</v>
      </c>
      <c r="O370" s="52">
        <f t="shared" ref="O370" si="231">N370+M370+K370+J370+H370+F370</f>
        <v>0.82000720007200067</v>
      </c>
      <c r="P370" s="119" t="str">
        <f t="shared" si="210"/>
        <v>B</v>
      </c>
      <c r="Q370" s="72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81"/>
      <c r="AS370" s="81"/>
      <c r="AT370" s="81"/>
      <c r="AU370" s="81"/>
      <c r="AV370" s="81"/>
    </row>
    <row r="371" spans="1:48" s="87" customFormat="1" ht="18" customHeight="1" x14ac:dyDescent="0.2">
      <c r="A371" s="105" t="s">
        <v>29</v>
      </c>
      <c r="B371" s="105"/>
      <c r="C371" s="105" t="s">
        <v>30</v>
      </c>
      <c r="D371" s="105"/>
      <c r="E371" s="105"/>
      <c r="F371" s="105"/>
      <c r="G371" s="105"/>
      <c r="H371" s="105" t="s">
        <v>31</v>
      </c>
      <c r="I371" s="105"/>
      <c r="J371" s="105"/>
      <c r="K371" s="105"/>
      <c r="L371" s="105"/>
      <c r="M371" s="105"/>
      <c r="N371" s="22"/>
      <c r="O371" s="23"/>
      <c r="P371" s="67"/>
      <c r="Q371" s="68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81"/>
      <c r="AS371" s="81"/>
      <c r="AT371" s="81"/>
      <c r="AU371" s="81"/>
      <c r="AV371" s="81"/>
    </row>
    <row r="372" spans="1:48" s="87" customFormat="1" ht="18" customHeight="1" x14ac:dyDescent="0.2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22"/>
      <c r="O372" s="23"/>
      <c r="P372" s="67"/>
      <c r="Q372" s="68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  <c r="AN372" s="81"/>
      <c r="AO372" s="81"/>
      <c r="AP372" s="81"/>
      <c r="AQ372" s="81"/>
      <c r="AR372" s="81"/>
      <c r="AS372" s="81"/>
      <c r="AT372" s="81"/>
      <c r="AU372" s="81"/>
      <c r="AV372" s="81"/>
    </row>
    <row r="373" spans="1:48" s="87" customFormat="1" ht="15.95" customHeight="1" x14ac:dyDescent="0.2">
      <c r="A373" s="121"/>
      <c r="B373" s="121"/>
      <c r="C373" s="121"/>
      <c r="D373" s="121"/>
      <c r="E373" s="121"/>
      <c r="F373" s="121"/>
      <c r="G373" s="90"/>
      <c r="H373" s="21"/>
      <c r="I373" s="90"/>
      <c r="J373" s="21"/>
      <c r="K373" s="22"/>
      <c r="L373" s="90"/>
      <c r="M373" s="21"/>
      <c r="N373" s="22"/>
      <c r="O373" s="23"/>
      <c r="P373" s="67"/>
      <c r="Q373" s="67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  <c r="AN373" s="81"/>
      <c r="AO373" s="81"/>
      <c r="AP373" s="81"/>
      <c r="AQ373" s="81"/>
      <c r="AR373" s="81"/>
      <c r="AS373" s="81"/>
      <c r="AT373" s="81"/>
      <c r="AU373" s="81"/>
      <c r="AV373" s="81"/>
    </row>
    <row r="374" spans="1:48" s="87" customFormat="1" ht="15.95" customHeight="1" x14ac:dyDescent="0.2">
      <c r="A374" s="121"/>
      <c r="B374" s="121"/>
      <c r="C374" s="121"/>
      <c r="D374" s="121"/>
      <c r="E374" s="121"/>
      <c r="F374" s="121"/>
      <c r="G374" s="90"/>
      <c r="H374" s="21"/>
      <c r="I374" s="90"/>
      <c r="J374" s="21"/>
      <c r="K374" s="22"/>
      <c r="L374" s="90"/>
      <c r="M374" s="21"/>
      <c r="N374" s="22"/>
      <c r="O374" s="23"/>
      <c r="P374" s="67"/>
      <c r="Q374" s="67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  <c r="AI374" s="81"/>
      <c r="AJ374" s="81"/>
      <c r="AK374" s="81"/>
      <c r="AL374" s="81"/>
      <c r="AM374" s="81"/>
      <c r="AN374" s="81"/>
      <c r="AO374" s="81"/>
      <c r="AP374" s="81"/>
      <c r="AQ374" s="81"/>
      <c r="AR374" s="81"/>
      <c r="AS374" s="81"/>
      <c r="AT374" s="81"/>
      <c r="AU374" s="81"/>
      <c r="AV374" s="81"/>
    </row>
    <row r="375" spans="1:48" s="87" customFormat="1" ht="15.95" customHeight="1" x14ac:dyDescent="0.2">
      <c r="A375" s="121"/>
      <c r="B375" s="121"/>
      <c r="C375" s="121"/>
      <c r="D375" s="121"/>
      <c r="E375" s="121"/>
      <c r="F375" s="121"/>
      <c r="G375" s="90"/>
      <c r="H375" s="21"/>
      <c r="I375" s="90"/>
      <c r="J375" s="21"/>
      <c r="K375" s="22"/>
      <c r="L375" s="90"/>
      <c r="M375" s="21"/>
      <c r="N375" s="22"/>
      <c r="O375" s="23"/>
      <c r="P375" s="67"/>
      <c r="Q375" s="67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1"/>
      <c r="AS375" s="81"/>
      <c r="AT375" s="81"/>
      <c r="AU375" s="81"/>
      <c r="AV375" s="81"/>
    </row>
    <row r="376" spans="1:48" s="87" customFormat="1" ht="15.95" customHeight="1" x14ac:dyDescent="0.2">
      <c r="A376" s="121"/>
      <c r="B376" s="121"/>
      <c r="C376" s="121"/>
      <c r="D376" s="121"/>
      <c r="E376" s="121"/>
      <c r="F376" s="121"/>
      <c r="G376" s="90"/>
      <c r="H376" s="21"/>
      <c r="I376" s="90"/>
      <c r="J376" s="21"/>
      <c r="K376" s="22"/>
      <c r="L376" s="90"/>
      <c r="M376" s="21"/>
      <c r="N376" s="22"/>
      <c r="O376" s="23"/>
      <c r="P376" s="67"/>
      <c r="Q376" s="67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  <c r="AN376" s="81"/>
      <c r="AO376" s="81"/>
      <c r="AP376" s="81"/>
      <c r="AQ376" s="81"/>
      <c r="AR376" s="81"/>
      <c r="AS376" s="81"/>
      <c r="AT376" s="81"/>
      <c r="AU376" s="81"/>
      <c r="AV376" s="81"/>
    </row>
    <row r="377" spans="1:48" s="87" customFormat="1" ht="15.95" customHeight="1" x14ac:dyDescent="0.2">
      <c r="A377" s="121"/>
      <c r="B377" s="121"/>
      <c r="C377" s="121"/>
      <c r="D377" s="121"/>
      <c r="E377" s="121"/>
      <c r="F377" s="121"/>
      <c r="G377" s="90"/>
      <c r="H377" s="21"/>
      <c r="I377" s="90"/>
      <c r="J377" s="21"/>
      <c r="K377" s="22"/>
      <c r="L377" s="90"/>
      <c r="M377" s="21"/>
      <c r="N377" s="22"/>
      <c r="O377" s="23"/>
      <c r="P377" s="67"/>
      <c r="Q377" s="67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  <c r="AN377" s="81"/>
      <c r="AO377" s="81"/>
      <c r="AP377" s="81"/>
      <c r="AQ377" s="81"/>
      <c r="AR377" s="81"/>
      <c r="AS377" s="81"/>
      <c r="AT377" s="81"/>
      <c r="AU377" s="81"/>
      <c r="AV377" s="81"/>
    </row>
    <row r="378" spans="1:48" s="87" customFormat="1" ht="15.95" customHeight="1" x14ac:dyDescent="0.2">
      <c r="A378" s="121"/>
      <c r="B378" s="121"/>
      <c r="C378" s="121"/>
      <c r="D378" s="121"/>
      <c r="E378" s="121"/>
      <c r="F378" s="121"/>
      <c r="G378" s="90"/>
      <c r="H378" s="21"/>
      <c r="I378" s="90"/>
      <c r="J378" s="21"/>
      <c r="K378" s="22"/>
      <c r="L378" s="90"/>
      <c r="M378" s="21"/>
      <c r="N378" s="22"/>
      <c r="O378" s="23"/>
      <c r="P378" s="67"/>
      <c r="Q378" s="67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  <c r="AN378" s="81"/>
      <c r="AO378" s="81"/>
      <c r="AP378" s="81"/>
      <c r="AQ378" s="81"/>
      <c r="AR378" s="81"/>
      <c r="AS378" s="81"/>
      <c r="AT378" s="81"/>
      <c r="AU378" s="81"/>
      <c r="AV378" s="81"/>
    </row>
    <row r="379" spans="1:48" s="87" customFormat="1" ht="15.95" customHeight="1" x14ac:dyDescent="0.2">
      <c r="A379" s="121"/>
      <c r="B379" s="121"/>
      <c r="C379" s="121"/>
      <c r="D379" s="121"/>
      <c r="E379" s="121"/>
      <c r="F379" s="121"/>
      <c r="G379" s="90"/>
      <c r="H379" s="21"/>
      <c r="I379" s="90"/>
      <c r="J379" s="21"/>
      <c r="K379" s="22"/>
      <c r="L379" s="90"/>
      <c r="M379" s="21"/>
      <c r="N379" s="22"/>
      <c r="O379" s="23"/>
      <c r="P379" s="67"/>
      <c r="Q379" s="67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81"/>
      <c r="AS379" s="81"/>
      <c r="AT379" s="81"/>
      <c r="AU379" s="81"/>
      <c r="AV379" s="81"/>
    </row>
    <row r="380" spans="1:48" s="87" customFormat="1" ht="15.95" customHeight="1" x14ac:dyDescent="0.2">
      <c r="A380" s="121"/>
      <c r="B380" s="121"/>
      <c r="C380" s="121"/>
      <c r="D380" s="121"/>
      <c r="E380" s="121"/>
      <c r="F380" s="121"/>
      <c r="G380" s="90"/>
      <c r="H380" s="21"/>
      <c r="I380" s="90"/>
      <c r="J380" s="21"/>
      <c r="K380" s="22"/>
      <c r="L380" s="90"/>
      <c r="M380" s="21"/>
      <c r="N380" s="22"/>
      <c r="O380" s="23"/>
      <c r="P380" s="67"/>
      <c r="Q380" s="67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81"/>
      <c r="AS380" s="81"/>
      <c r="AT380" s="81"/>
      <c r="AU380" s="81"/>
      <c r="AV380" s="81"/>
    </row>
    <row r="381" spans="1:48" s="79" customFormat="1" ht="30" customHeight="1" x14ac:dyDescent="0.2">
      <c r="A381" s="192" t="s">
        <v>346</v>
      </c>
      <c r="B381" s="192"/>
      <c r="C381" s="192"/>
      <c r="D381" s="192"/>
      <c r="E381" s="192"/>
      <c r="F381" s="192"/>
      <c r="G381" s="192"/>
      <c r="H381" s="192"/>
      <c r="I381" s="192"/>
      <c r="J381" s="192"/>
      <c r="K381" s="192"/>
      <c r="L381" s="192"/>
      <c r="M381" s="192"/>
      <c r="N381" s="192"/>
      <c r="O381" s="192"/>
      <c r="P381" s="192"/>
      <c r="Q381" s="192"/>
      <c r="R381" s="77"/>
      <c r="S381" s="77"/>
      <c r="T381" s="78"/>
      <c r="U381" s="78"/>
      <c r="V381" s="78"/>
      <c r="W381" s="78"/>
      <c r="X381" s="78"/>
      <c r="Y381" s="78"/>
      <c r="Z381" s="78"/>
      <c r="AA381" s="78"/>
      <c r="AB381" s="78"/>
      <c r="AC381" s="78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78"/>
      <c r="AP381" s="78"/>
      <c r="AQ381" s="78"/>
      <c r="AR381" s="78"/>
      <c r="AS381" s="78"/>
      <c r="AT381" s="78"/>
      <c r="AU381" s="78"/>
      <c r="AV381" s="78"/>
    </row>
    <row r="382" spans="1:48" s="79" customFormat="1" ht="15.95" customHeight="1" x14ac:dyDescent="0.2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66"/>
      <c r="R382" s="77"/>
      <c r="S382" s="77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78"/>
      <c r="AT382" s="78"/>
      <c r="AU382" s="78"/>
      <c r="AV382" s="78"/>
    </row>
    <row r="383" spans="1:48" s="79" customFormat="1" ht="20.100000000000001" customHeight="1" x14ac:dyDescent="0.2">
      <c r="A383" s="53" t="s">
        <v>54</v>
      </c>
      <c r="B383" s="53"/>
      <c r="C383" s="53"/>
      <c r="D383" s="53"/>
      <c r="E383" s="53"/>
      <c r="F383" s="53"/>
      <c r="G383" s="53"/>
      <c r="H383" s="53"/>
      <c r="I383" s="53"/>
      <c r="J383" s="53" t="s">
        <v>46</v>
      </c>
      <c r="K383" s="92"/>
      <c r="L383" s="53"/>
      <c r="M383" s="53"/>
      <c r="N383" s="53"/>
      <c r="O383" s="53"/>
      <c r="P383" s="53"/>
      <c r="Q383" s="53"/>
      <c r="R383" s="77"/>
      <c r="S383" s="77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78"/>
      <c r="AT383" s="78"/>
      <c r="AU383" s="78"/>
      <c r="AV383" s="78"/>
    </row>
    <row r="384" spans="1:48" s="79" customFormat="1" ht="20.100000000000001" customHeight="1" x14ac:dyDescent="0.2">
      <c r="A384" s="53" t="s">
        <v>366</v>
      </c>
      <c r="B384" s="53"/>
      <c r="C384" s="53"/>
      <c r="D384" s="53"/>
      <c r="E384" s="53"/>
      <c r="F384" s="53"/>
      <c r="G384" s="53"/>
      <c r="H384" s="53"/>
      <c r="I384" s="53"/>
      <c r="J384" s="53" t="s">
        <v>36</v>
      </c>
      <c r="K384" s="92"/>
      <c r="L384" s="53"/>
      <c r="M384" s="53"/>
      <c r="N384" s="53"/>
      <c r="O384" s="53"/>
      <c r="P384" s="53"/>
      <c r="Q384" s="53"/>
      <c r="R384" s="77"/>
      <c r="S384" s="77"/>
      <c r="T384" s="78"/>
      <c r="U384" s="78"/>
      <c r="V384" s="78"/>
      <c r="W384" s="78"/>
      <c r="X384" s="78"/>
      <c r="Y384" s="78"/>
      <c r="Z384" s="78"/>
      <c r="AA384" s="78"/>
      <c r="AB384" s="78"/>
      <c r="AC384" s="78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  <c r="AP384" s="78"/>
      <c r="AQ384" s="78"/>
      <c r="AR384" s="78"/>
      <c r="AS384" s="78"/>
      <c r="AT384" s="78"/>
      <c r="AU384" s="78"/>
      <c r="AV384" s="78"/>
    </row>
    <row r="385" spans="1:48" s="79" customFormat="1" ht="12.95" customHeight="1" x14ac:dyDescent="0.2">
      <c r="A385" s="118"/>
      <c r="B385" s="118"/>
      <c r="C385" s="118"/>
      <c r="D385" s="118"/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118"/>
      <c r="P385" s="118"/>
      <c r="Q385" s="118"/>
      <c r="R385" s="77"/>
      <c r="S385" s="77"/>
      <c r="T385" s="78"/>
      <c r="U385" s="78"/>
      <c r="V385" s="78"/>
      <c r="W385" s="78"/>
      <c r="X385" s="78"/>
      <c r="Y385" s="78"/>
      <c r="Z385" s="78"/>
      <c r="AA385" s="78"/>
      <c r="AB385" s="78"/>
      <c r="AC385" s="78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  <c r="AP385" s="78"/>
      <c r="AQ385" s="78"/>
      <c r="AR385" s="78"/>
      <c r="AS385" s="78"/>
      <c r="AT385" s="78"/>
      <c r="AU385" s="78"/>
      <c r="AV385" s="78"/>
    </row>
    <row r="386" spans="1:48" s="79" customFormat="1" ht="12.95" customHeight="1" x14ac:dyDescent="0.2">
      <c r="A386" s="180" t="s">
        <v>3</v>
      </c>
      <c r="B386" s="181" t="s">
        <v>4</v>
      </c>
      <c r="C386" s="181" t="s">
        <v>5</v>
      </c>
      <c r="D386" s="187" t="s">
        <v>6</v>
      </c>
      <c r="E386" s="181" t="s">
        <v>7</v>
      </c>
      <c r="F386" s="181"/>
      <c r="G386" s="181"/>
      <c r="H386" s="181"/>
      <c r="I386" s="181" t="s">
        <v>8</v>
      </c>
      <c r="J386" s="181"/>
      <c r="K386" s="181"/>
      <c r="L386" s="181"/>
      <c r="M386" s="181"/>
      <c r="N386" s="181"/>
      <c r="O386" s="181" t="s">
        <v>9</v>
      </c>
      <c r="P386" s="181" t="s">
        <v>10</v>
      </c>
      <c r="Q386" s="181" t="s">
        <v>11</v>
      </c>
      <c r="R386" s="77"/>
      <c r="S386" s="77"/>
      <c r="T386" s="78"/>
      <c r="U386" s="78"/>
      <c r="V386" s="78"/>
      <c r="W386" s="78"/>
      <c r="X386" s="78"/>
      <c r="Y386" s="78"/>
      <c r="Z386" s="78"/>
      <c r="AA386" s="78"/>
      <c r="AB386" s="78"/>
      <c r="AC386" s="78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  <c r="AU386" s="78"/>
      <c r="AV386" s="78"/>
    </row>
    <row r="387" spans="1:48" s="79" customFormat="1" ht="12.95" customHeight="1" x14ac:dyDescent="0.2">
      <c r="A387" s="180"/>
      <c r="B387" s="181"/>
      <c r="C387" s="181"/>
      <c r="D387" s="187"/>
      <c r="E387" s="182" t="s">
        <v>39</v>
      </c>
      <c r="F387" s="182"/>
      <c r="G387" s="182" t="s">
        <v>40</v>
      </c>
      <c r="H387" s="182"/>
      <c r="I387" s="182" t="s">
        <v>39</v>
      </c>
      <c r="J387" s="182"/>
      <c r="K387" s="120" t="s">
        <v>14</v>
      </c>
      <c r="L387" s="182" t="s">
        <v>40</v>
      </c>
      <c r="M387" s="182"/>
      <c r="N387" s="120" t="s">
        <v>14</v>
      </c>
      <c r="O387" s="181"/>
      <c r="P387" s="181"/>
      <c r="Q387" s="181"/>
      <c r="R387" s="77"/>
      <c r="S387" s="77"/>
      <c r="T387" s="78"/>
      <c r="U387" s="78"/>
      <c r="V387" s="78"/>
      <c r="W387" s="78"/>
      <c r="X387" s="78"/>
      <c r="Y387" s="78"/>
      <c r="Z387" s="78"/>
      <c r="AA387" s="78"/>
      <c r="AB387" s="78"/>
      <c r="AC387" s="78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P387" s="78"/>
      <c r="AQ387" s="78"/>
      <c r="AR387" s="78"/>
      <c r="AS387" s="78"/>
      <c r="AT387" s="78"/>
      <c r="AU387" s="78"/>
      <c r="AV387" s="78"/>
    </row>
    <row r="388" spans="1:48" s="87" customFormat="1" ht="20.100000000000001" customHeight="1" x14ac:dyDescent="0.2">
      <c r="A388" s="86">
        <v>1</v>
      </c>
      <c r="B388" s="114" t="s">
        <v>227</v>
      </c>
      <c r="C388" s="115" t="s">
        <v>17</v>
      </c>
      <c r="D388" s="115" t="s">
        <v>228</v>
      </c>
      <c r="E388" s="120">
        <v>84</v>
      </c>
      <c r="F388" s="50">
        <f t="shared" ref="F388" si="232">E388/444.44</f>
        <v>0.18900189001890019</v>
      </c>
      <c r="G388" s="120">
        <v>61</v>
      </c>
      <c r="H388" s="50">
        <f t="shared" ref="H388" si="233">G388/444.44</f>
        <v>0.13725137251372513</v>
      </c>
      <c r="I388" s="120">
        <v>88</v>
      </c>
      <c r="J388" s="50">
        <f t="shared" ref="J388" si="234">I388/444.44</f>
        <v>0.19800198001980021</v>
      </c>
      <c r="K388" s="51">
        <v>0.05</v>
      </c>
      <c r="L388" s="120">
        <v>79</v>
      </c>
      <c r="M388" s="50">
        <f t="shared" ref="M388" si="235">L388/444.44</f>
        <v>0.17775177751777518</v>
      </c>
      <c r="N388" s="51">
        <v>0.05</v>
      </c>
      <c r="O388" s="52">
        <f t="shared" ref="O388" si="236">N388+M388+K388+J388+H388+F388</f>
        <v>0.80200702007020075</v>
      </c>
      <c r="P388" s="119" t="str">
        <f t="shared" ref="P388" si="237">IF(O388&lt;50%,"F",IF(O388&lt;=64%,"D",IF(O388&lt;=79%,"C",IF(O388&lt;90%,"B",IF(O388&gt;=90%,"A")))))</f>
        <v>B</v>
      </c>
      <c r="Q388" s="63"/>
      <c r="R388" s="77"/>
      <c r="S388" s="77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  <c r="AP388" s="81"/>
      <c r="AQ388" s="81"/>
      <c r="AR388" s="81"/>
      <c r="AS388" s="81"/>
      <c r="AT388" s="81"/>
      <c r="AU388" s="81"/>
      <c r="AV388" s="81"/>
    </row>
    <row r="389" spans="1:48" s="87" customFormat="1" ht="20.100000000000001" customHeight="1" x14ac:dyDescent="0.2">
      <c r="A389" s="86">
        <v>2</v>
      </c>
      <c r="B389" s="114" t="s">
        <v>229</v>
      </c>
      <c r="C389" s="115" t="s">
        <v>17</v>
      </c>
      <c r="D389" s="115" t="s">
        <v>230</v>
      </c>
      <c r="E389" s="120">
        <v>84</v>
      </c>
      <c r="F389" s="50">
        <f>E389/444.44</f>
        <v>0.18900189001890019</v>
      </c>
      <c r="G389" s="120">
        <v>68</v>
      </c>
      <c r="H389" s="50">
        <f>G389/444.44</f>
        <v>0.15300153001530015</v>
      </c>
      <c r="I389" s="120">
        <v>92</v>
      </c>
      <c r="J389" s="50">
        <f>I389/444.44</f>
        <v>0.2070020700207002</v>
      </c>
      <c r="K389" s="51">
        <v>0.05</v>
      </c>
      <c r="L389" s="120">
        <v>80</v>
      </c>
      <c r="M389" s="50">
        <f>L389/444.44</f>
        <v>0.18000180001800017</v>
      </c>
      <c r="N389" s="51">
        <v>0.05</v>
      </c>
      <c r="O389" s="52">
        <f>N389+M389+K389+J389+H389+F389</f>
        <v>0.82900729007290075</v>
      </c>
      <c r="P389" s="119" t="str">
        <f>IF(O389&lt;50%,"F",IF(O389&lt;=64%,"D",IF(O389&lt;=79%,"C",IF(O389&lt;90%,"B",IF(O389&gt;=90%,"A")))))</f>
        <v>B</v>
      </c>
      <c r="Q389" s="119"/>
      <c r="R389" s="77"/>
      <c r="S389" s="77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81"/>
      <c r="AS389" s="81"/>
      <c r="AT389" s="81"/>
      <c r="AU389" s="81"/>
      <c r="AV389" s="81"/>
    </row>
    <row r="390" spans="1:48" s="87" customFormat="1" ht="20.100000000000001" customHeight="1" x14ac:dyDescent="0.2">
      <c r="A390" s="86">
        <v>3</v>
      </c>
      <c r="B390" s="114" t="s">
        <v>231</v>
      </c>
      <c r="C390" s="115" t="s">
        <v>15</v>
      </c>
      <c r="D390" s="115" t="s">
        <v>232</v>
      </c>
      <c r="E390" s="126">
        <v>89</v>
      </c>
      <c r="F390" s="50">
        <f>E390/444.44</f>
        <v>0.2002520025200252</v>
      </c>
      <c r="G390" s="126">
        <v>64</v>
      </c>
      <c r="H390" s="50">
        <f>G390/444.44</f>
        <v>0.14400144001440016</v>
      </c>
      <c r="I390" s="126">
        <v>87</v>
      </c>
      <c r="J390" s="50">
        <f>I390/444.44</f>
        <v>0.19575195751957519</v>
      </c>
      <c r="K390" s="51">
        <v>0.03</v>
      </c>
      <c r="L390" s="126">
        <v>79</v>
      </c>
      <c r="M390" s="50">
        <f>L390/444.44</f>
        <v>0.17775177751777518</v>
      </c>
      <c r="N390" s="51">
        <v>0.04</v>
      </c>
      <c r="O390" s="52">
        <f>N390+M390+K390+J390+H390+F390</f>
        <v>0.78775717757177577</v>
      </c>
      <c r="P390" s="125" t="str">
        <f>IF(O390&lt;50%,"F",IF(O390&lt;=64%,"D",IF(O390&lt;=79%,"C",IF(O390&lt;90%,"B",IF(O390&gt;=90%,"A")))))</f>
        <v>C</v>
      </c>
      <c r="Q390" s="63"/>
      <c r="R390" s="77"/>
      <c r="S390" s="77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1"/>
      <c r="AS390" s="81"/>
      <c r="AT390" s="81"/>
      <c r="AU390" s="81"/>
      <c r="AV390" s="81"/>
    </row>
    <row r="391" spans="1:48" s="87" customFormat="1" ht="20.100000000000001" customHeight="1" x14ac:dyDescent="0.2">
      <c r="A391" s="86">
        <v>4</v>
      </c>
      <c r="B391" s="114" t="s">
        <v>233</v>
      </c>
      <c r="C391" s="115" t="s">
        <v>15</v>
      </c>
      <c r="D391" s="115" t="s">
        <v>234</v>
      </c>
      <c r="E391" s="120">
        <v>88</v>
      </c>
      <c r="F391" s="50">
        <f>E391/444.44</f>
        <v>0.19800198001980021</v>
      </c>
      <c r="G391" s="120">
        <v>70</v>
      </c>
      <c r="H391" s="50">
        <f>G391/444.44</f>
        <v>0.15750157501575016</v>
      </c>
      <c r="I391" s="120">
        <v>82</v>
      </c>
      <c r="J391" s="50">
        <f>I391/444.44</f>
        <v>0.18450184501845018</v>
      </c>
      <c r="K391" s="51">
        <v>0.05</v>
      </c>
      <c r="L391" s="120">
        <v>80</v>
      </c>
      <c r="M391" s="50">
        <f>L391/444.44</f>
        <v>0.18000180001800017</v>
      </c>
      <c r="N391" s="51">
        <v>0.05</v>
      </c>
      <c r="O391" s="52">
        <f>N391+M391+K391+J391+H391+F391</f>
        <v>0.82000720007200067</v>
      </c>
      <c r="P391" s="119" t="str">
        <f>IF(O391&lt;50%,"F",IF(O391&lt;=64%,"D",IF(O391&lt;=79%,"C",IF(O391&lt;90%,"B",IF(O391&gt;=90%,"A")))))</f>
        <v>B</v>
      </c>
      <c r="Q391" s="63"/>
      <c r="R391" s="77"/>
      <c r="S391" s="77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  <c r="AJ391" s="81"/>
      <c r="AK391" s="81"/>
      <c r="AL391" s="81"/>
      <c r="AM391" s="81"/>
      <c r="AN391" s="81"/>
      <c r="AO391" s="81"/>
      <c r="AP391" s="81"/>
      <c r="AQ391" s="81"/>
      <c r="AR391" s="81"/>
      <c r="AS391" s="81"/>
      <c r="AT391" s="81"/>
      <c r="AU391" s="81"/>
      <c r="AV391" s="81"/>
    </row>
    <row r="392" spans="1:48" s="87" customFormat="1" ht="20.100000000000001" customHeight="1" x14ac:dyDescent="0.2">
      <c r="A392" s="86">
        <v>5</v>
      </c>
      <c r="B392" s="114" t="s">
        <v>235</v>
      </c>
      <c r="C392" s="115" t="s">
        <v>17</v>
      </c>
      <c r="D392" s="115" t="s">
        <v>236</v>
      </c>
      <c r="E392" s="120">
        <v>90</v>
      </c>
      <c r="F392" s="50">
        <f>E392/444.44</f>
        <v>0.20250202502025019</v>
      </c>
      <c r="G392" s="120">
        <v>78</v>
      </c>
      <c r="H392" s="50">
        <f>G392/444.44</f>
        <v>0.17550175501755017</v>
      </c>
      <c r="I392" s="120">
        <v>84</v>
      </c>
      <c r="J392" s="50">
        <f>I392/444.44</f>
        <v>0.18900189001890019</v>
      </c>
      <c r="K392" s="51">
        <v>0.04</v>
      </c>
      <c r="L392" s="120">
        <v>75</v>
      </c>
      <c r="M392" s="50">
        <f>L392/444.44</f>
        <v>0.16875168751687517</v>
      </c>
      <c r="N392" s="51">
        <v>0.05</v>
      </c>
      <c r="O392" s="52">
        <f>N392+M392+K392+J392+H392+F392</f>
        <v>0.82575735757357571</v>
      </c>
      <c r="P392" s="119" t="str">
        <f>IF(O392&lt;50%,"F",IF(O392&lt;=64%,"D",IF(O392&lt;=79%,"C",IF(O392&lt;90%,"B",IF(O392&gt;=90%,"A")))))</f>
        <v>B</v>
      </c>
      <c r="Q392" s="63"/>
      <c r="R392" s="77"/>
      <c r="S392" s="77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  <c r="AI392" s="81"/>
      <c r="AJ392" s="81"/>
      <c r="AK392" s="81"/>
      <c r="AL392" s="81"/>
      <c r="AM392" s="81"/>
      <c r="AN392" s="81"/>
      <c r="AO392" s="81"/>
      <c r="AP392" s="81"/>
      <c r="AQ392" s="81"/>
      <c r="AR392" s="81"/>
      <c r="AS392" s="81"/>
      <c r="AT392" s="81"/>
      <c r="AU392" s="81"/>
      <c r="AV392" s="81"/>
    </row>
    <row r="393" spans="1:48" s="81" customFormat="1" ht="15" customHeight="1" x14ac:dyDescent="0.2">
      <c r="A393" s="89" t="s">
        <v>29</v>
      </c>
      <c r="B393" s="89"/>
      <c r="C393" s="89" t="s">
        <v>30</v>
      </c>
      <c r="D393" s="89"/>
      <c r="E393" s="89"/>
      <c r="F393" s="89"/>
      <c r="G393" s="89"/>
      <c r="H393" s="89" t="s">
        <v>31</v>
      </c>
      <c r="I393" s="89"/>
      <c r="J393" s="89"/>
      <c r="K393" s="89"/>
      <c r="L393" s="89"/>
      <c r="M393" s="89"/>
      <c r="N393" s="22"/>
      <c r="O393" s="23"/>
      <c r="P393" s="67"/>
      <c r="Q393" s="68"/>
    </row>
    <row r="394" spans="1:48" s="81" customFormat="1" ht="15" customHeight="1" x14ac:dyDescent="0.2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22"/>
      <c r="O394" s="23"/>
      <c r="P394" s="67"/>
      <c r="Q394" s="68"/>
    </row>
    <row r="395" spans="1:48" s="81" customFormat="1" ht="15" customHeight="1" x14ac:dyDescent="0.2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22"/>
      <c r="O395" s="23"/>
      <c r="P395" s="67"/>
      <c r="Q395" s="68"/>
    </row>
    <row r="396" spans="1:48" s="81" customFormat="1" ht="15" customHeight="1" x14ac:dyDescent="0.2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22"/>
      <c r="O396" s="23"/>
      <c r="P396" s="67"/>
      <c r="Q396" s="68"/>
    </row>
    <row r="397" spans="1:48" s="81" customFormat="1" ht="15" customHeight="1" x14ac:dyDescent="0.2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22"/>
      <c r="O397" s="23"/>
      <c r="P397" s="67"/>
      <c r="Q397" s="68"/>
    </row>
    <row r="398" spans="1:48" s="81" customFormat="1" ht="15" customHeight="1" x14ac:dyDescent="0.2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22"/>
      <c r="O398" s="23"/>
      <c r="P398" s="67"/>
      <c r="Q398" s="68"/>
    </row>
    <row r="399" spans="1:48" s="81" customFormat="1" ht="15" customHeight="1" x14ac:dyDescent="0.2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22"/>
      <c r="O399" s="23"/>
      <c r="P399" s="67"/>
      <c r="Q399" s="68"/>
    </row>
    <row r="400" spans="1:48" s="81" customFormat="1" ht="15" customHeight="1" x14ac:dyDescent="0.2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22"/>
      <c r="O400" s="23"/>
      <c r="P400" s="67"/>
      <c r="Q400" s="68"/>
    </row>
    <row r="401" spans="1:17" s="81" customFormat="1" ht="15" customHeight="1" x14ac:dyDescent="0.2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22"/>
      <c r="O401" s="23"/>
      <c r="P401" s="67"/>
      <c r="Q401" s="68"/>
    </row>
    <row r="402" spans="1:17" s="81" customFormat="1" ht="15" customHeight="1" x14ac:dyDescent="0.2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22"/>
      <c r="O402" s="23"/>
      <c r="P402" s="67"/>
      <c r="Q402" s="68"/>
    </row>
    <row r="403" spans="1:17" s="81" customFormat="1" ht="15" customHeight="1" x14ac:dyDescent="0.2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22"/>
      <c r="O403" s="23"/>
      <c r="P403" s="67"/>
      <c r="Q403" s="68"/>
    </row>
    <row r="404" spans="1:17" s="81" customFormat="1" ht="15" customHeight="1" x14ac:dyDescent="0.2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22"/>
      <c r="O404" s="23"/>
      <c r="P404" s="67"/>
      <c r="Q404" s="68"/>
    </row>
    <row r="405" spans="1:17" s="81" customFormat="1" ht="15" customHeight="1" x14ac:dyDescent="0.2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22"/>
      <c r="O405" s="23"/>
      <c r="P405" s="67"/>
      <c r="Q405" s="68"/>
    </row>
    <row r="406" spans="1:17" s="81" customFormat="1" ht="15" customHeight="1" x14ac:dyDescent="0.2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22"/>
      <c r="O406" s="23"/>
      <c r="P406" s="67"/>
      <c r="Q406" s="68"/>
    </row>
    <row r="407" spans="1:17" s="81" customFormat="1" ht="15" customHeight="1" x14ac:dyDescent="0.2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22"/>
      <c r="O407" s="23"/>
      <c r="P407" s="67"/>
      <c r="Q407" s="68"/>
    </row>
    <row r="408" spans="1:17" s="81" customFormat="1" ht="15" customHeight="1" x14ac:dyDescent="0.2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22"/>
      <c r="O408" s="23"/>
      <c r="P408" s="67"/>
      <c r="Q408" s="68"/>
    </row>
    <row r="409" spans="1:17" s="81" customFormat="1" ht="15" customHeight="1" x14ac:dyDescent="0.2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22"/>
      <c r="O409" s="23"/>
      <c r="P409" s="67"/>
      <c r="Q409" s="68"/>
    </row>
    <row r="410" spans="1:17" s="81" customFormat="1" ht="15" customHeight="1" x14ac:dyDescent="0.2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22"/>
      <c r="O410" s="23"/>
      <c r="P410" s="67"/>
      <c r="Q410" s="68"/>
    </row>
    <row r="411" spans="1:17" s="81" customFormat="1" ht="15" customHeight="1" x14ac:dyDescent="0.2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22"/>
      <c r="O411" s="23"/>
      <c r="P411" s="67"/>
      <c r="Q411" s="68"/>
    </row>
    <row r="412" spans="1:17" s="81" customFormat="1" ht="15" customHeight="1" x14ac:dyDescent="0.2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22"/>
      <c r="O412" s="23"/>
      <c r="P412" s="67"/>
      <c r="Q412" s="68"/>
    </row>
    <row r="413" spans="1:17" s="81" customFormat="1" ht="15" customHeight="1" x14ac:dyDescent="0.2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22"/>
      <c r="O413" s="23"/>
      <c r="P413" s="67"/>
      <c r="Q413" s="68"/>
    </row>
    <row r="414" spans="1:17" s="81" customFormat="1" ht="15" customHeight="1" x14ac:dyDescent="0.2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22"/>
      <c r="O414" s="23"/>
      <c r="P414" s="67"/>
      <c r="Q414" s="68"/>
    </row>
    <row r="415" spans="1:17" s="81" customFormat="1" ht="15" customHeight="1" x14ac:dyDescent="0.2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22"/>
      <c r="O415" s="23"/>
      <c r="P415" s="67"/>
      <c r="Q415" s="68"/>
    </row>
    <row r="416" spans="1:17" s="81" customFormat="1" ht="15" customHeight="1" x14ac:dyDescent="0.2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22"/>
      <c r="O416" s="23"/>
      <c r="P416" s="67"/>
      <c r="Q416" s="68"/>
    </row>
    <row r="417" spans="1:48" s="81" customFormat="1" ht="15" customHeight="1" x14ac:dyDescent="0.2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22"/>
      <c r="O417" s="23"/>
      <c r="P417" s="67"/>
      <c r="Q417" s="68"/>
    </row>
    <row r="418" spans="1:48" s="81" customFormat="1" ht="15" customHeight="1" x14ac:dyDescent="0.2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22"/>
      <c r="O418" s="23"/>
      <c r="P418" s="67"/>
      <c r="Q418" s="68"/>
    </row>
    <row r="419" spans="1:48" s="81" customFormat="1" ht="15" customHeight="1" x14ac:dyDescent="0.2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22"/>
      <c r="O419" s="23"/>
      <c r="P419" s="67"/>
      <c r="Q419" s="68"/>
    </row>
    <row r="420" spans="1:48" s="81" customFormat="1" ht="15" customHeight="1" x14ac:dyDescent="0.2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22"/>
      <c r="O420" s="23"/>
      <c r="P420" s="67"/>
      <c r="Q420" s="68"/>
    </row>
    <row r="421" spans="1:48" s="81" customFormat="1" ht="15" customHeight="1" x14ac:dyDescent="0.2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22"/>
      <c r="O421" s="23"/>
      <c r="P421" s="67"/>
      <c r="Q421" s="68"/>
    </row>
    <row r="422" spans="1:48" s="79" customFormat="1" ht="30" customHeight="1" x14ac:dyDescent="0.2">
      <c r="A422" s="192" t="s">
        <v>346</v>
      </c>
      <c r="B422" s="192"/>
      <c r="C422" s="192"/>
      <c r="D422" s="192"/>
      <c r="E422" s="192"/>
      <c r="F422" s="192"/>
      <c r="G422" s="192"/>
      <c r="H422" s="192"/>
      <c r="I422" s="192"/>
      <c r="J422" s="192"/>
      <c r="K422" s="192"/>
      <c r="L422" s="192"/>
      <c r="M422" s="192"/>
      <c r="N422" s="192"/>
      <c r="O422" s="192"/>
      <c r="P422" s="192"/>
      <c r="Q422" s="192"/>
      <c r="R422" s="77"/>
      <c r="S422" s="77"/>
      <c r="T422" s="78"/>
      <c r="U422" s="78"/>
      <c r="V422" s="78"/>
      <c r="W422" s="78"/>
      <c r="X422" s="78"/>
      <c r="Y422" s="78"/>
      <c r="Z422" s="78"/>
      <c r="AA422" s="78"/>
      <c r="AB422" s="78"/>
      <c r="AC422" s="78"/>
      <c r="AD422" s="78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78"/>
      <c r="AP422" s="78"/>
      <c r="AQ422" s="78"/>
      <c r="AR422" s="78"/>
      <c r="AS422" s="78"/>
      <c r="AT422" s="78"/>
      <c r="AU422" s="78"/>
      <c r="AV422" s="78"/>
    </row>
    <row r="423" spans="1:48" s="79" customFormat="1" ht="15.95" customHeight="1" x14ac:dyDescent="0.2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66"/>
      <c r="R423" s="77"/>
      <c r="S423" s="77"/>
      <c r="T423" s="78"/>
      <c r="U423" s="78"/>
      <c r="V423" s="78"/>
      <c r="W423" s="78"/>
      <c r="X423" s="78"/>
      <c r="Y423" s="78"/>
      <c r="Z423" s="78"/>
      <c r="AA423" s="78"/>
      <c r="AB423" s="78"/>
      <c r="AC423" s="78"/>
      <c r="AD423" s="78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  <c r="AP423" s="78"/>
      <c r="AQ423" s="78"/>
      <c r="AR423" s="78"/>
      <c r="AS423" s="78"/>
      <c r="AT423" s="78"/>
      <c r="AU423" s="78"/>
      <c r="AV423" s="78"/>
    </row>
    <row r="424" spans="1:48" s="79" customFormat="1" ht="20.100000000000001" customHeight="1" x14ac:dyDescent="0.2">
      <c r="A424" s="53" t="s">
        <v>367</v>
      </c>
      <c r="B424" s="53"/>
      <c r="C424" s="53"/>
      <c r="D424" s="53"/>
      <c r="E424" s="53"/>
      <c r="F424" s="53"/>
      <c r="G424" s="53"/>
      <c r="H424" s="53"/>
      <c r="I424" s="53"/>
      <c r="J424" s="53" t="s">
        <v>42</v>
      </c>
      <c r="K424" s="92"/>
      <c r="L424" s="53"/>
      <c r="M424" s="53"/>
      <c r="N424" s="53"/>
      <c r="O424" s="53"/>
      <c r="P424" s="53"/>
      <c r="Q424" s="53"/>
      <c r="R424" s="77"/>
      <c r="S424" s="77"/>
      <c r="T424" s="78"/>
      <c r="U424" s="78"/>
      <c r="V424" s="78"/>
      <c r="W424" s="78"/>
      <c r="X424" s="78"/>
      <c r="Y424" s="78"/>
      <c r="Z424" s="78"/>
      <c r="AA424" s="78"/>
      <c r="AB424" s="78"/>
      <c r="AC424" s="78"/>
      <c r="AD424" s="78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  <c r="AP424" s="78"/>
      <c r="AQ424" s="78"/>
      <c r="AR424" s="78"/>
      <c r="AS424" s="78"/>
      <c r="AT424" s="78"/>
      <c r="AU424" s="78"/>
      <c r="AV424" s="78"/>
    </row>
    <row r="425" spans="1:48" s="79" customFormat="1" ht="20.100000000000001" customHeight="1" x14ac:dyDescent="0.2">
      <c r="A425" s="53" t="s">
        <v>368</v>
      </c>
      <c r="B425" s="53"/>
      <c r="C425" s="53"/>
      <c r="D425" s="53"/>
      <c r="E425" s="53"/>
      <c r="F425" s="53"/>
      <c r="G425" s="53"/>
      <c r="H425" s="53"/>
      <c r="I425" s="53"/>
      <c r="J425" s="53" t="s">
        <v>34</v>
      </c>
      <c r="K425" s="92"/>
      <c r="L425" s="53"/>
      <c r="M425" s="53"/>
      <c r="N425" s="53"/>
      <c r="O425" s="53"/>
      <c r="P425" s="53"/>
      <c r="Q425" s="53"/>
      <c r="R425" s="77"/>
      <c r="S425" s="77"/>
      <c r="T425" s="78"/>
      <c r="U425" s="78"/>
      <c r="V425" s="78"/>
      <c r="W425" s="78"/>
      <c r="X425" s="78"/>
      <c r="Y425" s="78"/>
      <c r="Z425" s="78"/>
      <c r="AA425" s="78"/>
      <c r="AB425" s="78"/>
      <c r="AC425" s="78"/>
      <c r="AD425" s="78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  <c r="AP425" s="78"/>
      <c r="AQ425" s="78"/>
      <c r="AR425" s="78"/>
      <c r="AS425" s="78"/>
      <c r="AT425" s="78"/>
      <c r="AU425" s="78"/>
      <c r="AV425" s="78"/>
    </row>
    <row r="426" spans="1:48" s="79" customFormat="1" ht="12.95" customHeight="1" x14ac:dyDescent="0.2">
      <c r="A426" s="118"/>
      <c r="B426" s="118"/>
      <c r="C426" s="118"/>
      <c r="D426" s="118"/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118"/>
      <c r="P426" s="118"/>
      <c r="Q426" s="118"/>
      <c r="R426" s="77"/>
      <c r="S426" s="77"/>
      <c r="T426" s="78"/>
      <c r="U426" s="78"/>
      <c r="V426" s="78"/>
      <c r="W426" s="78"/>
      <c r="X426" s="78"/>
      <c r="Y426" s="78"/>
      <c r="Z426" s="78"/>
      <c r="AA426" s="78"/>
      <c r="AB426" s="78"/>
      <c r="AC426" s="78"/>
      <c r="AD426" s="78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78"/>
      <c r="AP426" s="78"/>
      <c r="AQ426" s="78"/>
      <c r="AR426" s="78"/>
      <c r="AS426" s="78"/>
      <c r="AT426" s="78"/>
      <c r="AU426" s="78"/>
      <c r="AV426" s="78"/>
    </row>
    <row r="427" spans="1:48" s="79" customFormat="1" ht="12.95" customHeight="1" x14ac:dyDescent="0.2">
      <c r="A427" s="180" t="s">
        <v>3</v>
      </c>
      <c r="B427" s="181" t="s">
        <v>4</v>
      </c>
      <c r="C427" s="181" t="s">
        <v>5</v>
      </c>
      <c r="D427" s="187" t="s">
        <v>6</v>
      </c>
      <c r="E427" s="181" t="s">
        <v>7</v>
      </c>
      <c r="F427" s="181"/>
      <c r="G427" s="181"/>
      <c r="H427" s="181"/>
      <c r="I427" s="181" t="s">
        <v>8</v>
      </c>
      <c r="J427" s="181"/>
      <c r="K427" s="181"/>
      <c r="L427" s="181"/>
      <c r="M427" s="181"/>
      <c r="N427" s="181"/>
      <c r="O427" s="181" t="s">
        <v>9</v>
      </c>
      <c r="P427" s="181" t="s">
        <v>10</v>
      </c>
      <c r="Q427" s="181" t="s">
        <v>11</v>
      </c>
      <c r="R427" s="77"/>
      <c r="S427" s="77"/>
      <c r="T427" s="78"/>
      <c r="U427" s="78"/>
      <c r="V427" s="78"/>
      <c r="W427" s="78"/>
      <c r="X427" s="78"/>
      <c r="Y427" s="78"/>
      <c r="Z427" s="78"/>
      <c r="AA427" s="78"/>
      <c r="AB427" s="78"/>
      <c r="AC427" s="78"/>
      <c r="AD427" s="78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P427" s="78"/>
      <c r="AQ427" s="78"/>
      <c r="AR427" s="78"/>
      <c r="AS427" s="78"/>
      <c r="AT427" s="78"/>
      <c r="AU427" s="78"/>
      <c r="AV427" s="78"/>
    </row>
    <row r="428" spans="1:48" s="79" customFormat="1" ht="12.95" customHeight="1" x14ac:dyDescent="0.2">
      <c r="A428" s="180"/>
      <c r="B428" s="181"/>
      <c r="C428" s="181"/>
      <c r="D428" s="187"/>
      <c r="E428" s="182" t="s">
        <v>39</v>
      </c>
      <c r="F428" s="182"/>
      <c r="G428" s="182" t="s">
        <v>40</v>
      </c>
      <c r="H428" s="182"/>
      <c r="I428" s="182" t="s">
        <v>39</v>
      </c>
      <c r="J428" s="182"/>
      <c r="K428" s="120" t="s">
        <v>14</v>
      </c>
      <c r="L428" s="182" t="s">
        <v>40</v>
      </c>
      <c r="M428" s="182"/>
      <c r="N428" s="120" t="s">
        <v>14</v>
      </c>
      <c r="O428" s="181"/>
      <c r="P428" s="181"/>
      <c r="Q428" s="181"/>
      <c r="R428" s="77"/>
      <c r="S428" s="77"/>
      <c r="T428" s="78"/>
      <c r="U428" s="78"/>
      <c r="V428" s="78"/>
      <c r="W428" s="78"/>
      <c r="X428" s="78"/>
      <c r="Y428" s="78"/>
      <c r="Z428" s="78"/>
      <c r="AA428" s="78"/>
      <c r="AB428" s="78"/>
      <c r="AC428" s="78"/>
      <c r="AD428" s="78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  <c r="AP428" s="78"/>
      <c r="AQ428" s="78"/>
      <c r="AR428" s="78"/>
      <c r="AS428" s="78"/>
      <c r="AT428" s="78"/>
      <c r="AU428" s="78"/>
      <c r="AV428" s="78"/>
    </row>
    <row r="429" spans="1:48" s="87" customFormat="1" ht="20.100000000000001" customHeight="1" x14ac:dyDescent="0.2">
      <c r="A429" s="86">
        <v>1</v>
      </c>
      <c r="B429" s="114" t="s">
        <v>237</v>
      </c>
      <c r="C429" s="115" t="s">
        <v>15</v>
      </c>
      <c r="D429" s="115" t="s">
        <v>238</v>
      </c>
      <c r="E429" s="120">
        <v>72</v>
      </c>
      <c r="F429" s="50">
        <f t="shared" ref="F429:F430" si="238">E429/444.44</f>
        <v>0.16200162001620017</v>
      </c>
      <c r="G429" s="120">
        <v>64</v>
      </c>
      <c r="H429" s="50">
        <f t="shared" ref="H429:H430" si="239">G429/444.44</f>
        <v>0.14400144001440016</v>
      </c>
      <c r="I429" s="120">
        <v>78</v>
      </c>
      <c r="J429" s="50">
        <f t="shared" ref="J429:J430" si="240">I429/444.44</f>
        <v>0.17550175501755017</v>
      </c>
      <c r="K429" s="51">
        <v>0.03</v>
      </c>
      <c r="L429" s="120">
        <v>71</v>
      </c>
      <c r="M429" s="50">
        <f t="shared" ref="M429:M430" si="241">L429/444.44</f>
        <v>0.15975159751597517</v>
      </c>
      <c r="N429" s="51">
        <v>0.03</v>
      </c>
      <c r="O429" s="52">
        <f t="shared" ref="O429:O430" si="242">N429+M429+K429+J429+H429+F429</f>
        <v>0.70125641256412563</v>
      </c>
      <c r="P429" s="119" t="str">
        <f t="shared" ref="P429:P430" si="243">IF(O429&lt;50%,"F",IF(O429&lt;=64%,"D",IF(O429&lt;=79%,"C",IF(O429&lt;90%,"B",IF(O429&gt;=90%,"A")))))</f>
        <v>C</v>
      </c>
      <c r="Q429" s="63"/>
      <c r="R429" s="77"/>
      <c r="S429" s="77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1"/>
      <c r="AS429" s="81"/>
      <c r="AT429" s="81"/>
      <c r="AU429" s="81"/>
      <c r="AV429" s="81"/>
    </row>
    <row r="430" spans="1:48" s="152" customFormat="1" ht="20.100000000000001" customHeight="1" x14ac:dyDescent="0.2">
      <c r="A430" s="143">
        <v>2</v>
      </c>
      <c r="B430" s="139" t="s">
        <v>572</v>
      </c>
      <c r="C430" s="140" t="s">
        <v>17</v>
      </c>
      <c r="D430" s="140" t="s">
        <v>573</v>
      </c>
      <c r="E430" s="146">
        <v>70</v>
      </c>
      <c r="F430" s="145">
        <f t="shared" si="238"/>
        <v>0.15750157501575016</v>
      </c>
      <c r="G430" s="146">
        <v>89</v>
      </c>
      <c r="H430" s="145">
        <f t="shared" si="239"/>
        <v>0.2002520025200252</v>
      </c>
      <c r="I430" s="146">
        <v>0</v>
      </c>
      <c r="J430" s="145">
        <f t="shared" si="240"/>
        <v>0</v>
      </c>
      <c r="K430" s="147">
        <v>0.01</v>
      </c>
      <c r="L430" s="146">
        <v>0</v>
      </c>
      <c r="M430" s="145">
        <f t="shared" si="241"/>
        <v>0</v>
      </c>
      <c r="N430" s="147">
        <v>0</v>
      </c>
      <c r="O430" s="148">
        <f t="shared" si="242"/>
        <v>0.36775357753577537</v>
      </c>
      <c r="P430" s="149" t="str">
        <f t="shared" si="243"/>
        <v>F</v>
      </c>
      <c r="Q430" s="149"/>
      <c r="R430" s="77"/>
      <c r="S430" s="77"/>
      <c r="T430" s="151"/>
      <c r="U430" s="151"/>
      <c r="V430" s="151"/>
      <c r="W430" s="151"/>
      <c r="X430" s="151"/>
      <c r="Y430" s="151"/>
      <c r="Z430" s="151"/>
      <c r="AA430" s="151"/>
      <c r="AB430" s="151"/>
      <c r="AC430" s="151"/>
      <c r="AD430" s="151"/>
      <c r="AE430" s="151"/>
      <c r="AF430" s="151"/>
      <c r="AG430" s="151"/>
      <c r="AH430" s="151"/>
      <c r="AI430" s="151"/>
      <c r="AJ430" s="151"/>
      <c r="AK430" s="151"/>
      <c r="AL430" s="151"/>
      <c r="AM430" s="151"/>
      <c r="AN430" s="151"/>
      <c r="AO430" s="151"/>
      <c r="AP430" s="151"/>
      <c r="AQ430" s="151"/>
      <c r="AR430" s="151"/>
      <c r="AS430" s="151"/>
      <c r="AT430" s="151"/>
      <c r="AU430" s="151"/>
      <c r="AV430" s="151"/>
    </row>
    <row r="431" spans="1:48" s="87" customFormat="1" ht="20.100000000000001" customHeight="1" x14ac:dyDescent="0.2">
      <c r="A431" s="86">
        <v>3</v>
      </c>
      <c r="B431" s="114" t="s">
        <v>239</v>
      </c>
      <c r="C431" s="115" t="s">
        <v>17</v>
      </c>
      <c r="D431" s="115" t="s">
        <v>240</v>
      </c>
      <c r="E431" s="120">
        <v>68</v>
      </c>
      <c r="F431" s="50">
        <f>E431/444.44</f>
        <v>0.15300153001530015</v>
      </c>
      <c r="G431" s="120">
        <v>76</v>
      </c>
      <c r="H431" s="50">
        <f>G431/444.44</f>
        <v>0.17100171001710018</v>
      </c>
      <c r="I431" s="120">
        <v>81</v>
      </c>
      <c r="J431" s="50">
        <f>I431/444.44</f>
        <v>0.18225182251822519</v>
      </c>
      <c r="K431" s="51">
        <v>0.05</v>
      </c>
      <c r="L431" s="120">
        <v>69</v>
      </c>
      <c r="M431" s="50">
        <f>L431/444.44</f>
        <v>0.15525155251552517</v>
      </c>
      <c r="N431" s="51">
        <v>0.05</v>
      </c>
      <c r="O431" s="52">
        <f>N431+M431+K431+J431+H431+F431</f>
        <v>0.76150661506615069</v>
      </c>
      <c r="P431" s="119" t="str">
        <f>IF(O431&lt;50%,"F",IF(O431&lt;=64%,"D",IF(O431&lt;=79%,"C",IF(O431&lt;90%,"B",IF(O431&gt;=90%,"A")))))</f>
        <v>C</v>
      </c>
      <c r="Q431" s="119"/>
      <c r="R431" s="77"/>
      <c r="S431" s="77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81"/>
      <c r="AS431" s="81"/>
      <c r="AT431" s="81"/>
      <c r="AU431" s="81"/>
      <c r="AV431" s="81"/>
    </row>
    <row r="432" spans="1:48" s="87" customFormat="1" ht="20.100000000000001" customHeight="1" x14ac:dyDescent="0.2">
      <c r="A432" s="86">
        <v>4</v>
      </c>
      <c r="B432" s="114" t="s">
        <v>241</v>
      </c>
      <c r="C432" s="115" t="s">
        <v>15</v>
      </c>
      <c r="D432" s="115" t="s">
        <v>242</v>
      </c>
      <c r="E432" s="120">
        <v>72</v>
      </c>
      <c r="F432" s="50">
        <f t="shared" ref="F432" si="244">E432/444.44</f>
        <v>0.16200162001620017</v>
      </c>
      <c r="G432" s="120">
        <v>75</v>
      </c>
      <c r="H432" s="50">
        <f t="shared" ref="H432" si="245">G432/444.44</f>
        <v>0.16875168751687517</v>
      </c>
      <c r="I432" s="120">
        <v>84</v>
      </c>
      <c r="J432" s="50">
        <f t="shared" ref="J432" si="246">I432/444.44</f>
        <v>0.18900189001890019</v>
      </c>
      <c r="K432" s="51">
        <v>0.04</v>
      </c>
      <c r="L432" s="120">
        <v>84</v>
      </c>
      <c r="M432" s="50">
        <f t="shared" ref="M432" si="247">L432/444.44</f>
        <v>0.18900189001890019</v>
      </c>
      <c r="N432" s="51">
        <v>0.05</v>
      </c>
      <c r="O432" s="52">
        <f t="shared" ref="O432" si="248">N432+M432+K432+J432+H432+F432</f>
        <v>0.79875708757087582</v>
      </c>
      <c r="P432" s="119" t="str">
        <f t="shared" ref="P432" si="249">IF(O432&lt;50%,"F",IF(O432&lt;=64%,"D",IF(O432&lt;=79%,"C",IF(O432&lt;90%,"B",IF(O432&gt;=90%,"A")))))</f>
        <v>B</v>
      </c>
      <c r="Q432" s="76"/>
      <c r="R432" s="77"/>
      <c r="S432" s="77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1"/>
      <c r="AS432" s="81"/>
      <c r="AT432" s="81"/>
      <c r="AU432" s="81"/>
      <c r="AV432" s="81"/>
    </row>
    <row r="433" spans="1:48" s="87" customFormat="1" ht="20.100000000000001" customHeight="1" x14ac:dyDescent="0.2">
      <c r="A433" s="86">
        <v>5</v>
      </c>
      <c r="B433" s="114" t="s">
        <v>243</v>
      </c>
      <c r="C433" s="115" t="s">
        <v>15</v>
      </c>
      <c r="D433" s="115" t="s">
        <v>244</v>
      </c>
      <c r="E433" s="120">
        <v>81</v>
      </c>
      <c r="F433" s="50">
        <f>E433/444.44</f>
        <v>0.18225182251822519</v>
      </c>
      <c r="G433" s="120">
        <v>66</v>
      </c>
      <c r="H433" s="50">
        <f>G433/444.44</f>
        <v>0.14850148501485014</v>
      </c>
      <c r="I433" s="120">
        <v>80</v>
      </c>
      <c r="J433" s="50">
        <f>I433/444.44</f>
        <v>0.18000180001800017</v>
      </c>
      <c r="K433" s="51">
        <v>0.05</v>
      </c>
      <c r="L433" s="120">
        <v>81</v>
      </c>
      <c r="M433" s="50">
        <f>L433/444.44</f>
        <v>0.18225182251822519</v>
      </c>
      <c r="N433" s="51">
        <v>0.05</v>
      </c>
      <c r="O433" s="52">
        <f>N433+M433+K433+J433+H433+F433</f>
        <v>0.79300693006930079</v>
      </c>
      <c r="P433" s="119" t="str">
        <f>IF(O433&lt;50%,"F",IF(O433&lt;=64%,"D",IF(O433&lt;=79%,"C",IF(O433&lt;90%,"B",IF(O433&gt;=90%,"A")))))</f>
        <v>B</v>
      </c>
      <c r="Q433" s="63"/>
      <c r="R433" s="77"/>
      <c r="S433" s="77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81"/>
      <c r="AS433" s="81"/>
      <c r="AT433" s="81"/>
      <c r="AU433" s="81"/>
      <c r="AV433" s="81"/>
    </row>
    <row r="434" spans="1:48" s="87" customFormat="1" ht="20.100000000000001" customHeight="1" x14ac:dyDescent="0.2">
      <c r="A434" s="86">
        <v>6</v>
      </c>
      <c r="B434" s="114" t="s">
        <v>574</v>
      </c>
      <c r="C434" s="115" t="s">
        <v>15</v>
      </c>
      <c r="D434" s="115" t="s">
        <v>575</v>
      </c>
      <c r="E434" s="120">
        <v>77</v>
      </c>
      <c r="F434" s="50">
        <f>E434/444.44</f>
        <v>0.17325173251732517</v>
      </c>
      <c r="G434" s="120">
        <v>77</v>
      </c>
      <c r="H434" s="50">
        <f>G434/444.44</f>
        <v>0.17325173251732517</v>
      </c>
      <c r="I434" s="120">
        <v>81</v>
      </c>
      <c r="J434" s="50">
        <f>I434/444.44</f>
        <v>0.18225182251822519</v>
      </c>
      <c r="K434" s="51">
        <v>0.03</v>
      </c>
      <c r="L434" s="120">
        <v>74</v>
      </c>
      <c r="M434" s="50">
        <f>L434/444.44</f>
        <v>0.16650166501665017</v>
      </c>
      <c r="N434" s="51">
        <v>0.01</v>
      </c>
      <c r="O434" s="52">
        <f>N434+M434+K434+J434+H434+F434</f>
        <v>0.73525695256952572</v>
      </c>
      <c r="P434" s="119" t="str">
        <f>IF(O434&lt;50%,"F",IF(O434&lt;=64%,"D",IF(O434&lt;=79%,"C",IF(O434&lt;90%,"B",IF(O434&gt;=90%,"A")))))</f>
        <v>C</v>
      </c>
      <c r="Q434" s="76"/>
      <c r="R434" s="77"/>
      <c r="S434" s="77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81"/>
      <c r="AS434" s="81"/>
      <c r="AT434" s="81"/>
      <c r="AU434" s="81"/>
      <c r="AV434" s="81"/>
    </row>
    <row r="435" spans="1:48" s="87" customFormat="1" ht="20.100000000000001" customHeight="1" x14ac:dyDescent="0.2">
      <c r="A435" s="86">
        <v>7</v>
      </c>
      <c r="B435" s="114" t="s">
        <v>245</v>
      </c>
      <c r="C435" s="115" t="s">
        <v>15</v>
      </c>
      <c r="D435" s="115" t="s">
        <v>246</v>
      </c>
      <c r="E435" s="120">
        <v>80</v>
      </c>
      <c r="F435" s="50">
        <f t="shared" ref="F435:F438" si="250">E435/444.44</f>
        <v>0.18000180001800017</v>
      </c>
      <c r="G435" s="120">
        <v>85</v>
      </c>
      <c r="H435" s="50">
        <f t="shared" ref="H435:H438" si="251">G435/444.44</f>
        <v>0.19125191251912518</v>
      </c>
      <c r="I435" s="120">
        <v>94</v>
      </c>
      <c r="J435" s="50">
        <f t="shared" ref="J435:J438" si="252">I435/444.44</f>
        <v>0.21150211502115021</v>
      </c>
      <c r="K435" s="51">
        <v>0.04</v>
      </c>
      <c r="L435" s="120">
        <v>78</v>
      </c>
      <c r="M435" s="50">
        <f t="shared" ref="M435:M438" si="253">L435/444.44</f>
        <v>0.17550175501755017</v>
      </c>
      <c r="N435" s="51">
        <v>0.05</v>
      </c>
      <c r="O435" s="52">
        <f t="shared" ref="O435:O438" si="254">N435+M435+K435+J435+H435+F435</f>
        <v>0.84825758257582573</v>
      </c>
      <c r="P435" s="119" t="str">
        <f t="shared" ref="P435:P438" si="255">IF(O435&lt;50%,"F",IF(O435&lt;=64%,"D",IF(O435&lt;=79%,"C",IF(O435&lt;90%,"B",IF(O435&gt;=90%,"A")))))</f>
        <v>B</v>
      </c>
      <c r="Q435" s="63"/>
      <c r="R435" s="77"/>
      <c r="S435" s="77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1"/>
      <c r="AS435" s="81"/>
      <c r="AT435" s="81"/>
      <c r="AU435" s="81"/>
      <c r="AV435" s="81"/>
    </row>
    <row r="436" spans="1:48" s="87" customFormat="1" ht="20.100000000000001" customHeight="1" x14ac:dyDescent="0.2">
      <c r="A436" s="86">
        <v>8</v>
      </c>
      <c r="B436" s="114" t="s">
        <v>247</v>
      </c>
      <c r="C436" s="115" t="s">
        <v>15</v>
      </c>
      <c r="D436" s="115" t="s">
        <v>248</v>
      </c>
      <c r="E436" s="120">
        <v>82</v>
      </c>
      <c r="F436" s="50">
        <f t="shared" si="250"/>
        <v>0.18450184501845018</v>
      </c>
      <c r="G436" s="120">
        <v>71</v>
      </c>
      <c r="H436" s="50">
        <f t="shared" si="251"/>
        <v>0.15975159751597517</v>
      </c>
      <c r="I436" s="120">
        <v>80</v>
      </c>
      <c r="J436" s="50">
        <f t="shared" si="252"/>
        <v>0.18000180001800017</v>
      </c>
      <c r="K436" s="51">
        <v>0.05</v>
      </c>
      <c r="L436" s="120">
        <v>83</v>
      </c>
      <c r="M436" s="50">
        <f t="shared" si="253"/>
        <v>0.18675186751867517</v>
      </c>
      <c r="N436" s="51">
        <v>0.05</v>
      </c>
      <c r="O436" s="52">
        <f t="shared" si="254"/>
        <v>0.81100711007110071</v>
      </c>
      <c r="P436" s="119" t="str">
        <f t="shared" si="255"/>
        <v>B</v>
      </c>
      <c r="Q436" s="119"/>
      <c r="R436" s="77"/>
      <c r="S436" s="77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81"/>
      <c r="AO436" s="81"/>
      <c r="AP436" s="81"/>
      <c r="AQ436" s="81"/>
      <c r="AR436" s="81"/>
      <c r="AS436" s="81"/>
      <c r="AT436" s="81"/>
      <c r="AU436" s="81"/>
      <c r="AV436" s="81"/>
    </row>
    <row r="437" spans="1:48" s="87" customFormat="1" ht="20.100000000000001" customHeight="1" x14ac:dyDescent="0.2">
      <c r="A437" s="86">
        <v>9</v>
      </c>
      <c r="B437" s="114" t="s">
        <v>249</v>
      </c>
      <c r="C437" s="115" t="s">
        <v>15</v>
      </c>
      <c r="D437" s="115" t="s">
        <v>250</v>
      </c>
      <c r="E437" s="120">
        <v>77</v>
      </c>
      <c r="F437" s="50">
        <f>E437/444.44</f>
        <v>0.17325173251732517</v>
      </c>
      <c r="G437" s="120">
        <v>69</v>
      </c>
      <c r="H437" s="50">
        <f>G437/444.44</f>
        <v>0.15525155251552517</v>
      </c>
      <c r="I437" s="120">
        <v>79</v>
      </c>
      <c r="J437" s="50">
        <f>I437/444.44</f>
        <v>0.17775177751777518</v>
      </c>
      <c r="K437" s="51">
        <v>0.03</v>
      </c>
      <c r="L437" s="120">
        <v>68</v>
      </c>
      <c r="M437" s="50">
        <f>L437/444.44</f>
        <v>0.15300153001530015</v>
      </c>
      <c r="N437" s="51">
        <v>0.03</v>
      </c>
      <c r="O437" s="52">
        <f>N437+M437+K437+J437+H437+F437</f>
        <v>0.71925659256592567</v>
      </c>
      <c r="P437" s="119" t="str">
        <f>IF(O437&lt;50%,"F",IF(O437&lt;=64%,"D",IF(O437&lt;=79%,"C",IF(O437&lt;90%,"B",IF(O437&gt;=90%,"A")))))</f>
        <v>C</v>
      </c>
      <c r="Q437" s="119"/>
      <c r="R437" s="77"/>
      <c r="S437" s="77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81"/>
      <c r="AO437" s="81"/>
      <c r="AP437" s="81"/>
      <c r="AQ437" s="81"/>
      <c r="AR437" s="81"/>
      <c r="AS437" s="81"/>
      <c r="AT437" s="81"/>
      <c r="AU437" s="81"/>
      <c r="AV437" s="81"/>
    </row>
    <row r="438" spans="1:48" s="87" customFormat="1" ht="20.100000000000001" customHeight="1" x14ac:dyDescent="0.2">
      <c r="A438" s="86">
        <v>10</v>
      </c>
      <c r="B438" s="114" t="s">
        <v>576</v>
      </c>
      <c r="C438" s="115" t="s">
        <v>17</v>
      </c>
      <c r="D438" s="115" t="s">
        <v>577</v>
      </c>
      <c r="E438" s="120">
        <v>69</v>
      </c>
      <c r="F438" s="50">
        <f t="shared" si="250"/>
        <v>0.15525155251552517</v>
      </c>
      <c r="G438" s="120">
        <v>54</v>
      </c>
      <c r="H438" s="50">
        <f t="shared" si="251"/>
        <v>0.12150121501215012</v>
      </c>
      <c r="I438" s="120">
        <v>84</v>
      </c>
      <c r="J438" s="50">
        <f t="shared" si="252"/>
        <v>0.18900189001890019</v>
      </c>
      <c r="K438" s="51">
        <v>0.05</v>
      </c>
      <c r="L438" s="120">
        <v>57</v>
      </c>
      <c r="M438" s="50">
        <f t="shared" si="253"/>
        <v>0.12825128251282514</v>
      </c>
      <c r="N438" s="51">
        <v>0.05</v>
      </c>
      <c r="O438" s="52">
        <f t="shared" si="254"/>
        <v>0.69400594005940064</v>
      </c>
      <c r="P438" s="119" t="str">
        <f t="shared" si="255"/>
        <v>C</v>
      </c>
      <c r="Q438" s="76"/>
      <c r="R438" s="77"/>
      <c r="S438" s="77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1"/>
      <c r="AS438" s="81"/>
      <c r="AT438" s="81"/>
      <c r="AU438" s="81"/>
      <c r="AV438" s="81"/>
    </row>
    <row r="439" spans="1:48" s="87" customFormat="1" ht="20.100000000000001" customHeight="1" x14ac:dyDescent="0.2">
      <c r="A439" s="86">
        <v>11</v>
      </c>
      <c r="B439" s="114" t="s">
        <v>578</v>
      </c>
      <c r="C439" s="115" t="s">
        <v>17</v>
      </c>
      <c r="D439" s="115" t="s">
        <v>579</v>
      </c>
      <c r="E439" s="120">
        <v>86</v>
      </c>
      <c r="F439" s="50">
        <f>E439/444.44</f>
        <v>0.1935019350193502</v>
      </c>
      <c r="G439" s="120">
        <v>77</v>
      </c>
      <c r="H439" s="50">
        <f>G439/444.44</f>
        <v>0.17325173251732517</v>
      </c>
      <c r="I439" s="120">
        <v>86</v>
      </c>
      <c r="J439" s="50">
        <f>I439/444.44</f>
        <v>0.1935019350193502</v>
      </c>
      <c r="K439" s="51">
        <v>0.05</v>
      </c>
      <c r="L439" s="120">
        <v>77</v>
      </c>
      <c r="M439" s="50">
        <f>L439/444.44</f>
        <v>0.17325173251732517</v>
      </c>
      <c r="N439" s="51">
        <v>0.05</v>
      </c>
      <c r="O439" s="52">
        <f>N439+M439+K439+J439+H439+F439</f>
        <v>0.83350733507335073</v>
      </c>
      <c r="P439" s="119" t="str">
        <f>IF(O439&lt;50%,"F",IF(O439&lt;=64%,"D",IF(O439&lt;=79%,"C",IF(O439&lt;90%,"B",IF(O439&gt;=90%,"A")))))</f>
        <v>B</v>
      </c>
      <c r="Q439" s="63"/>
      <c r="R439" s="77"/>
      <c r="S439" s="77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81"/>
      <c r="AS439" s="81"/>
      <c r="AT439" s="81"/>
      <c r="AU439" s="81"/>
      <c r="AV439" s="81"/>
    </row>
    <row r="440" spans="1:48" s="87" customFormat="1" ht="20.100000000000001" customHeight="1" x14ac:dyDescent="0.2">
      <c r="A440" s="86">
        <v>12</v>
      </c>
      <c r="B440" s="114" t="s">
        <v>251</v>
      </c>
      <c r="C440" s="115" t="s">
        <v>15</v>
      </c>
      <c r="D440" s="115" t="s">
        <v>252</v>
      </c>
      <c r="E440" s="133">
        <v>82</v>
      </c>
      <c r="F440" s="50">
        <f>E440/444.44</f>
        <v>0.18450184501845018</v>
      </c>
      <c r="G440" s="133">
        <v>84</v>
      </c>
      <c r="H440" s="50">
        <f>G440/444.44</f>
        <v>0.18900189001890019</v>
      </c>
      <c r="I440" s="133">
        <v>83</v>
      </c>
      <c r="J440" s="50">
        <f>I440/444.44</f>
        <v>0.18675186751867517</v>
      </c>
      <c r="K440" s="51">
        <v>0.03</v>
      </c>
      <c r="L440" s="133">
        <v>92</v>
      </c>
      <c r="M440" s="50">
        <f>L440/444.44</f>
        <v>0.2070020700207002</v>
      </c>
      <c r="N440" s="51">
        <v>0.04</v>
      </c>
      <c r="O440" s="52">
        <f>N440+M440+K440+J440+H440+F440</f>
        <v>0.83725767257672579</v>
      </c>
      <c r="P440" s="134" t="str">
        <f>IF(O440&lt;50%,"F",IF(O440&lt;=64%,"D",IF(O440&lt;=79%,"C",IF(O440&lt;90%,"B",IF(O440&gt;=90%,"A")))))</f>
        <v>B</v>
      </c>
      <c r="Q440" s="63"/>
      <c r="R440" s="77"/>
      <c r="S440" s="77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81"/>
      <c r="AS440" s="81"/>
      <c r="AT440" s="81"/>
      <c r="AU440" s="81"/>
      <c r="AV440" s="81"/>
    </row>
    <row r="441" spans="1:48" s="152" customFormat="1" ht="20.100000000000001" customHeight="1" x14ac:dyDescent="0.2">
      <c r="A441" s="143">
        <v>13</v>
      </c>
      <c r="B441" s="139" t="s">
        <v>597</v>
      </c>
      <c r="C441" s="140" t="s">
        <v>17</v>
      </c>
      <c r="D441" s="140" t="s">
        <v>598</v>
      </c>
      <c r="E441" s="146">
        <v>60</v>
      </c>
      <c r="F441" s="145">
        <f>E441/444.44</f>
        <v>0.13500135001350014</v>
      </c>
      <c r="G441" s="146">
        <v>75</v>
      </c>
      <c r="H441" s="145">
        <f>G441/444.44</f>
        <v>0.16875168751687517</v>
      </c>
      <c r="I441" s="146">
        <v>0</v>
      </c>
      <c r="J441" s="145">
        <f>I441/444.44</f>
        <v>0</v>
      </c>
      <c r="K441" s="147">
        <v>0</v>
      </c>
      <c r="L441" s="146">
        <v>0</v>
      </c>
      <c r="M441" s="145">
        <f>L441/444.44</f>
        <v>0</v>
      </c>
      <c r="N441" s="147">
        <v>0</v>
      </c>
      <c r="O441" s="148">
        <f>N441+M441+K441+J441+H441+F441</f>
        <v>0.3037530375303753</v>
      </c>
      <c r="P441" s="149" t="str">
        <f>IF(O441&lt;50%,"F",IF(O441&lt;=64%,"D",IF(O441&lt;=79%,"C",IF(O441&lt;90%,"B",IF(O441&gt;=90%,"A")))))</f>
        <v>F</v>
      </c>
      <c r="Q441" s="154" t="s">
        <v>593</v>
      </c>
      <c r="R441" s="153"/>
      <c r="S441" s="153"/>
      <c r="T441" s="151"/>
      <c r="U441" s="151"/>
      <c r="V441" s="151"/>
      <c r="W441" s="151"/>
      <c r="X441" s="151"/>
      <c r="Y441" s="151"/>
      <c r="Z441" s="151"/>
      <c r="AA441" s="151"/>
      <c r="AB441" s="151"/>
      <c r="AC441" s="151"/>
      <c r="AD441" s="151"/>
      <c r="AE441" s="151"/>
      <c r="AF441" s="151"/>
      <c r="AG441" s="151"/>
      <c r="AH441" s="151"/>
      <c r="AI441" s="151"/>
      <c r="AJ441" s="151"/>
      <c r="AK441" s="151"/>
      <c r="AL441" s="151"/>
      <c r="AM441" s="151"/>
      <c r="AN441" s="151"/>
      <c r="AO441" s="151"/>
      <c r="AP441" s="151"/>
      <c r="AQ441" s="151"/>
      <c r="AR441" s="151"/>
      <c r="AS441" s="151"/>
      <c r="AT441" s="151"/>
      <c r="AU441" s="151"/>
      <c r="AV441" s="151"/>
    </row>
    <row r="442" spans="1:48" s="81" customFormat="1" ht="15" customHeight="1" x14ac:dyDescent="0.2">
      <c r="A442" s="89" t="s">
        <v>29</v>
      </c>
      <c r="B442" s="89"/>
      <c r="C442" s="89" t="s">
        <v>30</v>
      </c>
      <c r="D442" s="89"/>
      <c r="E442" s="89"/>
      <c r="F442" s="89"/>
      <c r="G442" s="89"/>
      <c r="H442" s="89" t="s">
        <v>31</v>
      </c>
      <c r="I442" s="89"/>
      <c r="J442" s="89"/>
      <c r="K442" s="89"/>
      <c r="L442" s="89"/>
      <c r="M442" s="89"/>
      <c r="N442" s="22"/>
      <c r="O442" s="23"/>
      <c r="P442" s="67"/>
      <c r="Q442" s="68"/>
    </row>
    <row r="443" spans="1:48" s="81" customFormat="1" ht="15" customHeight="1" x14ac:dyDescent="0.2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22"/>
      <c r="O443" s="23"/>
      <c r="P443" s="67"/>
      <c r="Q443" s="68"/>
    </row>
    <row r="444" spans="1:48" s="81" customFormat="1" ht="15" customHeight="1" x14ac:dyDescent="0.2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22"/>
      <c r="O444" s="23"/>
      <c r="P444" s="67"/>
      <c r="Q444" s="68"/>
    </row>
    <row r="445" spans="1:48" s="81" customFormat="1" ht="15" customHeight="1" x14ac:dyDescent="0.2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22"/>
      <c r="O445" s="23"/>
      <c r="P445" s="67"/>
      <c r="Q445" s="68"/>
    </row>
    <row r="446" spans="1:48" s="81" customFormat="1" ht="15" customHeight="1" x14ac:dyDescent="0.2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22"/>
      <c r="O446" s="23"/>
      <c r="P446" s="67"/>
      <c r="Q446" s="68"/>
    </row>
    <row r="447" spans="1:48" s="81" customFormat="1" ht="15" customHeight="1" x14ac:dyDescent="0.2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22"/>
      <c r="O447" s="23"/>
      <c r="P447" s="67"/>
      <c r="Q447" s="68"/>
    </row>
    <row r="448" spans="1:48" s="81" customFormat="1" ht="15" customHeight="1" x14ac:dyDescent="0.2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22"/>
      <c r="O448" s="23"/>
      <c r="P448" s="67"/>
      <c r="Q448" s="68"/>
    </row>
    <row r="449" spans="1:48" s="81" customFormat="1" ht="15" customHeight="1" x14ac:dyDescent="0.2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22"/>
      <c r="O449" s="23"/>
      <c r="P449" s="67"/>
      <c r="Q449" s="68"/>
    </row>
    <row r="450" spans="1:48" s="81" customFormat="1" ht="15" customHeight="1" x14ac:dyDescent="0.2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22"/>
      <c r="O450" s="23"/>
      <c r="P450" s="67"/>
      <c r="Q450" s="68"/>
    </row>
    <row r="451" spans="1:48" s="81" customFormat="1" ht="15" customHeight="1" x14ac:dyDescent="0.2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22"/>
      <c r="O451" s="23"/>
      <c r="P451" s="67"/>
      <c r="Q451" s="68"/>
    </row>
    <row r="452" spans="1:48" s="81" customFormat="1" ht="15" customHeight="1" x14ac:dyDescent="0.2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22"/>
      <c r="O452" s="23"/>
      <c r="P452" s="67"/>
      <c r="Q452" s="68"/>
    </row>
    <row r="453" spans="1:48" s="81" customFormat="1" ht="15" customHeight="1" x14ac:dyDescent="0.2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22"/>
      <c r="O453" s="23"/>
      <c r="P453" s="67"/>
      <c r="Q453" s="68"/>
    </row>
    <row r="454" spans="1:48" s="81" customFormat="1" ht="15" customHeight="1" x14ac:dyDescent="0.2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22"/>
      <c r="O454" s="23"/>
      <c r="P454" s="67"/>
      <c r="Q454" s="68"/>
    </row>
    <row r="455" spans="1:48" s="81" customFormat="1" ht="15" customHeight="1" x14ac:dyDescent="0.2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22"/>
      <c r="O455" s="23"/>
      <c r="P455" s="67"/>
      <c r="Q455" s="68"/>
    </row>
    <row r="456" spans="1:48" s="81" customFormat="1" ht="15" customHeight="1" x14ac:dyDescent="0.2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22"/>
      <c r="O456" s="23"/>
      <c r="P456" s="67"/>
      <c r="Q456" s="68"/>
    </row>
    <row r="457" spans="1:48" s="81" customFormat="1" ht="15" customHeight="1" x14ac:dyDescent="0.2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22"/>
      <c r="O457" s="23"/>
      <c r="P457" s="67"/>
      <c r="Q457" s="68"/>
    </row>
    <row r="458" spans="1:48" s="81" customFormat="1" ht="15" customHeight="1" x14ac:dyDescent="0.2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22"/>
      <c r="O458" s="23"/>
      <c r="P458" s="67"/>
      <c r="Q458" s="68"/>
    </row>
    <row r="459" spans="1:48" s="81" customFormat="1" ht="15" customHeight="1" x14ac:dyDescent="0.2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22"/>
      <c r="O459" s="23"/>
      <c r="P459" s="67"/>
      <c r="Q459" s="68"/>
    </row>
    <row r="460" spans="1:48" s="81" customFormat="1" ht="15" customHeight="1" x14ac:dyDescent="0.2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22"/>
      <c r="O460" s="23"/>
      <c r="P460" s="67"/>
      <c r="Q460" s="68"/>
    </row>
    <row r="461" spans="1:48" s="79" customFormat="1" ht="30" customHeight="1" x14ac:dyDescent="0.2">
      <c r="A461" s="192" t="s">
        <v>346</v>
      </c>
      <c r="B461" s="192"/>
      <c r="C461" s="192"/>
      <c r="D461" s="192"/>
      <c r="E461" s="192"/>
      <c r="F461" s="192"/>
      <c r="G461" s="192"/>
      <c r="H461" s="192"/>
      <c r="I461" s="192"/>
      <c r="J461" s="192"/>
      <c r="K461" s="192"/>
      <c r="L461" s="192"/>
      <c r="M461" s="192"/>
      <c r="N461" s="192"/>
      <c r="O461" s="192"/>
      <c r="P461" s="192"/>
      <c r="Q461" s="192"/>
      <c r="R461" s="77"/>
      <c r="S461" s="77"/>
      <c r="T461" s="78"/>
      <c r="U461" s="78"/>
      <c r="V461" s="78"/>
      <c r="W461" s="78"/>
      <c r="X461" s="78"/>
      <c r="Y461" s="78"/>
      <c r="Z461" s="78"/>
      <c r="AA461" s="78"/>
      <c r="AB461" s="78"/>
      <c r="AC461" s="78"/>
      <c r="AD461" s="78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78"/>
      <c r="AP461" s="78"/>
      <c r="AQ461" s="78"/>
      <c r="AR461" s="78"/>
      <c r="AS461" s="78"/>
      <c r="AT461" s="78"/>
      <c r="AU461" s="78"/>
      <c r="AV461" s="78"/>
    </row>
    <row r="462" spans="1:48" s="79" customFormat="1" ht="20.100000000000001" customHeight="1" x14ac:dyDescent="0.2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66"/>
    </row>
    <row r="463" spans="1:48" s="79" customFormat="1" ht="20.100000000000001" customHeight="1" x14ac:dyDescent="0.2">
      <c r="A463" s="53" t="s">
        <v>56</v>
      </c>
      <c r="B463" s="53"/>
      <c r="C463" s="53"/>
      <c r="D463" s="53"/>
      <c r="E463" s="53"/>
      <c r="F463" s="53"/>
      <c r="G463" s="53"/>
      <c r="H463" s="53"/>
      <c r="I463" s="53"/>
      <c r="J463" s="53" t="s">
        <v>43</v>
      </c>
      <c r="K463" s="92"/>
      <c r="L463" s="53"/>
      <c r="M463" s="53"/>
      <c r="N463" s="53"/>
      <c r="O463" s="53"/>
      <c r="P463" s="53"/>
      <c r="Q463" s="53"/>
    </row>
    <row r="464" spans="1:48" s="79" customFormat="1" ht="15.95" customHeight="1" x14ac:dyDescent="0.2">
      <c r="A464" s="53" t="s">
        <v>600</v>
      </c>
      <c r="B464" s="53"/>
      <c r="C464" s="53"/>
      <c r="D464" s="53"/>
      <c r="E464" s="53"/>
      <c r="F464" s="53"/>
      <c r="G464" s="53"/>
      <c r="H464" s="53"/>
      <c r="I464" s="53"/>
      <c r="J464" s="53" t="s">
        <v>35</v>
      </c>
      <c r="K464" s="92"/>
      <c r="L464" s="53"/>
      <c r="M464" s="53"/>
      <c r="N464" s="53"/>
      <c r="O464" s="53"/>
      <c r="P464" s="53"/>
      <c r="Q464" s="53"/>
    </row>
    <row r="465" spans="1:48" s="79" customFormat="1" ht="14.1" customHeight="1" x14ac:dyDescent="0.2">
      <c r="A465" s="118"/>
      <c r="B465" s="118"/>
      <c r="C465" s="118"/>
      <c r="D465" s="118"/>
      <c r="E465" s="118"/>
      <c r="F465" s="118"/>
      <c r="G465" s="118"/>
      <c r="H465" s="118"/>
      <c r="I465" s="118"/>
      <c r="J465" s="118"/>
      <c r="K465" s="118"/>
      <c r="L465" s="118"/>
      <c r="M465" s="118"/>
      <c r="N465" s="118"/>
      <c r="O465" s="118"/>
      <c r="P465" s="118"/>
      <c r="Q465" s="118"/>
    </row>
    <row r="466" spans="1:48" s="79" customFormat="1" ht="14.1" customHeight="1" x14ac:dyDescent="0.2">
      <c r="A466" s="195" t="s">
        <v>3</v>
      </c>
      <c r="B466" s="190" t="s">
        <v>4</v>
      </c>
      <c r="C466" s="190" t="s">
        <v>5</v>
      </c>
      <c r="D466" s="197" t="s">
        <v>6</v>
      </c>
      <c r="E466" s="199" t="s">
        <v>7</v>
      </c>
      <c r="F466" s="200"/>
      <c r="G466" s="200"/>
      <c r="H466" s="201"/>
      <c r="I466" s="199" t="s">
        <v>8</v>
      </c>
      <c r="J466" s="200"/>
      <c r="K466" s="200"/>
      <c r="L466" s="200"/>
      <c r="M466" s="200"/>
      <c r="N466" s="201"/>
      <c r="O466" s="190" t="s">
        <v>9</v>
      </c>
      <c r="P466" s="190" t="s">
        <v>10</v>
      </c>
      <c r="Q466" s="190" t="s">
        <v>11</v>
      </c>
    </row>
    <row r="467" spans="1:48" s="79" customFormat="1" ht="15.95" customHeight="1" x14ac:dyDescent="0.2">
      <c r="A467" s="196"/>
      <c r="B467" s="191"/>
      <c r="C467" s="191"/>
      <c r="D467" s="198"/>
      <c r="E467" s="193" t="s">
        <v>39</v>
      </c>
      <c r="F467" s="194"/>
      <c r="G467" s="193" t="s">
        <v>41</v>
      </c>
      <c r="H467" s="194"/>
      <c r="I467" s="193" t="s">
        <v>39</v>
      </c>
      <c r="J467" s="194"/>
      <c r="K467" s="120" t="s">
        <v>14</v>
      </c>
      <c r="L467" s="193" t="s">
        <v>40</v>
      </c>
      <c r="M467" s="194"/>
      <c r="N467" s="120" t="s">
        <v>14</v>
      </c>
      <c r="O467" s="191"/>
      <c r="P467" s="191"/>
      <c r="Q467" s="191"/>
    </row>
    <row r="468" spans="1:48" s="87" customFormat="1" ht="20.100000000000001" customHeight="1" x14ac:dyDescent="0.2">
      <c r="A468" s="86">
        <v>1</v>
      </c>
      <c r="B468" s="114" t="s">
        <v>255</v>
      </c>
      <c r="C468" s="115" t="s">
        <v>17</v>
      </c>
      <c r="D468" s="115" t="s">
        <v>256</v>
      </c>
      <c r="E468" s="120">
        <v>74</v>
      </c>
      <c r="F468" s="50">
        <f t="shared" ref="F468:F470" si="256">E468/444.44</f>
        <v>0.16650166501665017</v>
      </c>
      <c r="G468" s="120">
        <v>72</v>
      </c>
      <c r="H468" s="50">
        <f t="shared" ref="H468:H470" si="257">G468/444.44</f>
        <v>0.16200162001620017</v>
      </c>
      <c r="I468" s="120">
        <v>74</v>
      </c>
      <c r="J468" s="50">
        <f t="shared" ref="J468:J470" si="258">I468/444.44</f>
        <v>0.16650166501665017</v>
      </c>
      <c r="K468" s="51">
        <v>0.05</v>
      </c>
      <c r="L468" s="120">
        <v>66</v>
      </c>
      <c r="M468" s="50">
        <f t="shared" ref="M468:M470" si="259">L468/444.44</f>
        <v>0.14850148501485014</v>
      </c>
      <c r="N468" s="51">
        <v>0.05</v>
      </c>
      <c r="O468" s="52">
        <f t="shared" ref="O468:O470" si="260">N468+M468+K468+J468+H468+F468</f>
        <v>0.74350643506435077</v>
      </c>
      <c r="P468" s="119" t="str">
        <f t="shared" ref="P468:P470" si="261">IF(O468&lt;50%,"F",IF(O468&lt;=64%,"D",IF(O468&lt;=79%,"C",IF(O468&lt;90%,"B",IF(O468&gt;=90%,"A")))))</f>
        <v>C</v>
      </c>
      <c r="Q468" s="63"/>
    </row>
    <row r="469" spans="1:48" s="87" customFormat="1" ht="20.100000000000001" customHeight="1" x14ac:dyDescent="0.2">
      <c r="A469" s="86">
        <v>2</v>
      </c>
      <c r="B469" s="114" t="s">
        <v>272</v>
      </c>
      <c r="C469" s="115" t="s">
        <v>15</v>
      </c>
      <c r="D469" s="115" t="s">
        <v>273</v>
      </c>
      <c r="E469" s="120">
        <v>64</v>
      </c>
      <c r="F469" s="50">
        <f t="shared" si="256"/>
        <v>0.14400144001440016</v>
      </c>
      <c r="G469" s="120">
        <v>47</v>
      </c>
      <c r="H469" s="50">
        <f t="shared" si="257"/>
        <v>0.10575105751057511</v>
      </c>
      <c r="I469" s="120">
        <v>64</v>
      </c>
      <c r="J469" s="50">
        <f t="shared" si="258"/>
        <v>0.14400144001440016</v>
      </c>
      <c r="K469" s="51">
        <v>0.05</v>
      </c>
      <c r="L469" s="120">
        <v>57</v>
      </c>
      <c r="M469" s="50">
        <f t="shared" si="259"/>
        <v>0.12825128251282514</v>
      </c>
      <c r="N469" s="51">
        <v>0.04</v>
      </c>
      <c r="O469" s="52">
        <f t="shared" si="260"/>
        <v>0.61200522005220059</v>
      </c>
      <c r="P469" s="119" t="str">
        <f t="shared" si="261"/>
        <v>D</v>
      </c>
      <c r="Q469" s="63"/>
      <c r="R469" s="77"/>
      <c r="S469" s="77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1"/>
      <c r="AO469" s="81"/>
      <c r="AP469" s="81"/>
      <c r="AQ469" s="81"/>
      <c r="AR469" s="81"/>
      <c r="AS469" s="81"/>
      <c r="AT469" s="81"/>
      <c r="AU469" s="81"/>
      <c r="AV469" s="81"/>
    </row>
    <row r="470" spans="1:48" s="87" customFormat="1" ht="20.100000000000001" customHeight="1" x14ac:dyDescent="0.2">
      <c r="A470" s="86">
        <v>3</v>
      </c>
      <c r="B470" s="114" t="s">
        <v>257</v>
      </c>
      <c r="C470" s="115" t="s">
        <v>15</v>
      </c>
      <c r="D470" s="115" t="s">
        <v>258</v>
      </c>
      <c r="E470" s="120">
        <v>70</v>
      </c>
      <c r="F470" s="50">
        <f t="shared" si="256"/>
        <v>0.15750157501575016</v>
      </c>
      <c r="G470" s="120">
        <v>73</v>
      </c>
      <c r="H470" s="50">
        <f t="shared" si="257"/>
        <v>0.16425164251642516</v>
      </c>
      <c r="I470" s="120">
        <v>70</v>
      </c>
      <c r="J470" s="50">
        <f t="shared" si="258"/>
        <v>0.15750157501575016</v>
      </c>
      <c r="K470" s="51">
        <v>0.05</v>
      </c>
      <c r="L470" s="120">
        <v>65</v>
      </c>
      <c r="M470" s="50">
        <f t="shared" si="259"/>
        <v>0.14625146251462515</v>
      </c>
      <c r="N470" s="51">
        <v>0.01</v>
      </c>
      <c r="O470" s="52">
        <f t="shared" si="260"/>
        <v>0.6855062550625507</v>
      </c>
      <c r="P470" s="119" t="str">
        <f t="shared" si="261"/>
        <v>C</v>
      </c>
      <c r="Q470" s="63"/>
      <c r="R470" s="77"/>
      <c r="S470" s="77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  <c r="AN470" s="81"/>
      <c r="AO470" s="81"/>
      <c r="AP470" s="81"/>
      <c r="AQ470" s="81"/>
      <c r="AR470" s="81"/>
      <c r="AS470" s="81"/>
      <c r="AT470" s="81"/>
      <c r="AU470" s="81"/>
      <c r="AV470" s="81"/>
    </row>
    <row r="471" spans="1:48" s="87" customFormat="1" ht="20.100000000000001" customHeight="1" x14ac:dyDescent="0.2">
      <c r="A471" s="86">
        <v>4</v>
      </c>
      <c r="B471" s="114" t="s">
        <v>259</v>
      </c>
      <c r="C471" s="115" t="s">
        <v>15</v>
      </c>
      <c r="D471" s="115" t="s">
        <v>260</v>
      </c>
      <c r="E471" s="120">
        <v>90</v>
      </c>
      <c r="F471" s="50">
        <f t="shared" ref="F471:F475" si="262">E471/444.44</f>
        <v>0.20250202502025019</v>
      </c>
      <c r="G471" s="120">
        <v>96</v>
      </c>
      <c r="H471" s="50">
        <f t="shared" ref="H471:H475" si="263">G471/444.44</f>
        <v>0.21600216002160022</v>
      </c>
      <c r="I471" s="120">
        <v>90</v>
      </c>
      <c r="J471" s="50">
        <f t="shared" ref="J471:J475" si="264">I471/444.44</f>
        <v>0.20250202502025019</v>
      </c>
      <c r="K471" s="51">
        <v>0.05</v>
      </c>
      <c r="L471" s="120">
        <v>75</v>
      </c>
      <c r="M471" s="50">
        <f t="shared" ref="M471:M475" si="265">L471/444.44</f>
        <v>0.16875168751687517</v>
      </c>
      <c r="N471" s="51">
        <v>0.01</v>
      </c>
      <c r="O471" s="52">
        <f t="shared" ref="O471:O475" si="266">N471+M471+K471+J471+H471+F471</f>
        <v>0.8497578975789758</v>
      </c>
      <c r="P471" s="119" t="str">
        <f t="shared" ref="P471:P475" si="267">IF(O471&lt;50%,"F",IF(O471&lt;=64%,"D",IF(O471&lt;=79%,"C",IF(O471&lt;90%,"B",IF(O471&gt;=90%,"A")))))</f>
        <v>B</v>
      </c>
      <c r="Q471" s="63"/>
      <c r="R471" s="77"/>
      <c r="S471" s="77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  <c r="AN471" s="81"/>
      <c r="AO471" s="81"/>
      <c r="AP471" s="81"/>
      <c r="AQ471" s="81"/>
      <c r="AR471" s="81"/>
      <c r="AS471" s="81"/>
      <c r="AT471" s="81"/>
      <c r="AU471" s="81"/>
      <c r="AV471" s="81"/>
    </row>
    <row r="472" spans="1:48" s="87" customFormat="1" ht="20.100000000000001" customHeight="1" x14ac:dyDescent="0.2">
      <c r="A472" s="86">
        <v>5</v>
      </c>
      <c r="B472" s="114" t="s">
        <v>261</v>
      </c>
      <c r="C472" s="115" t="s">
        <v>15</v>
      </c>
      <c r="D472" s="115" t="s">
        <v>262</v>
      </c>
      <c r="E472" s="120">
        <v>65</v>
      </c>
      <c r="F472" s="50">
        <f t="shared" si="262"/>
        <v>0.14625146251462515</v>
      </c>
      <c r="G472" s="120">
        <v>71</v>
      </c>
      <c r="H472" s="50">
        <f t="shared" si="263"/>
        <v>0.15975159751597517</v>
      </c>
      <c r="I472" s="120">
        <v>65</v>
      </c>
      <c r="J472" s="50">
        <f t="shared" si="264"/>
        <v>0.14625146251462515</v>
      </c>
      <c r="K472" s="51">
        <v>0.05</v>
      </c>
      <c r="L472" s="120">
        <v>50</v>
      </c>
      <c r="M472" s="50">
        <f t="shared" si="265"/>
        <v>0.11250112501125012</v>
      </c>
      <c r="N472" s="51">
        <v>0.02</v>
      </c>
      <c r="O472" s="52">
        <f t="shared" si="266"/>
        <v>0.63475564755647551</v>
      </c>
      <c r="P472" s="119" t="str">
        <f t="shared" si="267"/>
        <v>D</v>
      </c>
      <c r="Q472" s="63"/>
      <c r="R472" s="77"/>
      <c r="S472" s="77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  <c r="AN472" s="81"/>
      <c r="AO472" s="81"/>
      <c r="AP472" s="81"/>
      <c r="AQ472" s="81"/>
      <c r="AR472" s="81"/>
      <c r="AS472" s="81"/>
      <c r="AT472" s="81"/>
      <c r="AU472" s="81"/>
      <c r="AV472" s="81"/>
    </row>
    <row r="473" spans="1:48" s="87" customFormat="1" ht="20.100000000000001" customHeight="1" x14ac:dyDescent="0.2">
      <c r="A473" s="86">
        <v>6</v>
      </c>
      <c r="B473" s="114" t="s">
        <v>263</v>
      </c>
      <c r="C473" s="115" t="s">
        <v>15</v>
      </c>
      <c r="D473" s="115" t="s">
        <v>264</v>
      </c>
      <c r="E473" s="120">
        <v>63</v>
      </c>
      <c r="F473" s="50">
        <f t="shared" si="262"/>
        <v>0.14175141751417514</v>
      </c>
      <c r="G473" s="120">
        <v>41</v>
      </c>
      <c r="H473" s="50">
        <f t="shared" si="263"/>
        <v>9.2250922509225092E-2</v>
      </c>
      <c r="I473" s="120">
        <v>63</v>
      </c>
      <c r="J473" s="50">
        <f t="shared" si="264"/>
        <v>0.14175141751417514</v>
      </c>
      <c r="K473" s="51">
        <v>0.05</v>
      </c>
      <c r="L473" s="120">
        <v>40</v>
      </c>
      <c r="M473" s="50">
        <f t="shared" si="265"/>
        <v>9.0000900009000087E-2</v>
      </c>
      <c r="N473" s="51">
        <v>0</v>
      </c>
      <c r="O473" s="52">
        <f t="shared" si="266"/>
        <v>0.51575465754657546</v>
      </c>
      <c r="P473" s="119" t="str">
        <f t="shared" si="267"/>
        <v>D</v>
      </c>
      <c r="Q473" s="63"/>
      <c r="R473" s="77"/>
      <c r="S473" s="77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  <c r="AN473" s="81"/>
      <c r="AO473" s="81"/>
      <c r="AP473" s="81"/>
      <c r="AQ473" s="81"/>
      <c r="AR473" s="81"/>
      <c r="AS473" s="81"/>
      <c r="AT473" s="81"/>
      <c r="AU473" s="81"/>
      <c r="AV473" s="81"/>
    </row>
    <row r="474" spans="1:48" s="152" customFormat="1" ht="20.100000000000001" customHeight="1" x14ac:dyDescent="0.2">
      <c r="A474" s="143">
        <v>7</v>
      </c>
      <c r="B474" s="139" t="s">
        <v>253</v>
      </c>
      <c r="C474" s="140" t="s">
        <v>17</v>
      </c>
      <c r="D474" s="140" t="s">
        <v>254</v>
      </c>
      <c r="E474" s="146">
        <v>0</v>
      </c>
      <c r="F474" s="145">
        <f t="shared" si="262"/>
        <v>0</v>
      </c>
      <c r="G474" s="146">
        <v>87</v>
      </c>
      <c r="H474" s="145">
        <f t="shared" si="263"/>
        <v>0.19575195751957519</v>
      </c>
      <c r="I474" s="146">
        <v>0</v>
      </c>
      <c r="J474" s="145">
        <f t="shared" si="264"/>
        <v>0</v>
      </c>
      <c r="K474" s="147">
        <v>0.05</v>
      </c>
      <c r="L474" s="146">
        <v>0</v>
      </c>
      <c r="M474" s="145">
        <f t="shared" si="265"/>
        <v>0</v>
      </c>
      <c r="N474" s="147">
        <v>0.02</v>
      </c>
      <c r="O474" s="148">
        <f t="shared" si="266"/>
        <v>0.2657519575195752</v>
      </c>
      <c r="P474" s="149" t="str">
        <f t="shared" si="267"/>
        <v>F</v>
      </c>
      <c r="Q474" s="169"/>
      <c r="R474" s="77"/>
      <c r="S474" s="77"/>
      <c r="T474" s="151"/>
      <c r="U474" s="151"/>
      <c r="V474" s="151"/>
      <c r="W474" s="151"/>
      <c r="X474" s="151"/>
      <c r="Y474" s="151"/>
      <c r="Z474" s="151"/>
      <c r="AA474" s="151"/>
      <c r="AB474" s="151"/>
      <c r="AC474" s="151"/>
      <c r="AD474" s="151"/>
      <c r="AE474" s="151"/>
      <c r="AF474" s="151"/>
      <c r="AG474" s="151"/>
      <c r="AH474" s="151"/>
      <c r="AI474" s="151"/>
      <c r="AJ474" s="151"/>
      <c r="AK474" s="151"/>
      <c r="AL474" s="151"/>
      <c r="AM474" s="151"/>
      <c r="AN474" s="151"/>
      <c r="AO474" s="151"/>
      <c r="AP474" s="151"/>
      <c r="AQ474" s="151"/>
      <c r="AR474" s="151"/>
      <c r="AS474" s="151"/>
      <c r="AT474" s="151"/>
      <c r="AU474" s="151"/>
      <c r="AV474" s="151"/>
    </row>
    <row r="475" spans="1:48" s="152" customFormat="1" ht="20.100000000000001" customHeight="1" x14ac:dyDescent="0.2">
      <c r="A475" s="143">
        <v>8</v>
      </c>
      <c r="B475" s="139" t="s">
        <v>265</v>
      </c>
      <c r="C475" s="140" t="s">
        <v>15</v>
      </c>
      <c r="D475" s="140" t="s">
        <v>266</v>
      </c>
      <c r="E475" s="146">
        <v>56</v>
      </c>
      <c r="F475" s="145">
        <f t="shared" si="262"/>
        <v>0.12600126001260012</v>
      </c>
      <c r="G475" s="146">
        <v>0</v>
      </c>
      <c r="H475" s="145">
        <f t="shared" si="263"/>
        <v>0</v>
      </c>
      <c r="I475" s="146">
        <v>56</v>
      </c>
      <c r="J475" s="145">
        <f t="shared" si="264"/>
        <v>0.12600126001260012</v>
      </c>
      <c r="K475" s="147">
        <v>0.05</v>
      </c>
      <c r="L475" s="146">
        <v>34</v>
      </c>
      <c r="M475" s="145">
        <f t="shared" si="265"/>
        <v>7.6500765007650073E-2</v>
      </c>
      <c r="N475" s="147">
        <v>0</v>
      </c>
      <c r="O475" s="148">
        <f t="shared" si="266"/>
        <v>0.37850328503285036</v>
      </c>
      <c r="P475" s="149" t="str">
        <f t="shared" si="267"/>
        <v>F</v>
      </c>
      <c r="Q475" s="165"/>
      <c r="R475" s="77"/>
      <c r="S475" s="77"/>
      <c r="T475" s="151"/>
      <c r="U475" s="151"/>
      <c r="V475" s="151"/>
      <c r="W475" s="151"/>
      <c r="X475" s="151"/>
      <c r="Y475" s="151"/>
      <c r="Z475" s="151"/>
      <c r="AA475" s="151"/>
      <c r="AB475" s="151"/>
      <c r="AC475" s="151"/>
      <c r="AD475" s="151"/>
      <c r="AE475" s="151"/>
      <c r="AF475" s="151"/>
      <c r="AG475" s="151"/>
      <c r="AH475" s="151"/>
      <c r="AI475" s="151"/>
      <c r="AJ475" s="151"/>
      <c r="AK475" s="151"/>
      <c r="AL475" s="151"/>
      <c r="AM475" s="151"/>
      <c r="AN475" s="151"/>
      <c r="AO475" s="151"/>
      <c r="AP475" s="151"/>
      <c r="AQ475" s="151"/>
      <c r="AR475" s="151"/>
      <c r="AS475" s="151"/>
      <c r="AT475" s="151"/>
      <c r="AU475" s="151"/>
      <c r="AV475" s="151"/>
    </row>
    <row r="476" spans="1:48" s="152" customFormat="1" ht="20.100000000000001" customHeight="1" x14ac:dyDescent="0.2">
      <c r="A476" s="143">
        <v>9</v>
      </c>
      <c r="B476" s="139" t="s">
        <v>580</v>
      </c>
      <c r="C476" s="140" t="s">
        <v>15</v>
      </c>
      <c r="D476" s="140" t="s">
        <v>581</v>
      </c>
      <c r="E476" s="146">
        <v>0</v>
      </c>
      <c r="F476" s="145">
        <f>E476/444.44</f>
        <v>0</v>
      </c>
      <c r="G476" s="146">
        <v>0</v>
      </c>
      <c r="H476" s="145">
        <f>G476/444.44</f>
        <v>0</v>
      </c>
      <c r="I476" s="146">
        <v>0</v>
      </c>
      <c r="J476" s="145">
        <f>I476/444.44</f>
        <v>0</v>
      </c>
      <c r="K476" s="147">
        <v>0.05</v>
      </c>
      <c r="L476" s="146">
        <v>0</v>
      </c>
      <c r="M476" s="145">
        <f>L476/444.44</f>
        <v>0</v>
      </c>
      <c r="N476" s="147">
        <v>0.04</v>
      </c>
      <c r="O476" s="148">
        <f>N476+M476+K476+J476+H476+F476</f>
        <v>0.09</v>
      </c>
      <c r="P476" s="149" t="str">
        <f>IF(O476&lt;50%,"F",IF(O476&lt;=64%,"D",IF(O476&lt;=79%,"C",IF(O476&lt;90%,"B",IF(O476&gt;=90%,"A")))))</f>
        <v>F</v>
      </c>
      <c r="Q476" s="169"/>
      <c r="R476" s="77"/>
      <c r="S476" s="77"/>
      <c r="T476" s="151"/>
      <c r="U476" s="151"/>
      <c r="V476" s="151"/>
      <c r="W476" s="151"/>
      <c r="X476" s="151"/>
      <c r="Y476" s="151"/>
      <c r="Z476" s="151"/>
      <c r="AA476" s="151"/>
      <c r="AB476" s="151"/>
      <c r="AC476" s="151"/>
      <c r="AD476" s="151"/>
      <c r="AE476" s="151"/>
      <c r="AF476" s="151"/>
      <c r="AG476" s="151"/>
      <c r="AH476" s="151"/>
      <c r="AI476" s="151"/>
      <c r="AJ476" s="151"/>
      <c r="AK476" s="151"/>
      <c r="AL476" s="151"/>
      <c r="AM476" s="151"/>
      <c r="AN476" s="151"/>
      <c r="AO476" s="151"/>
      <c r="AP476" s="151"/>
      <c r="AQ476" s="151"/>
      <c r="AR476" s="151"/>
      <c r="AS476" s="151"/>
      <c r="AT476" s="151"/>
      <c r="AU476" s="151"/>
      <c r="AV476" s="151"/>
    </row>
    <row r="477" spans="1:48" s="87" customFormat="1" ht="20.100000000000001" customHeight="1" x14ac:dyDescent="0.2">
      <c r="A477" s="86">
        <v>10</v>
      </c>
      <c r="B477" s="114" t="s">
        <v>267</v>
      </c>
      <c r="C477" s="115" t="s">
        <v>15</v>
      </c>
      <c r="D477" s="115" t="s">
        <v>268</v>
      </c>
      <c r="E477" s="120">
        <v>95</v>
      </c>
      <c r="F477" s="50">
        <f t="shared" ref="F477:F478" si="268">E477/444.44</f>
        <v>0.2137521375213752</v>
      </c>
      <c r="G477" s="120">
        <v>80</v>
      </c>
      <c r="H477" s="50">
        <f t="shared" ref="H477:H478" si="269">G477/444.44</f>
        <v>0.18000180001800017</v>
      </c>
      <c r="I477" s="120">
        <v>95</v>
      </c>
      <c r="J477" s="50">
        <f t="shared" ref="J477:J478" si="270">I477/444.44</f>
        <v>0.2137521375213752</v>
      </c>
      <c r="K477" s="51">
        <v>0.05</v>
      </c>
      <c r="L477" s="120">
        <v>72</v>
      </c>
      <c r="M477" s="50">
        <f t="shared" ref="M477:M478" si="271">L477/444.44</f>
        <v>0.16200162001620017</v>
      </c>
      <c r="N477" s="51">
        <v>0</v>
      </c>
      <c r="O477" s="52">
        <f t="shared" ref="O477:O478" si="272">N477+M477+K477+J477+H477+F477</f>
        <v>0.81950769507695076</v>
      </c>
      <c r="P477" s="119" t="str">
        <f t="shared" ref="P477:P478" si="273">IF(O477&lt;50%,"F",IF(O477&lt;=64%,"D",IF(O477&lt;=79%,"C",IF(O477&lt;90%,"B",IF(O477&gt;=90%,"A")))))</f>
        <v>B</v>
      </c>
      <c r="Q477" s="73"/>
      <c r="R477" s="77"/>
      <c r="S477" s="77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1"/>
      <c r="AS477" s="81"/>
      <c r="AT477" s="81"/>
      <c r="AU477" s="81"/>
      <c r="AV477" s="81"/>
    </row>
    <row r="478" spans="1:48" s="152" customFormat="1" ht="20.100000000000001" customHeight="1" x14ac:dyDescent="0.2">
      <c r="A478" s="143">
        <v>11</v>
      </c>
      <c r="B478" s="139" t="s">
        <v>582</v>
      </c>
      <c r="C478" s="140" t="s">
        <v>17</v>
      </c>
      <c r="D478" s="140" t="s">
        <v>269</v>
      </c>
      <c r="E478" s="146">
        <v>0</v>
      </c>
      <c r="F478" s="145">
        <f t="shared" si="268"/>
        <v>0</v>
      </c>
      <c r="G478" s="146">
        <v>0</v>
      </c>
      <c r="H478" s="145">
        <f t="shared" si="269"/>
        <v>0</v>
      </c>
      <c r="I478" s="146">
        <v>0</v>
      </c>
      <c r="J478" s="145">
        <f t="shared" si="270"/>
        <v>0</v>
      </c>
      <c r="K478" s="147">
        <v>0.05</v>
      </c>
      <c r="L478" s="146">
        <v>0</v>
      </c>
      <c r="M478" s="145">
        <f t="shared" si="271"/>
        <v>0</v>
      </c>
      <c r="N478" s="147">
        <v>0</v>
      </c>
      <c r="O478" s="148">
        <f t="shared" si="272"/>
        <v>0.05</v>
      </c>
      <c r="P478" s="149" t="str">
        <f t="shared" si="273"/>
        <v>F</v>
      </c>
      <c r="Q478" s="169"/>
      <c r="R478" s="77"/>
      <c r="S478" s="77"/>
      <c r="T478" s="151"/>
      <c r="U478" s="151"/>
      <c r="V478" s="151"/>
      <c r="W478" s="151"/>
      <c r="X478" s="151"/>
      <c r="Y478" s="151"/>
      <c r="Z478" s="151"/>
      <c r="AA478" s="151"/>
      <c r="AB478" s="151"/>
      <c r="AC478" s="151"/>
      <c r="AD478" s="151"/>
      <c r="AE478" s="151"/>
      <c r="AF478" s="151"/>
      <c r="AG478" s="151"/>
      <c r="AH478" s="151"/>
      <c r="AI478" s="151"/>
      <c r="AJ478" s="151"/>
      <c r="AK478" s="151"/>
      <c r="AL478" s="151"/>
      <c r="AM478" s="151"/>
      <c r="AN478" s="151"/>
      <c r="AO478" s="151"/>
      <c r="AP478" s="151"/>
      <c r="AQ478" s="151"/>
      <c r="AR478" s="151"/>
      <c r="AS478" s="151"/>
      <c r="AT478" s="151"/>
      <c r="AU478" s="151"/>
      <c r="AV478" s="151"/>
    </row>
    <row r="479" spans="1:48" s="152" customFormat="1" ht="20.100000000000001" customHeight="1" x14ac:dyDescent="0.2">
      <c r="A479" s="143">
        <v>12</v>
      </c>
      <c r="B479" s="139" t="s">
        <v>282</v>
      </c>
      <c r="C479" s="140" t="s">
        <v>15</v>
      </c>
      <c r="D479" s="140" t="s">
        <v>283</v>
      </c>
      <c r="E479" s="146">
        <v>50</v>
      </c>
      <c r="F479" s="145">
        <f t="shared" ref="F479" si="274">E479/444.44</f>
        <v>0.11250112501125012</v>
      </c>
      <c r="G479" s="146">
        <v>34</v>
      </c>
      <c r="H479" s="145">
        <f t="shared" ref="H479" si="275">G479/444.44</f>
        <v>7.6500765007650073E-2</v>
      </c>
      <c r="I479" s="146">
        <v>50</v>
      </c>
      <c r="J479" s="145">
        <f t="shared" ref="J479" si="276">I479/444.44</f>
        <v>0.11250112501125012</v>
      </c>
      <c r="K479" s="147">
        <v>0.05</v>
      </c>
      <c r="L479" s="146">
        <v>20</v>
      </c>
      <c r="M479" s="145">
        <f t="shared" ref="M479" si="277">L479/444.44</f>
        <v>4.5000450004500044E-2</v>
      </c>
      <c r="N479" s="147">
        <v>0.05</v>
      </c>
      <c r="O479" s="148">
        <f t="shared" ref="O479" si="278">N479+M479+K479+J479+H479+F479</f>
        <v>0.44650346503465044</v>
      </c>
      <c r="P479" s="149" t="str">
        <f t="shared" ref="P479" si="279">IF(O479&lt;50%,"F",IF(O479&lt;=64%,"D",IF(O479&lt;=79%,"C",IF(O479&lt;90%,"B",IF(O479&gt;=90%,"A")))))</f>
        <v>F</v>
      </c>
      <c r="Q479" s="169"/>
      <c r="R479" s="77"/>
      <c r="S479" s="77"/>
      <c r="T479" s="151"/>
      <c r="U479" s="151"/>
      <c r="V479" s="151"/>
      <c r="W479" s="151"/>
      <c r="X479" s="151"/>
      <c r="Y479" s="151"/>
      <c r="Z479" s="151"/>
      <c r="AA479" s="151"/>
      <c r="AB479" s="151"/>
      <c r="AC479" s="151"/>
      <c r="AD479" s="151"/>
      <c r="AE479" s="151"/>
      <c r="AF479" s="151"/>
      <c r="AG479" s="151"/>
      <c r="AH479" s="151"/>
      <c r="AI479" s="151"/>
      <c r="AJ479" s="151"/>
      <c r="AK479" s="151"/>
      <c r="AL479" s="151"/>
      <c r="AM479" s="151"/>
      <c r="AN479" s="151"/>
      <c r="AO479" s="151"/>
      <c r="AP479" s="151"/>
      <c r="AQ479" s="151"/>
      <c r="AR479" s="151"/>
      <c r="AS479" s="151"/>
      <c r="AT479" s="151"/>
      <c r="AU479" s="151"/>
      <c r="AV479" s="151"/>
    </row>
    <row r="480" spans="1:48" s="152" customFormat="1" ht="20.100000000000001" customHeight="1" x14ac:dyDescent="0.2">
      <c r="A480" s="143">
        <v>13</v>
      </c>
      <c r="B480" s="139" t="s">
        <v>583</v>
      </c>
      <c r="C480" s="140" t="s">
        <v>15</v>
      </c>
      <c r="D480" s="140" t="s">
        <v>584</v>
      </c>
      <c r="E480" s="146">
        <v>0</v>
      </c>
      <c r="F480" s="145">
        <f t="shared" ref="F480" si="280">E480/444.44</f>
        <v>0</v>
      </c>
      <c r="G480" s="146">
        <v>0</v>
      </c>
      <c r="H480" s="145">
        <f t="shared" ref="H480" si="281">G480/444.44</f>
        <v>0</v>
      </c>
      <c r="I480" s="146">
        <v>0</v>
      </c>
      <c r="J480" s="145">
        <f t="shared" ref="J480" si="282">I480/444.44</f>
        <v>0</v>
      </c>
      <c r="K480" s="147">
        <v>0.05</v>
      </c>
      <c r="L480" s="146">
        <v>0</v>
      </c>
      <c r="M480" s="145">
        <f t="shared" ref="M480" si="283">L480/444.44</f>
        <v>0</v>
      </c>
      <c r="N480" s="147">
        <v>0</v>
      </c>
      <c r="O480" s="148">
        <f t="shared" ref="O480" si="284">N480+M480+K480+J480+H480+F480</f>
        <v>0.05</v>
      </c>
      <c r="P480" s="149" t="str">
        <f t="shared" ref="P480" si="285">IF(O480&lt;50%,"F",IF(O480&lt;=64%,"D",IF(O480&lt;=79%,"C",IF(O480&lt;90%,"B",IF(O480&gt;=90%,"A")))))</f>
        <v>F</v>
      </c>
      <c r="Q480" s="169"/>
      <c r="R480" s="77"/>
      <c r="S480" s="77"/>
      <c r="T480" s="151"/>
      <c r="U480" s="151"/>
      <c r="V480" s="151"/>
      <c r="W480" s="151"/>
      <c r="X480" s="151"/>
      <c r="Y480" s="151"/>
      <c r="Z480" s="151"/>
      <c r="AA480" s="151"/>
      <c r="AB480" s="151"/>
      <c r="AC480" s="151"/>
      <c r="AD480" s="151"/>
      <c r="AE480" s="151"/>
      <c r="AF480" s="151"/>
      <c r="AG480" s="151"/>
      <c r="AH480" s="151"/>
      <c r="AI480" s="151"/>
      <c r="AJ480" s="151"/>
      <c r="AK480" s="151"/>
      <c r="AL480" s="151"/>
      <c r="AM480" s="151"/>
      <c r="AN480" s="151"/>
      <c r="AO480" s="151"/>
      <c r="AP480" s="151"/>
      <c r="AQ480" s="151"/>
      <c r="AR480" s="151"/>
      <c r="AS480" s="151"/>
      <c r="AT480" s="151"/>
      <c r="AU480" s="151"/>
      <c r="AV480" s="151"/>
    </row>
    <row r="481" spans="1:48" s="87" customFormat="1" ht="18" customHeight="1" x14ac:dyDescent="0.2">
      <c r="A481" s="105" t="s">
        <v>29</v>
      </c>
      <c r="B481" s="105"/>
      <c r="C481" s="105" t="s">
        <v>30</v>
      </c>
      <c r="D481" s="105"/>
      <c r="E481" s="105"/>
      <c r="F481" s="105"/>
      <c r="G481" s="105"/>
      <c r="H481" s="105" t="s">
        <v>31</v>
      </c>
      <c r="I481" s="105"/>
      <c r="J481" s="105"/>
      <c r="K481" s="105"/>
      <c r="L481" s="105"/>
      <c r="M481" s="105"/>
      <c r="N481" s="22"/>
      <c r="O481" s="23"/>
      <c r="P481" s="67"/>
      <c r="Q481" s="68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81"/>
      <c r="AE481" s="81"/>
      <c r="AF481" s="81"/>
      <c r="AG481" s="81"/>
      <c r="AH481" s="81"/>
      <c r="AI481" s="81"/>
      <c r="AJ481" s="81"/>
      <c r="AK481" s="81"/>
      <c r="AL481" s="81"/>
      <c r="AM481" s="81"/>
      <c r="AN481" s="81"/>
      <c r="AO481" s="81"/>
      <c r="AP481" s="81"/>
      <c r="AQ481" s="81"/>
      <c r="AR481" s="81"/>
      <c r="AS481" s="81"/>
      <c r="AT481" s="81"/>
      <c r="AU481" s="81"/>
      <c r="AV481" s="81"/>
    </row>
    <row r="482" spans="1:48" s="87" customFormat="1" ht="15.95" customHeight="1" x14ac:dyDescent="0.2">
      <c r="A482" s="189"/>
      <c r="B482" s="189"/>
      <c r="C482" s="189"/>
      <c r="D482" s="189"/>
      <c r="E482" s="189"/>
      <c r="F482" s="189"/>
      <c r="G482" s="90"/>
      <c r="H482" s="21"/>
      <c r="I482" s="90"/>
      <c r="J482" s="21"/>
      <c r="K482" s="22"/>
      <c r="L482" s="90"/>
      <c r="M482" s="21"/>
      <c r="N482" s="22"/>
      <c r="O482" s="23"/>
      <c r="P482" s="67"/>
      <c r="Q482" s="67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81"/>
      <c r="AE482" s="81"/>
      <c r="AF482" s="81"/>
      <c r="AG482" s="81"/>
      <c r="AH482" s="81"/>
      <c r="AI482" s="81"/>
      <c r="AJ482" s="81"/>
      <c r="AK482" s="81"/>
      <c r="AL482" s="81"/>
      <c r="AM482" s="81"/>
      <c r="AN482" s="81"/>
      <c r="AO482" s="81"/>
      <c r="AP482" s="81"/>
      <c r="AQ482" s="81"/>
      <c r="AR482" s="81"/>
      <c r="AS482" s="81"/>
      <c r="AT482" s="81"/>
      <c r="AU482" s="81"/>
      <c r="AV482" s="81"/>
    </row>
    <row r="483" spans="1:48" s="79" customFormat="1" ht="15.95" customHeight="1" x14ac:dyDescent="0.2">
      <c r="A483" s="189"/>
      <c r="B483" s="189"/>
      <c r="C483" s="189"/>
      <c r="D483" s="189"/>
      <c r="E483" s="189"/>
      <c r="F483" s="189"/>
      <c r="G483" s="90"/>
      <c r="H483" s="21"/>
      <c r="I483" s="90"/>
      <c r="J483" s="21"/>
      <c r="K483" s="22"/>
      <c r="L483" s="90"/>
      <c r="M483" s="21"/>
      <c r="N483" s="22"/>
      <c r="O483" s="23"/>
      <c r="P483" s="67"/>
      <c r="Q483" s="67"/>
      <c r="R483" s="77"/>
      <c r="S483" s="77"/>
      <c r="T483" s="78"/>
      <c r="U483" s="78"/>
      <c r="V483" s="78"/>
      <c r="W483" s="78"/>
      <c r="X483" s="78"/>
      <c r="Y483" s="78"/>
      <c r="Z483" s="78"/>
      <c r="AA483" s="78"/>
      <c r="AB483" s="78"/>
      <c r="AC483" s="78"/>
      <c r="AD483" s="78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78"/>
      <c r="AR483" s="78"/>
      <c r="AS483" s="78"/>
      <c r="AT483" s="78"/>
      <c r="AU483" s="78"/>
      <c r="AV483" s="78"/>
    </row>
    <row r="484" spans="1:48" s="79" customFormat="1" ht="15.95" customHeight="1" x14ac:dyDescent="0.25">
      <c r="A484" s="106"/>
      <c r="B484" s="107"/>
      <c r="C484" s="108"/>
      <c r="D484" s="108"/>
      <c r="E484" s="90"/>
      <c r="F484" s="21"/>
      <c r="G484" s="90"/>
      <c r="H484" s="21"/>
      <c r="I484" s="90"/>
      <c r="J484" s="21"/>
      <c r="K484" s="22"/>
      <c r="L484" s="90"/>
      <c r="M484" s="21"/>
      <c r="N484" s="22"/>
      <c r="O484" s="23"/>
      <c r="P484" s="67"/>
      <c r="Q484" s="67"/>
      <c r="R484" s="77"/>
      <c r="S484" s="77"/>
      <c r="T484" s="78"/>
      <c r="U484" s="78"/>
      <c r="V484" s="78"/>
      <c r="W484" s="78"/>
      <c r="X484" s="78"/>
      <c r="Y484" s="78"/>
      <c r="Z484" s="78"/>
      <c r="AA484" s="78"/>
      <c r="AB484" s="78"/>
      <c r="AC484" s="78"/>
      <c r="AD484" s="78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78"/>
      <c r="AR484" s="78"/>
      <c r="AS484" s="78"/>
      <c r="AT484" s="78"/>
      <c r="AU484" s="78"/>
      <c r="AV484" s="78"/>
    </row>
    <row r="485" spans="1:48" s="79" customFormat="1" ht="15.95" customHeight="1" x14ac:dyDescent="0.25">
      <c r="A485" s="106"/>
      <c r="B485" s="107"/>
      <c r="C485" s="108"/>
      <c r="D485" s="108"/>
      <c r="E485" s="90"/>
      <c r="F485" s="21"/>
      <c r="G485" s="90"/>
      <c r="H485" s="21"/>
      <c r="I485" s="90"/>
      <c r="J485" s="21"/>
      <c r="K485" s="22"/>
      <c r="L485" s="90"/>
      <c r="M485" s="21"/>
      <c r="N485" s="22"/>
      <c r="O485" s="23"/>
      <c r="P485" s="67"/>
      <c r="Q485" s="67"/>
    </row>
    <row r="486" spans="1:48" s="79" customFormat="1" ht="15.95" customHeight="1" x14ac:dyDescent="0.25">
      <c r="A486" s="106"/>
      <c r="B486" s="107"/>
      <c r="C486" s="108"/>
      <c r="D486" s="108"/>
      <c r="E486" s="90"/>
      <c r="F486" s="21"/>
      <c r="G486" s="90"/>
      <c r="H486" s="21"/>
      <c r="I486" s="90"/>
      <c r="J486" s="21"/>
      <c r="K486" s="22"/>
      <c r="L486" s="90"/>
      <c r="M486" s="21"/>
      <c r="N486" s="22"/>
      <c r="O486" s="23"/>
      <c r="P486" s="67"/>
      <c r="Q486" s="67"/>
    </row>
    <row r="487" spans="1:48" s="79" customFormat="1" ht="14.1" customHeight="1" x14ac:dyDescent="0.2">
      <c r="A487" s="121"/>
      <c r="B487" s="121"/>
      <c r="C487" s="121"/>
      <c r="D487" s="121"/>
      <c r="E487" s="121"/>
      <c r="F487" s="121"/>
      <c r="G487" s="90"/>
      <c r="H487" s="21"/>
      <c r="I487" s="90"/>
      <c r="J487" s="21"/>
      <c r="K487" s="22"/>
      <c r="L487" s="90"/>
      <c r="M487" s="21"/>
      <c r="N487" s="22"/>
      <c r="O487" s="23"/>
      <c r="P487" s="67"/>
      <c r="Q487" s="67"/>
    </row>
    <row r="488" spans="1:48" s="79" customFormat="1" ht="14.1" customHeight="1" x14ac:dyDescent="0.2">
      <c r="A488" s="121"/>
      <c r="B488" s="121"/>
      <c r="C488" s="121"/>
      <c r="D488" s="121"/>
      <c r="E488" s="121"/>
      <c r="F488" s="121"/>
      <c r="G488" s="90"/>
      <c r="H488" s="21"/>
      <c r="I488" s="90"/>
      <c r="J488" s="21"/>
      <c r="K488" s="22"/>
      <c r="L488" s="90"/>
      <c r="M488" s="21"/>
      <c r="N488" s="22"/>
      <c r="O488" s="23"/>
      <c r="P488" s="67"/>
      <c r="Q488" s="67"/>
    </row>
    <row r="489" spans="1:48" s="79" customFormat="1" ht="14.1" customHeight="1" x14ac:dyDescent="0.2">
      <c r="A489" s="121"/>
      <c r="B489" s="121"/>
      <c r="C489" s="121"/>
      <c r="D489" s="121"/>
      <c r="E489" s="121"/>
      <c r="F489" s="121"/>
      <c r="G489" s="90"/>
      <c r="H489" s="21"/>
      <c r="I489" s="90"/>
      <c r="J489" s="21"/>
      <c r="K489" s="22"/>
      <c r="L489" s="90"/>
      <c r="M489" s="21"/>
      <c r="N489" s="22"/>
      <c r="O489" s="23"/>
      <c r="P489" s="67"/>
      <c r="Q489" s="67"/>
    </row>
    <row r="490" spans="1:48" s="79" customFormat="1" ht="14.1" customHeight="1" x14ac:dyDescent="0.2">
      <c r="A490" s="121"/>
      <c r="B490" s="121"/>
      <c r="C490" s="121"/>
      <c r="D490" s="121"/>
      <c r="E490" s="121"/>
      <c r="F490" s="121"/>
      <c r="G490" s="90"/>
      <c r="H490" s="21"/>
      <c r="I490" s="90"/>
      <c r="J490" s="21"/>
      <c r="K490" s="22"/>
      <c r="L490" s="90"/>
      <c r="M490" s="21"/>
      <c r="N490" s="22"/>
      <c r="O490" s="23"/>
      <c r="P490" s="67"/>
      <c r="Q490" s="67"/>
    </row>
    <row r="491" spans="1:48" s="79" customFormat="1" ht="14.1" customHeight="1" x14ac:dyDescent="0.2">
      <c r="A491" s="121"/>
      <c r="B491" s="121"/>
      <c r="C491" s="121"/>
      <c r="D491" s="121"/>
      <c r="E491" s="121"/>
      <c r="F491" s="121"/>
      <c r="G491" s="90"/>
      <c r="H491" s="21"/>
      <c r="I491" s="90"/>
      <c r="J491" s="21"/>
      <c r="K491" s="22"/>
      <c r="L491" s="90"/>
      <c r="M491" s="21"/>
      <c r="N491" s="22"/>
      <c r="O491" s="23"/>
      <c r="P491" s="67"/>
      <c r="Q491" s="67"/>
    </row>
    <row r="492" spans="1:48" s="79" customFormat="1" ht="14.1" customHeight="1" x14ac:dyDescent="0.2">
      <c r="A492" s="121"/>
      <c r="B492" s="121"/>
      <c r="C492" s="121"/>
      <c r="D492" s="121"/>
      <c r="E492" s="121"/>
      <c r="F492" s="121"/>
      <c r="G492" s="90"/>
      <c r="H492" s="21"/>
      <c r="I492" s="90"/>
      <c r="J492" s="21"/>
      <c r="K492" s="22"/>
      <c r="L492" s="90"/>
      <c r="M492" s="21"/>
      <c r="N492" s="22"/>
      <c r="O492" s="23"/>
      <c r="P492" s="67"/>
      <c r="Q492" s="67"/>
    </row>
    <row r="493" spans="1:48" s="79" customFormat="1" ht="14.1" customHeight="1" x14ac:dyDescent="0.2">
      <c r="A493" s="121"/>
      <c r="B493" s="121"/>
      <c r="C493" s="121"/>
      <c r="D493" s="121"/>
      <c r="E493" s="121"/>
      <c r="F493" s="121"/>
      <c r="G493" s="90"/>
      <c r="H493" s="21"/>
      <c r="I493" s="90"/>
      <c r="J493" s="21"/>
      <c r="K493" s="22"/>
      <c r="L493" s="90"/>
      <c r="M493" s="21"/>
      <c r="N493" s="22"/>
      <c r="O493" s="23"/>
      <c r="P493" s="67"/>
      <c r="Q493" s="67"/>
    </row>
    <row r="494" spans="1:48" s="79" customFormat="1" ht="14.1" customHeight="1" x14ac:dyDescent="0.2">
      <c r="A494" s="121"/>
      <c r="B494" s="121"/>
      <c r="C494" s="121"/>
      <c r="D494" s="121"/>
      <c r="E494" s="121"/>
      <c r="F494" s="121"/>
      <c r="G494" s="90"/>
      <c r="H494" s="21"/>
      <c r="I494" s="90"/>
      <c r="J494" s="21"/>
      <c r="K494" s="22"/>
      <c r="L494" s="90"/>
      <c r="M494" s="21"/>
      <c r="N494" s="22"/>
      <c r="O494" s="23"/>
      <c r="P494" s="67"/>
      <c r="Q494" s="67"/>
    </row>
    <row r="495" spans="1:48" s="79" customFormat="1" ht="14.1" customHeight="1" x14ac:dyDescent="0.2">
      <c r="A495" s="121"/>
      <c r="B495" s="121"/>
      <c r="C495" s="121"/>
      <c r="D495" s="121"/>
      <c r="E495" s="121"/>
      <c r="F495" s="121"/>
      <c r="G495" s="90"/>
      <c r="H495" s="21"/>
      <c r="I495" s="90"/>
      <c r="J495" s="21"/>
      <c r="K495" s="22"/>
      <c r="L495" s="90"/>
      <c r="M495" s="21"/>
      <c r="N495" s="22"/>
      <c r="O495" s="23"/>
      <c r="P495" s="67"/>
      <c r="Q495" s="67"/>
    </row>
    <row r="496" spans="1:48" s="79" customFormat="1" ht="14.1" customHeight="1" x14ac:dyDescent="0.2">
      <c r="A496" s="121"/>
      <c r="B496" s="121"/>
      <c r="C496" s="121"/>
      <c r="D496" s="121"/>
      <c r="E496" s="121"/>
      <c r="F496" s="121"/>
      <c r="G496" s="90"/>
      <c r="H496" s="21"/>
      <c r="I496" s="90"/>
      <c r="J496" s="21"/>
      <c r="K496" s="22"/>
      <c r="L496" s="90"/>
      <c r="M496" s="21"/>
      <c r="N496" s="22"/>
      <c r="O496" s="23"/>
      <c r="P496" s="67"/>
      <c r="Q496" s="67"/>
    </row>
    <row r="497" spans="1:48" s="79" customFormat="1" ht="14.1" customHeight="1" x14ac:dyDescent="0.2">
      <c r="A497" s="121"/>
      <c r="B497" s="121"/>
      <c r="C497" s="121"/>
      <c r="D497" s="121"/>
      <c r="E497" s="121"/>
      <c r="F497" s="121"/>
      <c r="G497" s="90"/>
      <c r="H497" s="21"/>
      <c r="I497" s="90"/>
      <c r="J497" s="21"/>
      <c r="K497" s="22"/>
      <c r="L497" s="90"/>
      <c r="M497" s="21"/>
      <c r="N497" s="22"/>
      <c r="O497" s="23"/>
      <c r="P497" s="67"/>
      <c r="Q497" s="67"/>
    </row>
    <row r="498" spans="1:48" s="79" customFormat="1" ht="14.1" customHeight="1" x14ac:dyDescent="0.2">
      <c r="A498" s="121"/>
      <c r="B498" s="121"/>
      <c r="C498" s="121"/>
      <c r="D498" s="121"/>
      <c r="E498" s="121"/>
      <c r="F498" s="121"/>
      <c r="G498" s="90"/>
      <c r="H498" s="21"/>
      <c r="I498" s="90"/>
      <c r="J498" s="21"/>
      <c r="K498" s="22"/>
      <c r="L498" s="90"/>
      <c r="M498" s="21"/>
      <c r="N498" s="22"/>
      <c r="O498" s="23"/>
      <c r="P498" s="67"/>
      <c r="Q498" s="67"/>
    </row>
    <row r="499" spans="1:48" s="79" customFormat="1" ht="14.1" customHeight="1" x14ac:dyDescent="0.2">
      <c r="A499" s="121"/>
      <c r="B499" s="121"/>
      <c r="C499" s="121"/>
      <c r="D499" s="121"/>
      <c r="E499" s="121"/>
      <c r="F499" s="121"/>
      <c r="G499" s="90"/>
      <c r="H499" s="21"/>
      <c r="I499" s="90"/>
      <c r="J499" s="21"/>
      <c r="K499" s="22"/>
      <c r="L499" s="90"/>
      <c r="M499" s="21"/>
      <c r="N499" s="22"/>
      <c r="O499" s="23"/>
      <c r="P499" s="67"/>
      <c r="Q499" s="67"/>
    </row>
    <row r="500" spans="1:48" s="79" customFormat="1" ht="30" customHeight="1" x14ac:dyDescent="0.2">
      <c r="A500" s="192" t="s">
        <v>346</v>
      </c>
      <c r="B500" s="192"/>
      <c r="C500" s="192"/>
      <c r="D500" s="192"/>
      <c r="E500" s="192"/>
      <c r="F500" s="192"/>
      <c r="G500" s="192"/>
      <c r="H500" s="192"/>
      <c r="I500" s="192"/>
      <c r="J500" s="192"/>
      <c r="K500" s="192"/>
      <c r="L500" s="192"/>
      <c r="M500" s="192"/>
      <c r="N500" s="192"/>
      <c r="O500" s="192"/>
      <c r="P500" s="192"/>
      <c r="Q500" s="192"/>
      <c r="R500" s="77"/>
      <c r="S500" s="77"/>
      <c r="T500" s="78"/>
      <c r="U500" s="78"/>
      <c r="V500" s="78"/>
      <c r="W500" s="78"/>
      <c r="X500" s="78"/>
      <c r="Y500" s="78"/>
      <c r="Z500" s="78"/>
      <c r="AA500" s="78"/>
      <c r="AB500" s="78"/>
      <c r="AC500" s="78"/>
      <c r="AD500" s="78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78"/>
      <c r="AR500" s="78"/>
      <c r="AS500" s="78"/>
      <c r="AT500" s="78"/>
      <c r="AU500" s="78"/>
      <c r="AV500" s="78"/>
    </row>
    <row r="501" spans="1:48" s="79" customFormat="1" ht="20.100000000000001" customHeight="1" x14ac:dyDescent="0.2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66"/>
    </row>
    <row r="502" spans="1:48" s="79" customFormat="1" ht="20.100000000000001" customHeight="1" x14ac:dyDescent="0.2">
      <c r="A502" s="53" t="s">
        <v>369</v>
      </c>
      <c r="B502" s="53"/>
      <c r="C502" s="53"/>
      <c r="D502" s="53"/>
      <c r="E502" s="53"/>
      <c r="F502" s="53"/>
      <c r="G502" s="53"/>
      <c r="H502" s="53"/>
      <c r="I502" s="53"/>
      <c r="J502" s="53" t="s">
        <v>47</v>
      </c>
      <c r="K502" s="92"/>
      <c r="L502" s="53"/>
      <c r="M502" s="53"/>
      <c r="N502" s="53"/>
      <c r="O502" s="53"/>
      <c r="P502" s="53"/>
      <c r="Q502" s="53"/>
      <c r="R502" s="77"/>
      <c r="S502" s="77"/>
      <c r="T502" s="78"/>
      <c r="U502" s="78"/>
      <c r="V502" s="78"/>
      <c r="W502" s="78"/>
      <c r="X502" s="78"/>
      <c r="Y502" s="78"/>
      <c r="Z502" s="78"/>
      <c r="AA502" s="78"/>
      <c r="AB502" s="78"/>
      <c r="AC502" s="78"/>
      <c r="AD502" s="78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  <c r="AU502" s="78"/>
      <c r="AV502" s="78"/>
    </row>
    <row r="503" spans="1:48" s="79" customFormat="1" ht="15.95" customHeight="1" x14ac:dyDescent="0.2">
      <c r="A503" s="53" t="s">
        <v>370</v>
      </c>
      <c r="B503" s="53"/>
      <c r="C503" s="53"/>
      <c r="D503" s="53"/>
      <c r="E503" s="53"/>
      <c r="F503" s="53"/>
      <c r="G503" s="53"/>
      <c r="H503" s="53"/>
      <c r="I503" s="53"/>
      <c r="J503" s="53" t="s">
        <v>35</v>
      </c>
      <c r="K503" s="92"/>
      <c r="L503" s="53"/>
      <c r="M503" s="53"/>
      <c r="N503" s="53"/>
      <c r="O503" s="53"/>
      <c r="P503" s="53"/>
      <c r="Q503" s="53"/>
      <c r="R503" s="77"/>
      <c r="S503" s="77"/>
      <c r="T503" s="78"/>
      <c r="U503" s="78"/>
      <c r="V503" s="78"/>
      <c r="W503" s="78"/>
      <c r="X503" s="78"/>
      <c r="Y503" s="78"/>
      <c r="Z503" s="78"/>
      <c r="AA503" s="78"/>
      <c r="AB503" s="78"/>
      <c r="AC503" s="78"/>
      <c r="AD503" s="78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  <c r="AP503" s="78"/>
      <c r="AQ503" s="78"/>
      <c r="AR503" s="78"/>
      <c r="AS503" s="78"/>
      <c r="AT503" s="78"/>
      <c r="AU503" s="78"/>
      <c r="AV503" s="78"/>
    </row>
    <row r="504" spans="1:48" s="79" customFormat="1" ht="14.1" customHeight="1" x14ac:dyDescent="0.2">
      <c r="A504" s="118"/>
      <c r="B504" s="118"/>
      <c r="C504" s="118"/>
      <c r="D504" s="118"/>
      <c r="E504" s="118"/>
      <c r="F504" s="118"/>
      <c r="G504" s="118"/>
      <c r="H504" s="118"/>
      <c r="I504" s="118"/>
      <c r="J504" s="118"/>
      <c r="K504" s="118"/>
      <c r="L504" s="118"/>
      <c r="M504" s="118"/>
      <c r="N504" s="118"/>
      <c r="O504" s="118"/>
      <c r="P504" s="118"/>
      <c r="Q504" s="118"/>
      <c r="R504" s="77"/>
      <c r="S504" s="77"/>
      <c r="T504" s="78"/>
      <c r="U504" s="78"/>
      <c r="V504" s="78"/>
      <c r="W504" s="78"/>
      <c r="X504" s="78"/>
      <c r="Y504" s="78"/>
      <c r="Z504" s="78"/>
      <c r="AA504" s="78"/>
      <c r="AB504" s="78"/>
      <c r="AC504" s="78"/>
      <c r="AD504" s="78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  <c r="AP504" s="78"/>
      <c r="AQ504" s="78"/>
      <c r="AR504" s="78"/>
      <c r="AS504" s="78"/>
      <c r="AT504" s="78"/>
      <c r="AU504" s="78"/>
      <c r="AV504" s="78"/>
    </row>
    <row r="505" spans="1:48" s="79" customFormat="1" ht="14.1" customHeight="1" x14ac:dyDescent="0.2">
      <c r="A505" s="195" t="s">
        <v>3</v>
      </c>
      <c r="B505" s="190" t="s">
        <v>4</v>
      </c>
      <c r="C505" s="190" t="s">
        <v>5</v>
      </c>
      <c r="D505" s="197" t="s">
        <v>6</v>
      </c>
      <c r="E505" s="199" t="s">
        <v>7</v>
      </c>
      <c r="F505" s="200"/>
      <c r="G505" s="200"/>
      <c r="H505" s="201"/>
      <c r="I505" s="199" t="s">
        <v>8</v>
      </c>
      <c r="J505" s="200"/>
      <c r="K505" s="200"/>
      <c r="L505" s="200"/>
      <c r="M505" s="200"/>
      <c r="N505" s="201"/>
      <c r="O505" s="190" t="s">
        <v>9</v>
      </c>
      <c r="P505" s="190" t="s">
        <v>10</v>
      </c>
      <c r="Q505" s="190" t="s">
        <v>11</v>
      </c>
      <c r="R505" s="77"/>
      <c r="S505" s="77"/>
      <c r="T505" s="78"/>
      <c r="U505" s="78"/>
      <c r="V505" s="78"/>
      <c r="W505" s="78"/>
      <c r="X505" s="78"/>
      <c r="Y505" s="78"/>
      <c r="Z505" s="78"/>
      <c r="AA505" s="78"/>
      <c r="AB505" s="78"/>
      <c r="AC505" s="78"/>
      <c r="AD505" s="78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78"/>
      <c r="AP505" s="78"/>
      <c r="AQ505" s="78"/>
      <c r="AR505" s="78"/>
      <c r="AS505" s="78"/>
      <c r="AT505" s="78"/>
      <c r="AU505" s="78"/>
      <c r="AV505" s="78"/>
    </row>
    <row r="506" spans="1:48" s="79" customFormat="1" ht="15.95" customHeight="1" x14ac:dyDescent="0.2">
      <c r="A506" s="196"/>
      <c r="B506" s="191"/>
      <c r="C506" s="191"/>
      <c r="D506" s="198"/>
      <c r="E506" s="193" t="s">
        <v>39</v>
      </c>
      <c r="F506" s="194"/>
      <c r="G506" s="193" t="s">
        <v>41</v>
      </c>
      <c r="H506" s="194"/>
      <c r="I506" s="193" t="s">
        <v>39</v>
      </c>
      <c r="J506" s="194"/>
      <c r="K506" s="120" t="s">
        <v>14</v>
      </c>
      <c r="L506" s="193" t="s">
        <v>40</v>
      </c>
      <c r="M506" s="194"/>
      <c r="N506" s="120" t="s">
        <v>14</v>
      </c>
      <c r="O506" s="191"/>
      <c r="P506" s="191"/>
      <c r="Q506" s="191"/>
      <c r="R506" s="77"/>
      <c r="S506" s="77"/>
      <c r="T506" s="78"/>
      <c r="U506" s="78"/>
      <c r="V506" s="78"/>
      <c r="W506" s="78"/>
      <c r="X506" s="78"/>
      <c r="Y506" s="78"/>
      <c r="Z506" s="78"/>
      <c r="AA506" s="78"/>
      <c r="AB506" s="78"/>
      <c r="AC506" s="78"/>
      <c r="AD506" s="78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78"/>
      <c r="AP506" s="78"/>
      <c r="AQ506" s="78"/>
      <c r="AR506" s="78"/>
      <c r="AS506" s="78"/>
      <c r="AT506" s="78"/>
      <c r="AU506" s="78"/>
      <c r="AV506" s="78"/>
    </row>
    <row r="507" spans="1:48" s="87" customFormat="1" ht="20.100000000000001" customHeight="1" x14ac:dyDescent="0.25">
      <c r="A507" s="86">
        <v>1</v>
      </c>
      <c r="B507" s="116" t="s">
        <v>270</v>
      </c>
      <c r="C507" s="117" t="s">
        <v>17</v>
      </c>
      <c r="D507" s="117" t="s">
        <v>271</v>
      </c>
      <c r="E507" s="120">
        <v>90</v>
      </c>
      <c r="F507" s="50">
        <f t="shared" ref="F507:F509" si="286">E507/444.44</f>
        <v>0.20250202502025019</v>
      </c>
      <c r="G507" s="120">
        <v>66</v>
      </c>
      <c r="H507" s="50">
        <f t="shared" ref="H507:H509" si="287">G507/444.44</f>
        <v>0.14850148501485014</v>
      </c>
      <c r="I507" s="120">
        <v>70</v>
      </c>
      <c r="J507" s="50">
        <f t="shared" ref="J507:J509" si="288">I507/444.44</f>
        <v>0.15750157501575016</v>
      </c>
      <c r="K507" s="51">
        <v>0.05</v>
      </c>
      <c r="L507" s="120">
        <v>84</v>
      </c>
      <c r="M507" s="50">
        <f t="shared" ref="M507:M509" si="289">L507/444.44</f>
        <v>0.18900189001890019</v>
      </c>
      <c r="N507" s="51">
        <v>0.05</v>
      </c>
      <c r="O507" s="52">
        <f t="shared" ref="O507:O509" si="290">N507+M507+K507+J507+H507+F507</f>
        <v>0.79750697506975066</v>
      </c>
      <c r="P507" s="119" t="str">
        <f t="shared" ref="P507:P509" si="291">IF(O507&lt;50%,"F",IF(O507&lt;=64%,"D",IF(O507&lt;=79%,"C",IF(O507&lt;90%,"B",IF(O507&gt;=90%,"A")))))</f>
        <v>B</v>
      </c>
      <c r="Q507" s="73"/>
      <c r="R507" s="77"/>
      <c r="S507" s="77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  <c r="AN507" s="81"/>
      <c r="AO507" s="81"/>
      <c r="AP507" s="81"/>
      <c r="AQ507" s="81"/>
      <c r="AR507" s="81"/>
      <c r="AS507" s="81"/>
      <c r="AT507" s="81"/>
      <c r="AU507" s="81"/>
      <c r="AV507" s="81"/>
    </row>
    <row r="508" spans="1:48" s="152" customFormat="1" ht="20.100000000000001" customHeight="1" x14ac:dyDescent="0.25">
      <c r="A508" s="143">
        <v>2</v>
      </c>
      <c r="B508" s="141" t="s">
        <v>274</v>
      </c>
      <c r="C508" s="142" t="s">
        <v>15</v>
      </c>
      <c r="D508" s="142" t="s">
        <v>275</v>
      </c>
      <c r="E508" s="146">
        <v>33</v>
      </c>
      <c r="F508" s="145">
        <f t="shared" si="286"/>
        <v>7.4250742507425069E-2</v>
      </c>
      <c r="G508" s="146">
        <v>45</v>
      </c>
      <c r="H508" s="145">
        <f t="shared" si="287"/>
        <v>0.1012510125101251</v>
      </c>
      <c r="I508" s="146">
        <v>45</v>
      </c>
      <c r="J508" s="145">
        <f t="shared" si="288"/>
        <v>0.1012510125101251</v>
      </c>
      <c r="K508" s="147">
        <v>0.05</v>
      </c>
      <c r="L508" s="146">
        <v>40</v>
      </c>
      <c r="M508" s="145">
        <f t="shared" si="289"/>
        <v>9.0000900009000087E-2</v>
      </c>
      <c r="N508" s="147">
        <v>0.02</v>
      </c>
      <c r="O508" s="148">
        <f t="shared" si="290"/>
        <v>0.43675366753667533</v>
      </c>
      <c r="P508" s="149" t="str">
        <f t="shared" si="291"/>
        <v>F</v>
      </c>
      <c r="Q508" s="165"/>
      <c r="R508" s="77"/>
      <c r="S508" s="77"/>
      <c r="T508" s="151"/>
      <c r="U508" s="151"/>
      <c r="V508" s="151"/>
      <c r="W508" s="151"/>
      <c r="X508" s="151"/>
      <c r="Y508" s="151"/>
      <c r="Z508" s="151"/>
      <c r="AA508" s="151"/>
      <c r="AB508" s="151"/>
      <c r="AC508" s="151"/>
      <c r="AD508" s="151"/>
      <c r="AE508" s="151"/>
      <c r="AF508" s="151"/>
      <c r="AG508" s="151"/>
      <c r="AH508" s="151"/>
      <c r="AI508" s="151"/>
      <c r="AJ508" s="151"/>
      <c r="AK508" s="151"/>
      <c r="AL508" s="151"/>
      <c r="AM508" s="151"/>
      <c r="AN508" s="151"/>
      <c r="AO508" s="151"/>
      <c r="AP508" s="151"/>
      <c r="AQ508" s="151"/>
      <c r="AR508" s="151"/>
      <c r="AS508" s="151"/>
      <c r="AT508" s="151"/>
      <c r="AU508" s="151"/>
      <c r="AV508" s="151"/>
    </row>
    <row r="509" spans="1:48" s="87" customFormat="1" ht="20.100000000000001" customHeight="1" x14ac:dyDescent="0.25">
      <c r="A509" s="86">
        <v>3</v>
      </c>
      <c r="B509" s="116" t="s">
        <v>585</v>
      </c>
      <c r="C509" s="117" t="s">
        <v>15</v>
      </c>
      <c r="D509" s="117" t="s">
        <v>586</v>
      </c>
      <c r="E509" s="120">
        <v>70</v>
      </c>
      <c r="F509" s="50">
        <f t="shared" si="286"/>
        <v>0.15750157501575016</v>
      </c>
      <c r="G509" s="120">
        <v>61</v>
      </c>
      <c r="H509" s="50">
        <f t="shared" si="287"/>
        <v>0.13725137251372513</v>
      </c>
      <c r="I509" s="120">
        <v>79</v>
      </c>
      <c r="J509" s="50">
        <f t="shared" si="288"/>
        <v>0.17775177751777518</v>
      </c>
      <c r="K509" s="51">
        <v>0.05</v>
      </c>
      <c r="L509" s="120">
        <v>52</v>
      </c>
      <c r="M509" s="50">
        <f t="shared" si="289"/>
        <v>0.11700117001170011</v>
      </c>
      <c r="N509" s="51">
        <v>0.03</v>
      </c>
      <c r="O509" s="52">
        <f t="shared" si="290"/>
        <v>0.66950589505895053</v>
      </c>
      <c r="P509" s="119" t="str">
        <f t="shared" si="291"/>
        <v>C</v>
      </c>
      <c r="Q509" s="63"/>
      <c r="R509" s="77"/>
      <c r="S509" s="77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  <c r="AN509" s="81"/>
      <c r="AO509" s="81"/>
      <c r="AP509" s="81"/>
      <c r="AQ509" s="81"/>
      <c r="AR509" s="81"/>
      <c r="AS509" s="81"/>
      <c r="AT509" s="81"/>
      <c r="AU509" s="81"/>
      <c r="AV509" s="81"/>
    </row>
    <row r="510" spans="1:48" s="87" customFormat="1" ht="20.100000000000001" customHeight="1" x14ac:dyDescent="0.25">
      <c r="A510" s="86">
        <v>4</v>
      </c>
      <c r="B510" s="116" t="s">
        <v>276</v>
      </c>
      <c r="C510" s="117" t="s">
        <v>17</v>
      </c>
      <c r="D510" s="117" t="s">
        <v>277</v>
      </c>
      <c r="E510" s="120">
        <v>75</v>
      </c>
      <c r="F510" s="50">
        <f t="shared" ref="F510" si="292">E510/444.44</f>
        <v>0.16875168751687517</v>
      </c>
      <c r="G510" s="120">
        <v>73</v>
      </c>
      <c r="H510" s="50">
        <f t="shared" ref="H510" si="293">G510/444.44</f>
        <v>0.16425164251642516</v>
      </c>
      <c r="I510" s="120">
        <v>81</v>
      </c>
      <c r="J510" s="50">
        <f t="shared" ref="J510" si="294">I510/444.44</f>
        <v>0.18225182251822519</v>
      </c>
      <c r="K510" s="51">
        <v>0.05</v>
      </c>
      <c r="L510" s="120">
        <v>36</v>
      </c>
      <c r="M510" s="50">
        <f t="shared" ref="M510" si="295">L510/444.44</f>
        <v>8.1000810008100083E-2</v>
      </c>
      <c r="N510" s="51">
        <v>0.04</v>
      </c>
      <c r="O510" s="52">
        <f t="shared" ref="O510" si="296">N510+M510+K510+J510+H510+F510</f>
        <v>0.68625596255962562</v>
      </c>
      <c r="P510" s="119" t="str">
        <f t="shared" ref="P510" si="297">IF(O510&lt;50%,"F",IF(O510&lt;=64%,"D",IF(O510&lt;=79%,"C",IF(O510&lt;90%,"B",IF(O510&gt;=90%,"A")))))</f>
        <v>C</v>
      </c>
      <c r="Q510" s="63"/>
      <c r="R510" s="77"/>
      <c r="S510" s="77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81"/>
      <c r="AL510" s="81"/>
      <c r="AM510" s="81"/>
      <c r="AN510" s="81"/>
      <c r="AO510" s="81"/>
      <c r="AP510" s="81"/>
      <c r="AQ510" s="81"/>
      <c r="AR510" s="81"/>
      <c r="AS510" s="81"/>
      <c r="AT510" s="81"/>
      <c r="AU510" s="81"/>
      <c r="AV510" s="81"/>
    </row>
    <row r="511" spans="1:48" s="152" customFormat="1" ht="20.100000000000001" customHeight="1" x14ac:dyDescent="0.25">
      <c r="A511" s="143">
        <v>5</v>
      </c>
      <c r="B511" s="141" t="s">
        <v>587</v>
      </c>
      <c r="C511" s="142" t="s">
        <v>17</v>
      </c>
      <c r="D511" s="142" t="s">
        <v>588</v>
      </c>
      <c r="E511" s="146">
        <v>0</v>
      </c>
      <c r="F511" s="145">
        <f t="shared" ref="F511" si="298">E511/444.44</f>
        <v>0</v>
      </c>
      <c r="G511" s="146">
        <v>0</v>
      </c>
      <c r="H511" s="145">
        <f t="shared" ref="H511" si="299">G511/444.44</f>
        <v>0</v>
      </c>
      <c r="I511" s="146">
        <v>0</v>
      </c>
      <c r="J511" s="145">
        <f t="shared" ref="J511" si="300">I511/444.44</f>
        <v>0</v>
      </c>
      <c r="K511" s="147">
        <v>0</v>
      </c>
      <c r="L511" s="146">
        <v>0</v>
      </c>
      <c r="M511" s="145">
        <f t="shared" ref="M511" si="301">L511/444.44</f>
        <v>0</v>
      </c>
      <c r="N511" s="147">
        <v>0</v>
      </c>
      <c r="O511" s="148">
        <f t="shared" ref="O511" si="302">N511+M511+K511+J511+H511+F511</f>
        <v>0</v>
      </c>
      <c r="P511" s="149" t="str">
        <f t="shared" ref="P511" si="303">IF(O511&lt;50%,"F",IF(O511&lt;=64%,"D",IF(O511&lt;=79%,"C",IF(O511&lt;90%,"B",IF(O511&gt;=90%,"A")))))</f>
        <v>F</v>
      </c>
      <c r="Q511" s="165"/>
      <c r="R511" s="77"/>
      <c r="S511" s="77"/>
      <c r="T511" s="151"/>
      <c r="U511" s="151"/>
      <c r="V511" s="151"/>
      <c r="W511" s="151"/>
      <c r="X511" s="151"/>
      <c r="Y511" s="151"/>
      <c r="Z511" s="151"/>
      <c r="AA511" s="151"/>
      <c r="AB511" s="151"/>
      <c r="AC511" s="151"/>
      <c r="AD511" s="151"/>
      <c r="AE511" s="151"/>
      <c r="AF511" s="151"/>
      <c r="AG511" s="151"/>
      <c r="AH511" s="151"/>
      <c r="AI511" s="151"/>
      <c r="AJ511" s="151"/>
      <c r="AK511" s="151"/>
      <c r="AL511" s="151"/>
      <c r="AM511" s="151"/>
      <c r="AN511" s="151"/>
      <c r="AO511" s="151"/>
      <c r="AP511" s="151"/>
      <c r="AQ511" s="151"/>
      <c r="AR511" s="151"/>
      <c r="AS511" s="151"/>
      <c r="AT511" s="151"/>
      <c r="AU511" s="151"/>
      <c r="AV511" s="151"/>
    </row>
    <row r="512" spans="1:48" s="87" customFormat="1" ht="20.100000000000001" customHeight="1" x14ac:dyDescent="0.25">
      <c r="A512" s="86">
        <v>6</v>
      </c>
      <c r="B512" s="116" t="s">
        <v>278</v>
      </c>
      <c r="C512" s="117" t="s">
        <v>15</v>
      </c>
      <c r="D512" s="117" t="s">
        <v>279</v>
      </c>
      <c r="E512" s="120">
        <v>90</v>
      </c>
      <c r="F512" s="50">
        <f>E512/444.44</f>
        <v>0.20250202502025019</v>
      </c>
      <c r="G512" s="120">
        <v>81</v>
      </c>
      <c r="H512" s="50">
        <f>G512/444.44</f>
        <v>0.18225182251822519</v>
      </c>
      <c r="I512" s="120">
        <v>90</v>
      </c>
      <c r="J512" s="50">
        <f>I512/444.44</f>
        <v>0.20250202502025019</v>
      </c>
      <c r="K512" s="51">
        <v>0.05</v>
      </c>
      <c r="L512" s="120">
        <v>94</v>
      </c>
      <c r="M512" s="50">
        <f>L512/444.44</f>
        <v>0.21150211502115021</v>
      </c>
      <c r="N512" s="51">
        <v>0.05</v>
      </c>
      <c r="O512" s="52">
        <f>N512+M512+K512+J512+H512+F512</f>
        <v>0.89875798757987579</v>
      </c>
      <c r="P512" s="119" t="str">
        <f>IF(O512&lt;50%,"F",IF(O512&lt;=64%,"D",IF(O512&lt;=79%,"C",IF(O512&lt;90%,"B",IF(O512&gt;=90%,"A")))))</f>
        <v>B</v>
      </c>
      <c r="Q512" s="63"/>
      <c r="R512" s="77"/>
      <c r="S512" s="77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  <c r="AN512" s="81"/>
      <c r="AO512" s="81"/>
      <c r="AP512" s="81"/>
      <c r="AQ512" s="81"/>
      <c r="AR512" s="81"/>
      <c r="AS512" s="81"/>
      <c r="AT512" s="81"/>
      <c r="AU512" s="81"/>
      <c r="AV512" s="81"/>
    </row>
    <row r="513" spans="1:48" s="87" customFormat="1" ht="20.100000000000001" customHeight="1" x14ac:dyDescent="0.25">
      <c r="A513" s="86">
        <v>7</v>
      </c>
      <c r="B513" s="116" t="s">
        <v>341</v>
      </c>
      <c r="C513" s="117" t="s">
        <v>15</v>
      </c>
      <c r="D513" s="117" t="s">
        <v>342</v>
      </c>
      <c r="E513" s="120">
        <v>65</v>
      </c>
      <c r="F513" s="50">
        <f>E513/444.44</f>
        <v>0.14625146251462515</v>
      </c>
      <c r="G513" s="120">
        <v>69</v>
      </c>
      <c r="H513" s="50">
        <f>G513/444.44</f>
        <v>0.15525155251552517</v>
      </c>
      <c r="I513" s="120">
        <v>69</v>
      </c>
      <c r="J513" s="50">
        <f>I513/444.44</f>
        <v>0.15525155251552517</v>
      </c>
      <c r="K513" s="51">
        <v>0.05</v>
      </c>
      <c r="L513" s="120">
        <v>80</v>
      </c>
      <c r="M513" s="50">
        <f>L513/444.44</f>
        <v>0.18000180001800017</v>
      </c>
      <c r="N513" s="51">
        <v>0.04</v>
      </c>
      <c r="O513" s="52">
        <f>N513+M513+K513+J513+H513+F513</f>
        <v>0.72675636756367568</v>
      </c>
      <c r="P513" s="119" t="str">
        <f>IF(O513&lt;50%,"F",IF(O513&lt;=64%,"D",IF(O513&lt;=79%,"C",IF(O513&lt;90%,"B",IF(O513&gt;=90%,"A")))))</f>
        <v>C</v>
      </c>
      <c r="Q513" s="63"/>
      <c r="R513" s="77"/>
      <c r="S513" s="77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  <c r="AN513" s="81"/>
      <c r="AO513" s="81"/>
      <c r="AP513" s="81"/>
      <c r="AQ513" s="81"/>
      <c r="AR513" s="81"/>
      <c r="AS513" s="81"/>
      <c r="AT513" s="81"/>
      <c r="AU513" s="81"/>
      <c r="AV513" s="81"/>
    </row>
    <row r="514" spans="1:48" s="87" customFormat="1" ht="20.100000000000001" customHeight="1" x14ac:dyDescent="0.25">
      <c r="A514" s="86">
        <v>8</v>
      </c>
      <c r="B514" s="116" t="s">
        <v>280</v>
      </c>
      <c r="C514" s="117" t="s">
        <v>15</v>
      </c>
      <c r="D514" s="117" t="s">
        <v>281</v>
      </c>
      <c r="E514" s="120">
        <v>79</v>
      </c>
      <c r="F514" s="50">
        <f>E514/444.44</f>
        <v>0.17775177751777518</v>
      </c>
      <c r="G514" s="120">
        <v>62</v>
      </c>
      <c r="H514" s="50">
        <f>G514/444.44</f>
        <v>0.13950139501395015</v>
      </c>
      <c r="I514" s="120">
        <v>71</v>
      </c>
      <c r="J514" s="50">
        <f>I514/444.44</f>
        <v>0.15975159751597517</v>
      </c>
      <c r="K514" s="51">
        <v>0.05</v>
      </c>
      <c r="L514" s="120">
        <v>66</v>
      </c>
      <c r="M514" s="50">
        <f>L514/444.44</f>
        <v>0.14850148501485014</v>
      </c>
      <c r="N514" s="51">
        <v>0.05</v>
      </c>
      <c r="O514" s="52">
        <f>N514+M514+K514+J514+H514+F514</f>
        <v>0.72550625506255062</v>
      </c>
      <c r="P514" s="119" t="str">
        <f>IF(O514&lt;50%,"F",IF(O514&lt;=64%,"D",IF(O514&lt;=79%,"C",IF(O514&lt;90%,"B",IF(O514&gt;=90%,"A")))))</f>
        <v>C</v>
      </c>
      <c r="Q514" s="63"/>
      <c r="R514" s="77"/>
      <c r="S514" s="77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81"/>
      <c r="AS514" s="81"/>
      <c r="AT514" s="81"/>
      <c r="AU514" s="81"/>
      <c r="AV514" s="81"/>
    </row>
    <row r="515" spans="1:48" s="87" customFormat="1" ht="18" customHeight="1" x14ac:dyDescent="0.2">
      <c r="A515" s="105" t="s">
        <v>29</v>
      </c>
      <c r="B515" s="105"/>
      <c r="C515" s="105" t="s">
        <v>30</v>
      </c>
      <c r="D515" s="105"/>
      <c r="E515" s="105"/>
      <c r="F515" s="105"/>
      <c r="G515" s="105"/>
      <c r="H515" s="105" t="s">
        <v>31</v>
      </c>
      <c r="I515" s="105"/>
      <c r="J515" s="105"/>
      <c r="K515" s="105"/>
      <c r="L515" s="105"/>
      <c r="M515" s="105"/>
      <c r="N515" s="22" t="s">
        <v>343</v>
      </c>
      <c r="O515" s="23"/>
      <c r="P515" s="67"/>
      <c r="Q515" s="68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  <c r="AN515" s="81"/>
      <c r="AO515" s="81"/>
      <c r="AP515" s="81"/>
      <c r="AQ515" s="81"/>
      <c r="AR515" s="81"/>
      <c r="AS515" s="81"/>
      <c r="AT515" s="81"/>
      <c r="AU515" s="81"/>
      <c r="AV515" s="81"/>
    </row>
    <row r="516" spans="1:48" s="87" customFormat="1" ht="15.95" customHeight="1" x14ac:dyDescent="0.2">
      <c r="A516" s="189"/>
      <c r="B516" s="189"/>
      <c r="C516" s="189"/>
      <c r="D516" s="189"/>
      <c r="E516" s="189"/>
      <c r="F516" s="189"/>
      <c r="G516" s="90"/>
      <c r="H516" s="21"/>
      <c r="I516" s="90"/>
      <c r="J516" s="21"/>
      <c r="K516" s="22"/>
      <c r="L516" s="90"/>
      <c r="M516" s="21"/>
      <c r="N516" s="22"/>
      <c r="O516" s="23"/>
      <c r="P516" s="67"/>
      <c r="Q516" s="67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  <c r="AN516" s="81"/>
      <c r="AO516" s="81"/>
      <c r="AP516" s="81"/>
      <c r="AQ516" s="81"/>
      <c r="AR516" s="81"/>
      <c r="AS516" s="81"/>
      <c r="AT516" s="81"/>
      <c r="AU516" s="81"/>
      <c r="AV516" s="81"/>
    </row>
    <row r="517" spans="1:48" s="79" customFormat="1" ht="15.95" customHeight="1" x14ac:dyDescent="0.2">
      <c r="A517" s="189"/>
      <c r="B517" s="189"/>
      <c r="C517" s="189"/>
      <c r="D517" s="189"/>
      <c r="E517" s="189"/>
      <c r="F517" s="189"/>
      <c r="G517" s="90"/>
      <c r="H517" s="21"/>
      <c r="I517" s="90"/>
      <c r="J517" s="21"/>
      <c r="K517" s="22"/>
      <c r="L517" s="90"/>
      <c r="M517" s="21"/>
      <c r="N517" s="22"/>
      <c r="O517" s="23"/>
      <c r="P517" s="67"/>
      <c r="Q517" s="67"/>
      <c r="R517" s="77"/>
      <c r="S517" s="77"/>
      <c r="T517" s="78"/>
      <c r="U517" s="78"/>
      <c r="V517" s="78"/>
      <c r="W517" s="78"/>
      <c r="X517" s="78"/>
      <c r="Y517" s="78"/>
      <c r="Z517" s="78"/>
      <c r="AA517" s="78"/>
      <c r="AB517" s="78"/>
      <c r="AC517" s="78"/>
      <c r="AD517" s="78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  <c r="AU517" s="78"/>
      <c r="AV517" s="78"/>
    </row>
    <row r="518" spans="1:48" s="79" customFormat="1" ht="15.95" customHeight="1" x14ac:dyDescent="0.25">
      <c r="A518" s="106"/>
      <c r="B518" s="107"/>
      <c r="C518" s="108"/>
      <c r="D518" s="108"/>
      <c r="E518" s="90"/>
      <c r="F518" s="21"/>
      <c r="G518" s="90"/>
      <c r="H518" s="21"/>
      <c r="I518" s="90"/>
      <c r="J518" s="21"/>
      <c r="K518" s="22"/>
      <c r="L518" s="90"/>
      <c r="M518" s="21"/>
      <c r="N518" s="22"/>
      <c r="O518" s="23"/>
      <c r="P518" s="67"/>
      <c r="Q518" s="67"/>
      <c r="R518" s="77"/>
      <c r="S518" s="77"/>
      <c r="T518" s="78"/>
      <c r="U518" s="78"/>
      <c r="V518" s="78"/>
      <c r="W518" s="78"/>
      <c r="X518" s="78"/>
      <c r="Y518" s="78"/>
      <c r="Z518" s="78"/>
      <c r="AA518" s="78"/>
      <c r="AB518" s="78"/>
      <c r="AC518" s="78"/>
      <c r="AD518" s="78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  <c r="AT518" s="78"/>
      <c r="AU518" s="78"/>
      <c r="AV518" s="78"/>
    </row>
    <row r="519" spans="1:48" s="79" customFormat="1" ht="14.1" customHeight="1" x14ac:dyDescent="0.2">
      <c r="A519" s="121"/>
      <c r="B519" s="121"/>
      <c r="C519" s="121"/>
      <c r="D519" s="121"/>
      <c r="E519" s="121"/>
      <c r="F519" s="121"/>
      <c r="G519" s="90"/>
      <c r="H519" s="21" t="s">
        <v>599</v>
      </c>
      <c r="I519" s="90"/>
      <c r="J519" s="21"/>
      <c r="K519" s="22"/>
      <c r="L519" s="90"/>
      <c r="M519" s="21"/>
      <c r="N519" s="22"/>
      <c r="O519" s="23"/>
      <c r="P519" s="67"/>
      <c r="Q519" s="67"/>
      <c r="R519" s="77"/>
      <c r="S519" s="77"/>
      <c r="T519" s="78"/>
      <c r="U519" s="78"/>
      <c r="V519" s="78"/>
      <c r="W519" s="78"/>
      <c r="X519" s="78"/>
      <c r="Y519" s="78"/>
      <c r="Z519" s="78"/>
      <c r="AA519" s="78"/>
      <c r="AB519" s="78"/>
      <c r="AC519" s="78"/>
      <c r="AD519" s="78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78"/>
      <c r="AR519" s="78"/>
      <c r="AS519" s="78"/>
      <c r="AT519" s="78"/>
      <c r="AU519" s="78"/>
      <c r="AV519" s="78"/>
    </row>
    <row r="520" spans="1:48" s="79" customFormat="1" ht="14.1" customHeight="1" x14ac:dyDescent="0.2">
      <c r="A520" s="121"/>
      <c r="B520" s="121"/>
      <c r="C520" s="121"/>
      <c r="D520" s="121"/>
      <c r="E520" s="121"/>
      <c r="F520" s="121"/>
      <c r="G520" s="90"/>
      <c r="H520" s="21"/>
      <c r="I520" s="90"/>
      <c r="J520" s="21"/>
      <c r="K520" s="22"/>
      <c r="L520" s="90"/>
      <c r="M520" s="21"/>
      <c r="N520" s="22"/>
      <c r="O520" s="23"/>
      <c r="P520" s="67"/>
      <c r="Q520" s="67"/>
      <c r="R520" s="77"/>
      <c r="S520" s="77"/>
      <c r="T520" s="78"/>
      <c r="U520" s="78"/>
      <c r="V520" s="78"/>
      <c r="W520" s="78"/>
      <c r="X520" s="78"/>
      <c r="Y520" s="78"/>
      <c r="Z520" s="78"/>
      <c r="AA520" s="78"/>
      <c r="AB520" s="78"/>
      <c r="AC520" s="78"/>
      <c r="AD520" s="78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78"/>
      <c r="AR520" s="78"/>
      <c r="AS520" s="78"/>
      <c r="AT520" s="78"/>
      <c r="AU520" s="78"/>
      <c r="AV520" s="78"/>
    </row>
    <row r="521" spans="1:48" s="79" customFormat="1" ht="14.1" customHeight="1" x14ac:dyDescent="0.2">
      <c r="A521" s="121"/>
      <c r="B521" s="121"/>
      <c r="C521" s="121"/>
      <c r="D521" s="121"/>
      <c r="E521" s="121"/>
      <c r="F521" s="121"/>
      <c r="G521" s="90"/>
      <c r="H521" s="21"/>
      <c r="I521" s="90"/>
      <c r="J521" s="21"/>
      <c r="K521" s="22"/>
      <c r="L521" s="90"/>
      <c r="M521" s="21"/>
      <c r="N521" s="22"/>
      <c r="O521" s="23"/>
      <c r="P521" s="67"/>
      <c r="Q521" s="67"/>
      <c r="R521" s="77"/>
      <c r="S521" s="77"/>
      <c r="T521" s="78"/>
      <c r="U521" s="78"/>
      <c r="V521" s="78"/>
      <c r="W521" s="78"/>
      <c r="X521" s="78"/>
      <c r="Y521" s="78"/>
      <c r="Z521" s="78"/>
      <c r="AA521" s="78"/>
      <c r="AB521" s="78"/>
      <c r="AC521" s="78"/>
      <c r="AD521" s="78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  <c r="AP521" s="78"/>
      <c r="AQ521" s="78"/>
      <c r="AR521" s="78"/>
      <c r="AS521" s="78"/>
      <c r="AT521" s="78"/>
      <c r="AU521" s="78"/>
      <c r="AV521" s="78"/>
    </row>
    <row r="522" spans="1:48" s="79" customFormat="1" ht="14.1" customHeight="1" x14ac:dyDescent="0.2">
      <c r="A522" s="121"/>
      <c r="B522" s="121"/>
      <c r="C522" s="121"/>
      <c r="D522" s="121"/>
      <c r="E522" s="121"/>
      <c r="F522" s="121"/>
      <c r="G522" s="90"/>
      <c r="H522" s="21"/>
      <c r="I522" s="90"/>
      <c r="J522" s="21"/>
      <c r="K522" s="22"/>
      <c r="L522" s="90"/>
      <c r="M522" s="21"/>
      <c r="N522" s="22"/>
      <c r="O522" s="23"/>
      <c r="P522" s="67"/>
      <c r="Q522" s="67"/>
      <c r="R522" s="77"/>
      <c r="S522" s="77"/>
      <c r="T522" s="78"/>
      <c r="U522" s="78"/>
      <c r="V522" s="78"/>
      <c r="W522" s="78"/>
      <c r="X522" s="78"/>
      <c r="Y522" s="78"/>
      <c r="Z522" s="78"/>
      <c r="AA522" s="78"/>
      <c r="AB522" s="78"/>
      <c r="AC522" s="78"/>
      <c r="AD522" s="78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78"/>
      <c r="AP522" s="78"/>
      <c r="AQ522" s="78"/>
      <c r="AR522" s="78"/>
      <c r="AS522" s="78"/>
      <c r="AT522" s="78"/>
      <c r="AU522" s="78"/>
      <c r="AV522" s="78"/>
    </row>
    <row r="523" spans="1:48" s="79" customFormat="1" ht="14.1" customHeight="1" x14ac:dyDescent="0.2">
      <c r="A523" s="121"/>
      <c r="B523" s="121"/>
      <c r="C523" s="121"/>
      <c r="D523" s="121"/>
      <c r="E523" s="121"/>
      <c r="F523" s="121"/>
      <c r="G523" s="90"/>
      <c r="H523" s="21"/>
      <c r="I523" s="90"/>
      <c r="J523" s="21"/>
      <c r="K523" s="22"/>
      <c r="L523" s="90"/>
      <c r="M523" s="21"/>
      <c r="N523" s="22"/>
      <c r="O523" s="23"/>
      <c r="P523" s="67"/>
      <c r="Q523" s="67"/>
      <c r="R523" s="77"/>
      <c r="S523" s="77"/>
      <c r="T523" s="78"/>
      <c r="U523" s="78"/>
      <c r="V523" s="78"/>
      <c r="W523" s="78"/>
      <c r="X523" s="78"/>
      <c r="Y523" s="78"/>
      <c r="Z523" s="78"/>
      <c r="AA523" s="78"/>
      <c r="AB523" s="78"/>
      <c r="AC523" s="78"/>
      <c r="AD523" s="78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  <c r="AP523" s="78"/>
      <c r="AQ523" s="78"/>
      <c r="AR523" s="78"/>
      <c r="AS523" s="78"/>
      <c r="AT523" s="78"/>
      <c r="AU523" s="78"/>
      <c r="AV523" s="78"/>
    </row>
    <row r="524" spans="1:48" s="79" customFormat="1" ht="14.1" customHeight="1" x14ac:dyDescent="0.2">
      <c r="A524" s="121"/>
      <c r="B524" s="121"/>
      <c r="C524" s="121"/>
      <c r="D524" s="121"/>
      <c r="E524" s="121"/>
      <c r="F524" s="121"/>
      <c r="G524" s="90"/>
      <c r="H524" s="21"/>
      <c r="I524" s="90"/>
      <c r="J524" s="21"/>
      <c r="K524" s="22"/>
      <c r="L524" s="90"/>
      <c r="M524" s="21"/>
      <c r="N524" s="22"/>
      <c r="O524" s="23"/>
      <c r="P524" s="67"/>
      <c r="Q524" s="67"/>
      <c r="R524" s="77"/>
      <c r="S524" s="77"/>
      <c r="T524" s="78"/>
      <c r="U524" s="78"/>
      <c r="V524" s="78"/>
      <c r="W524" s="78"/>
      <c r="X524" s="78"/>
      <c r="Y524" s="78"/>
      <c r="Z524" s="78"/>
      <c r="AA524" s="78"/>
      <c r="AB524" s="78"/>
      <c r="AC524" s="78"/>
      <c r="AD524" s="78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  <c r="AT524" s="78"/>
      <c r="AU524" s="78"/>
      <c r="AV524" s="78"/>
    </row>
    <row r="525" spans="1:48" s="79" customFormat="1" ht="14.1" customHeight="1" x14ac:dyDescent="0.2">
      <c r="A525" s="121"/>
      <c r="B525" s="121"/>
      <c r="C525" s="121"/>
      <c r="D525" s="121"/>
      <c r="E525" s="121"/>
      <c r="F525" s="121"/>
      <c r="G525" s="90"/>
      <c r="H525" s="21"/>
      <c r="I525" s="90"/>
      <c r="J525" s="21"/>
      <c r="K525" s="22"/>
      <c r="L525" s="90"/>
      <c r="M525" s="21"/>
      <c r="N525" s="22"/>
      <c r="O525" s="23"/>
      <c r="P525" s="67"/>
      <c r="Q525" s="67"/>
      <c r="R525" s="77"/>
      <c r="S525" s="77"/>
      <c r="T525" s="78"/>
      <c r="U525" s="78"/>
      <c r="V525" s="78"/>
      <c r="W525" s="78"/>
      <c r="X525" s="78"/>
      <c r="Y525" s="78"/>
      <c r="Z525" s="78"/>
      <c r="AA525" s="78"/>
      <c r="AB525" s="78"/>
      <c r="AC525" s="78"/>
      <c r="AD525" s="78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  <c r="AP525" s="78"/>
      <c r="AQ525" s="78"/>
      <c r="AR525" s="78"/>
      <c r="AS525" s="78"/>
      <c r="AT525" s="78"/>
      <c r="AU525" s="78"/>
      <c r="AV525" s="78"/>
    </row>
    <row r="526" spans="1:48" s="79" customFormat="1" ht="14.1" customHeight="1" x14ac:dyDescent="0.2">
      <c r="A526" s="121"/>
      <c r="B526" s="121"/>
      <c r="C526" s="121"/>
      <c r="D526" s="121"/>
      <c r="E526" s="121"/>
      <c r="F526" s="121"/>
      <c r="G526" s="90"/>
      <c r="H526" s="21"/>
      <c r="I526" s="90"/>
      <c r="J526" s="21"/>
      <c r="K526" s="22"/>
      <c r="L526" s="90"/>
      <c r="M526" s="21"/>
      <c r="N526" s="22"/>
      <c r="O526" s="23"/>
      <c r="P526" s="67"/>
      <c r="Q526" s="67"/>
      <c r="R526" s="77"/>
      <c r="S526" s="77"/>
      <c r="T526" s="78"/>
      <c r="U526" s="78"/>
      <c r="V526" s="78"/>
      <c r="W526" s="78"/>
      <c r="X526" s="78"/>
      <c r="Y526" s="78"/>
      <c r="Z526" s="78"/>
      <c r="AA526" s="78"/>
      <c r="AB526" s="78"/>
      <c r="AC526" s="78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  <c r="AP526" s="78"/>
      <c r="AQ526" s="78"/>
      <c r="AR526" s="78"/>
      <c r="AS526" s="78"/>
      <c r="AT526" s="78"/>
      <c r="AU526" s="78"/>
      <c r="AV526" s="78"/>
    </row>
    <row r="527" spans="1:48" s="79" customFormat="1" ht="14.1" customHeight="1" x14ac:dyDescent="0.2">
      <c r="A527" s="121"/>
      <c r="B527" s="121"/>
      <c r="C527" s="121"/>
      <c r="D527" s="121"/>
      <c r="E527" s="121"/>
      <c r="F527" s="121"/>
      <c r="G527" s="90"/>
      <c r="H527" s="21"/>
      <c r="I527" s="90"/>
      <c r="J527" s="21"/>
      <c r="K527" s="22"/>
      <c r="L527" s="90"/>
      <c r="M527" s="21"/>
      <c r="N527" s="22"/>
      <c r="O527" s="23"/>
      <c r="P527" s="67"/>
      <c r="Q527" s="67"/>
      <c r="R527" s="77"/>
      <c r="S527" s="77"/>
      <c r="T527" s="78"/>
      <c r="U527" s="78"/>
      <c r="V527" s="78"/>
      <c r="W527" s="78"/>
      <c r="X527" s="78"/>
      <c r="Y527" s="78"/>
      <c r="Z527" s="78"/>
      <c r="AA527" s="78"/>
      <c r="AB527" s="78"/>
      <c r="AC527" s="78"/>
      <c r="AD527" s="78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  <c r="AP527" s="78"/>
      <c r="AQ527" s="78"/>
      <c r="AR527" s="78"/>
      <c r="AS527" s="78"/>
      <c r="AT527" s="78"/>
      <c r="AU527" s="78"/>
      <c r="AV527" s="78"/>
    </row>
    <row r="528" spans="1:48" s="79" customFormat="1" ht="14.1" customHeight="1" x14ac:dyDescent="0.2">
      <c r="A528" s="121"/>
      <c r="B528" s="121"/>
      <c r="C528" s="121"/>
      <c r="D528" s="121"/>
      <c r="E528" s="121"/>
      <c r="F528" s="121"/>
      <c r="G528" s="90"/>
      <c r="H528" s="21"/>
      <c r="I528" s="90"/>
      <c r="J528" s="21"/>
      <c r="K528" s="22"/>
      <c r="L528" s="90"/>
      <c r="M528" s="21"/>
      <c r="N528" s="22"/>
      <c r="O528" s="23"/>
      <c r="P528" s="67"/>
      <c r="Q528" s="67"/>
      <c r="R528" s="77"/>
      <c r="S528" s="77"/>
      <c r="T528" s="78"/>
      <c r="U528" s="78"/>
      <c r="V528" s="78"/>
      <c r="W528" s="78"/>
      <c r="X528" s="78"/>
      <c r="Y528" s="78"/>
      <c r="Z528" s="78"/>
      <c r="AA528" s="78"/>
      <c r="AB528" s="78"/>
      <c r="AC528" s="78"/>
      <c r="AD528" s="78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  <c r="AP528" s="78"/>
      <c r="AQ528" s="78"/>
      <c r="AR528" s="78"/>
      <c r="AS528" s="78"/>
      <c r="AT528" s="78"/>
      <c r="AU528" s="78"/>
      <c r="AV528" s="78"/>
    </row>
    <row r="529" spans="1:48" s="79" customFormat="1" ht="14.1" customHeight="1" x14ac:dyDescent="0.2">
      <c r="A529" s="121"/>
      <c r="B529" s="121"/>
      <c r="C529" s="121"/>
      <c r="D529" s="121"/>
      <c r="E529" s="121"/>
      <c r="F529" s="121"/>
      <c r="G529" s="90"/>
      <c r="H529" s="21"/>
      <c r="I529" s="90"/>
      <c r="J529" s="21"/>
      <c r="K529" s="22"/>
      <c r="L529" s="90"/>
      <c r="M529" s="21"/>
      <c r="N529" s="22"/>
      <c r="O529" s="23"/>
      <c r="P529" s="67"/>
      <c r="Q529" s="67"/>
      <c r="R529" s="77"/>
      <c r="S529" s="77"/>
      <c r="T529" s="78"/>
      <c r="U529" s="78"/>
      <c r="V529" s="78"/>
      <c r="W529" s="78"/>
      <c r="X529" s="78"/>
      <c r="Y529" s="78"/>
      <c r="Z529" s="78"/>
      <c r="AA529" s="78"/>
      <c r="AB529" s="78"/>
      <c r="AC529" s="78"/>
      <c r="AD529" s="78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78"/>
      <c r="AP529" s="78"/>
      <c r="AQ529" s="78"/>
      <c r="AR529" s="78"/>
      <c r="AS529" s="78"/>
      <c r="AT529" s="78"/>
      <c r="AU529" s="78"/>
      <c r="AV529" s="78"/>
    </row>
    <row r="530" spans="1:48" s="79" customFormat="1" ht="14.1" customHeight="1" x14ac:dyDescent="0.2">
      <c r="A530" s="121"/>
      <c r="B530" s="121"/>
      <c r="C530" s="121"/>
      <c r="D530" s="121"/>
      <c r="E530" s="121"/>
      <c r="F530" s="121"/>
      <c r="G530" s="90"/>
      <c r="H530" s="21"/>
      <c r="I530" s="90"/>
      <c r="J530" s="21"/>
      <c r="K530" s="22"/>
      <c r="L530" s="90"/>
      <c r="M530" s="21"/>
      <c r="N530" s="22"/>
      <c r="O530" s="23"/>
      <c r="P530" s="67"/>
      <c r="Q530" s="67"/>
      <c r="R530" s="77"/>
      <c r="S530" s="77"/>
      <c r="T530" s="78"/>
      <c r="U530" s="78"/>
      <c r="V530" s="78"/>
      <c r="W530" s="78"/>
      <c r="X530" s="78"/>
      <c r="Y530" s="78"/>
      <c r="Z530" s="78"/>
      <c r="AA530" s="78"/>
      <c r="AB530" s="78"/>
      <c r="AC530" s="78"/>
      <c r="AD530" s="78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  <c r="AP530" s="78"/>
      <c r="AQ530" s="78"/>
      <c r="AR530" s="78"/>
      <c r="AS530" s="78"/>
      <c r="AT530" s="78"/>
      <c r="AU530" s="78"/>
      <c r="AV530" s="78"/>
    </row>
    <row r="531" spans="1:48" s="79" customFormat="1" ht="14.1" customHeight="1" x14ac:dyDescent="0.2">
      <c r="A531" s="121"/>
      <c r="B531" s="121"/>
      <c r="C531" s="121"/>
      <c r="D531" s="121"/>
      <c r="E531" s="121"/>
      <c r="F531" s="121"/>
      <c r="G531" s="90"/>
      <c r="H531" s="21"/>
      <c r="I531" s="90"/>
      <c r="J531" s="21"/>
      <c r="K531" s="22"/>
      <c r="L531" s="90"/>
      <c r="M531" s="21"/>
      <c r="N531" s="22"/>
      <c r="O531" s="23"/>
      <c r="P531" s="67"/>
      <c r="Q531" s="67"/>
      <c r="R531" s="77"/>
      <c r="S531" s="77"/>
      <c r="T531" s="78"/>
      <c r="U531" s="78"/>
      <c r="V531" s="78"/>
      <c r="W531" s="78"/>
      <c r="X531" s="78"/>
      <c r="Y531" s="78"/>
      <c r="Z531" s="78"/>
      <c r="AA531" s="78"/>
      <c r="AB531" s="78"/>
      <c r="AC531" s="78"/>
      <c r="AD531" s="78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  <c r="AP531" s="78"/>
      <c r="AQ531" s="78"/>
      <c r="AR531" s="78"/>
      <c r="AS531" s="78"/>
      <c r="AT531" s="78"/>
      <c r="AU531" s="78"/>
      <c r="AV531" s="78"/>
    </row>
    <row r="532" spans="1:48" s="79" customFormat="1" ht="14.1" customHeight="1" x14ac:dyDescent="0.2">
      <c r="A532" s="121"/>
      <c r="B532" s="121"/>
      <c r="C532" s="121"/>
      <c r="D532" s="121"/>
      <c r="E532" s="121"/>
      <c r="F532" s="121"/>
      <c r="G532" s="90"/>
      <c r="H532" s="21"/>
      <c r="I532" s="90"/>
      <c r="J532" s="21"/>
      <c r="K532" s="22"/>
      <c r="L532" s="90"/>
      <c r="M532" s="21"/>
      <c r="N532" s="22"/>
      <c r="O532" s="23"/>
      <c r="P532" s="67"/>
      <c r="Q532" s="67"/>
      <c r="R532" s="77"/>
      <c r="S532" s="77"/>
      <c r="T532" s="78"/>
      <c r="U532" s="78"/>
      <c r="V532" s="78"/>
      <c r="W532" s="78"/>
      <c r="X532" s="78"/>
      <c r="Y532" s="78"/>
      <c r="Z532" s="78"/>
      <c r="AA532" s="78"/>
      <c r="AB532" s="78"/>
      <c r="AC532" s="78"/>
      <c r="AD532" s="78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  <c r="AP532" s="78"/>
      <c r="AQ532" s="78"/>
      <c r="AR532" s="78"/>
      <c r="AS532" s="78"/>
      <c r="AT532" s="78"/>
      <c r="AU532" s="78"/>
      <c r="AV532" s="78"/>
    </row>
    <row r="533" spans="1:48" s="79" customFormat="1" ht="14.1" customHeight="1" x14ac:dyDescent="0.2">
      <c r="A533" s="121"/>
      <c r="B533" s="121"/>
      <c r="C533" s="121"/>
      <c r="D533" s="121"/>
      <c r="E533" s="121"/>
      <c r="F533" s="121"/>
      <c r="G533" s="90"/>
      <c r="H533" s="21"/>
      <c r="I533" s="90"/>
      <c r="J533" s="21"/>
      <c r="K533" s="22"/>
      <c r="L533" s="90"/>
      <c r="M533" s="21"/>
      <c r="N533" s="22"/>
      <c r="O533" s="23"/>
      <c r="P533" s="67"/>
      <c r="Q533" s="67"/>
      <c r="R533" s="77"/>
      <c r="S533" s="77"/>
      <c r="T533" s="78"/>
      <c r="U533" s="78"/>
      <c r="V533" s="78"/>
      <c r="W533" s="78"/>
      <c r="X533" s="78"/>
      <c r="Y533" s="78"/>
      <c r="Z533" s="78"/>
      <c r="AA533" s="78"/>
      <c r="AB533" s="78"/>
      <c r="AC533" s="78"/>
      <c r="AD533" s="78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  <c r="AU533" s="78"/>
      <c r="AV533" s="78"/>
    </row>
    <row r="534" spans="1:48" s="79" customFormat="1" ht="14.1" customHeight="1" x14ac:dyDescent="0.2">
      <c r="A534" s="124"/>
      <c r="B534" s="124"/>
      <c r="C534" s="124"/>
      <c r="D534" s="124"/>
      <c r="E534" s="124"/>
      <c r="F534" s="124"/>
      <c r="G534" s="90"/>
      <c r="H534" s="21"/>
      <c r="I534" s="90"/>
      <c r="J534" s="21"/>
      <c r="K534" s="22"/>
      <c r="L534" s="90"/>
      <c r="M534" s="21"/>
      <c r="N534" s="22"/>
      <c r="O534" s="23"/>
      <c r="P534" s="67"/>
      <c r="Q534" s="67"/>
      <c r="R534" s="77"/>
      <c r="S534" s="77"/>
      <c r="T534" s="78"/>
      <c r="U534" s="78"/>
      <c r="V534" s="78"/>
      <c r="W534" s="78"/>
      <c r="X534" s="78"/>
      <c r="Y534" s="78"/>
      <c r="Z534" s="78"/>
      <c r="AA534" s="78"/>
      <c r="AB534" s="78"/>
      <c r="AC534" s="78"/>
      <c r="AD534" s="78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  <c r="AP534" s="78"/>
      <c r="AQ534" s="78"/>
      <c r="AR534" s="78"/>
      <c r="AS534" s="78"/>
      <c r="AT534" s="78"/>
      <c r="AU534" s="78"/>
      <c r="AV534" s="78"/>
    </row>
    <row r="535" spans="1:48" s="79" customFormat="1" ht="14.1" customHeight="1" x14ac:dyDescent="0.2">
      <c r="A535" s="124"/>
      <c r="B535" s="124"/>
      <c r="C535" s="124"/>
      <c r="D535" s="124"/>
      <c r="E535" s="124"/>
      <c r="F535" s="124"/>
      <c r="G535" s="90"/>
      <c r="H535" s="21"/>
      <c r="I535" s="90"/>
      <c r="J535" s="21"/>
      <c r="K535" s="22"/>
      <c r="L535" s="90"/>
      <c r="M535" s="21"/>
      <c r="N535" s="22"/>
      <c r="O535" s="23"/>
      <c r="P535" s="67"/>
      <c r="Q535" s="67"/>
      <c r="R535" s="77"/>
      <c r="S535" s="77"/>
      <c r="T535" s="78"/>
      <c r="U535" s="78"/>
      <c r="V535" s="78"/>
      <c r="W535" s="78"/>
      <c r="X535" s="78"/>
      <c r="Y535" s="78"/>
      <c r="Z535" s="78"/>
      <c r="AA535" s="78"/>
      <c r="AB535" s="78"/>
      <c r="AC535" s="78"/>
      <c r="AD535" s="78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  <c r="AP535" s="78"/>
      <c r="AQ535" s="78"/>
      <c r="AR535" s="78"/>
      <c r="AS535" s="78"/>
      <c r="AT535" s="78"/>
      <c r="AU535" s="78"/>
      <c r="AV535" s="78"/>
    </row>
    <row r="536" spans="1:48" s="79" customFormat="1" ht="14.1" customHeight="1" x14ac:dyDescent="0.2">
      <c r="A536" s="124"/>
      <c r="B536" s="124"/>
      <c r="C536" s="124"/>
      <c r="D536" s="124"/>
      <c r="E536" s="124"/>
      <c r="F536" s="124"/>
      <c r="G536" s="90"/>
      <c r="H536" s="21"/>
      <c r="I536" s="90"/>
      <c r="J536" s="21"/>
      <c r="K536" s="22"/>
      <c r="L536" s="90"/>
      <c r="M536" s="21"/>
      <c r="N536" s="22"/>
      <c r="O536" s="23"/>
      <c r="P536" s="67"/>
      <c r="Q536" s="67"/>
      <c r="R536" s="77"/>
      <c r="S536" s="77"/>
      <c r="T536" s="78"/>
      <c r="U536" s="78"/>
      <c r="V536" s="78"/>
      <c r="W536" s="78"/>
      <c r="X536" s="78"/>
      <c r="Y536" s="78"/>
      <c r="Z536" s="78"/>
      <c r="AA536" s="78"/>
      <c r="AB536" s="78"/>
      <c r="AC536" s="78"/>
      <c r="AD536" s="78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  <c r="AP536" s="78"/>
      <c r="AQ536" s="78"/>
      <c r="AR536" s="78"/>
      <c r="AS536" s="78"/>
      <c r="AT536" s="78"/>
      <c r="AU536" s="78"/>
      <c r="AV536" s="78"/>
    </row>
    <row r="537" spans="1:48" s="79" customFormat="1" ht="14.1" customHeight="1" x14ac:dyDescent="0.2">
      <c r="A537" s="124"/>
      <c r="B537" s="124"/>
      <c r="C537" s="124"/>
      <c r="D537" s="124"/>
      <c r="E537" s="124"/>
      <c r="F537" s="124"/>
      <c r="G537" s="90"/>
      <c r="H537" s="21"/>
      <c r="I537" s="90"/>
      <c r="J537" s="21"/>
      <c r="K537" s="22"/>
      <c r="L537" s="90"/>
      <c r="M537" s="21"/>
      <c r="N537" s="22"/>
      <c r="O537" s="23"/>
      <c r="P537" s="67"/>
      <c r="Q537" s="67"/>
      <c r="R537" s="77"/>
      <c r="S537" s="77"/>
      <c r="T537" s="78"/>
      <c r="U537" s="78"/>
      <c r="V537" s="78"/>
      <c r="W537" s="78"/>
      <c r="X537" s="78"/>
      <c r="Y537" s="78"/>
      <c r="Z537" s="78"/>
      <c r="AA537" s="78"/>
      <c r="AB537" s="78"/>
      <c r="AC537" s="78"/>
      <c r="AD537" s="78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78"/>
      <c r="AP537" s="78"/>
      <c r="AQ537" s="78"/>
      <c r="AR537" s="78"/>
      <c r="AS537" s="78"/>
      <c r="AT537" s="78"/>
      <c r="AU537" s="78"/>
      <c r="AV537" s="78"/>
    </row>
    <row r="538" spans="1:48" s="79" customFormat="1" ht="14.1" customHeight="1" x14ac:dyDescent="0.2">
      <c r="A538" s="124"/>
      <c r="B538" s="124"/>
      <c r="C538" s="124"/>
      <c r="D538" s="124"/>
      <c r="E538" s="124"/>
      <c r="F538" s="124"/>
      <c r="G538" s="90"/>
      <c r="H538" s="21"/>
      <c r="I538" s="90"/>
      <c r="J538" s="21"/>
      <c r="K538" s="22"/>
      <c r="L538" s="90"/>
      <c r="M538" s="21"/>
      <c r="N538" s="22"/>
      <c r="O538" s="23"/>
      <c r="P538" s="67"/>
      <c r="Q538" s="67"/>
      <c r="R538" s="77"/>
      <c r="S538" s="77"/>
      <c r="T538" s="78"/>
      <c r="U538" s="78"/>
      <c r="V538" s="78"/>
      <c r="W538" s="78"/>
      <c r="X538" s="78"/>
      <c r="Y538" s="78"/>
      <c r="Z538" s="78"/>
      <c r="AA538" s="78"/>
      <c r="AB538" s="78"/>
      <c r="AC538" s="78"/>
      <c r="AD538" s="78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78"/>
      <c r="AP538" s="78"/>
      <c r="AQ538" s="78"/>
      <c r="AR538" s="78"/>
      <c r="AS538" s="78"/>
      <c r="AT538" s="78"/>
      <c r="AU538" s="78"/>
      <c r="AV538" s="78"/>
    </row>
    <row r="539" spans="1:48" s="79" customFormat="1" ht="14.1" customHeight="1" x14ac:dyDescent="0.2">
      <c r="A539" s="124"/>
      <c r="B539" s="124"/>
      <c r="C539" s="124"/>
      <c r="D539" s="124"/>
      <c r="E539" s="124"/>
      <c r="F539" s="124"/>
      <c r="G539" s="90"/>
      <c r="H539" s="21"/>
      <c r="I539" s="90"/>
      <c r="J539" s="21"/>
      <c r="K539" s="22"/>
      <c r="L539" s="90"/>
      <c r="M539" s="21"/>
      <c r="N539" s="22"/>
      <c r="O539" s="23"/>
      <c r="P539" s="67"/>
      <c r="Q539" s="67"/>
      <c r="R539" s="77"/>
      <c r="S539" s="77"/>
      <c r="T539" s="78"/>
      <c r="U539" s="78"/>
      <c r="V539" s="78"/>
      <c r="W539" s="78"/>
      <c r="X539" s="78"/>
      <c r="Y539" s="78"/>
      <c r="Z539" s="78"/>
      <c r="AA539" s="78"/>
      <c r="AB539" s="78"/>
      <c r="AC539" s="78"/>
      <c r="AD539" s="78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  <c r="AP539" s="78"/>
      <c r="AQ539" s="78"/>
      <c r="AR539" s="78"/>
      <c r="AS539" s="78"/>
      <c r="AT539" s="78"/>
      <c r="AU539" s="78"/>
      <c r="AV539" s="78"/>
    </row>
    <row r="540" spans="1:48" s="79" customFormat="1" ht="30" customHeight="1" x14ac:dyDescent="0.2">
      <c r="A540" s="192" t="s">
        <v>346</v>
      </c>
      <c r="B540" s="192"/>
      <c r="C540" s="192"/>
      <c r="D540" s="192"/>
      <c r="E540" s="192"/>
      <c r="F540" s="192"/>
      <c r="G540" s="192"/>
      <c r="H540" s="192"/>
      <c r="I540" s="192"/>
      <c r="J540" s="192"/>
      <c r="K540" s="192"/>
      <c r="L540" s="192"/>
      <c r="M540" s="192"/>
      <c r="N540" s="192"/>
      <c r="O540" s="192"/>
      <c r="P540" s="192"/>
      <c r="Q540" s="192"/>
      <c r="R540" s="77"/>
      <c r="S540" s="77"/>
      <c r="T540" s="78"/>
      <c r="U540" s="78"/>
      <c r="V540" s="78"/>
      <c r="W540" s="78"/>
      <c r="X540" s="78"/>
      <c r="Y540" s="78"/>
      <c r="Z540" s="78"/>
      <c r="AA540" s="78"/>
      <c r="AB540" s="78"/>
      <c r="AC540" s="78"/>
      <c r="AD540" s="78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  <c r="AP540" s="78"/>
      <c r="AQ540" s="78"/>
      <c r="AR540" s="78"/>
      <c r="AS540" s="78"/>
      <c r="AT540" s="78"/>
      <c r="AU540" s="78"/>
      <c r="AV540" s="78"/>
    </row>
    <row r="541" spans="1:48" s="79" customFormat="1" ht="20.100000000000001" customHeight="1" x14ac:dyDescent="0.2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66"/>
      <c r="R541" s="77"/>
      <c r="S541" s="77"/>
      <c r="T541" s="78"/>
      <c r="U541" s="78"/>
      <c r="V541" s="78"/>
      <c r="W541" s="78"/>
      <c r="X541" s="78"/>
      <c r="Y541" s="78"/>
      <c r="Z541" s="78"/>
      <c r="AA541" s="78"/>
      <c r="AB541" s="78"/>
      <c r="AC541" s="78"/>
      <c r="AD541" s="78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  <c r="AP541" s="78"/>
      <c r="AQ541" s="78"/>
      <c r="AR541" s="78"/>
      <c r="AS541" s="78"/>
      <c r="AT541" s="78"/>
      <c r="AU541" s="78"/>
      <c r="AV541" s="78"/>
    </row>
    <row r="542" spans="1:48" s="79" customFormat="1" ht="20.100000000000001" customHeight="1" x14ac:dyDescent="0.2">
      <c r="A542" s="53" t="s">
        <v>372</v>
      </c>
      <c r="B542" s="53"/>
      <c r="C542" s="53"/>
      <c r="D542" s="53"/>
      <c r="E542" s="53"/>
      <c r="F542" s="53"/>
      <c r="G542" s="53"/>
      <c r="H542" s="53"/>
      <c r="I542" s="53"/>
      <c r="J542" s="60" t="s">
        <v>48</v>
      </c>
      <c r="K542" s="92"/>
      <c r="L542" s="53"/>
      <c r="M542" s="53"/>
      <c r="N542" s="53"/>
      <c r="O542" s="53"/>
      <c r="P542" s="53"/>
      <c r="Q542" s="53"/>
      <c r="R542" s="77"/>
      <c r="S542" s="77"/>
      <c r="T542" s="78"/>
      <c r="U542" s="78"/>
      <c r="V542" s="78"/>
      <c r="W542" s="78"/>
      <c r="X542" s="78"/>
      <c r="Y542" s="78"/>
      <c r="Z542" s="78"/>
      <c r="AA542" s="78"/>
      <c r="AB542" s="78"/>
      <c r="AC542" s="78"/>
      <c r="AD542" s="78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  <c r="AU542" s="78"/>
      <c r="AV542" s="78"/>
    </row>
    <row r="543" spans="1:48" s="79" customFormat="1" ht="15.95" customHeight="1" x14ac:dyDescent="0.2">
      <c r="A543" s="53" t="s">
        <v>371</v>
      </c>
      <c r="B543" s="53"/>
      <c r="C543" s="53"/>
      <c r="D543" s="53"/>
      <c r="E543" s="53"/>
      <c r="F543" s="53"/>
      <c r="G543" s="53"/>
      <c r="H543" s="53"/>
      <c r="I543" s="53"/>
      <c r="J543" s="60" t="s">
        <v>35</v>
      </c>
      <c r="K543" s="92"/>
      <c r="L543" s="53"/>
      <c r="M543" s="53"/>
      <c r="N543" s="53"/>
      <c r="O543" s="53"/>
      <c r="P543" s="53"/>
      <c r="Q543" s="53"/>
      <c r="R543" s="77"/>
      <c r="S543" s="77"/>
      <c r="T543" s="78"/>
      <c r="U543" s="78"/>
      <c r="V543" s="78"/>
      <c r="W543" s="78"/>
      <c r="X543" s="78"/>
      <c r="Y543" s="78"/>
      <c r="Z543" s="78"/>
      <c r="AA543" s="78"/>
      <c r="AB543" s="78"/>
      <c r="AC543" s="78"/>
      <c r="AD543" s="78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  <c r="AP543" s="78"/>
      <c r="AQ543" s="78"/>
      <c r="AR543" s="78"/>
      <c r="AS543" s="78"/>
      <c r="AT543" s="78"/>
      <c r="AU543" s="78"/>
      <c r="AV543" s="78"/>
    </row>
    <row r="544" spans="1:48" s="79" customFormat="1" ht="14.1" customHeight="1" x14ac:dyDescent="0.2">
      <c r="A544" s="118"/>
      <c r="B544" s="118"/>
      <c r="C544" s="118"/>
      <c r="D544" s="118"/>
      <c r="E544" s="118"/>
      <c r="F544" s="118"/>
      <c r="G544" s="118"/>
      <c r="H544" s="118"/>
      <c r="I544" s="118"/>
      <c r="J544" s="61"/>
      <c r="K544" s="118"/>
      <c r="L544" s="118"/>
      <c r="M544" s="118"/>
      <c r="N544" s="118"/>
      <c r="O544" s="118"/>
      <c r="P544" s="118"/>
      <c r="Q544" s="118"/>
      <c r="R544" s="77"/>
      <c r="S544" s="77"/>
      <c r="T544" s="78"/>
      <c r="U544" s="78"/>
      <c r="V544" s="78"/>
      <c r="W544" s="78"/>
      <c r="X544" s="78"/>
      <c r="Y544" s="78"/>
      <c r="Z544" s="78"/>
      <c r="AA544" s="78"/>
      <c r="AB544" s="78"/>
      <c r="AC544" s="78"/>
      <c r="AD544" s="78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  <c r="AU544" s="78"/>
      <c r="AV544" s="78"/>
    </row>
    <row r="545" spans="1:48" s="79" customFormat="1" ht="14.1" customHeight="1" x14ac:dyDescent="0.2">
      <c r="A545" s="180" t="s">
        <v>3</v>
      </c>
      <c r="B545" s="181" t="s">
        <v>4</v>
      </c>
      <c r="C545" s="181" t="s">
        <v>5</v>
      </c>
      <c r="D545" s="187" t="s">
        <v>6</v>
      </c>
      <c r="E545" s="181" t="s">
        <v>7</v>
      </c>
      <c r="F545" s="181"/>
      <c r="G545" s="181"/>
      <c r="H545" s="181"/>
      <c r="I545" s="181" t="s">
        <v>8</v>
      </c>
      <c r="J545" s="181"/>
      <c r="K545" s="181"/>
      <c r="L545" s="181"/>
      <c r="M545" s="181"/>
      <c r="N545" s="181"/>
      <c r="O545" s="181" t="s">
        <v>9</v>
      </c>
      <c r="P545" s="181" t="s">
        <v>10</v>
      </c>
      <c r="Q545" s="181" t="s">
        <v>11</v>
      </c>
      <c r="R545" s="77"/>
      <c r="S545" s="77"/>
      <c r="T545" s="78"/>
      <c r="U545" s="78"/>
      <c r="V545" s="78"/>
      <c r="W545" s="78"/>
      <c r="X545" s="78"/>
      <c r="Y545" s="78"/>
      <c r="Z545" s="78"/>
      <c r="AA545" s="78"/>
      <c r="AB545" s="78"/>
      <c r="AC545" s="78"/>
      <c r="AD545" s="78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78"/>
      <c r="AP545" s="78"/>
      <c r="AQ545" s="78"/>
      <c r="AR545" s="78"/>
      <c r="AS545" s="78"/>
      <c r="AT545" s="78"/>
      <c r="AU545" s="78"/>
      <c r="AV545" s="78"/>
    </row>
    <row r="546" spans="1:48" s="79" customFormat="1" ht="15.75" customHeight="1" x14ac:dyDescent="0.2">
      <c r="A546" s="180"/>
      <c r="B546" s="181"/>
      <c r="C546" s="181"/>
      <c r="D546" s="187"/>
      <c r="E546" s="182" t="s">
        <v>39</v>
      </c>
      <c r="F546" s="182"/>
      <c r="G546" s="193" t="s">
        <v>41</v>
      </c>
      <c r="H546" s="194"/>
      <c r="I546" s="182" t="s">
        <v>39</v>
      </c>
      <c r="J546" s="182"/>
      <c r="K546" s="120" t="s">
        <v>14</v>
      </c>
      <c r="L546" s="193" t="s">
        <v>41</v>
      </c>
      <c r="M546" s="194"/>
      <c r="N546" s="120" t="s">
        <v>14</v>
      </c>
      <c r="O546" s="181"/>
      <c r="P546" s="181"/>
      <c r="Q546" s="181"/>
      <c r="R546" s="77"/>
      <c r="S546" s="77"/>
      <c r="T546" s="78"/>
      <c r="U546" s="78"/>
      <c r="V546" s="78"/>
      <c r="W546" s="78"/>
      <c r="X546" s="78"/>
      <c r="Y546" s="78"/>
      <c r="Z546" s="78"/>
      <c r="AA546" s="78"/>
      <c r="AB546" s="78"/>
      <c r="AC546" s="78"/>
      <c r="AD546" s="78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78"/>
      <c r="AP546" s="78"/>
      <c r="AQ546" s="78"/>
      <c r="AR546" s="78"/>
      <c r="AS546" s="78"/>
      <c r="AT546" s="78"/>
      <c r="AU546" s="78"/>
      <c r="AV546" s="78"/>
    </row>
    <row r="547" spans="1:48" s="87" customFormat="1" ht="21.95" customHeight="1" x14ac:dyDescent="0.2">
      <c r="A547" s="86">
        <v>1</v>
      </c>
      <c r="B547" s="114" t="s">
        <v>284</v>
      </c>
      <c r="C547" s="115" t="s">
        <v>15</v>
      </c>
      <c r="D547" s="115" t="s">
        <v>285</v>
      </c>
      <c r="E547" s="120">
        <v>83</v>
      </c>
      <c r="F547" s="50">
        <f t="shared" ref="F547:F554" si="304">E547/444.44</f>
        <v>0.18675186751867517</v>
      </c>
      <c r="G547" s="120">
        <v>95</v>
      </c>
      <c r="H547" s="50">
        <f t="shared" ref="H547:H554" si="305">G547/444.44</f>
        <v>0.2137521375213752</v>
      </c>
      <c r="I547" s="120">
        <v>83</v>
      </c>
      <c r="J547" s="50">
        <f t="shared" ref="J547:J554" si="306">I547/444.44</f>
        <v>0.18675186751867517</v>
      </c>
      <c r="K547" s="51">
        <v>0.05</v>
      </c>
      <c r="L547" s="120">
        <v>80</v>
      </c>
      <c r="M547" s="50">
        <f t="shared" ref="M547:M554" si="307">L547/444.44</f>
        <v>0.18000180001800017</v>
      </c>
      <c r="N547" s="51">
        <v>0.05</v>
      </c>
      <c r="O547" s="52">
        <f t="shared" ref="O547:O554" si="308">N547+M547+K547+J547+H547+F547</f>
        <v>0.86725767257672581</v>
      </c>
      <c r="P547" s="119" t="str">
        <f t="shared" ref="P547:P554" si="309">IF(O547&lt;50%,"F",IF(O547&lt;=64%,"D",IF(O547&lt;=79%,"C",IF(O547&lt;90%,"B",IF(O547&gt;=90%,"A")))))</f>
        <v>B</v>
      </c>
      <c r="Q547" s="63"/>
      <c r="R547" s="77"/>
      <c r="S547" s="77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  <c r="AN547" s="81"/>
      <c r="AO547" s="81"/>
      <c r="AP547" s="81"/>
      <c r="AQ547" s="81"/>
      <c r="AR547" s="81"/>
      <c r="AS547" s="81"/>
      <c r="AT547" s="81"/>
      <c r="AU547" s="81"/>
      <c r="AV547" s="81"/>
    </row>
    <row r="548" spans="1:48" s="87" customFormat="1" ht="21.95" customHeight="1" x14ac:dyDescent="0.2">
      <c r="A548" s="86">
        <v>2</v>
      </c>
      <c r="B548" s="114" t="s">
        <v>286</v>
      </c>
      <c r="C548" s="115" t="s">
        <v>15</v>
      </c>
      <c r="D548" s="115" t="s">
        <v>287</v>
      </c>
      <c r="E548" s="120">
        <v>66</v>
      </c>
      <c r="F548" s="50">
        <f t="shared" si="304"/>
        <v>0.14850148501485014</v>
      </c>
      <c r="G548" s="120">
        <v>64</v>
      </c>
      <c r="H548" s="50">
        <f t="shared" si="305"/>
        <v>0.14400144001440016</v>
      </c>
      <c r="I548" s="120">
        <v>70</v>
      </c>
      <c r="J548" s="50">
        <f t="shared" si="306"/>
        <v>0.15750157501575016</v>
      </c>
      <c r="K548" s="51">
        <v>0.05</v>
      </c>
      <c r="L548" s="120">
        <v>65</v>
      </c>
      <c r="M548" s="50">
        <f t="shared" si="307"/>
        <v>0.14625146251462515</v>
      </c>
      <c r="N548" s="51">
        <v>0.05</v>
      </c>
      <c r="O548" s="52">
        <f t="shared" si="308"/>
        <v>0.69625596255962563</v>
      </c>
      <c r="P548" s="119" t="str">
        <f t="shared" si="309"/>
        <v>C</v>
      </c>
      <c r="Q548" s="63"/>
      <c r="R548" s="77"/>
      <c r="S548" s="77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  <c r="AN548" s="81"/>
      <c r="AO548" s="81"/>
      <c r="AP548" s="81"/>
      <c r="AQ548" s="81"/>
      <c r="AR548" s="81"/>
      <c r="AS548" s="81"/>
      <c r="AT548" s="81"/>
      <c r="AU548" s="81"/>
      <c r="AV548" s="81"/>
    </row>
    <row r="549" spans="1:48" s="87" customFormat="1" ht="21.95" customHeight="1" x14ac:dyDescent="0.2">
      <c r="A549" s="86">
        <v>3</v>
      </c>
      <c r="B549" s="114" t="s">
        <v>288</v>
      </c>
      <c r="C549" s="115" t="s">
        <v>17</v>
      </c>
      <c r="D549" s="115" t="s">
        <v>289</v>
      </c>
      <c r="E549" s="126">
        <v>73</v>
      </c>
      <c r="F549" s="50">
        <f t="shared" ref="F549:F552" si="310">E549/444.44</f>
        <v>0.16425164251642516</v>
      </c>
      <c r="G549" s="126">
        <v>71</v>
      </c>
      <c r="H549" s="50">
        <f t="shared" ref="H549:H552" si="311">G549/444.44</f>
        <v>0.15975159751597517</v>
      </c>
      <c r="I549" s="126">
        <v>54</v>
      </c>
      <c r="J549" s="50">
        <f t="shared" ref="J549:J552" si="312">I549/444.44</f>
        <v>0.12150121501215012</v>
      </c>
      <c r="K549" s="51">
        <v>0.05</v>
      </c>
      <c r="L549" s="126">
        <v>62</v>
      </c>
      <c r="M549" s="50">
        <f t="shared" ref="M549:M552" si="313">L549/444.44</f>
        <v>0.13950139501395015</v>
      </c>
      <c r="N549" s="51">
        <v>0.05</v>
      </c>
      <c r="O549" s="52">
        <f t="shared" ref="O549:O552" si="314">N549+M549+K549+J549+H549+F549</f>
        <v>0.68500585005850056</v>
      </c>
      <c r="P549" s="125" t="str">
        <f t="shared" ref="P549:P552" si="315">IF(O549&lt;50%,"F",IF(O549&lt;=64%,"D",IF(O549&lt;=79%,"C",IF(O549&lt;90%,"B",IF(O549&gt;=90%,"A")))))</f>
        <v>C</v>
      </c>
      <c r="Q549" s="125"/>
      <c r="R549" s="77"/>
      <c r="S549" s="77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  <c r="AN549" s="81"/>
      <c r="AO549" s="81"/>
      <c r="AP549" s="81"/>
      <c r="AQ549" s="81"/>
      <c r="AR549" s="81"/>
      <c r="AS549" s="81"/>
      <c r="AT549" s="81"/>
      <c r="AU549" s="81"/>
      <c r="AV549" s="81"/>
    </row>
    <row r="550" spans="1:48" s="87" customFormat="1" ht="21.95" customHeight="1" x14ac:dyDescent="0.2">
      <c r="A550" s="86">
        <v>4</v>
      </c>
      <c r="B550" s="114" t="s">
        <v>290</v>
      </c>
      <c r="C550" s="115" t="s">
        <v>17</v>
      </c>
      <c r="D550" s="115" t="s">
        <v>291</v>
      </c>
      <c r="E550" s="126">
        <v>95</v>
      </c>
      <c r="F550" s="50">
        <f t="shared" si="310"/>
        <v>0.2137521375213752</v>
      </c>
      <c r="G550" s="126">
        <v>92</v>
      </c>
      <c r="H550" s="50">
        <f t="shared" si="311"/>
        <v>0.2070020700207002</v>
      </c>
      <c r="I550" s="126">
        <v>93</v>
      </c>
      <c r="J550" s="50">
        <f t="shared" si="312"/>
        <v>0.20925209252092522</v>
      </c>
      <c r="K550" s="51">
        <v>0.05</v>
      </c>
      <c r="L550" s="126">
        <v>85</v>
      </c>
      <c r="M550" s="50">
        <f t="shared" si="313"/>
        <v>0.19125191251912518</v>
      </c>
      <c r="N550" s="51">
        <v>0.05</v>
      </c>
      <c r="O550" s="52">
        <f t="shared" si="314"/>
        <v>0.92125821258212592</v>
      </c>
      <c r="P550" s="125" t="str">
        <f t="shared" si="315"/>
        <v>A</v>
      </c>
      <c r="Q550" s="73"/>
      <c r="R550" s="77"/>
      <c r="S550" s="77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  <c r="AN550" s="81"/>
      <c r="AO550" s="81"/>
      <c r="AP550" s="81"/>
      <c r="AQ550" s="81"/>
      <c r="AR550" s="81"/>
      <c r="AS550" s="81"/>
      <c r="AT550" s="81"/>
      <c r="AU550" s="81"/>
      <c r="AV550" s="81"/>
    </row>
    <row r="551" spans="1:48" s="152" customFormat="1" ht="21.95" customHeight="1" x14ac:dyDescent="0.2">
      <c r="A551" s="143">
        <v>5</v>
      </c>
      <c r="B551" s="139" t="s">
        <v>292</v>
      </c>
      <c r="C551" s="140" t="s">
        <v>15</v>
      </c>
      <c r="D551" s="140" t="s">
        <v>293</v>
      </c>
      <c r="E551" s="146">
        <v>95</v>
      </c>
      <c r="F551" s="145">
        <f t="shared" si="310"/>
        <v>0.2137521375213752</v>
      </c>
      <c r="G551" s="146">
        <v>96</v>
      </c>
      <c r="H551" s="145">
        <f t="shared" si="311"/>
        <v>0.21600216002160022</v>
      </c>
      <c r="I551" s="146">
        <v>0</v>
      </c>
      <c r="J551" s="145">
        <f t="shared" si="312"/>
        <v>0</v>
      </c>
      <c r="K551" s="147">
        <v>0</v>
      </c>
      <c r="L551" s="146">
        <v>0</v>
      </c>
      <c r="M551" s="145">
        <f t="shared" si="313"/>
        <v>0</v>
      </c>
      <c r="N551" s="147">
        <v>0</v>
      </c>
      <c r="O551" s="148">
        <f t="shared" si="314"/>
        <v>0.42975429754297545</v>
      </c>
      <c r="P551" s="149" t="str">
        <f t="shared" si="315"/>
        <v>F</v>
      </c>
      <c r="Q551" s="169"/>
      <c r="R551" s="77"/>
      <c r="S551" s="77"/>
      <c r="T551" s="151"/>
      <c r="U551" s="151"/>
      <c r="V551" s="151"/>
      <c r="W551" s="151"/>
      <c r="X551" s="151"/>
      <c r="Y551" s="151"/>
      <c r="Z551" s="151"/>
      <c r="AA551" s="151"/>
      <c r="AB551" s="151"/>
      <c r="AC551" s="151"/>
      <c r="AD551" s="151"/>
      <c r="AE551" s="151"/>
      <c r="AF551" s="151"/>
      <c r="AG551" s="151"/>
      <c r="AH551" s="151"/>
      <c r="AI551" s="151"/>
      <c r="AJ551" s="151"/>
      <c r="AK551" s="151"/>
      <c r="AL551" s="151"/>
      <c r="AM551" s="151"/>
      <c r="AN551" s="151"/>
      <c r="AO551" s="151"/>
      <c r="AP551" s="151"/>
      <c r="AQ551" s="151"/>
      <c r="AR551" s="151"/>
      <c r="AS551" s="151"/>
      <c r="AT551" s="151"/>
      <c r="AU551" s="151"/>
      <c r="AV551" s="151"/>
    </row>
    <row r="552" spans="1:48" s="87" customFormat="1" ht="21.95" customHeight="1" x14ac:dyDescent="0.2">
      <c r="A552" s="86">
        <v>6</v>
      </c>
      <c r="B552" s="114" t="s">
        <v>294</v>
      </c>
      <c r="C552" s="115" t="s">
        <v>17</v>
      </c>
      <c r="D552" s="115" t="s">
        <v>295</v>
      </c>
      <c r="E552" s="126">
        <v>95</v>
      </c>
      <c r="F552" s="50">
        <f t="shared" si="310"/>
        <v>0.2137521375213752</v>
      </c>
      <c r="G552" s="126">
        <v>96</v>
      </c>
      <c r="H552" s="50">
        <f t="shared" si="311"/>
        <v>0.21600216002160022</v>
      </c>
      <c r="I552" s="126">
        <v>94</v>
      </c>
      <c r="J552" s="50">
        <f t="shared" si="312"/>
        <v>0.21150211502115021</v>
      </c>
      <c r="K552" s="51">
        <v>0.05</v>
      </c>
      <c r="L552" s="126">
        <v>71</v>
      </c>
      <c r="M552" s="50">
        <f t="shared" si="313"/>
        <v>0.15975159751597517</v>
      </c>
      <c r="N552" s="51">
        <v>0.05</v>
      </c>
      <c r="O552" s="52">
        <f t="shared" si="314"/>
        <v>0.90100801008010079</v>
      </c>
      <c r="P552" s="125" t="str">
        <f t="shared" si="315"/>
        <v>A</v>
      </c>
      <c r="Q552" s="63"/>
      <c r="R552" s="77"/>
      <c r="S552" s="77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  <c r="AN552" s="81"/>
      <c r="AO552" s="81"/>
      <c r="AP552" s="81"/>
      <c r="AQ552" s="81"/>
      <c r="AR552" s="81"/>
      <c r="AS552" s="81"/>
      <c r="AT552" s="81"/>
      <c r="AU552" s="81"/>
      <c r="AV552" s="81"/>
    </row>
    <row r="553" spans="1:48" s="87" customFormat="1" ht="21.95" customHeight="1" x14ac:dyDescent="0.2">
      <c r="A553" s="86">
        <v>7</v>
      </c>
      <c r="B553" s="114" t="s">
        <v>296</v>
      </c>
      <c r="C553" s="115" t="s">
        <v>15</v>
      </c>
      <c r="D553" s="115" t="s">
        <v>297</v>
      </c>
      <c r="E553" s="120">
        <v>72</v>
      </c>
      <c r="F553" s="50">
        <f t="shared" si="304"/>
        <v>0.16200162001620017</v>
      </c>
      <c r="G553" s="120">
        <v>80</v>
      </c>
      <c r="H553" s="50">
        <f t="shared" si="305"/>
        <v>0.18000180001800017</v>
      </c>
      <c r="I553" s="120">
        <v>69</v>
      </c>
      <c r="J553" s="50">
        <f t="shared" si="306"/>
        <v>0.15525155251552517</v>
      </c>
      <c r="K553" s="51">
        <v>0.05</v>
      </c>
      <c r="L553" s="120">
        <v>73</v>
      </c>
      <c r="M553" s="50">
        <f t="shared" si="307"/>
        <v>0.16425164251642516</v>
      </c>
      <c r="N553" s="51">
        <v>0.05</v>
      </c>
      <c r="O553" s="52">
        <f t="shared" si="308"/>
        <v>0.76150661506615069</v>
      </c>
      <c r="P553" s="119" t="str">
        <f t="shared" si="309"/>
        <v>C</v>
      </c>
      <c r="Q553" s="119"/>
      <c r="R553" s="77"/>
      <c r="S553" s="77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  <c r="AI553" s="81"/>
      <c r="AJ553" s="81"/>
      <c r="AK553" s="81"/>
      <c r="AL553" s="81"/>
      <c r="AM553" s="81"/>
      <c r="AN553" s="81"/>
      <c r="AO553" s="81"/>
      <c r="AP553" s="81"/>
      <c r="AQ553" s="81"/>
      <c r="AR553" s="81"/>
      <c r="AS553" s="81"/>
      <c r="AT553" s="81"/>
      <c r="AU553" s="81"/>
      <c r="AV553" s="81"/>
    </row>
    <row r="554" spans="1:48" s="87" customFormat="1" ht="21.95" customHeight="1" x14ac:dyDescent="0.2">
      <c r="A554" s="86">
        <v>8</v>
      </c>
      <c r="B554" s="114" t="s">
        <v>298</v>
      </c>
      <c r="C554" s="115" t="s">
        <v>17</v>
      </c>
      <c r="D554" s="115" t="s">
        <v>299</v>
      </c>
      <c r="E554" s="120">
        <v>77</v>
      </c>
      <c r="F554" s="50">
        <f t="shared" si="304"/>
        <v>0.17325173251732517</v>
      </c>
      <c r="G554" s="120">
        <v>75</v>
      </c>
      <c r="H554" s="50">
        <f t="shared" si="305"/>
        <v>0.16875168751687517</v>
      </c>
      <c r="I554" s="120">
        <v>65</v>
      </c>
      <c r="J554" s="50">
        <f t="shared" si="306"/>
        <v>0.14625146251462515</v>
      </c>
      <c r="K554" s="51">
        <v>0.05</v>
      </c>
      <c r="L554" s="120">
        <v>66</v>
      </c>
      <c r="M554" s="50">
        <f t="shared" si="307"/>
        <v>0.14850148501485014</v>
      </c>
      <c r="N554" s="51">
        <v>0.05</v>
      </c>
      <c r="O554" s="52">
        <f t="shared" si="308"/>
        <v>0.73675636756367568</v>
      </c>
      <c r="P554" s="119" t="str">
        <f t="shared" si="309"/>
        <v>C</v>
      </c>
      <c r="Q554" s="73"/>
      <c r="R554" s="77"/>
      <c r="S554" s="77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  <c r="AI554" s="81"/>
      <c r="AJ554" s="81"/>
      <c r="AK554" s="81"/>
      <c r="AL554" s="81"/>
      <c r="AM554" s="81"/>
      <c r="AN554" s="81"/>
      <c r="AO554" s="81"/>
      <c r="AP554" s="81"/>
      <c r="AQ554" s="81"/>
      <c r="AR554" s="81"/>
      <c r="AS554" s="81"/>
      <c r="AT554" s="81"/>
      <c r="AU554" s="81"/>
      <c r="AV554" s="81"/>
    </row>
    <row r="555" spans="1:48" s="87" customFormat="1" ht="21.95" customHeight="1" x14ac:dyDescent="0.2">
      <c r="A555" s="86">
        <v>9</v>
      </c>
      <c r="B555" s="114" t="s">
        <v>300</v>
      </c>
      <c r="C555" s="115" t="s">
        <v>15</v>
      </c>
      <c r="D555" s="115" t="s">
        <v>301</v>
      </c>
      <c r="E555" s="120">
        <v>83</v>
      </c>
      <c r="F555" s="50">
        <f t="shared" ref="F555" si="316">E555/444.44</f>
        <v>0.18675186751867517</v>
      </c>
      <c r="G555" s="120">
        <v>82</v>
      </c>
      <c r="H555" s="50">
        <f t="shared" ref="H555" si="317">G555/444.44</f>
        <v>0.18450184501845018</v>
      </c>
      <c r="I555" s="120">
        <v>80</v>
      </c>
      <c r="J555" s="50">
        <f t="shared" ref="J555" si="318">I555/444.44</f>
        <v>0.18000180001800017</v>
      </c>
      <c r="K555" s="51">
        <v>0.05</v>
      </c>
      <c r="L555" s="120">
        <v>83</v>
      </c>
      <c r="M555" s="50">
        <f t="shared" ref="M555" si="319">L555/444.44</f>
        <v>0.18675186751867517</v>
      </c>
      <c r="N555" s="51">
        <v>0.05</v>
      </c>
      <c r="O555" s="52">
        <f t="shared" ref="O555" si="320">N555+M555+K555+J555+H555+F555</f>
        <v>0.83800738007380082</v>
      </c>
      <c r="P555" s="119" t="str">
        <f t="shared" ref="P555" si="321">IF(O555&lt;50%,"F",IF(O555&lt;=64%,"D",IF(O555&lt;=79%,"C",IF(O555&lt;90%,"B",IF(O555&gt;=90%,"A")))))</f>
        <v>B</v>
      </c>
      <c r="Q555" s="73"/>
      <c r="R555" s="77"/>
      <c r="S555" s="77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1"/>
      <c r="AS555" s="81"/>
      <c r="AT555" s="81"/>
      <c r="AU555" s="81"/>
      <c r="AV555" s="81"/>
    </row>
    <row r="556" spans="1:48" s="87" customFormat="1" ht="18" customHeight="1" x14ac:dyDescent="0.2">
      <c r="A556" s="105" t="s">
        <v>29</v>
      </c>
      <c r="B556" s="105"/>
      <c r="C556" s="105" t="s">
        <v>30</v>
      </c>
      <c r="D556" s="105"/>
      <c r="E556" s="105"/>
      <c r="F556" s="105"/>
      <c r="G556" s="105"/>
      <c r="H556" s="105" t="s">
        <v>31</v>
      </c>
      <c r="I556" s="105"/>
      <c r="J556" s="105"/>
      <c r="K556" s="105"/>
      <c r="L556" s="105"/>
      <c r="M556" s="105"/>
      <c r="N556" s="22"/>
      <c r="O556" s="23"/>
      <c r="P556" s="67"/>
      <c r="Q556" s="68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81"/>
      <c r="AS556" s="81"/>
      <c r="AT556" s="81"/>
      <c r="AU556" s="81"/>
      <c r="AV556" s="81"/>
    </row>
    <row r="557" spans="1:48" s="87" customFormat="1" ht="15.95" customHeight="1" x14ac:dyDescent="0.2">
      <c r="A557" s="189"/>
      <c r="B557" s="189"/>
      <c r="C557" s="189"/>
      <c r="D557" s="189"/>
      <c r="E557" s="189"/>
      <c r="F557" s="189"/>
      <c r="G557" s="90"/>
      <c r="H557" s="21"/>
      <c r="I557" s="90"/>
      <c r="J557" s="21"/>
      <c r="K557" s="22"/>
      <c r="L557" s="90"/>
      <c r="M557" s="21"/>
      <c r="N557" s="22"/>
      <c r="O557" s="23"/>
      <c r="P557" s="67"/>
      <c r="Q557" s="67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  <c r="AN557" s="81"/>
      <c r="AO557" s="81"/>
      <c r="AP557" s="81"/>
      <c r="AQ557" s="81"/>
      <c r="AR557" s="81"/>
      <c r="AS557" s="81"/>
      <c r="AT557" s="81"/>
      <c r="AU557" s="81"/>
      <c r="AV557" s="81"/>
    </row>
    <row r="558" spans="1:48" s="79" customFormat="1" ht="14.1" customHeight="1" x14ac:dyDescent="0.2">
      <c r="A558" s="189"/>
      <c r="B558" s="189"/>
      <c r="C558" s="189"/>
      <c r="D558" s="189"/>
      <c r="E558" s="189"/>
      <c r="F558" s="189"/>
      <c r="G558" s="90"/>
      <c r="H558" s="21"/>
      <c r="I558" s="90"/>
      <c r="J558" s="21"/>
      <c r="K558" s="22"/>
      <c r="L558" s="90"/>
      <c r="M558" s="21"/>
      <c r="N558" s="22"/>
      <c r="O558" s="23"/>
      <c r="P558" s="67"/>
      <c r="Q558" s="67"/>
      <c r="R558" s="77"/>
      <c r="S558" s="77"/>
      <c r="T558" s="78"/>
      <c r="U558" s="78"/>
      <c r="V558" s="78"/>
      <c r="W558" s="78"/>
      <c r="X558" s="78"/>
      <c r="Y558" s="78"/>
      <c r="Z558" s="78"/>
      <c r="AA558" s="78"/>
      <c r="AB558" s="78"/>
      <c r="AC558" s="78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78"/>
      <c r="AR558" s="78"/>
      <c r="AS558" s="78"/>
      <c r="AT558" s="78"/>
      <c r="AU558" s="78"/>
      <c r="AV558" s="78"/>
    </row>
    <row r="559" spans="1:48" s="79" customFormat="1" ht="14.1" customHeight="1" x14ac:dyDescent="0.2">
      <c r="A559" s="121"/>
      <c r="B559" s="121"/>
      <c r="C559" s="121"/>
      <c r="D559" s="121"/>
      <c r="E559" s="121"/>
      <c r="F559" s="121"/>
      <c r="G559" s="90"/>
      <c r="H559" s="21"/>
      <c r="I559" s="90"/>
      <c r="J559" s="21"/>
      <c r="K559" s="22"/>
      <c r="L559" s="90"/>
      <c r="M559" s="21"/>
      <c r="N559" s="22"/>
      <c r="O559" s="23"/>
      <c r="P559" s="67"/>
      <c r="Q559" s="67"/>
      <c r="R559" s="77"/>
      <c r="S559" s="77"/>
      <c r="T559" s="78"/>
      <c r="U559" s="78"/>
      <c r="V559" s="78"/>
      <c r="W559" s="78"/>
      <c r="X559" s="78"/>
      <c r="Y559" s="78"/>
      <c r="Z559" s="78"/>
      <c r="AA559" s="78"/>
      <c r="AB559" s="78"/>
      <c r="AC559" s="78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  <c r="AU559" s="78"/>
      <c r="AV559" s="78"/>
    </row>
    <row r="560" spans="1:48" s="79" customFormat="1" ht="14.1" customHeight="1" x14ac:dyDescent="0.2">
      <c r="A560" s="121"/>
      <c r="B560" s="121"/>
      <c r="C560" s="121"/>
      <c r="D560" s="121"/>
      <c r="E560" s="121"/>
      <c r="F560" s="121"/>
      <c r="G560" s="90"/>
      <c r="H560" s="21"/>
      <c r="I560" s="90"/>
      <c r="J560" s="21"/>
      <c r="K560" s="22"/>
      <c r="L560" s="90"/>
      <c r="M560" s="21"/>
      <c r="N560" s="22"/>
      <c r="O560" s="23"/>
      <c r="P560" s="67"/>
      <c r="Q560" s="67"/>
      <c r="R560" s="77"/>
      <c r="S560" s="77"/>
      <c r="T560" s="78"/>
      <c r="U560" s="78"/>
      <c r="V560" s="78"/>
      <c r="W560" s="78"/>
      <c r="X560" s="78"/>
      <c r="Y560" s="78"/>
      <c r="Z560" s="78"/>
      <c r="AA560" s="78"/>
      <c r="AB560" s="78"/>
      <c r="AC560" s="78"/>
      <c r="AD560" s="78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78"/>
      <c r="AR560" s="78"/>
      <c r="AS560" s="78"/>
      <c r="AT560" s="78"/>
      <c r="AU560" s="78"/>
      <c r="AV560" s="78"/>
    </row>
    <row r="561" spans="1:48" s="79" customFormat="1" ht="14.1" customHeight="1" x14ac:dyDescent="0.2">
      <c r="A561" s="121"/>
      <c r="B561" s="121"/>
      <c r="C561" s="121"/>
      <c r="D561" s="121"/>
      <c r="E561" s="121"/>
      <c r="F561" s="121"/>
      <c r="G561" s="90"/>
      <c r="H561" s="21"/>
      <c r="I561" s="90"/>
      <c r="J561" s="21"/>
      <c r="K561" s="22"/>
      <c r="L561" s="90"/>
      <c r="M561" s="21"/>
      <c r="N561" s="22"/>
      <c r="O561" s="23"/>
      <c r="P561" s="67"/>
      <c r="Q561" s="67"/>
      <c r="R561" s="77"/>
      <c r="S561" s="77"/>
      <c r="T561" s="78"/>
      <c r="U561" s="78"/>
      <c r="V561" s="78"/>
      <c r="W561" s="78"/>
      <c r="X561" s="78"/>
      <c r="Y561" s="78"/>
      <c r="Z561" s="78"/>
      <c r="AA561" s="78"/>
      <c r="AB561" s="78"/>
      <c r="AC561" s="78"/>
      <c r="AD561" s="78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  <c r="AP561" s="78"/>
      <c r="AQ561" s="78"/>
      <c r="AR561" s="78"/>
      <c r="AS561" s="78"/>
      <c r="AT561" s="78"/>
      <c r="AU561" s="78"/>
      <c r="AV561" s="78"/>
    </row>
    <row r="562" spans="1:48" s="79" customFormat="1" ht="14.1" customHeight="1" x14ac:dyDescent="0.2">
      <c r="A562" s="121"/>
      <c r="B562" s="121"/>
      <c r="C562" s="121"/>
      <c r="D562" s="121"/>
      <c r="E562" s="121"/>
      <c r="F562" s="121"/>
      <c r="G562" s="90"/>
      <c r="H562" s="21"/>
      <c r="I562" s="90"/>
      <c r="J562" s="21"/>
      <c r="K562" s="22"/>
      <c r="L562" s="90"/>
      <c r="M562" s="21"/>
      <c r="N562" s="22"/>
      <c r="O562" s="23"/>
      <c r="P562" s="67"/>
      <c r="Q562" s="67"/>
      <c r="R562" s="77"/>
      <c r="S562" s="77"/>
      <c r="T562" s="78"/>
      <c r="U562" s="78"/>
      <c r="V562" s="78"/>
      <c r="W562" s="78"/>
      <c r="X562" s="78"/>
      <c r="Y562" s="78"/>
      <c r="Z562" s="78"/>
      <c r="AA562" s="78"/>
      <c r="AB562" s="78"/>
      <c r="AC562" s="78"/>
      <c r="AD562" s="78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  <c r="AP562" s="78"/>
      <c r="AQ562" s="78"/>
      <c r="AR562" s="78"/>
      <c r="AS562" s="78"/>
      <c r="AT562" s="78"/>
      <c r="AU562" s="78"/>
      <c r="AV562" s="78"/>
    </row>
    <row r="563" spans="1:48" s="79" customFormat="1" ht="14.1" customHeight="1" x14ac:dyDescent="0.2">
      <c r="A563" s="121"/>
      <c r="B563" s="121"/>
      <c r="C563" s="121"/>
      <c r="D563" s="121"/>
      <c r="E563" s="121"/>
      <c r="F563" s="121"/>
      <c r="G563" s="90"/>
      <c r="H563" s="21"/>
      <c r="I563" s="90"/>
      <c r="J563" s="21"/>
      <c r="K563" s="22"/>
      <c r="L563" s="90"/>
      <c r="M563" s="21"/>
      <c r="N563" s="22"/>
      <c r="O563" s="23"/>
      <c r="P563" s="67"/>
      <c r="Q563" s="67"/>
      <c r="R563" s="77"/>
      <c r="S563" s="77"/>
      <c r="T563" s="78"/>
      <c r="U563" s="78"/>
      <c r="V563" s="78"/>
      <c r="W563" s="78"/>
      <c r="X563" s="78"/>
      <c r="Y563" s="78"/>
      <c r="Z563" s="78"/>
      <c r="AA563" s="78"/>
      <c r="AB563" s="78"/>
      <c r="AC563" s="78"/>
      <c r="AD563" s="78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78"/>
      <c r="AR563" s="78"/>
      <c r="AS563" s="78"/>
      <c r="AT563" s="78"/>
      <c r="AU563" s="78"/>
      <c r="AV563" s="78"/>
    </row>
    <row r="564" spans="1:48" s="79" customFormat="1" ht="14.1" customHeight="1" x14ac:dyDescent="0.2">
      <c r="A564" s="121"/>
      <c r="B564" s="121"/>
      <c r="C564" s="121"/>
      <c r="D564" s="121"/>
      <c r="E564" s="121"/>
      <c r="F564" s="121"/>
      <c r="G564" s="90"/>
      <c r="H564" s="21"/>
      <c r="I564" s="90"/>
      <c r="J564" s="21"/>
      <c r="K564" s="22"/>
      <c r="L564" s="90"/>
      <c r="M564" s="21"/>
      <c r="N564" s="22"/>
      <c r="O564" s="23"/>
      <c r="P564" s="67"/>
      <c r="Q564" s="67"/>
      <c r="R564" s="77"/>
      <c r="S564" s="77"/>
      <c r="T564" s="78"/>
      <c r="U564" s="78"/>
      <c r="V564" s="78"/>
      <c r="W564" s="78"/>
      <c r="X564" s="78"/>
      <c r="Y564" s="78"/>
      <c r="Z564" s="78"/>
      <c r="AA564" s="78"/>
      <c r="AB564" s="78"/>
      <c r="AC564" s="78"/>
      <c r="AD564" s="78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78"/>
      <c r="AR564" s="78"/>
      <c r="AS564" s="78"/>
      <c r="AT564" s="78"/>
      <c r="AU564" s="78"/>
      <c r="AV564" s="78"/>
    </row>
    <row r="565" spans="1:48" s="79" customFormat="1" ht="14.1" customHeight="1" x14ac:dyDescent="0.2">
      <c r="A565" s="121"/>
      <c r="B565" s="121"/>
      <c r="C565" s="121"/>
      <c r="D565" s="121"/>
      <c r="E565" s="121"/>
      <c r="F565" s="121"/>
      <c r="G565" s="90"/>
      <c r="H565" s="21"/>
      <c r="I565" s="90"/>
      <c r="J565" s="21"/>
      <c r="K565" s="22"/>
      <c r="L565" s="90"/>
      <c r="M565" s="21"/>
      <c r="N565" s="22"/>
      <c r="O565" s="23"/>
      <c r="P565" s="67"/>
      <c r="Q565" s="67"/>
      <c r="R565" s="77"/>
      <c r="S565" s="77"/>
      <c r="T565" s="78"/>
      <c r="U565" s="78"/>
      <c r="V565" s="78"/>
      <c r="W565" s="78"/>
      <c r="X565" s="78"/>
      <c r="Y565" s="78"/>
      <c r="Z565" s="78"/>
      <c r="AA565" s="78"/>
      <c r="AB565" s="78"/>
      <c r="AC565" s="78"/>
      <c r="AD565" s="78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78"/>
      <c r="AR565" s="78"/>
      <c r="AS565" s="78"/>
      <c r="AT565" s="78"/>
      <c r="AU565" s="78"/>
      <c r="AV565" s="78"/>
    </row>
    <row r="566" spans="1:48" s="79" customFormat="1" ht="14.1" customHeight="1" x14ac:dyDescent="0.2">
      <c r="A566" s="121"/>
      <c r="B566" s="121"/>
      <c r="C566" s="121"/>
      <c r="D566" s="121"/>
      <c r="E566" s="121"/>
      <c r="F566" s="121"/>
      <c r="G566" s="90"/>
      <c r="H566" s="21"/>
      <c r="I566" s="90"/>
      <c r="J566" s="21"/>
      <c r="K566" s="22"/>
      <c r="L566" s="90"/>
      <c r="M566" s="21"/>
      <c r="N566" s="22"/>
      <c r="O566" s="23"/>
      <c r="P566" s="67"/>
      <c r="Q566" s="67"/>
      <c r="R566" s="77"/>
      <c r="S566" s="77"/>
      <c r="T566" s="78"/>
      <c r="U566" s="78"/>
      <c r="V566" s="78"/>
      <c r="W566" s="78"/>
      <c r="X566" s="78"/>
      <c r="Y566" s="78"/>
      <c r="Z566" s="78"/>
      <c r="AA566" s="78"/>
      <c r="AB566" s="78"/>
      <c r="AC566" s="78"/>
      <c r="AD566" s="78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  <c r="AP566" s="78"/>
      <c r="AQ566" s="78"/>
      <c r="AR566" s="78"/>
      <c r="AS566" s="78"/>
      <c r="AT566" s="78"/>
      <c r="AU566" s="78"/>
      <c r="AV566" s="78"/>
    </row>
    <row r="567" spans="1:48" s="79" customFormat="1" ht="14.1" customHeight="1" x14ac:dyDescent="0.2">
      <c r="A567" s="121"/>
      <c r="B567" s="121"/>
      <c r="C567" s="121"/>
      <c r="D567" s="121"/>
      <c r="E567" s="121"/>
      <c r="F567" s="121"/>
      <c r="G567" s="90"/>
      <c r="H567" s="21"/>
      <c r="I567" s="90"/>
      <c r="J567" s="21"/>
      <c r="K567" s="22"/>
      <c r="L567" s="90"/>
      <c r="M567" s="21"/>
      <c r="N567" s="22"/>
      <c r="O567" s="23"/>
      <c r="P567" s="67"/>
      <c r="Q567" s="67"/>
    </row>
    <row r="568" spans="1:48" s="79" customFormat="1" ht="14.1" customHeight="1" x14ac:dyDescent="0.2">
      <c r="A568" s="121"/>
      <c r="B568" s="121"/>
      <c r="C568" s="121"/>
      <c r="D568" s="121"/>
      <c r="E568" s="121"/>
      <c r="F568" s="121"/>
      <c r="G568" s="90"/>
      <c r="H568" s="21"/>
      <c r="I568" s="90"/>
      <c r="J568" s="21"/>
      <c r="K568" s="22"/>
      <c r="L568" s="90"/>
      <c r="M568" s="21"/>
      <c r="N568" s="22"/>
      <c r="O568" s="23"/>
      <c r="P568" s="67"/>
      <c r="Q568" s="67"/>
    </row>
    <row r="569" spans="1:48" s="79" customFormat="1" ht="14.1" customHeight="1" x14ac:dyDescent="0.2">
      <c r="A569" s="121"/>
      <c r="B569" s="121"/>
      <c r="C569" s="121"/>
      <c r="D569" s="121"/>
      <c r="E569" s="121"/>
      <c r="F569" s="121"/>
      <c r="G569" s="90"/>
      <c r="H569" s="21"/>
      <c r="I569" s="90"/>
      <c r="J569" s="21"/>
      <c r="K569" s="22"/>
      <c r="L569" s="90"/>
      <c r="M569" s="21"/>
      <c r="N569" s="22"/>
      <c r="O569" s="23"/>
      <c r="P569" s="67"/>
      <c r="Q569" s="67"/>
    </row>
    <row r="570" spans="1:48" s="79" customFormat="1" ht="14.1" customHeight="1" x14ac:dyDescent="0.2">
      <c r="A570" s="121"/>
      <c r="B570" s="121"/>
      <c r="C570" s="121"/>
      <c r="D570" s="121"/>
      <c r="E570" s="121"/>
      <c r="F570" s="121"/>
      <c r="G570" s="90"/>
      <c r="H570" s="21"/>
      <c r="I570" s="90"/>
      <c r="J570" s="21"/>
      <c r="K570" s="22"/>
      <c r="L570" s="90"/>
      <c r="M570" s="21"/>
      <c r="N570" s="22"/>
      <c r="O570" s="23"/>
      <c r="P570" s="67"/>
      <c r="Q570" s="67"/>
    </row>
    <row r="571" spans="1:48" s="79" customFormat="1" ht="14.1" customHeight="1" x14ac:dyDescent="0.2">
      <c r="A571" s="121"/>
      <c r="B571" s="121"/>
      <c r="C571" s="121"/>
      <c r="D571" s="121"/>
      <c r="E571" s="121"/>
      <c r="F571" s="121"/>
      <c r="G571" s="90"/>
      <c r="H571" s="21"/>
      <c r="I571" s="90"/>
      <c r="J571" s="21"/>
      <c r="K571" s="22"/>
      <c r="L571" s="90"/>
      <c r="M571" s="21"/>
      <c r="N571" s="22"/>
      <c r="O571" s="23"/>
      <c r="P571" s="67"/>
      <c r="Q571" s="67"/>
    </row>
    <row r="572" spans="1:48" s="79" customFormat="1" ht="14.1" customHeight="1" x14ac:dyDescent="0.2">
      <c r="A572" s="121"/>
      <c r="B572" s="121"/>
      <c r="C572" s="121"/>
      <c r="D572" s="121"/>
      <c r="E572" s="121"/>
      <c r="F572" s="121"/>
      <c r="G572" s="90"/>
      <c r="H572" s="21"/>
      <c r="I572" s="90"/>
      <c r="J572" s="21"/>
      <c r="K572" s="22"/>
      <c r="L572" s="90"/>
      <c r="M572" s="21"/>
      <c r="N572" s="22"/>
      <c r="O572" s="23"/>
      <c r="P572" s="67"/>
      <c r="Q572" s="67"/>
    </row>
    <row r="573" spans="1:48" s="79" customFormat="1" ht="14.1" customHeight="1" x14ac:dyDescent="0.2">
      <c r="A573" s="121"/>
      <c r="B573" s="121"/>
      <c r="C573" s="121"/>
      <c r="D573" s="121"/>
      <c r="E573" s="121"/>
      <c r="F573" s="121"/>
      <c r="G573" s="90"/>
      <c r="H573" s="21"/>
      <c r="I573" s="90"/>
      <c r="J573" s="21"/>
      <c r="K573" s="22"/>
      <c r="L573" s="90"/>
      <c r="M573" s="21"/>
      <c r="N573" s="22"/>
      <c r="O573" s="23"/>
      <c r="P573" s="67"/>
      <c r="Q573" s="67"/>
    </row>
    <row r="574" spans="1:48" s="79" customFormat="1" ht="14.1" customHeight="1" x14ac:dyDescent="0.2">
      <c r="A574" s="121"/>
      <c r="B574" s="121"/>
      <c r="C574" s="121"/>
      <c r="D574" s="121"/>
      <c r="E574" s="121"/>
      <c r="F574" s="121"/>
      <c r="G574" s="90"/>
      <c r="H574" s="21"/>
      <c r="I574" s="90"/>
      <c r="J574" s="21"/>
      <c r="K574" s="22"/>
      <c r="L574" s="90"/>
      <c r="M574" s="21"/>
      <c r="N574" s="22" t="s">
        <v>599</v>
      </c>
      <c r="O574" s="23"/>
      <c r="P574" s="67"/>
      <c r="Q574" s="67"/>
    </row>
    <row r="575" spans="1:48" s="79" customFormat="1" ht="14.1" customHeight="1" x14ac:dyDescent="0.2">
      <c r="A575" s="121"/>
      <c r="B575" s="121"/>
      <c r="C575" s="121"/>
      <c r="D575" s="121"/>
      <c r="E575" s="121"/>
      <c r="F575" s="121"/>
      <c r="G575" s="90"/>
      <c r="H575" s="21"/>
      <c r="I575" s="90"/>
      <c r="J575" s="21"/>
      <c r="K575" s="22"/>
      <c r="L575" s="90"/>
      <c r="M575" s="21"/>
      <c r="N575" s="22"/>
      <c r="O575" s="23"/>
      <c r="P575" s="67"/>
      <c r="Q575" s="67"/>
    </row>
    <row r="576" spans="1:48" s="79" customFormat="1" ht="14.1" customHeight="1" x14ac:dyDescent="0.2">
      <c r="A576" s="121"/>
      <c r="B576" s="121"/>
      <c r="C576" s="121"/>
      <c r="D576" s="121"/>
      <c r="E576" s="121"/>
      <c r="F576" s="121"/>
      <c r="G576" s="90"/>
      <c r="H576" s="21"/>
      <c r="I576" s="90"/>
      <c r="J576" s="21"/>
      <c r="K576" s="22"/>
      <c r="L576" s="90"/>
      <c r="M576" s="21"/>
      <c r="N576" s="22"/>
      <c r="O576" s="23"/>
      <c r="P576" s="67"/>
      <c r="Q576" s="67"/>
    </row>
    <row r="577" spans="1:48" s="79" customFormat="1" ht="14.1" customHeight="1" x14ac:dyDescent="0.2">
      <c r="A577" s="121"/>
      <c r="B577" s="121"/>
      <c r="C577" s="121"/>
      <c r="D577" s="121"/>
      <c r="E577" s="121"/>
      <c r="F577" s="121"/>
      <c r="G577" s="90"/>
      <c r="H577" s="21"/>
      <c r="I577" s="90"/>
      <c r="J577" s="21"/>
      <c r="K577" s="22"/>
      <c r="L577" s="90"/>
      <c r="M577" s="21"/>
      <c r="N577" s="22"/>
      <c r="O577" s="23"/>
      <c r="P577" s="67"/>
      <c r="Q577" s="67"/>
    </row>
    <row r="578" spans="1:48" s="79" customFormat="1" ht="14.1" customHeight="1" x14ac:dyDescent="0.2">
      <c r="A578" s="121"/>
      <c r="B578" s="121"/>
      <c r="C578" s="121"/>
      <c r="D578" s="121"/>
      <c r="E578" s="121"/>
      <c r="F578" s="121"/>
      <c r="G578" s="90"/>
      <c r="H578" s="21"/>
      <c r="I578" s="90"/>
      <c r="J578" s="21"/>
      <c r="K578" s="22"/>
      <c r="L578" s="90"/>
      <c r="M578" s="21"/>
      <c r="N578" s="22"/>
      <c r="O578" s="23"/>
      <c r="P578" s="67"/>
      <c r="Q578" s="67"/>
    </row>
    <row r="579" spans="1:48" s="79" customFormat="1" ht="14.1" customHeight="1" x14ac:dyDescent="0.2">
      <c r="A579" s="121"/>
      <c r="B579" s="121"/>
      <c r="C579" s="121"/>
      <c r="D579" s="121"/>
      <c r="E579" s="121"/>
      <c r="F579" s="121"/>
      <c r="G579" s="90"/>
      <c r="H579" s="21"/>
      <c r="I579" s="90"/>
      <c r="J579" s="21"/>
      <c r="K579" s="22"/>
      <c r="L579" s="90"/>
      <c r="M579" s="21"/>
      <c r="N579" s="22"/>
      <c r="O579" s="23"/>
      <c r="P579" s="67"/>
      <c r="Q579" s="67"/>
    </row>
    <row r="580" spans="1:48" s="79" customFormat="1" ht="30" customHeight="1" x14ac:dyDescent="0.2">
      <c r="A580" s="192" t="s">
        <v>346</v>
      </c>
      <c r="B580" s="192"/>
      <c r="C580" s="192"/>
      <c r="D580" s="192"/>
      <c r="E580" s="192"/>
      <c r="F580" s="192"/>
      <c r="G580" s="192"/>
      <c r="H580" s="192"/>
      <c r="I580" s="192"/>
      <c r="J580" s="192"/>
      <c r="K580" s="192"/>
      <c r="L580" s="192"/>
      <c r="M580" s="192"/>
      <c r="N580" s="192"/>
      <c r="O580" s="192"/>
      <c r="P580" s="192"/>
      <c r="Q580" s="192"/>
      <c r="R580" s="77"/>
      <c r="S580" s="77"/>
      <c r="T580" s="78"/>
      <c r="U580" s="78"/>
      <c r="V580" s="78"/>
      <c r="W580" s="78"/>
      <c r="X580" s="78"/>
      <c r="Y580" s="78"/>
      <c r="Z580" s="78"/>
      <c r="AA580" s="78"/>
      <c r="AB580" s="78"/>
      <c r="AC580" s="78"/>
      <c r="AD580" s="78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78"/>
      <c r="AR580" s="78"/>
      <c r="AS580" s="78"/>
      <c r="AT580" s="78"/>
      <c r="AU580" s="78"/>
      <c r="AV580" s="78"/>
    </row>
    <row r="581" spans="1:48" s="79" customFormat="1" ht="15" customHeight="1" x14ac:dyDescent="0.2">
      <c r="A581" s="127"/>
      <c r="B581" s="127"/>
      <c r="C581" s="127"/>
      <c r="D581" s="127"/>
      <c r="E581" s="127"/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  <c r="P581" s="127"/>
      <c r="Q581" s="127"/>
      <c r="R581" s="77"/>
      <c r="S581" s="77"/>
      <c r="T581" s="78"/>
      <c r="U581" s="78"/>
      <c r="V581" s="78"/>
      <c r="W581" s="78"/>
      <c r="X581" s="78"/>
      <c r="Y581" s="78"/>
      <c r="Z581" s="78"/>
      <c r="AA581" s="78"/>
      <c r="AB581" s="78"/>
      <c r="AC581" s="78"/>
      <c r="AD581" s="78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78"/>
      <c r="AR581" s="78"/>
      <c r="AS581" s="78"/>
      <c r="AT581" s="78"/>
      <c r="AU581" s="78"/>
      <c r="AV581" s="78"/>
    </row>
    <row r="582" spans="1:48" s="79" customFormat="1" ht="20.100000000000001" customHeight="1" x14ac:dyDescent="0.2">
      <c r="A582" s="53" t="s">
        <v>374</v>
      </c>
      <c r="B582" s="53"/>
      <c r="C582" s="53"/>
      <c r="D582" s="53"/>
      <c r="E582" s="53"/>
      <c r="F582" s="53"/>
      <c r="G582" s="53"/>
      <c r="H582" s="53"/>
      <c r="I582" s="53"/>
      <c r="J582" s="60" t="s">
        <v>373</v>
      </c>
      <c r="K582" s="92"/>
      <c r="L582" s="53"/>
      <c r="M582" s="53"/>
      <c r="N582" s="53"/>
      <c r="O582" s="53"/>
      <c r="P582" s="53"/>
      <c r="Q582" s="53"/>
      <c r="R582" s="77"/>
      <c r="S582" s="77"/>
      <c r="T582" s="78"/>
      <c r="U582" s="78"/>
      <c r="V582" s="78"/>
      <c r="W582" s="78"/>
      <c r="X582" s="78"/>
      <c r="Y582" s="78"/>
      <c r="Z582" s="78"/>
      <c r="AA582" s="78"/>
      <c r="AB582" s="78"/>
      <c r="AC582" s="78"/>
      <c r="AD582" s="78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78"/>
      <c r="AR582" s="78"/>
      <c r="AS582" s="78"/>
      <c r="AT582" s="78"/>
      <c r="AU582" s="78"/>
      <c r="AV582" s="78"/>
    </row>
    <row r="583" spans="1:48" s="79" customFormat="1" ht="15.95" customHeight="1" x14ac:dyDescent="0.2">
      <c r="A583" s="53" t="s">
        <v>375</v>
      </c>
      <c r="B583" s="53"/>
      <c r="C583" s="53"/>
      <c r="D583" s="53"/>
      <c r="E583" s="53"/>
      <c r="F583" s="53"/>
      <c r="G583" s="53"/>
      <c r="H583" s="53"/>
      <c r="I583" s="53"/>
      <c r="J583" s="60" t="s">
        <v>35</v>
      </c>
      <c r="K583" s="92"/>
      <c r="L583" s="53"/>
      <c r="M583" s="53"/>
      <c r="N583" s="53"/>
      <c r="O583" s="53"/>
      <c r="P583" s="53"/>
      <c r="Q583" s="53"/>
      <c r="R583" s="77"/>
      <c r="S583" s="77"/>
      <c r="T583" s="78"/>
      <c r="U583" s="78"/>
      <c r="V583" s="78"/>
      <c r="W583" s="78"/>
      <c r="X583" s="78"/>
      <c r="Y583" s="78"/>
      <c r="Z583" s="78"/>
      <c r="AA583" s="78"/>
      <c r="AB583" s="78"/>
      <c r="AC583" s="78"/>
      <c r="AD583" s="78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  <c r="AU583" s="78"/>
      <c r="AV583" s="78"/>
    </row>
    <row r="584" spans="1:48" s="79" customFormat="1" ht="14.1" customHeight="1" x14ac:dyDescent="0.2">
      <c r="A584" s="129"/>
      <c r="B584" s="129"/>
      <c r="C584" s="129"/>
      <c r="D584" s="129"/>
      <c r="E584" s="129"/>
      <c r="F584" s="129"/>
      <c r="G584" s="129"/>
      <c r="H584" s="129"/>
      <c r="I584" s="129"/>
      <c r="J584" s="61"/>
      <c r="K584" s="129"/>
      <c r="L584" s="129"/>
      <c r="M584" s="129"/>
      <c r="N584" s="129"/>
      <c r="O584" s="129"/>
      <c r="P584" s="129"/>
      <c r="Q584" s="129"/>
      <c r="R584" s="77"/>
      <c r="S584" s="77"/>
      <c r="T584" s="78"/>
      <c r="U584" s="78"/>
      <c r="V584" s="78"/>
      <c r="W584" s="78"/>
      <c r="X584" s="78"/>
      <c r="Y584" s="78"/>
      <c r="Z584" s="78"/>
      <c r="AA584" s="78"/>
      <c r="AB584" s="78"/>
      <c r="AC584" s="78"/>
      <c r="AD584" s="78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78"/>
      <c r="AR584" s="78"/>
      <c r="AS584" s="78"/>
      <c r="AT584" s="78"/>
      <c r="AU584" s="78"/>
      <c r="AV584" s="78"/>
    </row>
    <row r="585" spans="1:48" s="79" customFormat="1" ht="14.1" customHeight="1" x14ac:dyDescent="0.2">
      <c r="A585" s="180" t="s">
        <v>3</v>
      </c>
      <c r="B585" s="181" t="s">
        <v>4</v>
      </c>
      <c r="C585" s="181" t="s">
        <v>5</v>
      </c>
      <c r="D585" s="187" t="s">
        <v>6</v>
      </c>
      <c r="E585" s="181" t="s">
        <v>7</v>
      </c>
      <c r="F585" s="181"/>
      <c r="G585" s="181"/>
      <c r="H585" s="181"/>
      <c r="I585" s="181" t="s">
        <v>8</v>
      </c>
      <c r="J585" s="181"/>
      <c r="K585" s="181"/>
      <c r="L585" s="181"/>
      <c r="M585" s="181"/>
      <c r="N585" s="181"/>
      <c r="O585" s="181" t="s">
        <v>9</v>
      </c>
      <c r="P585" s="190" t="s">
        <v>10</v>
      </c>
      <c r="Q585" s="181" t="s">
        <v>11</v>
      </c>
      <c r="R585" s="77"/>
      <c r="S585" s="77"/>
      <c r="T585" s="78"/>
      <c r="U585" s="78"/>
      <c r="V585" s="78"/>
      <c r="W585" s="78"/>
      <c r="X585" s="78"/>
      <c r="Y585" s="78"/>
      <c r="Z585" s="78"/>
      <c r="AA585" s="78"/>
      <c r="AB585" s="78"/>
      <c r="AC585" s="78"/>
      <c r="AD585" s="78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  <c r="AP585" s="78"/>
      <c r="AQ585" s="78"/>
      <c r="AR585" s="78"/>
      <c r="AS585" s="78"/>
      <c r="AT585" s="78"/>
      <c r="AU585" s="78"/>
      <c r="AV585" s="78"/>
    </row>
    <row r="586" spans="1:48" s="79" customFormat="1" ht="15.95" customHeight="1" x14ac:dyDescent="0.2">
      <c r="A586" s="180"/>
      <c r="B586" s="181"/>
      <c r="C586" s="181"/>
      <c r="D586" s="187"/>
      <c r="E586" s="182" t="s">
        <v>39</v>
      </c>
      <c r="F586" s="182"/>
      <c r="G586" s="182" t="s">
        <v>376</v>
      </c>
      <c r="H586" s="182"/>
      <c r="I586" s="182" t="s">
        <v>39</v>
      </c>
      <c r="J586" s="182"/>
      <c r="K586" s="126" t="s">
        <v>14</v>
      </c>
      <c r="L586" s="182" t="s">
        <v>376</v>
      </c>
      <c r="M586" s="182"/>
      <c r="N586" s="126" t="s">
        <v>14</v>
      </c>
      <c r="O586" s="181"/>
      <c r="P586" s="191"/>
      <c r="Q586" s="181"/>
      <c r="R586" s="77"/>
      <c r="S586" s="77"/>
      <c r="T586" s="78"/>
      <c r="U586" s="78"/>
      <c r="V586" s="78"/>
      <c r="W586" s="78"/>
      <c r="X586" s="78"/>
      <c r="Y586" s="78"/>
      <c r="Z586" s="78"/>
      <c r="AA586" s="78"/>
      <c r="AB586" s="78"/>
      <c r="AC586" s="78"/>
      <c r="AD586" s="78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78"/>
      <c r="AP586" s="78"/>
      <c r="AQ586" s="78"/>
      <c r="AR586" s="78"/>
      <c r="AS586" s="78"/>
      <c r="AT586" s="78"/>
      <c r="AU586" s="78"/>
      <c r="AV586" s="78"/>
    </row>
    <row r="587" spans="1:48" s="96" customFormat="1" ht="20.100000000000001" customHeight="1" x14ac:dyDescent="0.25">
      <c r="A587" s="109">
        <v>1</v>
      </c>
      <c r="B587" s="114" t="s">
        <v>302</v>
      </c>
      <c r="C587" s="115" t="s">
        <v>17</v>
      </c>
      <c r="D587" s="115" t="s">
        <v>303</v>
      </c>
      <c r="E587" s="128">
        <v>65</v>
      </c>
      <c r="F587" s="110">
        <f>E587/444.44</f>
        <v>0.14625146251462515</v>
      </c>
      <c r="G587" s="128">
        <v>66</v>
      </c>
      <c r="H587" s="110">
        <f>G587/444.44</f>
        <v>0.14850148501485014</v>
      </c>
      <c r="I587" s="128">
        <v>75</v>
      </c>
      <c r="J587" s="110">
        <f>I587/444.44</f>
        <v>0.16875168751687517</v>
      </c>
      <c r="K587" s="111">
        <v>0.05</v>
      </c>
      <c r="L587" s="128">
        <v>73</v>
      </c>
      <c r="M587" s="110">
        <f>L587/444.44</f>
        <v>0.16425164251642516</v>
      </c>
      <c r="N587" s="111">
        <v>0.05</v>
      </c>
      <c r="O587" s="112">
        <f>N587+M587+K587+J587+H587+F587</f>
        <v>0.72775627756277561</v>
      </c>
      <c r="P587" s="125" t="str">
        <f>IF(O587&lt;50%,"F",IF(O587&lt;=64%,"D",IF(O587&lt;=79%,"C",IF(O587&lt;90%,"B",IF(O587&gt;=90%,"A")))))</f>
        <v>C</v>
      </c>
      <c r="Q587" s="74"/>
      <c r="R587" s="113"/>
      <c r="S587" s="113"/>
      <c r="T587" s="95"/>
      <c r="U587" s="95"/>
      <c r="V587" s="95"/>
      <c r="W587" s="95"/>
      <c r="X587" s="95"/>
      <c r="Y587" s="95"/>
      <c r="Z587" s="95"/>
      <c r="AA587" s="95"/>
      <c r="AB587" s="95"/>
      <c r="AC587" s="95"/>
      <c r="AD587" s="95"/>
      <c r="AE587" s="95"/>
      <c r="AF587" s="95"/>
      <c r="AG587" s="95"/>
      <c r="AH587" s="95"/>
      <c r="AI587" s="95"/>
      <c r="AJ587" s="95"/>
      <c r="AK587" s="95"/>
      <c r="AL587" s="95"/>
      <c r="AM587" s="95"/>
      <c r="AN587" s="95"/>
      <c r="AO587" s="95"/>
      <c r="AP587" s="95"/>
      <c r="AQ587" s="95"/>
      <c r="AR587" s="95"/>
      <c r="AS587" s="95"/>
      <c r="AT587" s="95"/>
      <c r="AU587" s="95"/>
      <c r="AV587" s="95"/>
    </row>
    <row r="588" spans="1:48" s="96" customFormat="1" ht="20.100000000000001" customHeight="1" x14ac:dyDescent="0.25">
      <c r="A588" s="109">
        <v>2</v>
      </c>
      <c r="B588" s="114" t="s">
        <v>589</v>
      </c>
      <c r="C588" s="115" t="s">
        <v>15</v>
      </c>
      <c r="D588" s="115" t="s">
        <v>590</v>
      </c>
      <c r="E588" s="128">
        <v>57</v>
      </c>
      <c r="F588" s="110">
        <f t="shared" ref="F588:F593" si="322">E588/444.44</f>
        <v>0.12825128251282514</v>
      </c>
      <c r="G588" s="128">
        <v>74</v>
      </c>
      <c r="H588" s="110">
        <f t="shared" ref="H588:H593" si="323">G588/444.44</f>
        <v>0.16650166501665017</v>
      </c>
      <c r="I588" s="128">
        <v>86</v>
      </c>
      <c r="J588" s="110">
        <f t="shared" ref="J588:J593" si="324">I588/444.44</f>
        <v>0.1935019350193502</v>
      </c>
      <c r="K588" s="111">
        <v>0.05</v>
      </c>
      <c r="L588" s="128">
        <v>86</v>
      </c>
      <c r="M588" s="110">
        <f t="shared" ref="M588:M593" si="325">L588/444.44</f>
        <v>0.1935019350193502</v>
      </c>
      <c r="N588" s="111">
        <v>0.04</v>
      </c>
      <c r="O588" s="112">
        <f t="shared" ref="O588:O593" si="326">N588+M588+K588+J588+H588+F588</f>
        <v>0.77175681756817571</v>
      </c>
      <c r="P588" s="125" t="str">
        <f t="shared" ref="P588:P593" si="327">IF(O588&lt;50%,"F",IF(O588&lt;=64%,"D",IF(O588&lt;=79%,"C",IF(O588&lt;90%,"B",IF(O588&gt;=90%,"A")))))</f>
        <v>C</v>
      </c>
      <c r="Q588" s="74"/>
      <c r="R588" s="113"/>
      <c r="S588" s="113"/>
      <c r="T588" s="95"/>
      <c r="U588" s="95"/>
      <c r="V588" s="95"/>
      <c r="W588" s="95"/>
      <c r="X588" s="95"/>
      <c r="Y588" s="95"/>
      <c r="Z588" s="95"/>
      <c r="AA588" s="95"/>
      <c r="AB588" s="95"/>
      <c r="AC588" s="95"/>
      <c r="AD588" s="95"/>
      <c r="AE588" s="95"/>
      <c r="AF588" s="95"/>
      <c r="AG588" s="95"/>
      <c r="AH588" s="95"/>
      <c r="AI588" s="95"/>
      <c r="AJ588" s="95"/>
      <c r="AK588" s="95"/>
      <c r="AL588" s="95"/>
      <c r="AM588" s="95"/>
      <c r="AN588" s="95"/>
      <c r="AO588" s="95"/>
      <c r="AP588" s="95"/>
      <c r="AQ588" s="95"/>
      <c r="AR588" s="95"/>
      <c r="AS588" s="95"/>
      <c r="AT588" s="95"/>
      <c r="AU588" s="95"/>
      <c r="AV588" s="95"/>
    </row>
    <row r="589" spans="1:48" s="87" customFormat="1" ht="20.100000000000001" customHeight="1" x14ac:dyDescent="0.25">
      <c r="A589" s="109">
        <v>3</v>
      </c>
      <c r="B589" s="114" t="s">
        <v>304</v>
      </c>
      <c r="C589" s="115" t="s">
        <v>15</v>
      </c>
      <c r="D589" s="115" t="s">
        <v>305</v>
      </c>
      <c r="E589" s="126">
        <v>61</v>
      </c>
      <c r="F589" s="50">
        <f t="shared" si="322"/>
        <v>0.13725137251372513</v>
      </c>
      <c r="G589" s="126">
        <v>86</v>
      </c>
      <c r="H589" s="50">
        <f t="shared" si="323"/>
        <v>0.1935019350193502</v>
      </c>
      <c r="I589" s="126">
        <v>81</v>
      </c>
      <c r="J589" s="50">
        <f t="shared" si="324"/>
        <v>0.18225182251822519</v>
      </c>
      <c r="K589" s="111">
        <v>0.05</v>
      </c>
      <c r="L589" s="126">
        <v>73</v>
      </c>
      <c r="M589" s="50">
        <f t="shared" si="325"/>
        <v>0.16425164251642516</v>
      </c>
      <c r="N589" s="111">
        <v>0.05</v>
      </c>
      <c r="O589" s="52">
        <f t="shared" si="326"/>
        <v>0.77725677256772563</v>
      </c>
      <c r="P589" s="125" t="str">
        <f t="shared" si="327"/>
        <v>C</v>
      </c>
      <c r="Q589" s="63"/>
      <c r="R589" s="77"/>
      <c r="S589" s="77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  <c r="AG589" s="81"/>
      <c r="AH589" s="81"/>
      <c r="AI589" s="81"/>
      <c r="AJ589" s="81"/>
      <c r="AK589" s="81"/>
      <c r="AL589" s="81"/>
      <c r="AM589" s="81"/>
      <c r="AN589" s="81"/>
      <c r="AO589" s="81"/>
      <c r="AP589" s="81"/>
      <c r="AQ589" s="81"/>
      <c r="AR589" s="81"/>
      <c r="AS589" s="81"/>
      <c r="AT589" s="81"/>
      <c r="AU589" s="81"/>
      <c r="AV589" s="81"/>
    </row>
    <row r="590" spans="1:48" s="87" customFormat="1" ht="20.100000000000001" customHeight="1" x14ac:dyDescent="0.25">
      <c r="A590" s="109">
        <v>4</v>
      </c>
      <c r="B590" s="114" t="s">
        <v>306</v>
      </c>
      <c r="C590" s="115" t="s">
        <v>15</v>
      </c>
      <c r="D590" s="115" t="s">
        <v>307</v>
      </c>
      <c r="E590" s="126">
        <v>48</v>
      </c>
      <c r="F590" s="50">
        <f t="shared" si="322"/>
        <v>0.10800108001080011</v>
      </c>
      <c r="G590" s="126">
        <v>64</v>
      </c>
      <c r="H590" s="50">
        <f t="shared" si="323"/>
        <v>0.14400144001440016</v>
      </c>
      <c r="I590" s="126">
        <v>73</v>
      </c>
      <c r="J590" s="50">
        <f t="shared" si="324"/>
        <v>0.16425164251642516</v>
      </c>
      <c r="K590" s="111">
        <v>0.05</v>
      </c>
      <c r="L590" s="126">
        <v>70</v>
      </c>
      <c r="M590" s="50">
        <f t="shared" si="325"/>
        <v>0.15750157501575016</v>
      </c>
      <c r="N590" s="111">
        <v>0.05</v>
      </c>
      <c r="O590" s="52">
        <f t="shared" si="326"/>
        <v>0.67375573755737561</v>
      </c>
      <c r="P590" s="125" t="str">
        <f t="shared" si="327"/>
        <v>C</v>
      </c>
      <c r="Q590" s="63"/>
      <c r="R590" s="77"/>
      <c r="S590" s="77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  <c r="AE590" s="81"/>
      <c r="AF590" s="81"/>
      <c r="AG590" s="81"/>
      <c r="AH590" s="81"/>
      <c r="AI590" s="81"/>
      <c r="AJ590" s="81"/>
      <c r="AK590" s="81"/>
      <c r="AL590" s="81"/>
      <c r="AM590" s="81"/>
      <c r="AN590" s="81"/>
      <c r="AO590" s="81"/>
      <c r="AP590" s="81"/>
      <c r="AQ590" s="81"/>
      <c r="AR590" s="81"/>
      <c r="AS590" s="81"/>
      <c r="AT590" s="81"/>
      <c r="AU590" s="81"/>
      <c r="AV590" s="81"/>
    </row>
    <row r="591" spans="1:48" s="96" customFormat="1" ht="20.100000000000001" customHeight="1" x14ac:dyDescent="0.25">
      <c r="A591" s="109">
        <v>5</v>
      </c>
      <c r="B591" s="114" t="s">
        <v>308</v>
      </c>
      <c r="C591" s="115" t="s">
        <v>17</v>
      </c>
      <c r="D591" s="115" t="s">
        <v>309</v>
      </c>
      <c r="E591" s="128">
        <v>55</v>
      </c>
      <c r="F591" s="110">
        <f t="shared" si="322"/>
        <v>0.12375123751237513</v>
      </c>
      <c r="G591" s="128">
        <v>67</v>
      </c>
      <c r="H591" s="110">
        <f t="shared" si="323"/>
        <v>0.15075150751507516</v>
      </c>
      <c r="I591" s="128">
        <v>69</v>
      </c>
      <c r="J591" s="110">
        <f t="shared" si="324"/>
        <v>0.15525155251552517</v>
      </c>
      <c r="K591" s="111">
        <v>0.05</v>
      </c>
      <c r="L591" s="128">
        <v>73</v>
      </c>
      <c r="M591" s="110">
        <f t="shared" si="325"/>
        <v>0.16425164251642516</v>
      </c>
      <c r="N591" s="111">
        <v>0.05</v>
      </c>
      <c r="O591" s="52">
        <f t="shared" si="326"/>
        <v>0.69400594005940064</v>
      </c>
      <c r="P591" s="125" t="str">
        <f t="shared" si="327"/>
        <v>C</v>
      </c>
      <c r="Q591" s="74"/>
      <c r="R591" s="113"/>
      <c r="S591" s="113"/>
      <c r="T591" s="95"/>
      <c r="U591" s="95"/>
      <c r="V591" s="95"/>
      <c r="W591" s="95"/>
      <c r="X591" s="95"/>
      <c r="Y591" s="95"/>
      <c r="Z591" s="95"/>
      <c r="AA591" s="95"/>
      <c r="AB591" s="95"/>
      <c r="AC591" s="95"/>
      <c r="AD591" s="95"/>
      <c r="AE591" s="95"/>
      <c r="AF591" s="95"/>
      <c r="AG591" s="95"/>
      <c r="AH591" s="95"/>
      <c r="AI591" s="95"/>
      <c r="AJ591" s="95"/>
      <c r="AK591" s="95"/>
      <c r="AL591" s="95"/>
      <c r="AM591" s="95"/>
      <c r="AN591" s="95"/>
      <c r="AO591" s="95"/>
      <c r="AP591" s="95"/>
      <c r="AQ591" s="95"/>
      <c r="AR591" s="95"/>
      <c r="AS591" s="95"/>
      <c r="AT591" s="95"/>
      <c r="AU591" s="95"/>
      <c r="AV591" s="95"/>
    </row>
    <row r="592" spans="1:48" s="96" customFormat="1" ht="20.100000000000001" customHeight="1" x14ac:dyDescent="0.25">
      <c r="A592" s="109">
        <v>6</v>
      </c>
      <c r="B592" s="114" t="s">
        <v>310</v>
      </c>
      <c r="C592" s="115" t="s">
        <v>17</v>
      </c>
      <c r="D592" s="115" t="s">
        <v>311</v>
      </c>
      <c r="E592" s="128">
        <v>51</v>
      </c>
      <c r="F592" s="110">
        <f t="shared" si="322"/>
        <v>0.11475114751147511</v>
      </c>
      <c r="G592" s="128">
        <v>78</v>
      </c>
      <c r="H592" s="110">
        <f t="shared" si="323"/>
        <v>0.17550175501755017</v>
      </c>
      <c r="I592" s="128">
        <v>80</v>
      </c>
      <c r="J592" s="110">
        <f t="shared" si="324"/>
        <v>0.18000180001800017</v>
      </c>
      <c r="K592" s="111">
        <v>0.05</v>
      </c>
      <c r="L592" s="128">
        <v>58</v>
      </c>
      <c r="M592" s="110">
        <f t="shared" si="325"/>
        <v>0.13050130501305013</v>
      </c>
      <c r="N592" s="111">
        <v>0.05</v>
      </c>
      <c r="O592" s="112">
        <f t="shared" si="326"/>
        <v>0.7007560075600755</v>
      </c>
      <c r="P592" s="125" t="str">
        <f t="shared" si="327"/>
        <v>C</v>
      </c>
      <c r="Q592" s="74"/>
      <c r="R592" s="113"/>
      <c r="S592" s="113"/>
      <c r="T592" s="95"/>
      <c r="U592" s="95"/>
      <c r="V592" s="95"/>
      <c r="W592" s="95"/>
      <c r="X592" s="95"/>
      <c r="Y592" s="95"/>
      <c r="Z592" s="95"/>
      <c r="AA592" s="95"/>
      <c r="AB592" s="95"/>
      <c r="AC592" s="95"/>
      <c r="AD592" s="95"/>
      <c r="AE592" s="95"/>
      <c r="AF592" s="95"/>
      <c r="AG592" s="95"/>
      <c r="AH592" s="95"/>
      <c r="AI592" s="95"/>
      <c r="AJ592" s="95"/>
      <c r="AK592" s="95"/>
      <c r="AL592" s="95"/>
      <c r="AM592" s="95"/>
      <c r="AN592" s="95"/>
      <c r="AO592" s="95"/>
      <c r="AP592" s="95"/>
      <c r="AQ592" s="95"/>
      <c r="AR592" s="95"/>
      <c r="AS592" s="95"/>
      <c r="AT592" s="95"/>
      <c r="AU592" s="95"/>
      <c r="AV592" s="95"/>
    </row>
    <row r="593" spans="1:48" s="87" customFormat="1" ht="20.100000000000001" customHeight="1" x14ac:dyDescent="0.25">
      <c r="A593" s="109">
        <v>7</v>
      </c>
      <c r="B593" s="114" t="s">
        <v>312</v>
      </c>
      <c r="C593" s="115" t="s">
        <v>17</v>
      </c>
      <c r="D593" s="115" t="s">
        <v>313</v>
      </c>
      <c r="E593" s="126">
        <v>76</v>
      </c>
      <c r="F593" s="50">
        <f t="shared" si="322"/>
        <v>0.17100171001710018</v>
      </c>
      <c r="G593" s="126">
        <v>75</v>
      </c>
      <c r="H593" s="50">
        <f t="shared" si="323"/>
        <v>0.16875168751687517</v>
      </c>
      <c r="I593" s="126">
        <v>84</v>
      </c>
      <c r="J593" s="50">
        <f t="shared" si="324"/>
        <v>0.18900189001890019</v>
      </c>
      <c r="K593" s="111">
        <v>0.05</v>
      </c>
      <c r="L593" s="126">
        <v>85</v>
      </c>
      <c r="M593" s="50">
        <f t="shared" si="325"/>
        <v>0.19125191251912518</v>
      </c>
      <c r="N593" s="111">
        <v>0.05</v>
      </c>
      <c r="O593" s="52">
        <f t="shared" si="326"/>
        <v>0.82000720007200079</v>
      </c>
      <c r="P593" s="125" t="str">
        <f t="shared" si="327"/>
        <v>B</v>
      </c>
      <c r="Q593" s="63"/>
      <c r="R593" s="77"/>
      <c r="S593" s="77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  <c r="AN593" s="81"/>
      <c r="AO593" s="81"/>
      <c r="AP593" s="81"/>
      <c r="AQ593" s="81"/>
      <c r="AR593" s="81"/>
      <c r="AS593" s="81"/>
      <c r="AT593" s="81"/>
      <c r="AU593" s="81"/>
      <c r="AV593" s="81"/>
    </row>
    <row r="594" spans="1:48" s="87" customFormat="1" ht="18" customHeight="1" x14ac:dyDescent="0.2">
      <c r="A594" s="105" t="s">
        <v>29</v>
      </c>
      <c r="B594" s="105"/>
      <c r="C594" s="105" t="s">
        <v>30</v>
      </c>
      <c r="D594" s="105"/>
      <c r="E594" s="105"/>
      <c r="F594" s="105"/>
      <c r="G594" s="105"/>
      <c r="H594" s="105" t="s">
        <v>31</v>
      </c>
      <c r="I594" s="105"/>
      <c r="J594" s="105"/>
      <c r="K594" s="105"/>
      <c r="L594" s="105"/>
      <c r="M594" s="105"/>
      <c r="N594" s="22"/>
      <c r="O594" s="23"/>
      <c r="P594" s="67"/>
      <c r="Q594" s="68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  <c r="AN594" s="81"/>
      <c r="AO594" s="81"/>
      <c r="AP594" s="81"/>
      <c r="AQ594" s="81"/>
      <c r="AR594" s="81"/>
      <c r="AS594" s="81"/>
      <c r="AT594" s="81"/>
      <c r="AU594" s="81"/>
      <c r="AV594" s="81"/>
    </row>
    <row r="595" spans="1:48" s="87" customFormat="1" ht="15.95" customHeight="1" x14ac:dyDescent="0.2">
      <c r="A595" s="189"/>
      <c r="B595" s="189"/>
      <c r="C595" s="189"/>
      <c r="D595" s="189"/>
      <c r="E595" s="189"/>
      <c r="F595" s="189"/>
      <c r="G595" s="90"/>
      <c r="H595" s="21"/>
      <c r="I595" s="90"/>
      <c r="J595" s="21"/>
      <c r="K595" s="22"/>
      <c r="L595" s="90"/>
      <c r="M595" s="21"/>
      <c r="N595" s="22"/>
      <c r="O595" s="23"/>
      <c r="P595" s="67"/>
      <c r="Q595" s="67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  <c r="AN595" s="81"/>
      <c r="AO595" s="81"/>
      <c r="AP595" s="81"/>
      <c r="AQ595" s="81"/>
      <c r="AR595" s="81"/>
      <c r="AS595" s="81"/>
      <c r="AT595" s="81"/>
      <c r="AU595" s="81"/>
      <c r="AV595" s="81"/>
    </row>
    <row r="596" spans="1:48" s="79" customFormat="1" ht="14.1" customHeight="1" x14ac:dyDescent="0.2">
      <c r="A596" s="189"/>
      <c r="B596" s="189"/>
      <c r="C596" s="189"/>
      <c r="D596" s="189"/>
      <c r="E596" s="189"/>
      <c r="F596" s="189"/>
      <c r="G596" s="90"/>
      <c r="H596" s="21"/>
      <c r="I596" s="90"/>
      <c r="J596" s="21"/>
      <c r="K596" s="22"/>
      <c r="L596" s="90"/>
      <c r="M596" s="21"/>
      <c r="N596" s="22"/>
      <c r="O596" s="23"/>
      <c r="P596" s="67"/>
      <c r="Q596" s="67"/>
      <c r="R596" s="77"/>
      <c r="S596" s="77"/>
      <c r="T596" s="78"/>
      <c r="U596" s="78"/>
      <c r="V596" s="78"/>
      <c r="W596" s="78"/>
      <c r="X596" s="78"/>
      <c r="Y596" s="78"/>
      <c r="Z596" s="78"/>
      <c r="AA596" s="78"/>
      <c r="AB596" s="78"/>
      <c r="AC596" s="78"/>
      <c r="AD596" s="78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78"/>
      <c r="AR596" s="78"/>
      <c r="AS596" s="78"/>
      <c r="AT596" s="78"/>
      <c r="AU596" s="78"/>
      <c r="AV596" s="78"/>
    </row>
    <row r="597" spans="1:48" s="79" customFormat="1" ht="14.1" customHeight="1" x14ac:dyDescent="0.2">
      <c r="A597" s="124"/>
      <c r="B597" s="124"/>
      <c r="C597" s="124"/>
      <c r="D597" s="124"/>
      <c r="E597" s="124"/>
      <c r="F597" s="124"/>
      <c r="G597" s="90"/>
      <c r="H597" s="21"/>
      <c r="I597" s="90"/>
      <c r="J597" s="21"/>
      <c r="K597" s="22"/>
      <c r="L597" s="90"/>
      <c r="M597" s="21"/>
      <c r="N597" s="22"/>
      <c r="O597" s="23"/>
      <c r="P597" s="67"/>
      <c r="Q597" s="67"/>
      <c r="R597" s="77"/>
      <c r="S597" s="77"/>
      <c r="T597" s="78"/>
      <c r="U597" s="78"/>
      <c r="V597" s="78"/>
      <c r="W597" s="78"/>
      <c r="X597" s="78"/>
      <c r="Y597" s="78"/>
      <c r="Z597" s="78"/>
      <c r="AA597" s="78"/>
      <c r="AB597" s="78"/>
      <c r="AC597" s="78"/>
      <c r="AD597" s="78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78"/>
      <c r="AR597" s="78"/>
      <c r="AS597" s="78"/>
      <c r="AT597" s="78"/>
      <c r="AU597" s="78"/>
      <c r="AV597" s="78"/>
    </row>
    <row r="598" spans="1:48" s="79" customFormat="1" ht="14.1" customHeight="1" x14ac:dyDescent="0.2">
      <c r="A598" s="124"/>
      <c r="B598" s="124"/>
      <c r="C598" s="124"/>
      <c r="D598" s="124"/>
      <c r="E598" s="124"/>
      <c r="F598" s="124"/>
      <c r="G598" s="90"/>
      <c r="H598" s="21"/>
      <c r="I598" s="90"/>
      <c r="J598" s="21"/>
      <c r="K598" s="22"/>
      <c r="L598" s="90"/>
      <c r="M598" s="21"/>
      <c r="N598" s="22"/>
      <c r="O598" s="23"/>
      <c r="P598" s="67"/>
      <c r="Q598" s="67"/>
      <c r="R598" s="77"/>
      <c r="S598" s="77"/>
      <c r="T598" s="78"/>
      <c r="U598" s="78"/>
      <c r="V598" s="78"/>
      <c r="W598" s="78"/>
      <c r="X598" s="78"/>
      <c r="Y598" s="78"/>
      <c r="Z598" s="78"/>
      <c r="AA598" s="78"/>
      <c r="AB598" s="78"/>
      <c r="AC598" s="78"/>
      <c r="AD598" s="78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78"/>
      <c r="AR598" s="78"/>
      <c r="AS598" s="78"/>
      <c r="AT598" s="78"/>
      <c r="AU598" s="78"/>
      <c r="AV598" s="78"/>
    </row>
    <row r="599" spans="1:48" s="79" customFormat="1" ht="14.1" customHeight="1" x14ac:dyDescent="0.2">
      <c r="A599" s="124"/>
      <c r="B599" s="124"/>
      <c r="C599" s="124"/>
      <c r="D599" s="124"/>
      <c r="E599" s="124"/>
      <c r="F599" s="124"/>
      <c r="G599" s="90"/>
      <c r="H599" s="21"/>
      <c r="I599" s="90"/>
      <c r="J599" s="21"/>
      <c r="K599" s="22"/>
      <c r="L599" s="90"/>
      <c r="M599" s="21"/>
      <c r="N599" s="22"/>
      <c r="O599" s="23"/>
      <c r="P599" s="67"/>
      <c r="Q599" s="67"/>
      <c r="R599" s="77"/>
      <c r="S599" s="77"/>
      <c r="T599" s="78"/>
      <c r="U599" s="78"/>
      <c r="V599" s="78"/>
      <c r="W599" s="78"/>
      <c r="X599" s="78"/>
      <c r="Y599" s="78"/>
      <c r="Z599" s="78"/>
      <c r="AA599" s="78"/>
      <c r="AB599" s="78"/>
      <c r="AC599" s="78"/>
      <c r="AD599" s="78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78"/>
      <c r="AR599" s="78"/>
      <c r="AS599" s="78"/>
      <c r="AT599" s="78"/>
      <c r="AU599" s="78"/>
      <c r="AV599" s="78"/>
    </row>
    <row r="600" spans="1:48" s="79" customFormat="1" ht="14.1" customHeight="1" x14ac:dyDescent="0.2">
      <c r="A600" s="124"/>
      <c r="B600" s="124"/>
      <c r="C600" s="124"/>
      <c r="D600" s="124"/>
      <c r="E600" s="124"/>
      <c r="F600" s="124"/>
      <c r="G600" s="90"/>
      <c r="H600" s="21"/>
      <c r="I600" s="90"/>
      <c r="J600" s="21"/>
      <c r="K600" s="22"/>
      <c r="L600" s="90"/>
      <c r="M600" s="21"/>
      <c r="N600" s="22"/>
      <c r="O600" s="23"/>
      <c r="P600" s="67"/>
      <c r="Q600" s="67"/>
      <c r="R600" s="77"/>
      <c r="S600" s="77"/>
      <c r="T600" s="78"/>
      <c r="U600" s="78"/>
      <c r="V600" s="78"/>
      <c r="W600" s="78"/>
      <c r="X600" s="78"/>
      <c r="Y600" s="78"/>
      <c r="Z600" s="78"/>
      <c r="AA600" s="78"/>
      <c r="AB600" s="78"/>
      <c r="AC600" s="78"/>
      <c r="AD600" s="78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78"/>
      <c r="AR600" s="78"/>
      <c r="AS600" s="78"/>
      <c r="AT600" s="78"/>
      <c r="AU600" s="78"/>
      <c r="AV600" s="78"/>
    </row>
    <row r="601" spans="1:48" s="79" customFormat="1" ht="14.1" customHeight="1" x14ac:dyDescent="0.2">
      <c r="A601" s="124"/>
      <c r="B601" s="124"/>
      <c r="C601" s="124"/>
      <c r="D601" s="124"/>
      <c r="E601" s="124"/>
      <c r="F601" s="124"/>
      <c r="G601" s="90"/>
      <c r="H601" s="21"/>
      <c r="I601" s="90"/>
      <c r="J601" s="21"/>
      <c r="K601" s="22"/>
      <c r="L601" s="90"/>
      <c r="M601" s="21"/>
      <c r="N601" s="22"/>
      <c r="O601" s="23"/>
      <c r="P601" s="67"/>
      <c r="Q601" s="67"/>
      <c r="R601" s="77"/>
      <c r="S601" s="77"/>
      <c r="T601" s="78"/>
      <c r="U601" s="78"/>
      <c r="V601" s="78"/>
      <c r="W601" s="78"/>
      <c r="X601" s="78"/>
      <c r="Y601" s="78"/>
      <c r="Z601" s="78"/>
      <c r="AA601" s="78"/>
      <c r="AB601" s="78"/>
      <c r="AC601" s="78"/>
      <c r="AD601" s="78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  <c r="AU601" s="78"/>
      <c r="AV601" s="78"/>
    </row>
    <row r="602" spans="1:48" s="79" customFormat="1" ht="14.1" customHeight="1" x14ac:dyDescent="0.2">
      <c r="A602" s="124"/>
      <c r="B602" s="124"/>
      <c r="C602" s="124"/>
      <c r="D602" s="124"/>
      <c r="E602" s="124"/>
      <c r="F602" s="124"/>
      <c r="G602" s="90"/>
      <c r="H602" s="21"/>
      <c r="I602" s="90"/>
      <c r="J602" s="21"/>
      <c r="K602" s="22"/>
      <c r="L602" s="90"/>
      <c r="M602" s="21"/>
      <c r="N602" s="22"/>
      <c r="O602" s="23"/>
      <c r="P602" s="67"/>
      <c r="Q602" s="67"/>
      <c r="R602" s="77"/>
      <c r="S602" s="77"/>
      <c r="T602" s="78"/>
      <c r="U602" s="78"/>
      <c r="V602" s="78"/>
      <c r="W602" s="78"/>
      <c r="X602" s="78"/>
      <c r="Y602" s="78"/>
      <c r="Z602" s="78"/>
      <c r="AA602" s="78"/>
      <c r="AB602" s="78"/>
      <c r="AC602" s="78"/>
      <c r="AD602" s="78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  <c r="AP602" s="78"/>
      <c r="AQ602" s="78"/>
      <c r="AR602" s="78"/>
      <c r="AS602" s="78"/>
      <c r="AT602" s="78"/>
      <c r="AU602" s="78"/>
      <c r="AV602" s="78"/>
    </row>
    <row r="603" spans="1:48" s="79" customFormat="1" ht="14.1" customHeight="1" x14ac:dyDescent="0.2">
      <c r="A603" s="124"/>
      <c r="B603" s="124"/>
      <c r="C603" s="124"/>
      <c r="D603" s="124"/>
      <c r="E603" s="124"/>
      <c r="F603" s="124"/>
      <c r="G603" s="90"/>
      <c r="H603" s="21"/>
      <c r="I603" s="90"/>
      <c r="J603" s="21"/>
      <c r="K603" s="22"/>
      <c r="L603" s="90"/>
      <c r="M603" s="21"/>
      <c r="N603" s="22"/>
      <c r="O603" s="23"/>
      <c r="P603" s="67"/>
      <c r="Q603" s="67"/>
      <c r="R603" s="77"/>
      <c r="S603" s="77"/>
      <c r="T603" s="78"/>
      <c r="U603" s="78"/>
      <c r="V603" s="78"/>
      <c r="W603" s="78"/>
      <c r="X603" s="78"/>
      <c r="Y603" s="78"/>
      <c r="Z603" s="78"/>
      <c r="AA603" s="78"/>
      <c r="AB603" s="78"/>
      <c r="AC603" s="78"/>
      <c r="AD603" s="78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78"/>
      <c r="AR603" s="78"/>
      <c r="AS603" s="78"/>
      <c r="AT603" s="78"/>
      <c r="AU603" s="78"/>
      <c r="AV603" s="78"/>
    </row>
    <row r="604" spans="1:48" s="79" customFormat="1" ht="14.1" customHeight="1" x14ac:dyDescent="0.2">
      <c r="A604" s="124"/>
      <c r="B604" s="124"/>
      <c r="C604" s="124"/>
      <c r="D604" s="124"/>
      <c r="E604" s="124"/>
      <c r="F604" s="124"/>
      <c r="G604" s="90"/>
      <c r="H604" s="21"/>
      <c r="I604" s="90"/>
      <c r="J604" s="21"/>
      <c r="K604" s="22"/>
      <c r="L604" s="90"/>
      <c r="M604" s="21"/>
      <c r="N604" s="22"/>
      <c r="O604" s="23"/>
      <c r="P604" s="67"/>
      <c r="Q604" s="67"/>
      <c r="R604" s="77"/>
      <c r="S604" s="77"/>
      <c r="T604" s="78"/>
      <c r="U604" s="78"/>
      <c r="V604" s="78"/>
      <c r="W604" s="78"/>
      <c r="X604" s="78"/>
      <c r="Y604" s="78"/>
      <c r="Z604" s="78"/>
      <c r="AA604" s="78"/>
      <c r="AB604" s="78"/>
      <c r="AC604" s="78"/>
      <c r="AD604" s="78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78"/>
      <c r="AR604" s="78"/>
      <c r="AS604" s="78"/>
      <c r="AT604" s="78"/>
      <c r="AU604" s="78"/>
      <c r="AV604" s="78"/>
    </row>
    <row r="605" spans="1:48" s="79" customFormat="1" ht="14.1" customHeight="1" x14ac:dyDescent="0.2">
      <c r="A605" s="124"/>
      <c r="B605" s="124"/>
      <c r="C605" s="124"/>
      <c r="D605" s="124"/>
      <c r="E605" s="124"/>
      <c r="F605" s="124"/>
      <c r="G605" s="90"/>
      <c r="H605" s="21"/>
      <c r="I605" s="90"/>
      <c r="J605" s="21"/>
      <c r="K605" s="22"/>
      <c r="L605" s="90"/>
      <c r="M605" s="21"/>
      <c r="N605" s="22"/>
      <c r="O605" s="23"/>
      <c r="P605" s="67"/>
      <c r="Q605" s="67"/>
      <c r="R605" s="77"/>
      <c r="S605" s="77"/>
      <c r="T605" s="78"/>
      <c r="U605" s="78"/>
      <c r="V605" s="78"/>
      <c r="W605" s="78"/>
      <c r="X605" s="78"/>
      <c r="Y605" s="78"/>
      <c r="Z605" s="78"/>
      <c r="AA605" s="78"/>
      <c r="AB605" s="78"/>
      <c r="AC605" s="78"/>
      <c r="AD605" s="78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78"/>
      <c r="AR605" s="78"/>
      <c r="AS605" s="78"/>
      <c r="AT605" s="78"/>
      <c r="AU605" s="78"/>
      <c r="AV605" s="78"/>
    </row>
    <row r="606" spans="1:48" s="79" customFormat="1" ht="14.1" customHeight="1" x14ac:dyDescent="0.2">
      <c r="A606" s="124"/>
      <c r="B606" s="124"/>
      <c r="C606" s="124"/>
      <c r="D606" s="124"/>
      <c r="E606" s="124"/>
      <c r="F606" s="124"/>
      <c r="G606" s="90"/>
      <c r="H606" s="21"/>
      <c r="I606" s="90"/>
      <c r="J606" s="21"/>
      <c r="K606" s="22"/>
      <c r="L606" s="90"/>
      <c r="M606" s="21"/>
      <c r="N606" s="22"/>
      <c r="O606" s="23"/>
      <c r="P606" s="67"/>
      <c r="Q606" s="67"/>
      <c r="R606" s="77"/>
      <c r="S606" s="77"/>
      <c r="T606" s="78"/>
      <c r="U606" s="78"/>
      <c r="V606" s="78"/>
      <c r="W606" s="78"/>
      <c r="X606" s="78"/>
      <c r="Y606" s="78"/>
      <c r="Z606" s="78"/>
      <c r="AA606" s="78"/>
      <c r="AB606" s="78"/>
      <c r="AC606" s="78"/>
      <c r="AD606" s="78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78"/>
      <c r="AR606" s="78"/>
      <c r="AS606" s="78"/>
      <c r="AT606" s="78"/>
      <c r="AU606" s="78"/>
      <c r="AV606" s="78"/>
    </row>
    <row r="607" spans="1:48" s="79" customFormat="1" ht="14.1" customHeight="1" x14ac:dyDescent="0.2">
      <c r="A607" s="124"/>
      <c r="B607" s="124"/>
      <c r="C607" s="124"/>
      <c r="D607" s="124"/>
      <c r="E607" s="124"/>
      <c r="F607" s="124"/>
      <c r="G607" s="90"/>
      <c r="H607" s="21"/>
      <c r="I607" s="90"/>
      <c r="J607" s="21"/>
      <c r="K607" s="22"/>
      <c r="L607" s="90"/>
      <c r="M607" s="21"/>
      <c r="N607" s="22"/>
      <c r="O607" s="23"/>
      <c r="P607" s="67"/>
      <c r="Q607" s="67"/>
      <c r="R607" s="77"/>
      <c r="S607" s="77"/>
      <c r="T607" s="78"/>
      <c r="U607" s="78"/>
      <c r="V607" s="78"/>
      <c r="W607" s="78"/>
      <c r="X607" s="78"/>
      <c r="Y607" s="78"/>
      <c r="Z607" s="78"/>
      <c r="AA607" s="78"/>
      <c r="AB607" s="78"/>
      <c r="AC607" s="78"/>
      <c r="AD607" s="78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  <c r="AU607" s="78"/>
      <c r="AV607" s="78"/>
    </row>
    <row r="608" spans="1:48" s="79" customFormat="1" ht="14.1" customHeight="1" x14ac:dyDescent="0.2">
      <c r="A608" s="124"/>
      <c r="B608" s="124"/>
      <c r="C608" s="124"/>
      <c r="D608" s="124"/>
      <c r="E608" s="124"/>
      <c r="F608" s="124"/>
      <c r="G608" s="90"/>
      <c r="H608" s="21"/>
      <c r="I608" s="90"/>
      <c r="J608" s="21"/>
      <c r="K608" s="22"/>
      <c r="L608" s="90"/>
      <c r="M608" s="21"/>
      <c r="N608" s="22"/>
      <c r="O608" s="23"/>
      <c r="P608" s="67"/>
      <c r="Q608" s="67"/>
      <c r="R608" s="77"/>
      <c r="S608" s="77"/>
      <c r="T608" s="78"/>
      <c r="U608" s="78"/>
      <c r="V608" s="78"/>
      <c r="W608" s="78"/>
      <c r="X608" s="78"/>
      <c r="Y608" s="78"/>
      <c r="Z608" s="78"/>
      <c r="AA608" s="78"/>
      <c r="AB608" s="78"/>
      <c r="AC608" s="78"/>
      <c r="AD608" s="78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78"/>
      <c r="AR608" s="78"/>
      <c r="AS608" s="78"/>
      <c r="AT608" s="78"/>
      <c r="AU608" s="78"/>
      <c r="AV608" s="78"/>
    </row>
    <row r="609" spans="1:48" s="79" customFormat="1" ht="14.1" customHeight="1" x14ac:dyDescent="0.2">
      <c r="A609" s="124"/>
      <c r="B609" s="124"/>
      <c r="C609" s="124"/>
      <c r="D609" s="124"/>
      <c r="E609" s="124"/>
      <c r="F609" s="124"/>
      <c r="G609" s="90"/>
      <c r="H609" s="21"/>
      <c r="I609" s="90"/>
      <c r="J609" s="21"/>
      <c r="K609" s="22"/>
      <c r="L609" s="90"/>
      <c r="M609" s="21"/>
      <c r="N609" s="22"/>
      <c r="O609" s="23"/>
      <c r="P609" s="67"/>
      <c r="Q609" s="67"/>
      <c r="R609" s="77"/>
      <c r="S609" s="77"/>
      <c r="T609" s="78"/>
      <c r="U609" s="78"/>
      <c r="V609" s="78"/>
      <c r="W609" s="78"/>
      <c r="X609" s="78"/>
      <c r="Y609" s="78"/>
      <c r="Z609" s="78"/>
      <c r="AA609" s="78"/>
      <c r="AB609" s="78"/>
      <c r="AC609" s="78"/>
      <c r="AD609" s="78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  <c r="AU609" s="78"/>
      <c r="AV609" s="78"/>
    </row>
    <row r="610" spans="1:48" s="79" customFormat="1" ht="14.1" customHeight="1" x14ac:dyDescent="0.2">
      <c r="A610" s="124"/>
      <c r="B610" s="124"/>
      <c r="C610" s="124"/>
      <c r="D610" s="124"/>
      <c r="E610" s="124"/>
      <c r="F610" s="124"/>
      <c r="G610" s="90"/>
      <c r="H610" s="21"/>
      <c r="I610" s="90"/>
      <c r="J610" s="21"/>
      <c r="K610" s="22"/>
      <c r="L610" s="90"/>
      <c r="M610" s="21"/>
      <c r="N610" s="22"/>
      <c r="O610" s="23"/>
      <c r="P610" s="67"/>
    </row>
    <row r="611" spans="1:48" s="79" customFormat="1" ht="14.1" customHeight="1" x14ac:dyDescent="0.2">
      <c r="A611" s="124"/>
      <c r="B611" s="124"/>
      <c r="C611" s="124"/>
      <c r="D611" s="124"/>
      <c r="E611" s="124"/>
      <c r="F611" s="124"/>
      <c r="G611" s="90"/>
      <c r="H611" s="21"/>
      <c r="I611" s="90"/>
      <c r="J611" s="21"/>
      <c r="K611" s="22"/>
      <c r="L611" s="90"/>
      <c r="M611" s="21"/>
      <c r="N611" s="22"/>
      <c r="O611" s="23"/>
      <c r="P611" s="67"/>
    </row>
    <row r="612" spans="1:48" s="79" customFormat="1" ht="14.1" customHeight="1" x14ac:dyDescent="0.2">
      <c r="A612" s="124"/>
      <c r="B612" s="124"/>
      <c r="C612" s="124"/>
      <c r="D612" s="124"/>
      <c r="E612" s="124"/>
      <c r="F612" s="124"/>
      <c r="G612" s="90"/>
      <c r="H612" s="21"/>
      <c r="I612" s="90"/>
      <c r="J612" s="21"/>
      <c r="K612" s="22"/>
      <c r="L612" s="90"/>
      <c r="M612" s="21"/>
      <c r="N612" s="22"/>
      <c r="O612" s="23"/>
      <c r="P612" s="67"/>
    </row>
    <row r="613" spans="1:48" s="79" customFormat="1" ht="14.1" customHeight="1" x14ac:dyDescent="0.2">
      <c r="A613" s="124"/>
      <c r="B613" s="124"/>
      <c r="C613" s="124"/>
      <c r="D613" s="124"/>
      <c r="E613" s="124"/>
      <c r="F613" s="124"/>
      <c r="G613" s="90"/>
      <c r="H613" s="21"/>
      <c r="I613" s="90"/>
      <c r="J613" s="21"/>
      <c r="K613" s="22"/>
      <c r="L613" s="90"/>
      <c r="M613" s="21"/>
      <c r="N613" s="22"/>
      <c r="O613" s="23"/>
      <c r="P613" s="67"/>
    </row>
    <row r="614" spans="1:48" s="79" customFormat="1" ht="14.1" customHeight="1" x14ac:dyDescent="0.2">
      <c r="A614" s="124"/>
      <c r="B614" s="124"/>
      <c r="C614" s="124"/>
      <c r="D614" s="124"/>
      <c r="E614" s="124"/>
      <c r="F614" s="124"/>
      <c r="G614" s="90"/>
      <c r="H614" s="21"/>
      <c r="I614" s="90"/>
      <c r="J614" s="21"/>
      <c r="K614" s="22"/>
      <c r="L614" s="90"/>
      <c r="M614" s="21"/>
      <c r="N614" s="22"/>
      <c r="O614" s="23"/>
      <c r="P614" s="67"/>
    </row>
    <row r="615" spans="1:48" s="79" customFormat="1" ht="14.1" customHeight="1" x14ac:dyDescent="0.2">
      <c r="A615" s="124"/>
      <c r="B615" s="124"/>
      <c r="C615" s="124"/>
      <c r="D615" s="124"/>
      <c r="E615" s="124"/>
      <c r="F615" s="124"/>
      <c r="G615" s="90"/>
      <c r="H615" s="21"/>
      <c r="I615" s="90"/>
      <c r="J615" s="21"/>
      <c r="K615" s="22"/>
      <c r="L615" s="90"/>
      <c r="M615" s="21"/>
      <c r="N615" s="22"/>
      <c r="O615" s="23"/>
      <c r="P615" s="67"/>
    </row>
    <row r="616" spans="1:48" s="79" customFormat="1" ht="14.1" customHeight="1" x14ac:dyDescent="0.2">
      <c r="A616" s="124"/>
      <c r="B616" s="124"/>
      <c r="C616" s="124"/>
      <c r="D616" s="124"/>
      <c r="E616" s="124"/>
      <c r="F616" s="124"/>
      <c r="G616" s="90"/>
      <c r="H616" s="21"/>
      <c r="I616" s="90"/>
      <c r="J616" s="21"/>
      <c r="K616" s="22"/>
      <c r="L616" s="90"/>
      <c r="M616" s="21"/>
      <c r="N616" s="22"/>
      <c r="O616" s="23"/>
      <c r="P616" s="67"/>
    </row>
    <row r="617" spans="1:48" s="79" customFormat="1" ht="14.1" customHeight="1" x14ac:dyDescent="0.2">
      <c r="A617" s="124"/>
      <c r="B617" s="124"/>
      <c r="C617" s="124"/>
      <c r="D617" s="124"/>
      <c r="E617" s="124"/>
      <c r="F617" s="124"/>
      <c r="G617" s="90"/>
      <c r="H617" s="21"/>
      <c r="I617" s="90"/>
      <c r="J617" s="21"/>
      <c r="K617" s="22"/>
      <c r="L617" s="90"/>
      <c r="M617" s="21"/>
      <c r="N617" s="22"/>
      <c r="O617" s="23"/>
      <c r="P617" s="67"/>
    </row>
    <row r="618" spans="1:48" s="79" customFormat="1" ht="14.1" customHeight="1" x14ac:dyDescent="0.2">
      <c r="A618" s="124"/>
      <c r="B618" s="124"/>
      <c r="C618" s="124"/>
      <c r="D618" s="124"/>
      <c r="E618" s="124"/>
      <c r="F618" s="124"/>
      <c r="G618" s="90"/>
      <c r="H618" s="21"/>
      <c r="I618" s="90"/>
      <c r="J618" s="21"/>
      <c r="K618" s="22"/>
      <c r="L618" s="90"/>
      <c r="M618" s="21"/>
      <c r="N618" s="22"/>
      <c r="O618" s="23"/>
      <c r="P618" s="67"/>
    </row>
    <row r="619" spans="1:48" s="79" customFormat="1" ht="14.1" customHeight="1" x14ac:dyDescent="0.2">
      <c r="A619" s="124"/>
      <c r="B619" s="124"/>
      <c r="C619" s="124"/>
      <c r="D619" s="124"/>
      <c r="E619" s="124"/>
      <c r="F619" s="124"/>
      <c r="G619" s="90"/>
      <c r="H619" s="21"/>
      <c r="I619" s="90"/>
      <c r="J619" s="21"/>
      <c r="K619" s="22"/>
      <c r="L619" s="90"/>
      <c r="M619" s="21"/>
      <c r="N619" s="22"/>
      <c r="O619" s="23"/>
      <c r="P619" s="67"/>
    </row>
    <row r="620" spans="1:48" s="79" customFormat="1" ht="14.1" customHeight="1" x14ac:dyDescent="0.2">
      <c r="A620" s="124"/>
      <c r="B620" s="124"/>
      <c r="C620" s="124"/>
      <c r="D620" s="124"/>
      <c r="E620" s="124"/>
      <c r="F620" s="124"/>
      <c r="G620" s="90"/>
      <c r="H620" s="21"/>
      <c r="I620" s="90"/>
      <c r="J620" s="21"/>
      <c r="K620" s="22"/>
      <c r="L620" s="90"/>
      <c r="M620" s="21"/>
      <c r="N620" s="22"/>
      <c r="O620" s="23"/>
      <c r="P620" s="67"/>
    </row>
    <row r="621" spans="1:48" s="79" customFormat="1" ht="30" customHeight="1" x14ac:dyDescent="0.2">
      <c r="A621" s="192" t="s">
        <v>346</v>
      </c>
      <c r="B621" s="192"/>
      <c r="C621" s="192"/>
      <c r="D621" s="192"/>
      <c r="E621" s="192"/>
      <c r="F621" s="192"/>
      <c r="G621" s="192"/>
      <c r="H621" s="192"/>
      <c r="I621" s="192"/>
      <c r="J621" s="192"/>
      <c r="K621" s="192"/>
      <c r="L621" s="192"/>
      <c r="M621" s="192"/>
      <c r="N621" s="192"/>
      <c r="O621" s="192"/>
      <c r="P621" s="192"/>
      <c r="Q621" s="192"/>
      <c r="R621" s="77"/>
      <c r="S621" s="77"/>
      <c r="T621" s="78"/>
      <c r="U621" s="78"/>
      <c r="V621" s="78"/>
      <c r="W621" s="78"/>
      <c r="X621" s="78"/>
      <c r="Y621" s="78"/>
      <c r="Z621" s="78"/>
      <c r="AA621" s="78"/>
      <c r="AB621" s="78"/>
      <c r="AC621" s="78"/>
      <c r="AD621" s="78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78"/>
      <c r="AR621" s="78"/>
      <c r="AS621" s="78"/>
      <c r="AT621" s="78"/>
      <c r="AU621" s="78"/>
      <c r="AV621" s="78"/>
    </row>
    <row r="622" spans="1:48" s="79" customFormat="1" ht="15" customHeight="1" x14ac:dyDescent="0.2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22"/>
      <c r="L622" s="122"/>
      <c r="M622" s="122"/>
      <c r="N622" s="122"/>
      <c r="O622" s="122"/>
      <c r="P622" s="122"/>
      <c r="Q622" s="122"/>
      <c r="R622" s="77"/>
      <c r="S622" s="77"/>
      <c r="T622" s="78"/>
      <c r="U622" s="78"/>
      <c r="V622" s="78"/>
      <c r="W622" s="78"/>
      <c r="X622" s="78"/>
      <c r="Y622" s="78"/>
      <c r="Z622" s="78"/>
      <c r="AA622" s="78"/>
      <c r="AB622" s="78"/>
      <c r="AC622" s="78"/>
      <c r="AD622" s="78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78"/>
      <c r="AR622" s="78"/>
      <c r="AS622" s="78"/>
      <c r="AT622" s="78"/>
      <c r="AU622" s="78"/>
      <c r="AV622" s="78"/>
    </row>
    <row r="623" spans="1:48" s="79" customFormat="1" ht="20.100000000000001" customHeight="1" x14ac:dyDescent="0.2">
      <c r="A623" s="53" t="s">
        <v>378</v>
      </c>
      <c r="B623" s="53"/>
      <c r="C623" s="53"/>
      <c r="D623" s="53"/>
      <c r="E623" s="53"/>
      <c r="F623" s="53"/>
      <c r="G623" s="53"/>
      <c r="H623" s="53"/>
      <c r="I623" s="53"/>
      <c r="J623" s="60" t="s">
        <v>377</v>
      </c>
      <c r="K623" s="92"/>
      <c r="L623" s="53"/>
      <c r="M623" s="53"/>
      <c r="N623" s="53"/>
      <c r="O623" s="53"/>
      <c r="P623" s="53"/>
      <c r="Q623" s="53"/>
      <c r="R623" s="77"/>
      <c r="S623" s="77"/>
      <c r="T623" s="78"/>
      <c r="U623" s="78"/>
      <c r="V623" s="78"/>
      <c r="W623" s="78"/>
      <c r="X623" s="78"/>
      <c r="Y623" s="78"/>
      <c r="Z623" s="78"/>
      <c r="AA623" s="78"/>
      <c r="AB623" s="78"/>
      <c r="AC623" s="78"/>
      <c r="AD623" s="78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78"/>
      <c r="AR623" s="78"/>
      <c r="AS623" s="78"/>
      <c r="AT623" s="78"/>
      <c r="AU623" s="78"/>
      <c r="AV623" s="78"/>
    </row>
    <row r="624" spans="1:48" s="79" customFormat="1" ht="15.95" customHeight="1" x14ac:dyDescent="0.2">
      <c r="A624" s="53" t="s">
        <v>379</v>
      </c>
      <c r="B624" s="53"/>
      <c r="C624" s="53"/>
      <c r="D624" s="53"/>
      <c r="E624" s="53"/>
      <c r="F624" s="53"/>
      <c r="G624" s="53"/>
      <c r="H624" s="53"/>
      <c r="I624" s="53"/>
      <c r="J624" s="60" t="s">
        <v>35</v>
      </c>
      <c r="K624" s="92"/>
      <c r="L624" s="53"/>
      <c r="M624" s="53"/>
      <c r="N624" s="53"/>
      <c r="O624" s="53"/>
      <c r="P624" s="53"/>
      <c r="Q624" s="53"/>
      <c r="R624" s="77"/>
      <c r="S624" s="77"/>
      <c r="T624" s="78"/>
      <c r="U624" s="78"/>
      <c r="V624" s="78"/>
      <c r="W624" s="78"/>
      <c r="X624" s="78"/>
      <c r="Y624" s="78"/>
      <c r="Z624" s="78"/>
      <c r="AA624" s="78"/>
      <c r="AB624" s="78"/>
      <c r="AC624" s="78"/>
      <c r="AD624" s="78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78"/>
      <c r="AR624" s="78"/>
      <c r="AS624" s="78"/>
      <c r="AT624" s="78"/>
      <c r="AU624" s="78"/>
      <c r="AV624" s="78"/>
    </row>
    <row r="625" spans="1:48" s="79" customFormat="1" ht="14.1" customHeight="1" x14ac:dyDescent="0.2">
      <c r="A625" s="118"/>
      <c r="B625" s="118"/>
      <c r="C625" s="118"/>
      <c r="D625" s="118"/>
      <c r="E625" s="118"/>
      <c r="F625" s="118"/>
      <c r="G625" s="118"/>
      <c r="H625" s="118"/>
      <c r="I625" s="118"/>
      <c r="J625" s="61"/>
      <c r="K625" s="118"/>
      <c r="L625" s="118"/>
      <c r="M625" s="118"/>
      <c r="N625" s="118"/>
      <c r="O625" s="118"/>
      <c r="P625" s="118"/>
      <c r="Q625" s="118"/>
      <c r="R625" s="77"/>
      <c r="S625" s="77"/>
      <c r="T625" s="78"/>
      <c r="U625" s="78"/>
      <c r="V625" s="78"/>
      <c r="W625" s="78"/>
      <c r="X625" s="78"/>
      <c r="Y625" s="78"/>
      <c r="Z625" s="78"/>
      <c r="AA625" s="78"/>
      <c r="AB625" s="78"/>
      <c r="AC625" s="78"/>
      <c r="AD625" s="78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  <c r="AU625" s="78"/>
      <c r="AV625" s="78"/>
    </row>
    <row r="626" spans="1:48" s="79" customFormat="1" ht="14.1" customHeight="1" x14ac:dyDescent="0.2">
      <c r="A626" s="180" t="s">
        <v>3</v>
      </c>
      <c r="B626" s="181" t="s">
        <v>4</v>
      </c>
      <c r="C626" s="181" t="s">
        <v>5</v>
      </c>
      <c r="D626" s="187" t="s">
        <v>6</v>
      </c>
      <c r="E626" s="181" t="s">
        <v>7</v>
      </c>
      <c r="F626" s="181"/>
      <c r="G626" s="181"/>
      <c r="H626" s="181"/>
      <c r="I626" s="181" t="s">
        <v>8</v>
      </c>
      <c r="J626" s="181"/>
      <c r="K626" s="181"/>
      <c r="L626" s="181"/>
      <c r="M626" s="181"/>
      <c r="N626" s="181"/>
      <c r="O626" s="181" t="s">
        <v>9</v>
      </c>
      <c r="P626" s="190" t="s">
        <v>10</v>
      </c>
      <c r="Q626" s="181" t="s">
        <v>11</v>
      </c>
      <c r="R626" s="77"/>
      <c r="S626" s="77"/>
      <c r="T626" s="78"/>
      <c r="U626" s="78"/>
      <c r="V626" s="78"/>
      <c r="W626" s="78"/>
      <c r="X626" s="78"/>
      <c r="Y626" s="78"/>
      <c r="Z626" s="78"/>
      <c r="AA626" s="78"/>
      <c r="AB626" s="78"/>
      <c r="AC626" s="78"/>
      <c r="AD626" s="78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  <c r="AP626" s="78"/>
      <c r="AQ626" s="78"/>
      <c r="AR626" s="78"/>
      <c r="AS626" s="78"/>
      <c r="AT626" s="78"/>
      <c r="AU626" s="78"/>
      <c r="AV626" s="78"/>
    </row>
    <row r="627" spans="1:48" s="79" customFormat="1" ht="15.95" customHeight="1" x14ac:dyDescent="0.2">
      <c r="A627" s="180"/>
      <c r="B627" s="181"/>
      <c r="C627" s="181"/>
      <c r="D627" s="187"/>
      <c r="E627" s="182" t="s">
        <v>39</v>
      </c>
      <c r="F627" s="182"/>
      <c r="G627" s="182" t="s">
        <v>380</v>
      </c>
      <c r="H627" s="182"/>
      <c r="I627" s="182" t="s">
        <v>39</v>
      </c>
      <c r="J627" s="182"/>
      <c r="K627" s="120" t="s">
        <v>14</v>
      </c>
      <c r="L627" s="182" t="s">
        <v>380</v>
      </c>
      <c r="M627" s="182"/>
      <c r="N627" s="120" t="s">
        <v>14</v>
      </c>
      <c r="O627" s="181"/>
      <c r="P627" s="191"/>
      <c r="Q627" s="181"/>
      <c r="R627" s="77"/>
      <c r="S627" s="77"/>
      <c r="T627" s="78"/>
      <c r="U627" s="78"/>
      <c r="V627" s="78"/>
      <c r="W627" s="78"/>
      <c r="X627" s="78"/>
      <c r="Y627" s="78"/>
      <c r="Z627" s="78"/>
      <c r="AA627" s="78"/>
      <c r="AB627" s="78"/>
      <c r="AC627" s="78"/>
      <c r="AD627" s="78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  <c r="AP627" s="78"/>
      <c r="AQ627" s="78"/>
      <c r="AR627" s="78"/>
      <c r="AS627" s="78"/>
      <c r="AT627" s="78"/>
      <c r="AU627" s="78"/>
      <c r="AV627" s="78"/>
    </row>
    <row r="628" spans="1:48" s="96" customFormat="1" ht="20.100000000000001" customHeight="1" x14ac:dyDescent="0.25">
      <c r="A628" s="109">
        <v>1</v>
      </c>
      <c r="B628" s="131" t="s">
        <v>336</v>
      </c>
      <c r="C628" s="132" t="s">
        <v>17</v>
      </c>
      <c r="D628" s="132" t="s">
        <v>337</v>
      </c>
      <c r="E628" s="123">
        <v>80</v>
      </c>
      <c r="F628" s="110">
        <f>E628/444.44</f>
        <v>0.18000180001800017</v>
      </c>
      <c r="G628" s="123">
        <v>53</v>
      </c>
      <c r="H628" s="110">
        <f>G628/444.44</f>
        <v>0.11925119251192512</v>
      </c>
      <c r="I628" s="123">
        <v>64</v>
      </c>
      <c r="J628" s="110">
        <f>I628/444.44</f>
        <v>0.14400144001440016</v>
      </c>
      <c r="K628" s="111">
        <v>0.05</v>
      </c>
      <c r="L628" s="123">
        <v>59</v>
      </c>
      <c r="M628" s="110">
        <f>L628/444.44</f>
        <v>0.13275132751327515</v>
      </c>
      <c r="N628" s="111">
        <v>0.01</v>
      </c>
      <c r="O628" s="112">
        <f>N628+M628+K628+J628+H628+F628</f>
        <v>0.63600576005760068</v>
      </c>
      <c r="P628" s="119" t="str">
        <f>IF(O628&lt;50%,"F",IF(O628&lt;=64%,"D",IF(O628&lt;=79%,"C",IF(O628&lt;90%,"B",IF(O628&gt;=90%,"A")))))</f>
        <v>D</v>
      </c>
      <c r="Q628" s="74"/>
      <c r="R628" s="113"/>
      <c r="S628" s="113"/>
      <c r="T628" s="95"/>
      <c r="U628" s="95"/>
      <c r="V628" s="95"/>
      <c r="W628" s="95"/>
      <c r="X628" s="95"/>
      <c r="Y628" s="95"/>
      <c r="Z628" s="95"/>
      <c r="AA628" s="95"/>
      <c r="AB628" s="95"/>
      <c r="AC628" s="95"/>
      <c r="AD628" s="95"/>
      <c r="AE628" s="95"/>
      <c r="AF628" s="95"/>
      <c r="AG628" s="95"/>
      <c r="AH628" s="95"/>
      <c r="AI628" s="95"/>
      <c r="AJ628" s="95"/>
      <c r="AK628" s="95"/>
      <c r="AL628" s="95"/>
      <c r="AM628" s="95"/>
      <c r="AN628" s="95"/>
      <c r="AO628" s="95"/>
      <c r="AP628" s="95"/>
      <c r="AQ628" s="95"/>
      <c r="AR628" s="95"/>
      <c r="AS628" s="95"/>
      <c r="AT628" s="95"/>
      <c r="AU628" s="95"/>
      <c r="AV628" s="95"/>
    </row>
    <row r="629" spans="1:48" s="96" customFormat="1" ht="20.100000000000001" customHeight="1" x14ac:dyDescent="0.25">
      <c r="A629" s="109">
        <v>2</v>
      </c>
      <c r="B629" s="131" t="s">
        <v>314</v>
      </c>
      <c r="C629" s="132" t="s">
        <v>15</v>
      </c>
      <c r="D629" s="132" t="s">
        <v>315</v>
      </c>
      <c r="E629" s="123">
        <v>82</v>
      </c>
      <c r="F629" s="110">
        <f t="shared" ref="F629:F635" si="328">E629/444.44</f>
        <v>0.18450184501845018</v>
      </c>
      <c r="G629" s="123">
        <v>39</v>
      </c>
      <c r="H629" s="110">
        <f t="shared" ref="H629:H635" si="329">G629/444.44</f>
        <v>8.7750877508775083E-2</v>
      </c>
      <c r="I629" s="123">
        <v>61</v>
      </c>
      <c r="J629" s="110">
        <f t="shared" ref="J629:J635" si="330">I629/444.44</f>
        <v>0.13725137251372513</v>
      </c>
      <c r="K629" s="111">
        <v>0.04</v>
      </c>
      <c r="L629" s="123">
        <v>70</v>
      </c>
      <c r="M629" s="110">
        <f t="shared" ref="M629:M635" si="331">L629/444.44</f>
        <v>0.15750157501575016</v>
      </c>
      <c r="N629" s="111">
        <v>0</v>
      </c>
      <c r="O629" s="112">
        <f t="shared" ref="O629:O635" si="332">N629+M629+K629+J629+H629+F629</f>
        <v>0.60700567005670059</v>
      </c>
      <c r="P629" s="119" t="str">
        <f t="shared" ref="P629:P635" si="333">IF(O629&lt;50%,"F",IF(O629&lt;=64%,"D",IF(O629&lt;=79%,"C",IF(O629&lt;90%,"B",IF(O629&gt;=90%,"A")))))</f>
        <v>D</v>
      </c>
      <c r="Q629" s="74"/>
      <c r="R629" s="113"/>
      <c r="S629" s="113"/>
      <c r="T629" s="95"/>
      <c r="U629" s="95"/>
      <c r="V629" s="95"/>
      <c r="W629" s="95"/>
      <c r="X629" s="95"/>
      <c r="Y629" s="95"/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  <c r="AJ629" s="95"/>
      <c r="AK629" s="95"/>
      <c r="AL629" s="95"/>
      <c r="AM629" s="95"/>
      <c r="AN629" s="95"/>
      <c r="AO629" s="95"/>
      <c r="AP629" s="95"/>
      <c r="AQ629" s="95"/>
      <c r="AR629" s="95"/>
      <c r="AS629" s="95"/>
      <c r="AT629" s="95"/>
      <c r="AU629" s="95"/>
      <c r="AV629" s="95"/>
    </row>
    <row r="630" spans="1:48" s="87" customFormat="1" ht="20.100000000000001" customHeight="1" x14ac:dyDescent="0.25">
      <c r="A630" s="109">
        <v>3</v>
      </c>
      <c r="B630" s="131" t="s">
        <v>316</v>
      </c>
      <c r="C630" s="132" t="s">
        <v>15</v>
      </c>
      <c r="D630" s="132" t="s">
        <v>317</v>
      </c>
      <c r="E630" s="120">
        <v>79</v>
      </c>
      <c r="F630" s="50">
        <f t="shared" si="328"/>
        <v>0.17775177751777518</v>
      </c>
      <c r="G630" s="120">
        <v>50</v>
      </c>
      <c r="H630" s="50">
        <f t="shared" si="329"/>
        <v>0.11250112501125012</v>
      </c>
      <c r="I630" s="120">
        <v>64</v>
      </c>
      <c r="J630" s="50">
        <f t="shared" si="330"/>
        <v>0.14400144001440016</v>
      </c>
      <c r="K630" s="111">
        <v>0.04</v>
      </c>
      <c r="L630" s="120">
        <v>73</v>
      </c>
      <c r="M630" s="50">
        <f t="shared" si="331"/>
        <v>0.16425164251642516</v>
      </c>
      <c r="N630" s="111">
        <v>0.01</v>
      </c>
      <c r="O630" s="52">
        <f t="shared" si="332"/>
        <v>0.64850598505985058</v>
      </c>
      <c r="P630" s="119" t="str">
        <f t="shared" si="333"/>
        <v>C</v>
      </c>
      <c r="Q630" s="63"/>
      <c r="R630" s="77"/>
      <c r="S630" s="77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1"/>
      <c r="AS630" s="81"/>
      <c r="AT630" s="81"/>
      <c r="AU630" s="81"/>
      <c r="AV630" s="81"/>
    </row>
    <row r="631" spans="1:48" s="87" customFormat="1" ht="20.100000000000001" customHeight="1" x14ac:dyDescent="0.25">
      <c r="A631" s="109">
        <v>4</v>
      </c>
      <c r="B631" s="131" t="s">
        <v>318</v>
      </c>
      <c r="C631" s="132" t="s">
        <v>17</v>
      </c>
      <c r="D631" s="132" t="s">
        <v>319</v>
      </c>
      <c r="E631" s="120">
        <v>82</v>
      </c>
      <c r="F631" s="50">
        <f t="shared" si="328"/>
        <v>0.18450184501845018</v>
      </c>
      <c r="G631" s="120">
        <v>58</v>
      </c>
      <c r="H631" s="50">
        <f t="shared" si="329"/>
        <v>0.13050130501305013</v>
      </c>
      <c r="I631" s="120">
        <v>76</v>
      </c>
      <c r="J631" s="50">
        <f t="shared" si="330"/>
        <v>0.17100171001710018</v>
      </c>
      <c r="K631" s="111">
        <v>0.05</v>
      </c>
      <c r="L631" s="120">
        <v>79</v>
      </c>
      <c r="M631" s="50">
        <f t="shared" si="331"/>
        <v>0.17775177751777518</v>
      </c>
      <c r="N631" s="111">
        <v>0.02</v>
      </c>
      <c r="O631" s="52">
        <f t="shared" si="332"/>
        <v>0.73375663756637555</v>
      </c>
      <c r="P631" s="119" t="str">
        <f t="shared" si="333"/>
        <v>C</v>
      </c>
      <c r="Q631" s="63"/>
      <c r="R631" s="77"/>
      <c r="S631" s="77"/>
      <c r="T631" s="81"/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  <c r="AN631" s="81"/>
      <c r="AO631" s="81"/>
      <c r="AP631" s="81"/>
      <c r="AQ631" s="81"/>
      <c r="AR631" s="81"/>
      <c r="AS631" s="81"/>
      <c r="AT631" s="81"/>
      <c r="AU631" s="81"/>
      <c r="AV631" s="81"/>
    </row>
    <row r="632" spans="1:48" s="96" customFormat="1" ht="20.100000000000001" customHeight="1" x14ac:dyDescent="0.25">
      <c r="A632" s="109">
        <v>5</v>
      </c>
      <c r="B632" s="131" t="s">
        <v>320</v>
      </c>
      <c r="C632" s="132" t="s">
        <v>17</v>
      </c>
      <c r="D632" s="132" t="s">
        <v>321</v>
      </c>
      <c r="E632" s="123">
        <v>81</v>
      </c>
      <c r="F632" s="110">
        <f t="shared" si="328"/>
        <v>0.18225182251822519</v>
      </c>
      <c r="G632" s="123">
        <v>67</v>
      </c>
      <c r="H632" s="110">
        <f t="shared" si="329"/>
        <v>0.15075150751507516</v>
      </c>
      <c r="I632" s="123">
        <v>58</v>
      </c>
      <c r="J632" s="110">
        <f t="shared" si="330"/>
        <v>0.13050130501305013</v>
      </c>
      <c r="K632" s="111">
        <v>0.04</v>
      </c>
      <c r="L632" s="123">
        <v>60</v>
      </c>
      <c r="M632" s="110">
        <f t="shared" si="331"/>
        <v>0.13500135001350014</v>
      </c>
      <c r="N632" s="111">
        <v>0.04</v>
      </c>
      <c r="O632" s="52">
        <f t="shared" si="332"/>
        <v>0.67850598505985071</v>
      </c>
      <c r="P632" s="119" t="str">
        <f t="shared" si="333"/>
        <v>C</v>
      </c>
      <c r="Q632" s="74"/>
      <c r="R632" s="113"/>
      <c r="S632" s="113"/>
      <c r="T632" s="95"/>
      <c r="U632" s="95"/>
      <c r="V632" s="95"/>
      <c r="W632" s="95"/>
      <c r="X632" s="95"/>
      <c r="Y632" s="95"/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  <c r="AJ632" s="95"/>
      <c r="AK632" s="95"/>
      <c r="AL632" s="95"/>
      <c r="AM632" s="95"/>
      <c r="AN632" s="95"/>
      <c r="AO632" s="95"/>
      <c r="AP632" s="95"/>
      <c r="AQ632" s="95"/>
      <c r="AR632" s="95"/>
      <c r="AS632" s="95"/>
      <c r="AT632" s="95"/>
      <c r="AU632" s="95"/>
      <c r="AV632" s="95"/>
    </row>
    <row r="633" spans="1:48" s="96" customFormat="1" ht="20.100000000000001" customHeight="1" x14ac:dyDescent="0.25">
      <c r="A633" s="109">
        <v>6</v>
      </c>
      <c r="B633" s="131" t="s">
        <v>322</v>
      </c>
      <c r="C633" s="132" t="s">
        <v>17</v>
      </c>
      <c r="D633" s="132" t="s">
        <v>323</v>
      </c>
      <c r="E633" s="123">
        <v>69</v>
      </c>
      <c r="F633" s="110">
        <f t="shared" si="328"/>
        <v>0.15525155251552517</v>
      </c>
      <c r="G633" s="123">
        <v>60</v>
      </c>
      <c r="H633" s="110">
        <f t="shared" si="329"/>
        <v>0.13500135001350014</v>
      </c>
      <c r="I633" s="123">
        <v>61</v>
      </c>
      <c r="J633" s="110">
        <f t="shared" si="330"/>
        <v>0.13725137251372513</v>
      </c>
      <c r="K633" s="111">
        <v>0.05</v>
      </c>
      <c r="L633" s="123">
        <v>62</v>
      </c>
      <c r="M633" s="110">
        <f t="shared" si="331"/>
        <v>0.13950139501395015</v>
      </c>
      <c r="N633" s="111">
        <v>0.03</v>
      </c>
      <c r="O633" s="112">
        <f t="shared" si="332"/>
        <v>0.64700567005670051</v>
      </c>
      <c r="P633" s="119" t="str">
        <f t="shared" si="333"/>
        <v>C</v>
      </c>
      <c r="Q633" s="74"/>
      <c r="R633" s="113"/>
      <c r="S633" s="113"/>
      <c r="T633" s="95"/>
      <c r="U633" s="95"/>
      <c r="V633" s="95"/>
      <c r="W633" s="95"/>
      <c r="X633" s="95"/>
      <c r="Y633" s="95"/>
      <c r="Z633" s="95"/>
      <c r="AA633" s="95"/>
      <c r="AB633" s="95"/>
      <c r="AC633" s="95"/>
      <c r="AD633" s="95"/>
      <c r="AE633" s="95"/>
      <c r="AF633" s="95"/>
      <c r="AG633" s="95"/>
      <c r="AH633" s="95"/>
      <c r="AI633" s="95"/>
      <c r="AJ633" s="95"/>
      <c r="AK633" s="95"/>
      <c r="AL633" s="95"/>
      <c r="AM633" s="95"/>
      <c r="AN633" s="95"/>
      <c r="AO633" s="95"/>
      <c r="AP633" s="95"/>
      <c r="AQ633" s="95"/>
      <c r="AR633" s="95"/>
      <c r="AS633" s="95"/>
      <c r="AT633" s="95"/>
      <c r="AU633" s="95"/>
      <c r="AV633" s="95"/>
    </row>
    <row r="634" spans="1:48" s="87" customFormat="1" ht="20.100000000000001" customHeight="1" x14ac:dyDescent="0.25">
      <c r="A634" s="109">
        <v>7</v>
      </c>
      <c r="B634" s="131" t="s">
        <v>324</v>
      </c>
      <c r="C634" s="132" t="s">
        <v>17</v>
      </c>
      <c r="D634" s="132" t="s">
        <v>325</v>
      </c>
      <c r="E634" s="120">
        <v>83</v>
      </c>
      <c r="F634" s="50">
        <f t="shared" si="328"/>
        <v>0.18675186751867517</v>
      </c>
      <c r="G634" s="120">
        <v>64</v>
      </c>
      <c r="H634" s="50">
        <f t="shared" si="329"/>
        <v>0.14400144001440016</v>
      </c>
      <c r="I634" s="120">
        <v>63</v>
      </c>
      <c r="J634" s="50">
        <f t="shared" si="330"/>
        <v>0.14175141751417514</v>
      </c>
      <c r="K634" s="111">
        <v>0.02</v>
      </c>
      <c r="L634" s="120">
        <v>69</v>
      </c>
      <c r="M634" s="50">
        <f t="shared" si="331"/>
        <v>0.15525155251552517</v>
      </c>
      <c r="N634" s="111">
        <v>0.01</v>
      </c>
      <c r="O634" s="52">
        <f t="shared" si="332"/>
        <v>0.65775627756277566</v>
      </c>
      <c r="P634" s="119" t="str">
        <f t="shared" si="333"/>
        <v>C</v>
      </c>
      <c r="Q634" s="63"/>
      <c r="R634" s="77"/>
      <c r="S634" s="77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  <c r="AN634" s="81"/>
      <c r="AO634" s="81"/>
      <c r="AP634" s="81"/>
      <c r="AQ634" s="81"/>
      <c r="AR634" s="81"/>
      <c r="AS634" s="81"/>
      <c r="AT634" s="81"/>
      <c r="AU634" s="81"/>
      <c r="AV634" s="81"/>
    </row>
    <row r="635" spans="1:48" s="87" customFormat="1" ht="20.100000000000001" customHeight="1" x14ac:dyDescent="0.25">
      <c r="A635" s="109">
        <v>8</v>
      </c>
      <c r="B635" s="131" t="s">
        <v>326</v>
      </c>
      <c r="C635" s="132" t="s">
        <v>17</v>
      </c>
      <c r="D635" s="132" t="s">
        <v>327</v>
      </c>
      <c r="E635" s="120">
        <v>56</v>
      </c>
      <c r="F635" s="50">
        <f t="shared" si="328"/>
        <v>0.12600126001260012</v>
      </c>
      <c r="G635" s="120">
        <v>50</v>
      </c>
      <c r="H635" s="50">
        <f t="shared" si="329"/>
        <v>0.11250112501125012</v>
      </c>
      <c r="I635" s="120">
        <v>46</v>
      </c>
      <c r="J635" s="50">
        <f t="shared" si="330"/>
        <v>0.1035010350103501</v>
      </c>
      <c r="K635" s="111">
        <v>0.04</v>
      </c>
      <c r="L635" s="120">
        <v>34</v>
      </c>
      <c r="M635" s="50">
        <f t="shared" si="331"/>
        <v>7.6500765007650073E-2</v>
      </c>
      <c r="N635" s="111">
        <v>0.03</v>
      </c>
      <c r="O635" s="52">
        <f t="shared" si="332"/>
        <v>0.48850418504185045</v>
      </c>
      <c r="P635" s="119" t="str">
        <f t="shared" si="333"/>
        <v>F</v>
      </c>
      <c r="Q635" s="63"/>
      <c r="R635" s="77"/>
      <c r="S635" s="77"/>
      <c r="T635" s="81"/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  <c r="AN635" s="81"/>
      <c r="AO635" s="81"/>
      <c r="AP635" s="81"/>
      <c r="AQ635" s="81"/>
      <c r="AR635" s="81"/>
      <c r="AS635" s="81"/>
      <c r="AT635" s="81"/>
      <c r="AU635" s="81"/>
      <c r="AV635" s="81"/>
    </row>
    <row r="636" spans="1:48" s="96" customFormat="1" ht="20.100000000000001" customHeight="1" x14ac:dyDescent="0.25">
      <c r="A636" s="109">
        <v>9</v>
      </c>
      <c r="B636" s="131" t="s">
        <v>328</v>
      </c>
      <c r="C636" s="132" t="s">
        <v>17</v>
      </c>
      <c r="D636" s="132" t="s">
        <v>329</v>
      </c>
      <c r="E636" s="123">
        <v>72</v>
      </c>
      <c r="F636" s="110">
        <f t="shared" ref="F636:F638" si="334">E636/444.44</f>
        <v>0.16200162001620017</v>
      </c>
      <c r="G636" s="123">
        <v>34</v>
      </c>
      <c r="H636" s="110">
        <f t="shared" ref="H636:H638" si="335">G636/444.44</f>
        <v>7.6500765007650073E-2</v>
      </c>
      <c r="I636" s="123">
        <v>53</v>
      </c>
      <c r="J636" s="110">
        <f t="shared" ref="J636:J638" si="336">I636/444.44</f>
        <v>0.11925119251192512</v>
      </c>
      <c r="K636" s="111">
        <v>0.04</v>
      </c>
      <c r="L636" s="120">
        <v>36</v>
      </c>
      <c r="M636" s="110">
        <f t="shared" ref="M636:M638" si="337">L636/444.44</f>
        <v>8.1000810008100083E-2</v>
      </c>
      <c r="N636" s="111">
        <v>0.01</v>
      </c>
      <c r="O636" s="112">
        <f t="shared" ref="O636:O638" si="338">N636+M636+K636+J636+H636+F636</f>
        <v>0.48875438754387546</v>
      </c>
      <c r="P636" s="119" t="str">
        <f t="shared" ref="P636:P638" si="339">IF(O636&lt;50%,"F",IF(O636&lt;=64%,"D",IF(O636&lt;=79%,"C",IF(O636&lt;90%,"B",IF(O636&gt;=90%,"A")))))</f>
        <v>F</v>
      </c>
      <c r="Q636" s="74"/>
      <c r="R636" s="113"/>
      <c r="S636" s="113"/>
      <c r="T636" s="95"/>
      <c r="U636" s="95"/>
      <c r="V636" s="95"/>
      <c r="W636" s="95"/>
      <c r="X636" s="95"/>
      <c r="Y636" s="95"/>
      <c r="Z636" s="95"/>
      <c r="AA636" s="95"/>
      <c r="AB636" s="95"/>
      <c r="AC636" s="95"/>
      <c r="AD636" s="95"/>
      <c r="AE636" s="95"/>
      <c r="AF636" s="95"/>
      <c r="AG636" s="95"/>
      <c r="AH636" s="95"/>
      <c r="AI636" s="95"/>
      <c r="AJ636" s="95"/>
      <c r="AK636" s="95"/>
      <c r="AL636" s="95"/>
      <c r="AM636" s="95"/>
      <c r="AN636" s="95"/>
      <c r="AO636" s="95"/>
      <c r="AP636" s="95"/>
      <c r="AQ636" s="95"/>
      <c r="AR636" s="95"/>
      <c r="AS636" s="95"/>
      <c r="AT636" s="95"/>
      <c r="AU636" s="95"/>
      <c r="AV636" s="95"/>
    </row>
    <row r="637" spans="1:48" s="87" customFormat="1" ht="20.100000000000001" customHeight="1" x14ac:dyDescent="0.25">
      <c r="A637" s="109">
        <v>10</v>
      </c>
      <c r="B637" s="131" t="s">
        <v>330</v>
      </c>
      <c r="C637" s="132" t="s">
        <v>15</v>
      </c>
      <c r="D637" s="132" t="s">
        <v>331</v>
      </c>
      <c r="E637" s="126">
        <v>67</v>
      </c>
      <c r="F637" s="50">
        <f t="shared" ref="F637" si="340">E637/444.44</f>
        <v>0.15075150751507516</v>
      </c>
      <c r="G637" s="126">
        <v>44</v>
      </c>
      <c r="H637" s="50">
        <f t="shared" ref="H637" si="341">G637/444.44</f>
        <v>9.9000990009900106E-2</v>
      </c>
      <c r="I637" s="126">
        <v>58</v>
      </c>
      <c r="J637" s="50">
        <f t="shared" ref="J637" si="342">I637/444.44</f>
        <v>0.13050130501305013</v>
      </c>
      <c r="K637" s="111">
        <v>0.04</v>
      </c>
      <c r="L637" s="128">
        <v>63</v>
      </c>
      <c r="M637" s="50">
        <f t="shared" ref="M637" si="343">L637/444.44</f>
        <v>0.14175141751417514</v>
      </c>
      <c r="N637" s="111">
        <v>0.01</v>
      </c>
      <c r="O637" s="52">
        <f t="shared" ref="O637" si="344">N637+M637+K637+J637+H637+F637</f>
        <v>0.57200522005220056</v>
      </c>
      <c r="P637" s="125" t="str">
        <f t="shared" ref="P637" si="345">IF(O637&lt;50%,"F",IF(O637&lt;=64%,"D",IF(O637&lt;=79%,"C",IF(O637&lt;90%,"B",IF(O637&gt;=90%,"A")))))</f>
        <v>D</v>
      </c>
      <c r="Q637" s="63"/>
      <c r="R637" s="77"/>
      <c r="S637" s="77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81"/>
      <c r="AS637" s="81"/>
      <c r="AT637" s="81"/>
      <c r="AU637" s="81"/>
      <c r="AV637" s="81"/>
    </row>
    <row r="638" spans="1:48" s="87" customFormat="1" ht="20.100000000000001" customHeight="1" x14ac:dyDescent="0.25">
      <c r="A638" s="109">
        <v>11</v>
      </c>
      <c r="B638" s="131" t="s">
        <v>332</v>
      </c>
      <c r="C638" s="132" t="s">
        <v>15</v>
      </c>
      <c r="D638" s="132" t="s">
        <v>333</v>
      </c>
      <c r="E638" s="120">
        <v>92</v>
      </c>
      <c r="F638" s="50">
        <f t="shared" si="334"/>
        <v>0.2070020700207002</v>
      </c>
      <c r="G638" s="120">
        <v>67</v>
      </c>
      <c r="H638" s="50">
        <f t="shared" si="335"/>
        <v>0.15075150751507516</v>
      </c>
      <c r="I638" s="120">
        <v>77</v>
      </c>
      <c r="J638" s="50">
        <f t="shared" si="336"/>
        <v>0.17325173251732517</v>
      </c>
      <c r="K638" s="111">
        <v>0.05</v>
      </c>
      <c r="L638" s="123">
        <v>74</v>
      </c>
      <c r="M638" s="50">
        <f t="shared" si="337"/>
        <v>0.16650166501665017</v>
      </c>
      <c r="N638" s="111">
        <v>0.02</v>
      </c>
      <c r="O638" s="52">
        <f t="shared" si="338"/>
        <v>0.76750697506975074</v>
      </c>
      <c r="P638" s="119" t="str">
        <f t="shared" si="339"/>
        <v>C</v>
      </c>
      <c r="Q638" s="63"/>
      <c r="R638" s="77"/>
      <c r="S638" s="77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81"/>
      <c r="AS638" s="81"/>
      <c r="AT638" s="81"/>
      <c r="AU638" s="81"/>
      <c r="AV638" s="81"/>
    </row>
    <row r="639" spans="1:48" s="87" customFormat="1" ht="18" customHeight="1" x14ac:dyDescent="0.2">
      <c r="A639" s="105" t="s">
        <v>29</v>
      </c>
      <c r="B639" s="105"/>
      <c r="C639" s="105" t="s">
        <v>30</v>
      </c>
      <c r="D639" s="105"/>
      <c r="E639" s="105"/>
      <c r="F639" s="105"/>
      <c r="G639" s="105"/>
      <c r="H639" s="105" t="s">
        <v>31</v>
      </c>
      <c r="I639" s="105"/>
      <c r="J639" s="105"/>
      <c r="K639" s="105"/>
      <c r="L639" s="105"/>
      <c r="M639" s="105"/>
      <c r="N639" s="22"/>
      <c r="O639" s="23"/>
      <c r="P639" s="67"/>
      <c r="Q639" s="68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1"/>
      <c r="AS639" s="81"/>
      <c r="AT639" s="81"/>
      <c r="AU639" s="81"/>
      <c r="AV639" s="81"/>
    </row>
    <row r="640" spans="1:48" s="87" customFormat="1" ht="15.95" customHeight="1" x14ac:dyDescent="0.2">
      <c r="A640" s="189"/>
      <c r="B640" s="189"/>
      <c r="C640" s="189"/>
      <c r="D640" s="189"/>
      <c r="E640" s="189"/>
      <c r="F640" s="189"/>
      <c r="G640" s="90"/>
      <c r="H640" s="21"/>
      <c r="I640" s="90"/>
      <c r="J640" s="21"/>
      <c r="K640" s="22"/>
      <c r="L640" s="90"/>
      <c r="M640" s="21"/>
      <c r="N640" s="22"/>
      <c r="O640" s="23"/>
      <c r="P640" s="67"/>
      <c r="Q640" s="67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  <c r="AN640" s="81"/>
      <c r="AO640" s="81"/>
      <c r="AP640" s="81"/>
      <c r="AQ640" s="81"/>
      <c r="AR640" s="81"/>
      <c r="AS640" s="81"/>
      <c r="AT640" s="81"/>
      <c r="AU640" s="81"/>
      <c r="AV640" s="81"/>
    </row>
    <row r="641" spans="1:48" s="79" customFormat="1" ht="14.1" customHeight="1" x14ac:dyDescent="0.2">
      <c r="A641" s="189"/>
      <c r="B641" s="189"/>
      <c r="C641" s="189"/>
      <c r="D641" s="189"/>
      <c r="E641" s="189"/>
      <c r="F641" s="189"/>
      <c r="G641" s="90"/>
      <c r="H641" s="21"/>
      <c r="I641" s="90"/>
      <c r="J641" s="21"/>
      <c r="K641" s="22"/>
      <c r="L641" s="90"/>
      <c r="M641" s="21"/>
      <c r="N641" s="22"/>
      <c r="O641" s="23"/>
      <c r="P641" s="67"/>
      <c r="Q641" s="67"/>
      <c r="R641" s="77"/>
      <c r="S641" s="77"/>
      <c r="T641" s="78"/>
      <c r="U641" s="78"/>
      <c r="V641" s="78"/>
      <c r="W641" s="78"/>
      <c r="X641" s="78"/>
      <c r="Y641" s="78"/>
      <c r="Z641" s="78"/>
      <c r="AA641" s="78"/>
      <c r="AB641" s="78"/>
      <c r="AC641" s="78"/>
      <c r="AD641" s="78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  <c r="AP641" s="78"/>
      <c r="AQ641" s="78"/>
      <c r="AR641" s="78"/>
      <c r="AS641" s="78"/>
      <c r="AT641" s="78"/>
      <c r="AU641" s="78"/>
      <c r="AV641" s="78"/>
    </row>
    <row r="642" spans="1:48" s="79" customFormat="1" ht="14.1" customHeight="1" x14ac:dyDescent="0.2">
      <c r="A642" s="121"/>
      <c r="B642" s="121"/>
      <c r="C642" s="121"/>
      <c r="D642" s="121"/>
      <c r="E642" s="121"/>
      <c r="F642" s="121"/>
      <c r="G642" s="90"/>
      <c r="H642" s="21"/>
      <c r="I642" s="90"/>
      <c r="J642" s="21"/>
      <c r="K642" s="22"/>
      <c r="L642" s="90"/>
      <c r="M642" s="21"/>
      <c r="N642" s="22"/>
      <c r="O642" s="23"/>
      <c r="P642" s="67"/>
      <c r="Q642" s="67"/>
      <c r="R642" s="77"/>
      <c r="S642" s="77"/>
      <c r="T642" s="78"/>
      <c r="U642" s="78"/>
      <c r="V642" s="78"/>
      <c r="W642" s="78"/>
      <c r="X642" s="78"/>
      <c r="Y642" s="78"/>
      <c r="Z642" s="78"/>
      <c r="AA642" s="78"/>
      <c r="AB642" s="78"/>
      <c r="AC642" s="78"/>
      <c r="AD642" s="78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  <c r="AP642" s="78"/>
      <c r="AQ642" s="78"/>
      <c r="AR642" s="78"/>
      <c r="AS642" s="78"/>
      <c r="AT642" s="78"/>
      <c r="AU642" s="78"/>
      <c r="AV642" s="78"/>
    </row>
    <row r="643" spans="1:48" s="79" customFormat="1" ht="14.1" customHeight="1" x14ac:dyDescent="0.2">
      <c r="A643" s="121"/>
      <c r="B643" s="121"/>
      <c r="C643" s="121"/>
      <c r="D643" s="121"/>
      <c r="E643" s="121"/>
      <c r="F643" s="121"/>
      <c r="G643" s="90"/>
      <c r="H643" s="21"/>
      <c r="I643" s="90"/>
      <c r="J643" s="21"/>
      <c r="K643" s="22"/>
      <c r="L643" s="90"/>
      <c r="M643" s="21"/>
      <c r="N643" s="22"/>
      <c r="O643" s="23"/>
      <c r="P643" s="67"/>
      <c r="Q643" s="67"/>
      <c r="R643" s="77"/>
      <c r="S643" s="77"/>
      <c r="T643" s="78"/>
      <c r="U643" s="78"/>
      <c r="V643" s="78"/>
      <c r="W643" s="78"/>
      <c r="X643" s="78"/>
      <c r="Y643" s="78"/>
      <c r="Z643" s="78"/>
      <c r="AA643" s="78"/>
      <c r="AB643" s="78"/>
      <c r="AC643" s="78"/>
      <c r="AD643" s="78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  <c r="AU643" s="78"/>
      <c r="AV643" s="78"/>
    </row>
    <row r="644" spans="1:48" s="79" customFormat="1" ht="14.1" customHeight="1" x14ac:dyDescent="0.2">
      <c r="A644" s="121"/>
      <c r="B644" s="121"/>
      <c r="C644" s="121"/>
      <c r="D644" s="121"/>
      <c r="E644" s="121"/>
      <c r="F644" s="121"/>
      <c r="G644" s="90"/>
      <c r="H644" s="21"/>
      <c r="I644" s="90"/>
      <c r="J644" s="21"/>
      <c r="K644" s="22"/>
      <c r="L644" s="90"/>
      <c r="M644" s="21"/>
      <c r="N644" s="22"/>
      <c r="O644" s="23"/>
      <c r="P644" s="67"/>
      <c r="Q644" s="67"/>
      <c r="R644" s="77"/>
      <c r="S644" s="77"/>
      <c r="T644" s="78"/>
      <c r="U644" s="78"/>
      <c r="V644" s="78"/>
      <c r="W644" s="78"/>
      <c r="X644" s="78"/>
      <c r="Y644" s="78"/>
      <c r="Z644" s="78"/>
      <c r="AA644" s="78"/>
      <c r="AB644" s="78"/>
      <c r="AC644" s="78"/>
      <c r="AD644" s="78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78"/>
      <c r="AR644" s="78"/>
      <c r="AS644" s="78"/>
      <c r="AT644" s="78"/>
      <c r="AU644" s="78"/>
      <c r="AV644" s="78"/>
    </row>
    <row r="645" spans="1:48" s="79" customFormat="1" ht="14.1" customHeight="1" x14ac:dyDescent="0.2">
      <c r="A645" s="121"/>
      <c r="B645" s="121"/>
      <c r="C645" s="121"/>
      <c r="D645" s="121"/>
      <c r="E645" s="121"/>
      <c r="F645" s="121"/>
      <c r="G645" s="90"/>
      <c r="H645" s="21"/>
      <c r="I645" s="90"/>
      <c r="J645" s="21"/>
      <c r="K645" s="22"/>
      <c r="L645" s="90"/>
      <c r="M645" s="21"/>
      <c r="N645" s="22"/>
      <c r="O645" s="23"/>
      <c r="P645" s="67"/>
      <c r="Q645" s="67"/>
      <c r="R645" s="77"/>
      <c r="S645" s="77"/>
      <c r="T645" s="78"/>
      <c r="U645" s="78"/>
      <c r="V645" s="78"/>
      <c r="W645" s="78"/>
      <c r="X645" s="78"/>
      <c r="Y645" s="78"/>
      <c r="Z645" s="78"/>
      <c r="AA645" s="78"/>
      <c r="AB645" s="78"/>
      <c r="AC645" s="78"/>
      <c r="AD645" s="78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78"/>
      <c r="AR645" s="78"/>
      <c r="AS645" s="78"/>
      <c r="AT645" s="78"/>
      <c r="AU645" s="78"/>
      <c r="AV645" s="78"/>
    </row>
    <row r="646" spans="1:48" s="79" customFormat="1" ht="14.1" customHeight="1" x14ac:dyDescent="0.2">
      <c r="A646" s="121"/>
      <c r="B646" s="121"/>
      <c r="C646" s="121"/>
      <c r="D646" s="121"/>
      <c r="E646" s="121"/>
      <c r="F646" s="121"/>
      <c r="G646" s="90"/>
      <c r="H646" s="21"/>
      <c r="I646" s="90"/>
      <c r="J646" s="21"/>
      <c r="K646" s="22"/>
      <c r="L646" s="90"/>
      <c r="M646" s="21"/>
      <c r="N646" s="22"/>
      <c r="O646" s="23"/>
      <c r="P646" s="67"/>
      <c r="Q646" s="67"/>
      <c r="R646" s="77"/>
      <c r="S646" s="77"/>
      <c r="T646" s="78"/>
      <c r="U646" s="78"/>
      <c r="V646" s="78"/>
      <c r="W646" s="78"/>
      <c r="X646" s="78"/>
      <c r="Y646" s="78"/>
      <c r="Z646" s="78"/>
      <c r="AA646" s="78"/>
      <c r="AB646" s="78"/>
      <c r="AC646" s="78"/>
      <c r="AD646" s="78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78"/>
      <c r="AR646" s="78"/>
      <c r="AS646" s="78"/>
      <c r="AT646" s="78"/>
      <c r="AU646" s="78"/>
      <c r="AV646" s="78"/>
    </row>
    <row r="647" spans="1:48" s="79" customFormat="1" ht="14.1" customHeight="1" x14ac:dyDescent="0.2">
      <c r="A647" s="121"/>
      <c r="B647" s="121"/>
      <c r="C647" s="121"/>
      <c r="D647" s="121"/>
      <c r="E647" s="121"/>
      <c r="F647" s="121"/>
      <c r="G647" s="90"/>
      <c r="H647" s="21"/>
      <c r="I647" s="90"/>
      <c r="J647" s="21"/>
      <c r="K647" s="22"/>
      <c r="L647" s="90"/>
      <c r="M647" s="21"/>
      <c r="N647" s="22"/>
      <c r="O647" s="23"/>
      <c r="P647" s="67"/>
      <c r="Q647" s="67"/>
      <c r="R647" s="77"/>
      <c r="S647" s="77"/>
      <c r="T647" s="78"/>
      <c r="U647" s="78"/>
      <c r="V647" s="78"/>
      <c r="W647" s="78"/>
      <c r="X647" s="78"/>
      <c r="Y647" s="78"/>
      <c r="Z647" s="78"/>
      <c r="AA647" s="78"/>
      <c r="AB647" s="78"/>
      <c r="AC647" s="78"/>
      <c r="AD647" s="78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78"/>
      <c r="AR647" s="78"/>
      <c r="AS647" s="78"/>
      <c r="AT647" s="78"/>
      <c r="AU647" s="78"/>
      <c r="AV647" s="78"/>
    </row>
    <row r="648" spans="1:48" s="79" customFormat="1" ht="14.1" customHeight="1" x14ac:dyDescent="0.2">
      <c r="A648" s="121"/>
      <c r="B648" s="121"/>
      <c r="C648" s="121"/>
      <c r="D648" s="121"/>
      <c r="E648" s="121"/>
      <c r="F648" s="121"/>
      <c r="G648" s="90"/>
      <c r="H648" s="21"/>
      <c r="I648" s="90"/>
      <c r="J648" s="21"/>
      <c r="K648" s="22"/>
      <c r="L648" s="90"/>
      <c r="M648" s="21"/>
      <c r="N648" s="22"/>
      <c r="O648" s="23"/>
      <c r="P648" s="67"/>
      <c r="Q648" s="67"/>
      <c r="R648" s="77"/>
      <c r="S648" s="77"/>
      <c r="T648" s="78"/>
      <c r="U648" s="78"/>
      <c r="V648" s="78"/>
      <c r="W648" s="78"/>
      <c r="X648" s="78"/>
      <c r="Y648" s="78"/>
      <c r="Z648" s="78"/>
      <c r="AA648" s="78"/>
      <c r="AB648" s="78"/>
      <c r="AC648" s="78"/>
      <c r="AD648" s="78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78"/>
      <c r="AR648" s="78"/>
      <c r="AS648" s="78"/>
      <c r="AT648" s="78"/>
      <c r="AU648" s="78"/>
      <c r="AV648" s="78"/>
    </row>
    <row r="649" spans="1:48" s="79" customFormat="1" ht="14.1" customHeight="1" x14ac:dyDescent="0.2">
      <c r="A649" s="121"/>
      <c r="B649" s="121"/>
      <c r="C649" s="121"/>
      <c r="D649" s="121"/>
      <c r="E649" s="121"/>
      <c r="F649" s="121"/>
      <c r="G649" s="90"/>
      <c r="H649" s="21"/>
      <c r="I649" s="90"/>
      <c r="J649" s="21"/>
      <c r="K649" s="22"/>
      <c r="L649" s="90"/>
      <c r="M649" s="21"/>
      <c r="N649" s="22"/>
      <c r="O649" s="23"/>
      <c r="P649" s="67"/>
      <c r="Q649" s="67"/>
      <c r="R649" s="77"/>
      <c r="S649" s="77"/>
      <c r="T649" s="78"/>
      <c r="U649" s="78"/>
      <c r="V649" s="78"/>
      <c r="W649" s="78"/>
      <c r="X649" s="78"/>
      <c r="Y649" s="78"/>
      <c r="Z649" s="78"/>
      <c r="AA649" s="78"/>
      <c r="AB649" s="78"/>
      <c r="AC649" s="78"/>
      <c r="AD649" s="78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  <c r="AP649" s="78"/>
      <c r="AQ649" s="78"/>
      <c r="AR649" s="78"/>
      <c r="AS649" s="78"/>
      <c r="AT649" s="78"/>
      <c r="AU649" s="78"/>
      <c r="AV649" s="78"/>
    </row>
    <row r="650" spans="1:48" s="79" customFormat="1" ht="14.1" customHeight="1" x14ac:dyDescent="0.2">
      <c r="A650" s="121"/>
      <c r="B650" s="121"/>
      <c r="C650" s="121"/>
      <c r="D650" s="121"/>
      <c r="E650" s="121"/>
      <c r="F650" s="121"/>
      <c r="G650" s="90"/>
      <c r="H650" s="21"/>
      <c r="I650" s="90"/>
      <c r="J650" s="21"/>
      <c r="K650" s="22"/>
      <c r="L650" s="90"/>
      <c r="M650" s="21"/>
      <c r="N650" s="22"/>
      <c r="O650" s="23"/>
      <c r="P650" s="67"/>
      <c r="Q650" s="67"/>
      <c r="R650" s="77"/>
      <c r="S650" s="77"/>
      <c r="T650" s="78"/>
      <c r="U650" s="78"/>
      <c r="V650" s="78"/>
      <c r="W650" s="78"/>
      <c r="X650" s="78"/>
      <c r="Y650" s="78"/>
      <c r="Z650" s="78"/>
      <c r="AA650" s="78"/>
      <c r="AB650" s="78"/>
      <c r="AC650" s="78"/>
      <c r="AD650" s="78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  <c r="AP650" s="78"/>
      <c r="AQ650" s="78"/>
      <c r="AR650" s="78"/>
      <c r="AS650" s="78"/>
      <c r="AT650" s="78"/>
      <c r="AU650" s="78"/>
      <c r="AV650" s="78"/>
    </row>
    <row r="651" spans="1:48" s="79" customFormat="1" ht="14.1" customHeight="1" x14ac:dyDescent="0.2">
      <c r="A651" s="121"/>
      <c r="B651" s="121"/>
      <c r="C651" s="121"/>
      <c r="D651" s="121"/>
      <c r="E651" s="121"/>
      <c r="F651" s="121"/>
      <c r="G651" s="90"/>
      <c r="H651" s="21"/>
      <c r="I651" s="90"/>
      <c r="J651" s="21"/>
      <c r="K651" s="22"/>
      <c r="L651" s="90"/>
      <c r="M651" s="21"/>
      <c r="N651" s="22"/>
      <c r="O651" s="23"/>
      <c r="P651" s="67"/>
      <c r="Q651" s="67"/>
      <c r="R651" s="77"/>
      <c r="S651" s="77"/>
      <c r="T651" s="78"/>
      <c r="U651" s="78"/>
      <c r="V651" s="78"/>
      <c r="W651" s="78"/>
      <c r="X651" s="78"/>
      <c r="Y651" s="78"/>
      <c r="Z651" s="78"/>
      <c r="AA651" s="78"/>
      <c r="AB651" s="78"/>
      <c r="AC651" s="78"/>
      <c r="AD651" s="78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  <c r="AU651" s="78"/>
      <c r="AV651" s="78"/>
    </row>
    <row r="652" spans="1:48" s="79" customFormat="1" ht="14.1" customHeight="1" x14ac:dyDescent="0.2">
      <c r="A652" s="121"/>
      <c r="B652" s="121"/>
      <c r="C652" s="121"/>
      <c r="D652" s="121"/>
      <c r="E652" s="121"/>
      <c r="F652" s="121"/>
      <c r="G652" s="90"/>
      <c r="H652" s="21"/>
      <c r="I652" s="90"/>
      <c r="J652" s="21"/>
      <c r="K652" s="22"/>
      <c r="L652" s="90"/>
      <c r="M652" s="21"/>
      <c r="N652" s="22"/>
      <c r="O652" s="23"/>
      <c r="P652" s="67"/>
      <c r="Q652" s="67"/>
      <c r="R652" s="77"/>
      <c r="S652" s="77"/>
      <c r="T652" s="78"/>
      <c r="U652" s="78"/>
      <c r="V652" s="78"/>
      <c r="W652" s="78"/>
      <c r="X652" s="78"/>
      <c r="Y652" s="78"/>
      <c r="Z652" s="78"/>
      <c r="AA652" s="78"/>
      <c r="AB652" s="78"/>
      <c r="AC652" s="78"/>
      <c r="AD652" s="78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78"/>
      <c r="AR652" s="78"/>
      <c r="AS652" s="78"/>
      <c r="AT652" s="78"/>
      <c r="AU652" s="78"/>
      <c r="AV652" s="78"/>
    </row>
    <row r="653" spans="1:48" s="79" customFormat="1" ht="14.1" customHeight="1" x14ac:dyDescent="0.2">
      <c r="A653" s="121"/>
      <c r="B653" s="121"/>
      <c r="C653" s="121"/>
      <c r="D653" s="121"/>
      <c r="E653" s="121"/>
      <c r="F653" s="121"/>
      <c r="G653" s="90"/>
      <c r="H653" s="21"/>
      <c r="I653" s="90"/>
      <c r="J653" s="21"/>
      <c r="K653" s="22"/>
      <c r="L653" s="90"/>
      <c r="M653" s="21"/>
      <c r="N653" s="22"/>
      <c r="O653" s="23"/>
      <c r="P653" s="67"/>
      <c r="Q653" s="67"/>
      <c r="R653" s="77"/>
      <c r="S653" s="77"/>
      <c r="T653" s="78"/>
      <c r="U653" s="78"/>
      <c r="V653" s="78"/>
      <c r="W653" s="78"/>
      <c r="X653" s="78"/>
      <c r="Y653" s="78"/>
      <c r="Z653" s="78"/>
      <c r="AA653" s="78"/>
      <c r="AB653" s="78"/>
      <c r="AC653" s="78"/>
      <c r="AD653" s="78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78"/>
      <c r="AR653" s="78"/>
      <c r="AS653" s="78"/>
      <c r="AT653" s="78"/>
      <c r="AU653" s="78"/>
      <c r="AV653" s="78"/>
    </row>
    <row r="654" spans="1:48" s="79" customFormat="1" ht="14.1" customHeight="1" x14ac:dyDescent="0.2">
      <c r="A654" s="121"/>
      <c r="B654" s="121"/>
      <c r="C654" s="121"/>
      <c r="D654" s="121"/>
      <c r="E654" s="121"/>
      <c r="F654" s="121"/>
      <c r="G654" s="90"/>
      <c r="H654" s="21"/>
      <c r="I654" s="90"/>
      <c r="J654" s="21"/>
      <c r="K654" s="22"/>
      <c r="L654" s="90"/>
      <c r="M654" s="21"/>
      <c r="N654" s="22"/>
      <c r="O654" s="23"/>
      <c r="P654" s="67"/>
      <c r="Q654" s="67"/>
      <c r="R654" s="77"/>
      <c r="S654" s="77"/>
      <c r="T654" s="78"/>
      <c r="U654" s="78"/>
      <c r="V654" s="78"/>
      <c r="W654" s="78"/>
      <c r="X654" s="78"/>
      <c r="Y654" s="78"/>
      <c r="Z654" s="78"/>
      <c r="AA654" s="78"/>
      <c r="AB654" s="78"/>
      <c r="AC654" s="78"/>
      <c r="AD654" s="78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  <c r="AP654" s="78"/>
      <c r="AQ654" s="78"/>
      <c r="AR654" s="78"/>
      <c r="AS654" s="78"/>
      <c r="AT654" s="78"/>
      <c r="AU654" s="78"/>
      <c r="AV654" s="78"/>
    </row>
    <row r="655" spans="1:48" s="79" customFormat="1" ht="14.1" customHeight="1" x14ac:dyDescent="0.2">
      <c r="A655" s="121"/>
      <c r="B655" s="121"/>
      <c r="C655" s="121"/>
      <c r="D655" s="121"/>
      <c r="E655" s="121"/>
      <c r="F655" s="121"/>
      <c r="G655" s="90"/>
      <c r="H655" s="21"/>
      <c r="I655" s="90"/>
      <c r="J655" s="21"/>
      <c r="K655" s="22"/>
      <c r="L655" s="90"/>
      <c r="M655" s="21"/>
      <c r="N655" s="22"/>
      <c r="O655" s="23"/>
      <c r="P655" s="67"/>
    </row>
  </sheetData>
  <sheetProtection formatCells="0" formatColumns="0" formatRows="0" insertColumns="0" insertRows="0" insertHyperlinks="0" deleteColumns="0" deleteRows="0" sort="0" autoFilter="0" pivotTables="0"/>
  <mergeCells count="255">
    <mergeCell ref="A596:F596"/>
    <mergeCell ref="A309:Q309"/>
    <mergeCell ref="A312:A313"/>
    <mergeCell ref="B312:B313"/>
    <mergeCell ref="C312:C313"/>
    <mergeCell ref="D312:D313"/>
    <mergeCell ref="E312:H312"/>
    <mergeCell ref="I312:N312"/>
    <mergeCell ref="O312:O313"/>
    <mergeCell ref="P312:P313"/>
    <mergeCell ref="Q312:Q313"/>
    <mergeCell ref="E313:F313"/>
    <mergeCell ref="G313:H313"/>
    <mergeCell ref="I313:J313"/>
    <mergeCell ref="L313:M313"/>
    <mergeCell ref="A540:Q540"/>
    <mergeCell ref="E467:F467"/>
    <mergeCell ref="A516:F516"/>
    <mergeCell ref="A517:F517"/>
    <mergeCell ref="A500:Q500"/>
    <mergeCell ref="A505:A506"/>
    <mergeCell ref="B505:B506"/>
    <mergeCell ref="C505:C506"/>
    <mergeCell ref="D505:D506"/>
    <mergeCell ref="I275:J275"/>
    <mergeCell ref="L275:M275"/>
    <mergeCell ref="A230:Q230"/>
    <mergeCell ref="A235:A236"/>
    <mergeCell ref="B235:B236"/>
    <mergeCell ref="C235:C236"/>
    <mergeCell ref="D235:D236"/>
    <mergeCell ref="E235:H235"/>
    <mergeCell ref="I235:N235"/>
    <mergeCell ref="O235:O236"/>
    <mergeCell ref="P235:P236"/>
    <mergeCell ref="Q235:Q236"/>
    <mergeCell ref="E236:F236"/>
    <mergeCell ref="G236:H236"/>
    <mergeCell ref="I236:J236"/>
    <mergeCell ref="L236:M236"/>
    <mergeCell ref="E505:H505"/>
    <mergeCell ref="I505:N505"/>
    <mergeCell ref="Q505:Q506"/>
    <mergeCell ref="E506:F506"/>
    <mergeCell ref="G506:H506"/>
    <mergeCell ref="I506:J506"/>
    <mergeCell ref="L506:M506"/>
    <mergeCell ref="O505:O506"/>
    <mergeCell ref="P505:P506"/>
    <mergeCell ref="A641:F641"/>
    <mergeCell ref="A640:F640"/>
    <mergeCell ref="C585:C586"/>
    <mergeCell ref="E546:F546"/>
    <mergeCell ref="G546:H546"/>
    <mergeCell ref="I546:J546"/>
    <mergeCell ref="L546:M546"/>
    <mergeCell ref="A557:F557"/>
    <mergeCell ref="A558:F558"/>
    <mergeCell ref="I585:N585"/>
    <mergeCell ref="G586:H586"/>
    <mergeCell ref="A580:Q580"/>
    <mergeCell ref="A545:A546"/>
    <mergeCell ref="B545:B546"/>
    <mergeCell ref="C545:C546"/>
    <mergeCell ref="O545:O546"/>
    <mergeCell ref="E545:H545"/>
    <mergeCell ref="I545:N545"/>
    <mergeCell ref="P545:P546"/>
    <mergeCell ref="Q545:Q546"/>
    <mergeCell ref="E586:F586"/>
    <mergeCell ref="I586:J586"/>
    <mergeCell ref="L586:M586"/>
    <mergeCell ref="A595:F595"/>
    <mergeCell ref="A482:F482"/>
    <mergeCell ref="A483:F483"/>
    <mergeCell ref="A621:Q621"/>
    <mergeCell ref="A626:A627"/>
    <mergeCell ref="B626:B627"/>
    <mergeCell ref="C626:C627"/>
    <mergeCell ref="D626:D627"/>
    <mergeCell ref="E626:H626"/>
    <mergeCell ref="I626:N626"/>
    <mergeCell ref="O626:O627"/>
    <mergeCell ref="P626:P627"/>
    <mergeCell ref="Q626:Q627"/>
    <mergeCell ref="E627:F627"/>
    <mergeCell ref="G627:H627"/>
    <mergeCell ref="I627:J627"/>
    <mergeCell ref="L627:M627"/>
    <mergeCell ref="D585:D586"/>
    <mergeCell ref="E585:H585"/>
    <mergeCell ref="O585:O586"/>
    <mergeCell ref="D545:D546"/>
    <mergeCell ref="P585:P586"/>
    <mergeCell ref="Q585:Q586"/>
    <mergeCell ref="A585:A586"/>
    <mergeCell ref="B585:B586"/>
    <mergeCell ref="A205:F205"/>
    <mergeCell ref="A349:A350"/>
    <mergeCell ref="B349:B350"/>
    <mergeCell ref="C349:C350"/>
    <mergeCell ref="D349:D350"/>
    <mergeCell ref="A204:F204"/>
    <mergeCell ref="A194:A195"/>
    <mergeCell ref="B194:B195"/>
    <mergeCell ref="C194:C195"/>
    <mergeCell ref="D194:D195"/>
    <mergeCell ref="A346:Q346"/>
    <mergeCell ref="G350:H350"/>
    <mergeCell ref="A271:Q271"/>
    <mergeCell ref="A274:A275"/>
    <mergeCell ref="B274:B275"/>
    <mergeCell ref="C274:C275"/>
    <mergeCell ref="D274:D275"/>
    <mergeCell ref="E274:H274"/>
    <mergeCell ref="I274:N274"/>
    <mergeCell ref="O274:O275"/>
    <mergeCell ref="P274:P275"/>
    <mergeCell ref="Q274:Q275"/>
    <mergeCell ref="E275:F275"/>
    <mergeCell ref="G275:H275"/>
    <mergeCell ref="O124:O125"/>
    <mergeCell ref="P124:P125"/>
    <mergeCell ref="Q194:Q195"/>
    <mergeCell ref="E195:F195"/>
    <mergeCell ref="G195:H195"/>
    <mergeCell ref="I195:J195"/>
    <mergeCell ref="L195:M195"/>
    <mergeCell ref="L125:M125"/>
    <mergeCell ref="I124:N124"/>
    <mergeCell ref="E124:H124"/>
    <mergeCell ref="I160:N160"/>
    <mergeCell ref="O160:O161"/>
    <mergeCell ref="E194:H194"/>
    <mergeCell ref="I194:N194"/>
    <mergeCell ref="O194:O195"/>
    <mergeCell ref="G161:H161"/>
    <mergeCell ref="I161:J161"/>
    <mergeCell ref="L161:M161"/>
    <mergeCell ref="A155:Q155"/>
    <mergeCell ref="A160:A161"/>
    <mergeCell ref="B160:B161"/>
    <mergeCell ref="C160:C161"/>
    <mergeCell ref="D160:D161"/>
    <mergeCell ref="E160:H160"/>
    <mergeCell ref="A1:D1"/>
    <mergeCell ref="A2:Q2"/>
    <mergeCell ref="Q7:Q8"/>
    <mergeCell ref="A7:A8"/>
    <mergeCell ref="B7:B8"/>
    <mergeCell ref="C7:C8"/>
    <mergeCell ref="P7:P8"/>
    <mergeCell ref="I8:J8"/>
    <mergeCell ref="E7:H7"/>
    <mergeCell ref="I7:N7"/>
    <mergeCell ref="D7:D8"/>
    <mergeCell ref="E8:F8"/>
    <mergeCell ref="G8:H8"/>
    <mergeCell ref="L8:M8"/>
    <mergeCell ref="O7:O8"/>
    <mergeCell ref="A24:F24"/>
    <mergeCell ref="A25:F25"/>
    <mergeCell ref="A119:Q119"/>
    <mergeCell ref="A461:Q461"/>
    <mergeCell ref="A466:A467"/>
    <mergeCell ref="B466:B467"/>
    <mergeCell ref="C466:C467"/>
    <mergeCell ref="D466:D467"/>
    <mergeCell ref="E466:H466"/>
    <mergeCell ref="I466:N466"/>
    <mergeCell ref="O466:O467"/>
    <mergeCell ref="P466:P467"/>
    <mergeCell ref="G467:H467"/>
    <mergeCell ref="I467:J467"/>
    <mergeCell ref="L467:M467"/>
    <mergeCell ref="Q466:Q467"/>
    <mergeCell ref="A422:Q422"/>
    <mergeCell ref="I427:N427"/>
    <mergeCell ref="Q427:Q428"/>
    <mergeCell ref="E428:F428"/>
    <mergeCell ref="G428:H428"/>
    <mergeCell ref="B427:B428"/>
    <mergeCell ref="D427:D428"/>
    <mergeCell ref="E427:H427"/>
    <mergeCell ref="P427:P428"/>
    <mergeCell ref="C427:C428"/>
    <mergeCell ref="I428:J428"/>
    <mergeCell ref="L428:M428"/>
    <mergeCell ref="A427:A428"/>
    <mergeCell ref="Q349:Q350"/>
    <mergeCell ref="P349:P350"/>
    <mergeCell ref="E349:H349"/>
    <mergeCell ref="P386:P387"/>
    <mergeCell ref="Q386:Q387"/>
    <mergeCell ref="E387:F387"/>
    <mergeCell ref="G387:H387"/>
    <mergeCell ref="I387:J387"/>
    <mergeCell ref="L387:M387"/>
    <mergeCell ref="E350:F350"/>
    <mergeCell ref="A381:Q381"/>
    <mergeCell ref="A386:A387"/>
    <mergeCell ref="B386:B387"/>
    <mergeCell ref="C386:C387"/>
    <mergeCell ref="D386:D387"/>
    <mergeCell ref="E386:H386"/>
    <mergeCell ref="I386:N386"/>
    <mergeCell ref="O386:O387"/>
    <mergeCell ref="D80:D81"/>
    <mergeCell ref="E80:H80"/>
    <mergeCell ref="I80:N80"/>
    <mergeCell ref="O80:O81"/>
    <mergeCell ref="I349:N349"/>
    <mergeCell ref="O349:O350"/>
    <mergeCell ref="I350:J350"/>
    <mergeCell ref="L350:M350"/>
    <mergeCell ref="O427:O428"/>
    <mergeCell ref="D124:D125"/>
    <mergeCell ref="A189:Q189"/>
    <mergeCell ref="A137:F137"/>
    <mergeCell ref="A138:F138"/>
    <mergeCell ref="P194:P195"/>
    <mergeCell ref="G125:H125"/>
    <mergeCell ref="I125:J125"/>
    <mergeCell ref="E125:F125"/>
    <mergeCell ref="Q124:Q125"/>
    <mergeCell ref="A124:A125"/>
    <mergeCell ref="B124:B125"/>
    <mergeCell ref="C124:C125"/>
    <mergeCell ref="P160:P161"/>
    <mergeCell ref="Q160:Q161"/>
    <mergeCell ref="E161:F161"/>
    <mergeCell ref="P80:P81"/>
    <mergeCell ref="Q80:Q81"/>
    <mergeCell ref="E81:F81"/>
    <mergeCell ref="G81:H81"/>
    <mergeCell ref="I81:J81"/>
    <mergeCell ref="L81:M81"/>
    <mergeCell ref="A40:Q40"/>
    <mergeCell ref="A44:A45"/>
    <mergeCell ref="B44:B45"/>
    <mergeCell ref="C44:C45"/>
    <mergeCell ref="D44:D45"/>
    <mergeCell ref="E44:H44"/>
    <mergeCell ref="I44:N44"/>
    <mergeCell ref="O44:O45"/>
    <mergeCell ref="P44:P45"/>
    <mergeCell ref="Q44:Q45"/>
    <mergeCell ref="E45:F45"/>
    <mergeCell ref="G45:H45"/>
    <mergeCell ref="I45:J45"/>
    <mergeCell ref="L45:M45"/>
    <mergeCell ref="A76:Q76"/>
    <mergeCell ref="A80:A81"/>
    <mergeCell ref="B80:B81"/>
    <mergeCell ref="C80:C81"/>
  </mergeCells>
  <phoneticPr fontId="0" type="noConversion"/>
  <conditionalFormatting sqref="E1 G1 I1 L1 G204:G229 I204:I229 L204:L229 I541 L541 E541 G541 E521:E539 G521:G539 I521:I539 L521:L539 G442:G460 E442:E460 I442:I460 L442:L460 G24:G39 L24:L39 I24:I39 G137:G154 I137:I154 L137:L154 E516:E518 G516:G518 I516:I518 L516:L518 L640:L655 G640:G655 E640:E655 I640:I655 G131:G132 I131:I132 L132 E131:E132 E482:E499 G482:G499 I482:I499 L482:L499 I623:I627 L623:L626 E623:E627 G623:G626 E13 L13 I13 G13 E17 L17 I17 G17 I196 E196 G196 L196 E470 G470 I470 L470 L357 G357 E357 L184:L188 I184:I188 E184:E188 G184:G188 G10 I10 L10 E10 L179:L180 I179:I180 E179:E180 G179:G180 E351 G351 L351 I351:I352 I357 L370:L380 G370:G380 E370:E372 I370:I380 I547:I548 E547:E548 G547:G548 L547:L548 I555 E555 G555 L555 I288:I308 L267 L253 I267 I253 G267 G253 E267 E253 C118 E118 L118 G118 I365:I367 G95 L95 E95 I95 I56:I57 E56:E57 L56:L57 G56:G57">
    <cfRule type="cellIs" dxfId="4505" priority="23591" stopIfTrue="1" operator="lessThan">
      <formula>$E$1/$E$1*50</formula>
    </cfRule>
    <cfRule type="cellIs" dxfId="4504" priority="23592" stopIfTrue="1" operator="between">
      <formula>$E$1/$E$1*50</formula>
      <formula>$E$1/$E$1*89</formula>
    </cfRule>
    <cfRule type="cellIs" dxfId="4503" priority="23593" stopIfTrue="1" operator="greaterThanOrEqual">
      <formula>$E$1/$E$1*90</formula>
    </cfRule>
  </conditionalFormatting>
  <conditionalFormatting sqref="H1 F1 J1 M1 H204:H229 M204:M229 J204:J229 F541 M541 H541 H521:H539 F521:F539 M521:M539 J521:J539 H442:H460 F442:F460 M442:M460 J442:J460 H24:H39 J24:J39 M24:M39 M137:M154 H137:H154 J137:J154 H516:H518 F516:F518 M516:M518 J516:J518 M640:M655 H640:H655 J640:J655 F640:F655 M131:M132 F131:F132 H131:H132 J131:J132 H482:H499 F482:F499 M482:M499 J482:J499 F623:F627 M623:M626 H623:H626 F13 H13 J13 M13 F17 H17 J17 M17 H196 M196 J196 F196 M470 F470 H470 J470 J357 M357 F357 H357 H184:H188 M184:M188 J184:J188 F184:F188 M10 H10 F10 J10 H179:H180 M179:M180 J179:J180 F179:F180 H351 F351 M351 J351 J370:J380 M370:M380 F370:F372 H370:H380 F547:F548 J547:J548 H547:H548 M547:M548 F555 J555 H555 M555 J267 J253 F267 F253 H267 H253 M267 M253 D118 F118 H118 M118 M95 H95 F95 J95 J56:J57 F56:F57 H56:H57 M56:M57">
    <cfRule type="cellIs" dxfId="4502" priority="23594" stopIfTrue="1" operator="lessThan">
      <formula>$F$1/$F$1*11.2%</formula>
    </cfRule>
    <cfRule type="cellIs" dxfId="4501" priority="23595" stopIfTrue="1" operator="between">
      <formula>$F$1/$F$1*11.25%</formula>
      <formula>$F$1/$F$1*20.03%</formula>
    </cfRule>
    <cfRule type="cellIs" dxfId="4500" priority="23596" stopIfTrue="1" operator="greaterThanOrEqual">
      <formula>$F$1/$F$1*13.5%</formula>
    </cfRule>
  </conditionalFormatting>
  <conditionalFormatting sqref="O1 O541 O521:O539 O442:O460 O24:O39 O137:O154 O516:O518 O640:O655 O131:O132 O204:O229 O482:O499 O623:O627 O13 O17 O196 O470 O357 O184:O188 O10 O179:O180 O351 O370:O380 O547:O548 O555 O267 O253 J118 O118 O95 O56:O57">
    <cfRule type="cellIs" dxfId="4499" priority="23597" stopIfTrue="1" operator="lessThan">
      <formula>$F$1/$F$1*50%</formula>
    </cfRule>
    <cfRule type="cellIs" dxfId="4498" priority="23598" stopIfTrue="1" operator="between">
      <formula>$F$1/$F$1*50%</formula>
      <formula>$F$1/$F$1*89.9%</formula>
    </cfRule>
    <cfRule type="cellIs" dxfId="4497" priority="23599" stopIfTrue="1" operator="greaterThanOrEqual">
      <formula>$F$1/$F$1*13.5%</formula>
    </cfRule>
  </conditionalFormatting>
  <conditionalFormatting sqref="E427 E349 L349:L350 N349:N350 E194 E124 E7 L194:L195 N427:N428 L427:L428 P204:P229 P541 L124:L125 P124:P125 L7:L8 N7:N8 P7:P8 P427:P428 P521:P539 P442:P460 P24:P39 P137:P154 P516:P518 P640:P655 I131:I132 P131:P132 L132 P482:P499 P13 N13 L13 P17 N17 L17 N194:N196 P194:P196 P470 P623:P627 P184:P188 L10 N10 P10 N124:N128 N130:N134 P179:P180 P349:P357 P267 P253 P629:P630 K118 P118 P365:P380 P95 P56:P57">
    <cfRule type="cellIs" dxfId="4496" priority="23600" stopIfTrue="1" operator="lessThan">
      <formula>#REF!/#REF!*60</formula>
    </cfRule>
    <cfRule type="cellIs" dxfId="4495" priority="23601" stopIfTrue="1" operator="between">
      <formula>#REF!/#REF!*60</formula>
      <formula>#REF!/#REF!*89</formula>
    </cfRule>
    <cfRule type="cellIs" dxfId="4494" priority="23602" stopIfTrue="1" operator="greaterThanOrEqual">
      <formula>#REF!/#REF!*90</formula>
    </cfRule>
  </conditionalFormatting>
  <conditionalFormatting sqref="N1 K1 K204:K229 N541 N521:N539 K521:K539 K442:K460 N442:N460 N24:N39 K24:K39 K137:K154 N137:N154 N516:N518 K516:K518 K640:K655 N640:N655 K131:K132 N204:N229 K127 N482:N499 K482:K499 N623:N627 N13 K13 N17 K17 K196 N196 K184:K188 K276:K278 K10 N10 N126:N128 N130:N134 K351:K357 N351:N357 N506:N509 K288:K308 K83 K251:K253 N267 N253 K267 K246 K628:K636 G118 I118 K284 N284:N308 N365:N380 K365:K380 K638 N172:N177 N547:N555 K547:K555 N83:N118 K95 N56:N57 K46:K60">
    <cfRule type="cellIs" dxfId="4493" priority="23603" stopIfTrue="1" operator="lessThan">
      <formula>$F$1/$F$1*1%</formula>
    </cfRule>
    <cfRule type="cellIs" dxfId="4492" priority="23604" stopIfTrue="1" operator="between">
      <formula>$F$1/$F$1*1%</formula>
      <formula>$F$1/$F$1*4%</formula>
    </cfRule>
    <cfRule type="cellIs" dxfId="4491" priority="23605" stopIfTrue="1" operator="greaterThanOrEqual">
      <formula>$F$1/$F$1*5%</formula>
    </cfRule>
  </conditionalFormatting>
  <conditionalFormatting sqref="Q427 Q349 Q194 R190:S190 Q124 R120:S120 R3:S6 Q204:Q229 Q541 Q521:S539 Q442:Q460 Q24:Q39 Q137:Q154 Q482:Q486 Q516:Q518 Q640:Q655 Q131:Q132 Q371:Q380 Q487:S499 Q623:Q627 Q13 Q17 Q196 Q470 Q357 Q10 Q179 Q351 Q547:Q548 Q555 Q267 Q253 L118 Q118 Q56:Q57">
    <cfRule type="cellIs" dxfId="4490" priority="23606" stopIfTrue="1" operator="lessThan">
      <formula>#REF!/#REF!*60%</formula>
    </cfRule>
    <cfRule type="cellIs" dxfId="4489" priority="23607" stopIfTrue="1" operator="between">
      <formula>#REF!/#REF!*60%</formula>
      <formula>#REF!/#REF!*89%</formula>
    </cfRule>
    <cfRule type="cellIs" dxfId="4488" priority="23608" stopIfTrue="1" operator="greaterThanOrEqual">
      <formula>#REF!/#REF!*90%</formula>
    </cfRule>
  </conditionalFormatting>
  <conditionalFormatting sqref="M349:M350 O349:O350 O427:O428 M427:M428 M124:M125 O124:O125 O7:O8 M7:M8 O131:O132 M131:M132 M13 O13 M17 O17 O194:O196 M194:M196 O10 M10 O547:O548 M547:M548 O555 M555">
    <cfRule type="cellIs" dxfId="4487" priority="23609" stopIfTrue="1" operator="lessThan">
      <formula>#REF!/#REF!*9%</formula>
    </cfRule>
    <cfRule type="cellIs" dxfId="4486" priority="23610" stopIfTrue="1" operator="between">
      <formula>#REF!/#REF!*9%</formula>
      <formula>#REF!/#REF!*13.4%</formula>
    </cfRule>
    <cfRule type="cellIs" dxfId="4485" priority="23611" stopIfTrue="1" operator="greaterThanOrEqual">
      <formula>#REF!/#REF!*13.5%</formula>
    </cfRule>
  </conditionalFormatting>
  <conditionalFormatting sqref="R121:S122 Q1:S1 R204:S229 R124:S125 R442:S460 R24:S39 R137:S154 R482:S482 R516:S516 R640:S640 R131:S132 R13:S13 R17:S17 R191:S196 R357:S357 R184:S188 R10:S10 R347:S351 R370:S380 R267:S267 R253:S253 M118 R118:S118 R95:S95 R56:S57">
    <cfRule type="cellIs" dxfId="4484" priority="23612" stopIfTrue="1" operator="lessThan">
      <formula>$Q$1/$Q$1*60%</formula>
    </cfRule>
    <cfRule type="cellIs" dxfId="4483" priority="23613" stopIfTrue="1" operator="between">
      <formula>$Q$1/$Q$1*60%</formula>
      <formula>$Q$1/$Q$1*89%</formula>
    </cfRule>
    <cfRule type="cellIs" dxfId="4482" priority="23614" stopIfTrue="1" operator="greaterThanOrEqual">
      <formula>$Q$1/$Q$1*90%</formula>
    </cfRule>
  </conditionalFormatting>
  <conditionalFormatting sqref="P1">
    <cfRule type="cellIs" dxfId="4481" priority="23623" stopIfTrue="1" operator="lessThan">
      <formula>$E$1/$E$1*60</formula>
    </cfRule>
    <cfRule type="cellIs" dxfId="4480" priority="23624" stopIfTrue="1" operator="between">
      <formula>$E$1/$E$1*60</formula>
      <formula>$E$1/$E$1*89</formula>
    </cfRule>
    <cfRule type="cellIs" dxfId="4479" priority="23625" stopIfTrue="1" operator="greaterThanOrEqual">
      <formula>$E$1/$E$1*90</formula>
    </cfRule>
  </conditionalFormatting>
  <conditionalFormatting sqref="P632 P628 L547:L548 L555 P547:P548 P553:P555 N547:N555">
    <cfRule type="cellIs" dxfId="4478" priority="22295" stopIfTrue="1" operator="lessThan">
      <formula>#REF!/#REF!*60</formula>
    </cfRule>
    <cfRule type="cellIs" dxfId="4477" priority="22296" stopIfTrue="1" operator="between">
      <formula>#REF!/#REF!*60</formula>
      <formula>#REF!/#REF!*89</formula>
    </cfRule>
    <cfRule type="cellIs" dxfId="4476" priority="22297" stopIfTrue="1" operator="greaterThanOrEqual">
      <formula>#REF!/#REF!*90</formula>
    </cfRule>
  </conditionalFormatting>
  <conditionalFormatting sqref="J541">
    <cfRule type="cellIs" dxfId="4475" priority="20231" stopIfTrue="1" operator="lessThan">
      <formula>$F$1/$F$1*11.2%</formula>
    </cfRule>
    <cfRule type="cellIs" dxfId="4474" priority="20232" stopIfTrue="1" operator="between">
      <formula>$F$1/$F$1*11.25%</formula>
      <formula>$F$1/$F$1*20.03%</formula>
    </cfRule>
    <cfRule type="cellIs" dxfId="4473" priority="20233" stopIfTrue="1" operator="greaterThanOrEqual">
      <formula>$F$1/$F$1*13.5%</formula>
    </cfRule>
  </conditionalFormatting>
  <conditionalFormatting sqref="K541">
    <cfRule type="cellIs" dxfId="4472" priority="20240" stopIfTrue="1" operator="lessThan">
      <formula>$F$1/$F$1*1%</formula>
    </cfRule>
    <cfRule type="cellIs" dxfId="4471" priority="20241" stopIfTrue="1" operator="between">
      <formula>$F$1/$F$1*1%</formula>
      <formula>$F$1/$F$1*4%</formula>
    </cfRule>
    <cfRule type="cellIs" dxfId="4470" priority="20242" stopIfTrue="1" operator="greaterThanOrEqual">
      <formula>$F$1/$F$1*5%</formula>
    </cfRule>
  </conditionalFormatting>
  <conditionalFormatting sqref="L352 G352 E352 I352">
    <cfRule type="cellIs" dxfId="4469" priority="17386" stopIfTrue="1" operator="lessThan">
      <formula>$E$1/$E$1*50</formula>
    </cfRule>
    <cfRule type="cellIs" dxfId="4468" priority="17387" stopIfTrue="1" operator="between">
      <formula>$E$1/$E$1*50</formula>
      <formula>$E$1/$E$1*89</formula>
    </cfRule>
    <cfRule type="cellIs" dxfId="4467" priority="17388" stopIfTrue="1" operator="greaterThanOrEqual">
      <formula>$E$1/$E$1*90</formula>
    </cfRule>
  </conditionalFormatting>
  <conditionalFormatting sqref="J352 M352 F352 H352">
    <cfRule type="cellIs" dxfId="4466" priority="17389" stopIfTrue="1" operator="lessThan">
      <formula>$F$1/$F$1*11.2%</formula>
    </cfRule>
    <cfRule type="cellIs" dxfId="4465" priority="17390" stopIfTrue="1" operator="between">
      <formula>$F$1/$F$1*11.25%</formula>
      <formula>$F$1/$F$1*20.03%</formula>
    </cfRule>
    <cfRule type="cellIs" dxfId="4464" priority="17391" stopIfTrue="1" operator="greaterThanOrEqual">
      <formula>$F$1/$F$1*13.5%</formula>
    </cfRule>
  </conditionalFormatting>
  <conditionalFormatting sqref="O352">
    <cfRule type="cellIs" dxfId="4463" priority="17392" stopIfTrue="1" operator="lessThan">
      <formula>$F$1/$F$1*50%</formula>
    </cfRule>
    <cfRule type="cellIs" dxfId="4462" priority="17393" stopIfTrue="1" operator="between">
      <formula>$F$1/$F$1*50%</formula>
      <formula>$F$1/$F$1*89.9%</formula>
    </cfRule>
    <cfRule type="cellIs" dxfId="4461" priority="17394" stopIfTrue="1" operator="greaterThanOrEqual">
      <formula>$F$1/$F$1*13.5%</formula>
    </cfRule>
  </conditionalFormatting>
  <conditionalFormatting sqref="Q352 Q370">
    <cfRule type="cellIs" dxfId="4460" priority="17401" stopIfTrue="1" operator="lessThan">
      <formula>#REF!/#REF!*60%</formula>
    </cfRule>
    <cfRule type="cellIs" dxfId="4459" priority="17402" stopIfTrue="1" operator="between">
      <formula>#REF!/#REF!*60%</formula>
      <formula>#REF!/#REF!*89%</formula>
    </cfRule>
    <cfRule type="cellIs" dxfId="4458" priority="17403" stopIfTrue="1" operator="greaterThanOrEqual">
      <formula>#REF!/#REF!*90%</formula>
    </cfRule>
  </conditionalFormatting>
  <conditionalFormatting sqref="R352:S352">
    <cfRule type="cellIs" dxfId="4457" priority="17404" stopIfTrue="1" operator="lessThan">
      <formula>$Q$1/$Q$1*60%</formula>
    </cfRule>
    <cfRule type="cellIs" dxfId="4456" priority="17405" stopIfTrue="1" operator="between">
      <formula>$Q$1/$Q$1*60%</formula>
      <formula>$Q$1/$Q$1*89%</formula>
    </cfRule>
    <cfRule type="cellIs" dxfId="4455" priority="17406" stopIfTrue="1" operator="greaterThanOrEqual">
      <formula>$Q$1/$Q$1*90%</formula>
    </cfRule>
  </conditionalFormatting>
  <conditionalFormatting sqref="I435:I436 L435:L436 E435:E436 G435:G436">
    <cfRule type="cellIs" dxfId="4454" priority="16948" stopIfTrue="1" operator="lessThan">
      <formula>$E$1/$E$1*50</formula>
    </cfRule>
    <cfRule type="cellIs" dxfId="4453" priority="16949" stopIfTrue="1" operator="between">
      <formula>$E$1/$E$1*50</formula>
      <formula>$E$1/$E$1*89</formula>
    </cfRule>
    <cfRule type="cellIs" dxfId="4452" priority="16950" stopIfTrue="1" operator="greaterThanOrEqual">
      <formula>$E$1/$E$1*90</formula>
    </cfRule>
  </conditionalFormatting>
  <conditionalFormatting sqref="F435:F436 H435:H436 J435:J436 M435:M436">
    <cfRule type="cellIs" dxfId="4451" priority="16951" stopIfTrue="1" operator="lessThan">
      <formula>$F$1/$F$1*11.2%</formula>
    </cfRule>
    <cfRule type="cellIs" dxfId="4450" priority="16952" stopIfTrue="1" operator="between">
      <formula>$F$1/$F$1*11.25%</formula>
      <formula>$F$1/$F$1*20.03%</formula>
    </cfRule>
    <cfRule type="cellIs" dxfId="4449" priority="16953" stopIfTrue="1" operator="greaterThanOrEqual">
      <formula>$F$1/$F$1*13.5%</formula>
    </cfRule>
  </conditionalFormatting>
  <conditionalFormatting sqref="O435:O436">
    <cfRule type="cellIs" dxfId="4448" priority="16954" stopIfTrue="1" operator="lessThan">
      <formula>$F$1/$F$1*50%</formula>
    </cfRule>
    <cfRule type="cellIs" dxfId="4447" priority="16955" stopIfTrue="1" operator="between">
      <formula>$F$1/$F$1*50%</formula>
      <formula>$F$1/$F$1*89.9%</formula>
    </cfRule>
    <cfRule type="cellIs" dxfId="4446" priority="16956" stopIfTrue="1" operator="greaterThanOrEqual">
      <formula>$F$1/$F$1*13.5%</formula>
    </cfRule>
  </conditionalFormatting>
  <conditionalFormatting sqref="L436 P435:P436">
    <cfRule type="cellIs" dxfId="4445" priority="16957" stopIfTrue="1" operator="lessThan">
      <formula>#REF!/#REF!*60</formula>
    </cfRule>
    <cfRule type="cellIs" dxfId="4444" priority="16958" stopIfTrue="1" operator="between">
      <formula>#REF!/#REF!*60</formula>
      <formula>#REF!/#REF!*89</formula>
    </cfRule>
    <cfRule type="cellIs" dxfId="4443" priority="16959" stopIfTrue="1" operator="greaterThanOrEqual">
      <formula>#REF!/#REF!*90</formula>
    </cfRule>
  </conditionalFormatting>
  <conditionalFormatting sqref="N435:N436 K435:K436">
    <cfRule type="cellIs" dxfId="4442" priority="16960" stopIfTrue="1" operator="lessThan">
      <formula>$F$1/$F$1*1%</formula>
    </cfRule>
    <cfRule type="cellIs" dxfId="4441" priority="16961" stopIfTrue="1" operator="between">
      <formula>$F$1/$F$1*1%</formula>
      <formula>$F$1/$F$1*4%</formula>
    </cfRule>
    <cfRule type="cellIs" dxfId="4440" priority="16962" stopIfTrue="1" operator="greaterThanOrEqual">
      <formula>$F$1/$F$1*5%</formula>
    </cfRule>
  </conditionalFormatting>
  <conditionalFormatting sqref="Q435:Q436">
    <cfRule type="cellIs" dxfId="4439" priority="16963" stopIfTrue="1" operator="lessThan">
      <formula>#REF!/#REF!*60%</formula>
    </cfRule>
    <cfRule type="cellIs" dxfId="4438" priority="16964" stopIfTrue="1" operator="between">
      <formula>#REF!/#REF!*60%</formula>
      <formula>#REF!/#REF!*89%</formula>
    </cfRule>
    <cfRule type="cellIs" dxfId="4437" priority="16965" stopIfTrue="1" operator="greaterThanOrEqual">
      <formula>#REF!/#REF!*90%</formula>
    </cfRule>
  </conditionalFormatting>
  <conditionalFormatting sqref="L462:L465 G462:G465 E462:E467 G467 I462:I467 L467">
    <cfRule type="cellIs" dxfId="4436" priority="16459" stopIfTrue="1" operator="lessThan">
      <formula>$E$1/$E$1*50</formula>
    </cfRule>
    <cfRule type="cellIs" dxfId="4435" priority="16460" stopIfTrue="1" operator="between">
      <formula>$E$1/$E$1*50</formula>
      <formula>$E$1/$E$1*89</formula>
    </cfRule>
    <cfRule type="cellIs" dxfId="4434" priority="16461" stopIfTrue="1" operator="greaterThanOrEqual">
      <formula>$E$1/$E$1*90</formula>
    </cfRule>
  </conditionalFormatting>
  <conditionalFormatting sqref="J462:J465 H462:H465 F462:F465 M462:M465">
    <cfRule type="cellIs" dxfId="4433" priority="16462" stopIfTrue="1" operator="lessThan">
      <formula>$F$1/$F$1*11.2%</formula>
    </cfRule>
    <cfRule type="cellIs" dxfId="4432" priority="16463" stopIfTrue="1" operator="between">
      <formula>$F$1/$F$1*11.25%</formula>
      <formula>$F$1/$F$1*20.03%</formula>
    </cfRule>
    <cfRule type="cellIs" dxfId="4431" priority="16464" stopIfTrue="1" operator="greaterThanOrEqual">
      <formula>$F$1/$F$1*13.5%</formula>
    </cfRule>
  </conditionalFormatting>
  <conditionalFormatting sqref="O462:O466">
    <cfRule type="cellIs" dxfId="4430" priority="16465" stopIfTrue="1" operator="lessThan">
      <formula>$F$1/$F$1*50%</formula>
    </cfRule>
    <cfRule type="cellIs" dxfId="4429" priority="16466" stopIfTrue="1" operator="between">
      <formula>$F$1/$F$1*50%</formula>
      <formula>$F$1/$F$1*89.9%</formula>
    </cfRule>
    <cfRule type="cellIs" dxfId="4428" priority="16467" stopIfTrue="1" operator="greaterThanOrEqual">
      <formula>$F$1/$F$1*13.5%</formula>
    </cfRule>
  </conditionalFormatting>
  <conditionalFormatting sqref="L467 E466 N467 P462:P466">
    <cfRule type="cellIs" dxfId="4427" priority="16468" stopIfTrue="1" operator="lessThan">
      <formula>#REF!/#REF!*60</formula>
    </cfRule>
    <cfRule type="cellIs" dxfId="4426" priority="16469" stopIfTrue="1" operator="between">
      <formula>#REF!/#REF!*60</formula>
      <formula>#REF!/#REF!*89</formula>
    </cfRule>
    <cfRule type="cellIs" dxfId="4425" priority="16470" stopIfTrue="1" operator="greaterThanOrEqual">
      <formula>#REF!/#REF!*90</formula>
    </cfRule>
  </conditionalFormatting>
  <conditionalFormatting sqref="J463:K464 K462 K465 N462:N465 K467 N467">
    <cfRule type="cellIs" dxfId="4424" priority="16471" stopIfTrue="1" operator="lessThan">
      <formula>$F$1/$F$1*1%</formula>
    </cfRule>
    <cfRule type="cellIs" dxfId="4423" priority="16472" stopIfTrue="1" operator="between">
      <formula>$F$1/$F$1*1%</formula>
      <formula>$F$1/$F$1*4%</formula>
    </cfRule>
    <cfRule type="cellIs" dxfId="4422" priority="16473" stopIfTrue="1" operator="greaterThanOrEqual">
      <formula>$F$1/$F$1*5%</formula>
    </cfRule>
  </conditionalFormatting>
  <conditionalFormatting sqref="Q462:Q466">
    <cfRule type="cellIs" dxfId="4421" priority="16474" stopIfTrue="1" operator="lessThan">
      <formula>#REF!/#REF!*60%</formula>
    </cfRule>
    <cfRule type="cellIs" dxfId="4420" priority="16475" stopIfTrue="1" operator="between">
      <formula>#REF!/#REF!*60%</formula>
      <formula>#REF!/#REF!*89%</formula>
    </cfRule>
    <cfRule type="cellIs" dxfId="4419" priority="16476" stopIfTrue="1" operator="greaterThanOrEqual">
      <formula>#REF!/#REF!*90%</formula>
    </cfRule>
  </conditionalFormatting>
  <conditionalFormatting sqref="O466">
    <cfRule type="cellIs" dxfId="4418" priority="16477" stopIfTrue="1" operator="lessThan">
      <formula>#REF!/#REF!*9%</formula>
    </cfRule>
    <cfRule type="cellIs" dxfId="4417" priority="16478" stopIfTrue="1" operator="between">
      <formula>#REF!/#REF!*9%</formula>
      <formula>#REF!/#REF!*13.4%</formula>
    </cfRule>
    <cfRule type="cellIs" dxfId="4416" priority="16479" stopIfTrue="1" operator="greaterThanOrEqual">
      <formula>#REF!/#REF!*13.5%</formula>
    </cfRule>
  </conditionalFormatting>
  <conditionalFormatting sqref="L519:L520 I519:I520 G519:G520 E519:E520">
    <cfRule type="cellIs" dxfId="4415" priority="16441" stopIfTrue="1" operator="lessThan">
      <formula>$E$1/$E$1*50</formula>
    </cfRule>
    <cfRule type="cellIs" dxfId="4414" priority="16442" stopIfTrue="1" operator="between">
      <formula>$E$1/$E$1*50</formula>
      <formula>$E$1/$E$1*89</formula>
    </cfRule>
    <cfRule type="cellIs" dxfId="4413" priority="16443" stopIfTrue="1" operator="greaterThanOrEqual">
      <formula>$E$1/$E$1*90</formula>
    </cfRule>
  </conditionalFormatting>
  <conditionalFormatting sqref="J519:J520 M519:M520 F519:F520 H519:H520">
    <cfRule type="cellIs" dxfId="4412" priority="16444" stopIfTrue="1" operator="lessThan">
      <formula>$F$1/$F$1*11.2%</formula>
    </cfRule>
    <cfRule type="cellIs" dxfId="4411" priority="16445" stopIfTrue="1" operator="between">
      <formula>$F$1/$F$1*11.25%</formula>
      <formula>$F$1/$F$1*20.03%</formula>
    </cfRule>
    <cfRule type="cellIs" dxfId="4410" priority="16446" stopIfTrue="1" operator="greaterThanOrEqual">
      <formula>$F$1/$F$1*13.5%</formula>
    </cfRule>
  </conditionalFormatting>
  <conditionalFormatting sqref="O519:O520">
    <cfRule type="cellIs" dxfId="4409" priority="16447" stopIfTrue="1" operator="lessThan">
      <formula>$F$1/$F$1*50%</formula>
    </cfRule>
    <cfRule type="cellIs" dxfId="4408" priority="16448" stopIfTrue="1" operator="between">
      <formula>$F$1/$F$1*50%</formula>
      <formula>$F$1/$F$1*89.9%</formula>
    </cfRule>
    <cfRule type="cellIs" dxfId="4407" priority="16449" stopIfTrue="1" operator="greaterThanOrEqual">
      <formula>$F$1/$F$1*13.5%</formula>
    </cfRule>
  </conditionalFormatting>
  <conditionalFormatting sqref="P519:P520">
    <cfRule type="cellIs" dxfId="4406" priority="16450" stopIfTrue="1" operator="lessThan">
      <formula>#REF!/#REF!*60</formula>
    </cfRule>
    <cfRule type="cellIs" dxfId="4405" priority="16451" stopIfTrue="1" operator="between">
      <formula>#REF!/#REF!*60</formula>
      <formula>#REF!/#REF!*89</formula>
    </cfRule>
    <cfRule type="cellIs" dxfId="4404" priority="16452" stopIfTrue="1" operator="greaterThanOrEqual">
      <formula>#REF!/#REF!*90</formula>
    </cfRule>
  </conditionalFormatting>
  <conditionalFormatting sqref="K519:K520 N519:N520">
    <cfRule type="cellIs" dxfId="4403" priority="16453" stopIfTrue="1" operator="lessThan">
      <formula>$F$1/$F$1*1%</formula>
    </cfRule>
    <cfRule type="cellIs" dxfId="4402" priority="16454" stopIfTrue="1" operator="between">
      <formula>$F$1/$F$1*1%</formula>
      <formula>$F$1/$F$1*4%</formula>
    </cfRule>
    <cfRule type="cellIs" dxfId="4401" priority="16455" stopIfTrue="1" operator="greaterThanOrEqual">
      <formula>$F$1/$F$1*5%</formula>
    </cfRule>
  </conditionalFormatting>
  <conditionalFormatting sqref="Q519:S520">
    <cfRule type="cellIs" dxfId="4400" priority="16456" stopIfTrue="1" operator="lessThan">
      <formula>#REF!/#REF!*60%</formula>
    </cfRule>
    <cfRule type="cellIs" dxfId="4399" priority="16457" stopIfTrue="1" operator="between">
      <formula>#REF!/#REF!*60%</formula>
      <formula>#REF!/#REF!*89%</formula>
    </cfRule>
    <cfRule type="cellIs" dxfId="4398" priority="16458" stopIfTrue="1" operator="greaterThanOrEqual">
      <formula>#REF!/#REF!*90%</formula>
    </cfRule>
  </conditionalFormatting>
  <conditionalFormatting sqref="J625:J627">
    <cfRule type="cellIs" dxfId="4397" priority="16333" stopIfTrue="1" operator="lessThan">
      <formula>$F$1/$F$1*11.2%</formula>
    </cfRule>
    <cfRule type="cellIs" dxfId="4396" priority="16334" stopIfTrue="1" operator="between">
      <formula>$F$1/$F$1*11.25%</formula>
      <formula>$F$1/$F$1*20.03%</formula>
    </cfRule>
    <cfRule type="cellIs" dxfId="4395" priority="16335" stopIfTrue="1" operator="greaterThanOrEqual">
      <formula>$F$1/$F$1*13.5%</formula>
    </cfRule>
  </conditionalFormatting>
  <conditionalFormatting sqref="K625:K627">
    <cfRule type="cellIs" dxfId="4394" priority="16342" stopIfTrue="1" operator="lessThan">
      <formula>$F$1/$F$1*1%</formula>
    </cfRule>
    <cfRule type="cellIs" dxfId="4393" priority="16343" stopIfTrue="1" operator="between">
      <formula>$F$1/$F$1*1%</formula>
      <formula>$F$1/$F$1*4%</formula>
    </cfRule>
    <cfRule type="cellIs" dxfId="4392" priority="16344" stopIfTrue="1" operator="greaterThanOrEqual">
      <formula>$F$1/$F$1*5%</formula>
    </cfRule>
  </conditionalFormatting>
  <conditionalFormatting sqref="E626 L626 N626:N627">
    <cfRule type="cellIs" dxfId="4391" priority="16297" stopIfTrue="1" operator="lessThan">
      <formula>#REF!/#REF!*60</formula>
    </cfRule>
    <cfRule type="cellIs" dxfId="4390" priority="16298" stopIfTrue="1" operator="between">
      <formula>#REF!/#REF!*60</formula>
      <formula>#REF!/#REF!*89</formula>
    </cfRule>
    <cfRule type="cellIs" dxfId="4389" priority="16299" stopIfTrue="1" operator="greaterThanOrEqual">
      <formula>#REF!/#REF!*90</formula>
    </cfRule>
  </conditionalFormatting>
  <conditionalFormatting sqref="J623:J624">
    <cfRule type="cellIs" dxfId="4388" priority="16300" stopIfTrue="1" operator="lessThan">
      <formula>$F$1/$F$1*1%</formula>
    </cfRule>
    <cfRule type="cellIs" dxfId="4387" priority="16301" stopIfTrue="1" operator="between">
      <formula>$F$1/$F$1*1%</formula>
      <formula>$F$1/$F$1*4%</formula>
    </cfRule>
    <cfRule type="cellIs" dxfId="4386" priority="16302" stopIfTrue="1" operator="greaterThanOrEqual">
      <formula>$F$1/$F$1*5%</formula>
    </cfRule>
  </conditionalFormatting>
  <conditionalFormatting sqref="M626 O626:O627">
    <cfRule type="cellIs" dxfId="4385" priority="16303" stopIfTrue="1" operator="lessThan">
      <formula>#REF!/#REF!*9%</formula>
    </cfRule>
    <cfRule type="cellIs" dxfId="4384" priority="16304" stopIfTrue="1" operator="between">
      <formula>#REF!/#REF!*9%</formula>
      <formula>#REF!/#REF!*13.4%</formula>
    </cfRule>
    <cfRule type="cellIs" dxfId="4383" priority="16305" stopIfTrue="1" operator="greaterThanOrEqual">
      <formula>#REF!/#REF!*13.5%</formula>
    </cfRule>
  </conditionalFormatting>
  <conditionalFormatting sqref="G627">
    <cfRule type="cellIs" dxfId="4382" priority="16288" stopIfTrue="1" operator="lessThan">
      <formula>$E$1/$E$1*50</formula>
    </cfRule>
    <cfRule type="cellIs" dxfId="4381" priority="16289" stopIfTrue="1" operator="between">
      <formula>$E$1/$E$1*50</formula>
      <formula>$E$1/$E$1*89</formula>
    </cfRule>
    <cfRule type="cellIs" dxfId="4380" priority="16290" stopIfTrue="1" operator="greaterThanOrEqual">
      <formula>$E$1/$E$1*90</formula>
    </cfRule>
  </conditionalFormatting>
  <conditionalFormatting sqref="H627">
    <cfRule type="cellIs" dxfId="4379" priority="16291" stopIfTrue="1" operator="lessThan">
      <formula>$F$1/$F$1*11.2%</formula>
    </cfRule>
    <cfRule type="cellIs" dxfId="4378" priority="16292" stopIfTrue="1" operator="between">
      <formula>$F$1/$F$1*11.25%</formula>
      <formula>$F$1/$F$1*20.03%</formula>
    </cfRule>
    <cfRule type="cellIs" dxfId="4377" priority="16293" stopIfTrue="1" operator="greaterThanOrEqual">
      <formula>$F$1/$F$1*13.5%</formula>
    </cfRule>
  </conditionalFormatting>
  <conditionalFormatting sqref="L632 G632 E632 I632">
    <cfRule type="cellIs" dxfId="4376" priority="16237" stopIfTrue="1" operator="lessThan">
      <formula>$E$1/$E$1*50</formula>
    </cfRule>
    <cfRule type="cellIs" dxfId="4375" priority="16238" stopIfTrue="1" operator="between">
      <formula>$E$1/$E$1*50</formula>
      <formula>$E$1/$E$1*89</formula>
    </cfRule>
    <cfRule type="cellIs" dxfId="4374" priority="16239" stopIfTrue="1" operator="greaterThanOrEqual">
      <formula>$E$1/$E$1*90</formula>
    </cfRule>
  </conditionalFormatting>
  <conditionalFormatting sqref="M632 H632 J632 F632">
    <cfRule type="cellIs" dxfId="4373" priority="16240" stopIfTrue="1" operator="lessThan">
      <formula>$F$1/$F$1*11.2%</formula>
    </cfRule>
    <cfRule type="cellIs" dxfId="4372" priority="16241" stopIfTrue="1" operator="between">
      <formula>$F$1/$F$1*11.25%</formula>
      <formula>$F$1/$F$1*20.03%</formula>
    </cfRule>
    <cfRule type="cellIs" dxfId="4371" priority="16242" stopIfTrue="1" operator="greaterThanOrEqual">
      <formula>$F$1/$F$1*13.5%</formula>
    </cfRule>
  </conditionalFormatting>
  <conditionalFormatting sqref="O632">
    <cfRule type="cellIs" dxfId="4370" priority="16243" stopIfTrue="1" operator="lessThan">
      <formula>$F$1/$F$1*50%</formula>
    </cfRule>
    <cfRule type="cellIs" dxfId="4369" priority="16244" stopIfTrue="1" operator="between">
      <formula>$F$1/$F$1*50%</formula>
      <formula>$F$1/$F$1*89.9%</formula>
    </cfRule>
    <cfRule type="cellIs" dxfId="4368" priority="16245" stopIfTrue="1" operator="greaterThanOrEqual">
      <formula>$F$1/$F$1*13.5%</formula>
    </cfRule>
  </conditionalFormatting>
  <conditionalFormatting sqref="Q632">
    <cfRule type="cellIs" dxfId="4367" priority="16252" stopIfTrue="1" operator="lessThan">
      <formula>#REF!/#REF!*60%</formula>
    </cfRule>
    <cfRule type="cellIs" dxfId="4366" priority="16253" stopIfTrue="1" operator="between">
      <formula>#REF!/#REF!*60%</formula>
      <formula>#REF!/#REF!*89%</formula>
    </cfRule>
    <cfRule type="cellIs" dxfId="4365" priority="16254" stopIfTrue="1" operator="greaterThanOrEqual">
      <formula>#REF!/#REF!*90%</formula>
    </cfRule>
  </conditionalFormatting>
  <conditionalFormatting sqref="L632">
    <cfRule type="cellIs" dxfId="4364" priority="16231" stopIfTrue="1" operator="lessThan">
      <formula>#REF!/#REF!*60</formula>
    </cfRule>
    <cfRule type="cellIs" dxfId="4363" priority="16232" stopIfTrue="1" operator="between">
      <formula>#REF!/#REF!*60</formula>
      <formula>#REF!/#REF!*89</formula>
    </cfRule>
    <cfRule type="cellIs" dxfId="4362" priority="16233" stopIfTrue="1" operator="greaterThanOrEqual">
      <formula>#REF!/#REF!*90</formula>
    </cfRule>
  </conditionalFormatting>
  <conditionalFormatting sqref="M632 O632">
    <cfRule type="cellIs" dxfId="4361" priority="16234" stopIfTrue="1" operator="lessThan">
      <formula>#REF!/#REF!*9%</formula>
    </cfRule>
    <cfRule type="cellIs" dxfId="4360" priority="16235" stopIfTrue="1" operator="between">
      <formula>#REF!/#REF!*9%</formula>
      <formula>#REF!/#REF!*13.4%</formula>
    </cfRule>
    <cfRule type="cellIs" dxfId="4359" priority="16236" stopIfTrue="1" operator="greaterThanOrEqual">
      <formula>#REF!/#REF!*13.5%</formula>
    </cfRule>
  </conditionalFormatting>
  <conditionalFormatting sqref="L632">
    <cfRule type="cellIs" dxfId="4358" priority="16228" stopIfTrue="1" operator="lessThan">
      <formula>#REF!/#REF!*60</formula>
    </cfRule>
    <cfRule type="cellIs" dxfId="4357" priority="16229" stopIfTrue="1" operator="between">
      <formula>#REF!/#REF!*60</formula>
      <formula>#REF!/#REF!*89</formula>
    </cfRule>
    <cfRule type="cellIs" dxfId="4356" priority="16230" stopIfTrue="1" operator="greaterThanOrEqual">
      <formula>#REF!/#REF!*90</formula>
    </cfRule>
  </conditionalFormatting>
  <conditionalFormatting sqref="L628 G628 E628 I628">
    <cfRule type="cellIs" dxfId="4355" priority="15775" stopIfTrue="1" operator="lessThan">
      <formula>$E$1/$E$1*50</formula>
    </cfRule>
    <cfRule type="cellIs" dxfId="4354" priority="15776" stopIfTrue="1" operator="between">
      <formula>$E$1/$E$1*50</formula>
      <formula>$E$1/$E$1*89</formula>
    </cfRule>
    <cfRule type="cellIs" dxfId="4353" priority="15777" stopIfTrue="1" operator="greaterThanOrEqual">
      <formula>$E$1/$E$1*90</formula>
    </cfRule>
  </conditionalFormatting>
  <conditionalFormatting sqref="M628 H628 J628 F628">
    <cfRule type="cellIs" dxfId="4352" priority="15778" stopIfTrue="1" operator="lessThan">
      <formula>$F$1/$F$1*11.2%</formula>
    </cfRule>
    <cfRule type="cellIs" dxfId="4351" priority="15779" stopIfTrue="1" operator="between">
      <formula>$F$1/$F$1*11.25%</formula>
      <formula>$F$1/$F$1*20.03%</formula>
    </cfRule>
    <cfRule type="cellIs" dxfId="4350" priority="15780" stopIfTrue="1" operator="greaterThanOrEqual">
      <formula>$F$1/$F$1*13.5%</formula>
    </cfRule>
  </conditionalFormatting>
  <conditionalFormatting sqref="O628">
    <cfRule type="cellIs" dxfId="4349" priority="15781" stopIfTrue="1" operator="lessThan">
      <formula>$F$1/$F$1*50%</formula>
    </cfRule>
    <cfRule type="cellIs" dxfId="4348" priority="15782" stopIfTrue="1" operator="between">
      <formula>$F$1/$F$1*50%</formula>
      <formula>$F$1/$F$1*89.9%</formula>
    </cfRule>
    <cfRule type="cellIs" dxfId="4347" priority="15783" stopIfTrue="1" operator="greaterThanOrEqual">
      <formula>$F$1/$F$1*13.5%</formula>
    </cfRule>
  </conditionalFormatting>
  <conditionalFormatting sqref="Q628">
    <cfRule type="cellIs" dxfId="4346" priority="15790" stopIfTrue="1" operator="lessThan">
      <formula>#REF!/#REF!*60%</formula>
    </cfRule>
    <cfRule type="cellIs" dxfId="4345" priority="15791" stopIfTrue="1" operator="between">
      <formula>#REF!/#REF!*60%</formula>
      <formula>#REF!/#REF!*89%</formula>
    </cfRule>
    <cfRule type="cellIs" dxfId="4344" priority="15792" stopIfTrue="1" operator="greaterThanOrEqual">
      <formula>#REF!/#REF!*90%</formula>
    </cfRule>
  </conditionalFormatting>
  <conditionalFormatting sqref="L628">
    <cfRule type="cellIs" dxfId="4343" priority="15768" stopIfTrue="1" operator="lessThan">
      <formula>#REF!/#REF!*60</formula>
    </cfRule>
    <cfRule type="cellIs" dxfId="4342" priority="15769" stopIfTrue="1" operator="between">
      <formula>#REF!/#REF!*60</formula>
      <formula>#REF!/#REF!*89</formula>
    </cfRule>
    <cfRule type="cellIs" dxfId="4341" priority="15770" stopIfTrue="1" operator="greaterThanOrEqual">
      <formula>#REF!/#REF!*90</formula>
    </cfRule>
  </conditionalFormatting>
  <conditionalFormatting sqref="M628 O628">
    <cfRule type="cellIs" dxfId="4340" priority="15771" stopIfTrue="1" operator="lessThan">
      <formula>#REF!/#REF!*9%</formula>
    </cfRule>
    <cfRule type="cellIs" dxfId="4339" priority="15772" stopIfTrue="1" operator="between">
      <formula>#REF!/#REF!*9%</formula>
      <formula>#REF!/#REF!*13.4%</formula>
    </cfRule>
    <cfRule type="cellIs" dxfId="4338" priority="15773" stopIfTrue="1" operator="greaterThanOrEqual">
      <formula>#REF!/#REF!*13.5%</formula>
    </cfRule>
  </conditionalFormatting>
  <conditionalFormatting sqref="L628">
    <cfRule type="cellIs" dxfId="4337" priority="15765" stopIfTrue="1" operator="lessThan">
      <formula>#REF!/#REF!*60</formula>
    </cfRule>
    <cfRule type="cellIs" dxfId="4336" priority="15766" stopIfTrue="1" operator="between">
      <formula>#REF!/#REF!*60</formula>
      <formula>#REF!/#REF!*89</formula>
    </cfRule>
    <cfRule type="cellIs" dxfId="4335" priority="15767" stopIfTrue="1" operator="greaterThanOrEqual">
      <formula>#REF!/#REF!*90</formula>
    </cfRule>
  </conditionalFormatting>
  <conditionalFormatting sqref="Q509 Q95">
    <cfRule type="cellIs" dxfId="4334" priority="15072" stopIfTrue="1" operator="lessThan">
      <formula>#REF!/#REF!*60%</formula>
    </cfRule>
    <cfRule type="cellIs" dxfId="4333" priority="15073" stopIfTrue="1" operator="between">
      <formula>#REF!/#REF!*60%</formula>
      <formula>#REF!/#REF!*89%</formula>
    </cfRule>
    <cfRule type="cellIs" dxfId="4332" priority="15074" stopIfTrue="1" operator="greaterThanOrEqual">
      <formula>#REF!/#REF!*90%</formula>
    </cfRule>
  </conditionalFormatting>
  <conditionalFormatting sqref="L501:L504 G501:G504 E501:E506 G506:G508 I501:I508 L506:L508">
    <cfRule type="cellIs" dxfId="4331" priority="15093" stopIfTrue="1" operator="lessThan">
      <formula>$E$1/$E$1*50</formula>
    </cfRule>
    <cfRule type="cellIs" dxfId="4330" priority="15094" stopIfTrue="1" operator="between">
      <formula>$E$1/$E$1*50</formula>
      <formula>$E$1/$E$1*89</formula>
    </cfRule>
    <cfRule type="cellIs" dxfId="4329" priority="15095" stopIfTrue="1" operator="greaterThanOrEqual">
      <formula>$E$1/$E$1*90</formula>
    </cfRule>
  </conditionalFormatting>
  <conditionalFormatting sqref="J501:J504 H501:H504 F501:F504 M501:M504 J507:J508 H507:H508 F507:F508 M507:M508">
    <cfRule type="cellIs" dxfId="4328" priority="15096" stopIfTrue="1" operator="lessThan">
      <formula>$F$1/$F$1*11.2%</formula>
    </cfRule>
    <cfRule type="cellIs" dxfId="4327" priority="15097" stopIfTrue="1" operator="between">
      <formula>$F$1/$F$1*11.25%</formula>
      <formula>$F$1/$F$1*20.03%</formula>
    </cfRule>
    <cfRule type="cellIs" dxfId="4326" priority="15098" stopIfTrue="1" operator="greaterThanOrEqual">
      <formula>$F$1/$F$1*13.5%</formula>
    </cfRule>
  </conditionalFormatting>
  <conditionalFormatting sqref="O501:O505 O507:O508">
    <cfRule type="cellIs" dxfId="4325" priority="15099" stopIfTrue="1" operator="lessThan">
      <formula>$F$1/$F$1*50%</formula>
    </cfRule>
    <cfRule type="cellIs" dxfId="4324" priority="15100" stopIfTrue="1" operator="between">
      <formula>$F$1/$F$1*50%</formula>
      <formula>$F$1/$F$1*89.9%</formula>
    </cfRule>
    <cfRule type="cellIs" dxfId="4323" priority="15101" stopIfTrue="1" operator="greaterThanOrEqual">
      <formula>$F$1/$F$1*13.5%</formula>
    </cfRule>
  </conditionalFormatting>
  <conditionalFormatting sqref="L506 E505 N506 P501:P505 P507:P508">
    <cfRule type="cellIs" dxfId="4322" priority="15102" stopIfTrue="1" operator="lessThan">
      <formula>#REF!/#REF!*60</formula>
    </cfRule>
    <cfRule type="cellIs" dxfId="4321" priority="15103" stopIfTrue="1" operator="between">
      <formula>#REF!/#REF!*60</formula>
      <formula>#REF!/#REF!*89</formula>
    </cfRule>
    <cfRule type="cellIs" dxfId="4320" priority="15104" stopIfTrue="1" operator="greaterThanOrEqual">
      <formula>#REF!/#REF!*90</formula>
    </cfRule>
  </conditionalFormatting>
  <conditionalFormatting sqref="J502:K503 K501 K504 N501:N504 K506:K514">
    <cfRule type="cellIs" dxfId="4319" priority="15105" stopIfTrue="1" operator="lessThan">
      <formula>$F$1/$F$1*1%</formula>
    </cfRule>
    <cfRule type="cellIs" dxfId="4318" priority="15106" stopIfTrue="1" operator="between">
      <formula>$F$1/$F$1*1%</formula>
      <formula>$F$1/$F$1*4%</formula>
    </cfRule>
    <cfRule type="cellIs" dxfId="4317" priority="15107" stopIfTrue="1" operator="greaterThanOrEqual">
      <formula>$F$1/$F$1*5%</formula>
    </cfRule>
  </conditionalFormatting>
  <conditionalFormatting sqref="Q501:Q505 Q507:Q508">
    <cfRule type="cellIs" dxfId="4316" priority="15108" stopIfTrue="1" operator="lessThan">
      <formula>#REF!/#REF!*60%</formula>
    </cfRule>
    <cfRule type="cellIs" dxfId="4315" priority="15109" stopIfTrue="1" operator="between">
      <formula>#REF!/#REF!*60%</formula>
      <formula>#REF!/#REF!*89%</formula>
    </cfRule>
    <cfRule type="cellIs" dxfId="4314" priority="15110" stopIfTrue="1" operator="greaterThanOrEqual">
      <formula>#REF!/#REF!*90%</formula>
    </cfRule>
  </conditionalFormatting>
  <conditionalFormatting sqref="O505">
    <cfRule type="cellIs" dxfId="4313" priority="15111" stopIfTrue="1" operator="lessThan">
      <formula>#REF!/#REF!*9%</formula>
    </cfRule>
    <cfRule type="cellIs" dxfId="4312" priority="15112" stopIfTrue="1" operator="between">
      <formula>#REF!/#REF!*9%</formula>
      <formula>#REF!/#REF!*13.4%</formula>
    </cfRule>
    <cfRule type="cellIs" dxfId="4311" priority="15113" stopIfTrue="1" operator="greaterThanOrEqual">
      <formula>#REF!/#REF!*13.5%</formula>
    </cfRule>
  </conditionalFormatting>
  <conditionalFormatting sqref="L509 I509 G509">
    <cfRule type="cellIs" dxfId="4310" priority="15057" stopIfTrue="1" operator="lessThan">
      <formula>$E$1/$E$1*50</formula>
    </cfRule>
    <cfRule type="cellIs" dxfId="4309" priority="15058" stopIfTrue="1" operator="between">
      <formula>$E$1/$E$1*50</formula>
      <formula>$E$1/$E$1*89</formula>
    </cfRule>
    <cfRule type="cellIs" dxfId="4308" priority="15059" stopIfTrue="1" operator="greaterThanOrEqual">
      <formula>$E$1/$E$1*90</formula>
    </cfRule>
  </conditionalFormatting>
  <conditionalFormatting sqref="M509 F509 H509 J509">
    <cfRule type="cellIs" dxfId="4307" priority="15060" stopIfTrue="1" operator="lessThan">
      <formula>$F$1/$F$1*11.2%</formula>
    </cfRule>
    <cfRule type="cellIs" dxfId="4306" priority="15061" stopIfTrue="1" operator="between">
      <formula>$F$1/$F$1*11.25%</formula>
      <formula>$F$1/$F$1*20.03%</formula>
    </cfRule>
    <cfRule type="cellIs" dxfId="4305" priority="15062" stopIfTrue="1" operator="greaterThanOrEqual">
      <formula>$F$1/$F$1*13.5%</formula>
    </cfRule>
  </conditionalFormatting>
  <conditionalFormatting sqref="O509">
    <cfRule type="cellIs" dxfId="4304" priority="15063" stopIfTrue="1" operator="lessThan">
      <formula>$F$1/$F$1*50%</formula>
    </cfRule>
    <cfRule type="cellIs" dxfId="4303" priority="15064" stopIfTrue="1" operator="between">
      <formula>$F$1/$F$1*50%</formula>
      <formula>$F$1/$F$1*89.9%</formula>
    </cfRule>
    <cfRule type="cellIs" dxfId="4302" priority="15065" stopIfTrue="1" operator="greaterThanOrEqual">
      <formula>$F$1/$F$1*13.5%</formula>
    </cfRule>
  </conditionalFormatting>
  <conditionalFormatting sqref="P509">
    <cfRule type="cellIs" dxfId="4301" priority="15066" stopIfTrue="1" operator="lessThan">
      <formula>#REF!/#REF!*60</formula>
    </cfRule>
    <cfRule type="cellIs" dxfId="4300" priority="15067" stopIfTrue="1" operator="between">
      <formula>#REF!/#REF!*60</formula>
      <formula>#REF!/#REF!*89</formula>
    </cfRule>
    <cfRule type="cellIs" dxfId="4299" priority="15068" stopIfTrue="1" operator="greaterThanOrEqual">
      <formula>#REF!/#REF!*90</formula>
    </cfRule>
  </conditionalFormatting>
  <conditionalFormatting sqref="N509">
    <cfRule type="cellIs" dxfId="4298" priority="15069" stopIfTrue="1" operator="lessThan">
      <formula>$F$1/$F$1*1%</formula>
    </cfRule>
    <cfRule type="cellIs" dxfId="4297" priority="15070" stopIfTrue="1" operator="between">
      <formula>$F$1/$F$1*1%</formula>
      <formula>$F$1/$F$1*4%</formula>
    </cfRule>
    <cfRule type="cellIs" dxfId="4296" priority="15071" stopIfTrue="1" operator="greaterThanOrEqual">
      <formula>$F$1/$F$1*5%</formula>
    </cfRule>
  </conditionalFormatting>
  <conditionalFormatting sqref="L469 I469 G469 E469">
    <cfRule type="cellIs" dxfId="4295" priority="13620" stopIfTrue="1" operator="lessThan">
      <formula>$E$1/$E$1*50</formula>
    </cfRule>
    <cfRule type="cellIs" dxfId="4294" priority="13621" stopIfTrue="1" operator="between">
      <formula>$E$1/$E$1*50</formula>
      <formula>$E$1/$E$1*89</formula>
    </cfRule>
    <cfRule type="cellIs" dxfId="4293" priority="13622" stopIfTrue="1" operator="greaterThanOrEqual">
      <formula>$E$1/$E$1*90</formula>
    </cfRule>
  </conditionalFormatting>
  <conditionalFormatting sqref="J469 H469 F469 M469">
    <cfRule type="cellIs" dxfId="4292" priority="13623" stopIfTrue="1" operator="lessThan">
      <formula>$F$1/$F$1*11.2%</formula>
    </cfRule>
    <cfRule type="cellIs" dxfId="4291" priority="13624" stopIfTrue="1" operator="between">
      <formula>$F$1/$F$1*11.25%</formula>
      <formula>$F$1/$F$1*20.03%</formula>
    </cfRule>
    <cfRule type="cellIs" dxfId="4290" priority="13625" stopIfTrue="1" operator="greaterThanOrEqual">
      <formula>$F$1/$F$1*13.5%</formula>
    </cfRule>
  </conditionalFormatting>
  <conditionalFormatting sqref="O469">
    <cfRule type="cellIs" dxfId="4289" priority="13626" stopIfTrue="1" operator="lessThan">
      <formula>$F$1/$F$1*50%</formula>
    </cfRule>
    <cfRule type="cellIs" dxfId="4288" priority="13627" stopIfTrue="1" operator="between">
      <formula>$F$1/$F$1*50%</formula>
      <formula>$F$1/$F$1*89.9%</formula>
    </cfRule>
    <cfRule type="cellIs" dxfId="4287" priority="13628" stopIfTrue="1" operator="greaterThanOrEqual">
      <formula>$F$1/$F$1*13.5%</formula>
    </cfRule>
  </conditionalFormatting>
  <conditionalFormatting sqref="P469">
    <cfRule type="cellIs" dxfId="4286" priority="13629" stopIfTrue="1" operator="lessThan">
      <formula>#REF!/#REF!*60</formula>
    </cfRule>
    <cfRule type="cellIs" dxfId="4285" priority="13630" stopIfTrue="1" operator="between">
      <formula>#REF!/#REF!*60</formula>
      <formula>#REF!/#REF!*89</formula>
    </cfRule>
    <cfRule type="cellIs" dxfId="4284" priority="13631" stopIfTrue="1" operator="greaterThanOrEqual">
      <formula>#REF!/#REF!*90</formula>
    </cfRule>
  </conditionalFormatting>
  <conditionalFormatting sqref="L353 G353 I353 E353">
    <cfRule type="cellIs" dxfId="4283" priority="13749" stopIfTrue="1" operator="lessThan">
      <formula>$E$1/$E$1*50</formula>
    </cfRule>
    <cfRule type="cellIs" dxfId="4282" priority="13750" stopIfTrue="1" operator="between">
      <formula>$E$1/$E$1*50</formula>
      <formula>$E$1/$E$1*89</formula>
    </cfRule>
    <cfRule type="cellIs" dxfId="4281" priority="13751" stopIfTrue="1" operator="greaterThanOrEqual">
      <formula>$E$1/$E$1*90</formula>
    </cfRule>
  </conditionalFormatting>
  <conditionalFormatting sqref="J353 H353 M353 F353">
    <cfRule type="cellIs" dxfId="4280" priority="13752" stopIfTrue="1" operator="lessThan">
      <formula>$F$1/$F$1*11.2%</formula>
    </cfRule>
    <cfRule type="cellIs" dxfId="4279" priority="13753" stopIfTrue="1" operator="between">
      <formula>$F$1/$F$1*11.25%</formula>
      <formula>$F$1/$F$1*20.03%</formula>
    </cfRule>
    <cfRule type="cellIs" dxfId="4278" priority="13754" stopIfTrue="1" operator="greaterThanOrEqual">
      <formula>$F$1/$F$1*13.5%</formula>
    </cfRule>
  </conditionalFormatting>
  <conditionalFormatting sqref="O353">
    <cfRule type="cellIs" dxfId="4277" priority="13755" stopIfTrue="1" operator="lessThan">
      <formula>$F$1/$F$1*50%</formula>
    </cfRule>
    <cfRule type="cellIs" dxfId="4276" priority="13756" stopIfTrue="1" operator="between">
      <formula>$F$1/$F$1*50%</formula>
      <formula>$F$1/$F$1*89.9%</formula>
    </cfRule>
    <cfRule type="cellIs" dxfId="4275" priority="13757" stopIfTrue="1" operator="greaterThanOrEqual">
      <formula>$F$1/$F$1*13.5%</formula>
    </cfRule>
  </conditionalFormatting>
  <conditionalFormatting sqref="Q353">
    <cfRule type="cellIs" dxfId="4274" priority="13764" stopIfTrue="1" operator="lessThan">
      <formula>#REF!/#REF!*60%</formula>
    </cfRule>
    <cfRule type="cellIs" dxfId="4273" priority="13765" stopIfTrue="1" operator="between">
      <formula>#REF!/#REF!*60%</formula>
      <formula>#REF!/#REF!*89%</formula>
    </cfRule>
    <cfRule type="cellIs" dxfId="4272" priority="13766" stopIfTrue="1" operator="greaterThanOrEqual">
      <formula>#REF!/#REF!*90%</formula>
    </cfRule>
  </conditionalFormatting>
  <conditionalFormatting sqref="R353:S353">
    <cfRule type="cellIs" dxfId="4271" priority="13767" stopIfTrue="1" operator="lessThan">
      <formula>$Q$1/$Q$1*60%</formula>
    </cfRule>
    <cfRule type="cellIs" dxfId="4270" priority="13768" stopIfTrue="1" operator="between">
      <formula>$Q$1/$Q$1*60%</formula>
      <formula>$Q$1/$Q$1*89%</formula>
    </cfRule>
    <cfRule type="cellIs" dxfId="4269" priority="13769" stopIfTrue="1" operator="greaterThanOrEqual">
      <formula>$Q$1/$Q$1*90%</formula>
    </cfRule>
  </conditionalFormatting>
  <conditionalFormatting sqref="L468 I468 G468 E468">
    <cfRule type="cellIs" dxfId="4268" priority="13638" stopIfTrue="1" operator="lessThan">
      <formula>$E$1/$E$1*50</formula>
    </cfRule>
    <cfRule type="cellIs" dxfId="4267" priority="13639" stopIfTrue="1" operator="between">
      <formula>$E$1/$E$1*50</formula>
      <formula>$E$1/$E$1*89</formula>
    </cfRule>
    <cfRule type="cellIs" dxfId="4266" priority="13640" stopIfTrue="1" operator="greaterThanOrEqual">
      <formula>$E$1/$E$1*90</formula>
    </cfRule>
  </conditionalFormatting>
  <conditionalFormatting sqref="M468 H468 J468 F468">
    <cfRule type="cellIs" dxfId="4265" priority="13641" stopIfTrue="1" operator="lessThan">
      <formula>$F$1/$F$1*11.2%</formula>
    </cfRule>
    <cfRule type="cellIs" dxfId="4264" priority="13642" stopIfTrue="1" operator="between">
      <formula>$F$1/$F$1*11.25%</formula>
      <formula>$F$1/$F$1*20.03%</formula>
    </cfRule>
    <cfRule type="cellIs" dxfId="4263" priority="13643" stopIfTrue="1" operator="greaterThanOrEqual">
      <formula>$F$1/$F$1*13.5%</formula>
    </cfRule>
  </conditionalFormatting>
  <conditionalFormatting sqref="O468">
    <cfRule type="cellIs" dxfId="4262" priority="13644" stopIfTrue="1" operator="lessThan">
      <formula>$F$1/$F$1*50%</formula>
    </cfRule>
    <cfRule type="cellIs" dxfId="4261" priority="13645" stopIfTrue="1" operator="between">
      <formula>$F$1/$F$1*50%</formula>
      <formula>$F$1/$F$1*89.9%</formula>
    </cfRule>
    <cfRule type="cellIs" dxfId="4260" priority="13646" stopIfTrue="1" operator="greaterThanOrEqual">
      <formula>$F$1/$F$1*13.5%</formula>
    </cfRule>
  </conditionalFormatting>
  <conditionalFormatting sqref="P468">
    <cfRule type="cellIs" dxfId="4259" priority="13647" stopIfTrue="1" operator="lessThan">
      <formula>#REF!/#REF!*60</formula>
    </cfRule>
    <cfRule type="cellIs" dxfId="4258" priority="13648" stopIfTrue="1" operator="between">
      <formula>#REF!/#REF!*60</formula>
      <formula>#REF!/#REF!*89</formula>
    </cfRule>
    <cfRule type="cellIs" dxfId="4257" priority="13649" stopIfTrue="1" operator="greaterThanOrEqual">
      <formula>#REF!/#REF!*90</formula>
    </cfRule>
  </conditionalFormatting>
  <conditionalFormatting sqref="N468:N477 N479:N480 K468:K480">
    <cfRule type="cellIs" dxfId="4256" priority="13650" stopIfTrue="1" operator="lessThan">
      <formula>$F$1/$F$1*1%</formula>
    </cfRule>
    <cfRule type="cellIs" dxfId="4255" priority="13651" stopIfTrue="1" operator="between">
      <formula>$F$1/$F$1*1%</formula>
      <formula>$F$1/$F$1*4%</formula>
    </cfRule>
    <cfRule type="cellIs" dxfId="4254" priority="13652" stopIfTrue="1" operator="greaterThanOrEqual">
      <formula>$F$1/$F$1*5%</formula>
    </cfRule>
  </conditionalFormatting>
  <conditionalFormatting sqref="Q468">
    <cfRule type="cellIs" dxfId="4253" priority="13653" stopIfTrue="1" operator="lessThan">
      <formula>#REF!/#REF!*60%</formula>
    </cfRule>
    <cfRule type="cellIs" dxfId="4252" priority="13654" stopIfTrue="1" operator="between">
      <formula>#REF!/#REF!*60%</formula>
      <formula>#REF!/#REF!*89%</formula>
    </cfRule>
    <cfRule type="cellIs" dxfId="4251" priority="13655" stopIfTrue="1" operator="greaterThanOrEqual">
      <formula>#REF!/#REF!*90%</formula>
    </cfRule>
  </conditionalFormatting>
  <conditionalFormatting sqref="Q469">
    <cfRule type="cellIs" dxfId="4250" priority="13635" stopIfTrue="1" operator="lessThan">
      <formula>#REF!/#REF!*60%</formula>
    </cfRule>
    <cfRule type="cellIs" dxfId="4249" priority="13636" stopIfTrue="1" operator="between">
      <formula>#REF!/#REF!*60%</formula>
      <formula>#REF!/#REF!*89%</formula>
    </cfRule>
    <cfRule type="cellIs" dxfId="4248" priority="13637" stopIfTrue="1" operator="greaterThanOrEqual">
      <formula>#REF!/#REF!*90%</formula>
    </cfRule>
  </conditionalFormatting>
  <conditionalFormatting sqref="P11 N11 L11">
    <cfRule type="cellIs" dxfId="4247" priority="13221" stopIfTrue="1" operator="lessThan">
      <formula>#REF!/#REF!*60</formula>
    </cfRule>
    <cfRule type="cellIs" dxfId="4246" priority="13222" stopIfTrue="1" operator="between">
      <formula>#REF!/#REF!*60</formula>
      <formula>#REF!/#REF!*89</formula>
    </cfRule>
    <cfRule type="cellIs" dxfId="4245" priority="13223" stopIfTrue="1" operator="greaterThanOrEqual">
      <formula>#REF!/#REF!*90</formula>
    </cfRule>
  </conditionalFormatting>
  <conditionalFormatting sqref="G9 E9 L9 I9">
    <cfRule type="cellIs" dxfId="4244" priority="13164" stopIfTrue="1" operator="lessThan">
      <formula>$E$1/$E$1*50</formula>
    </cfRule>
    <cfRule type="cellIs" dxfId="4243" priority="13165" stopIfTrue="1" operator="between">
      <formula>$E$1/$E$1*50</formula>
      <formula>$E$1/$E$1*89</formula>
    </cfRule>
    <cfRule type="cellIs" dxfId="4242" priority="13166" stopIfTrue="1" operator="greaterThanOrEqual">
      <formula>$E$1/$E$1*90</formula>
    </cfRule>
  </conditionalFormatting>
  <conditionalFormatting sqref="F9 H9 J9 M9">
    <cfRule type="cellIs" dxfId="4241" priority="13167" stopIfTrue="1" operator="lessThan">
      <formula>$F$1/$F$1*11.2%</formula>
    </cfRule>
    <cfRule type="cellIs" dxfId="4240" priority="13168" stopIfTrue="1" operator="between">
      <formula>$F$1/$F$1*11.25%</formula>
      <formula>$F$1/$F$1*20.03%</formula>
    </cfRule>
    <cfRule type="cellIs" dxfId="4239" priority="13169" stopIfTrue="1" operator="greaterThanOrEqual">
      <formula>$F$1/$F$1*13.5%</formula>
    </cfRule>
  </conditionalFormatting>
  <conditionalFormatting sqref="O9">
    <cfRule type="cellIs" dxfId="4238" priority="13170" stopIfTrue="1" operator="lessThan">
      <formula>$F$1/$F$1*50%</formula>
    </cfRule>
    <cfRule type="cellIs" dxfId="4237" priority="13171" stopIfTrue="1" operator="between">
      <formula>$F$1/$F$1*50%</formula>
      <formula>$F$1/$F$1*89.9%</formula>
    </cfRule>
    <cfRule type="cellIs" dxfId="4236" priority="13172" stopIfTrue="1" operator="greaterThanOrEqual">
      <formula>$F$1/$F$1*13.5%</formula>
    </cfRule>
  </conditionalFormatting>
  <conditionalFormatting sqref="P9 N9 L9">
    <cfRule type="cellIs" dxfId="4235" priority="13173" stopIfTrue="1" operator="lessThan">
      <formula>#REF!/#REF!*60</formula>
    </cfRule>
    <cfRule type="cellIs" dxfId="4234" priority="13174" stopIfTrue="1" operator="between">
      <formula>#REF!/#REF!*60</formula>
      <formula>#REF!/#REF!*89</formula>
    </cfRule>
    <cfRule type="cellIs" dxfId="4233" priority="13175" stopIfTrue="1" operator="greaterThanOrEqual">
      <formula>#REF!/#REF!*90</formula>
    </cfRule>
  </conditionalFormatting>
  <conditionalFormatting sqref="N9 K9">
    <cfRule type="cellIs" dxfId="4232" priority="13176" stopIfTrue="1" operator="lessThan">
      <formula>$F$1/$F$1*1%</formula>
    </cfRule>
    <cfRule type="cellIs" dxfId="4231" priority="13177" stopIfTrue="1" operator="between">
      <formula>$F$1/$F$1*1%</formula>
      <formula>$F$1/$F$1*4%</formula>
    </cfRule>
    <cfRule type="cellIs" dxfId="4230" priority="13178" stopIfTrue="1" operator="greaterThanOrEqual">
      <formula>$F$1/$F$1*5%</formula>
    </cfRule>
  </conditionalFormatting>
  <conditionalFormatting sqref="Q9">
    <cfRule type="cellIs" dxfId="4229" priority="13179" stopIfTrue="1" operator="lessThan">
      <formula>#REF!/#REF!*60%</formula>
    </cfRule>
    <cfRule type="cellIs" dxfId="4228" priority="13180" stopIfTrue="1" operator="between">
      <formula>#REF!/#REF!*60%</formula>
      <formula>#REF!/#REF!*89%</formula>
    </cfRule>
    <cfRule type="cellIs" dxfId="4227" priority="13181" stopIfTrue="1" operator="greaterThanOrEqual">
      <formula>#REF!/#REF!*90%</formula>
    </cfRule>
  </conditionalFormatting>
  <conditionalFormatting sqref="R9:S9">
    <cfRule type="cellIs" dxfId="4226" priority="13182" stopIfTrue="1" operator="lessThan">
      <formula>$Q$1/$Q$1*60%</formula>
    </cfRule>
    <cfRule type="cellIs" dxfId="4225" priority="13183" stopIfTrue="1" operator="between">
      <formula>$Q$1/$Q$1*60%</formula>
      <formula>$Q$1/$Q$1*89%</formula>
    </cfRule>
    <cfRule type="cellIs" dxfId="4224" priority="13184" stopIfTrue="1" operator="greaterThanOrEqual">
      <formula>$Q$1/$Q$1*90%</formula>
    </cfRule>
  </conditionalFormatting>
  <conditionalFormatting sqref="E133 L133 I133 G133">
    <cfRule type="cellIs" dxfId="4223" priority="12585" stopIfTrue="1" operator="lessThan">
      <formula>$E$1/$E$1*50</formula>
    </cfRule>
    <cfRule type="cellIs" dxfId="4222" priority="12586" stopIfTrue="1" operator="between">
      <formula>$E$1/$E$1*50</formula>
      <formula>$E$1/$E$1*89</formula>
    </cfRule>
    <cfRule type="cellIs" dxfId="4221" priority="12587" stopIfTrue="1" operator="greaterThanOrEqual">
      <formula>$E$1/$E$1*90</formula>
    </cfRule>
  </conditionalFormatting>
  <conditionalFormatting sqref="E507:E508">
    <cfRule type="cellIs" dxfId="4220" priority="13257" stopIfTrue="1" operator="lessThan">
      <formula>$E$1/$E$1*50</formula>
    </cfRule>
    <cfRule type="cellIs" dxfId="4219" priority="13258" stopIfTrue="1" operator="between">
      <formula>$E$1/$E$1*50</formula>
      <formula>$E$1/$E$1*89</formula>
    </cfRule>
    <cfRule type="cellIs" dxfId="4218" priority="13259" stopIfTrue="1" operator="greaterThanOrEqual">
      <formula>$E$1/$E$1*90</formula>
    </cfRule>
  </conditionalFormatting>
  <conditionalFormatting sqref="E509">
    <cfRule type="cellIs" dxfId="4217" priority="13254" stopIfTrue="1" operator="lessThan">
      <formula>$E$1/$E$1*50</formula>
    </cfRule>
    <cfRule type="cellIs" dxfId="4216" priority="13255" stopIfTrue="1" operator="between">
      <formula>$E$1/$E$1*50</formula>
      <formula>$E$1/$E$1*89</formula>
    </cfRule>
    <cfRule type="cellIs" dxfId="4215" priority="13256" stopIfTrue="1" operator="greaterThanOrEqual">
      <formula>$E$1/$E$1*90</formula>
    </cfRule>
  </conditionalFormatting>
  <conditionalFormatting sqref="E11 L11 G11 I11">
    <cfRule type="cellIs" dxfId="4214" priority="13212" stopIfTrue="1" operator="lessThan">
      <formula>$E$1/$E$1*50</formula>
    </cfRule>
    <cfRule type="cellIs" dxfId="4213" priority="13213" stopIfTrue="1" operator="between">
      <formula>$E$1/$E$1*50</formula>
      <formula>$E$1/$E$1*89</formula>
    </cfRule>
    <cfRule type="cellIs" dxfId="4212" priority="13214" stopIfTrue="1" operator="greaterThanOrEqual">
      <formula>$E$1/$E$1*90</formula>
    </cfRule>
  </conditionalFormatting>
  <conditionalFormatting sqref="E130 I130 G130 L130:L131">
    <cfRule type="cellIs" dxfId="4211" priority="12528" stopIfTrue="1" operator="lessThan">
      <formula>$E$1/$E$1*50</formula>
    </cfRule>
    <cfRule type="cellIs" dxfId="4210" priority="12529" stopIfTrue="1" operator="between">
      <formula>$E$1/$E$1*50</formula>
      <formula>$E$1/$E$1*89</formula>
    </cfRule>
    <cfRule type="cellIs" dxfId="4209" priority="12530" stopIfTrue="1" operator="greaterThanOrEqual">
      <formula>$E$1/$E$1*90</formula>
    </cfRule>
  </conditionalFormatting>
  <conditionalFormatting sqref="F11 H11 J11 M11">
    <cfRule type="cellIs" dxfId="4208" priority="13215" stopIfTrue="1" operator="lessThan">
      <formula>$F$1/$F$1*11.2%</formula>
    </cfRule>
    <cfRule type="cellIs" dxfId="4207" priority="13216" stopIfTrue="1" operator="between">
      <formula>$F$1/$F$1*11.25%</formula>
      <formula>$F$1/$F$1*20.03%</formula>
    </cfRule>
    <cfRule type="cellIs" dxfId="4206" priority="13217" stopIfTrue="1" operator="greaterThanOrEqual">
      <formula>$F$1/$F$1*13.5%</formula>
    </cfRule>
  </conditionalFormatting>
  <conditionalFormatting sqref="O11">
    <cfRule type="cellIs" dxfId="4205" priority="13218" stopIfTrue="1" operator="lessThan">
      <formula>$F$1/$F$1*50%</formula>
    </cfRule>
    <cfRule type="cellIs" dxfId="4204" priority="13219" stopIfTrue="1" operator="between">
      <formula>$F$1/$F$1*50%</formula>
      <formula>$F$1/$F$1*89.9%</formula>
    </cfRule>
    <cfRule type="cellIs" dxfId="4203" priority="13220" stopIfTrue="1" operator="greaterThanOrEqual">
      <formula>$F$1/$F$1*13.5%</formula>
    </cfRule>
  </conditionalFormatting>
  <conditionalFormatting sqref="N11 K11">
    <cfRule type="cellIs" dxfId="4202" priority="13224" stopIfTrue="1" operator="lessThan">
      <formula>$F$1/$F$1*1%</formula>
    </cfRule>
    <cfRule type="cellIs" dxfId="4201" priority="13225" stopIfTrue="1" operator="between">
      <formula>$F$1/$F$1*1%</formula>
      <formula>$F$1/$F$1*4%</formula>
    </cfRule>
    <cfRule type="cellIs" dxfId="4200" priority="13226" stopIfTrue="1" operator="greaterThanOrEqual">
      <formula>$F$1/$F$1*5%</formula>
    </cfRule>
  </conditionalFormatting>
  <conditionalFormatting sqref="Q11">
    <cfRule type="cellIs" dxfId="4199" priority="13227" stopIfTrue="1" operator="lessThan">
      <formula>#REF!/#REF!*60%</formula>
    </cfRule>
    <cfRule type="cellIs" dxfId="4198" priority="13228" stopIfTrue="1" operator="between">
      <formula>#REF!/#REF!*60%</formula>
      <formula>#REF!/#REF!*89%</formula>
    </cfRule>
    <cfRule type="cellIs" dxfId="4197" priority="13229" stopIfTrue="1" operator="greaterThanOrEqual">
      <formula>#REF!/#REF!*90%</formula>
    </cfRule>
  </conditionalFormatting>
  <conditionalFormatting sqref="M11 O11">
    <cfRule type="cellIs" dxfId="4196" priority="13230" stopIfTrue="1" operator="lessThan">
      <formula>#REF!/#REF!*9%</formula>
    </cfRule>
    <cfRule type="cellIs" dxfId="4195" priority="13231" stopIfTrue="1" operator="between">
      <formula>#REF!/#REF!*9%</formula>
      <formula>#REF!/#REF!*13.4%</formula>
    </cfRule>
    <cfRule type="cellIs" dxfId="4194" priority="13232" stopIfTrue="1" operator="greaterThanOrEqual">
      <formula>#REF!/#REF!*13.5%</formula>
    </cfRule>
  </conditionalFormatting>
  <conditionalFormatting sqref="R11:S11">
    <cfRule type="cellIs" dxfId="4193" priority="13233" stopIfTrue="1" operator="lessThan">
      <formula>$Q$1/$Q$1*60%</formula>
    </cfRule>
    <cfRule type="cellIs" dxfId="4192" priority="13234" stopIfTrue="1" operator="between">
      <formula>$Q$1/$Q$1*60%</formula>
      <formula>$Q$1/$Q$1*89%</formula>
    </cfRule>
    <cfRule type="cellIs" dxfId="4191" priority="13235" stopIfTrue="1" operator="greaterThanOrEqual">
      <formula>$Q$1/$Q$1*90%</formula>
    </cfRule>
  </conditionalFormatting>
  <conditionalFormatting sqref="M9 O9">
    <cfRule type="cellIs" dxfId="4190" priority="13161" stopIfTrue="1" operator="lessThan">
      <formula>#REF!/#REF!*9%</formula>
    </cfRule>
    <cfRule type="cellIs" dxfId="4189" priority="13162" stopIfTrue="1" operator="between">
      <formula>#REF!/#REF!*9%</formula>
      <formula>#REF!/#REF!*13.4%</formula>
    </cfRule>
    <cfRule type="cellIs" dxfId="4188" priority="13163" stopIfTrue="1" operator="greaterThanOrEqual">
      <formula>#REF!/#REF!*13.5%</formula>
    </cfRule>
  </conditionalFormatting>
  <conditionalFormatting sqref="K130">
    <cfRule type="cellIs" dxfId="4187" priority="12552" stopIfTrue="1" operator="lessThan">
      <formula>$F$1/$F$1*1%</formula>
    </cfRule>
    <cfRule type="cellIs" dxfId="4186" priority="12553" stopIfTrue="1" operator="between">
      <formula>$F$1/$F$1*1%</formula>
      <formula>$F$1/$F$1*4%</formula>
    </cfRule>
    <cfRule type="cellIs" dxfId="4185" priority="12554" stopIfTrue="1" operator="greaterThanOrEqual">
      <formula>$F$1/$F$1*5%</formula>
    </cfRule>
  </conditionalFormatting>
  <conditionalFormatting sqref="J133 H133 F133 M133">
    <cfRule type="cellIs" dxfId="4184" priority="12588" stopIfTrue="1" operator="lessThan">
      <formula>$F$1/$F$1*11.2%</formula>
    </cfRule>
    <cfRule type="cellIs" dxfId="4183" priority="12589" stopIfTrue="1" operator="between">
      <formula>$F$1/$F$1*11.25%</formula>
      <formula>$F$1/$F$1*20.03%</formula>
    </cfRule>
    <cfRule type="cellIs" dxfId="4182" priority="12590" stopIfTrue="1" operator="greaterThanOrEqual">
      <formula>$F$1/$F$1*13.5%</formula>
    </cfRule>
  </conditionalFormatting>
  <conditionalFormatting sqref="O133">
    <cfRule type="cellIs" dxfId="4181" priority="12591" stopIfTrue="1" operator="lessThan">
      <formula>$F$1/$F$1*50%</formula>
    </cfRule>
    <cfRule type="cellIs" dxfId="4180" priority="12592" stopIfTrue="1" operator="between">
      <formula>$F$1/$F$1*50%</formula>
      <formula>$F$1/$F$1*89.9%</formula>
    </cfRule>
    <cfRule type="cellIs" dxfId="4179" priority="12593" stopIfTrue="1" operator="greaterThanOrEqual">
      <formula>$F$1/$F$1*13.5%</formula>
    </cfRule>
  </conditionalFormatting>
  <conditionalFormatting sqref="P133 L133">
    <cfRule type="cellIs" dxfId="4178" priority="12594" stopIfTrue="1" operator="lessThan">
      <formula>#REF!/#REF!*60</formula>
    </cfRule>
    <cfRule type="cellIs" dxfId="4177" priority="12595" stopIfTrue="1" operator="between">
      <formula>#REF!/#REF!*60</formula>
      <formula>#REF!/#REF!*89</formula>
    </cfRule>
    <cfRule type="cellIs" dxfId="4176" priority="12596" stopIfTrue="1" operator="greaterThanOrEqual">
      <formula>#REF!/#REF!*90</formula>
    </cfRule>
  </conditionalFormatting>
  <conditionalFormatting sqref="Q133">
    <cfRule type="cellIs" dxfId="4175" priority="12600" stopIfTrue="1" operator="lessThan">
      <formula>#REF!/#REF!*60%</formula>
    </cfRule>
    <cfRule type="cellIs" dxfId="4174" priority="12601" stopIfTrue="1" operator="between">
      <formula>#REF!/#REF!*60%</formula>
      <formula>#REF!/#REF!*89%</formula>
    </cfRule>
    <cfRule type="cellIs" dxfId="4173" priority="12602" stopIfTrue="1" operator="greaterThanOrEqual">
      <formula>#REF!/#REF!*90%</formula>
    </cfRule>
  </conditionalFormatting>
  <conditionalFormatting sqref="E134 L134 I134 G134">
    <cfRule type="cellIs" dxfId="4172" priority="12663" stopIfTrue="1" operator="lessThan">
      <formula>$E$1/$E$1*50</formula>
    </cfRule>
    <cfRule type="cellIs" dxfId="4171" priority="12664" stopIfTrue="1" operator="between">
      <formula>$E$1/$E$1*50</formula>
      <formula>$E$1/$E$1*89</formula>
    </cfRule>
    <cfRule type="cellIs" dxfId="4170" priority="12665" stopIfTrue="1" operator="greaterThanOrEqual">
      <formula>$E$1/$E$1*90</formula>
    </cfRule>
  </conditionalFormatting>
  <conditionalFormatting sqref="J134 H134 F134 M134">
    <cfRule type="cellIs" dxfId="4169" priority="12666" stopIfTrue="1" operator="lessThan">
      <formula>$F$1/$F$1*11.2%</formula>
    </cfRule>
    <cfRule type="cellIs" dxfId="4168" priority="12667" stopIfTrue="1" operator="between">
      <formula>$F$1/$F$1*11.25%</formula>
      <formula>$F$1/$F$1*20.03%</formula>
    </cfRule>
    <cfRule type="cellIs" dxfId="4167" priority="12668" stopIfTrue="1" operator="greaterThanOrEqual">
      <formula>$F$1/$F$1*13.5%</formula>
    </cfRule>
  </conditionalFormatting>
  <conditionalFormatting sqref="O134">
    <cfRule type="cellIs" dxfId="4166" priority="12669" stopIfTrue="1" operator="lessThan">
      <formula>$F$1/$F$1*50%</formula>
    </cfRule>
    <cfRule type="cellIs" dxfId="4165" priority="12670" stopIfTrue="1" operator="between">
      <formula>$F$1/$F$1*50%</formula>
      <formula>$F$1/$F$1*89.9%</formula>
    </cfRule>
    <cfRule type="cellIs" dxfId="4164" priority="12671" stopIfTrue="1" operator="greaterThanOrEqual">
      <formula>$F$1/$F$1*13.5%</formula>
    </cfRule>
  </conditionalFormatting>
  <conditionalFormatting sqref="I134 L134 P134">
    <cfRule type="cellIs" dxfId="4163" priority="12672" stopIfTrue="1" operator="lessThan">
      <formula>#REF!/#REF!*60</formula>
    </cfRule>
    <cfRule type="cellIs" dxfId="4162" priority="12673" stopIfTrue="1" operator="between">
      <formula>#REF!/#REF!*60</formula>
      <formula>#REF!/#REF!*89</formula>
    </cfRule>
    <cfRule type="cellIs" dxfId="4161" priority="12674" stopIfTrue="1" operator="greaterThanOrEqual">
      <formula>#REF!/#REF!*90</formula>
    </cfRule>
  </conditionalFormatting>
  <conditionalFormatting sqref="K134">
    <cfRule type="cellIs" dxfId="4160" priority="12675" stopIfTrue="1" operator="lessThan">
      <formula>$F$1/$F$1*1%</formula>
    </cfRule>
    <cfRule type="cellIs" dxfId="4159" priority="12676" stopIfTrue="1" operator="between">
      <formula>$F$1/$F$1*1%</formula>
      <formula>$F$1/$F$1*4%</formula>
    </cfRule>
    <cfRule type="cellIs" dxfId="4158" priority="12677" stopIfTrue="1" operator="greaterThanOrEqual">
      <formula>$F$1/$F$1*5%</formula>
    </cfRule>
  </conditionalFormatting>
  <conditionalFormatting sqref="Q134">
    <cfRule type="cellIs" dxfId="4157" priority="12678" stopIfTrue="1" operator="lessThan">
      <formula>#REF!/#REF!*60%</formula>
    </cfRule>
    <cfRule type="cellIs" dxfId="4156" priority="12679" stopIfTrue="1" operator="between">
      <formula>#REF!/#REF!*60%</formula>
      <formula>#REF!/#REF!*89%</formula>
    </cfRule>
    <cfRule type="cellIs" dxfId="4155" priority="12680" stopIfTrue="1" operator="greaterThanOrEqual">
      <formula>#REF!/#REF!*90%</formula>
    </cfRule>
  </conditionalFormatting>
  <conditionalFormatting sqref="M127 O127">
    <cfRule type="cellIs" dxfId="4154" priority="12633" stopIfTrue="1" operator="lessThan">
      <formula>#REF!/#REF!*9%</formula>
    </cfRule>
    <cfRule type="cellIs" dxfId="4153" priority="12634" stopIfTrue="1" operator="between">
      <formula>#REF!/#REF!*9%</formula>
      <formula>#REF!/#REF!*13.4%</formula>
    </cfRule>
    <cfRule type="cellIs" dxfId="4152" priority="12635" stopIfTrue="1" operator="greaterThanOrEqual">
      <formula>#REF!/#REF!*13.5%</formula>
    </cfRule>
  </conditionalFormatting>
  <conditionalFormatting sqref="M134 O134">
    <cfRule type="cellIs" dxfId="4151" priority="12681" stopIfTrue="1" operator="lessThan">
      <formula>#REF!/#REF!*9%</formula>
    </cfRule>
    <cfRule type="cellIs" dxfId="4150" priority="12682" stopIfTrue="1" operator="between">
      <formula>#REF!/#REF!*9%</formula>
      <formula>#REF!/#REF!*13.4%</formula>
    </cfRule>
    <cfRule type="cellIs" dxfId="4149" priority="12683" stopIfTrue="1" operator="greaterThanOrEqual">
      <formula>#REF!/#REF!*13.5%</formula>
    </cfRule>
  </conditionalFormatting>
  <conditionalFormatting sqref="R134:S134">
    <cfRule type="cellIs" dxfId="4148" priority="12684" stopIfTrue="1" operator="lessThan">
      <formula>$Q$1/$Q$1*60%</formula>
    </cfRule>
    <cfRule type="cellIs" dxfId="4147" priority="12685" stopIfTrue="1" operator="between">
      <formula>$Q$1/$Q$1*60%</formula>
      <formula>$Q$1/$Q$1*89%</formula>
    </cfRule>
    <cfRule type="cellIs" dxfId="4146" priority="12686" stopIfTrue="1" operator="greaterThanOrEqual">
      <formula>$Q$1/$Q$1*90%</formula>
    </cfRule>
  </conditionalFormatting>
  <conditionalFormatting sqref="E127 L127 I127 G127">
    <cfRule type="cellIs" dxfId="4145" priority="12639" stopIfTrue="1" operator="lessThan">
      <formula>$E$1/$E$1*50</formula>
    </cfRule>
    <cfRule type="cellIs" dxfId="4144" priority="12640" stopIfTrue="1" operator="between">
      <formula>$E$1/$E$1*50</formula>
      <formula>$E$1/$E$1*89</formula>
    </cfRule>
    <cfRule type="cellIs" dxfId="4143" priority="12641" stopIfTrue="1" operator="greaterThanOrEqual">
      <formula>$E$1/$E$1*90</formula>
    </cfRule>
  </conditionalFormatting>
  <conditionalFormatting sqref="J127 H127 F127 M127">
    <cfRule type="cellIs" dxfId="4142" priority="12642" stopIfTrue="1" operator="lessThan">
      <formula>$F$1/$F$1*11.2%</formula>
    </cfRule>
    <cfRule type="cellIs" dxfId="4141" priority="12643" stopIfTrue="1" operator="between">
      <formula>$F$1/$F$1*11.25%</formula>
      <formula>$F$1/$F$1*20.03%</formula>
    </cfRule>
    <cfRule type="cellIs" dxfId="4140" priority="12644" stopIfTrue="1" operator="greaterThanOrEqual">
      <formula>$F$1/$F$1*13.5%</formula>
    </cfRule>
  </conditionalFormatting>
  <conditionalFormatting sqref="O127">
    <cfRule type="cellIs" dxfId="4139" priority="12645" stopIfTrue="1" operator="lessThan">
      <formula>$F$1/$F$1*50%</formula>
    </cfRule>
    <cfRule type="cellIs" dxfId="4138" priority="12646" stopIfTrue="1" operator="between">
      <formula>$F$1/$F$1*50%</formula>
      <formula>$F$1/$F$1*89.9%</formula>
    </cfRule>
    <cfRule type="cellIs" dxfId="4137" priority="12647" stopIfTrue="1" operator="greaterThanOrEqual">
      <formula>$F$1/$F$1*13.5%</formula>
    </cfRule>
  </conditionalFormatting>
  <conditionalFormatting sqref="P127 L127">
    <cfRule type="cellIs" dxfId="4136" priority="12648" stopIfTrue="1" operator="lessThan">
      <formula>#REF!/#REF!*60</formula>
    </cfRule>
    <cfRule type="cellIs" dxfId="4135" priority="12649" stopIfTrue="1" operator="between">
      <formula>#REF!/#REF!*60</formula>
      <formula>#REF!/#REF!*89</formula>
    </cfRule>
    <cfRule type="cellIs" dxfId="4134" priority="12650" stopIfTrue="1" operator="greaterThanOrEqual">
      <formula>#REF!/#REF!*90</formula>
    </cfRule>
  </conditionalFormatting>
  <conditionalFormatting sqref="Q127">
    <cfRule type="cellIs" dxfId="4133" priority="12654" stopIfTrue="1" operator="lessThan">
      <formula>#REF!/#REF!*60%</formula>
    </cfRule>
    <cfRule type="cellIs" dxfId="4132" priority="12655" stopIfTrue="1" operator="between">
      <formula>#REF!/#REF!*60%</formula>
      <formula>#REF!/#REF!*89%</formula>
    </cfRule>
    <cfRule type="cellIs" dxfId="4131" priority="12656" stopIfTrue="1" operator="greaterThanOrEqual">
      <formula>#REF!/#REF!*90%</formula>
    </cfRule>
  </conditionalFormatting>
  <conditionalFormatting sqref="O127 M127">
    <cfRule type="cellIs" dxfId="4130" priority="12657" stopIfTrue="1" operator="lessThan">
      <formula>#REF!/#REF!*9%</formula>
    </cfRule>
    <cfRule type="cellIs" dxfId="4129" priority="12658" stopIfTrue="1" operator="between">
      <formula>#REF!/#REF!*9%</formula>
      <formula>#REF!/#REF!*13.4%</formula>
    </cfRule>
    <cfRule type="cellIs" dxfId="4128" priority="12659" stopIfTrue="1" operator="greaterThanOrEqual">
      <formula>#REF!/#REF!*13.5%</formula>
    </cfRule>
  </conditionalFormatting>
  <conditionalFormatting sqref="R127:S127">
    <cfRule type="cellIs" dxfId="4127" priority="12660" stopIfTrue="1" operator="lessThan">
      <formula>$Q$1/$Q$1*60%</formula>
    </cfRule>
    <cfRule type="cellIs" dxfId="4126" priority="12661" stopIfTrue="1" operator="between">
      <formula>$Q$1/$Q$1*60%</formula>
      <formula>$Q$1/$Q$1*89%</formula>
    </cfRule>
    <cfRule type="cellIs" dxfId="4125" priority="12662" stopIfTrue="1" operator="greaterThanOrEqual">
      <formula>$Q$1/$Q$1*90%</formula>
    </cfRule>
  </conditionalFormatting>
  <conditionalFormatting sqref="I127">
    <cfRule type="cellIs" dxfId="4124" priority="12636" stopIfTrue="1" operator="lessThan">
      <formula>#REF!/#REF!*60</formula>
    </cfRule>
    <cfRule type="cellIs" dxfId="4123" priority="12637" stopIfTrue="1" operator="between">
      <formula>#REF!/#REF!*60</formula>
      <formula>#REF!/#REF!*89</formula>
    </cfRule>
    <cfRule type="cellIs" dxfId="4122" priority="12638" stopIfTrue="1" operator="greaterThanOrEqual">
      <formula>#REF!/#REF!*90</formula>
    </cfRule>
  </conditionalFormatting>
  <conditionalFormatting sqref="M130 O130">
    <cfRule type="cellIs" dxfId="4121" priority="12522" stopIfTrue="1" operator="lessThan">
      <formula>#REF!/#REF!*9%</formula>
    </cfRule>
    <cfRule type="cellIs" dxfId="4120" priority="12523" stopIfTrue="1" operator="between">
      <formula>#REF!/#REF!*9%</formula>
      <formula>#REF!/#REF!*13.4%</formula>
    </cfRule>
    <cfRule type="cellIs" dxfId="4119" priority="12524" stopIfTrue="1" operator="greaterThanOrEqual">
      <formula>#REF!/#REF!*13.5%</formula>
    </cfRule>
  </conditionalFormatting>
  <conditionalFormatting sqref="G126 I126 L126 E126 E128 L128 I128 G128">
    <cfRule type="cellIs" dxfId="4118" priority="12609" stopIfTrue="1" operator="lessThan">
      <formula>$E$1/$E$1*50</formula>
    </cfRule>
    <cfRule type="cellIs" dxfId="4117" priority="12610" stopIfTrue="1" operator="between">
      <formula>$E$1/$E$1*50</formula>
      <formula>$E$1/$E$1*89</formula>
    </cfRule>
    <cfRule type="cellIs" dxfId="4116" priority="12611" stopIfTrue="1" operator="greaterThanOrEqual">
      <formula>$E$1/$E$1*90</formula>
    </cfRule>
  </conditionalFormatting>
  <conditionalFormatting sqref="M126 F126 H126 J126 J128 H128 F128 M128">
    <cfRule type="cellIs" dxfId="4115" priority="12612" stopIfTrue="1" operator="lessThan">
      <formula>$F$1/$F$1*11.2%</formula>
    </cfRule>
    <cfRule type="cellIs" dxfId="4114" priority="12613" stopIfTrue="1" operator="between">
      <formula>$F$1/$F$1*11.25%</formula>
      <formula>$F$1/$F$1*20.03%</formula>
    </cfRule>
    <cfRule type="cellIs" dxfId="4113" priority="12614" stopIfTrue="1" operator="greaterThanOrEqual">
      <formula>$F$1/$F$1*13.5%</formula>
    </cfRule>
  </conditionalFormatting>
  <conditionalFormatting sqref="O126 O128">
    <cfRule type="cellIs" dxfId="4112" priority="12615" stopIfTrue="1" operator="lessThan">
      <formula>$F$1/$F$1*50%</formula>
    </cfRule>
    <cfRule type="cellIs" dxfId="4111" priority="12616" stopIfTrue="1" operator="between">
      <formula>$F$1/$F$1*50%</formula>
      <formula>$F$1/$F$1*89.9%</formula>
    </cfRule>
    <cfRule type="cellIs" dxfId="4110" priority="12617" stopIfTrue="1" operator="greaterThanOrEqual">
      <formula>$F$1/$F$1*13.5%</formula>
    </cfRule>
  </conditionalFormatting>
  <conditionalFormatting sqref="I126 P126 L126 L128 P128 N129">
    <cfRule type="cellIs" dxfId="4109" priority="12618" stopIfTrue="1" operator="lessThan">
      <formula>#REF!/#REF!*60</formula>
    </cfRule>
    <cfRule type="cellIs" dxfId="4108" priority="12619" stopIfTrue="1" operator="between">
      <formula>#REF!/#REF!*60</formula>
      <formula>#REF!/#REF!*89</formula>
    </cfRule>
    <cfRule type="cellIs" dxfId="4107" priority="12620" stopIfTrue="1" operator="greaterThanOrEqual">
      <formula>#REF!/#REF!*90</formula>
    </cfRule>
  </conditionalFormatting>
  <conditionalFormatting sqref="K126 K133 K128 N129">
    <cfRule type="cellIs" dxfId="4106" priority="12621" stopIfTrue="1" operator="lessThan">
      <formula>$F$1/$F$1*1%</formula>
    </cfRule>
    <cfRule type="cellIs" dxfId="4105" priority="12622" stopIfTrue="1" operator="between">
      <formula>$F$1/$F$1*1%</formula>
      <formula>$F$1/$F$1*4%</formula>
    </cfRule>
    <cfRule type="cellIs" dxfId="4104" priority="12623" stopIfTrue="1" operator="greaterThanOrEqual">
      <formula>$F$1/$F$1*5%</formula>
    </cfRule>
  </conditionalFormatting>
  <conditionalFormatting sqref="Q126 Q128">
    <cfRule type="cellIs" dxfId="4103" priority="12624" stopIfTrue="1" operator="lessThan">
      <formula>#REF!/#REF!*60%</formula>
    </cfRule>
    <cfRule type="cellIs" dxfId="4102" priority="12625" stopIfTrue="1" operator="between">
      <formula>#REF!/#REF!*60%</formula>
      <formula>#REF!/#REF!*89%</formula>
    </cfRule>
    <cfRule type="cellIs" dxfId="4101" priority="12626" stopIfTrue="1" operator="greaterThanOrEqual">
      <formula>#REF!/#REF!*90%</formula>
    </cfRule>
  </conditionalFormatting>
  <conditionalFormatting sqref="O126 M126 M128 O128">
    <cfRule type="cellIs" dxfId="4100" priority="12627" stopIfTrue="1" operator="lessThan">
      <formula>#REF!/#REF!*9%</formula>
    </cfRule>
    <cfRule type="cellIs" dxfId="4099" priority="12628" stopIfTrue="1" operator="between">
      <formula>#REF!/#REF!*9%</formula>
      <formula>#REF!/#REF!*13.4%</formula>
    </cfRule>
    <cfRule type="cellIs" dxfId="4098" priority="12629" stopIfTrue="1" operator="greaterThanOrEqual">
      <formula>#REF!/#REF!*13.5%</formula>
    </cfRule>
  </conditionalFormatting>
  <conditionalFormatting sqref="R126:S126 R128:S128">
    <cfRule type="cellIs" dxfId="4097" priority="12630" stopIfTrue="1" operator="lessThan">
      <formula>$Q$1/$Q$1*60%</formula>
    </cfRule>
    <cfRule type="cellIs" dxfId="4096" priority="12631" stopIfTrue="1" operator="between">
      <formula>$Q$1/$Q$1*60%</formula>
      <formula>$Q$1/$Q$1*89%</formula>
    </cfRule>
    <cfRule type="cellIs" dxfId="4095" priority="12632" stopIfTrue="1" operator="greaterThanOrEqual">
      <formula>$Q$1/$Q$1*90%</formula>
    </cfRule>
  </conditionalFormatting>
  <conditionalFormatting sqref="O133 M133">
    <cfRule type="cellIs" dxfId="4094" priority="12603" stopIfTrue="1" operator="lessThan">
      <formula>#REF!/#REF!*9%</formula>
    </cfRule>
    <cfRule type="cellIs" dxfId="4093" priority="12604" stopIfTrue="1" operator="between">
      <formula>#REF!/#REF!*9%</formula>
      <formula>#REF!/#REF!*13.4%</formula>
    </cfRule>
    <cfRule type="cellIs" dxfId="4092" priority="12605" stopIfTrue="1" operator="greaterThanOrEqual">
      <formula>#REF!/#REF!*13.5%</formula>
    </cfRule>
  </conditionalFormatting>
  <conditionalFormatting sqref="R133:S133">
    <cfRule type="cellIs" dxfId="4091" priority="12606" stopIfTrue="1" operator="lessThan">
      <formula>$Q$1/$Q$1*60%</formula>
    </cfRule>
    <cfRule type="cellIs" dxfId="4090" priority="12607" stopIfTrue="1" operator="between">
      <formula>$Q$1/$Q$1*60%</formula>
      <formula>$Q$1/$Q$1*89%</formula>
    </cfRule>
    <cfRule type="cellIs" dxfId="4089" priority="12608" stopIfTrue="1" operator="greaterThanOrEqual">
      <formula>$Q$1/$Q$1*90%</formula>
    </cfRule>
  </conditionalFormatting>
  <conditionalFormatting sqref="I133">
    <cfRule type="cellIs" dxfId="4088" priority="12582" stopIfTrue="1" operator="lessThan">
      <formula>#REF!/#REF!*60</formula>
    </cfRule>
    <cfRule type="cellIs" dxfId="4087" priority="12583" stopIfTrue="1" operator="between">
      <formula>#REF!/#REF!*60</formula>
      <formula>#REF!/#REF!*89</formula>
    </cfRule>
    <cfRule type="cellIs" dxfId="4086" priority="12584" stopIfTrue="1" operator="greaterThanOrEqual">
      <formula>#REF!/#REF!*90</formula>
    </cfRule>
  </conditionalFormatting>
  <conditionalFormatting sqref="M133 O133">
    <cfRule type="cellIs" dxfId="4085" priority="12579" stopIfTrue="1" operator="lessThan">
      <formula>#REF!/#REF!*9%</formula>
    </cfRule>
    <cfRule type="cellIs" dxfId="4084" priority="12580" stopIfTrue="1" operator="between">
      <formula>#REF!/#REF!*9%</formula>
      <formula>#REF!/#REF!*13.4%</formula>
    </cfRule>
    <cfRule type="cellIs" dxfId="4083" priority="12581" stopIfTrue="1" operator="greaterThanOrEqual">
      <formula>#REF!/#REF!*13.5%</formula>
    </cfRule>
  </conditionalFormatting>
  <conditionalFormatting sqref="J130 H130 F130 M130">
    <cfRule type="cellIs" dxfId="4082" priority="12531" stopIfTrue="1" operator="lessThan">
      <formula>$F$1/$F$1*11.2%</formula>
    </cfRule>
    <cfRule type="cellIs" dxfId="4081" priority="12532" stopIfTrue="1" operator="between">
      <formula>$F$1/$F$1*11.25%</formula>
      <formula>$F$1/$F$1*20.03%</formula>
    </cfRule>
    <cfRule type="cellIs" dxfId="4080" priority="12533" stopIfTrue="1" operator="greaterThanOrEqual">
      <formula>$F$1/$F$1*13.5%</formula>
    </cfRule>
  </conditionalFormatting>
  <conditionalFormatting sqref="O130">
    <cfRule type="cellIs" dxfId="4079" priority="12534" stopIfTrue="1" operator="lessThan">
      <formula>$F$1/$F$1*50%</formula>
    </cfRule>
    <cfRule type="cellIs" dxfId="4078" priority="12535" stopIfTrue="1" operator="between">
      <formula>$F$1/$F$1*50%</formula>
      <formula>$F$1/$F$1*89.9%</formula>
    </cfRule>
    <cfRule type="cellIs" dxfId="4077" priority="12536" stopIfTrue="1" operator="greaterThanOrEqual">
      <formula>$F$1/$F$1*13.5%</formula>
    </cfRule>
  </conditionalFormatting>
  <conditionalFormatting sqref="P130 L130:L131">
    <cfRule type="cellIs" dxfId="4076" priority="12537" stopIfTrue="1" operator="lessThan">
      <formula>#REF!/#REF!*60</formula>
    </cfRule>
    <cfRule type="cellIs" dxfId="4075" priority="12538" stopIfTrue="1" operator="between">
      <formula>#REF!/#REF!*60</formula>
      <formula>#REF!/#REF!*89</formula>
    </cfRule>
    <cfRule type="cellIs" dxfId="4074" priority="12539" stopIfTrue="1" operator="greaterThanOrEqual">
      <formula>#REF!/#REF!*90</formula>
    </cfRule>
  </conditionalFormatting>
  <conditionalFormatting sqref="Q130">
    <cfRule type="cellIs" dxfId="4073" priority="12543" stopIfTrue="1" operator="lessThan">
      <formula>#REF!/#REF!*60%</formula>
    </cfRule>
    <cfRule type="cellIs" dxfId="4072" priority="12544" stopIfTrue="1" operator="between">
      <formula>#REF!/#REF!*60%</formula>
      <formula>#REF!/#REF!*89%</formula>
    </cfRule>
    <cfRule type="cellIs" dxfId="4071" priority="12545" stopIfTrue="1" operator="greaterThanOrEqual">
      <formula>#REF!/#REF!*90%</formula>
    </cfRule>
  </conditionalFormatting>
  <conditionalFormatting sqref="O130 M130">
    <cfRule type="cellIs" dxfId="4070" priority="12546" stopIfTrue="1" operator="lessThan">
      <formula>#REF!/#REF!*9%</formula>
    </cfRule>
    <cfRule type="cellIs" dxfId="4069" priority="12547" stopIfTrue="1" operator="between">
      <formula>#REF!/#REF!*9%</formula>
      <formula>#REF!/#REF!*13.4%</formula>
    </cfRule>
    <cfRule type="cellIs" dxfId="4068" priority="12548" stopIfTrue="1" operator="greaterThanOrEqual">
      <formula>#REF!/#REF!*13.5%</formula>
    </cfRule>
  </conditionalFormatting>
  <conditionalFormatting sqref="R130:S130">
    <cfRule type="cellIs" dxfId="4067" priority="12549" stopIfTrue="1" operator="lessThan">
      <formula>$Q$1/$Q$1*60%</formula>
    </cfRule>
    <cfRule type="cellIs" dxfId="4066" priority="12550" stopIfTrue="1" operator="between">
      <formula>$Q$1/$Q$1*60%</formula>
      <formula>$Q$1/$Q$1*89%</formula>
    </cfRule>
    <cfRule type="cellIs" dxfId="4065" priority="12551" stopIfTrue="1" operator="greaterThanOrEqual">
      <formula>$Q$1/$Q$1*90%</formula>
    </cfRule>
  </conditionalFormatting>
  <conditionalFormatting sqref="I130">
    <cfRule type="cellIs" dxfId="4064" priority="12525" stopIfTrue="1" operator="lessThan">
      <formula>#REF!/#REF!*60</formula>
    </cfRule>
    <cfRule type="cellIs" dxfId="4063" priority="12526" stopIfTrue="1" operator="between">
      <formula>#REF!/#REF!*60</formula>
      <formula>#REF!/#REF!*89</formula>
    </cfRule>
    <cfRule type="cellIs" dxfId="4062" priority="12527" stopIfTrue="1" operator="greaterThanOrEqual">
      <formula>#REF!/#REF!*90</formula>
    </cfRule>
  </conditionalFormatting>
  <conditionalFormatting sqref="I439 L439 E439 G439">
    <cfRule type="cellIs" dxfId="4061" priority="11994" stopIfTrue="1" operator="lessThan">
      <formula>$E$1/$E$1*50</formula>
    </cfRule>
    <cfRule type="cellIs" dxfId="4060" priority="11995" stopIfTrue="1" operator="between">
      <formula>$E$1/$E$1*50</formula>
      <formula>$E$1/$E$1*89</formula>
    </cfRule>
    <cfRule type="cellIs" dxfId="4059" priority="11996" stopIfTrue="1" operator="greaterThanOrEqual">
      <formula>$E$1/$E$1*90</formula>
    </cfRule>
  </conditionalFormatting>
  <conditionalFormatting sqref="F439 H439 J439 M439">
    <cfRule type="cellIs" dxfId="4058" priority="11997" stopIfTrue="1" operator="lessThan">
      <formula>$F$1/$F$1*11.2%</formula>
    </cfRule>
    <cfRule type="cellIs" dxfId="4057" priority="11998" stopIfTrue="1" operator="between">
      <formula>$F$1/$F$1*11.25%</formula>
      <formula>$F$1/$F$1*20.03%</formula>
    </cfRule>
    <cfRule type="cellIs" dxfId="4056" priority="11999" stopIfTrue="1" operator="greaterThanOrEqual">
      <formula>$F$1/$F$1*13.5%</formula>
    </cfRule>
  </conditionalFormatting>
  <conditionalFormatting sqref="O439">
    <cfRule type="cellIs" dxfId="4055" priority="12000" stopIfTrue="1" operator="lessThan">
      <formula>$F$1/$F$1*50%</formula>
    </cfRule>
    <cfRule type="cellIs" dxfId="4054" priority="12001" stopIfTrue="1" operator="between">
      <formula>$F$1/$F$1*50%</formula>
      <formula>$F$1/$F$1*89.9%</formula>
    </cfRule>
    <cfRule type="cellIs" dxfId="4053" priority="12002" stopIfTrue="1" operator="greaterThanOrEqual">
      <formula>$F$1/$F$1*13.5%</formula>
    </cfRule>
  </conditionalFormatting>
  <conditionalFormatting sqref="P439">
    <cfRule type="cellIs" dxfId="4052" priority="12003" stopIfTrue="1" operator="lessThan">
      <formula>#REF!/#REF!*60</formula>
    </cfRule>
    <cfRule type="cellIs" dxfId="4051" priority="12004" stopIfTrue="1" operator="between">
      <formula>#REF!/#REF!*60</formula>
      <formula>#REF!/#REF!*89</formula>
    </cfRule>
    <cfRule type="cellIs" dxfId="4050" priority="12005" stopIfTrue="1" operator="greaterThanOrEqual">
      <formula>#REF!/#REF!*90</formula>
    </cfRule>
  </conditionalFormatting>
  <conditionalFormatting sqref="N439 K439">
    <cfRule type="cellIs" dxfId="4049" priority="12006" stopIfTrue="1" operator="lessThan">
      <formula>$F$1/$F$1*1%</formula>
    </cfRule>
    <cfRule type="cellIs" dxfId="4048" priority="12007" stopIfTrue="1" operator="between">
      <formula>$F$1/$F$1*1%</formula>
      <formula>$F$1/$F$1*4%</formula>
    </cfRule>
    <cfRule type="cellIs" dxfId="4047" priority="12008" stopIfTrue="1" operator="greaterThanOrEqual">
      <formula>$F$1/$F$1*5%</formula>
    </cfRule>
  </conditionalFormatting>
  <conditionalFormatting sqref="Q439">
    <cfRule type="cellIs" dxfId="4046" priority="12009" stopIfTrue="1" operator="lessThan">
      <formula>#REF!/#REF!*60%</formula>
    </cfRule>
    <cfRule type="cellIs" dxfId="4045" priority="12010" stopIfTrue="1" operator="between">
      <formula>#REF!/#REF!*60%</formula>
      <formula>#REF!/#REF!*89%</formula>
    </cfRule>
    <cfRule type="cellIs" dxfId="4044" priority="12011" stopIfTrue="1" operator="greaterThanOrEqual">
      <formula>#REF!/#REF!*90%</formula>
    </cfRule>
  </conditionalFormatting>
  <conditionalFormatting sqref="E438 G438 L438 I438">
    <cfRule type="cellIs" dxfId="4043" priority="11973" stopIfTrue="1" operator="lessThan">
      <formula>$E$1/$E$1*50</formula>
    </cfRule>
    <cfRule type="cellIs" dxfId="4042" priority="11974" stopIfTrue="1" operator="between">
      <formula>$E$1/$E$1*50</formula>
      <formula>$E$1/$E$1*89</formula>
    </cfRule>
    <cfRule type="cellIs" dxfId="4041" priority="11975" stopIfTrue="1" operator="greaterThanOrEqual">
      <formula>$E$1/$E$1*90</formula>
    </cfRule>
  </conditionalFormatting>
  <conditionalFormatting sqref="M438 J438 H438 F438">
    <cfRule type="cellIs" dxfId="4040" priority="11976" stopIfTrue="1" operator="lessThan">
      <formula>$F$1/$F$1*11.2%</formula>
    </cfRule>
    <cfRule type="cellIs" dxfId="4039" priority="11977" stopIfTrue="1" operator="between">
      <formula>$F$1/$F$1*11.25%</formula>
      <formula>$F$1/$F$1*20.03%</formula>
    </cfRule>
    <cfRule type="cellIs" dxfId="4038" priority="11978" stopIfTrue="1" operator="greaterThanOrEqual">
      <formula>$F$1/$F$1*13.5%</formula>
    </cfRule>
  </conditionalFormatting>
  <conditionalFormatting sqref="O438">
    <cfRule type="cellIs" dxfId="4037" priority="11979" stopIfTrue="1" operator="lessThan">
      <formula>$F$1/$F$1*50%</formula>
    </cfRule>
    <cfRule type="cellIs" dxfId="4036" priority="11980" stopIfTrue="1" operator="between">
      <formula>$F$1/$F$1*50%</formula>
      <formula>$F$1/$F$1*89.9%</formula>
    </cfRule>
    <cfRule type="cellIs" dxfId="4035" priority="11981" stopIfTrue="1" operator="greaterThanOrEqual">
      <formula>$F$1/$F$1*13.5%</formula>
    </cfRule>
  </conditionalFormatting>
  <conditionalFormatting sqref="N438 L438 P438">
    <cfRule type="cellIs" dxfId="4034" priority="11982" stopIfTrue="1" operator="lessThan">
      <formula>#REF!/#REF!*60</formula>
    </cfRule>
    <cfRule type="cellIs" dxfId="4033" priority="11983" stopIfTrue="1" operator="between">
      <formula>#REF!/#REF!*60</formula>
      <formula>#REF!/#REF!*89</formula>
    </cfRule>
    <cfRule type="cellIs" dxfId="4032" priority="11984" stopIfTrue="1" operator="greaterThanOrEqual">
      <formula>#REF!/#REF!*90</formula>
    </cfRule>
  </conditionalFormatting>
  <conditionalFormatting sqref="K438 N438">
    <cfRule type="cellIs" dxfId="4031" priority="11985" stopIfTrue="1" operator="lessThan">
      <formula>$F$1/$F$1*1%</formula>
    </cfRule>
    <cfRule type="cellIs" dxfId="4030" priority="11986" stopIfTrue="1" operator="between">
      <formula>$F$1/$F$1*1%</formula>
      <formula>$F$1/$F$1*4%</formula>
    </cfRule>
    <cfRule type="cellIs" dxfId="4029" priority="11987" stopIfTrue="1" operator="greaterThanOrEqual">
      <formula>$F$1/$F$1*5%</formula>
    </cfRule>
  </conditionalFormatting>
  <conditionalFormatting sqref="Q438">
    <cfRule type="cellIs" dxfId="4028" priority="11988" stopIfTrue="1" operator="lessThan">
      <formula>#REF!/#REF!*60%</formula>
    </cfRule>
    <cfRule type="cellIs" dxfId="4027" priority="11989" stopIfTrue="1" operator="between">
      <formula>#REF!/#REF!*60%</formula>
      <formula>#REF!/#REF!*89%</formula>
    </cfRule>
    <cfRule type="cellIs" dxfId="4026" priority="11990" stopIfTrue="1" operator="greaterThanOrEqual">
      <formula>#REF!/#REF!*90%</formula>
    </cfRule>
  </conditionalFormatting>
  <conditionalFormatting sqref="M438 O438">
    <cfRule type="cellIs" dxfId="4025" priority="11991" stopIfTrue="1" operator="lessThan">
      <formula>#REF!/#REF!*9%</formula>
    </cfRule>
    <cfRule type="cellIs" dxfId="4024" priority="11992" stopIfTrue="1" operator="between">
      <formula>#REF!/#REF!*9%</formula>
      <formula>#REF!/#REF!*13.4%</formula>
    </cfRule>
    <cfRule type="cellIs" dxfId="4023" priority="11993" stopIfTrue="1" operator="greaterThanOrEqual">
      <formula>#REF!/#REF!*13.5%</formula>
    </cfRule>
  </conditionalFormatting>
  <conditionalFormatting sqref="G438">
    <cfRule type="cellIs" dxfId="4022" priority="11970" stopIfTrue="1" operator="lessThan">
      <formula>$E$1/$E$1*50</formula>
    </cfRule>
    <cfRule type="cellIs" dxfId="4021" priority="11971" stopIfTrue="1" operator="between">
      <formula>$E$1/$E$1*50</formula>
      <formula>$E$1/$E$1*89</formula>
    </cfRule>
    <cfRule type="cellIs" dxfId="4020" priority="11972" stopIfTrue="1" operator="greaterThanOrEqual">
      <formula>$E$1/$E$1*90</formula>
    </cfRule>
  </conditionalFormatting>
  <conditionalFormatting sqref="G439">
    <cfRule type="cellIs" dxfId="4019" priority="11946" stopIfTrue="1" operator="lessThan">
      <formula>$E$1/$E$1*50</formula>
    </cfRule>
    <cfRule type="cellIs" dxfId="4018" priority="11947" stopIfTrue="1" operator="between">
      <formula>$E$1/$E$1*50</formula>
      <formula>$E$1/$E$1*89</formula>
    </cfRule>
    <cfRule type="cellIs" dxfId="4017" priority="11948" stopIfTrue="1" operator="greaterThanOrEqual">
      <formula>$E$1/$E$1*90</formula>
    </cfRule>
  </conditionalFormatting>
  <conditionalFormatting sqref="Q7:Q8">
    <cfRule type="cellIs" dxfId="4016" priority="11655" stopIfTrue="1" operator="lessThan">
      <formula>#REF!/#REF!*60</formula>
    </cfRule>
    <cfRule type="cellIs" dxfId="4015" priority="11656" stopIfTrue="1" operator="between">
      <formula>#REF!/#REF!*60</formula>
      <formula>#REF!/#REF!*89</formula>
    </cfRule>
    <cfRule type="cellIs" dxfId="4014" priority="11657" stopIfTrue="1" operator="greaterThanOrEqual">
      <formula>#REF!/#REF!*90</formula>
    </cfRule>
  </conditionalFormatting>
  <conditionalFormatting sqref="L557:L563 G557:G563 E557:E563 I557:I563 G543:G545 E543:E546 L543:L545 I543:I546">
    <cfRule type="cellIs" dxfId="4013" priority="11140" stopIfTrue="1" operator="lessThan">
      <formula>$E$1/$E$1*50</formula>
    </cfRule>
    <cfRule type="cellIs" dxfId="4012" priority="11141" stopIfTrue="1" operator="between">
      <formula>$E$1/$E$1*50</formula>
      <formula>$E$1/$E$1*89</formula>
    </cfRule>
    <cfRule type="cellIs" dxfId="4011" priority="11142" stopIfTrue="1" operator="greaterThanOrEqual">
      <formula>$E$1/$E$1*90</formula>
    </cfRule>
  </conditionalFormatting>
  <conditionalFormatting sqref="J544:J546 M557:M563 H557:H563 J557:J563 F557:F563 H543:H545 M543:M545 F543:F546">
    <cfRule type="cellIs" dxfId="4010" priority="11143" stopIfTrue="1" operator="lessThan">
      <formula>$F$1/$F$1*11.2%</formula>
    </cfRule>
    <cfRule type="cellIs" dxfId="4009" priority="11144" stopIfTrue="1" operator="between">
      <formula>$F$1/$F$1*11.25%</formula>
      <formula>$F$1/$F$1*20.03%</formula>
    </cfRule>
    <cfRule type="cellIs" dxfId="4008" priority="11145" stopIfTrue="1" operator="greaterThanOrEqual">
      <formula>$F$1/$F$1*13.5%</formula>
    </cfRule>
  </conditionalFormatting>
  <conditionalFormatting sqref="O557:O563 O543:O546">
    <cfRule type="cellIs" dxfId="4007" priority="11146" stopIfTrue="1" operator="lessThan">
      <formula>$F$1/$F$1*50%</formula>
    </cfRule>
    <cfRule type="cellIs" dxfId="4006" priority="11147" stopIfTrue="1" operator="between">
      <formula>$F$1/$F$1*50%</formula>
      <formula>$F$1/$F$1*89.9%</formula>
    </cfRule>
    <cfRule type="cellIs" dxfId="4005" priority="11148" stopIfTrue="1" operator="greaterThanOrEqual">
      <formula>$F$1/$F$1*13.5%</formula>
    </cfRule>
  </conditionalFormatting>
  <conditionalFormatting sqref="P557:P563 P543:P546">
    <cfRule type="cellIs" dxfId="4004" priority="11149" stopIfTrue="1" operator="lessThan">
      <formula>#REF!/#REF!*60</formula>
    </cfRule>
    <cfRule type="cellIs" dxfId="4003" priority="11150" stopIfTrue="1" operator="between">
      <formula>#REF!/#REF!*60</formula>
      <formula>#REF!/#REF!*89</formula>
    </cfRule>
    <cfRule type="cellIs" dxfId="4002" priority="11151" stopIfTrue="1" operator="greaterThanOrEqual">
      <formula>#REF!/#REF!*90</formula>
    </cfRule>
  </conditionalFormatting>
  <conditionalFormatting sqref="K544:K546 K557:K563 N557:N563 N543:N546">
    <cfRule type="cellIs" dxfId="4001" priority="11152" stopIfTrue="1" operator="lessThan">
      <formula>$F$1/$F$1*1%</formula>
    </cfRule>
    <cfRule type="cellIs" dxfId="4000" priority="11153" stopIfTrue="1" operator="between">
      <formula>$F$1/$F$1*1%</formula>
      <formula>$F$1/$F$1*4%</formula>
    </cfRule>
    <cfRule type="cellIs" dxfId="3999" priority="11154" stopIfTrue="1" operator="greaterThanOrEqual">
      <formula>$F$1/$F$1*5%</formula>
    </cfRule>
  </conditionalFormatting>
  <conditionalFormatting sqref="Q557:Q563 Q543:Q546">
    <cfRule type="cellIs" dxfId="3998" priority="11155" stopIfTrue="1" operator="lessThan">
      <formula>#REF!/#REF!*60%</formula>
    </cfRule>
    <cfRule type="cellIs" dxfId="3997" priority="11156" stopIfTrue="1" operator="between">
      <formula>#REF!/#REF!*60%</formula>
      <formula>#REF!/#REF!*89%</formula>
    </cfRule>
    <cfRule type="cellIs" dxfId="3996" priority="11157" stopIfTrue="1" operator="greaterThanOrEqual">
      <formula>#REF!/#REF!*90%</formula>
    </cfRule>
  </conditionalFormatting>
  <conditionalFormatting sqref="R557:S557">
    <cfRule type="cellIs" dxfId="3995" priority="11161" stopIfTrue="1" operator="lessThan">
      <formula>$Q$1/$Q$1*60%</formula>
    </cfRule>
    <cfRule type="cellIs" dxfId="3994" priority="11162" stopIfTrue="1" operator="between">
      <formula>$Q$1/$Q$1*60%</formula>
      <formula>$Q$1/$Q$1*89%</formula>
    </cfRule>
    <cfRule type="cellIs" dxfId="3993" priority="11163" stopIfTrue="1" operator="greaterThanOrEqual">
      <formula>$Q$1/$Q$1*90%</formula>
    </cfRule>
  </conditionalFormatting>
  <conditionalFormatting sqref="E545 L545 N545:N546">
    <cfRule type="cellIs" dxfId="3992" priority="11128" stopIfTrue="1" operator="lessThan">
      <formula>#REF!/#REF!*60</formula>
    </cfRule>
    <cfRule type="cellIs" dxfId="3991" priority="11129" stopIfTrue="1" operator="between">
      <formula>#REF!/#REF!*60</formula>
      <formula>#REF!/#REF!*89</formula>
    </cfRule>
    <cfRule type="cellIs" dxfId="3990" priority="11130" stopIfTrue="1" operator="greaterThanOrEqual">
      <formula>#REF!/#REF!*90</formula>
    </cfRule>
  </conditionalFormatting>
  <conditionalFormatting sqref="J543">
    <cfRule type="cellIs" dxfId="3989" priority="11131" stopIfTrue="1" operator="lessThan">
      <formula>$F$1/$F$1*1%</formula>
    </cfRule>
    <cfRule type="cellIs" dxfId="3988" priority="11132" stopIfTrue="1" operator="between">
      <formula>$F$1/$F$1*1%</formula>
      <formula>$F$1/$F$1*4%</formula>
    </cfRule>
    <cfRule type="cellIs" dxfId="3987" priority="11133" stopIfTrue="1" operator="greaterThanOrEqual">
      <formula>$F$1/$F$1*5%</formula>
    </cfRule>
  </conditionalFormatting>
  <conditionalFormatting sqref="M545 O545:O546">
    <cfRule type="cellIs" dxfId="3986" priority="11134" stopIfTrue="1" operator="lessThan">
      <formula>#REF!/#REF!*9%</formula>
    </cfRule>
    <cfRule type="cellIs" dxfId="3985" priority="11135" stopIfTrue="1" operator="between">
      <formula>#REF!/#REF!*9%</formula>
      <formula>#REF!/#REF!*13.4%</formula>
    </cfRule>
    <cfRule type="cellIs" dxfId="3984" priority="11136" stopIfTrue="1" operator="greaterThanOrEqual">
      <formula>#REF!/#REF!*13.5%</formula>
    </cfRule>
  </conditionalFormatting>
  <conditionalFormatting sqref="I567:I579 L567:L579 E567:E579 G567:G579">
    <cfRule type="cellIs" dxfId="3983" priority="11074" stopIfTrue="1" operator="lessThan">
      <formula>$E$1/$E$1*50</formula>
    </cfRule>
    <cfRule type="cellIs" dxfId="3982" priority="11075" stopIfTrue="1" operator="between">
      <formula>$E$1/$E$1*50</formula>
      <formula>$E$1/$E$1*89</formula>
    </cfRule>
    <cfRule type="cellIs" dxfId="3981" priority="11076" stopIfTrue="1" operator="greaterThanOrEqual">
      <formula>$E$1/$E$1*90</formula>
    </cfRule>
  </conditionalFormatting>
  <conditionalFormatting sqref="F567:F579 M567:M579 J567:J579 H567:H579">
    <cfRule type="cellIs" dxfId="3980" priority="11077" stopIfTrue="1" operator="lessThan">
      <formula>$F$1/$F$1*11.2%</formula>
    </cfRule>
    <cfRule type="cellIs" dxfId="3979" priority="11078" stopIfTrue="1" operator="between">
      <formula>$F$1/$F$1*11.25%</formula>
      <formula>$F$1/$F$1*20.03%</formula>
    </cfRule>
    <cfRule type="cellIs" dxfId="3978" priority="11079" stopIfTrue="1" operator="greaterThanOrEqual">
      <formula>$F$1/$F$1*13.5%</formula>
    </cfRule>
  </conditionalFormatting>
  <conditionalFormatting sqref="O567:O579">
    <cfRule type="cellIs" dxfId="3977" priority="11080" stopIfTrue="1" operator="lessThan">
      <formula>$F$1/$F$1*50%</formula>
    </cfRule>
    <cfRule type="cellIs" dxfId="3976" priority="11081" stopIfTrue="1" operator="between">
      <formula>$F$1/$F$1*50%</formula>
      <formula>$F$1/$F$1*89.9%</formula>
    </cfRule>
    <cfRule type="cellIs" dxfId="3975" priority="11082" stopIfTrue="1" operator="greaterThanOrEqual">
      <formula>$F$1/$F$1*13.5%</formula>
    </cfRule>
  </conditionalFormatting>
  <conditionalFormatting sqref="P567:P579">
    <cfRule type="cellIs" dxfId="3974" priority="11083" stopIfTrue="1" operator="lessThan">
      <formula>#REF!/#REF!*60</formula>
    </cfRule>
    <cfRule type="cellIs" dxfId="3973" priority="11084" stopIfTrue="1" operator="between">
      <formula>#REF!/#REF!*60</formula>
      <formula>#REF!/#REF!*89</formula>
    </cfRule>
    <cfRule type="cellIs" dxfId="3972" priority="11085" stopIfTrue="1" operator="greaterThanOrEqual">
      <formula>#REF!/#REF!*90</formula>
    </cfRule>
  </conditionalFormatting>
  <conditionalFormatting sqref="N567:N579 K567:K579">
    <cfRule type="cellIs" dxfId="3971" priority="11086" stopIfTrue="1" operator="lessThan">
      <formula>$F$1/$F$1*1%</formula>
    </cfRule>
    <cfRule type="cellIs" dxfId="3970" priority="11087" stopIfTrue="1" operator="between">
      <formula>$F$1/$F$1*1%</formula>
      <formula>$F$1/$F$1*4%</formula>
    </cfRule>
    <cfRule type="cellIs" dxfId="3969" priority="11088" stopIfTrue="1" operator="greaterThanOrEqual">
      <formula>$F$1/$F$1*5%</formula>
    </cfRule>
  </conditionalFormatting>
  <conditionalFormatting sqref="Q567:Q579">
    <cfRule type="cellIs" dxfId="3968" priority="11089" stopIfTrue="1" operator="lessThan">
      <formula>#REF!/#REF!*60%</formula>
    </cfRule>
    <cfRule type="cellIs" dxfId="3967" priority="11090" stopIfTrue="1" operator="between">
      <formula>#REF!/#REF!*60%</formula>
      <formula>#REF!/#REF!*89%</formula>
    </cfRule>
    <cfRule type="cellIs" dxfId="3966" priority="11091" stopIfTrue="1" operator="greaterThanOrEqual">
      <formula>#REF!/#REF!*90%</formula>
    </cfRule>
  </conditionalFormatting>
  <conditionalFormatting sqref="L564:L566 I564:I566 G564:G566 E564:E566">
    <cfRule type="cellIs" dxfId="3965" priority="11056" stopIfTrue="1" operator="lessThan">
      <formula>$E$1/$E$1*50</formula>
    </cfRule>
    <cfRule type="cellIs" dxfId="3964" priority="11057" stopIfTrue="1" operator="between">
      <formula>$E$1/$E$1*50</formula>
      <formula>$E$1/$E$1*89</formula>
    </cfRule>
    <cfRule type="cellIs" dxfId="3963" priority="11058" stopIfTrue="1" operator="greaterThanOrEqual">
      <formula>$E$1/$E$1*90</formula>
    </cfRule>
  </conditionalFormatting>
  <conditionalFormatting sqref="J564:J566 M564:M566 F564:F566 H564:H566">
    <cfRule type="cellIs" dxfId="3962" priority="11059" stopIfTrue="1" operator="lessThan">
      <formula>$F$1/$F$1*11.2%</formula>
    </cfRule>
    <cfRule type="cellIs" dxfId="3961" priority="11060" stopIfTrue="1" operator="between">
      <formula>$F$1/$F$1*11.25%</formula>
      <formula>$F$1/$F$1*20.03%</formula>
    </cfRule>
    <cfRule type="cellIs" dxfId="3960" priority="11061" stopIfTrue="1" operator="greaterThanOrEqual">
      <formula>$F$1/$F$1*13.5%</formula>
    </cfRule>
  </conditionalFormatting>
  <conditionalFormatting sqref="O564:O566">
    <cfRule type="cellIs" dxfId="3959" priority="11062" stopIfTrue="1" operator="lessThan">
      <formula>$F$1/$F$1*50%</formula>
    </cfRule>
    <cfRule type="cellIs" dxfId="3958" priority="11063" stopIfTrue="1" operator="between">
      <formula>$F$1/$F$1*50%</formula>
      <formula>$F$1/$F$1*89.9%</formula>
    </cfRule>
    <cfRule type="cellIs" dxfId="3957" priority="11064" stopIfTrue="1" operator="greaterThanOrEqual">
      <formula>$F$1/$F$1*13.5%</formula>
    </cfRule>
  </conditionalFormatting>
  <conditionalFormatting sqref="P564:P566">
    <cfRule type="cellIs" dxfId="3956" priority="11065" stopIfTrue="1" operator="lessThan">
      <formula>#REF!/#REF!*60</formula>
    </cfRule>
    <cfRule type="cellIs" dxfId="3955" priority="11066" stopIfTrue="1" operator="between">
      <formula>#REF!/#REF!*60</formula>
      <formula>#REF!/#REF!*89</formula>
    </cfRule>
    <cfRule type="cellIs" dxfId="3954" priority="11067" stopIfTrue="1" operator="greaterThanOrEqual">
      <formula>#REF!/#REF!*90</formula>
    </cfRule>
  </conditionalFormatting>
  <conditionalFormatting sqref="K564:K566 N564:N566">
    <cfRule type="cellIs" dxfId="3953" priority="11068" stopIfTrue="1" operator="lessThan">
      <formula>$F$1/$F$1*1%</formula>
    </cfRule>
    <cfRule type="cellIs" dxfId="3952" priority="11069" stopIfTrue="1" operator="between">
      <formula>$F$1/$F$1*1%</formula>
      <formula>$F$1/$F$1*4%</formula>
    </cfRule>
    <cfRule type="cellIs" dxfId="3951" priority="11070" stopIfTrue="1" operator="greaterThanOrEqual">
      <formula>$F$1/$F$1*5%</formula>
    </cfRule>
  </conditionalFormatting>
  <conditionalFormatting sqref="Q564:S566">
    <cfRule type="cellIs" dxfId="3950" priority="11071" stopIfTrue="1" operator="lessThan">
      <formula>#REF!/#REF!*60%</formula>
    </cfRule>
    <cfRule type="cellIs" dxfId="3949" priority="11072" stopIfTrue="1" operator="between">
      <formula>#REF!/#REF!*60%</formula>
      <formula>#REF!/#REF!*89%</formula>
    </cfRule>
    <cfRule type="cellIs" dxfId="3948" priority="11073" stopIfTrue="1" operator="greaterThanOrEqual">
      <formula>#REF!/#REF!*90%</formula>
    </cfRule>
  </conditionalFormatting>
  <conditionalFormatting sqref="K481 N481">
    <cfRule type="cellIs" dxfId="3947" priority="10903" stopIfTrue="1" operator="lessThan">
      <formula>$F$1/$F$1*1%</formula>
    </cfRule>
    <cfRule type="cellIs" dxfId="3946" priority="10904" stopIfTrue="1" operator="between">
      <formula>$F$1/$F$1*1%</formula>
      <formula>$F$1/$F$1*4%</formula>
    </cfRule>
    <cfRule type="cellIs" dxfId="3945" priority="10905" stopIfTrue="1" operator="greaterThanOrEqual">
      <formula>$F$1/$F$1*5%</formula>
    </cfRule>
  </conditionalFormatting>
  <conditionalFormatting sqref="P481">
    <cfRule type="cellIs" dxfId="3944" priority="10900" stopIfTrue="1" operator="lessThan">
      <formula>#REF!/#REF!*60</formula>
    </cfRule>
    <cfRule type="cellIs" dxfId="3943" priority="10901" stopIfTrue="1" operator="between">
      <formula>#REF!/#REF!*60</formula>
      <formula>#REF!/#REF!*89</formula>
    </cfRule>
    <cfRule type="cellIs" dxfId="3942" priority="10902" stopIfTrue="1" operator="greaterThanOrEqual">
      <formula>#REF!/#REF!*90</formula>
    </cfRule>
  </conditionalFormatting>
  <conditionalFormatting sqref="I542 L542 E542 G542">
    <cfRule type="cellIs" dxfId="3941" priority="10936" stopIfTrue="1" operator="lessThan">
      <formula>$E$1/$E$1*50</formula>
    </cfRule>
    <cfRule type="cellIs" dxfId="3940" priority="10937" stopIfTrue="1" operator="between">
      <formula>$E$1/$E$1*50</formula>
      <formula>$E$1/$E$1*89</formula>
    </cfRule>
    <cfRule type="cellIs" dxfId="3939" priority="10938" stopIfTrue="1" operator="greaterThanOrEqual">
      <formula>$E$1/$E$1*90</formula>
    </cfRule>
  </conditionalFormatting>
  <conditionalFormatting sqref="F542 M542 H542">
    <cfRule type="cellIs" dxfId="3938" priority="10939" stopIfTrue="1" operator="lessThan">
      <formula>$F$1/$F$1*11.2%</formula>
    </cfRule>
    <cfRule type="cellIs" dxfId="3937" priority="10940" stopIfTrue="1" operator="between">
      <formula>$F$1/$F$1*11.25%</formula>
      <formula>$F$1/$F$1*20.03%</formula>
    </cfRule>
    <cfRule type="cellIs" dxfId="3936" priority="10941" stopIfTrue="1" operator="greaterThanOrEqual">
      <formula>$F$1/$F$1*13.5%</formula>
    </cfRule>
  </conditionalFormatting>
  <conditionalFormatting sqref="O542">
    <cfRule type="cellIs" dxfId="3935" priority="10942" stopIfTrue="1" operator="lessThan">
      <formula>$F$1/$F$1*50%</formula>
    </cfRule>
    <cfRule type="cellIs" dxfId="3934" priority="10943" stopIfTrue="1" operator="between">
      <formula>$F$1/$F$1*50%</formula>
      <formula>$F$1/$F$1*89.9%</formula>
    </cfRule>
    <cfRule type="cellIs" dxfId="3933" priority="10944" stopIfTrue="1" operator="greaterThanOrEqual">
      <formula>$F$1/$F$1*13.5%</formula>
    </cfRule>
  </conditionalFormatting>
  <conditionalFormatting sqref="P542">
    <cfRule type="cellIs" dxfId="3932" priority="10945" stopIfTrue="1" operator="lessThan">
      <formula>#REF!/#REF!*60</formula>
    </cfRule>
    <cfRule type="cellIs" dxfId="3931" priority="10946" stopIfTrue="1" operator="between">
      <formula>#REF!/#REF!*60</formula>
      <formula>#REF!/#REF!*89</formula>
    </cfRule>
    <cfRule type="cellIs" dxfId="3930" priority="10947" stopIfTrue="1" operator="greaterThanOrEqual">
      <formula>#REF!/#REF!*90</formula>
    </cfRule>
  </conditionalFormatting>
  <conditionalFormatting sqref="N542">
    <cfRule type="cellIs" dxfId="3929" priority="10948" stopIfTrue="1" operator="lessThan">
      <formula>$F$1/$F$1*1%</formula>
    </cfRule>
    <cfRule type="cellIs" dxfId="3928" priority="10949" stopIfTrue="1" operator="between">
      <formula>$F$1/$F$1*1%</formula>
      <formula>$F$1/$F$1*4%</formula>
    </cfRule>
    <cfRule type="cellIs" dxfId="3927" priority="10950" stopIfTrue="1" operator="greaterThanOrEqual">
      <formula>$F$1/$F$1*5%</formula>
    </cfRule>
  </conditionalFormatting>
  <conditionalFormatting sqref="Q542">
    <cfRule type="cellIs" dxfId="3926" priority="10951" stopIfTrue="1" operator="lessThan">
      <formula>#REF!/#REF!*60%</formula>
    </cfRule>
    <cfRule type="cellIs" dxfId="3925" priority="10952" stopIfTrue="1" operator="between">
      <formula>#REF!/#REF!*60%</formula>
      <formula>#REF!/#REF!*89%</formula>
    </cfRule>
    <cfRule type="cellIs" dxfId="3924" priority="10953" stopIfTrue="1" operator="greaterThanOrEqual">
      <formula>#REF!/#REF!*90%</formula>
    </cfRule>
  </conditionalFormatting>
  <conditionalFormatting sqref="J542">
    <cfRule type="cellIs" dxfId="3923" priority="10933" stopIfTrue="1" operator="lessThan">
      <formula>$F$1/$F$1*1%</formula>
    </cfRule>
    <cfRule type="cellIs" dxfId="3922" priority="10934" stopIfTrue="1" operator="between">
      <formula>$F$1/$F$1*1%</formula>
      <formula>$F$1/$F$1*4%</formula>
    </cfRule>
    <cfRule type="cellIs" dxfId="3921" priority="10935" stopIfTrue="1" operator="greaterThanOrEqual">
      <formula>$F$1/$F$1*5%</formula>
    </cfRule>
  </conditionalFormatting>
  <conditionalFormatting sqref="L481 G481 E481 I481">
    <cfRule type="cellIs" dxfId="3920" priority="10890" stopIfTrue="1" operator="lessThan">
      <formula>$E$1/$E$1*50</formula>
    </cfRule>
    <cfRule type="cellIs" dxfId="3919" priority="10891" stopIfTrue="1" operator="between">
      <formula>$E$1/$E$1*50</formula>
      <formula>$E$1/$E$1*89</formula>
    </cfRule>
    <cfRule type="cellIs" dxfId="3918" priority="10892" stopIfTrue="1" operator="greaterThanOrEqual">
      <formula>$E$1/$E$1*90</formula>
    </cfRule>
  </conditionalFormatting>
  <conditionalFormatting sqref="J481 H481 M481 F481">
    <cfRule type="cellIs" dxfId="3917" priority="10893" stopIfTrue="1" operator="lessThan">
      <formula>$F$1/$F$1*11.2%</formula>
    </cfRule>
    <cfRule type="cellIs" dxfId="3916" priority="10894" stopIfTrue="1" operator="between">
      <formula>$F$1/$F$1*11.25%</formula>
      <formula>$F$1/$F$1*20.03%</formula>
    </cfRule>
    <cfRule type="cellIs" dxfId="3915" priority="10895" stopIfTrue="1" operator="greaterThanOrEqual">
      <formula>$F$1/$F$1*13.5%</formula>
    </cfRule>
  </conditionalFormatting>
  <conditionalFormatting sqref="O481">
    <cfRule type="cellIs" dxfId="3914" priority="10896" stopIfTrue="1" operator="lessThan">
      <formula>$F$1/$F$1*50%</formula>
    </cfRule>
    <cfRule type="cellIs" dxfId="3913" priority="10897" stopIfTrue="1" operator="between">
      <formula>$F$1/$F$1*50%</formula>
      <formula>$F$1/$F$1*89.9%</formula>
    </cfRule>
    <cfRule type="cellIs" dxfId="3912" priority="10898" stopIfTrue="1" operator="greaterThanOrEqual">
      <formula>$F$1/$F$1*13.5%</formula>
    </cfRule>
  </conditionalFormatting>
  <conditionalFormatting sqref="Q481">
    <cfRule type="cellIs" dxfId="3911" priority="10906" stopIfTrue="1" operator="between">
      <formula>#REF!/#REF!*60%</formula>
      <formula>#REF!/#REF!*89%</formula>
    </cfRule>
    <cfRule type="cellIs" dxfId="3910" priority="10907" stopIfTrue="1" operator="greaterThanOrEqual">
      <formula>#REF!/#REF!*90%</formula>
    </cfRule>
    <cfRule type="cellIs" dxfId="3909" priority="23627" stopIfTrue="1" operator="lessThan">
      <formula>#REF!/#REF!*60%</formula>
    </cfRule>
  </conditionalFormatting>
  <conditionalFormatting sqref="R481:S481">
    <cfRule type="cellIs" dxfId="3908" priority="10908" stopIfTrue="1" operator="lessThan">
      <formula>$Q$1/$Q$1*60%</formula>
    </cfRule>
    <cfRule type="cellIs" dxfId="3907" priority="10909" stopIfTrue="1" operator="between">
      <formula>$Q$1/$Q$1*60%</formula>
      <formula>$Q$1/$Q$1*89%</formula>
    </cfRule>
    <cfRule type="cellIs" dxfId="3906" priority="10910" stopIfTrue="1" operator="greaterThanOrEqual">
      <formula>$Q$1/$Q$1*90%</formula>
    </cfRule>
  </conditionalFormatting>
  <conditionalFormatting sqref="L515 G515 E515 I515">
    <cfRule type="cellIs" dxfId="3905" priority="10869" stopIfTrue="1" operator="lessThan">
      <formula>$E$1/$E$1*50</formula>
    </cfRule>
    <cfRule type="cellIs" dxfId="3904" priority="10870" stopIfTrue="1" operator="between">
      <formula>$E$1/$E$1*50</formula>
      <formula>$E$1/$E$1*89</formula>
    </cfRule>
    <cfRule type="cellIs" dxfId="3903" priority="10871" stopIfTrue="1" operator="greaterThanOrEqual">
      <formula>$E$1/$E$1*90</formula>
    </cfRule>
  </conditionalFormatting>
  <conditionalFormatting sqref="J515 H515 M515 F515">
    <cfRule type="cellIs" dxfId="3902" priority="10872" stopIfTrue="1" operator="lessThan">
      <formula>$F$1/$F$1*11.2%</formula>
    </cfRule>
    <cfRule type="cellIs" dxfId="3901" priority="10873" stopIfTrue="1" operator="between">
      <formula>$F$1/$F$1*11.25%</formula>
      <formula>$F$1/$F$1*20.03%</formula>
    </cfRule>
    <cfRule type="cellIs" dxfId="3900" priority="10874" stopIfTrue="1" operator="greaterThanOrEqual">
      <formula>$F$1/$F$1*13.5%</formula>
    </cfRule>
  </conditionalFormatting>
  <conditionalFormatting sqref="O515">
    <cfRule type="cellIs" dxfId="3899" priority="10875" stopIfTrue="1" operator="lessThan">
      <formula>$F$1/$F$1*50%</formula>
    </cfRule>
    <cfRule type="cellIs" dxfId="3898" priority="10876" stopIfTrue="1" operator="between">
      <formula>$F$1/$F$1*50%</formula>
      <formula>$F$1/$F$1*89.9%</formula>
    </cfRule>
    <cfRule type="cellIs" dxfId="3897" priority="10877" stopIfTrue="1" operator="greaterThanOrEqual">
      <formula>$F$1/$F$1*13.5%</formula>
    </cfRule>
  </conditionalFormatting>
  <conditionalFormatting sqref="P515">
    <cfRule type="cellIs" dxfId="3896" priority="10878" stopIfTrue="1" operator="lessThan">
      <formula>#REF!/#REF!*60</formula>
    </cfRule>
    <cfRule type="cellIs" dxfId="3895" priority="10879" stopIfTrue="1" operator="between">
      <formula>#REF!/#REF!*60</formula>
      <formula>#REF!/#REF!*89</formula>
    </cfRule>
    <cfRule type="cellIs" dxfId="3894" priority="10880" stopIfTrue="1" operator="greaterThanOrEqual">
      <formula>#REF!/#REF!*90</formula>
    </cfRule>
  </conditionalFormatting>
  <conditionalFormatting sqref="K515 N515">
    <cfRule type="cellIs" dxfId="3893" priority="10881" stopIfTrue="1" operator="lessThan">
      <formula>$F$1/$F$1*1%</formula>
    </cfRule>
    <cfRule type="cellIs" dxfId="3892" priority="10882" stopIfTrue="1" operator="between">
      <formula>$F$1/$F$1*1%</formula>
      <formula>$F$1/$F$1*4%</formula>
    </cfRule>
    <cfRule type="cellIs" dxfId="3891" priority="10883" stopIfTrue="1" operator="greaterThanOrEqual">
      <formula>$F$1/$F$1*5%</formula>
    </cfRule>
  </conditionalFormatting>
  <conditionalFormatting sqref="Q515">
    <cfRule type="cellIs" dxfId="3890" priority="10884" stopIfTrue="1" operator="lessThan">
      <formula>#REF!/#REF!*60%</formula>
    </cfRule>
    <cfRule type="cellIs" dxfId="3889" priority="10885" stopIfTrue="1" operator="between">
      <formula>#REF!/#REF!*60%</formula>
      <formula>#REF!/#REF!*89%</formula>
    </cfRule>
    <cfRule type="cellIs" dxfId="3888" priority="10886" stopIfTrue="1" operator="greaterThanOrEqual">
      <formula>#REF!/#REF!*90%</formula>
    </cfRule>
  </conditionalFormatting>
  <conditionalFormatting sqref="R515:S515">
    <cfRule type="cellIs" dxfId="3887" priority="10887" stopIfTrue="1" operator="lessThan">
      <formula>$Q$1/$Q$1*60%</formula>
    </cfRule>
    <cfRule type="cellIs" dxfId="3886" priority="10888" stopIfTrue="1" operator="between">
      <formula>$Q$1/$Q$1*60%</formula>
      <formula>$Q$1/$Q$1*89%</formula>
    </cfRule>
    <cfRule type="cellIs" dxfId="3885" priority="10889" stopIfTrue="1" operator="greaterThanOrEqual">
      <formula>$Q$1/$Q$1*90%</formula>
    </cfRule>
  </conditionalFormatting>
  <conditionalFormatting sqref="L556 G556 E556 I556">
    <cfRule type="cellIs" dxfId="3884" priority="10848" stopIfTrue="1" operator="lessThan">
      <formula>$E$1/$E$1*50</formula>
    </cfRule>
    <cfRule type="cellIs" dxfId="3883" priority="10849" stopIfTrue="1" operator="between">
      <formula>$E$1/$E$1*50</formula>
      <formula>$E$1/$E$1*89</formula>
    </cfRule>
    <cfRule type="cellIs" dxfId="3882" priority="10850" stopIfTrue="1" operator="greaterThanOrEqual">
      <formula>$E$1/$E$1*90</formula>
    </cfRule>
  </conditionalFormatting>
  <conditionalFormatting sqref="J556 H556 M556 F556">
    <cfRule type="cellIs" dxfId="3881" priority="10851" stopIfTrue="1" operator="lessThan">
      <formula>$F$1/$F$1*11.2%</formula>
    </cfRule>
    <cfRule type="cellIs" dxfId="3880" priority="10852" stopIfTrue="1" operator="between">
      <formula>$F$1/$F$1*11.25%</formula>
      <formula>$F$1/$F$1*20.03%</formula>
    </cfRule>
    <cfRule type="cellIs" dxfId="3879" priority="10853" stopIfTrue="1" operator="greaterThanOrEqual">
      <formula>$F$1/$F$1*13.5%</formula>
    </cfRule>
  </conditionalFormatting>
  <conditionalFormatting sqref="O556">
    <cfRule type="cellIs" dxfId="3878" priority="10854" stopIfTrue="1" operator="lessThan">
      <formula>$F$1/$F$1*50%</formula>
    </cfRule>
    <cfRule type="cellIs" dxfId="3877" priority="10855" stopIfTrue="1" operator="between">
      <formula>$F$1/$F$1*50%</formula>
      <formula>$F$1/$F$1*89.9%</formula>
    </cfRule>
    <cfRule type="cellIs" dxfId="3876" priority="10856" stopIfTrue="1" operator="greaterThanOrEqual">
      <formula>$F$1/$F$1*13.5%</formula>
    </cfRule>
  </conditionalFormatting>
  <conditionalFormatting sqref="P556">
    <cfRule type="cellIs" dxfId="3875" priority="10857" stopIfTrue="1" operator="lessThan">
      <formula>#REF!/#REF!*60</formula>
    </cfRule>
    <cfRule type="cellIs" dxfId="3874" priority="10858" stopIfTrue="1" operator="between">
      <formula>#REF!/#REF!*60</formula>
      <formula>#REF!/#REF!*89</formula>
    </cfRule>
    <cfRule type="cellIs" dxfId="3873" priority="10859" stopIfTrue="1" operator="greaterThanOrEqual">
      <formula>#REF!/#REF!*90</formula>
    </cfRule>
  </conditionalFormatting>
  <conditionalFormatting sqref="K556 N556">
    <cfRule type="cellIs" dxfId="3872" priority="10860" stopIfTrue="1" operator="lessThan">
      <formula>$F$1/$F$1*1%</formula>
    </cfRule>
    <cfRule type="cellIs" dxfId="3871" priority="10861" stopIfTrue="1" operator="between">
      <formula>$F$1/$F$1*1%</formula>
      <formula>$F$1/$F$1*4%</formula>
    </cfRule>
    <cfRule type="cellIs" dxfId="3870" priority="10862" stopIfTrue="1" operator="greaterThanOrEqual">
      <formula>$F$1/$F$1*5%</formula>
    </cfRule>
  </conditionalFormatting>
  <conditionalFormatting sqref="Q556">
    <cfRule type="cellIs" dxfId="3869" priority="10863" stopIfTrue="1" operator="lessThan">
      <formula>#REF!/#REF!*60%</formula>
    </cfRule>
    <cfRule type="cellIs" dxfId="3868" priority="10864" stopIfTrue="1" operator="between">
      <formula>#REF!/#REF!*60%</formula>
      <formula>#REF!/#REF!*89%</formula>
    </cfRule>
    <cfRule type="cellIs" dxfId="3867" priority="10865" stopIfTrue="1" operator="greaterThanOrEqual">
      <formula>#REF!/#REF!*90%</formula>
    </cfRule>
  </conditionalFormatting>
  <conditionalFormatting sqref="R556:S556">
    <cfRule type="cellIs" dxfId="3866" priority="10866" stopIfTrue="1" operator="lessThan">
      <formula>$Q$1/$Q$1*60%</formula>
    </cfRule>
    <cfRule type="cellIs" dxfId="3865" priority="10867" stopIfTrue="1" operator="between">
      <formula>$Q$1/$Q$1*60%</formula>
      <formula>$Q$1/$Q$1*89%</formula>
    </cfRule>
    <cfRule type="cellIs" dxfId="3864" priority="10868" stopIfTrue="1" operator="greaterThanOrEqual">
      <formula>$Q$1/$Q$1*90%</formula>
    </cfRule>
  </conditionalFormatting>
  <conditionalFormatting sqref="L639 G639 E639 I639">
    <cfRule type="cellIs" dxfId="3863" priority="10806" stopIfTrue="1" operator="lessThan">
      <formula>$E$1/$E$1*50</formula>
    </cfRule>
    <cfRule type="cellIs" dxfId="3862" priority="10807" stopIfTrue="1" operator="between">
      <formula>$E$1/$E$1*50</formula>
      <formula>$E$1/$E$1*89</formula>
    </cfRule>
    <cfRule type="cellIs" dxfId="3861" priority="10808" stopIfTrue="1" operator="greaterThanOrEqual">
      <formula>$E$1/$E$1*90</formula>
    </cfRule>
  </conditionalFormatting>
  <conditionalFormatting sqref="J639 H639 M639 F639">
    <cfRule type="cellIs" dxfId="3860" priority="10809" stopIfTrue="1" operator="lessThan">
      <formula>$F$1/$F$1*11.2%</formula>
    </cfRule>
    <cfRule type="cellIs" dxfId="3859" priority="10810" stopIfTrue="1" operator="between">
      <formula>$F$1/$F$1*11.25%</formula>
      <formula>$F$1/$F$1*20.03%</formula>
    </cfRule>
    <cfRule type="cellIs" dxfId="3858" priority="10811" stopIfTrue="1" operator="greaterThanOrEqual">
      <formula>$F$1/$F$1*13.5%</formula>
    </cfRule>
  </conditionalFormatting>
  <conditionalFormatting sqref="O639">
    <cfRule type="cellIs" dxfId="3857" priority="10812" stopIfTrue="1" operator="lessThan">
      <formula>$F$1/$F$1*50%</formula>
    </cfRule>
    <cfRule type="cellIs" dxfId="3856" priority="10813" stopIfTrue="1" operator="between">
      <formula>$F$1/$F$1*50%</formula>
      <formula>$F$1/$F$1*89.9%</formula>
    </cfRule>
    <cfRule type="cellIs" dxfId="3855" priority="10814" stopIfTrue="1" operator="greaterThanOrEqual">
      <formula>$F$1/$F$1*13.5%</formula>
    </cfRule>
  </conditionalFormatting>
  <conditionalFormatting sqref="P639">
    <cfRule type="cellIs" dxfId="3854" priority="10815" stopIfTrue="1" operator="lessThan">
      <formula>#REF!/#REF!*60</formula>
    </cfRule>
    <cfRule type="cellIs" dxfId="3853" priority="10816" stopIfTrue="1" operator="between">
      <formula>#REF!/#REF!*60</formula>
      <formula>#REF!/#REF!*89</formula>
    </cfRule>
    <cfRule type="cellIs" dxfId="3852" priority="10817" stopIfTrue="1" operator="greaterThanOrEqual">
      <formula>#REF!/#REF!*90</formula>
    </cfRule>
  </conditionalFormatting>
  <conditionalFormatting sqref="K639 N639">
    <cfRule type="cellIs" dxfId="3851" priority="10818" stopIfTrue="1" operator="lessThan">
      <formula>$F$1/$F$1*1%</formula>
    </cfRule>
    <cfRule type="cellIs" dxfId="3850" priority="10819" stopIfTrue="1" operator="between">
      <formula>$F$1/$F$1*1%</formula>
      <formula>$F$1/$F$1*4%</formula>
    </cfRule>
    <cfRule type="cellIs" dxfId="3849" priority="10820" stopIfTrue="1" operator="greaterThanOrEqual">
      <formula>$F$1/$F$1*5%</formula>
    </cfRule>
  </conditionalFormatting>
  <conditionalFormatting sqref="Q639">
    <cfRule type="cellIs" dxfId="3848" priority="10821" stopIfTrue="1" operator="lessThan">
      <formula>#REF!/#REF!*60%</formula>
    </cfRule>
    <cfRule type="cellIs" dxfId="3847" priority="10822" stopIfTrue="1" operator="between">
      <formula>#REF!/#REF!*60%</formula>
      <formula>#REF!/#REF!*89%</formula>
    </cfRule>
    <cfRule type="cellIs" dxfId="3846" priority="10823" stopIfTrue="1" operator="greaterThanOrEqual">
      <formula>#REF!/#REF!*90%</formula>
    </cfRule>
  </conditionalFormatting>
  <conditionalFormatting sqref="R639:S639">
    <cfRule type="cellIs" dxfId="3845" priority="10824" stopIfTrue="1" operator="lessThan">
      <formula>$Q$1/$Q$1*60%</formula>
    </cfRule>
    <cfRule type="cellIs" dxfId="3844" priority="10825" stopIfTrue="1" operator="between">
      <formula>$Q$1/$Q$1*60%</formula>
      <formula>$Q$1/$Q$1*89%</formula>
    </cfRule>
    <cfRule type="cellIs" dxfId="3843" priority="10826" stopIfTrue="1" operator="greaterThanOrEqual">
      <formula>$Q$1/$Q$1*90%</formula>
    </cfRule>
  </conditionalFormatting>
  <conditionalFormatting sqref="C23 E23 L23 G23">
    <cfRule type="cellIs" dxfId="3842" priority="10785" stopIfTrue="1" operator="lessThan">
      <formula>$E$1/$E$1*50</formula>
    </cfRule>
    <cfRule type="cellIs" dxfId="3841" priority="10786" stopIfTrue="1" operator="between">
      <formula>$E$1/$E$1*50</formula>
      <formula>$E$1/$E$1*89</formula>
    </cfRule>
    <cfRule type="cellIs" dxfId="3840" priority="10787" stopIfTrue="1" operator="greaterThanOrEqual">
      <formula>$E$1/$E$1*90</formula>
    </cfRule>
  </conditionalFormatting>
  <conditionalFormatting sqref="D23 F23 H23 M23">
    <cfRule type="cellIs" dxfId="3839" priority="10788" stopIfTrue="1" operator="lessThan">
      <formula>$F$1/$F$1*11.2%</formula>
    </cfRule>
    <cfRule type="cellIs" dxfId="3838" priority="10789" stopIfTrue="1" operator="between">
      <formula>$F$1/$F$1*11.25%</formula>
      <formula>$F$1/$F$1*20.03%</formula>
    </cfRule>
    <cfRule type="cellIs" dxfId="3837" priority="10790" stopIfTrue="1" operator="greaterThanOrEqual">
      <formula>$F$1/$F$1*13.5%</formula>
    </cfRule>
  </conditionalFormatting>
  <conditionalFormatting sqref="J23 O23">
    <cfRule type="cellIs" dxfId="3836" priority="10791" stopIfTrue="1" operator="lessThan">
      <formula>$F$1/$F$1*50%</formula>
    </cfRule>
    <cfRule type="cellIs" dxfId="3835" priority="10792" stopIfTrue="1" operator="between">
      <formula>$F$1/$F$1*50%</formula>
      <formula>$F$1/$F$1*89.9%</formula>
    </cfRule>
    <cfRule type="cellIs" dxfId="3834" priority="10793" stopIfTrue="1" operator="greaterThanOrEqual">
      <formula>$F$1/$F$1*13.5%</formula>
    </cfRule>
  </conditionalFormatting>
  <conditionalFormatting sqref="K23 P23">
    <cfRule type="cellIs" dxfId="3833" priority="10794" stopIfTrue="1" operator="lessThan">
      <formula>#REF!/#REF!*60</formula>
    </cfRule>
    <cfRule type="cellIs" dxfId="3832" priority="10795" stopIfTrue="1" operator="between">
      <formula>#REF!/#REF!*60</formula>
      <formula>#REF!/#REF!*89</formula>
    </cfRule>
    <cfRule type="cellIs" dxfId="3831" priority="10796" stopIfTrue="1" operator="greaterThanOrEqual">
      <formula>#REF!/#REF!*90</formula>
    </cfRule>
  </conditionalFormatting>
  <conditionalFormatting sqref="G23 I23 N23">
    <cfRule type="cellIs" dxfId="3830" priority="10797" stopIfTrue="1" operator="lessThan">
      <formula>$F$1/$F$1*1%</formula>
    </cfRule>
    <cfRule type="cellIs" dxfId="3829" priority="10798" stopIfTrue="1" operator="between">
      <formula>$F$1/$F$1*1%</formula>
      <formula>$F$1/$F$1*4%</formula>
    </cfRule>
    <cfRule type="cellIs" dxfId="3828" priority="10799" stopIfTrue="1" operator="greaterThanOrEqual">
      <formula>$F$1/$F$1*5%</formula>
    </cfRule>
  </conditionalFormatting>
  <conditionalFormatting sqref="L23 Q23">
    <cfRule type="cellIs" dxfId="3827" priority="10800" stopIfTrue="1" operator="lessThan">
      <formula>#REF!/#REF!*60%</formula>
    </cfRule>
    <cfRule type="cellIs" dxfId="3826" priority="10801" stopIfTrue="1" operator="between">
      <formula>#REF!/#REF!*60%</formula>
      <formula>#REF!/#REF!*89%</formula>
    </cfRule>
    <cfRule type="cellIs" dxfId="3825" priority="10802" stopIfTrue="1" operator="greaterThanOrEqual">
      <formula>#REF!/#REF!*90%</formula>
    </cfRule>
  </conditionalFormatting>
  <conditionalFormatting sqref="M23 R23:S23">
    <cfRule type="cellIs" dxfId="3824" priority="10803" stopIfTrue="1" operator="lessThan">
      <formula>$Q$1/$Q$1*60%</formula>
    </cfRule>
    <cfRule type="cellIs" dxfId="3823" priority="10804" stopIfTrue="1" operator="between">
      <formula>$Q$1/$Q$1*60%</formula>
      <formula>$Q$1/$Q$1*89%</formula>
    </cfRule>
    <cfRule type="cellIs" dxfId="3822" priority="10805" stopIfTrue="1" operator="greaterThanOrEqual">
      <formula>$Q$1/$Q$1*90%</formula>
    </cfRule>
  </conditionalFormatting>
  <conditionalFormatting sqref="C136 E136 L136 G136">
    <cfRule type="cellIs" dxfId="3821" priority="10764" stopIfTrue="1" operator="lessThan">
      <formula>$E$1/$E$1*50</formula>
    </cfRule>
    <cfRule type="cellIs" dxfId="3820" priority="10765" stopIfTrue="1" operator="between">
      <formula>$E$1/$E$1*50</formula>
      <formula>$E$1/$E$1*89</formula>
    </cfRule>
    <cfRule type="cellIs" dxfId="3819" priority="10766" stopIfTrue="1" operator="greaterThanOrEqual">
      <formula>$E$1/$E$1*90</formula>
    </cfRule>
  </conditionalFormatting>
  <conditionalFormatting sqref="D136 F136 H136 M136">
    <cfRule type="cellIs" dxfId="3818" priority="10767" stopIfTrue="1" operator="lessThan">
      <formula>$F$1/$F$1*11.2%</formula>
    </cfRule>
    <cfRule type="cellIs" dxfId="3817" priority="10768" stopIfTrue="1" operator="between">
      <formula>$F$1/$F$1*11.25%</formula>
      <formula>$F$1/$F$1*20.03%</formula>
    </cfRule>
    <cfRule type="cellIs" dxfId="3816" priority="10769" stopIfTrue="1" operator="greaterThanOrEqual">
      <formula>$F$1/$F$1*13.5%</formula>
    </cfRule>
  </conditionalFormatting>
  <conditionalFormatting sqref="J136 O136">
    <cfRule type="cellIs" dxfId="3815" priority="10770" stopIfTrue="1" operator="lessThan">
      <formula>$F$1/$F$1*50%</formula>
    </cfRule>
    <cfRule type="cellIs" dxfId="3814" priority="10771" stopIfTrue="1" operator="between">
      <formula>$F$1/$F$1*50%</formula>
      <formula>$F$1/$F$1*89.9%</formula>
    </cfRule>
    <cfRule type="cellIs" dxfId="3813" priority="10772" stopIfTrue="1" operator="greaterThanOrEqual">
      <formula>$F$1/$F$1*13.5%</formula>
    </cfRule>
  </conditionalFormatting>
  <conditionalFormatting sqref="K136 P136">
    <cfRule type="cellIs" dxfId="3812" priority="10773" stopIfTrue="1" operator="lessThan">
      <formula>#REF!/#REF!*60</formula>
    </cfRule>
    <cfRule type="cellIs" dxfId="3811" priority="10774" stopIfTrue="1" operator="between">
      <formula>#REF!/#REF!*60</formula>
      <formula>#REF!/#REF!*89</formula>
    </cfRule>
    <cfRule type="cellIs" dxfId="3810" priority="10775" stopIfTrue="1" operator="greaterThanOrEqual">
      <formula>#REF!/#REF!*90</formula>
    </cfRule>
  </conditionalFormatting>
  <conditionalFormatting sqref="G136 I136 N136">
    <cfRule type="cellIs" dxfId="3809" priority="10776" stopIfTrue="1" operator="lessThan">
      <formula>$F$1/$F$1*1%</formula>
    </cfRule>
    <cfRule type="cellIs" dxfId="3808" priority="10777" stopIfTrue="1" operator="between">
      <formula>$F$1/$F$1*1%</formula>
      <formula>$F$1/$F$1*4%</formula>
    </cfRule>
    <cfRule type="cellIs" dxfId="3807" priority="10778" stopIfTrue="1" operator="greaterThanOrEqual">
      <formula>$F$1/$F$1*5%</formula>
    </cfRule>
  </conditionalFormatting>
  <conditionalFormatting sqref="L136 Q136">
    <cfRule type="cellIs" dxfId="3806" priority="10779" stopIfTrue="1" operator="lessThan">
      <formula>#REF!/#REF!*60%</formula>
    </cfRule>
    <cfRule type="cellIs" dxfId="3805" priority="10780" stopIfTrue="1" operator="between">
      <formula>#REF!/#REF!*60%</formula>
      <formula>#REF!/#REF!*89%</formula>
    </cfRule>
    <cfRule type="cellIs" dxfId="3804" priority="10781" stopIfTrue="1" operator="greaterThanOrEqual">
      <formula>#REF!/#REF!*90%</formula>
    </cfRule>
  </conditionalFormatting>
  <conditionalFormatting sqref="M136 R136:S136">
    <cfRule type="cellIs" dxfId="3803" priority="10782" stopIfTrue="1" operator="lessThan">
      <formula>$Q$1/$Q$1*60%</formula>
    </cfRule>
    <cfRule type="cellIs" dxfId="3802" priority="10783" stopIfTrue="1" operator="between">
      <formula>$Q$1/$Q$1*60%</formula>
      <formula>$Q$1/$Q$1*89%</formula>
    </cfRule>
    <cfRule type="cellIs" dxfId="3801" priority="10784" stopIfTrue="1" operator="greaterThanOrEqual">
      <formula>$Q$1/$Q$1*90%</formula>
    </cfRule>
  </conditionalFormatting>
  <conditionalFormatting sqref="L203 I203 E203 G203">
    <cfRule type="cellIs" dxfId="3800" priority="10743" stopIfTrue="1" operator="lessThan">
      <formula>$E$1/$E$1*50</formula>
    </cfRule>
    <cfRule type="cellIs" dxfId="3799" priority="10744" stopIfTrue="1" operator="between">
      <formula>$E$1/$E$1*50</formula>
      <formula>$E$1/$E$1*89</formula>
    </cfRule>
    <cfRule type="cellIs" dxfId="3798" priority="10745" stopIfTrue="1" operator="greaterThanOrEqual">
      <formula>$E$1/$E$1*90</formula>
    </cfRule>
  </conditionalFormatting>
  <conditionalFormatting sqref="H203 M203 J203 F203">
    <cfRule type="cellIs" dxfId="3797" priority="10746" stopIfTrue="1" operator="lessThan">
      <formula>$F$1/$F$1*11.2%</formula>
    </cfRule>
    <cfRule type="cellIs" dxfId="3796" priority="10747" stopIfTrue="1" operator="between">
      <formula>$F$1/$F$1*11.25%</formula>
      <formula>$F$1/$F$1*20.03%</formula>
    </cfRule>
    <cfRule type="cellIs" dxfId="3795" priority="10748" stopIfTrue="1" operator="greaterThanOrEqual">
      <formula>$F$1/$F$1*13.5%</formula>
    </cfRule>
  </conditionalFormatting>
  <conditionalFormatting sqref="O203">
    <cfRule type="cellIs" dxfId="3794" priority="10749" stopIfTrue="1" operator="lessThan">
      <formula>$F$1/$F$1*50%</formula>
    </cfRule>
    <cfRule type="cellIs" dxfId="3793" priority="10750" stopIfTrue="1" operator="between">
      <formula>$F$1/$F$1*50%</formula>
      <formula>$F$1/$F$1*89.9%</formula>
    </cfRule>
    <cfRule type="cellIs" dxfId="3792" priority="10751" stopIfTrue="1" operator="greaterThanOrEqual">
      <formula>$F$1/$F$1*13.5%</formula>
    </cfRule>
  </conditionalFormatting>
  <conditionalFormatting sqref="P203">
    <cfRule type="cellIs" dxfId="3791" priority="10752" stopIfTrue="1" operator="lessThan">
      <formula>#REF!/#REF!*60</formula>
    </cfRule>
    <cfRule type="cellIs" dxfId="3790" priority="10753" stopIfTrue="1" operator="between">
      <formula>#REF!/#REF!*60</formula>
      <formula>#REF!/#REF!*89</formula>
    </cfRule>
    <cfRule type="cellIs" dxfId="3789" priority="10754" stopIfTrue="1" operator="greaterThanOrEqual">
      <formula>#REF!/#REF!*90</formula>
    </cfRule>
  </conditionalFormatting>
  <conditionalFormatting sqref="K203 N203">
    <cfRule type="cellIs" dxfId="3788" priority="10755" stopIfTrue="1" operator="lessThan">
      <formula>$F$1/$F$1*1%</formula>
    </cfRule>
    <cfRule type="cellIs" dxfId="3787" priority="10756" stopIfTrue="1" operator="between">
      <formula>$F$1/$F$1*1%</formula>
      <formula>$F$1/$F$1*4%</formula>
    </cfRule>
    <cfRule type="cellIs" dxfId="3786" priority="10757" stopIfTrue="1" operator="greaterThanOrEqual">
      <formula>$F$1/$F$1*5%</formula>
    </cfRule>
  </conditionalFormatting>
  <conditionalFormatting sqref="Q203">
    <cfRule type="cellIs" dxfId="3785" priority="10758" stopIfTrue="1" operator="lessThan">
      <formula>#REF!/#REF!*60%</formula>
    </cfRule>
    <cfRule type="cellIs" dxfId="3784" priority="10759" stopIfTrue="1" operator="between">
      <formula>#REF!/#REF!*60%</formula>
      <formula>#REF!/#REF!*89%</formula>
    </cfRule>
    <cfRule type="cellIs" dxfId="3783" priority="10760" stopIfTrue="1" operator="greaterThanOrEqual">
      <formula>#REF!/#REF!*90%</formula>
    </cfRule>
  </conditionalFormatting>
  <conditionalFormatting sqref="R203:S203">
    <cfRule type="cellIs" dxfId="3782" priority="10761" stopIfTrue="1" operator="lessThan">
      <formula>$Q$1/$Q$1*60%</formula>
    </cfRule>
    <cfRule type="cellIs" dxfId="3781" priority="10762" stopIfTrue="1" operator="between">
      <formula>$Q$1/$Q$1*60%</formula>
      <formula>$Q$1/$Q$1*89%</formula>
    </cfRule>
    <cfRule type="cellIs" dxfId="3780" priority="10763" stopIfTrue="1" operator="greaterThanOrEqual">
      <formula>$Q$1/$Q$1*90%</formula>
    </cfRule>
  </conditionalFormatting>
  <conditionalFormatting sqref="E471 G471 I471 L471">
    <cfRule type="cellIs" dxfId="3779" priority="9969" stopIfTrue="1" operator="lessThan">
      <formula>$E$1/$E$1*50</formula>
    </cfRule>
    <cfRule type="cellIs" dxfId="3778" priority="9970" stopIfTrue="1" operator="between">
      <formula>$E$1/$E$1*50</formula>
      <formula>$E$1/$E$1*89</formula>
    </cfRule>
    <cfRule type="cellIs" dxfId="3777" priority="9971" stopIfTrue="1" operator="greaterThanOrEqual">
      <formula>$E$1/$E$1*90</formula>
    </cfRule>
  </conditionalFormatting>
  <conditionalFormatting sqref="M471 F471 H471 J471">
    <cfRule type="cellIs" dxfId="3776" priority="9972" stopIfTrue="1" operator="lessThan">
      <formula>$F$1/$F$1*11.2%</formula>
    </cfRule>
    <cfRule type="cellIs" dxfId="3775" priority="9973" stopIfTrue="1" operator="between">
      <formula>$F$1/$F$1*11.25%</formula>
      <formula>$F$1/$F$1*20.03%</formula>
    </cfRule>
    <cfRule type="cellIs" dxfId="3774" priority="9974" stopIfTrue="1" operator="greaterThanOrEqual">
      <formula>$F$1/$F$1*13.5%</formula>
    </cfRule>
  </conditionalFormatting>
  <conditionalFormatting sqref="O471">
    <cfRule type="cellIs" dxfId="3773" priority="9975" stopIfTrue="1" operator="lessThan">
      <formula>$F$1/$F$1*50%</formula>
    </cfRule>
    <cfRule type="cellIs" dxfId="3772" priority="9976" stopIfTrue="1" operator="between">
      <formula>$F$1/$F$1*50%</formula>
      <formula>$F$1/$F$1*89.9%</formula>
    </cfRule>
    <cfRule type="cellIs" dxfId="3771" priority="9977" stopIfTrue="1" operator="greaterThanOrEqual">
      <formula>$F$1/$F$1*13.5%</formula>
    </cfRule>
  </conditionalFormatting>
  <conditionalFormatting sqref="P471">
    <cfRule type="cellIs" dxfId="3770" priority="9978" stopIfTrue="1" operator="lessThan">
      <formula>#REF!/#REF!*60</formula>
    </cfRule>
    <cfRule type="cellIs" dxfId="3769" priority="9979" stopIfTrue="1" operator="between">
      <formula>#REF!/#REF!*60</formula>
      <formula>#REF!/#REF!*89</formula>
    </cfRule>
    <cfRule type="cellIs" dxfId="3768" priority="9980" stopIfTrue="1" operator="greaterThanOrEqual">
      <formula>#REF!/#REF!*90</formula>
    </cfRule>
  </conditionalFormatting>
  <conditionalFormatting sqref="Q471">
    <cfRule type="cellIs" dxfId="3767" priority="9984" stopIfTrue="1" operator="lessThan">
      <formula>#REF!/#REF!*60%</formula>
    </cfRule>
    <cfRule type="cellIs" dxfId="3766" priority="9985" stopIfTrue="1" operator="between">
      <formula>#REF!/#REF!*60%</formula>
      <formula>#REF!/#REF!*89%</formula>
    </cfRule>
    <cfRule type="cellIs" dxfId="3765" priority="9986" stopIfTrue="1" operator="greaterThanOrEqual">
      <formula>#REF!/#REF!*90%</formula>
    </cfRule>
  </conditionalFormatting>
  <conditionalFormatting sqref="L472 I472 G472 E472">
    <cfRule type="cellIs" dxfId="3764" priority="9933" stopIfTrue="1" operator="lessThan">
      <formula>$E$1/$E$1*50</formula>
    </cfRule>
    <cfRule type="cellIs" dxfId="3763" priority="9934" stopIfTrue="1" operator="between">
      <formula>$E$1/$E$1*50</formula>
      <formula>$E$1/$E$1*89</formula>
    </cfRule>
    <cfRule type="cellIs" dxfId="3762" priority="9935" stopIfTrue="1" operator="greaterThanOrEqual">
      <formula>$E$1/$E$1*90</formula>
    </cfRule>
  </conditionalFormatting>
  <conditionalFormatting sqref="M472 F472 H472 J472">
    <cfRule type="cellIs" dxfId="3761" priority="9936" stopIfTrue="1" operator="lessThan">
      <formula>$F$1/$F$1*11.2%</formula>
    </cfRule>
    <cfRule type="cellIs" dxfId="3760" priority="9937" stopIfTrue="1" operator="between">
      <formula>$F$1/$F$1*11.25%</formula>
      <formula>$F$1/$F$1*20.03%</formula>
    </cfRule>
    <cfRule type="cellIs" dxfId="3759" priority="9938" stopIfTrue="1" operator="greaterThanOrEqual">
      <formula>$F$1/$F$1*13.5%</formula>
    </cfRule>
  </conditionalFormatting>
  <conditionalFormatting sqref="O472">
    <cfRule type="cellIs" dxfId="3758" priority="9939" stopIfTrue="1" operator="lessThan">
      <formula>$F$1/$F$1*50%</formula>
    </cfRule>
    <cfRule type="cellIs" dxfId="3757" priority="9940" stopIfTrue="1" operator="between">
      <formula>$F$1/$F$1*50%</formula>
      <formula>$F$1/$F$1*89.9%</formula>
    </cfRule>
    <cfRule type="cellIs" dxfId="3756" priority="9941" stopIfTrue="1" operator="greaterThanOrEqual">
      <formula>$F$1/$F$1*13.5%</formula>
    </cfRule>
  </conditionalFormatting>
  <conditionalFormatting sqref="P472">
    <cfRule type="cellIs" dxfId="3755" priority="9942" stopIfTrue="1" operator="lessThan">
      <formula>#REF!/#REF!*60</formula>
    </cfRule>
    <cfRule type="cellIs" dxfId="3754" priority="9943" stopIfTrue="1" operator="between">
      <formula>#REF!/#REF!*60</formula>
      <formula>#REF!/#REF!*89</formula>
    </cfRule>
    <cfRule type="cellIs" dxfId="3753" priority="9944" stopIfTrue="1" operator="greaterThanOrEqual">
      <formula>#REF!/#REF!*90</formula>
    </cfRule>
  </conditionalFormatting>
  <conditionalFormatting sqref="Q472">
    <cfRule type="cellIs" dxfId="3752" priority="9948" stopIfTrue="1" operator="lessThan">
      <formula>#REF!/#REF!*60%</formula>
    </cfRule>
    <cfRule type="cellIs" dxfId="3751" priority="9949" stopIfTrue="1" operator="between">
      <formula>#REF!/#REF!*60%</formula>
      <formula>#REF!/#REF!*89%</formula>
    </cfRule>
    <cfRule type="cellIs" dxfId="3750" priority="9950" stopIfTrue="1" operator="greaterThanOrEqual">
      <formula>#REF!/#REF!*90%</formula>
    </cfRule>
  </conditionalFormatting>
  <conditionalFormatting sqref="L555">
    <cfRule type="cellIs" dxfId="3749" priority="9831" stopIfTrue="1" operator="lessThan">
      <formula>#REF!/#REF!*60</formula>
    </cfRule>
    <cfRule type="cellIs" dxfId="3748" priority="9832" stopIfTrue="1" operator="between">
      <formula>#REF!/#REF!*60</formula>
      <formula>#REF!/#REF!*89</formula>
    </cfRule>
    <cfRule type="cellIs" dxfId="3747" priority="9833" stopIfTrue="1" operator="greaterThanOrEqual">
      <formula>#REF!/#REF!*90</formula>
    </cfRule>
  </conditionalFormatting>
  <conditionalFormatting sqref="I441 L441 E441 G441">
    <cfRule type="cellIs" dxfId="3746" priority="9603" stopIfTrue="1" operator="lessThan">
      <formula>$E$1/$E$1*50</formula>
    </cfRule>
    <cfRule type="cellIs" dxfId="3745" priority="9604" stopIfTrue="1" operator="between">
      <formula>$E$1/$E$1*50</formula>
      <formula>$E$1/$E$1*89</formula>
    </cfRule>
    <cfRule type="cellIs" dxfId="3744" priority="9605" stopIfTrue="1" operator="greaterThanOrEqual">
      <formula>$E$1/$E$1*90</formula>
    </cfRule>
  </conditionalFormatting>
  <conditionalFormatting sqref="F441 H441 J441 M441">
    <cfRule type="cellIs" dxfId="3743" priority="9606" stopIfTrue="1" operator="lessThan">
      <formula>$F$1/$F$1*11.2%</formula>
    </cfRule>
    <cfRule type="cellIs" dxfId="3742" priority="9607" stopIfTrue="1" operator="between">
      <formula>$F$1/$F$1*11.25%</formula>
      <formula>$F$1/$F$1*20.03%</formula>
    </cfRule>
    <cfRule type="cellIs" dxfId="3741" priority="9608" stopIfTrue="1" operator="greaterThanOrEqual">
      <formula>$F$1/$F$1*13.5%</formula>
    </cfRule>
  </conditionalFormatting>
  <conditionalFormatting sqref="O441">
    <cfRule type="cellIs" dxfId="3740" priority="9609" stopIfTrue="1" operator="lessThan">
      <formula>$F$1/$F$1*50%</formula>
    </cfRule>
    <cfRule type="cellIs" dxfId="3739" priority="9610" stopIfTrue="1" operator="between">
      <formula>$F$1/$F$1*50%</formula>
      <formula>$F$1/$F$1*89.9%</formula>
    </cfRule>
    <cfRule type="cellIs" dxfId="3738" priority="9611" stopIfTrue="1" operator="greaterThanOrEqual">
      <formula>$F$1/$F$1*13.5%</formula>
    </cfRule>
  </conditionalFormatting>
  <conditionalFormatting sqref="P441">
    <cfRule type="cellIs" dxfId="3737" priority="9612" stopIfTrue="1" operator="lessThan">
      <formula>#REF!/#REF!*60</formula>
    </cfRule>
    <cfRule type="cellIs" dxfId="3736" priority="9613" stopIfTrue="1" operator="between">
      <formula>#REF!/#REF!*60</formula>
      <formula>#REF!/#REF!*89</formula>
    </cfRule>
    <cfRule type="cellIs" dxfId="3735" priority="9614" stopIfTrue="1" operator="greaterThanOrEqual">
      <formula>#REF!/#REF!*90</formula>
    </cfRule>
  </conditionalFormatting>
  <conditionalFormatting sqref="N441 K441">
    <cfRule type="cellIs" dxfId="3734" priority="9615" stopIfTrue="1" operator="lessThan">
      <formula>$F$1/$F$1*1%</formula>
    </cfRule>
    <cfRule type="cellIs" dxfId="3733" priority="9616" stopIfTrue="1" operator="between">
      <formula>$F$1/$F$1*1%</formula>
      <formula>$F$1/$F$1*4%</formula>
    </cfRule>
    <cfRule type="cellIs" dxfId="3732" priority="9617" stopIfTrue="1" operator="greaterThanOrEqual">
      <formula>$F$1/$F$1*5%</formula>
    </cfRule>
  </conditionalFormatting>
  <conditionalFormatting sqref="Q441">
    <cfRule type="cellIs" dxfId="3731" priority="9618" stopIfTrue="1" operator="lessThan">
      <formula>#REF!/#REF!*60%</formula>
    </cfRule>
    <cfRule type="cellIs" dxfId="3730" priority="9619" stopIfTrue="1" operator="between">
      <formula>#REF!/#REF!*60%</formula>
      <formula>#REF!/#REF!*89%</formula>
    </cfRule>
    <cfRule type="cellIs" dxfId="3729" priority="9620" stopIfTrue="1" operator="greaterThanOrEqual">
      <formula>#REF!/#REF!*90%</formula>
    </cfRule>
  </conditionalFormatting>
  <conditionalFormatting sqref="G441">
    <cfRule type="cellIs" dxfId="3728" priority="9600" stopIfTrue="1" operator="lessThan">
      <formula>$E$1/$E$1*50</formula>
    </cfRule>
    <cfRule type="cellIs" dxfId="3727" priority="9601" stopIfTrue="1" operator="between">
      <formula>$E$1/$E$1*50</formula>
      <formula>$E$1/$E$1*89</formula>
    </cfRule>
    <cfRule type="cellIs" dxfId="3726" priority="9602" stopIfTrue="1" operator="greaterThanOrEqual">
      <formula>$E$1/$E$1*90</formula>
    </cfRule>
  </conditionalFormatting>
  <conditionalFormatting sqref="G546">
    <cfRule type="cellIs" dxfId="3725" priority="9316" stopIfTrue="1" operator="lessThan">
      <formula>$E$1/$E$1*50</formula>
    </cfRule>
    <cfRule type="cellIs" dxfId="3724" priority="9317" stopIfTrue="1" operator="between">
      <formula>$E$1/$E$1*50</formula>
      <formula>$E$1/$E$1*89</formula>
    </cfRule>
    <cfRule type="cellIs" dxfId="3723" priority="9318" stopIfTrue="1" operator="greaterThanOrEqual">
      <formula>$E$1/$E$1*90</formula>
    </cfRule>
  </conditionalFormatting>
  <conditionalFormatting sqref="L546">
    <cfRule type="cellIs" dxfId="3722" priority="9313" stopIfTrue="1" operator="lessThan">
      <formula>$E$1/$E$1*50</formula>
    </cfRule>
    <cfRule type="cellIs" dxfId="3721" priority="9314" stopIfTrue="1" operator="between">
      <formula>$E$1/$E$1*50</formula>
      <formula>$E$1/$E$1*89</formula>
    </cfRule>
    <cfRule type="cellIs" dxfId="3720" priority="9315" stopIfTrue="1" operator="greaterThanOrEqual">
      <formula>$E$1/$E$1*90</formula>
    </cfRule>
  </conditionalFormatting>
  <conditionalFormatting sqref="R272:S278 R288:S308 R284:S284">
    <cfRule type="cellIs" dxfId="3719" priority="8938" stopIfTrue="1" operator="lessThan">
      <formula>$Q$1/$Q$1*60%</formula>
    </cfRule>
    <cfRule type="cellIs" dxfId="3718" priority="8939" stopIfTrue="1" operator="between">
      <formula>$Q$1/$Q$1*60%</formula>
      <formula>$Q$1/$Q$1*89%</formula>
    </cfRule>
    <cfRule type="cellIs" dxfId="3717" priority="8940" stopIfTrue="1" operator="greaterThanOrEqual">
      <formula>$Q$1/$Q$1*90%</formula>
    </cfRule>
  </conditionalFormatting>
  <conditionalFormatting sqref="E276:E278 G276:G278 L276:L278 E288:E289 G288:G308 L288:L308 I276:I278 I284 L284 G284 E284">
    <cfRule type="cellIs" dxfId="3716" priority="8917" stopIfTrue="1" operator="lessThan">
      <formula>$E$1/$E$1*50</formula>
    </cfRule>
    <cfRule type="cellIs" dxfId="3715" priority="8918" stopIfTrue="1" operator="between">
      <formula>$E$1/$E$1*50</formula>
      <formula>$E$1/$E$1*89</formula>
    </cfRule>
    <cfRule type="cellIs" dxfId="3714" priority="8919" stopIfTrue="1" operator="greaterThanOrEqual">
      <formula>$E$1/$E$1*90</formula>
    </cfRule>
  </conditionalFormatting>
  <conditionalFormatting sqref="H276:H278 F276:F278 M276:M278 J276:J278 H288:H308 F288:F289 M288:M308 J288:J308 J284 M284 F284 H284">
    <cfRule type="cellIs" dxfId="3713" priority="8920" stopIfTrue="1" operator="lessThan">
      <formula>$F$1/$F$1*11.2%</formula>
    </cfRule>
    <cfRule type="cellIs" dxfId="3712" priority="8921" stopIfTrue="1" operator="between">
      <formula>$F$1/$F$1*11.25%</formula>
      <formula>$F$1/$F$1*20.03%</formula>
    </cfRule>
    <cfRule type="cellIs" dxfId="3711" priority="8922" stopIfTrue="1" operator="greaterThanOrEqual">
      <formula>$F$1/$F$1*13.5%</formula>
    </cfRule>
  </conditionalFormatting>
  <conditionalFormatting sqref="O276:O278 O288:O308 O284">
    <cfRule type="cellIs" dxfId="3710" priority="8923" stopIfTrue="1" operator="lessThan">
      <formula>$F$1/$F$1*50%</formula>
    </cfRule>
    <cfRule type="cellIs" dxfId="3709" priority="8924" stopIfTrue="1" operator="between">
      <formula>$F$1/$F$1*50%</formula>
      <formula>$F$1/$F$1*89.9%</formula>
    </cfRule>
    <cfRule type="cellIs" dxfId="3708" priority="8925" stopIfTrue="1" operator="greaterThanOrEqual">
      <formula>$F$1/$F$1*13.5%</formula>
    </cfRule>
  </conditionalFormatting>
  <conditionalFormatting sqref="E274 L274:L275 N274:N275 P274:P278 P288:P308 P284">
    <cfRule type="cellIs" dxfId="3707" priority="8926" stopIfTrue="1" operator="lessThan">
      <formula>#REF!/#REF!*60</formula>
    </cfRule>
    <cfRule type="cellIs" dxfId="3706" priority="8927" stopIfTrue="1" operator="between">
      <formula>#REF!/#REF!*60</formula>
      <formula>#REF!/#REF!*89</formula>
    </cfRule>
    <cfRule type="cellIs" dxfId="3705" priority="8928" stopIfTrue="1" operator="greaterThanOrEqual">
      <formula>#REF!/#REF!*90</formula>
    </cfRule>
  </conditionalFormatting>
  <conditionalFormatting sqref="N276:N278">
    <cfRule type="cellIs" dxfId="3704" priority="8929" stopIfTrue="1" operator="lessThan">
      <formula>$F$1/$F$1*1%</formula>
    </cfRule>
    <cfRule type="cellIs" dxfId="3703" priority="8930" stopIfTrue="1" operator="between">
      <formula>$F$1/$F$1*1%</formula>
      <formula>$F$1/$F$1*4%</formula>
    </cfRule>
    <cfRule type="cellIs" dxfId="3702" priority="8931" stopIfTrue="1" operator="greaterThanOrEqual">
      <formula>$F$1/$F$1*5%</formula>
    </cfRule>
  </conditionalFormatting>
  <conditionalFormatting sqref="Q274 Q276:Q278 Q288:Q308 Q284">
    <cfRule type="cellIs" dxfId="3701" priority="8932" stopIfTrue="1" operator="lessThan">
      <formula>#REF!/#REF!*60%</formula>
    </cfRule>
    <cfRule type="cellIs" dxfId="3700" priority="8933" stopIfTrue="1" operator="between">
      <formula>#REF!/#REF!*60%</formula>
      <formula>#REF!/#REF!*89%</formula>
    </cfRule>
    <cfRule type="cellIs" dxfId="3699" priority="8934" stopIfTrue="1" operator="greaterThanOrEqual">
      <formula>#REF!/#REF!*90%</formula>
    </cfRule>
  </conditionalFormatting>
  <conditionalFormatting sqref="M274:M275 O274:O275">
    <cfRule type="cellIs" dxfId="3698" priority="8935" stopIfTrue="1" operator="lessThan">
      <formula>#REF!/#REF!*9%</formula>
    </cfRule>
    <cfRule type="cellIs" dxfId="3697" priority="8936" stopIfTrue="1" operator="between">
      <formula>#REF!/#REF!*9%</formula>
      <formula>#REF!/#REF!*13.4%</formula>
    </cfRule>
    <cfRule type="cellIs" dxfId="3696" priority="8937" stopIfTrue="1" operator="greaterThanOrEqual">
      <formula>#REF!/#REF!*13.5%</formula>
    </cfRule>
  </conditionalFormatting>
  <conditionalFormatting sqref="I15 G15 L15 E15">
    <cfRule type="cellIs" dxfId="3695" priority="8563" stopIfTrue="1" operator="lessThan">
      <formula>$E$1/$E$1*50</formula>
    </cfRule>
    <cfRule type="cellIs" dxfId="3694" priority="8564" stopIfTrue="1" operator="between">
      <formula>$E$1/$E$1*50</formula>
      <formula>$E$1/$E$1*89</formula>
    </cfRule>
    <cfRule type="cellIs" dxfId="3693" priority="8565" stopIfTrue="1" operator="greaterThanOrEqual">
      <formula>$E$1/$E$1*90</formula>
    </cfRule>
  </conditionalFormatting>
  <conditionalFormatting sqref="M15 J15 H15 F15">
    <cfRule type="cellIs" dxfId="3692" priority="8566" stopIfTrue="1" operator="lessThan">
      <formula>$F$1/$F$1*11.2%</formula>
    </cfRule>
    <cfRule type="cellIs" dxfId="3691" priority="8567" stopIfTrue="1" operator="between">
      <formula>$F$1/$F$1*11.25%</formula>
      <formula>$F$1/$F$1*20.03%</formula>
    </cfRule>
    <cfRule type="cellIs" dxfId="3690" priority="8568" stopIfTrue="1" operator="greaterThanOrEqual">
      <formula>$F$1/$F$1*13.5%</formula>
    </cfRule>
  </conditionalFormatting>
  <conditionalFormatting sqref="O15">
    <cfRule type="cellIs" dxfId="3689" priority="8569" stopIfTrue="1" operator="lessThan">
      <formula>$F$1/$F$1*50%</formula>
    </cfRule>
    <cfRule type="cellIs" dxfId="3688" priority="8570" stopIfTrue="1" operator="between">
      <formula>$F$1/$F$1*50%</formula>
      <formula>$F$1/$F$1*89.9%</formula>
    </cfRule>
    <cfRule type="cellIs" dxfId="3687" priority="8571" stopIfTrue="1" operator="greaterThanOrEqual">
      <formula>$F$1/$F$1*13.5%</formula>
    </cfRule>
  </conditionalFormatting>
  <conditionalFormatting sqref="L15 N15 P15">
    <cfRule type="cellIs" dxfId="3686" priority="8572" stopIfTrue="1" operator="lessThan">
      <formula>#REF!/#REF!*60</formula>
    </cfRule>
    <cfRule type="cellIs" dxfId="3685" priority="8573" stopIfTrue="1" operator="between">
      <formula>#REF!/#REF!*60</formula>
      <formula>#REF!/#REF!*89</formula>
    </cfRule>
    <cfRule type="cellIs" dxfId="3684" priority="8574" stopIfTrue="1" operator="greaterThanOrEqual">
      <formula>#REF!/#REF!*90</formula>
    </cfRule>
  </conditionalFormatting>
  <conditionalFormatting sqref="K15 N15">
    <cfRule type="cellIs" dxfId="3683" priority="8575" stopIfTrue="1" operator="lessThan">
      <formula>$F$1/$F$1*1%</formula>
    </cfRule>
    <cfRule type="cellIs" dxfId="3682" priority="8576" stopIfTrue="1" operator="between">
      <formula>$F$1/$F$1*1%</formula>
      <formula>$F$1/$F$1*4%</formula>
    </cfRule>
    <cfRule type="cellIs" dxfId="3681" priority="8577" stopIfTrue="1" operator="greaterThanOrEqual">
      <formula>$F$1/$F$1*5%</formula>
    </cfRule>
  </conditionalFormatting>
  <conditionalFormatting sqref="Q15">
    <cfRule type="cellIs" dxfId="3680" priority="8578" stopIfTrue="1" operator="lessThan">
      <formula>#REF!/#REF!*60%</formula>
    </cfRule>
    <cfRule type="cellIs" dxfId="3679" priority="8579" stopIfTrue="1" operator="between">
      <formula>#REF!/#REF!*60%</formula>
      <formula>#REF!/#REF!*89%</formula>
    </cfRule>
    <cfRule type="cellIs" dxfId="3678" priority="8580" stopIfTrue="1" operator="greaterThanOrEqual">
      <formula>#REF!/#REF!*90%</formula>
    </cfRule>
  </conditionalFormatting>
  <conditionalFormatting sqref="I12 G12 L12 E12">
    <cfRule type="cellIs" dxfId="3677" priority="8590" stopIfTrue="1" operator="lessThan">
      <formula>$E$1/$E$1*50</formula>
    </cfRule>
    <cfRule type="cellIs" dxfId="3676" priority="8591" stopIfTrue="1" operator="between">
      <formula>$E$1/$E$1*50</formula>
      <formula>$E$1/$E$1*89</formula>
    </cfRule>
    <cfRule type="cellIs" dxfId="3675" priority="8592" stopIfTrue="1" operator="greaterThanOrEqual">
      <formula>$E$1/$E$1*90</formula>
    </cfRule>
  </conditionalFormatting>
  <conditionalFormatting sqref="M12 J12 H12 F12">
    <cfRule type="cellIs" dxfId="3674" priority="8593" stopIfTrue="1" operator="lessThan">
      <formula>$F$1/$F$1*11.2%</formula>
    </cfRule>
    <cfRule type="cellIs" dxfId="3673" priority="8594" stopIfTrue="1" operator="between">
      <formula>$F$1/$F$1*11.25%</formula>
      <formula>$F$1/$F$1*20.03%</formula>
    </cfRule>
    <cfRule type="cellIs" dxfId="3672" priority="8595" stopIfTrue="1" operator="greaterThanOrEqual">
      <formula>$F$1/$F$1*13.5%</formula>
    </cfRule>
  </conditionalFormatting>
  <conditionalFormatting sqref="O12">
    <cfRule type="cellIs" dxfId="3671" priority="8596" stopIfTrue="1" operator="lessThan">
      <formula>$F$1/$F$1*50%</formula>
    </cfRule>
    <cfRule type="cellIs" dxfId="3670" priority="8597" stopIfTrue="1" operator="between">
      <formula>$F$1/$F$1*50%</formula>
      <formula>$F$1/$F$1*89.9%</formula>
    </cfRule>
    <cfRule type="cellIs" dxfId="3669" priority="8598" stopIfTrue="1" operator="greaterThanOrEqual">
      <formula>$F$1/$F$1*13.5%</formula>
    </cfRule>
  </conditionalFormatting>
  <conditionalFormatting sqref="L12 N12 P12">
    <cfRule type="cellIs" dxfId="3668" priority="8599" stopIfTrue="1" operator="lessThan">
      <formula>#REF!/#REF!*60</formula>
    </cfRule>
    <cfRule type="cellIs" dxfId="3667" priority="8600" stopIfTrue="1" operator="between">
      <formula>#REF!/#REF!*60</formula>
      <formula>#REF!/#REF!*89</formula>
    </cfRule>
    <cfRule type="cellIs" dxfId="3666" priority="8601" stopIfTrue="1" operator="greaterThanOrEqual">
      <formula>#REF!/#REF!*90</formula>
    </cfRule>
  </conditionalFormatting>
  <conditionalFormatting sqref="K12 N12">
    <cfRule type="cellIs" dxfId="3665" priority="8602" stopIfTrue="1" operator="lessThan">
      <formula>$F$1/$F$1*1%</formula>
    </cfRule>
    <cfRule type="cellIs" dxfId="3664" priority="8603" stopIfTrue="1" operator="between">
      <formula>$F$1/$F$1*1%</formula>
      <formula>$F$1/$F$1*4%</formula>
    </cfRule>
    <cfRule type="cellIs" dxfId="3663" priority="8604" stopIfTrue="1" operator="greaterThanOrEqual">
      <formula>$F$1/$F$1*5%</formula>
    </cfRule>
  </conditionalFormatting>
  <conditionalFormatting sqref="Q12">
    <cfRule type="cellIs" dxfId="3662" priority="8605" stopIfTrue="1" operator="lessThan">
      <formula>#REF!/#REF!*60%</formula>
    </cfRule>
    <cfRule type="cellIs" dxfId="3661" priority="8606" stopIfTrue="1" operator="between">
      <formula>#REF!/#REF!*60%</formula>
      <formula>#REF!/#REF!*89%</formula>
    </cfRule>
    <cfRule type="cellIs" dxfId="3660" priority="8607" stopIfTrue="1" operator="greaterThanOrEqual">
      <formula>#REF!/#REF!*90%</formula>
    </cfRule>
  </conditionalFormatting>
  <conditionalFormatting sqref="O12 M12">
    <cfRule type="cellIs" dxfId="3659" priority="8608" stopIfTrue="1" operator="lessThan">
      <formula>#REF!/#REF!*9%</formula>
    </cfRule>
    <cfRule type="cellIs" dxfId="3658" priority="8609" stopIfTrue="1" operator="between">
      <formula>#REF!/#REF!*9%</formula>
      <formula>#REF!/#REF!*13.4%</formula>
    </cfRule>
    <cfRule type="cellIs" dxfId="3657" priority="8610" stopIfTrue="1" operator="greaterThanOrEqual">
      <formula>#REF!/#REF!*13.5%</formula>
    </cfRule>
  </conditionalFormatting>
  <conditionalFormatting sqref="R12:S12">
    <cfRule type="cellIs" dxfId="3656" priority="8611" stopIfTrue="1" operator="lessThan">
      <formula>$Q$1/$Q$1*60%</formula>
    </cfRule>
    <cfRule type="cellIs" dxfId="3655" priority="8612" stopIfTrue="1" operator="between">
      <formula>$Q$1/$Q$1*60%</formula>
      <formula>$Q$1/$Q$1*89%</formula>
    </cfRule>
    <cfRule type="cellIs" dxfId="3654" priority="8613" stopIfTrue="1" operator="greaterThanOrEqual">
      <formula>$Q$1/$Q$1*90%</formula>
    </cfRule>
  </conditionalFormatting>
  <conditionalFormatting sqref="O15 M15">
    <cfRule type="cellIs" dxfId="3653" priority="8581" stopIfTrue="1" operator="lessThan">
      <formula>#REF!/#REF!*9%</formula>
    </cfRule>
    <cfRule type="cellIs" dxfId="3652" priority="8582" stopIfTrue="1" operator="between">
      <formula>#REF!/#REF!*9%</formula>
      <formula>#REF!/#REF!*13.4%</formula>
    </cfRule>
    <cfRule type="cellIs" dxfId="3651" priority="8583" stopIfTrue="1" operator="greaterThanOrEqual">
      <formula>#REF!/#REF!*13.5%</formula>
    </cfRule>
  </conditionalFormatting>
  <conditionalFormatting sqref="R15:S15">
    <cfRule type="cellIs" dxfId="3650" priority="8584" stopIfTrue="1" operator="lessThan">
      <formula>$Q$1/$Q$1*60%</formula>
    </cfRule>
    <cfRule type="cellIs" dxfId="3649" priority="8585" stopIfTrue="1" operator="between">
      <formula>$Q$1/$Q$1*60%</formula>
      <formula>$Q$1/$Q$1*89%</formula>
    </cfRule>
    <cfRule type="cellIs" dxfId="3648" priority="8586" stopIfTrue="1" operator="greaterThanOrEqual">
      <formula>$Q$1/$Q$1*90%</formula>
    </cfRule>
  </conditionalFormatting>
  <conditionalFormatting sqref="G14">
    <cfRule type="cellIs" dxfId="3647" priority="8536" stopIfTrue="1" operator="lessThan">
      <formula>$E$1/$E$1*50</formula>
    </cfRule>
    <cfRule type="cellIs" dxfId="3646" priority="8537" stopIfTrue="1" operator="between">
      <formula>$E$1/$E$1*50</formula>
      <formula>$E$1/$E$1*89</formula>
    </cfRule>
    <cfRule type="cellIs" dxfId="3645" priority="8538" stopIfTrue="1" operator="greaterThanOrEqual">
      <formula>$E$1/$E$1*90</formula>
    </cfRule>
  </conditionalFormatting>
  <conditionalFormatting sqref="E14 L14 I14">
    <cfRule type="cellIs" dxfId="3644" priority="8542" stopIfTrue="1" operator="lessThan">
      <formula>$E$1/$E$1*50</formula>
    </cfRule>
    <cfRule type="cellIs" dxfId="3643" priority="8543" stopIfTrue="1" operator="between">
      <formula>$E$1/$E$1*50</formula>
      <formula>$E$1/$E$1*89</formula>
    </cfRule>
    <cfRule type="cellIs" dxfId="3642" priority="8544" stopIfTrue="1" operator="greaterThanOrEqual">
      <formula>$E$1/$E$1*90</formula>
    </cfRule>
  </conditionalFormatting>
  <conditionalFormatting sqref="F14 H14 J14 M14">
    <cfRule type="cellIs" dxfId="3641" priority="8545" stopIfTrue="1" operator="lessThan">
      <formula>$F$1/$F$1*11.2%</formula>
    </cfRule>
    <cfRule type="cellIs" dxfId="3640" priority="8546" stopIfTrue="1" operator="between">
      <formula>$F$1/$F$1*11.25%</formula>
      <formula>$F$1/$F$1*20.03%</formula>
    </cfRule>
    <cfRule type="cellIs" dxfId="3639" priority="8547" stopIfTrue="1" operator="greaterThanOrEqual">
      <formula>$F$1/$F$1*13.5%</formula>
    </cfRule>
  </conditionalFormatting>
  <conditionalFormatting sqref="O14">
    <cfRule type="cellIs" dxfId="3638" priority="8548" stopIfTrue="1" operator="lessThan">
      <formula>$F$1/$F$1*50%</formula>
    </cfRule>
    <cfRule type="cellIs" dxfId="3637" priority="8549" stopIfTrue="1" operator="between">
      <formula>$F$1/$F$1*50%</formula>
      <formula>$F$1/$F$1*89.9%</formula>
    </cfRule>
    <cfRule type="cellIs" dxfId="3636" priority="8550" stopIfTrue="1" operator="greaterThanOrEqual">
      <formula>$F$1/$F$1*13.5%</formula>
    </cfRule>
  </conditionalFormatting>
  <conditionalFormatting sqref="P14 N14 L14">
    <cfRule type="cellIs" dxfId="3635" priority="8551" stopIfTrue="1" operator="lessThan">
      <formula>#REF!/#REF!*60</formula>
    </cfRule>
    <cfRule type="cellIs" dxfId="3634" priority="8552" stopIfTrue="1" operator="between">
      <formula>#REF!/#REF!*60</formula>
      <formula>#REF!/#REF!*89</formula>
    </cfRule>
    <cfRule type="cellIs" dxfId="3633" priority="8553" stopIfTrue="1" operator="greaterThanOrEqual">
      <formula>#REF!/#REF!*90</formula>
    </cfRule>
  </conditionalFormatting>
  <conditionalFormatting sqref="N14 K14">
    <cfRule type="cellIs" dxfId="3632" priority="8554" stopIfTrue="1" operator="lessThan">
      <formula>$F$1/$F$1*1%</formula>
    </cfRule>
    <cfRule type="cellIs" dxfId="3631" priority="8555" stopIfTrue="1" operator="between">
      <formula>$F$1/$F$1*1%</formula>
      <formula>$F$1/$F$1*4%</formula>
    </cfRule>
    <cfRule type="cellIs" dxfId="3630" priority="8556" stopIfTrue="1" operator="greaterThanOrEqual">
      <formula>$F$1/$F$1*5%</formula>
    </cfRule>
  </conditionalFormatting>
  <conditionalFormatting sqref="Q14">
    <cfRule type="cellIs" dxfId="3629" priority="8557" stopIfTrue="1" operator="lessThan">
      <formula>#REF!/#REF!*60%</formula>
    </cfRule>
    <cfRule type="cellIs" dxfId="3628" priority="8558" stopIfTrue="1" operator="between">
      <formula>#REF!/#REF!*60%</formula>
      <formula>#REF!/#REF!*89%</formula>
    </cfRule>
    <cfRule type="cellIs" dxfId="3627" priority="8559" stopIfTrue="1" operator="greaterThanOrEqual">
      <formula>#REF!/#REF!*90%</formula>
    </cfRule>
  </conditionalFormatting>
  <conditionalFormatting sqref="R14:S14">
    <cfRule type="cellIs" dxfId="3626" priority="8560" stopIfTrue="1" operator="lessThan">
      <formula>$Q$1/$Q$1*60%</formula>
    </cfRule>
    <cfRule type="cellIs" dxfId="3625" priority="8561" stopIfTrue="1" operator="between">
      <formula>$Q$1/$Q$1*60%</formula>
      <formula>$Q$1/$Q$1*89%</formula>
    </cfRule>
    <cfRule type="cellIs" dxfId="3624" priority="8562" stopIfTrue="1" operator="greaterThanOrEqual">
      <formula>$Q$1/$Q$1*90%</formula>
    </cfRule>
  </conditionalFormatting>
  <conditionalFormatting sqref="M14 O14">
    <cfRule type="cellIs" dxfId="3623" priority="8539" stopIfTrue="1" operator="lessThan">
      <formula>#REF!/#REF!*9%</formula>
    </cfRule>
    <cfRule type="cellIs" dxfId="3622" priority="8540" stopIfTrue="1" operator="between">
      <formula>#REF!/#REF!*9%</formula>
      <formula>#REF!/#REF!*13.4%</formula>
    </cfRule>
    <cfRule type="cellIs" dxfId="3621" priority="8541" stopIfTrue="1" operator="greaterThanOrEqual">
      <formula>#REF!/#REF!*13.5%</formula>
    </cfRule>
  </conditionalFormatting>
  <conditionalFormatting sqref="E129 L129 I129 G129">
    <cfRule type="cellIs" dxfId="3620" priority="7753" stopIfTrue="1" operator="lessThan">
      <formula>$E$1/$E$1*50</formula>
    </cfRule>
    <cfRule type="cellIs" dxfId="3619" priority="7754" stopIfTrue="1" operator="between">
      <formula>$E$1/$E$1*50</formula>
      <formula>$E$1/$E$1*89</formula>
    </cfRule>
    <cfRule type="cellIs" dxfId="3618" priority="7755" stopIfTrue="1" operator="greaterThanOrEqual">
      <formula>$E$1/$E$1*90</formula>
    </cfRule>
  </conditionalFormatting>
  <conditionalFormatting sqref="J129 H129 F129 M129">
    <cfRule type="cellIs" dxfId="3617" priority="7756" stopIfTrue="1" operator="lessThan">
      <formula>$F$1/$F$1*11.2%</formula>
    </cfRule>
    <cfRule type="cellIs" dxfId="3616" priority="7757" stopIfTrue="1" operator="between">
      <formula>$F$1/$F$1*11.25%</formula>
      <formula>$F$1/$F$1*20.03%</formula>
    </cfRule>
    <cfRule type="cellIs" dxfId="3615" priority="7758" stopIfTrue="1" operator="greaterThanOrEqual">
      <formula>$F$1/$F$1*13.5%</formula>
    </cfRule>
  </conditionalFormatting>
  <conditionalFormatting sqref="O129">
    <cfRule type="cellIs" dxfId="3614" priority="7759" stopIfTrue="1" operator="lessThan">
      <formula>$F$1/$F$1*50%</formula>
    </cfRule>
    <cfRule type="cellIs" dxfId="3613" priority="7760" stopIfTrue="1" operator="between">
      <formula>$F$1/$F$1*50%</formula>
      <formula>$F$1/$F$1*89.9%</formula>
    </cfRule>
    <cfRule type="cellIs" dxfId="3612" priority="7761" stopIfTrue="1" operator="greaterThanOrEqual">
      <formula>$F$1/$F$1*13.5%</formula>
    </cfRule>
  </conditionalFormatting>
  <conditionalFormatting sqref="L129 P129 I129">
    <cfRule type="cellIs" dxfId="3611" priority="7762" stopIfTrue="1" operator="lessThan">
      <formula>#REF!/#REF!*60</formula>
    </cfRule>
    <cfRule type="cellIs" dxfId="3610" priority="7763" stopIfTrue="1" operator="between">
      <formula>#REF!/#REF!*60</formula>
      <formula>#REF!/#REF!*89</formula>
    </cfRule>
    <cfRule type="cellIs" dxfId="3609" priority="7764" stopIfTrue="1" operator="greaterThanOrEqual">
      <formula>#REF!/#REF!*90</formula>
    </cfRule>
  </conditionalFormatting>
  <conditionalFormatting sqref="K129">
    <cfRule type="cellIs" dxfId="3608" priority="7765" stopIfTrue="1" operator="lessThan">
      <formula>$F$1/$F$1*1%</formula>
    </cfRule>
    <cfRule type="cellIs" dxfId="3607" priority="7766" stopIfTrue="1" operator="between">
      <formula>$F$1/$F$1*1%</formula>
      <formula>$F$1/$F$1*4%</formula>
    </cfRule>
    <cfRule type="cellIs" dxfId="3606" priority="7767" stopIfTrue="1" operator="greaterThanOrEqual">
      <formula>$F$1/$F$1*5%</formula>
    </cfRule>
  </conditionalFormatting>
  <conditionalFormatting sqref="Q129">
    <cfRule type="cellIs" dxfId="3605" priority="7768" stopIfTrue="1" operator="lessThan">
      <formula>#REF!/#REF!*60%</formula>
    </cfRule>
    <cfRule type="cellIs" dxfId="3604" priority="7769" stopIfTrue="1" operator="between">
      <formula>#REF!/#REF!*60%</formula>
      <formula>#REF!/#REF!*89%</formula>
    </cfRule>
    <cfRule type="cellIs" dxfId="3603" priority="7770" stopIfTrue="1" operator="greaterThanOrEqual">
      <formula>#REF!/#REF!*90%</formula>
    </cfRule>
  </conditionalFormatting>
  <conditionalFormatting sqref="M129 O129">
    <cfRule type="cellIs" dxfId="3602" priority="7771" stopIfTrue="1" operator="lessThan">
      <formula>#REF!/#REF!*9%</formula>
    </cfRule>
    <cfRule type="cellIs" dxfId="3601" priority="7772" stopIfTrue="1" operator="between">
      <formula>#REF!/#REF!*9%</formula>
      <formula>#REF!/#REF!*13.4%</formula>
    </cfRule>
    <cfRule type="cellIs" dxfId="3600" priority="7773" stopIfTrue="1" operator="greaterThanOrEqual">
      <formula>#REF!/#REF!*13.5%</formula>
    </cfRule>
  </conditionalFormatting>
  <conditionalFormatting sqref="R129:S129">
    <cfRule type="cellIs" dxfId="3599" priority="7774" stopIfTrue="1" operator="lessThan">
      <formula>$Q$1/$Q$1*60%</formula>
    </cfRule>
    <cfRule type="cellIs" dxfId="3598" priority="7775" stopIfTrue="1" operator="between">
      <formula>$Q$1/$Q$1*60%</formula>
      <formula>$Q$1/$Q$1*89%</formula>
    </cfRule>
    <cfRule type="cellIs" dxfId="3597" priority="7776" stopIfTrue="1" operator="greaterThanOrEqual">
      <formula>$Q$1/$Q$1*90%</formula>
    </cfRule>
  </conditionalFormatting>
  <conditionalFormatting sqref="K432 N432">
    <cfRule type="cellIs" dxfId="3596" priority="6982" stopIfTrue="1" operator="lessThan">
      <formula>$F$1/$F$1*1%</formula>
    </cfRule>
    <cfRule type="cellIs" dxfId="3595" priority="6983" stopIfTrue="1" operator="between">
      <formula>$F$1/$F$1*1%</formula>
      <formula>$F$1/$F$1*4%</formula>
    </cfRule>
    <cfRule type="cellIs" dxfId="3594" priority="6984" stopIfTrue="1" operator="greaterThanOrEqual">
      <formula>$F$1/$F$1*5%</formula>
    </cfRule>
  </conditionalFormatting>
  <conditionalFormatting sqref="E356 I356 G356 L356">
    <cfRule type="cellIs" dxfId="3593" priority="7177" stopIfTrue="1" operator="lessThan">
      <formula>$E$1/$E$1*50</formula>
    </cfRule>
    <cfRule type="cellIs" dxfId="3592" priority="7178" stopIfTrue="1" operator="between">
      <formula>$E$1/$E$1*50</formula>
      <formula>$E$1/$E$1*89</formula>
    </cfRule>
    <cfRule type="cellIs" dxfId="3591" priority="7179" stopIfTrue="1" operator="greaterThanOrEqual">
      <formula>$E$1/$E$1*90</formula>
    </cfRule>
  </conditionalFormatting>
  <conditionalFormatting sqref="L354:L355 G354:G355 E354:E355 I354:I355">
    <cfRule type="cellIs" dxfId="3590" priority="7261" stopIfTrue="1" operator="lessThan">
      <formula>$E$1/$E$1*50</formula>
    </cfRule>
    <cfRule type="cellIs" dxfId="3589" priority="7262" stopIfTrue="1" operator="between">
      <formula>$E$1/$E$1*50</formula>
      <formula>$E$1/$E$1*89</formula>
    </cfRule>
    <cfRule type="cellIs" dxfId="3588" priority="7263" stopIfTrue="1" operator="greaterThanOrEqual">
      <formula>$E$1/$E$1*90</formula>
    </cfRule>
  </conditionalFormatting>
  <conditionalFormatting sqref="J354:J355 M354:M355 F354:F355 H354:H355">
    <cfRule type="cellIs" dxfId="3587" priority="7264" stopIfTrue="1" operator="lessThan">
      <formula>$F$1/$F$1*11.2%</formula>
    </cfRule>
    <cfRule type="cellIs" dxfId="3586" priority="7265" stopIfTrue="1" operator="between">
      <formula>$F$1/$F$1*11.25%</formula>
      <formula>$F$1/$F$1*20.03%</formula>
    </cfRule>
    <cfRule type="cellIs" dxfId="3585" priority="7266" stopIfTrue="1" operator="greaterThanOrEqual">
      <formula>$F$1/$F$1*13.5%</formula>
    </cfRule>
  </conditionalFormatting>
  <conditionalFormatting sqref="O354:O355">
    <cfRule type="cellIs" dxfId="3584" priority="7267" stopIfTrue="1" operator="lessThan">
      <formula>$F$1/$F$1*50%</formula>
    </cfRule>
    <cfRule type="cellIs" dxfId="3583" priority="7268" stopIfTrue="1" operator="between">
      <formula>$F$1/$F$1*50%</formula>
      <formula>$F$1/$F$1*89.9%</formula>
    </cfRule>
    <cfRule type="cellIs" dxfId="3582" priority="7269" stopIfTrue="1" operator="greaterThanOrEqual">
      <formula>$F$1/$F$1*13.5%</formula>
    </cfRule>
  </conditionalFormatting>
  <conditionalFormatting sqref="Q354:Q355">
    <cfRule type="cellIs" dxfId="3581" priority="7276" stopIfTrue="1" operator="lessThan">
      <formula>#REF!/#REF!*60%</formula>
    </cfRule>
    <cfRule type="cellIs" dxfId="3580" priority="7277" stopIfTrue="1" operator="between">
      <formula>#REF!/#REF!*60%</formula>
      <formula>#REF!/#REF!*89%</formula>
    </cfRule>
    <cfRule type="cellIs" dxfId="3579" priority="7278" stopIfTrue="1" operator="greaterThanOrEqual">
      <formula>#REF!/#REF!*90%</formula>
    </cfRule>
  </conditionalFormatting>
  <conditionalFormatting sqref="R354:S355">
    <cfRule type="cellIs" dxfId="3578" priority="7279" stopIfTrue="1" operator="lessThan">
      <formula>$Q$1/$Q$1*60%</formula>
    </cfRule>
    <cfRule type="cellIs" dxfId="3577" priority="7280" stopIfTrue="1" operator="between">
      <formula>$Q$1/$Q$1*60%</formula>
      <formula>$Q$1/$Q$1*89%</formula>
    </cfRule>
    <cfRule type="cellIs" dxfId="3576" priority="7281" stopIfTrue="1" operator="greaterThanOrEqual">
      <formula>$Q$1/$Q$1*90%</formula>
    </cfRule>
  </conditionalFormatting>
  <conditionalFormatting sqref="I369 E369 G369 L369">
    <cfRule type="cellIs" dxfId="3575" priority="7240" stopIfTrue="1" operator="lessThan">
      <formula>$E$1/$E$1*50</formula>
    </cfRule>
    <cfRule type="cellIs" dxfId="3574" priority="7241" stopIfTrue="1" operator="between">
      <formula>$E$1/$E$1*50</formula>
      <formula>$E$1/$E$1*89</formula>
    </cfRule>
    <cfRule type="cellIs" dxfId="3573" priority="7242" stopIfTrue="1" operator="greaterThanOrEqual">
      <formula>$E$1/$E$1*90</formula>
    </cfRule>
  </conditionalFormatting>
  <conditionalFormatting sqref="H369 F369 M369 J369">
    <cfRule type="cellIs" dxfId="3572" priority="7243" stopIfTrue="1" operator="lessThan">
      <formula>$F$1/$F$1*11.2%</formula>
    </cfRule>
    <cfRule type="cellIs" dxfId="3571" priority="7244" stopIfTrue="1" operator="between">
      <formula>$F$1/$F$1*11.25%</formula>
      <formula>$F$1/$F$1*20.03%</formula>
    </cfRule>
    <cfRule type="cellIs" dxfId="3570" priority="7245" stopIfTrue="1" operator="greaterThanOrEqual">
      <formula>$F$1/$F$1*13.5%</formula>
    </cfRule>
  </conditionalFormatting>
  <conditionalFormatting sqref="O369">
    <cfRule type="cellIs" dxfId="3569" priority="7246" stopIfTrue="1" operator="lessThan">
      <formula>$F$1/$F$1*50%</formula>
    </cfRule>
    <cfRule type="cellIs" dxfId="3568" priority="7247" stopIfTrue="1" operator="between">
      <formula>$F$1/$F$1*50%</formula>
      <formula>$F$1/$F$1*89.9%</formula>
    </cfRule>
    <cfRule type="cellIs" dxfId="3567" priority="7248" stopIfTrue="1" operator="greaterThanOrEqual">
      <formula>$F$1/$F$1*13.5%</formula>
    </cfRule>
  </conditionalFormatting>
  <conditionalFormatting sqref="Q369">
    <cfRule type="cellIs" dxfId="3566" priority="7255" stopIfTrue="1" operator="lessThan">
      <formula>#REF!/#REF!*60%</formula>
    </cfRule>
    <cfRule type="cellIs" dxfId="3565" priority="7256" stopIfTrue="1" operator="between">
      <formula>#REF!/#REF!*60%</formula>
      <formula>#REF!/#REF!*89%</formula>
    </cfRule>
    <cfRule type="cellIs" dxfId="3564" priority="7257" stopIfTrue="1" operator="greaterThanOrEqual">
      <formula>#REF!/#REF!*90%</formula>
    </cfRule>
  </conditionalFormatting>
  <conditionalFormatting sqref="R369:S369">
    <cfRule type="cellIs" dxfId="3563" priority="7258" stopIfTrue="1" operator="lessThan">
      <formula>$Q$1/$Q$1*60%</formula>
    </cfRule>
    <cfRule type="cellIs" dxfId="3562" priority="7259" stopIfTrue="1" operator="between">
      <formula>$Q$1/$Q$1*60%</formula>
      <formula>$Q$1/$Q$1*89%</formula>
    </cfRule>
    <cfRule type="cellIs" dxfId="3561" priority="7260" stopIfTrue="1" operator="greaterThanOrEqual">
      <formula>$Q$1/$Q$1*90%</formula>
    </cfRule>
  </conditionalFormatting>
  <conditionalFormatting sqref="I369">
    <cfRule type="cellIs" dxfId="3560" priority="7219" stopIfTrue="1" operator="lessThan">
      <formula>$E$1/$E$1*50</formula>
    </cfRule>
    <cfRule type="cellIs" dxfId="3559" priority="7220" stopIfTrue="1" operator="between">
      <formula>$E$1/$E$1*50</formula>
      <formula>$E$1/$E$1*89</formula>
    </cfRule>
    <cfRule type="cellIs" dxfId="3558" priority="7221" stopIfTrue="1" operator="greaterThanOrEqual">
      <formula>$E$1/$E$1*90</formula>
    </cfRule>
  </conditionalFormatting>
  <conditionalFormatting sqref="F356 M356 H356 J356">
    <cfRule type="cellIs" dxfId="3557" priority="7180" stopIfTrue="1" operator="lessThan">
      <formula>$F$1/$F$1*11.2%</formula>
    </cfRule>
    <cfRule type="cellIs" dxfId="3556" priority="7181" stopIfTrue="1" operator="between">
      <formula>$F$1/$F$1*11.25%</formula>
      <formula>$F$1/$F$1*20.03%</formula>
    </cfRule>
    <cfRule type="cellIs" dxfId="3555" priority="7182" stopIfTrue="1" operator="greaterThanOrEqual">
      <formula>$F$1/$F$1*13.5%</formula>
    </cfRule>
  </conditionalFormatting>
  <conditionalFormatting sqref="O356">
    <cfRule type="cellIs" dxfId="3554" priority="7183" stopIfTrue="1" operator="lessThan">
      <formula>$F$1/$F$1*50%</formula>
    </cfRule>
    <cfRule type="cellIs" dxfId="3553" priority="7184" stopIfTrue="1" operator="between">
      <formula>$F$1/$F$1*50%</formula>
      <formula>$F$1/$F$1*89.9%</formula>
    </cfRule>
    <cfRule type="cellIs" dxfId="3552" priority="7185" stopIfTrue="1" operator="greaterThanOrEqual">
      <formula>$F$1/$F$1*13.5%</formula>
    </cfRule>
  </conditionalFormatting>
  <conditionalFormatting sqref="Q356">
    <cfRule type="cellIs" dxfId="3551" priority="7192" stopIfTrue="1" operator="lessThan">
      <formula>#REF!/#REF!*60%</formula>
    </cfRule>
    <cfRule type="cellIs" dxfId="3550" priority="7193" stopIfTrue="1" operator="between">
      <formula>#REF!/#REF!*60%</formula>
      <formula>#REF!/#REF!*89%</formula>
    </cfRule>
    <cfRule type="cellIs" dxfId="3549" priority="7194" stopIfTrue="1" operator="greaterThanOrEqual">
      <formula>#REF!/#REF!*90%</formula>
    </cfRule>
  </conditionalFormatting>
  <conditionalFormatting sqref="R356:S356">
    <cfRule type="cellIs" dxfId="3548" priority="7195" stopIfTrue="1" operator="lessThan">
      <formula>$Q$1/$Q$1*60%</formula>
    </cfRule>
    <cfRule type="cellIs" dxfId="3547" priority="7196" stopIfTrue="1" operator="between">
      <formula>$Q$1/$Q$1*60%</formula>
      <formula>$Q$1/$Q$1*89%</formula>
    </cfRule>
    <cfRule type="cellIs" dxfId="3546" priority="7197" stopIfTrue="1" operator="greaterThanOrEqual">
      <formula>$Q$1/$Q$1*90%</formula>
    </cfRule>
  </conditionalFormatting>
  <conditionalFormatting sqref="E368 G368 L368 I367:I368">
    <cfRule type="cellIs" dxfId="3545" priority="7156" stopIfTrue="1" operator="lessThan">
      <formula>$E$1/$E$1*50</formula>
    </cfRule>
    <cfRule type="cellIs" dxfId="3544" priority="7157" stopIfTrue="1" operator="between">
      <formula>$E$1/$E$1*50</formula>
      <formula>$E$1/$E$1*89</formula>
    </cfRule>
    <cfRule type="cellIs" dxfId="3543" priority="7158" stopIfTrue="1" operator="greaterThanOrEqual">
      <formula>$E$1/$E$1*90</formula>
    </cfRule>
  </conditionalFormatting>
  <conditionalFormatting sqref="H368 F368 M368 J368">
    <cfRule type="cellIs" dxfId="3542" priority="7159" stopIfTrue="1" operator="lessThan">
      <formula>$F$1/$F$1*11.2%</formula>
    </cfRule>
    <cfRule type="cellIs" dxfId="3541" priority="7160" stopIfTrue="1" operator="between">
      <formula>$F$1/$F$1*11.25%</formula>
      <formula>$F$1/$F$1*20.03%</formula>
    </cfRule>
    <cfRule type="cellIs" dxfId="3540" priority="7161" stopIfTrue="1" operator="greaterThanOrEqual">
      <formula>$F$1/$F$1*13.5%</formula>
    </cfRule>
  </conditionalFormatting>
  <conditionalFormatting sqref="O368">
    <cfRule type="cellIs" dxfId="3539" priority="7162" stopIfTrue="1" operator="lessThan">
      <formula>$F$1/$F$1*50%</formula>
    </cfRule>
    <cfRule type="cellIs" dxfId="3538" priority="7163" stopIfTrue="1" operator="between">
      <formula>$F$1/$F$1*50%</formula>
      <formula>$F$1/$F$1*89.9%</formula>
    </cfRule>
    <cfRule type="cellIs" dxfId="3537" priority="7164" stopIfTrue="1" operator="greaterThanOrEqual">
      <formula>$F$1/$F$1*13.5%</formula>
    </cfRule>
  </conditionalFormatting>
  <conditionalFormatting sqref="Q368">
    <cfRule type="cellIs" dxfId="3536" priority="7171" stopIfTrue="1" operator="lessThan">
      <formula>#REF!/#REF!*60%</formula>
    </cfRule>
    <cfRule type="cellIs" dxfId="3535" priority="7172" stopIfTrue="1" operator="between">
      <formula>#REF!/#REF!*60%</formula>
      <formula>#REF!/#REF!*89%</formula>
    </cfRule>
    <cfRule type="cellIs" dxfId="3534" priority="7173" stopIfTrue="1" operator="greaterThanOrEqual">
      <formula>#REF!/#REF!*90%</formula>
    </cfRule>
  </conditionalFormatting>
  <conditionalFormatting sqref="R368:S368">
    <cfRule type="cellIs" dxfId="3533" priority="7174" stopIfTrue="1" operator="lessThan">
      <formula>$Q$1/$Q$1*60%</formula>
    </cfRule>
    <cfRule type="cellIs" dxfId="3532" priority="7175" stopIfTrue="1" operator="between">
      <formula>$Q$1/$Q$1*60%</formula>
      <formula>$Q$1/$Q$1*89%</formula>
    </cfRule>
    <cfRule type="cellIs" dxfId="3531" priority="7176" stopIfTrue="1" operator="greaterThanOrEqual">
      <formula>$Q$1/$Q$1*90%</formula>
    </cfRule>
  </conditionalFormatting>
  <conditionalFormatting sqref="R366:S367">
    <cfRule type="cellIs" dxfId="3530" priority="7150" stopIfTrue="1" operator="lessThan">
      <formula>$Q$1/$Q$1*60%</formula>
    </cfRule>
    <cfRule type="cellIs" dxfId="3529" priority="7151" stopIfTrue="1" operator="between">
      <formula>$Q$1/$Q$1*60%</formula>
      <formula>$Q$1/$Q$1*89%</formula>
    </cfRule>
    <cfRule type="cellIs" dxfId="3528" priority="7152" stopIfTrue="1" operator="greaterThanOrEqual">
      <formula>$Q$1/$Q$1*90%</formula>
    </cfRule>
  </conditionalFormatting>
  <conditionalFormatting sqref="I368">
    <cfRule type="cellIs" dxfId="3527" priority="7153" stopIfTrue="1" operator="lessThan">
      <formula>$E$1/$E$1*50</formula>
    </cfRule>
    <cfRule type="cellIs" dxfId="3526" priority="7154" stopIfTrue="1" operator="between">
      <formula>$E$1/$E$1*50</formula>
      <formula>$E$1/$E$1*89</formula>
    </cfRule>
    <cfRule type="cellIs" dxfId="3525" priority="7155" stopIfTrue="1" operator="greaterThanOrEqual">
      <formula>$E$1/$E$1*90</formula>
    </cfRule>
  </conditionalFormatting>
  <conditionalFormatting sqref="E366:E367 G366:G367 L366:L367">
    <cfRule type="cellIs" dxfId="3524" priority="7132" stopIfTrue="1" operator="lessThan">
      <formula>$E$1/$E$1*50</formula>
    </cfRule>
    <cfRule type="cellIs" dxfId="3523" priority="7133" stopIfTrue="1" operator="between">
      <formula>$E$1/$E$1*50</formula>
      <formula>$E$1/$E$1*89</formula>
    </cfRule>
    <cfRule type="cellIs" dxfId="3522" priority="7134" stopIfTrue="1" operator="greaterThanOrEqual">
      <formula>$E$1/$E$1*90</formula>
    </cfRule>
  </conditionalFormatting>
  <conditionalFormatting sqref="H366:H367 F366:F367 M366:M367 J366:J367">
    <cfRule type="cellIs" dxfId="3521" priority="7135" stopIfTrue="1" operator="lessThan">
      <formula>$F$1/$F$1*11.2%</formula>
    </cfRule>
    <cfRule type="cellIs" dxfId="3520" priority="7136" stopIfTrue="1" operator="between">
      <formula>$F$1/$F$1*11.25%</formula>
      <formula>$F$1/$F$1*20.03%</formula>
    </cfRule>
    <cfRule type="cellIs" dxfId="3519" priority="7137" stopIfTrue="1" operator="greaterThanOrEqual">
      <formula>$F$1/$F$1*13.5%</formula>
    </cfRule>
  </conditionalFormatting>
  <conditionalFormatting sqref="O366:O367">
    <cfRule type="cellIs" dxfId="3518" priority="7138" stopIfTrue="1" operator="lessThan">
      <formula>$F$1/$F$1*50%</formula>
    </cfRule>
    <cfRule type="cellIs" dxfId="3517" priority="7139" stopIfTrue="1" operator="between">
      <formula>$F$1/$F$1*50%</formula>
      <formula>$F$1/$F$1*89.9%</formula>
    </cfRule>
    <cfRule type="cellIs" dxfId="3516" priority="7140" stopIfTrue="1" operator="greaterThanOrEqual">
      <formula>$F$1/$F$1*13.5%</formula>
    </cfRule>
  </conditionalFormatting>
  <conditionalFormatting sqref="Q366:Q367">
    <cfRule type="cellIs" dxfId="3515" priority="7147" stopIfTrue="1" operator="lessThan">
      <formula>#REF!/#REF!*60%</formula>
    </cfRule>
    <cfRule type="cellIs" dxfId="3514" priority="7148" stopIfTrue="1" operator="between">
      <formula>#REF!/#REF!*60%</formula>
      <formula>#REF!/#REF!*89%</formula>
    </cfRule>
    <cfRule type="cellIs" dxfId="3513" priority="7149" stopIfTrue="1" operator="greaterThanOrEqual">
      <formula>#REF!/#REF!*90%</formula>
    </cfRule>
  </conditionalFormatting>
  <conditionalFormatting sqref="L365 G365 E365">
    <cfRule type="cellIs" dxfId="3512" priority="7090" stopIfTrue="1" operator="lessThan">
      <formula>$E$1/$E$1*50</formula>
    </cfRule>
    <cfRule type="cellIs" dxfId="3511" priority="7091" stopIfTrue="1" operator="between">
      <formula>$E$1/$E$1*50</formula>
      <formula>$E$1/$E$1*89</formula>
    </cfRule>
    <cfRule type="cellIs" dxfId="3510" priority="7092" stopIfTrue="1" operator="greaterThanOrEqual">
      <formula>$E$1/$E$1*90</formula>
    </cfRule>
  </conditionalFormatting>
  <conditionalFormatting sqref="J365 M365 F365 H365">
    <cfRule type="cellIs" dxfId="3509" priority="7093" stopIfTrue="1" operator="lessThan">
      <formula>$F$1/$F$1*11.2%</formula>
    </cfRule>
    <cfRule type="cellIs" dxfId="3508" priority="7094" stopIfTrue="1" operator="between">
      <formula>$F$1/$F$1*11.25%</formula>
      <formula>$F$1/$F$1*20.03%</formula>
    </cfRule>
    <cfRule type="cellIs" dxfId="3507" priority="7095" stopIfTrue="1" operator="greaterThanOrEqual">
      <formula>$F$1/$F$1*13.5%</formula>
    </cfRule>
  </conditionalFormatting>
  <conditionalFormatting sqref="O365">
    <cfRule type="cellIs" dxfId="3506" priority="7096" stopIfTrue="1" operator="lessThan">
      <formula>$F$1/$F$1*50%</formula>
    </cfRule>
    <cfRule type="cellIs" dxfId="3505" priority="7097" stopIfTrue="1" operator="between">
      <formula>$F$1/$F$1*50%</formula>
      <formula>$F$1/$F$1*89.9%</formula>
    </cfRule>
    <cfRule type="cellIs" dxfId="3504" priority="7098" stopIfTrue="1" operator="greaterThanOrEqual">
      <formula>$F$1/$F$1*13.5%</formula>
    </cfRule>
  </conditionalFormatting>
  <conditionalFormatting sqref="Q365">
    <cfRule type="cellIs" dxfId="3503" priority="7105" stopIfTrue="1" operator="lessThan">
      <formula>#REF!/#REF!*60%</formula>
    </cfRule>
    <cfRule type="cellIs" dxfId="3502" priority="7106" stopIfTrue="1" operator="between">
      <formula>#REF!/#REF!*60%</formula>
      <formula>#REF!/#REF!*89%</formula>
    </cfRule>
    <cfRule type="cellIs" dxfId="3501" priority="7107" stopIfTrue="1" operator="greaterThanOrEqual">
      <formula>#REF!/#REF!*90%</formula>
    </cfRule>
  </conditionalFormatting>
  <conditionalFormatting sqref="R365:S365">
    <cfRule type="cellIs" dxfId="3500" priority="7108" stopIfTrue="1" operator="lessThan">
      <formula>$Q$1/$Q$1*60%</formula>
    </cfRule>
    <cfRule type="cellIs" dxfId="3499" priority="7109" stopIfTrue="1" operator="between">
      <formula>$Q$1/$Q$1*60%</formula>
      <formula>$Q$1/$Q$1*89%</formula>
    </cfRule>
    <cfRule type="cellIs" dxfId="3498" priority="7110" stopIfTrue="1" operator="greaterThanOrEqual">
      <formula>$Q$1/$Q$1*90%</formula>
    </cfRule>
  </conditionalFormatting>
  <conditionalFormatting sqref="I429:I430 L429:L430 E429:E430 G429:G430">
    <cfRule type="cellIs" dxfId="3497" priority="7030" stopIfTrue="1" operator="lessThan">
      <formula>$E$1/$E$1*50</formula>
    </cfRule>
    <cfRule type="cellIs" dxfId="3496" priority="7031" stopIfTrue="1" operator="between">
      <formula>$E$1/$E$1*50</formula>
      <formula>$E$1/$E$1*89</formula>
    </cfRule>
    <cfRule type="cellIs" dxfId="3495" priority="7032" stopIfTrue="1" operator="greaterThanOrEqual">
      <formula>$E$1/$E$1*90</formula>
    </cfRule>
  </conditionalFormatting>
  <conditionalFormatting sqref="F429:F430 H429:H430 J429:J430 M429:M430">
    <cfRule type="cellIs" dxfId="3494" priority="7033" stopIfTrue="1" operator="lessThan">
      <formula>$F$1/$F$1*11.2%</formula>
    </cfRule>
    <cfRule type="cellIs" dxfId="3493" priority="7034" stopIfTrue="1" operator="between">
      <formula>$F$1/$F$1*11.25%</formula>
      <formula>$F$1/$F$1*20.03%</formula>
    </cfRule>
    <cfRule type="cellIs" dxfId="3492" priority="7035" stopIfTrue="1" operator="greaterThanOrEqual">
      <formula>$F$1/$F$1*13.5%</formula>
    </cfRule>
  </conditionalFormatting>
  <conditionalFormatting sqref="O429:O430">
    <cfRule type="cellIs" dxfId="3491" priority="7036" stopIfTrue="1" operator="lessThan">
      <formula>$F$1/$F$1*50%</formula>
    </cfRule>
    <cfRule type="cellIs" dxfId="3490" priority="7037" stopIfTrue="1" operator="between">
      <formula>$F$1/$F$1*50%</formula>
      <formula>$F$1/$F$1*89.9%</formula>
    </cfRule>
    <cfRule type="cellIs" dxfId="3489" priority="7038" stopIfTrue="1" operator="greaterThanOrEqual">
      <formula>$F$1/$F$1*13.5%</formula>
    </cfRule>
  </conditionalFormatting>
  <conditionalFormatting sqref="L430 P429:P430">
    <cfRule type="cellIs" dxfId="3488" priority="7039" stopIfTrue="1" operator="lessThan">
      <formula>#REF!/#REF!*60</formula>
    </cfRule>
    <cfRule type="cellIs" dxfId="3487" priority="7040" stopIfTrue="1" operator="between">
      <formula>#REF!/#REF!*60</formula>
      <formula>#REF!/#REF!*89</formula>
    </cfRule>
    <cfRule type="cellIs" dxfId="3486" priority="7041" stopIfTrue="1" operator="greaterThanOrEqual">
      <formula>#REF!/#REF!*90</formula>
    </cfRule>
  </conditionalFormatting>
  <conditionalFormatting sqref="N429:N430 K429:K430">
    <cfRule type="cellIs" dxfId="3485" priority="7042" stopIfTrue="1" operator="lessThan">
      <formula>$F$1/$F$1*1%</formula>
    </cfRule>
    <cfRule type="cellIs" dxfId="3484" priority="7043" stopIfTrue="1" operator="between">
      <formula>$F$1/$F$1*1%</formula>
      <formula>$F$1/$F$1*4%</formula>
    </cfRule>
    <cfRule type="cellIs" dxfId="3483" priority="7044" stopIfTrue="1" operator="greaterThanOrEqual">
      <formula>$F$1/$F$1*5%</formula>
    </cfRule>
  </conditionalFormatting>
  <conditionalFormatting sqref="Q429:Q430">
    <cfRule type="cellIs" dxfId="3482" priority="7045" stopIfTrue="1" operator="lessThan">
      <formula>#REF!/#REF!*60%</formula>
    </cfRule>
    <cfRule type="cellIs" dxfId="3481" priority="7046" stopIfTrue="1" operator="between">
      <formula>#REF!/#REF!*60%</formula>
      <formula>#REF!/#REF!*89%</formula>
    </cfRule>
    <cfRule type="cellIs" dxfId="3480" priority="7047" stopIfTrue="1" operator="greaterThanOrEqual">
      <formula>#REF!/#REF!*90%</formula>
    </cfRule>
  </conditionalFormatting>
  <conditionalFormatting sqref="I433 L433 E433 G433">
    <cfRule type="cellIs" dxfId="3479" priority="6991" stopIfTrue="1" operator="lessThan">
      <formula>$E$1/$E$1*50</formula>
    </cfRule>
    <cfRule type="cellIs" dxfId="3478" priority="6992" stopIfTrue="1" operator="between">
      <formula>$E$1/$E$1*50</formula>
      <formula>$E$1/$E$1*89</formula>
    </cfRule>
    <cfRule type="cellIs" dxfId="3477" priority="6993" stopIfTrue="1" operator="greaterThanOrEqual">
      <formula>$E$1/$E$1*90</formula>
    </cfRule>
  </conditionalFormatting>
  <conditionalFormatting sqref="F433 H433 J433 M433">
    <cfRule type="cellIs" dxfId="3476" priority="6994" stopIfTrue="1" operator="lessThan">
      <formula>$F$1/$F$1*11.2%</formula>
    </cfRule>
    <cfRule type="cellIs" dxfId="3475" priority="6995" stopIfTrue="1" operator="between">
      <formula>$F$1/$F$1*11.25%</formula>
      <formula>$F$1/$F$1*20.03%</formula>
    </cfRule>
    <cfRule type="cellIs" dxfId="3474" priority="6996" stopIfTrue="1" operator="greaterThanOrEqual">
      <formula>$F$1/$F$1*13.5%</formula>
    </cfRule>
  </conditionalFormatting>
  <conditionalFormatting sqref="O433">
    <cfRule type="cellIs" dxfId="3473" priority="6997" stopIfTrue="1" operator="lessThan">
      <formula>$F$1/$F$1*50%</formula>
    </cfRule>
    <cfRule type="cellIs" dxfId="3472" priority="6998" stopIfTrue="1" operator="between">
      <formula>$F$1/$F$1*50%</formula>
      <formula>$F$1/$F$1*89.9%</formula>
    </cfRule>
    <cfRule type="cellIs" dxfId="3471" priority="6999" stopIfTrue="1" operator="greaterThanOrEqual">
      <formula>$F$1/$F$1*13.5%</formula>
    </cfRule>
  </conditionalFormatting>
  <conditionalFormatting sqref="P433">
    <cfRule type="cellIs" dxfId="3470" priority="7000" stopIfTrue="1" operator="lessThan">
      <formula>#REF!/#REF!*60</formula>
    </cfRule>
    <cfRule type="cellIs" dxfId="3469" priority="7001" stopIfTrue="1" operator="between">
      <formula>#REF!/#REF!*60</formula>
      <formula>#REF!/#REF!*89</formula>
    </cfRule>
    <cfRule type="cellIs" dxfId="3468" priority="7002" stopIfTrue="1" operator="greaterThanOrEqual">
      <formula>#REF!/#REF!*90</formula>
    </cfRule>
  </conditionalFormatting>
  <conditionalFormatting sqref="N433 K433">
    <cfRule type="cellIs" dxfId="3467" priority="7003" stopIfTrue="1" operator="lessThan">
      <formula>$F$1/$F$1*1%</formula>
    </cfRule>
    <cfRule type="cellIs" dxfId="3466" priority="7004" stopIfTrue="1" operator="between">
      <formula>$F$1/$F$1*1%</formula>
      <formula>$F$1/$F$1*4%</formula>
    </cfRule>
    <cfRule type="cellIs" dxfId="3465" priority="7005" stopIfTrue="1" operator="greaterThanOrEqual">
      <formula>$F$1/$F$1*5%</formula>
    </cfRule>
  </conditionalFormatting>
  <conditionalFormatting sqref="Q433">
    <cfRule type="cellIs" dxfId="3464" priority="7006" stopIfTrue="1" operator="lessThan">
      <formula>#REF!/#REF!*60%</formula>
    </cfRule>
    <cfRule type="cellIs" dxfId="3463" priority="7007" stopIfTrue="1" operator="between">
      <formula>#REF!/#REF!*60%</formula>
      <formula>#REF!/#REF!*89%</formula>
    </cfRule>
    <cfRule type="cellIs" dxfId="3462" priority="7008" stopIfTrue="1" operator="greaterThanOrEqual">
      <formula>#REF!/#REF!*90%</formula>
    </cfRule>
  </conditionalFormatting>
  <conditionalFormatting sqref="E432 G432 L432 I432">
    <cfRule type="cellIs" dxfId="3461" priority="6970" stopIfTrue="1" operator="lessThan">
      <formula>$E$1/$E$1*50</formula>
    </cfRule>
    <cfRule type="cellIs" dxfId="3460" priority="6971" stopIfTrue="1" operator="between">
      <formula>$E$1/$E$1*50</formula>
      <formula>$E$1/$E$1*89</formula>
    </cfRule>
    <cfRule type="cellIs" dxfId="3459" priority="6972" stopIfTrue="1" operator="greaterThanOrEqual">
      <formula>$E$1/$E$1*90</formula>
    </cfRule>
  </conditionalFormatting>
  <conditionalFormatting sqref="M432 J432 H432 F432">
    <cfRule type="cellIs" dxfId="3458" priority="6973" stopIfTrue="1" operator="lessThan">
      <formula>$F$1/$F$1*11.2%</formula>
    </cfRule>
    <cfRule type="cellIs" dxfId="3457" priority="6974" stopIfTrue="1" operator="between">
      <formula>$F$1/$F$1*11.25%</formula>
      <formula>$F$1/$F$1*20.03%</formula>
    </cfRule>
    <cfRule type="cellIs" dxfId="3456" priority="6975" stopIfTrue="1" operator="greaterThanOrEqual">
      <formula>$F$1/$F$1*13.5%</formula>
    </cfRule>
  </conditionalFormatting>
  <conditionalFormatting sqref="O432">
    <cfRule type="cellIs" dxfId="3455" priority="6976" stopIfTrue="1" operator="lessThan">
      <formula>$F$1/$F$1*50%</formula>
    </cfRule>
    <cfRule type="cellIs" dxfId="3454" priority="6977" stopIfTrue="1" operator="between">
      <formula>$F$1/$F$1*50%</formula>
      <formula>$F$1/$F$1*89.9%</formula>
    </cfRule>
    <cfRule type="cellIs" dxfId="3453" priority="6978" stopIfTrue="1" operator="greaterThanOrEqual">
      <formula>$F$1/$F$1*13.5%</formula>
    </cfRule>
  </conditionalFormatting>
  <conditionalFormatting sqref="N432 L432 P432">
    <cfRule type="cellIs" dxfId="3452" priority="6979" stopIfTrue="1" operator="lessThan">
      <formula>#REF!/#REF!*60</formula>
    </cfRule>
    <cfRule type="cellIs" dxfId="3451" priority="6980" stopIfTrue="1" operator="between">
      <formula>#REF!/#REF!*60</formula>
      <formula>#REF!/#REF!*89</formula>
    </cfRule>
    <cfRule type="cellIs" dxfId="3450" priority="6981" stopIfTrue="1" operator="greaterThanOrEqual">
      <formula>#REF!/#REF!*90</formula>
    </cfRule>
  </conditionalFormatting>
  <conditionalFormatting sqref="Q432">
    <cfRule type="cellIs" dxfId="3449" priority="6985" stopIfTrue="1" operator="lessThan">
      <formula>#REF!/#REF!*60%</formula>
    </cfRule>
    <cfRule type="cellIs" dxfId="3448" priority="6986" stopIfTrue="1" operator="between">
      <formula>#REF!/#REF!*60%</formula>
      <formula>#REF!/#REF!*89%</formula>
    </cfRule>
    <cfRule type="cellIs" dxfId="3447" priority="6987" stopIfTrue="1" operator="greaterThanOrEqual">
      <formula>#REF!/#REF!*90%</formula>
    </cfRule>
  </conditionalFormatting>
  <conditionalFormatting sqref="M432 O432">
    <cfRule type="cellIs" dxfId="3446" priority="6988" stopIfTrue="1" operator="lessThan">
      <formula>#REF!/#REF!*9%</formula>
    </cfRule>
    <cfRule type="cellIs" dxfId="3445" priority="6989" stopIfTrue="1" operator="between">
      <formula>#REF!/#REF!*9%</formula>
      <formula>#REF!/#REF!*13.4%</formula>
    </cfRule>
    <cfRule type="cellIs" dxfId="3444" priority="6990" stopIfTrue="1" operator="greaterThanOrEqual">
      <formula>#REF!/#REF!*13.5%</formula>
    </cfRule>
  </conditionalFormatting>
  <conditionalFormatting sqref="G432">
    <cfRule type="cellIs" dxfId="3443" priority="6967" stopIfTrue="1" operator="lessThan">
      <formula>$E$1/$E$1*50</formula>
    </cfRule>
    <cfRule type="cellIs" dxfId="3442" priority="6968" stopIfTrue="1" operator="between">
      <formula>$E$1/$E$1*50</formula>
      <formula>$E$1/$E$1*89</formula>
    </cfRule>
    <cfRule type="cellIs" dxfId="3441" priority="6969" stopIfTrue="1" operator="greaterThanOrEqual">
      <formula>$E$1/$E$1*90</formula>
    </cfRule>
  </conditionalFormatting>
  <conditionalFormatting sqref="G433">
    <cfRule type="cellIs" dxfId="3440" priority="6964" stopIfTrue="1" operator="lessThan">
      <formula>$E$1/$E$1*50</formula>
    </cfRule>
    <cfRule type="cellIs" dxfId="3439" priority="6965" stopIfTrue="1" operator="between">
      <formula>$E$1/$E$1*50</formula>
      <formula>$E$1/$E$1*89</formula>
    </cfRule>
    <cfRule type="cellIs" dxfId="3438" priority="6966" stopIfTrue="1" operator="greaterThanOrEqual">
      <formula>$E$1/$E$1*90</formula>
    </cfRule>
  </conditionalFormatting>
  <conditionalFormatting sqref="L431 I431 E431 G431">
    <cfRule type="cellIs" dxfId="3437" priority="6943" stopIfTrue="1" operator="lessThan">
      <formula>$E$1/$E$1*50</formula>
    </cfRule>
    <cfRule type="cellIs" dxfId="3436" priority="6944" stopIfTrue="1" operator="between">
      <formula>$E$1/$E$1*50</formula>
      <formula>$E$1/$E$1*89</formula>
    </cfRule>
    <cfRule type="cellIs" dxfId="3435" priority="6945" stopIfTrue="1" operator="greaterThanOrEqual">
      <formula>$E$1/$E$1*90</formula>
    </cfRule>
  </conditionalFormatting>
  <conditionalFormatting sqref="J431 M431 F431 H431">
    <cfRule type="cellIs" dxfId="3434" priority="6946" stopIfTrue="1" operator="lessThan">
      <formula>$F$1/$F$1*11.2%</formula>
    </cfRule>
    <cfRule type="cellIs" dxfId="3433" priority="6947" stopIfTrue="1" operator="between">
      <formula>$F$1/$F$1*11.25%</formula>
      <formula>$F$1/$F$1*20.03%</formula>
    </cfRule>
    <cfRule type="cellIs" dxfId="3432" priority="6948" stopIfTrue="1" operator="greaterThanOrEqual">
      <formula>$F$1/$F$1*13.5%</formula>
    </cfRule>
  </conditionalFormatting>
  <conditionalFormatting sqref="O431">
    <cfRule type="cellIs" dxfId="3431" priority="6949" stopIfTrue="1" operator="lessThan">
      <formula>$F$1/$F$1*50%</formula>
    </cfRule>
    <cfRule type="cellIs" dxfId="3430" priority="6950" stopIfTrue="1" operator="between">
      <formula>$F$1/$F$1*50%</formula>
      <formula>$F$1/$F$1*89.9%</formula>
    </cfRule>
    <cfRule type="cellIs" dxfId="3429" priority="6951" stopIfTrue="1" operator="greaterThanOrEqual">
      <formula>$F$1/$F$1*13.5%</formula>
    </cfRule>
  </conditionalFormatting>
  <conditionalFormatting sqref="N431 L431 P431">
    <cfRule type="cellIs" dxfId="3428" priority="6952" stopIfTrue="1" operator="lessThan">
      <formula>#REF!/#REF!*60</formula>
    </cfRule>
    <cfRule type="cellIs" dxfId="3427" priority="6953" stopIfTrue="1" operator="between">
      <formula>#REF!/#REF!*60</formula>
      <formula>#REF!/#REF!*89</formula>
    </cfRule>
    <cfRule type="cellIs" dxfId="3426" priority="6954" stopIfTrue="1" operator="greaterThanOrEqual">
      <formula>#REF!/#REF!*90</formula>
    </cfRule>
  </conditionalFormatting>
  <conditionalFormatting sqref="K431 N431">
    <cfRule type="cellIs" dxfId="3425" priority="6955" stopIfTrue="1" operator="lessThan">
      <formula>$F$1/$F$1*1%</formula>
    </cfRule>
    <cfRule type="cellIs" dxfId="3424" priority="6956" stopIfTrue="1" operator="between">
      <formula>$F$1/$F$1*1%</formula>
      <formula>$F$1/$F$1*4%</formula>
    </cfRule>
    <cfRule type="cellIs" dxfId="3423" priority="6957" stopIfTrue="1" operator="greaterThanOrEqual">
      <formula>$F$1/$F$1*5%</formula>
    </cfRule>
  </conditionalFormatting>
  <conditionalFormatting sqref="Q431">
    <cfRule type="cellIs" dxfId="3422" priority="6958" stopIfTrue="1" operator="lessThan">
      <formula>#REF!/#REF!*60%</formula>
    </cfRule>
    <cfRule type="cellIs" dxfId="3421" priority="6959" stopIfTrue="1" operator="between">
      <formula>#REF!/#REF!*60%</formula>
      <formula>#REF!/#REF!*89%</formula>
    </cfRule>
    <cfRule type="cellIs" dxfId="3420" priority="6960" stopIfTrue="1" operator="greaterThanOrEqual">
      <formula>#REF!/#REF!*90%</formula>
    </cfRule>
  </conditionalFormatting>
  <conditionalFormatting sqref="M431 O431">
    <cfRule type="cellIs" dxfId="3419" priority="6961" stopIfTrue="1" operator="lessThan">
      <formula>#REF!/#REF!*9%</formula>
    </cfRule>
    <cfRule type="cellIs" dxfId="3418" priority="6962" stopIfTrue="1" operator="between">
      <formula>#REF!/#REF!*9%</formula>
      <formula>#REF!/#REF!*13.4%</formula>
    </cfRule>
    <cfRule type="cellIs" dxfId="3417" priority="6963" stopIfTrue="1" operator="greaterThanOrEqual">
      <formula>#REF!/#REF!*13.5%</formula>
    </cfRule>
  </conditionalFormatting>
  <conditionalFormatting sqref="G434">
    <cfRule type="cellIs" dxfId="3416" priority="6853" stopIfTrue="1" operator="lessThan">
      <formula>$E$1/$E$1*50</formula>
    </cfRule>
    <cfRule type="cellIs" dxfId="3415" priority="6854" stopIfTrue="1" operator="between">
      <formula>$E$1/$E$1*50</formula>
      <formula>$E$1/$E$1*89</formula>
    </cfRule>
    <cfRule type="cellIs" dxfId="3414" priority="6855" stopIfTrue="1" operator="greaterThanOrEqual">
      <formula>$E$1/$E$1*90</formula>
    </cfRule>
  </conditionalFormatting>
  <conditionalFormatting sqref="O434">
    <cfRule type="cellIs" dxfId="3413" priority="6862" stopIfTrue="1" operator="lessThan">
      <formula>$F$1/$F$1*50%</formula>
    </cfRule>
    <cfRule type="cellIs" dxfId="3412" priority="6863" stopIfTrue="1" operator="between">
      <formula>$F$1/$F$1*50%</formula>
      <formula>$F$1/$F$1*89.9%</formula>
    </cfRule>
    <cfRule type="cellIs" dxfId="3411" priority="6864" stopIfTrue="1" operator="greaterThanOrEqual">
      <formula>$F$1/$F$1*13.5%</formula>
    </cfRule>
  </conditionalFormatting>
  <conditionalFormatting sqref="N434 L434 P434">
    <cfRule type="cellIs" dxfId="3410" priority="6865" stopIfTrue="1" operator="lessThan">
      <formula>#REF!/#REF!*60</formula>
    </cfRule>
    <cfRule type="cellIs" dxfId="3409" priority="6866" stopIfTrue="1" operator="between">
      <formula>#REF!/#REF!*60</formula>
      <formula>#REF!/#REF!*89</formula>
    </cfRule>
    <cfRule type="cellIs" dxfId="3408" priority="6867" stopIfTrue="1" operator="greaterThanOrEqual">
      <formula>#REF!/#REF!*90</formula>
    </cfRule>
  </conditionalFormatting>
  <conditionalFormatting sqref="K434 N434">
    <cfRule type="cellIs" dxfId="3407" priority="6868" stopIfTrue="1" operator="lessThan">
      <formula>$F$1/$F$1*1%</formula>
    </cfRule>
    <cfRule type="cellIs" dxfId="3406" priority="6869" stopIfTrue="1" operator="between">
      <formula>$F$1/$F$1*1%</formula>
      <formula>$F$1/$F$1*4%</formula>
    </cfRule>
    <cfRule type="cellIs" dxfId="3405" priority="6870" stopIfTrue="1" operator="greaterThanOrEqual">
      <formula>$F$1/$F$1*5%</formula>
    </cfRule>
  </conditionalFormatting>
  <conditionalFormatting sqref="Q434">
    <cfRule type="cellIs" dxfId="3404" priority="6871" stopIfTrue="1" operator="lessThan">
      <formula>#REF!/#REF!*60%</formula>
    </cfRule>
    <cfRule type="cellIs" dxfId="3403" priority="6872" stopIfTrue="1" operator="between">
      <formula>#REF!/#REF!*60%</formula>
      <formula>#REF!/#REF!*89%</formula>
    </cfRule>
    <cfRule type="cellIs" dxfId="3402" priority="6873" stopIfTrue="1" operator="greaterThanOrEqual">
      <formula>#REF!/#REF!*90%</formula>
    </cfRule>
  </conditionalFormatting>
  <conditionalFormatting sqref="E434 G434 L434 I434">
    <cfRule type="cellIs" dxfId="3401" priority="6856" stopIfTrue="1" operator="lessThan">
      <formula>$E$1/$E$1*50</formula>
    </cfRule>
    <cfRule type="cellIs" dxfId="3400" priority="6857" stopIfTrue="1" operator="between">
      <formula>$E$1/$E$1*50</formula>
      <formula>$E$1/$E$1*89</formula>
    </cfRule>
    <cfRule type="cellIs" dxfId="3399" priority="6858" stopIfTrue="1" operator="greaterThanOrEqual">
      <formula>$E$1/$E$1*90</formula>
    </cfRule>
  </conditionalFormatting>
  <conditionalFormatting sqref="M434 J434 H434 F434">
    <cfRule type="cellIs" dxfId="3398" priority="6859" stopIfTrue="1" operator="lessThan">
      <formula>$F$1/$F$1*11.2%</formula>
    </cfRule>
    <cfRule type="cellIs" dxfId="3397" priority="6860" stopIfTrue="1" operator="between">
      <formula>$F$1/$F$1*11.25%</formula>
      <formula>$F$1/$F$1*20.03%</formula>
    </cfRule>
    <cfRule type="cellIs" dxfId="3396" priority="6861" stopIfTrue="1" operator="greaterThanOrEqual">
      <formula>$F$1/$F$1*13.5%</formula>
    </cfRule>
  </conditionalFormatting>
  <conditionalFormatting sqref="M434 O434">
    <cfRule type="cellIs" dxfId="3395" priority="6874" stopIfTrue="1" operator="lessThan">
      <formula>#REF!/#REF!*9%</formula>
    </cfRule>
    <cfRule type="cellIs" dxfId="3394" priority="6875" stopIfTrue="1" operator="between">
      <formula>#REF!/#REF!*9%</formula>
      <formula>#REF!/#REF!*13.4%</formula>
    </cfRule>
    <cfRule type="cellIs" dxfId="3393" priority="6876" stopIfTrue="1" operator="greaterThanOrEqual">
      <formula>#REF!/#REF!*13.5%</formula>
    </cfRule>
  </conditionalFormatting>
  <conditionalFormatting sqref="L479 I479 G479 E479">
    <cfRule type="cellIs" dxfId="3392" priority="6676" stopIfTrue="1" operator="lessThan">
      <formula>$E$1/$E$1*50</formula>
    </cfRule>
    <cfRule type="cellIs" dxfId="3391" priority="6677" stopIfTrue="1" operator="between">
      <formula>$E$1/$E$1*50</formula>
      <formula>$E$1/$E$1*89</formula>
    </cfRule>
    <cfRule type="cellIs" dxfId="3390" priority="6678" stopIfTrue="1" operator="greaterThanOrEqual">
      <formula>$E$1/$E$1*90</formula>
    </cfRule>
  </conditionalFormatting>
  <conditionalFormatting sqref="L476 I476 G476 E476">
    <cfRule type="cellIs" dxfId="3389" priority="6712" stopIfTrue="1" operator="lessThan">
      <formula>$E$1/$E$1*50</formula>
    </cfRule>
    <cfRule type="cellIs" dxfId="3388" priority="6713" stopIfTrue="1" operator="between">
      <formula>$E$1/$E$1*50</formula>
      <formula>$E$1/$E$1*89</formula>
    </cfRule>
    <cfRule type="cellIs" dxfId="3387" priority="6714" stopIfTrue="1" operator="greaterThanOrEqual">
      <formula>$E$1/$E$1*90</formula>
    </cfRule>
  </conditionalFormatting>
  <conditionalFormatting sqref="J476 H476 F476 M476">
    <cfRule type="cellIs" dxfId="3386" priority="6715" stopIfTrue="1" operator="lessThan">
      <formula>$F$1/$F$1*11.2%</formula>
    </cfRule>
    <cfRule type="cellIs" dxfId="3385" priority="6716" stopIfTrue="1" operator="between">
      <formula>$F$1/$F$1*11.25%</formula>
      <formula>$F$1/$F$1*20.03%</formula>
    </cfRule>
    <cfRule type="cellIs" dxfId="3384" priority="6717" stopIfTrue="1" operator="greaterThanOrEqual">
      <formula>$F$1/$F$1*13.5%</formula>
    </cfRule>
  </conditionalFormatting>
  <conditionalFormatting sqref="O476">
    <cfRule type="cellIs" dxfId="3383" priority="6718" stopIfTrue="1" operator="lessThan">
      <formula>$F$1/$F$1*50%</formula>
    </cfRule>
    <cfRule type="cellIs" dxfId="3382" priority="6719" stopIfTrue="1" operator="between">
      <formula>$F$1/$F$1*50%</formula>
      <formula>$F$1/$F$1*89.9%</formula>
    </cfRule>
    <cfRule type="cellIs" dxfId="3381" priority="6720" stopIfTrue="1" operator="greaterThanOrEqual">
      <formula>$F$1/$F$1*13.5%</formula>
    </cfRule>
  </conditionalFormatting>
  <conditionalFormatting sqref="P476">
    <cfRule type="cellIs" dxfId="3380" priority="6721" stopIfTrue="1" operator="lessThan">
      <formula>#REF!/#REF!*60</formula>
    </cfRule>
    <cfRule type="cellIs" dxfId="3379" priority="6722" stopIfTrue="1" operator="between">
      <formula>#REF!/#REF!*60</formula>
      <formula>#REF!/#REF!*89</formula>
    </cfRule>
    <cfRule type="cellIs" dxfId="3378" priority="6723" stopIfTrue="1" operator="greaterThanOrEqual">
      <formula>#REF!/#REF!*90</formula>
    </cfRule>
  </conditionalFormatting>
  <conditionalFormatting sqref="Q476">
    <cfRule type="cellIs" dxfId="3377" priority="6727" stopIfTrue="1" operator="lessThan">
      <formula>#REF!/#REF!*60%</formula>
    </cfRule>
    <cfRule type="cellIs" dxfId="3376" priority="6728" stopIfTrue="1" operator="between">
      <formula>#REF!/#REF!*60%</formula>
      <formula>#REF!/#REF!*89%</formula>
    </cfRule>
    <cfRule type="cellIs" dxfId="3375" priority="6729" stopIfTrue="1" operator="greaterThanOrEqual">
      <formula>#REF!/#REF!*90%</formula>
    </cfRule>
  </conditionalFormatting>
  <conditionalFormatting sqref="J479 H479 F479 M479">
    <cfRule type="cellIs" dxfId="3374" priority="6679" stopIfTrue="1" operator="lessThan">
      <formula>$F$1/$F$1*11.2%</formula>
    </cfRule>
    <cfRule type="cellIs" dxfId="3373" priority="6680" stopIfTrue="1" operator="between">
      <formula>$F$1/$F$1*11.25%</formula>
      <formula>$F$1/$F$1*20.03%</formula>
    </cfRule>
    <cfRule type="cellIs" dxfId="3372" priority="6681" stopIfTrue="1" operator="greaterThanOrEqual">
      <formula>$F$1/$F$1*13.5%</formula>
    </cfRule>
  </conditionalFormatting>
  <conditionalFormatting sqref="O479">
    <cfRule type="cellIs" dxfId="3371" priority="6682" stopIfTrue="1" operator="lessThan">
      <formula>$F$1/$F$1*50%</formula>
    </cfRule>
    <cfRule type="cellIs" dxfId="3370" priority="6683" stopIfTrue="1" operator="between">
      <formula>$F$1/$F$1*50%</formula>
      <formula>$F$1/$F$1*89.9%</formula>
    </cfRule>
    <cfRule type="cellIs" dxfId="3369" priority="6684" stopIfTrue="1" operator="greaterThanOrEqual">
      <formula>$F$1/$F$1*13.5%</formula>
    </cfRule>
  </conditionalFormatting>
  <conditionalFormatting sqref="P479">
    <cfRule type="cellIs" dxfId="3368" priority="6685" stopIfTrue="1" operator="lessThan">
      <formula>#REF!/#REF!*60</formula>
    </cfRule>
    <cfRule type="cellIs" dxfId="3367" priority="6686" stopIfTrue="1" operator="between">
      <formula>#REF!/#REF!*60</formula>
      <formula>#REF!/#REF!*89</formula>
    </cfRule>
    <cfRule type="cellIs" dxfId="3366" priority="6687" stopIfTrue="1" operator="greaterThanOrEqual">
      <formula>#REF!/#REF!*90</formula>
    </cfRule>
  </conditionalFormatting>
  <conditionalFormatting sqref="Q479">
    <cfRule type="cellIs" dxfId="3365" priority="6691" stopIfTrue="1" operator="lessThan">
      <formula>#REF!/#REF!*60%</formula>
    </cfRule>
    <cfRule type="cellIs" dxfId="3364" priority="6692" stopIfTrue="1" operator="between">
      <formula>#REF!/#REF!*60%</formula>
      <formula>#REF!/#REF!*89%</formula>
    </cfRule>
    <cfRule type="cellIs" dxfId="3363" priority="6693" stopIfTrue="1" operator="greaterThanOrEqual">
      <formula>#REF!/#REF!*90%</formula>
    </cfRule>
  </conditionalFormatting>
  <conditionalFormatting sqref="L510 I510 G510">
    <cfRule type="cellIs" dxfId="3362" priority="6640" stopIfTrue="1" operator="lessThan">
      <formula>$E$1/$E$1*50</formula>
    </cfRule>
    <cfRule type="cellIs" dxfId="3361" priority="6641" stopIfTrue="1" operator="between">
      <formula>$E$1/$E$1*50</formula>
      <formula>$E$1/$E$1*89</formula>
    </cfRule>
    <cfRule type="cellIs" dxfId="3360" priority="6642" stopIfTrue="1" operator="greaterThanOrEqual">
      <formula>$E$1/$E$1*90</formula>
    </cfRule>
  </conditionalFormatting>
  <conditionalFormatting sqref="M510 F510 H510 J510">
    <cfRule type="cellIs" dxfId="3359" priority="6643" stopIfTrue="1" operator="lessThan">
      <formula>$F$1/$F$1*11.2%</formula>
    </cfRule>
    <cfRule type="cellIs" dxfId="3358" priority="6644" stopIfTrue="1" operator="between">
      <formula>$F$1/$F$1*11.25%</formula>
      <formula>$F$1/$F$1*20.03%</formula>
    </cfRule>
    <cfRule type="cellIs" dxfId="3357" priority="6645" stopIfTrue="1" operator="greaterThanOrEqual">
      <formula>$F$1/$F$1*13.5%</formula>
    </cfRule>
  </conditionalFormatting>
  <conditionalFormatting sqref="O510">
    <cfRule type="cellIs" dxfId="3356" priority="6646" stopIfTrue="1" operator="lessThan">
      <formula>$F$1/$F$1*50%</formula>
    </cfRule>
    <cfRule type="cellIs" dxfId="3355" priority="6647" stopIfTrue="1" operator="between">
      <formula>$F$1/$F$1*50%</formula>
      <formula>$F$1/$F$1*89.9%</formula>
    </cfRule>
    <cfRule type="cellIs" dxfId="3354" priority="6648" stopIfTrue="1" operator="greaterThanOrEqual">
      <formula>$F$1/$F$1*13.5%</formula>
    </cfRule>
  </conditionalFormatting>
  <conditionalFormatting sqref="P510">
    <cfRule type="cellIs" dxfId="3353" priority="6649" stopIfTrue="1" operator="lessThan">
      <formula>#REF!/#REF!*60</formula>
    </cfRule>
    <cfRule type="cellIs" dxfId="3352" priority="6650" stopIfTrue="1" operator="between">
      <formula>#REF!/#REF!*60</formula>
      <formula>#REF!/#REF!*89</formula>
    </cfRule>
    <cfRule type="cellIs" dxfId="3351" priority="6651" stopIfTrue="1" operator="greaterThanOrEqual">
      <formula>#REF!/#REF!*90</formula>
    </cfRule>
  </conditionalFormatting>
  <conditionalFormatting sqref="N510">
    <cfRule type="cellIs" dxfId="3350" priority="6652" stopIfTrue="1" operator="lessThan">
      <formula>$F$1/$F$1*1%</formula>
    </cfRule>
    <cfRule type="cellIs" dxfId="3349" priority="6653" stopIfTrue="1" operator="between">
      <formula>$F$1/$F$1*1%</formula>
      <formula>$F$1/$F$1*4%</formula>
    </cfRule>
    <cfRule type="cellIs" dxfId="3348" priority="6654" stopIfTrue="1" operator="greaterThanOrEqual">
      <formula>$F$1/$F$1*5%</formula>
    </cfRule>
  </conditionalFormatting>
  <conditionalFormatting sqref="Q510">
    <cfRule type="cellIs" dxfId="3347" priority="6655" stopIfTrue="1" operator="lessThan">
      <formula>#REF!/#REF!*60%</formula>
    </cfRule>
    <cfRule type="cellIs" dxfId="3346" priority="6656" stopIfTrue="1" operator="between">
      <formula>#REF!/#REF!*60%</formula>
      <formula>#REF!/#REF!*89%</formula>
    </cfRule>
    <cfRule type="cellIs" dxfId="3345" priority="6657" stopIfTrue="1" operator="greaterThanOrEqual">
      <formula>#REF!/#REF!*90%</formula>
    </cfRule>
  </conditionalFormatting>
  <conditionalFormatting sqref="E510">
    <cfRule type="cellIs" dxfId="3344" priority="6574" stopIfTrue="1" operator="lessThan">
      <formula>$E$1/$E$1*50</formula>
    </cfRule>
    <cfRule type="cellIs" dxfId="3343" priority="6575" stopIfTrue="1" operator="between">
      <formula>$E$1/$E$1*50</formula>
      <formula>$E$1/$E$1*89</formula>
    </cfRule>
    <cfRule type="cellIs" dxfId="3342" priority="6576" stopIfTrue="1" operator="greaterThanOrEqual">
      <formula>$E$1/$E$1*90</formula>
    </cfRule>
  </conditionalFormatting>
  <conditionalFormatting sqref="N510">
    <cfRule type="cellIs" dxfId="3341" priority="6577" stopIfTrue="1" operator="lessThan">
      <formula>$F$1/$F$1*1%</formula>
    </cfRule>
    <cfRule type="cellIs" dxfId="3340" priority="6578" stopIfTrue="1" operator="between">
      <formula>$F$1/$F$1*1%</formula>
      <formula>$F$1/$F$1*4%</formula>
    </cfRule>
    <cfRule type="cellIs" dxfId="3339" priority="6579" stopIfTrue="1" operator="greaterThanOrEqual">
      <formula>$F$1/$F$1*5%</formula>
    </cfRule>
  </conditionalFormatting>
  <conditionalFormatting sqref="N628:N635">
    <cfRule type="cellIs" dxfId="3338" priority="6436" stopIfTrue="1" operator="lessThan">
      <formula>$F$1/$F$1*1%</formula>
    </cfRule>
    <cfRule type="cellIs" dxfId="3337" priority="6437" stopIfTrue="1" operator="between">
      <formula>$F$1/$F$1*1%</formula>
      <formula>$F$1/$F$1*4%</formula>
    </cfRule>
    <cfRule type="cellIs" dxfId="3336" priority="6438" stopIfTrue="1" operator="greaterThanOrEqual">
      <formula>$F$1/$F$1*5%</formula>
    </cfRule>
  </conditionalFormatting>
  <conditionalFormatting sqref="I630 E630 G630 L630">
    <cfRule type="cellIs" dxfId="3335" priority="6403" stopIfTrue="1" operator="lessThan">
      <formula>$E$1/$E$1*50</formula>
    </cfRule>
    <cfRule type="cellIs" dxfId="3334" priority="6404" stopIfTrue="1" operator="between">
      <formula>$E$1/$E$1*50</formula>
      <formula>$E$1/$E$1*89</formula>
    </cfRule>
    <cfRule type="cellIs" dxfId="3333" priority="6405" stopIfTrue="1" operator="greaterThanOrEqual">
      <formula>$E$1/$E$1*90</formula>
    </cfRule>
  </conditionalFormatting>
  <conditionalFormatting sqref="L629 G629 E629 I629">
    <cfRule type="cellIs" dxfId="3332" priority="6427" stopIfTrue="1" operator="lessThan">
      <formula>$E$1/$E$1*50</formula>
    </cfRule>
    <cfRule type="cellIs" dxfId="3331" priority="6428" stopIfTrue="1" operator="between">
      <formula>$E$1/$E$1*50</formula>
      <formula>$E$1/$E$1*89</formula>
    </cfRule>
    <cfRule type="cellIs" dxfId="3330" priority="6429" stopIfTrue="1" operator="greaterThanOrEqual">
      <formula>$E$1/$E$1*90</formula>
    </cfRule>
  </conditionalFormatting>
  <conditionalFormatting sqref="M629 H629 J629 F629">
    <cfRule type="cellIs" dxfId="3329" priority="6430" stopIfTrue="1" operator="lessThan">
      <formula>$F$1/$F$1*11.2%</formula>
    </cfRule>
    <cfRule type="cellIs" dxfId="3328" priority="6431" stopIfTrue="1" operator="between">
      <formula>$F$1/$F$1*11.25%</formula>
      <formula>$F$1/$F$1*20.03%</formula>
    </cfRule>
    <cfRule type="cellIs" dxfId="3327" priority="6432" stopIfTrue="1" operator="greaterThanOrEqual">
      <formula>$F$1/$F$1*13.5%</formula>
    </cfRule>
  </conditionalFormatting>
  <conditionalFormatting sqref="O629">
    <cfRule type="cellIs" dxfId="3326" priority="6433" stopIfTrue="1" operator="lessThan">
      <formula>$F$1/$F$1*50%</formula>
    </cfRule>
    <cfRule type="cellIs" dxfId="3325" priority="6434" stopIfTrue="1" operator="between">
      <formula>$F$1/$F$1*50%</formula>
      <formula>$F$1/$F$1*89.9%</formula>
    </cfRule>
    <cfRule type="cellIs" dxfId="3324" priority="6435" stopIfTrue="1" operator="greaterThanOrEqual">
      <formula>$F$1/$F$1*13.5%</formula>
    </cfRule>
  </conditionalFormatting>
  <conditionalFormatting sqref="Q629">
    <cfRule type="cellIs" dxfId="3323" priority="6439" stopIfTrue="1" operator="lessThan">
      <formula>#REF!/#REF!*60%</formula>
    </cfRule>
    <cfRule type="cellIs" dxfId="3322" priority="6440" stopIfTrue="1" operator="between">
      <formula>#REF!/#REF!*60%</formula>
      <formula>#REF!/#REF!*89%</formula>
    </cfRule>
    <cfRule type="cellIs" dxfId="3321" priority="6441" stopIfTrue="1" operator="greaterThanOrEqual">
      <formula>#REF!/#REF!*90%</formula>
    </cfRule>
  </conditionalFormatting>
  <conditionalFormatting sqref="L629 N628:N635">
    <cfRule type="cellIs" dxfId="3320" priority="6421" stopIfTrue="1" operator="lessThan">
      <formula>#REF!/#REF!*60</formula>
    </cfRule>
    <cfRule type="cellIs" dxfId="3319" priority="6422" stopIfTrue="1" operator="between">
      <formula>#REF!/#REF!*60</formula>
      <formula>#REF!/#REF!*89</formula>
    </cfRule>
    <cfRule type="cellIs" dxfId="3318" priority="6423" stopIfTrue="1" operator="greaterThanOrEqual">
      <formula>#REF!/#REF!*90</formula>
    </cfRule>
  </conditionalFormatting>
  <conditionalFormatting sqref="M629 O629">
    <cfRule type="cellIs" dxfId="3317" priority="6424" stopIfTrue="1" operator="lessThan">
      <formula>#REF!/#REF!*9%</formula>
    </cfRule>
    <cfRule type="cellIs" dxfId="3316" priority="6425" stopIfTrue="1" operator="between">
      <formula>#REF!/#REF!*9%</formula>
      <formula>#REF!/#REF!*13.4%</formula>
    </cfRule>
    <cfRule type="cellIs" dxfId="3315" priority="6426" stopIfTrue="1" operator="greaterThanOrEqual">
      <formula>#REF!/#REF!*13.5%</formula>
    </cfRule>
  </conditionalFormatting>
  <conditionalFormatting sqref="L629 N628:N635">
    <cfRule type="cellIs" dxfId="3314" priority="6418" stopIfTrue="1" operator="lessThan">
      <formula>#REF!/#REF!*60</formula>
    </cfRule>
    <cfRule type="cellIs" dxfId="3313" priority="6419" stopIfTrue="1" operator="between">
      <formula>#REF!/#REF!*60</formula>
      <formula>#REF!/#REF!*89</formula>
    </cfRule>
    <cfRule type="cellIs" dxfId="3312" priority="6420" stopIfTrue="1" operator="greaterThanOrEqual">
      <formula>#REF!/#REF!*90</formula>
    </cfRule>
  </conditionalFormatting>
  <conditionalFormatting sqref="F630 J630 H630 M630">
    <cfRule type="cellIs" dxfId="3311" priority="6406" stopIfTrue="1" operator="lessThan">
      <formula>$F$1/$F$1*11.2%</formula>
    </cfRule>
    <cfRule type="cellIs" dxfId="3310" priority="6407" stopIfTrue="1" operator="between">
      <formula>$F$1/$F$1*11.25%</formula>
      <formula>$F$1/$F$1*20.03%</formula>
    </cfRule>
    <cfRule type="cellIs" dxfId="3309" priority="6408" stopIfTrue="1" operator="greaterThanOrEqual">
      <formula>$F$1/$F$1*13.5%</formula>
    </cfRule>
  </conditionalFormatting>
  <conditionalFormatting sqref="O630">
    <cfRule type="cellIs" dxfId="3308" priority="6409" stopIfTrue="1" operator="lessThan">
      <formula>$F$1/$F$1*50%</formula>
    </cfRule>
    <cfRule type="cellIs" dxfId="3307" priority="6410" stopIfTrue="1" operator="between">
      <formula>$F$1/$F$1*50%</formula>
      <formula>$F$1/$F$1*89.9%</formula>
    </cfRule>
    <cfRule type="cellIs" dxfId="3306" priority="6411" stopIfTrue="1" operator="greaterThanOrEqual">
      <formula>$F$1/$F$1*13.5%</formula>
    </cfRule>
  </conditionalFormatting>
  <conditionalFormatting sqref="Q630">
    <cfRule type="cellIs" dxfId="3305" priority="6415" stopIfTrue="1" operator="lessThan">
      <formula>#REF!/#REF!*60%</formula>
    </cfRule>
    <cfRule type="cellIs" dxfId="3304" priority="6416" stopIfTrue="1" operator="between">
      <formula>#REF!/#REF!*60%</formula>
      <formula>#REF!/#REF!*89%</formula>
    </cfRule>
    <cfRule type="cellIs" dxfId="3303" priority="6417" stopIfTrue="1" operator="greaterThanOrEqual">
      <formula>#REF!/#REF!*90%</formula>
    </cfRule>
  </conditionalFormatting>
  <conditionalFormatting sqref="L630">
    <cfRule type="cellIs" dxfId="3302" priority="6397" stopIfTrue="1" operator="lessThan">
      <formula>#REF!/#REF!*60</formula>
    </cfRule>
    <cfRule type="cellIs" dxfId="3301" priority="6398" stopIfTrue="1" operator="between">
      <formula>#REF!/#REF!*60</formula>
      <formula>#REF!/#REF!*89</formula>
    </cfRule>
    <cfRule type="cellIs" dxfId="3300" priority="6399" stopIfTrue="1" operator="greaterThanOrEqual">
      <formula>#REF!/#REF!*90</formula>
    </cfRule>
  </conditionalFormatting>
  <conditionalFormatting sqref="O630 M630">
    <cfRule type="cellIs" dxfId="3299" priority="6400" stopIfTrue="1" operator="lessThan">
      <formula>#REF!/#REF!*9%</formula>
    </cfRule>
    <cfRule type="cellIs" dxfId="3298" priority="6401" stopIfTrue="1" operator="between">
      <formula>#REF!/#REF!*9%</formula>
      <formula>#REF!/#REF!*13.4%</formula>
    </cfRule>
    <cfRule type="cellIs" dxfId="3297" priority="6402" stopIfTrue="1" operator="greaterThanOrEqual">
      <formula>#REF!/#REF!*13.5%</formula>
    </cfRule>
  </conditionalFormatting>
  <conditionalFormatting sqref="P631">
    <cfRule type="cellIs" dxfId="3296" priority="6391" stopIfTrue="1" operator="lessThan">
      <formula>#REF!/#REF!*60</formula>
    </cfRule>
    <cfRule type="cellIs" dxfId="3295" priority="6392" stopIfTrue="1" operator="between">
      <formula>#REF!/#REF!*60</formula>
      <formula>#REF!/#REF!*89</formula>
    </cfRule>
    <cfRule type="cellIs" dxfId="3294" priority="6393" stopIfTrue="1" operator="greaterThanOrEqual">
      <formula>#REF!/#REF!*90</formula>
    </cfRule>
  </conditionalFormatting>
  <conditionalFormatting sqref="I631 E631 G631 L631">
    <cfRule type="cellIs" dxfId="3293" priority="6376" stopIfTrue="1" operator="lessThan">
      <formula>$E$1/$E$1*50</formula>
    </cfRule>
    <cfRule type="cellIs" dxfId="3292" priority="6377" stopIfTrue="1" operator="between">
      <formula>$E$1/$E$1*50</formula>
      <formula>$E$1/$E$1*89</formula>
    </cfRule>
    <cfRule type="cellIs" dxfId="3291" priority="6378" stopIfTrue="1" operator="greaterThanOrEqual">
      <formula>$E$1/$E$1*90</formula>
    </cfRule>
  </conditionalFormatting>
  <conditionalFormatting sqref="F631 J631 H631 M631">
    <cfRule type="cellIs" dxfId="3290" priority="6379" stopIfTrue="1" operator="lessThan">
      <formula>$F$1/$F$1*11.2%</formula>
    </cfRule>
    <cfRule type="cellIs" dxfId="3289" priority="6380" stopIfTrue="1" operator="between">
      <formula>$F$1/$F$1*11.25%</formula>
      <formula>$F$1/$F$1*20.03%</formula>
    </cfRule>
    <cfRule type="cellIs" dxfId="3288" priority="6381" stopIfTrue="1" operator="greaterThanOrEqual">
      <formula>$F$1/$F$1*13.5%</formula>
    </cfRule>
  </conditionalFormatting>
  <conditionalFormatting sqref="O631">
    <cfRule type="cellIs" dxfId="3287" priority="6382" stopIfTrue="1" operator="lessThan">
      <formula>$F$1/$F$1*50%</formula>
    </cfRule>
    <cfRule type="cellIs" dxfId="3286" priority="6383" stopIfTrue="1" operator="between">
      <formula>$F$1/$F$1*50%</formula>
      <formula>$F$1/$F$1*89.9%</formula>
    </cfRule>
    <cfRule type="cellIs" dxfId="3285" priority="6384" stopIfTrue="1" operator="greaterThanOrEqual">
      <formula>$F$1/$F$1*13.5%</formula>
    </cfRule>
  </conditionalFormatting>
  <conditionalFormatting sqref="Q631">
    <cfRule type="cellIs" dxfId="3284" priority="6388" stopIfTrue="1" operator="lessThan">
      <formula>#REF!/#REF!*60%</formula>
    </cfRule>
    <cfRule type="cellIs" dxfId="3283" priority="6389" stopIfTrue="1" operator="between">
      <formula>#REF!/#REF!*60%</formula>
      <formula>#REF!/#REF!*89%</formula>
    </cfRule>
    <cfRule type="cellIs" dxfId="3282" priority="6390" stopIfTrue="1" operator="greaterThanOrEqual">
      <formula>#REF!/#REF!*90%</formula>
    </cfRule>
  </conditionalFormatting>
  <conditionalFormatting sqref="L631">
    <cfRule type="cellIs" dxfId="3281" priority="6370" stopIfTrue="1" operator="lessThan">
      <formula>#REF!/#REF!*60</formula>
    </cfRule>
    <cfRule type="cellIs" dxfId="3280" priority="6371" stopIfTrue="1" operator="between">
      <formula>#REF!/#REF!*60</formula>
      <formula>#REF!/#REF!*89</formula>
    </cfRule>
    <cfRule type="cellIs" dxfId="3279" priority="6372" stopIfTrue="1" operator="greaterThanOrEqual">
      <formula>#REF!/#REF!*90</formula>
    </cfRule>
  </conditionalFormatting>
  <conditionalFormatting sqref="O631 M631">
    <cfRule type="cellIs" dxfId="3278" priority="6373" stopIfTrue="1" operator="lessThan">
      <formula>#REF!/#REF!*9%</formula>
    </cfRule>
    <cfRule type="cellIs" dxfId="3277" priority="6374" stopIfTrue="1" operator="between">
      <formula>#REF!/#REF!*9%</formula>
      <formula>#REF!/#REF!*13.4%</formula>
    </cfRule>
    <cfRule type="cellIs" dxfId="3276" priority="6375" stopIfTrue="1" operator="greaterThanOrEqual">
      <formula>#REF!/#REF!*13.5%</formula>
    </cfRule>
  </conditionalFormatting>
  <conditionalFormatting sqref="L633">
    <cfRule type="cellIs" dxfId="3275" priority="6340" stopIfTrue="1" operator="lessThan">
      <formula>#REF!/#REF!*60</formula>
    </cfRule>
    <cfRule type="cellIs" dxfId="3274" priority="6341" stopIfTrue="1" operator="between">
      <formula>#REF!/#REF!*60</formula>
      <formula>#REF!/#REF!*89</formula>
    </cfRule>
    <cfRule type="cellIs" dxfId="3273" priority="6342" stopIfTrue="1" operator="greaterThanOrEqual">
      <formula>#REF!/#REF!*90</formula>
    </cfRule>
  </conditionalFormatting>
  <conditionalFormatting sqref="P633:P634">
    <cfRule type="cellIs" dxfId="3272" priority="6364" stopIfTrue="1" operator="lessThan">
      <formula>#REF!/#REF!*60</formula>
    </cfRule>
    <cfRule type="cellIs" dxfId="3271" priority="6365" stopIfTrue="1" operator="between">
      <formula>#REF!/#REF!*60</formula>
      <formula>#REF!/#REF!*89</formula>
    </cfRule>
    <cfRule type="cellIs" dxfId="3270" priority="6366" stopIfTrue="1" operator="greaterThanOrEqual">
      <formula>#REF!/#REF!*90</formula>
    </cfRule>
  </conditionalFormatting>
  <conditionalFormatting sqref="L633 G633 E633 I633">
    <cfRule type="cellIs" dxfId="3269" priority="6346" stopIfTrue="1" operator="lessThan">
      <formula>$E$1/$E$1*50</formula>
    </cfRule>
    <cfRule type="cellIs" dxfId="3268" priority="6347" stopIfTrue="1" operator="between">
      <formula>$E$1/$E$1*50</formula>
      <formula>$E$1/$E$1*89</formula>
    </cfRule>
    <cfRule type="cellIs" dxfId="3267" priority="6348" stopIfTrue="1" operator="greaterThanOrEqual">
      <formula>$E$1/$E$1*90</formula>
    </cfRule>
  </conditionalFormatting>
  <conditionalFormatting sqref="M633 H633 J633 F633">
    <cfRule type="cellIs" dxfId="3266" priority="6349" stopIfTrue="1" operator="lessThan">
      <formula>$F$1/$F$1*11.2%</formula>
    </cfRule>
    <cfRule type="cellIs" dxfId="3265" priority="6350" stopIfTrue="1" operator="between">
      <formula>$F$1/$F$1*11.25%</formula>
      <formula>$F$1/$F$1*20.03%</formula>
    </cfRule>
    <cfRule type="cellIs" dxfId="3264" priority="6351" stopIfTrue="1" operator="greaterThanOrEqual">
      <formula>$F$1/$F$1*13.5%</formula>
    </cfRule>
  </conditionalFormatting>
  <conditionalFormatting sqref="O633">
    <cfRule type="cellIs" dxfId="3263" priority="6352" stopIfTrue="1" operator="lessThan">
      <formula>$F$1/$F$1*50%</formula>
    </cfRule>
    <cfRule type="cellIs" dxfId="3262" priority="6353" stopIfTrue="1" operator="between">
      <formula>$F$1/$F$1*50%</formula>
      <formula>$F$1/$F$1*89.9%</formula>
    </cfRule>
    <cfRule type="cellIs" dxfId="3261" priority="6354" stopIfTrue="1" operator="greaterThanOrEqual">
      <formula>$F$1/$F$1*13.5%</formula>
    </cfRule>
  </conditionalFormatting>
  <conditionalFormatting sqref="Q633">
    <cfRule type="cellIs" dxfId="3260" priority="6358" stopIfTrue="1" operator="lessThan">
      <formula>#REF!/#REF!*60%</formula>
    </cfRule>
    <cfRule type="cellIs" dxfId="3259" priority="6359" stopIfTrue="1" operator="between">
      <formula>#REF!/#REF!*60%</formula>
      <formula>#REF!/#REF!*89%</formula>
    </cfRule>
    <cfRule type="cellIs" dxfId="3258" priority="6360" stopIfTrue="1" operator="greaterThanOrEqual">
      <formula>#REF!/#REF!*90%</formula>
    </cfRule>
  </conditionalFormatting>
  <conditionalFormatting sqref="M633 O633">
    <cfRule type="cellIs" dxfId="3257" priority="6343" stopIfTrue="1" operator="lessThan">
      <formula>#REF!/#REF!*9%</formula>
    </cfRule>
    <cfRule type="cellIs" dxfId="3256" priority="6344" stopIfTrue="1" operator="between">
      <formula>#REF!/#REF!*9%</formula>
      <formula>#REF!/#REF!*13.4%</formula>
    </cfRule>
    <cfRule type="cellIs" dxfId="3255" priority="6345" stopIfTrue="1" operator="greaterThanOrEqual">
      <formula>#REF!/#REF!*13.5%</formula>
    </cfRule>
  </conditionalFormatting>
  <conditionalFormatting sqref="L633">
    <cfRule type="cellIs" dxfId="3254" priority="6337" stopIfTrue="1" operator="lessThan">
      <formula>#REF!/#REF!*60</formula>
    </cfRule>
    <cfRule type="cellIs" dxfId="3253" priority="6338" stopIfTrue="1" operator="between">
      <formula>#REF!/#REF!*60</formula>
      <formula>#REF!/#REF!*89</formula>
    </cfRule>
    <cfRule type="cellIs" dxfId="3252" priority="6339" stopIfTrue="1" operator="greaterThanOrEqual">
      <formula>#REF!/#REF!*90</formula>
    </cfRule>
  </conditionalFormatting>
  <conditionalFormatting sqref="I634 E634 G634 L634">
    <cfRule type="cellIs" dxfId="3251" priority="6322" stopIfTrue="1" operator="lessThan">
      <formula>$E$1/$E$1*50</formula>
    </cfRule>
    <cfRule type="cellIs" dxfId="3250" priority="6323" stopIfTrue="1" operator="between">
      <formula>$E$1/$E$1*50</formula>
      <formula>$E$1/$E$1*89</formula>
    </cfRule>
    <cfRule type="cellIs" dxfId="3249" priority="6324" stopIfTrue="1" operator="greaterThanOrEqual">
      <formula>$E$1/$E$1*90</formula>
    </cfRule>
  </conditionalFormatting>
  <conditionalFormatting sqref="F634 J634 H634 M634">
    <cfRule type="cellIs" dxfId="3248" priority="6325" stopIfTrue="1" operator="lessThan">
      <formula>$F$1/$F$1*11.2%</formula>
    </cfRule>
    <cfRule type="cellIs" dxfId="3247" priority="6326" stopIfTrue="1" operator="between">
      <formula>$F$1/$F$1*11.25%</formula>
      <formula>$F$1/$F$1*20.03%</formula>
    </cfRule>
    <cfRule type="cellIs" dxfId="3246" priority="6327" stopIfTrue="1" operator="greaterThanOrEqual">
      <formula>$F$1/$F$1*13.5%</formula>
    </cfRule>
  </conditionalFormatting>
  <conditionalFormatting sqref="O634">
    <cfRule type="cellIs" dxfId="3245" priority="6328" stopIfTrue="1" operator="lessThan">
      <formula>$F$1/$F$1*50%</formula>
    </cfRule>
    <cfRule type="cellIs" dxfId="3244" priority="6329" stopIfTrue="1" operator="between">
      <formula>$F$1/$F$1*50%</formula>
      <formula>$F$1/$F$1*89.9%</formula>
    </cfRule>
    <cfRule type="cellIs" dxfId="3243" priority="6330" stopIfTrue="1" operator="greaterThanOrEqual">
      <formula>$F$1/$F$1*13.5%</formula>
    </cfRule>
  </conditionalFormatting>
  <conditionalFormatting sqref="Q634">
    <cfRule type="cellIs" dxfId="3242" priority="6334" stopIfTrue="1" operator="lessThan">
      <formula>#REF!/#REF!*60%</formula>
    </cfRule>
    <cfRule type="cellIs" dxfId="3241" priority="6335" stopIfTrue="1" operator="between">
      <formula>#REF!/#REF!*60%</formula>
      <formula>#REF!/#REF!*89%</formula>
    </cfRule>
    <cfRule type="cellIs" dxfId="3240" priority="6336" stopIfTrue="1" operator="greaterThanOrEqual">
      <formula>#REF!/#REF!*90%</formula>
    </cfRule>
  </conditionalFormatting>
  <conditionalFormatting sqref="L634">
    <cfRule type="cellIs" dxfId="3239" priority="6316" stopIfTrue="1" operator="lessThan">
      <formula>#REF!/#REF!*60</formula>
    </cfRule>
    <cfRule type="cellIs" dxfId="3238" priority="6317" stopIfTrue="1" operator="between">
      <formula>#REF!/#REF!*60</formula>
      <formula>#REF!/#REF!*89</formula>
    </cfRule>
    <cfRule type="cellIs" dxfId="3237" priority="6318" stopIfTrue="1" operator="greaterThanOrEqual">
      <formula>#REF!/#REF!*90</formula>
    </cfRule>
  </conditionalFormatting>
  <conditionalFormatting sqref="O634 M634">
    <cfRule type="cellIs" dxfId="3236" priority="6319" stopIfTrue="1" operator="lessThan">
      <formula>#REF!/#REF!*9%</formula>
    </cfRule>
    <cfRule type="cellIs" dxfId="3235" priority="6320" stopIfTrue="1" operator="between">
      <formula>#REF!/#REF!*9%</formula>
      <formula>#REF!/#REF!*13.4%</formula>
    </cfRule>
    <cfRule type="cellIs" dxfId="3234" priority="6321" stopIfTrue="1" operator="greaterThanOrEqual">
      <formula>#REF!/#REF!*13.5%</formula>
    </cfRule>
  </conditionalFormatting>
  <conditionalFormatting sqref="P635">
    <cfRule type="cellIs" dxfId="3233" priority="6310" stopIfTrue="1" operator="lessThan">
      <formula>#REF!/#REF!*60</formula>
    </cfRule>
    <cfRule type="cellIs" dxfId="3232" priority="6311" stopIfTrue="1" operator="between">
      <formula>#REF!/#REF!*60</formula>
      <formula>#REF!/#REF!*89</formula>
    </cfRule>
    <cfRule type="cellIs" dxfId="3231" priority="6312" stopIfTrue="1" operator="greaterThanOrEqual">
      <formula>#REF!/#REF!*90</formula>
    </cfRule>
  </conditionalFormatting>
  <conditionalFormatting sqref="I635 E635 G635 L635">
    <cfRule type="cellIs" dxfId="3230" priority="6295" stopIfTrue="1" operator="lessThan">
      <formula>$E$1/$E$1*50</formula>
    </cfRule>
    <cfRule type="cellIs" dxfId="3229" priority="6296" stopIfTrue="1" operator="between">
      <formula>$E$1/$E$1*50</formula>
      <formula>$E$1/$E$1*89</formula>
    </cfRule>
    <cfRule type="cellIs" dxfId="3228" priority="6297" stopIfTrue="1" operator="greaterThanOrEqual">
      <formula>$E$1/$E$1*90</formula>
    </cfRule>
  </conditionalFormatting>
  <conditionalFormatting sqref="F635 J635 H635 M635">
    <cfRule type="cellIs" dxfId="3227" priority="6298" stopIfTrue="1" operator="lessThan">
      <formula>$F$1/$F$1*11.2%</formula>
    </cfRule>
    <cfRule type="cellIs" dxfId="3226" priority="6299" stopIfTrue="1" operator="between">
      <formula>$F$1/$F$1*11.25%</formula>
      <formula>$F$1/$F$1*20.03%</formula>
    </cfRule>
    <cfRule type="cellIs" dxfId="3225" priority="6300" stopIfTrue="1" operator="greaterThanOrEqual">
      <formula>$F$1/$F$1*13.5%</formula>
    </cfRule>
  </conditionalFormatting>
  <conditionalFormatting sqref="O635">
    <cfRule type="cellIs" dxfId="3224" priority="6301" stopIfTrue="1" operator="lessThan">
      <formula>$F$1/$F$1*50%</formula>
    </cfRule>
    <cfRule type="cellIs" dxfId="3223" priority="6302" stopIfTrue="1" operator="between">
      <formula>$F$1/$F$1*50%</formula>
      <formula>$F$1/$F$1*89.9%</formula>
    </cfRule>
    <cfRule type="cellIs" dxfId="3222" priority="6303" stopIfTrue="1" operator="greaterThanOrEqual">
      <formula>$F$1/$F$1*13.5%</formula>
    </cfRule>
  </conditionalFormatting>
  <conditionalFormatting sqref="Q635">
    <cfRule type="cellIs" dxfId="3221" priority="6307" stopIfTrue="1" operator="lessThan">
      <formula>#REF!/#REF!*60%</formula>
    </cfRule>
    <cfRule type="cellIs" dxfId="3220" priority="6308" stopIfTrue="1" operator="between">
      <formula>#REF!/#REF!*60%</formula>
      <formula>#REF!/#REF!*89%</formula>
    </cfRule>
    <cfRule type="cellIs" dxfId="3219" priority="6309" stopIfTrue="1" operator="greaterThanOrEqual">
      <formula>#REF!/#REF!*90%</formula>
    </cfRule>
  </conditionalFormatting>
  <conditionalFormatting sqref="L635">
    <cfRule type="cellIs" dxfId="3218" priority="6289" stopIfTrue="1" operator="lessThan">
      <formula>#REF!/#REF!*60</formula>
    </cfRule>
    <cfRule type="cellIs" dxfId="3217" priority="6290" stopIfTrue="1" operator="between">
      <formula>#REF!/#REF!*60</formula>
      <formula>#REF!/#REF!*89</formula>
    </cfRule>
    <cfRule type="cellIs" dxfId="3216" priority="6291" stopIfTrue="1" operator="greaterThanOrEqual">
      <formula>#REF!/#REF!*90</formula>
    </cfRule>
  </conditionalFormatting>
  <conditionalFormatting sqref="O635 M635">
    <cfRule type="cellIs" dxfId="3215" priority="6292" stopIfTrue="1" operator="lessThan">
      <formula>#REF!/#REF!*9%</formula>
    </cfRule>
    <cfRule type="cellIs" dxfId="3214" priority="6293" stopIfTrue="1" operator="between">
      <formula>#REF!/#REF!*9%</formula>
      <formula>#REF!/#REF!*13.4%</formula>
    </cfRule>
    <cfRule type="cellIs" dxfId="3213" priority="6294" stopIfTrue="1" operator="greaterThanOrEqual">
      <formula>#REF!/#REF!*13.5%</formula>
    </cfRule>
  </conditionalFormatting>
  <conditionalFormatting sqref="L164 I164 E164 G164 L167:L170 I167:I170 E167:E170 G167:G170">
    <cfRule type="cellIs" dxfId="3212" priority="6193" stopIfTrue="1" operator="lessThan">
      <formula>$E$1/$E$1*50</formula>
    </cfRule>
    <cfRule type="cellIs" dxfId="3211" priority="6194" stopIfTrue="1" operator="between">
      <formula>$E$1/$E$1*50</formula>
      <formula>$E$1/$E$1*89</formula>
    </cfRule>
    <cfRule type="cellIs" dxfId="3210" priority="6195" stopIfTrue="1" operator="greaterThanOrEqual">
      <formula>$E$1/$E$1*90</formula>
    </cfRule>
  </conditionalFormatting>
  <conditionalFormatting sqref="H164 M164 J164 F164 H167:H170 M167:M170 J167:J170 F167:F170">
    <cfRule type="cellIs" dxfId="3209" priority="6196" stopIfTrue="1" operator="lessThan">
      <formula>$F$1/$F$1*11.2%</formula>
    </cfRule>
    <cfRule type="cellIs" dxfId="3208" priority="6197" stopIfTrue="1" operator="between">
      <formula>$F$1/$F$1*11.25%</formula>
      <formula>$F$1/$F$1*20.03%</formula>
    </cfRule>
    <cfRule type="cellIs" dxfId="3207" priority="6198" stopIfTrue="1" operator="greaterThanOrEqual">
      <formula>$F$1/$F$1*13.5%</formula>
    </cfRule>
  </conditionalFormatting>
  <conditionalFormatting sqref="O164 O167:O170">
    <cfRule type="cellIs" dxfId="3206" priority="6199" stopIfTrue="1" operator="lessThan">
      <formula>$F$1/$F$1*50%</formula>
    </cfRule>
    <cfRule type="cellIs" dxfId="3205" priority="6200" stopIfTrue="1" operator="between">
      <formula>$F$1/$F$1*50%</formula>
      <formula>$F$1/$F$1*89.9%</formula>
    </cfRule>
    <cfRule type="cellIs" dxfId="3204" priority="6201" stopIfTrue="1" operator="greaterThanOrEqual">
      <formula>$F$1/$F$1*13.5%</formula>
    </cfRule>
  </conditionalFormatting>
  <conditionalFormatting sqref="N160:N161 L160:L161 E160 L168 P160:P161 P164 P167:P170">
    <cfRule type="cellIs" dxfId="3203" priority="6202" stopIfTrue="1" operator="lessThan">
      <formula>#REF!/#REF!*60</formula>
    </cfRule>
    <cfRule type="cellIs" dxfId="3202" priority="6203" stopIfTrue="1" operator="between">
      <formula>#REF!/#REF!*60</formula>
      <formula>#REF!/#REF!*89</formula>
    </cfRule>
    <cfRule type="cellIs" dxfId="3201" priority="6204" stopIfTrue="1" operator="greaterThanOrEqual">
      <formula>#REF!/#REF!*90</formula>
    </cfRule>
  </conditionalFormatting>
  <conditionalFormatting sqref="N184:N188">
    <cfRule type="cellIs" dxfId="3200" priority="6205" stopIfTrue="1" operator="lessThan">
      <formula>$F$1/$F$1*1%</formula>
    </cfRule>
    <cfRule type="cellIs" dxfId="3199" priority="6206" stopIfTrue="1" operator="between">
      <formula>$F$1/$F$1*1%</formula>
      <formula>$F$1/$F$1*4%</formula>
    </cfRule>
    <cfRule type="cellIs" dxfId="3198" priority="6207" stopIfTrue="1" operator="greaterThanOrEqual">
      <formula>$F$1/$F$1*5%</formula>
    </cfRule>
  </conditionalFormatting>
  <conditionalFormatting sqref="Q160 R156:S156 Q167:S167 Q168 Q184:Q188 Q164 Q169:S170">
    <cfRule type="cellIs" dxfId="3197" priority="6208" stopIfTrue="1" operator="lessThan">
      <formula>#REF!/#REF!*60%</formula>
    </cfRule>
    <cfRule type="cellIs" dxfId="3196" priority="6209" stopIfTrue="1" operator="between">
      <formula>#REF!/#REF!*60%</formula>
      <formula>#REF!/#REF!*89%</formula>
    </cfRule>
    <cfRule type="cellIs" dxfId="3195" priority="6210" stopIfTrue="1" operator="greaterThanOrEqual">
      <formula>#REF!/#REF!*90%</formula>
    </cfRule>
  </conditionalFormatting>
  <conditionalFormatting sqref="O160:O161 M160:M161 M168 O168">
    <cfRule type="cellIs" dxfId="3194" priority="6211" stopIfTrue="1" operator="lessThan">
      <formula>#REF!/#REF!*9%</formula>
    </cfRule>
    <cfRule type="cellIs" dxfId="3193" priority="6212" stopIfTrue="1" operator="between">
      <formula>#REF!/#REF!*9%</formula>
      <formula>#REF!/#REF!*13.4%</formula>
    </cfRule>
    <cfRule type="cellIs" dxfId="3192" priority="6213" stopIfTrue="1" operator="greaterThanOrEqual">
      <formula>#REF!/#REF!*13.5%</formula>
    </cfRule>
  </conditionalFormatting>
  <conditionalFormatting sqref="R157:S161 R164:S164 R167:S170">
    <cfRule type="cellIs" dxfId="3191" priority="6214" stopIfTrue="1" operator="lessThan">
      <formula>$Q$1/$Q$1*60%</formula>
    </cfRule>
    <cfRule type="cellIs" dxfId="3190" priority="6215" stopIfTrue="1" operator="between">
      <formula>$Q$1/$Q$1*60%</formula>
      <formula>$Q$1/$Q$1*89%</formula>
    </cfRule>
    <cfRule type="cellIs" dxfId="3189" priority="6216" stopIfTrue="1" operator="greaterThanOrEqual">
      <formula>$Q$1/$Q$1*90%</formula>
    </cfRule>
  </conditionalFormatting>
  <conditionalFormatting sqref="I168">
    <cfRule type="cellIs" dxfId="3188" priority="6190" stopIfTrue="1" operator="lessThan">
      <formula>#REF!/#REF!*60</formula>
    </cfRule>
    <cfRule type="cellIs" dxfId="3187" priority="6191" stopIfTrue="1" operator="between">
      <formula>#REF!/#REF!*60</formula>
      <formula>#REF!/#REF!*89</formula>
    </cfRule>
    <cfRule type="cellIs" dxfId="3186" priority="6192" stopIfTrue="1" operator="greaterThanOrEqual">
      <formula>#REF!/#REF!*90</formula>
    </cfRule>
  </conditionalFormatting>
  <conditionalFormatting sqref="L163 I163 E163 G163">
    <cfRule type="cellIs" dxfId="3185" priority="6124" stopIfTrue="1" operator="lessThan">
      <formula>$E$1/$E$1*50</formula>
    </cfRule>
    <cfRule type="cellIs" dxfId="3184" priority="6125" stopIfTrue="1" operator="between">
      <formula>$E$1/$E$1*50</formula>
      <formula>$E$1/$E$1*89</formula>
    </cfRule>
    <cfRule type="cellIs" dxfId="3183" priority="6126" stopIfTrue="1" operator="greaterThanOrEqual">
      <formula>$E$1/$E$1*90</formula>
    </cfRule>
  </conditionalFormatting>
  <conditionalFormatting sqref="H163 M163 J163 F163">
    <cfRule type="cellIs" dxfId="3182" priority="6127" stopIfTrue="1" operator="lessThan">
      <formula>$F$1/$F$1*11.2%</formula>
    </cfRule>
    <cfRule type="cellIs" dxfId="3181" priority="6128" stopIfTrue="1" operator="between">
      <formula>$F$1/$F$1*11.25%</formula>
      <formula>$F$1/$F$1*20.03%</formula>
    </cfRule>
    <cfRule type="cellIs" dxfId="3180" priority="6129" stopIfTrue="1" operator="greaterThanOrEqual">
      <formula>$F$1/$F$1*13.5%</formula>
    </cfRule>
  </conditionalFormatting>
  <conditionalFormatting sqref="O163">
    <cfRule type="cellIs" dxfId="3179" priority="6130" stopIfTrue="1" operator="lessThan">
      <formula>$F$1/$F$1*50%</formula>
    </cfRule>
    <cfRule type="cellIs" dxfId="3178" priority="6131" stopIfTrue="1" operator="between">
      <formula>$F$1/$F$1*50%</formula>
      <formula>$F$1/$F$1*89.9%</formula>
    </cfRule>
    <cfRule type="cellIs" dxfId="3177" priority="6132" stopIfTrue="1" operator="greaterThanOrEqual">
      <formula>$F$1/$F$1*13.5%</formula>
    </cfRule>
  </conditionalFormatting>
  <conditionalFormatting sqref="P163">
    <cfRule type="cellIs" dxfId="3176" priority="6133" stopIfTrue="1" operator="lessThan">
      <formula>#REF!/#REF!*60</formula>
    </cfRule>
    <cfRule type="cellIs" dxfId="3175" priority="6134" stopIfTrue="1" operator="between">
      <formula>#REF!/#REF!*60</formula>
      <formula>#REF!/#REF!*89</formula>
    </cfRule>
    <cfRule type="cellIs" dxfId="3174" priority="6135" stopIfTrue="1" operator="greaterThanOrEqual">
      <formula>#REF!/#REF!*90</formula>
    </cfRule>
  </conditionalFormatting>
  <conditionalFormatting sqref="R163:S163">
    <cfRule type="cellIs" dxfId="3173" priority="6139" stopIfTrue="1" operator="lessThan">
      <formula>$Q$1/$Q$1*60%</formula>
    </cfRule>
    <cfRule type="cellIs" dxfId="3172" priority="6140" stopIfTrue="1" operator="between">
      <formula>$Q$1/$Q$1*60%</formula>
      <formula>$Q$1/$Q$1*89%</formula>
    </cfRule>
    <cfRule type="cellIs" dxfId="3171" priority="6141" stopIfTrue="1" operator="greaterThanOrEqual">
      <formula>$Q$1/$Q$1*90%</formula>
    </cfRule>
  </conditionalFormatting>
  <conditionalFormatting sqref="Q163:S163">
    <cfRule type="cellIs" dxfId="3170" priority="6121" stopIfTrue="1" operator="lessThan">
      <formula>#REF!/#REF!*60%</formula>
    </cfRule>
    <cfRule type="cellIs" dxfId="3169" priority="6122" stopIfTrue="1" operator="between">
      <formula>#REF!/#REF!*60%</formula>
      <formula>#REF!/#REF!*89%</formula>
    </cfRule>
    <cfRule type="cellIs" dxfId="3168" priority="6123" stopIfTrue="1" operator="greaterThanOrEqual">
      <formula>#REF!/#REF!*90%</formula>
    </cfRule>
  </conditionalFormatting>
  <conditionalFormatting sqref="L165 I165 E165 G165">
    <cfRule type="cellIs" dxfId="3167" priority="6058" stopIfTrue="1" operator="lessThan">
      <formula>$E$1/$E$1*50</formula>
    </cfRule>
    <cfRule type="cellIs" dxfId="3166" priority="6059" stopIfTrue="1" operator="between">
      <formula>$E$1/$E$1*50</formula>
      <formula>$E$1/$E$1*89</formula>
    </cfRule>
    <cfRule type="cellIs" dxfId="3165" priority="6060" stopIfTrue="1" operator="greaterThanOrEqual">
      <formula>$E$1/$E$1*90</formula>
    </cfRule>
  </conditionalFormatting>
  <conditionalFormatting sqref="H165 M165 J165 F165">
    <cfRule type="cellIs" dxfId="3164" priority="6061" stopIfTrue="1" operator="lessThan">
      <formula>$F$1/$F$1*11.2%</formula>
    </cfRule>
    <cfRule type="cellIs" dxfId="3163" priority="6062" stopIfTrue="1" operator="between">
      <formula>$F$1/$F$1*11.25%</formula>
      <formula>$F$1/$F$1*20.03%</formula>
    </cfRule>
    <cfRule type="cellIs" dxfId="3162" priority="6063" stopIfTrue="1" operator="greaterThanOrEqual">
      <formula>$F$1/$F$1*13.5%</formula>
    </cfRule>
  </conditionalFormatting>
  <conditionalFormatting sqref="O165">
    <cfRule type="cellIs" dxfId="3161" priority="6064" stopIfTrue="1" operator="lessThan">
      <formula>$F$1/$F$1*50%</formula>
    </cfRule>
    <cfRule type="cellIs" dxfId="3160" priority="6065" stopIfTrue="1" operator="between">
      <formula>$F$1/$F$1*50%</formula>
      <formula>$F$1/$F$1*89.9%</formula>
    </cfRule>
    <cfRule type="cellIs" dxfId="3159" priority="6066" stopIfTrue="1" operator="greaterThanOrEqual">
      <formula>$F$1/$F$1*13.5%</formula>
    </cfRule>
  </conditionalFormatting>
  <conditionalFormatting sqref="P165">
    <cfRule type="cellIs" dxfId="3158" priority="6067" stopIfTrue="1" operator="lessThan">
      <formula>#REF!/#REF!*60</formula>
    </cfRule>
    <cfRule type="cellIs" dxfId="3157" priority="6068" stopIfTrue="1" operator="between">
      <formula>#REF!/#REF!*60</formula>
      <formula>#REF!/#REF!*89</formula>
    </cfRule>
    <cfRule type="cellIs" dxfId="3156" priority="6069" stopIfTrue="1" operator="greaterThanOrEqual">
      <formula>#REF!/#REF!*90</formula>
    </cfRule>
  </conditionalFormatting>
  <conditionalFormatting sqref="N162:N171 N179:N183">
    <cfRule type="cellIs" dxfId="3155" priority="6070" stopIfTrue="1" operator="lessThan">
      <formula>$F$1/$F$1*1%</formula>
    </cfRule>
    <cfRule type="cellIs" dxfId="3154" priority="6071" stopIfTrue="1" operator="between">
      <formula>$F$1/$F$1*1%</formula>
      <formula>$F$1/$F$1*4%</formula>
    </cfRule>
    <cfRule type="cellIs" dxfId="3153" priority="6072" stopIfTrue="1" operator="greaterThanOrEqual">
      <formula>$F$1/$F$1*5%</formula>
    </cfRule>
  </conditionalFormatting>
  <conditionalFormatting sqref="R165:S165">
    <cfRule type="cellIs" dxfId="3152" priority="6073" stopIfTrue="1" operator="lessThan">
      <formula>$Q$1/$Q$1*60%</formula>
    </cfRule>
    <cfRule type="cellIs" dxfId="3151" priority="6074" stopIfTrue="1" operator="between">
      <formula>$Q$1/$Q$1*60%</formula>
      <formula>$Q$1/$Q$1*89%</formula>
    </cfRule>
    <cfRule type="cellIs" dxfId="3150" priority="6075" stopIfTrue="1" operator="greaterThanOrEqual">
      <formula>$Q$1/$Q$1*90%</formula>
    </cfRule>
  </conditionalFormatting>
  <conditionalFormatting sqref="Q165:S165">
    <cfRule type="cellIs" dxfId="3149" priority="6055" stopIfTrue="1" operator="lessThan">
      <formula>#REF!/#REF!*60%</formula>
    </cfRule>
    <cfRule type="cellIs" dxfId="3148" priority="6056" stopIfTrue="1" operator="between">
      <formula>#REF!/#REF!*60%</formula>
      <formula>#REF!/#REF!*89%</formula>
    </cfRule>
    <cfRule type="cellIs" dxfId="3147" priority="6057" stopIfTrue="1" operator="greaterThanOrEqual">
      <formula>#REF!/#REF!*90%</formula>
    </cfRule>
  </conditionalFormatting>
  <conditionalFormatting sqref="L162 I162 E162 G162">
    <cfRule type="cellIs" dxfId="3146" priority="6037" stopIfTrue="1" operator="lessThan">
      <formula>$E$1/$E$1*50</formula>
    </cfRule>
    <cfRule type="cellIs" dxfId="3145" priority="6038" stopIfTrue="1" operator="between">
      <formula>$E$1/$E$1*50</formula>
      <formula>$E$1/$E$1*89</formula>
    </cfRule>
    <cfRule type="cellIs" dxfId="3144" priority="6039" stopIfTrue="1" operator="greaterThanOrEqual">
      <formula>$E$1/$E$1*90</formula>
    </cfRule>
  </conditionalFormatting>
  <conditionalFormatting sqref="H162 M162 J162 F162">
    <cfRule type="cellIs" dxfId="3143" priority="6040" stopIfTrue="1" operator="lessThan">
      <formula>$F$1/$F$1*11.2%</formula>
    </cfRule>
    <cfRule type="cellIs" dxfId="3142" priority="6041" stopIfTrue="1" operator="between">
      <formula>$F$1/$F$1*11.25%</formula>
      <formula>$F$1/$F$1*20.03%</formula>
    </cfRule>
    <cfRule type="cellIs" dxfId="3141" priority="6042" stopIfTrue="1" operator="greaterThanOrEqual">
      <formula>$F$1/$F$1*13.5%</formula>
    </cfRule>
  </conditionalFormatting>
  <conditionalFormatting sqref="O162">
    <cfRule type="cellIs" dxfId="3140" priority="6043" stopIfTrue="1" operator="lessThan">
      <formula>$F$1/$F$1*50%</formula>
    </cfRule>
    <cfRule type="cellIs" dxfId="3139" priority="6044" stopIfTrue="1" operator="between">
      <formula>$F$1/$F$1*50%</formula>
      <formula>$F$1/$F$1*89.9%</formula>
    </cfRule>
    <cfRule type="cellIs" dxfId="3138" priority="6045" stopIfTrue="1" operator="greaterThanOrEqual">
      <formula>$F$1/$F$1*13.5%</formula>
    </cfRule>
  </conditionalFormatting>
  <conditionalFormatting sqref="P162">
    <cfRule type="cellIs" dxfId="3137" priority="6046" stopIfTrue="1" operator="lessThan">
      <formula>#REF!/#REF!*60</formula>
    </cfRule>
    <cfRule type="cellIs" dxfId="3136" priority="6047" stopIfTrue="1" operator="between">
      <formula>#REF!/#REF!*60</formula>
      <formula>#REF!/#REF!*89</formula>
    </cfRule>
    <cfRule type="cellIs" dxfId="3135" priority="6048" stopIfTrue="1" operator="greaterThanOrEqual">
      <formula>#REF!/#REF!*90</formula>
    </cfRule>
  </conditionalFormatting>
  <conditionalFormatting sqref="K162:K183">
    <cfRule type="cellIs" dxfId="3134" priority="6049" stopIfTrue="1" operator="lessThan">
      <formula>$F$1/$F$1*1%</formula>
    </cfRule>
    <cfRule type="cellIs" dxfId="3133" priority="6050" stopIfTrue="1" operator="between">
      <formula>$F$1/$F$1*1%</formula>
      <formula>$F$1/$F$1*4%</formula>
    </cfRule>
    <cfRule type="cellIs" dxfId="3132" priority="6051" stopIfTrue="1" operator="greaterThanOrEqual">
      <formula>$F$1/$F$1*5%</formula>
    </cfRule>
  </conditionalFormatting>
  <conditionalFormatting sqref="R162:S162">
    <cfRule type="cellIs" dxfId="3131" priority="6052" stopIfTrue="1" operator="lessThan">
      <formula>$Q$1/$Q$1*60%</formula>
    </cfRule>
    <cfRule type="cellIs" dxfId="3130" priority="6053" stopIfTrue="1" operator="between">
      <formula>$Q$1/$Q$1*60%</formula>
      <formula>$Q$1/$Q$1*89%</formula>
    </cfRule>
    <cfRule type="cellIs" dxfId="3129" priority="6054" stopIfTrue="1" operator="greaterThanOrEqual">
      <formula>$Q$1/$Q$1*90%</formula>
    </cfRule>
  </conditionalFormatting>
  <conditionalFormatting sqref="Q162:S162">
    <cfRule type="cellIs" dxfId="3128" priority="6034" stopIfTrue="1" operator="lessThan">
      <formula>#REF!/#REF!*60%</formula>
    </cfRule>
    <cfRule type="cellIs" dxfId="3127" priority="6035" stopIfTrue="1" operator="between">
      <formula>#REF!/#REF!*60%</formula>
      <formula>#REF!/#REF!*89%</formula>
    </cfRule>
    <cfRule type="cellIs" dxfId="3126" priority="6036" stopIfTrue="1" operator="greaterThanOrEqual">
      <formula>#REF!/#REF!*90%</formula>
    </cfRule>
  </conditionalFormatting>
  <conditionalFormatting sqref="G393:G421 E393:E421 I393:I421 L393:L421">
    <cfRule type="cellIs" dxfId="3125" priority="5968" stopIfTrue="1" operator="lessThan">
      <formula>$E$1/$E$1*50</formula>
    </cfRule>
    <cfRule type="cellIs" dxfId="3124" priority="5969" stopIfTrue="1" operator="between">
      <formula>$E$1/$E$1*50</formula>
      <formula>$E$1/$E$1*89</formula>
    </cfRule>
    <cfRule type="cellIs" dxfId="3123" priority="5970" stopIfTrue="1" operator="greaterThanOrEqual">
      <formula>$E$1/$E$1*90</formula>
    </cfRule>
  </conditionalFormatting>
  <conditionalFormatting sqref="H393:H421 F393:F421 M393:M421 J393:J421">
    <cfRule type="cellIs" dxfId="3122" priority="5971" stopIfTrue="1" operator="lessThan">
      <formula>$F$1/$F$1*11.2%</formula>
    </cfRule>
    <cfRule type="cellIs" dxfId="3121" priority="5972" stopIfTrue="1" operator="between">
      <formula>$F$1/$F$1*11.25%</formula>
      <formula>$F$1/$F$1*20.03%</formula>
    </cfRule>
    <cfRule type="cellIs" dxfId="3120" priority="5973" stopIfTrue="1" operator="greaterThanOrEqual">
      <formula>$F$1/$F$1*13.5%</formula>
    </cfRule>
  </conditionalFormatting>
  <conditionalFormatting sqref="O393:O421">
    <cfRule type="cellIs" dxfId="3119" priority="5974" stopIfTrue="1" operator="lessThan">
      <formula>$F$1/$F$1*50%</formula>
    </cfRule>
    <cfRule type="cellIs" dxfId="3118" priority="5975" stopIfTrue="1" operator="between">
      <formula>$F$1/$F$1*50%</formula>
      <formula>$F$1/$F$1*89.9%</formula>
    </cfRule>
    <cfRule type="cellIs" dxfId="3117" priority="5976" stopIfTrue="1" operator="greaterThanOrEqual">
      <formula>$F$1/$F$1*13.5%</formula>
    </cfRule>
  </conditionalFormatting>
  <conditionalFormatting sqref="E386 N386:N387 L386:L387 P386:P387 P393:P421">
    <cfRule type="cellIs" dxfId="3116" priority="5977" stopIfTrue="1" operator="lessThan">
      <formula>#REF!/#REF!*60</formula>
    </cfRule>
    <cfRule type="cellIs" dxfId="3115" priority="5978" stopIfTrue="1" operator="between">
      <formula>#REF!/#REF!*60</formula>
      <formula>#REF!/#REF!*89</formula>
    </cfRule>
    <cfRule type="cellIs" dxfId="3114" priority="5979" stopIfTrue="1" operator="greaterThanOrEqual">
      <formula>#REF!/#REF!*90</formula>
    </cfRule>
  </conditionalFormatting>
  <conditionalFormatting sqref="K393:K421 N393:N421">
    <cfRule type="cellIs" dxfId="3113" priority="5980" stopIfTrue="1" operator="lessThan">
      <formula>$F$1/$F$1*1%</formula>
    </cfRule>
    <cfRule type="cellIs" dxfId="3112" priority="5981" stopIfTrue="1" operator="between">
      <formula>$F$1/$F$1*1%</formula>
      <formula>$F$1/$F$1*4%</formula>
    </cfRule>
    <cfRule type="cellIs" dxfId="3111" priority="5982" stopIfTrue="1" operator="greaterThanOrEqual">
      <formula>$F$1/$F$1*5%</formula>
    </cfRule>
  </conditionalFormatting>
  <conditionalFormatting sqref="Q386 Q393:Q421">
    <cfRule type="cellIs" dxfId="3110" priority="5983" stopIfTrue="1" operator="lessThan">
      <formula>#REF!/#REF!*60%</formula>
    </cfRule>
    <cfRule type="cellIs" dxfId="3109" priority="5984" stopIfTrue="1" operator="between">
      <formula>#REF!/#REF!*60%</formula>
      <formula>#REF!/#REF!*89%</formula>
    </cfRule>
    <cfRule type="cellIs" dxfId="3108" priority="5985" stopIfTrue="1" operator="greaterThanOrEqual">
      <formula>#REF!/#REF!*90%</formula>
    </cfRule>
  </conditionalFormatting>
  <conditionalFormatting sqref="O386:O387 M386:M387">
    <cfRule type="cellIs" dxfId="3107" priority="5986" stopIfTrue="1" operator="lessThan">
      <formula>#REF!/#REF!*9%</formula>
    </cfRule>
    <cfRule type="cellIs" dxfId="3106" priority="5987" stopIfTrue="1" operator="between">
      <formula>#REF!/#REF!*9%</formula>
      <formula>#REF!/#REF!*13.4%</formula>
    </cfRule>
    <cfRule type="cellIs" dxfId="3105" priority="5988" stopIfTrue="1" operator="greaterThanOrEqual">
      <formula>#REF!/#REF!*13.5%</formula>
    </cfRule>
  </conditionalFormatting>
  <conditionalFormatting sqref="R393:S421">
    <cfRule type="cellIs" dxfId="3104" priority="5989" stopIfTrue="1" operator="lessThan">
      <formula>$Q$1/$Q$1*60%</formula>
    </cfRule>
    <cfRule type="cellIs" dxfId="3103" priority="5990" stopIfTrue="1" operator="between">
      <formula>$Q$1/$Q$1*60%</formula>
      <formula>$Q$1/$Q$1*89%</formula>
    </cfRule>
    <cfRule type="cellIs" dxfId="3102" priority="5991" stopIfTrue="1" operator="greaterThanOrEqual">
      <formula>$Q$1/$Q$1*90%</formula>
    </cfRule>
  </conditionalFormatting>
  <conditionalFormatting sqref="G392">
    <cfRule type="cellIs" dxfId="3101" priority="5776" stopIfTrue="1" operator="lessThan">
      <formula>$E$1/$E$1*50</formula>
    </cfRule>
    <cfRule type="cellIs" dxfId="3100" priority="5777" stopIfTrue="1" operator="between">
      <formula>$E$1/$E$1*50</formula>
      <formula>$E$1/$E$1*89</formula>
    </cfRule>
    <cfRule type="cellIs" dxfId="3099" priority="5778" stopIfTrue="1" operator="greaterThanOrEqual">
      <formula>$E$1/$E$1*90</formula>
    </cfRule>
  </conditionalFormatting>
  <conditionalFormatting sqref="I388 L388 E388 G388">
    <cfRule type="cellIs" dxfId="3098" priority="5842" stopIfTrue="1" operator="lessThan">
      <formula>$E$1/$E$1*50</formula>
    </cfRule>
    <cfRule type="cellIs" dxfId="3097" priority="5843" stopIfTrue="1" operator="between">
      <formula>$E$1/$E$1*50</formula>
      <formula>$E$1/$E$1*89</formula>
    </cfRule>
    <cfRule type="cellIs" dxfId="3096" priority="5844" stopIfTrue="1" operator="greaterThanOrEqual">
      <formula>$E$1/$E$1*90</formula>
    </cfRule>
  </conditionalFormatting>
  <conditionalFormatting sqref="F388 H388 J388 M388">
    <cfRule type="cellIs" dxfId="3095" priority="5845" stopIfTrue="1" operator="lessThan">
      <formula>$F$1/$F$1*11.2%</formula>
    </cfRule>
    <cfRule type="cellIs" dxfId="3094" priority="5846" stopIfTrue="1" operator="between">
      <formula>$F$1/$F$1*11.25%</formula>
      <formula>$F$1/$F$1*20.03%</formula>
    </cfRule>
    <cfRule type="cellIs" dxfId="3093" priority="5847" stopIfTrue="1" operator="greaterThanOrEqual">
      <formula>$F$1/$F$1*13.5%</formula>
    </cfRule>
  </conditionalFormatting>
  <conditionalFormatting sqref="O388">
    <cfRule type="cellIs" dxfId="3092" priority="5848" stopIfTrue="1" operator="lessThan">
      <formula>$F$1/$F$1*50%</formula>
    </cfRule>
    <cfRule type="cellIs" dxfId="3091" priority="5849" stopIfTrue="1" operator="between">
      <formula>$F$1/$F$1*50%</formula>
      <formula>$F$1/$F$1*89.9%</formula>
    </cfRule>
    <cfRule type="cellIs" dxfId="3090" priority="5850" stopIfTrue="1" operator="greaterThanOrEqual">
      <formula>$F$1/$F$1*13.5%</formula>
    </cfRule>
  </conditionalFormatting>
  <conditionalFormatting sqref="P388">
    <cfRule type="cellIs" dxfId="3089" priority="5851" stopIfTrue="1" operator="lessThan">
      <formula>#REF!/#REF!*60</formula>
    </cfRule>
    <cfRule type="cellIs" dxfId="3088" priority="5852" stopIfTrue="1" operator="between">
      <formula>#REF!/#REF!*60</formula>
      <formula>#REF!/#REF!*89</formula>
    </cfRule>
    <cfRule type="cellIs" dxfId="3087" priority="5853" stopIfTrue="1" operator="greaterThanOrEqual">
      <formula>#REF!/#REF!*90</formula>
    </cfRule>
  </conditionalFormatting>
  <conditionalFormatting sqref="N388 K388">
    <cfRule type="cellIs" dxfId="3086" priority="5854" stopIfTrue="1" operator="lessThan">
      <formula>$F$1/$F$1*1%</formula>
    </cfRule>
    <cfRule type="cellIs" dxfId="3085" priority="5855" stopIfTrue="1" operator="between">
      <formula>$F$1/$F$1*1%</formula>
      <formula>$F$1/$F$1*4%</formula>
    </cfRule>
    <cfRule type="cellIs" dxfId="3084" priority="5856" stopIfTrue="1" operator="greaterThanOrEqual">
      <formula>$F$1/$F$1*5%</formula>
    </cfRule>
  </conditionalFormatting>
  <conditionalFormatting sqref="Q388">
    <cfRule type="cellIs" dxfId="3083" priority="5857" stopIfTrue="1" operator="lessThan">
      <formula>#REF!/#REF!*60%</formula>
    </cfRule>
    <cfRule type="cellIs" dxfId="3082" priority="5858" stopIfTrue="1" operator="between">
      <formula>#REF!/#REF!*60%</formula>
      <formula>#REF!/#REF!*89%</formula>
    </cfRule>
    <cfRule type="cellIs" dxfId="3081" priority="5859" stopIfTrue="1" operator="greaterThanOrEqual">
      <formula>#REF!/#REF!*90%</formula>
    </cfRule>
  </conditionalFormatting>
  <conditionalFormatting sqref="I392 L392 E392 G392">
    <cfRule type="cellIs" dxfId="3080" priority="5803" stopIfTrue="1" operator="lessThan">
      <formula>$E$1/$E$1*50</formula>
    </cfRule>
    <cfRule type="cellIs" dxfId="3079" priority="5804" stopIfTrue="1" operator="between">
      <formula>$E$1/$E$1*50</formula>
      <formula>$E$1/$E$1*89</formula>
    </cfRule>
    <cfRule type="cellIs" dxfId="3078" priority="5805" stopIfTrue="1" operator="greaterThanOrEqual">
      <formula>$E$1/$E$1*90</formula>
    </cfRule>
  </conditionalFormatting>
  <conditionalFormatting sqref="F392 H392 J392 M392">
    <cfRule type="cellIs" dxfId="3077" priority="5806" stopIfTrue="1" operator="lessThan">
      <formula>$F$1/$F$1*11.2%</formula>
    </cfRule>
    <cfRule type="cellIs" dxfId="3076" priority="5807" stopIfTrue="1" operator="between">
      <formula>$F$1/$F$1*11.25%</formula>
      <formula>$F$1/$F$1*20.03%</formula>
    </cfRule>
    <cfRule type="cellIs" dxfId="3075" priority="5808" stopIfTrue="1" operator="greaterThanOrEqual">
      <formula>$F$1/$F$1*13.5%</formula>
    </cfRule>
  </conditionalFormatting>
  <conditionalFormatting sqref="O392">
    <cfRule type="cellIs" dxfId="3074" priority="5809" stopIfTrue="1" operator="lessThan">
      <formula>$F$1/$F$1*50%</formula>
    </cfRule>
    <cfRule type="cellIs" dxfId="3073" priority="5810" stopIfTrue="1" operator="between">
      <formula>$F$1/$F$1*50%</formula>
      <formula>$F$1/$F$1*89.9%</formula>
    </cfRule>
    <cfRule type="cellIs" dxfId="3072" priority="5811" stopIfTrue="1" operator="greaterThanOrEqual">
      <formula>$F$1/$F$1*13.5%</formula>
    </cfRule>
  </conditionalFormatting>
  <conditionalFormatting sqref="P392">
    <cfRule type="cellIs" dxfId="3071" priority="5812" stopIfTrue="1" operator="lessThan">
      <formula>#REF!/#REF!*60</formula>
    </cfRule>
    <cfRule type="cellIs" dxfId="3070" priority="5813" stopIfTrue="1" operator="between">
      <formula>#REF!/#REF!*60</formula>
      <formula>#REF!/#REF!*89</formula>
    </cfRule>
    <cfRule type="cellIs" dxfId="3069" priority="5814" stopIfTrue="1" operator="greaterThanOrEqual">
      <formula>#REF!/#REF!*90</formula>
    </cfRule>
  </conditionalFormatting>
  <conditionalFormatting sqref="N392 K392">
    <cfRule type="cellIs" dxfId="3068" priority="5815" stopIfTrue="1" operator="lessThan">
      <formula>$F$1/$F$1*1%</formula>
    </cfRule>
    <cfRule type="cellIs" dxfId="3067" priority="5816" stopIfTrue="1" operator="between">
      <formula>$F$1/$F$1*1%</formula>
      <formula>$F$1/$F$1*4%</formula>
    </cfRule>
    <cfRule type="cellIs" dxfId="3066" priority="5817" stopIfTrue="1" operator="greaterThanOrEqual">
      <formula>$F$1/$F$1*5%</formula>
    </cfRule>
  </conditionalFormatting>
  <conditionalFormatting sqref="Q392">
    <cfRule type="cellIs" dxfId="3065" priority="5818" stopIfTrue="1" operator="lessThan">
      <formula>#REF!/#REF!*60%</formula>
    </cfRule>
    <cfRule type="cellIs" dxfId="3064" priority="5819" stopIfTrue="1" operator="between">
      <formula>#REF!/#REF!*60%</formula>
      <formula>#REF!/#REF!*89%</formula>
    </cfRule>
    <cfRule type="cellIs" dxfId="3063" priority="5820" stopIfTrue="1" operator="greaterThanOrEqual">
      <formula>#REF!/#REF!*90%</formula>
    </cfRule>
  </conditionalFormatting>
  <conditionalFormatting sqref="L183 I183 E183 G183">
    <cfRule type="cellIs" dxfId="3062" priority="5320" stopIfTrue="1" operator="lessThan">
      <formula>$E$1/$E$1*50</formula>
    </cfRule>
    <cfRule type="cellIs" dxfId="3061" priority="5321" stopIfTrue="1" operator="between">
      <formula>$E$1/$E$1*50</formula>
      <formula>$E$1/$E$1*89</formula>
    </cfRule>
    <cfRule type="cellIs" dxfId="3060" priority="5322" stopIfTrue="1" operator="greaterThanOrEqual">
      <formula>$E$1/$E$1*90</formula>
    </cfRule>
  </conditionalFormatting>
  <conditionalFormatting sqref="H183 M183 J183 F183">
    <cfRule type="cellIs" dxfId="3059" priority="5323" stopIfTrue="1" operator="lessThan">
      <formula>$F$1/$F$1*11.2%</formula>
    </cfRule>
    <cfRule type="cellIs" dxfId="3058" priority="5324" stopIfTrue="1" operator="between">
      <formula>$F$1/$F$1*11.25%</formula>
      <formula>$F$1/$F$1*20.03%</formula>
    </cfRule>
    <cfRule type="cellIs" dxfId="3057" priority="5325" stopIfTrue="1" operator="greaterThanOrEqual">
      <formula>$F$1/$F$1*13.5%</formula>
    </cfRule>
  </conditionalFormatting>
  <conditionalFormatting sqref="O183">
    <cfRule type="cellIs" dxfId="3056" priority="5326" stopIfTrue="1" operator="lessThan">
      <formula>$F$1/$F$1*50%</formula>
    </cfRule>
    <cfRule type="cellIs" dxfId="3055" priority="5327" stopIfTrue="1" operator="between">
      <formula>$F$1/$F$1*50%</formula>
      <formula>$F$1/$F$1*89.9%</formula>
    </cfRule>
    <cfRule type="cellIs" dxfId="3054" priority="5328" stopIfTrue="1" operator="greaterThanOrEqual">
      <formula>$F$1/$F$1*13.5%</formula>
    </cfRule>
  </conditionalFormatting>
  <conditionalFormatting sqref="P183">
    <cfRule type="cellIs" dxfId="3053" priority="5329" stopIfTrue="1" operator="lessThan">
      <formula>#REF!/#REF!*60</formula>
    </cfRule>
    <cfRule type="cellIs" dxfId="3052" priority="5330" stopIfTrue="1" operator="between">
      <formula>#REF!/#REF!*60</formula>
      <formula>#REF!/#REF!*89</formula>
    </cfRule>
    <cfRule type="cellIs" dxfId="3051" priority="5331" stopIfTrue="1" operator="greaterThanOrEqual">
      <formula>#REF!/#REF!*90</formula>
    </cfRule>
  </conditionalFormatting>
  <conditionalFormatting sqref="Q183:S183">
    <cfRule type="cellIs" dxfId="3050" priority="5335" stopIfTrue="1" operator="lessThan">
      <formula>#REF!/#REF!*60%</formula>
    </cfRule>
    <cfRule type="cellIs" dxfId="3049" priority="5336" stopIfTrue="1" operator="between">
      <formula>#REF!/#REF!*60%</formula>
      <formula>#REF!/#REF!*89%</formula>
    </cfRule>
    <cfRule type="cellIs" dxfId="3048" priority="5337" stopIfTrue="1" operator="greaterThanOrEqual">
      <formula>#REF!/#REF!*90%</formula>
    </cfRule>
  </conditionalFormatting>
  <conditionalFormatting sqref="R180:S180 R183:S183">
    <cfRule type="cellIs" dxfId="3047" priority="5338" stopIfTrue="1" operator="lessThan">
      <formula>$Q$1/$Q$1*60%</formula>
    </cfRule>
    <cfRule type="cellIs" dxfId="3046" priority="5339" stopIfTrue="1" operator="between">
      <formula>$Q$1/$Q$1*60%</formula>
      <formula>$Q$1/$Q$1*89%</formula>
    </cfRule>
    <cfRule type="cellIs" dxfId="3045" priority="5340" stopIfTrue="1" operator="greaterThanOrEqual">
      <formula>$Q$1/$Q$1*90%</formula>
    </cfRule>
  </conditionalFormatting>
  <conditionalFormatting sqref="G171 L171 I171 E171">
    <cfRule type="cellIs" dxfId="3044" priority="5299" stopIfTrue="1" operator="lessThan">
      <formula>$E$1/$E$1*50</formula>
    </cfRule>
    <cfRule type="cellIs" dxfId="3043" priority="5300" stopIfTrue="1" operator="between">
      <formula>$E$1/$E$1*50</formula>
      <formula>$E$1/$E$1*89</formula>
    </cfRule>
    <cfRule type="cellIs" dxfId="3042" priority="5301" stopIfTrue="1" operator="greaterThanOrEqual">
      <formula>$E$1/$E$1*90</formula>
    </cfRule>
  </conditionalFormatting>
  <conditionalFormatting sqref="H171 M171 J171 F171">
    <cfRule type="cellIs" dxfId="3041" priority="5302" stopIfTrue="1" operator="lessThan">
      <formula>$F$1/$F$1*11.2%</formula>
    </cfRule>
    <cfRule type="cellIs" dxfId="3040" priority="5303" stopIfTrue="1" operator="between">
      <formula>$F$1/$F$1*11.25%</formula>
      <formula>$F$1/$F$1*20.03%</formula>
    </cfRule>
    <cfRule type="cellIs" dxfId="3039" priority="5304" stopIfTrue="1" operator="greaterThanOrEqual">
      <formula>$F$1/$F$1*13.5%</formula>
    </cfRule>
  </conditionalFormatting>
  <conditionalFormatting sqref="O171">
    <cfRule type="cellIs" dxfId="3038" priority="5305" stopIfTrue="1" operator="lessThan">
      <formula>$F$1/$F$1*50%</formula>
    </cfRule>
    <cfRule type="cellIs" dxfId="3037" priority="5306" stopIfTrue="1" operator="between">
      <formula>$F$1/$F$1*50%</formula>
      <formula>$F$1/$F$1*89.9%</formula>
    </cfRule>
    <cfRule type="cellIs" dxfId="3036" priority="5307" stopIfTrue="1" operator="greaterThanOrEqual">
      <formula>$F$1/$F$1*13.5%</formula>
    </cfRule>
  </conditionalFormatting>
  <conditionalFormatting sqref="P171">
    <cfRule type="cellIs" dxfId="3035" priority="5308" stopIfTrue="1" operator="lessThan">
      <formula>#REF!/#REF!*60</formula>
    </cfRule>
    <cfRule type="cellIs" dxfId="3034" priority="5309" stopIfTrue="1" operator="between">
      <formula>#REF!/#REF!*60</formula>
      <formula>#REF!/#REF!*89</formula>
    </cfRule>
    <cfRule type="cellIs" dxfId="3033" priority="5310" stopIfTrue="1" operator="greaterThanOrEqual">
      <formula>#REF!/#REF!*90</formula>
    </cfRule>
  </conditionalFormatting>
  <conditionalFormatting sqref="Q171">
    <cfRule type="cellIs" dxfId="3032" priority="5314" stopIfTrue="1" operator="lessThan">
      <formula>#REF!/#REF!*60%</formula>
    </cfRule>
    <cfRule type="cellIs" dxfId="3031" priority="5315" stopIfTrue="1" operator="between">
      <formula>#REF!/#REF!*60%</formula>
      <formula>#REF!/#REF!*89%</formula>
    </cfRule>
    <cfRule type="cellIs" dxfId="3030" priority="5316" stopIfTrue="1" operator="greaterThanOrEqual">
      <formula>#REF!/#REF!*90%</formula>
    </cfRule>
  </conditionalFormatting>
  <conditionalFormatting sqref="R171:S171">
    <cfRule type="cellIs" dxfId="3029" priority="5317" stopIfTrue="1" operator="lessThan">
      <formula>$Q$1/$Q$1*60%</formula>
    </cfRule>
    <cfRule type="cellIs" dxfId="3028" priority="5318" stopIfTrue="1" operator="between">
      <formula>$Q$1/$Q$1*60%</formula>
      <formula>$Q$1/$Q$1*89%</formula>
    </cfRule>
    <cfRule type="cellIs" dxfId="3027" priority="5319" stopIfTrue="1" operator="greaterThanOrEqual">
      <formula>$Q$1/$Q$1*90%</formula>
    </cfRule>
  </conditionalFormatting>
  <conditionalFormatting sqref="R179:S179">
    <cfRule type="cellIs" dxfId="3026" priority="5296" stopIfTrue="1" operator="lessThan">
      <formula>#REF!/#REF!*60%</formula>
    </cfRule>
    <cfRule type="cellIs" dxfId="3025" priority="5297" stopIfTrue="1" operator="between">
      <formula>#REF!/#REF!*60%</formula>
      <formula>#REF!/#REF!*89%</formula>
    </cfRule>
    <cfRule type="cellIs" dxfId="3024" priority="5298" stopIfTrue="1" operator="greaterThanOrEqual">
      <formula>#REF!/#REF!*90%</formula>
    </cfRule>
  </conditionalFormatting>
  <conditionalFormatting sqref="R181:S181">
    <cfRule type="cellIs" dxfId="3023" priority="5269" stopIfTrue="1" operator="lessThan">
      <formula>$Q$1/$Q$1*60%</formula>
    </cfRule>
    <cfRule type="cellIs" dxfId="3022" priority="5270" stopIfTrue="1" operator="between">
      <formula>$Q$1/$Q$1*60%</formula>
      <formula>$Q$1/$Q$1*89%</formula>
    </cfRule>
    <cfRule type="cellIs" dxfId="3021" priority="5271" stopIfTrue="1" operator="greaterThanOrEqual">
      <formula>$Q$1/$Q$1*90%</formula>
    </cfRule>
  </conditionalFormatting>
  <conditionalFormatting sqref="Q180:S180">
    <cfRule type="cellIs" dxfId="3020" priority="5272" stopIfTrue="1" operator="lessThan">
      <formula>#REF!/#REF!*60%</formula>
    </cfRule>
    <cfRule type="cellIs" dxfId="3019" priority="5273" stopIfTrue="1" operator="between">
      <formula>#REF!/#REF!*60%</formula>
      <formula>#REF!/#REF!*89%</formula>
    </cfRule>
    <cfRule type="cellIs" dxfId="3018" priority="5274" stopIfTrue="1" operator="greaterThanOrEqual">
      <formula>#REF!/#REF!*90%</formula>
    </cfRule>
  </conditionalFormatting>
  <conditionalFormatting sqref="G181 E181 I181 L181">
    <cfRule type="cellIs" dxfId="3017" priority="5254" stopIfTrue="1" operator="lessThan">
      <formula>$E$1/$E$1*50</formula>
    </cfRule>
    <cfRule type="cellIs" dxfId="3016" priority="5255" stopIfTrue="1" operator="between">
      <formula>$E$1/$E$1*50</formula>
      <formula>$E$1/$E$1*89</formula>
    </cfRule>
    <cfRule type="cellIs" dxfId="3015" priority="5256" stopIfTrue="1" operator="greaterThanOrEqual">
      <formula>$E$1/$E$1*90</formula>
    </cfRule>
  </conditionalFormatting>
  <conditionalFormatting sqref="F181 J181 M181 H181">
    <cfRule type="cellIs" dxfId="3014" priority="5257" stopIfTrue="1" operator="lessThan">
      <formula>$F$1/$F$1*11.2%</formula>
    </cfRule>
    <cfRule type="cellIs" dxfId="3013" priority="5258" stopIfTrue="1" operator="between">
      <formula>$F$1/$F$1*11.25%</formula>
      <formula>$F$1/$F$1*20.03%</formula>
    </cfRule>
    <cfRule type="cellIs" dxfId="3012" priority="5259" stopIfTrue="1" operator="greaterThanOrEqual">
      <formula>$F$1/$F$1*13.5%</formula>
    </cfRule>
  </conditionalFormatting>
  <conditionalFormatting sqref="O181">
    <cfRule type="cellIs" dxfId="3011" priority="5260" stopIfTrue="1" operator="lessThan">
      <formula>$F$1/$F$1*50%</formula>
    </cfRule>
    <cfRule type="cellIs" dxfId="3010" priority="5261" stopIfTrue="1" operator="between">
      <formula>$F$1/$F$1*50%</formula>
      <formula>$F$1/$F$1*89.9%</formula>
    </cfRule>
    <cfRule type="cellIs" dxfId="3009" priority="5262" stopIfTrue="1" operator="greaterThanOrEqual">
      <formula>$F$1/$F$1*13.5%</formula>
    </cfRule>
  </conditionalFormatting>
  <conditionalFormatting sqref="P181">
    <cfRule type="cellIs" dxfId="3008" priority="5263" stopIfTrue="1" operator="lessThan">
      <formula>#REF!/#REF!*60</formula>
    </cfRule>
    <cfRule type="cellIs" dxfId="3007" priority="5264" stopIfTrue="1" operator="between">
      <formula>#REF!/#REF!*60</formula>
      <formula>#REF!/#REF!*89</formula>
    </cfRule>
    <cfRule type="cellIs" dxfId="3006" priority="5265" stopIfTrue="1" operator="greaterThanOrEqual">
      <formula>#REF!/#REF!*90</formula>
    </cfRule>
  </conditionalFormatting>
  <conditionalFormatting sqref="Q181">
    <cfRule type="cellIs" dxfId="3005" priority="5251" stopIfTrue="1" operator="lessThan">
      <formula>#REF!/#REF!*60%</formula>
    </cfRule>
    <cfRule type="cellIs" dxfId="3004" priority="5252" stopIfTrue="1" operator="between">
      <formula>#REF!/#REF!*60%</formula>
      <formula>#REF!/#REF!*89%</formula>
    </cfRule>
    <cfRule type="cellIs" dxfId="3003" priority="5253" stopIfTrue="1" operator="greaterThanOrEqual">
      <formula>#REF!/#REF!*90%</formula>
    </cfRule>
  </conditionalFormatting>
  <conditionalFormatting sqref="L182 I182 E182 G182">
    <cfRule type="cellIs" dxfId="3002" priority="5209" stopIfTrue="1" operator="lessThan">
      <formula>$E$1/$E$1*50</formula>
    </cfRule>
    <cfRule type="cellIs" dxfId="3001" priority="5210" stopIfTrue="1" operator="between">
      <formula>$E$1/$E$1*50</formula>
      <formula>$E$1/$E$1*89</formula>
    </cfRule>
    <cfRule type="cellIs" dxfId="3000" priority="5211" stopIfTrue="1" operator="greaterThanOrEqual">
      <formula>$E$1/$E$1*90</formula>
    </cfRule>
  </conditionalFormatting>
  <conditionalFormatting sqref="H182 M182 J182 F182">
    <cfRule type="cellIs" dxfId="2999" priority="5212" stopIfTrue="1" operator="lessThan">
      <formula>$F$1/$F$1*11.2%</formula>
    </cfRule>
    <cfRule type="cellIs" dxfId="2998" priority="5213" stopIfTrue="1" operator="between">
      <formula>$F$1/$F$1*11.25%</formula>
      <formula>$F$1/$F$1*20.03%</formula>
    </cfRule>
    <cfRule type="cellIs" dxfId="2997" priority="5214" stopIfTrue="1" operator="greaterThanOrEqual">
      <formula>$F$1/$F$1*13.5%</formula>
    </cfRule>
  </conditionalFormatting>
  <conditionalFormatting sqref="O182">
    <cfRule type="cellIs" dxfId="2996" priority="5215" stopIfTrue="1" operator="lessThan">
      <formula>$F$1/$F$1*50%</formula>
    </cfRule>
    <cfRule type="cellIs" dxfId="2995" priority="5216" stopIfTrue="1" operator="between">
      <formula>$F$1/$F$1*50%</formula>
      <formula>$F$1/$F$1*89.9%</formula>
    </cfRule>
    <cfRule type="cellIs" dxfId="2994" priority="5217" stopIfTrue="1" operator="greaterThanOrEqual">
      <formula>$F$1/$F$1*13.5%</formula>
    </cfRule>
  </conditionalFormatting>
  <conditionalFormatting sqref="P182">
    <cfRule type="cellIs" dxfId="2993" priority="5218" stopIfTrue="1" operator="lessThan">
      <formula>#REF!/#REF!*60</formula>
    </cfRule>
    <cfRule type="cellIs" dxfId="2992" priority="5219" stopIfTrue="1" operator="between">
      <formula>#REF!/#REF!*60</formula>
      <formula>#REF!/#REF!*89</formula>
    </cfRule>
    <cfRule type="cellIs" dxfId="2991" priority="5220" stopIfTrue="1" operator="greaterThanOrEqual">
      <formula>#REF!/#REF!*90</formula>
    </cfRule>
  </conditionalFormatting>
  <conditionalFormatting sqref="R182:S182">
    <cfRule type="cellIs" dxfId="2990" priority="5224" stopIfTrue="1" operator="lessThan">
      <formula>$Q$1/$Q$1*60%</formula>
    </cfRule>
    <cfRule type="cellIs" dxfId="2989" priority="5225" stopIfTrue="1" operator="between">
      <formula>$Q$1/$Q$1*60%</formula>
      <formula>$Q$1/$Q$1*89%</formula>
    </cfRule>
    <cfRule type="cellIs" dxfId="2988" priority="5226" stopIfTrue="1" operator="greaterThanOrEqual">
      <formula>$Q$1/$Q$1*90%</formula>
    </cfRule>
  </conditionalFormatting>
  <conditionalFormatting sqref="Q182:S182">
    <cfRule type="cellIs" dxfId="2987" priority="5206" stopIfTrue="1" operator="lessThan">
      <formula>#REF!/#REF!*60%</formula>
    </cfRule>
    <cfRule type="cellIs" dxfId="2986" priority="5207" stopIfTrue="1" operator="between">
      <formula>#REF!/#REF!*60%</formula>
      <formula>#REF!/#REF!*89%</formula>
    </cfRule>
    <cfRule type="cellIs" dxfId="2985" priority="5208" stopIfTrue="1" operator="greaterThanOrEqual">
      <formula>#REF!/#REF!*90%</formula>
    </cfRule>
  </conditionalFormatting>
  <conditionalFormatting sqref="L166 I166 E166 G166">
    <cfRule type="cellIs" dxfId="2984" priority="5167" stopIfTrue="1" operator="lessThan">
      <formula>$E$1/$E$1*50</formula>
    </cfRule>
    <cfRule type="cellIs" dxfId="2983" priority="5168" stopIfTrue="1" operator="between">
      <formula>$E$1/$E$1*50</formula>
      <formula>$E$1/$E$1*89</formula>
    </cfRule>
    <cfRule type="cellIs" dxfId="2982" priority="5169" stopIfTrue="1" operator="greaterThanOrEqual">
      <formula>$E$1/$E$1*90</formula>
    </cfRule>
  </conditionalFormatting>
  <conditionalFormatting sqref="H166 M166 J166 F166">
    <cfRule type="cellIs" dxfId="2981" priority="5170" stopIfTrue="1" operator="lessThan">
      <formula>$F$1/$F$1*11.2%</formula>
    </cfRule>
    <cfRule type="cellIs" dxfId="2980" priority="5171" stopIfTrue="1" operator="between">
      <formula>$F$1/$F$1*11.25%</formula>
      <formula>$F$1/$F$1*20.03%</formula>
    </cfRule>
    <cfRule type="cellIs" dxfId="2979" priority="5172" stopIfTrue="1" operator="greaterThanOrEqual">
      <formula>$F$1/$F$1*13.5%</formula>
    </cfRule>
  </conditionalFormatting>
  <conditionalFormatting sqref="O166">
    <cfRule type="cellIs" dxfId="2978" priority="5173" stopIfTrue="1" operator="lessThan">
      <formula>$F$1/$F$1*50%</formula>
    </cfRule>
    <cfRule type="cellIs" dxfId="2977" priority="5174" stopIfTrue="1" operator="between">
      <formula>$F$1/$F$1*50%</formula>
      <formula>$F$1/$F$1*89.9%</formula>
    </cfRule>
    <cfRule type="cellIs" dxfId="2976" priority="5175" stopIfTrue="1" operator="greaterThanOrEqual">
      <formula>$F$1/$F$1*13.5%</formula>
    </cfRule>
  </conditionalFormatting>
  <conditionalFormatting sqref="P166">
    <cfRule type="cellIs" dxfId="2975" priority="5176" stopIfTrue="1" operator="lessThan">
      <formula>#REF!/#REF!*60</formula>
    </cfRule>
    <cfRule type="cellIs" dxfId="2974" priority="5177" stopIfTrue="1" operator="between">
      <formula>#REF!/#REF!*60</formula>
      <formula>#REF!/#REF!*89</formula>
    </cfRule>
    <cfRule type="cellIs" dxfId="2973" priority="5178" stopIfTrue="1" operator="greaterThanOrEqual">
      <formula>#REF!/#REF!*90</formula>
    </cfRule>
  </conditionalFormatting>
  <conditionalFormatting sqref="R166:S166">
    <cfRule type="cellIs" dxfId="2972" priority="5182" stopIfTrue="1" operator="lessThan">
      <formula>$Q$1/$Q$1*60%</formula>
    </cfRule>
    <cfRule type="cellIs" dxfId="2971" priority="5183" stopIfTrue="1" operator="between">
      <formula>$Q$1/$Q$1*60%</formula>
      <formula>$Q$1/$Q$1*89%</formula>
    </cfRule>
    <cfRule type="cellIs" dxfId="2970" priority="5184" stopIfTrue="1" operator="greaterThanOrEqual">
      <formula>$Q$1/$Q$1*90%</formula>
    </cfRule>
  </conditionalFormatting>
  <conditionalFormatting sqref="Q166:S166">
    <cfRule type="cellIs" dxfId="2969" priority="5164" stopIfTrue="1" operator="lessThan">
      <formula>#REF!/#REF!*60%</formula>
    </cfRule>
    <cfRule type="cellIs" dxfId="2968" priority="5165" stopIfTrue="1" operator="between">
      <formula>#REF!/#REF!*60%</formula>
      <formula>#REF!/#REF!*89%</formula>
    </cfRule>
    <cfRule type="cellIs" dxfId="2967" priority="5166" stopIfTrue="1" operator="greaterThanOrEqual">
      <formula>#REF!/#REF!*90%</formula>
    </cfRule>
  </conditionalFormatting>
  <conditionalFormatting sqref="N202">
    <cfRule type="cellIs" dxfId="2966" priority="4828" stopIfTrue="1" operator="lessThan">
      <formula>#REF!/#REF!*60</formula>
    </cfRule>
    <cfRule type="cellIs" dxfId="2965" priority="4829" stopIfTrue="1" operator="between">
      <formula>#REF!/#REF!*60</formula>
      <formula>#REF!/#REF!*89</formula>
    </cfRule>
    <cfRule type="cellIs" dxfId="2964" priority="4830" stopIfTrue="1" operator="greaterThanOrEqual">
      <formula>#REF!/#REF!*90</formula>
    </cfRule>
  </conditionalFormatting>
  <conditionalFormatting sqref="I202 G202 E202">
    <cfRule type="cellIs" dxfId="2963" priority="4807" stopIfTrue="1" operator="lessThan">
      <formula>$E$1/$E$1*50</formula>
    </cfRule>
    <cfRule type="cellIs" dxfId="2962" priority="4808" stopIfTrue="1" operator="between">
      <formula>$E$1/$E$1*50</formula>
      <formula>$E$1/$E$1*89</formula>
    </cfRule>
    <cfRule type="cellIs" dxfId="2961" priority="4809" stopIfTrue="1" operator="greaterThanOrEqual">
      <formula>$E$1/$E$1*90</formula>
    </cfRule>
  </conditionalFormatting>
  <conditionalFormatting sqref="F202 H202 M202 J202">
    <cfRule type="cellIs" dxfId="2960" priority="4810" stopIfTrue="1" operator="lessThan">
      <formula>$F$1/$F$1*11.2%</formula>
    </cfRule>
    <cfRule type="cellIs" dxfId="2959" priority="4811" stopIfTrue="1" operator="between">
      <formula>$F$1/$F$1*11.25%</formula>
      <formula>$F$1/$F$1*20.03%</formula>
    </cfRule>
    <cfRule type="cellIs" dxfId="2958" priority="4812" stopIfTrue="1" operator="greaterThanOrEqual">
      <formula>$F$1/$F$1*13.5%</formula>
    </cfRule>
  </conditionalFormatting>
  <conditionalFormatting sqref="N135">
    <cfRule type="cellIs" dxfId="2957" priority="4216" stopIfTrue="1" operator="lessThan">
      <formula>$F$1/$F$1*1%</formula>
    </cfRule>
    <cfRule type="cellIs" dxfId="2956" priority="4217" stopIfTrue="1" operator="between">
      <formula>$F$1/$F$1*1%</formula>
      <formula>$F$1/$F$1*4%</formula>
    </cfRule>
    <cfRule type="cellIs" dxfId="2955" priority="4218" stopIfTrue="1" operator="greaterThanOrEqual">
      <formula>$F$1/$F$1*5%</formula>
    </cfRule>
  </conditionalFormatting>
  <conditionalFormatting sqref="Q553:Q554">
    <cfRule type="cellIs" dxfId="2954" priority="4399" stopIfTrue="1" operator="lessThan">
      <formula>#REF!/#REF!*60%</formula>
    </cfRule>
    <cfRule type="cellIs" dxfId="2953" priority="4400" stopIfTrue="1" operator="between">
      <formula>#REF!/#REF!*60%</formula>
      <formula>#REF!/#REF!*89%</formula>
    </cfRule>
    <cfRule type="cellIs" dxfId="2952" priority="4401" stopIfTrue="1" operator="greaterThanOrEqual">
      <formula>#REF!/#REF!*90%</formula>
    </cfRule>
  </conditionalFormatting>
  <conditionalFormatting sqref="O199">
    <cfRule type="cellIs" dxfId="2951" priority="4762" stopIfTrue="1" operator="lessThan">
      <formula>$F$1/$F$1*50%</formula>
    </cfRule>
    <cfRule type="cellIs" dxfId="2950" priority="4763" stopIfTrue="1" operator="between">
      <formula>$F$1/$F$1*50%</formula>
      <formula>$F$1/$F$1*89.9%</formula>
    </cfRule>
    <cfRule type="cellIs" dxfId="2949" priority="4764" stopIfTrue="1" operator="greaterThanOrEqual">
      <formula>$F$1/$F$1*13.5%</formula>
    </cfRule>
  </conditionalFormatting>
  <conditionalFormatting sqref="N199">
    <cfRule type="cellIs" dxfId="2948" priority="4765" stopIfTrue="1" operator="lessThan">
      <formula>#REF!/#REF!*60</formula>
    </cfRule>
    <cfRule type="cellIs" dxfId="2947" priority="4766" stopIfTrue="1" operator="between">
      <formula>#REF!/#REF!*60</formula>
      <formula>#REF!/#REF!*89</formula>
    </cfRule>
    <cfRule type="cellIs" dxfId="2946" priority="4767" stopIfTrue="1" operator="greaterThanOrEqual">
      <formula>#REF!/#REF!*90</formula>
    </cfRule>
  </conditionalFormatting>
  <conditionalFormatting sqref="N199">
    <cfRule type="cellIs" dxfId="2945" priority="4768" stopIfTrue="1" operator="lessThan">
      <formula>$F$1/$F$1*1%</formula>
    </cfRule>
    <cfRule type="cellIs" dxfId="2944" priority="4769" stopIfTrue="1" operator="between">
      <formula>$F$1/$F$1*1%</formula>
      <formula>$F$1/$F$1*4%</formula>
    </cfRule>
    <cfRule type="cellIs" dxfId="2943" priority="4770" stopIfTrue="1" operator="greaterThanOrEqual">
      <formula>$F$1/$F$1*5%</formula>
    </cfRule>
  </conditionalFormatting>
  <conditionalFormatting sqref="I200:I201 E200:E201 G200:G201">
    <cfRule type="cellIs" dxfId="2942" priority="4840" stopIfTrue="1" operator="lessThan">
      <formula>$E$1/$E$1*50</formula>
    </cfRule>
    <cfRule type="cellIs" dxfId="2941" priority="4841" stopIfTrue="1" operator="between">
      <formula>$E$1/$E$1*50</formula>
      <formula>$E$1/$E$1*89</formula>
    </cfRule>
    <cfRule type="cellIs" dxfId="2940" priority="4842" stopIfTrue="1" operator="greaterThanOrEqual">
      <formula>$E$1/$E$1*90</formula>
    </cfRule>
  </conditionalFormatting>
  <conditionalFormatting sqref="H200:H201 M200:M201 J200:J201 F200:F201">
    <cfRule type="cellIs" dxfId="2939" priority="4843" stopIfTrue="1" operator="lessThan">
      <formula>$F$1/$F$1*11.2%</formula>
    </cfRule>
    <cfRule type="cellIs" dxfId="2938" priority="4844" stopIfTrue="1" operator="between">
      <formula>$F$1/$F$1*11.25%</formula>
      <formula>$F$1/$F$1*20.03%</formula>
    </cfRule>
    <cfRule type="cellIs" dxfId="2937" priority="4845" stopIfTrue="1" operator="greaterThanOrEqual">
      <formula>$F$1/$F$1*13.5%</formula>
    </cfRule>
  </conditionalFormatting>
  <conditionalFormatting sqref="O200:O201">
    <cfRule type="cellIs" dxfId="2936" priority="4846" stopIfTrue="1" operator="lessThan">
      <formula>$F$1/$F$1*50%</formula>
    </cfRule>
    <cfRule type="cellIs" dxfId="2935" priority="4847" stopIfTrue="1" operator="between">
      <formula>$F$1/$F$1*50%</formula>
      <formula>$F$1/$F$1*89.9%</formula>
    </cfRule>
    <cfRule type="cellIs" dxfId="2934" priority="4848" stopIfTrue="1" operator="greaterThanOrEqual">
      <formula>$F$1/$F$1*13.5%</formula>
    </cfRule>
  </conditionalFormatting>
  <conditionalFormatting sqref="N200:N201 P200:P201">
    <cfRule type="cellIs" dxfId="2933" priority="4849" stopIfTrue="1" operator="lessThan">
      <formula>#REF!/#REF!*60</formula>
    </cfRule>
    <cfRule type="cellIs" dxfId="2932" priority="4850" stopIfTrue="1" operator="between">
      <formula>#REF!/#REF!*60</formula>
      <formula>#REF!/#REF!*89</formula>
    </cfRule>
    <cfRule type="cellIs" dxfId="2931" priority="4851" stopIfTrue="1" operator="greaterThanOrEqual">
      <formula>#REF!/#REF!*90</formula>
    </cfRule>
  </conditionalFormatting>
  <conditionalFormatting sqref="K200:K201 N200:N201">
    <cfRule type="cellIs" dxfId="2930" priority="4852" stopIfTrue="1" operator="lessThan">
      <formula>$F$1/$F$1*1%</formula>
    </cfRule>
    <cfRule type="cellIs" dxfId="2929" priority="4853" stopIfTrue="1" operator="between">
      <formula>$F$1/$F$1*1%</formula>
      <formula>$F$1/$F$1*4%</formula>
    </cfRule>
    <cfRule type="cellIs" dxfId="2928" priority="4854" stopIfTrue="1" operator="greaterThanOrEqual">
      <formula>$F$1/$F$1*5%</formula>
    </cfRule>
  </conditionalFormatting>
  <conditionalFormatting sqref="R200:S200 Q200:Q201">
    <cfRule type="cellIs" dxfId="2927" priority="4855" stopIfTrue="1" operator="lessThan">
      <formula>#REF!/#REF!*60%</formula>
    </cfRule>
    <cfRule type="cellIs" dxfId="2926" priority="4856" stopIfTrue="1" operator="between">
      <formula>#REF!/#REF!*60%</formula>
      <formula>#REF!/#REF!*89%</formula>
    </cfRule>
    <cfRule type="cellIs" dxfId="2925" priority="4857" stopIfTrue="1" operator="greaterThanOrEqual">
      <formula>#REF!/#REF!*90%</formula>
    </cfRule>
  </conditionalFormatting>
  <conditionalFormatting sqref="O200:O201 M200:M201">
    <cfRule type="cellIs" dxfId="2924" priority="4858" stopIfTrue="1" operator="lessThan">
      <formula>#REF!/#REF!*9%</formula>
    </cfRule>
    <cfRule type="cellIs" dxfId="2923" priority="4859" stopIfTrue="1" operator="between">
      <formula>#REF!/#REF!*9%</formula>
      <formula>#REF!/#REF!*13.4%</formula>
    </cfRule>
    <cfRule type="cellIs" dxfId="2922" priority="4860" stopIfTrue="1" operator="greaterThanOrEqual">
      <formula>#REF!/#REF!*13.5%</formula>
    </cfRule>
  </conditionalFormatting>
  <conditionalFormatting sqref="R200:S201">
    <cfRule type="cellIs" dxfId="2921" priority="4861" stopIfTrue="1" operator="lessThan">
      <formula>$Q$1/$Q$1*60%</formula>
    </cfRule>
    <cfRule type="cellIs" dxfId="2920" priority="4862" stopIfTrue="1" operator="between">
      <formula>$Q$1/$Q$1*60%</formula>
      <formula>$Q$1/$Q$1*89%</formula>
    </cfRule>
    <cfRule type="cellIs" dxfId="2919" priority="4863" stopIfTrue="1" operator="greaterThanOrEqual">
      <formula>$Q$1/$Q$1*90%</formula>
    </cfRule>
  </conditionalFormatting>
  <conditionalFormatting sqref="L200:L201">
    <cfRule type="cellIs" dxfId="2918" priority="4837" stopIfTrue="1" operator="lessThan">
      <formula>$E$1/$E$1*50</formula>
    </cfRule>
    <cfRule type="cellIs" dxfId="2917" priority="4838" stopIfTrue="1" operator="between">
      <formula>$E$1/$E$1*50</formula>
      <formula>$E$1/$E$1*89</formula>
    </cfRule>
    <cfRule type="cellIs" dxfId="2916" priority="4839" stopIfTrue="1" operator="greaterThanOrEqual">
      <formula>$E$1/$E$1*90</formula>
    </cfRule>
  </conditionalFormatting>
  <conditionalFormatting sqref="L202">
    <cfRule type="cellIs" dxfId="2915" priority="4804" stopIfTrue="1" operator="lessThan">
      <formula>$E$1/$E$1*50</formula>
    </cfRule>
    <cfRule type="cellIs" dxfId="2914" priority="4805" stopIfTrue="1" operator="between">
      <formula>$E$1/$E$1*50</formula>
      <formula>$E$1/$E$1*89</formula>
    </cfRule>
    <cfRule type="cellIs" dxfId="2913" priority="4806" stopIfTrue="1" operator="greaterThanOrEqual">
      <formula>$E$1/$E$1*90</formula>
    </cfRule>
  </conditionalFormatting>
  <conditionalFormatting sqref="R202:S202">
    <cfRule type="cellIs" dxfId="2912" priority="4822" stopIfTrue="1" operator="lessThan">
      <formula>$Q$1/$Q$1*60%</formula>
    </cfRule>
    <cfRule type="cellIs" dxfId="2911" priority="4823" stopIfTrue="1" operator="between">
      <formula>$Q$1/$Q$1*60%</formula>
      <formula>$Q$1/$Q$1*89%</formula>
    </cfRule>
    <cfRule type="cellIs" dxfId="2910" priority="4824" stopIfTrue="1" operator="greaterThanOrEqual">
      <formula>$Q$1/$Q$1*90%</formula>
    </cfRule>
  </conditionalFormatting>
  <conditionalFormatting sqref="O202">
    <cfRule type="cellIs" dxfId="2909" priority="4825" stopIfTrue="1" operator="lessThan">
      <formula>$F$1/$F$1*50%</formula>
    </cfRule>
    <cfRule type="cellIs" dxfId="2908" priority="4826" stopIfTrue="1" operator="between">
      <formula>$F$1/$F$1*50%</formula>
      <formula>$F$1/$F$1*89.9%</formula>
    </cfRule>
    <cfRule type="cellIs" dxfId="2907" priority="4827" stopIfTrue="1" operator="greaterThanOrEqual">
      <formula>$F$1/$F$1*13.5%</formula>
    </cfRule>
  </conditionalFormatting>
  <conditionalFormatting sqref="N202">
    <cfRule type="cellIs" dxfId="2906" priority="4831" stopIfTrue="1" operator="lessThan">
      <formula>$F$1/$F$1*1%</formula>
    </cfRule>
    <cfRule type="cellIs" dxfId="2905" priority="4832" stopIfTrue="1" operator="between">
      <formula>$F$1/$F$1*1%</formula>
      <formula>$F$1/$F$1*4%</formula>
    </cfRule>
    <cfRule type="cellIs" dxfId="2904" priority="4833" stopIfTrue="1" operator="greaterThanOrEqual">
      <formula>$F$1/$F$1*5%</formula>
    </cfRule>
  </conditionalFormatting>
  <conditionalFormatting sqref="O202">
    <cfRule type="cellIs" dxfId="2903" priority="4834" stopIfTrue="1" operator="lessThan">
      <formula>#REF!/#REF!*9%</formula>
    </cfRule>
    <cfRule type="cellIs" dxfId="2902" priority="4835" stopIfTrue="1" operator="between">
      <formula>#REF!/#REF!*9%</formula>
      <formula>#REF!/#REF!*13.4%</formula>
    </cfRule>
    <cfRule type="cellIs" dxfId="2901" priority="4836" stopIfTrue="1" operator="greaterThanOrEqual">
      <formula>#REF!/#REF!*13.5%</formula>
    </cfRule>
  </conditionalFormatting>
  <conditionalFormatting sqref="P202">
    <cfRule type="cellIs" dxfId="2900" priority="4813" stopIfTrue="1" operator="lessThan">
      <formula>#REF!/#REF!*60</formula>
    </cfRule>
    <cfRule type="cellIs" dxfId="2899" priority="4814" stopIfTrue="1" operator="between">
      <formula>#REF!/#REF!*60</formula>
      <formula>#REF!/#REF!*89</formula>
    </cfRule>
    <cfRule type="cellIs" dxfId="2898" priority="4815" stopIfTrue="1" operator="greaterThanOrEqual">
      <formula>#REF!/#REF!*90</formula>
    </cfRule>
  </conditionalFormatting>
  <conditionalFormatting sqref="K202">
    <cfRule type="cellIs" dxfId="2897" priority="4816" stopIfTrue="1" operator="lessThan">
      <formula>$F$1/$F$1*1%</formula>
    </cfRule>
    <cfRule type="cellIs" dxfId="2896" priority="4817" stopIfTrue="1" operator="between">
      <formula>$F$1/$F$1*1%</formula>
      <formula>$F$1/$F$1*4%</formula>
    </cfRule>
    <cfRule type="cellIs" dxfId="2895" priority="4818" stopIfTrue="1" operator="greaterThanOrEqual">
      <formula>$F$1/$F$1*5%</formula>
    </cfRule>
  </conditionalFormatting>
  <conditionalFormatting sqref="Q202">
    <cfRule type="cellIs" dxfId="2894" priority="4819" stopIfTrue="1" operator="lessThan">
      <formula>#REF!/#REF!*60%</formula>
    </cfRule>
    <cfRule type="cellIs" dxfId="2893" priority="4820" stopIfTrue="1" operator="between">
      <formula>#REF!/#REF!*60%</formula>
      <formula>#REF!/#REF!*89%</formula>
    </cfRule>
    <cfRule type="cellIs" dxfId="2892" priority="4821" stopIfTrue="1" operator="greaterThanOrEqual">
      <formula>#REF!/#REF!*90%</formula>
    </cfRule>
  </conditionalFormatting>
  <conditionalFormatting sqref="O199">
    <cfRule type="cellIs" dxfId="2891" priority="4759" stopIfTrue="1" operator="lessThan">
      <formula>#REF!/#REF!*9%</formula>
    </cfRule>
    <cfRule type="cellIs" dxfId="2890" priority="4760" stopIfTrue="1" operator="between">
      <formula>#REF!/#REF!*9%</formula>
      <formula>#REF!/#REF!*13.4%</formula>
    </cfRule>
    <cfRule type="cellIs" dxfId="2889" priority="4761" stopIfTrue="1" operator="greaterThanOrEqual">
      <formula>#REF!/#REF!*13.5%</formula>
    </cfRule>
  </conditionalFormatting>
  <conditionalFormatting sqref="L197">
    <cfRule type="cellIs" dxfId="2888" priority="4702" stopIfTrue="1" operator="lessThan">
      <formula>$E$1/$E$1*50</formula>
    </cfRule>
    <cfRule type="cellIs" dxfId="2887" priority="4703" stopIfTrue="1" operator="between">
      <formula>$E$1/$E$1*50</formula>
      <formula>$E$1/$E$1*89</formula>
    </cfRule>
    <cfRule type="cellIs" dxfId="2886" priority="4704" stopIfTrue="1" operator="greaterThanOrEqual">
      <formula>$E$1/$E$1*90</formula>
    </cfRule>
  </conditionalFormatting>
  <conditionalFormatting sqref="R197:S197">
    <cfRule type="cellIs" dxfId="2885" priority="4723" stopIfTrue="1" operator="lessThan">
      <formula>$Q$1/$Q$1*60%</formula>
    </cfRule>
    <cfRule type="cellIs" dxfId="2884" priority="4724" stopIfTrue="1" operator="between">
      <formula>$Q$1/$Q$1*60%</formula>
      <formula>$Q$1/$Q$1*89%</formula>
    </cfRule>
    <cfRule type="cellIs" dxfId="2883" priority="4725" stopIfTrue="1" operator="greaterThanOrEqual">
      <formula>$Q$1/$Q$1*90%</formula>
    </cfRule>
  </conditionalFormatting>
  <conditionalFormatting sqref="O197">
    <cfRule type="cellIs" dxfId="2882" priority="4747" stopIfTrue="1" operator="lessThan">
      <formula>$F$1/$F$1*50%</formula>
    </cfRule>
    <cfRule type="cellIs" dxfId="2881" priority="4748" stopIfTrue="1" operator="between">
      <formula>$F$1/$F$1*50%</formula>
      <formula>$F$1/$F$1*89.9%</formula>
    </cfRule>
    <cfRule type="cellIs" dxfId="2880" priority="4749" stopIfTrue="1" operator="greaterThanOrEqual">
      <formula>$F$1/$F$1*13.5%</formula>
    </cfRule>
  </conditionalFormatting>
  <conditionalFormatting sqref="N197">
    <cfRule type="cellIs" dxfId="2879" priority="4750" stopIfTrue="1" operator="lessThan">
      <formula>#REF!/#REF!*60</formula>
    </cfRule>
    <cfRule type="cellIs" dxfId="2878" priority="4751" stopIfTrue="1" operator="between">
      <formula>#REF!/#REF!*60</formula>
      <formula>#REF!/#REF!*89</formula>
    </cfRule>
    <cfRule type="cellIs" dxfId="2877" priority="4752" stopIfTrue="1" operator="greaterThanOrEqual">
      <formula>#REF!/#REF!*90</formula>
    </cfRule>
  </conditionalFormatting>
  <conditionalFormatting sqref="N197">
    <cfRule type="cellIs" dxfId="2876" priority="4753" stopIfTrue="1" operator="lessThan">
      <formula>$F$1/$F$1*1%</formula>
    </cfRule>
    <cfRule type="cellIs" dxfId="2875" priority="4754" stopIfTrue="1" operator="between">
      <formula>$F$1/$F$1*1%</formula>
      <formula>$F$1/$F$1*4%</formula>
    </cfRule>
    <cfRule type="cellIs" dxfId="2874" priority="4755" stopIfTrue="1" operator="greaterThanOrEqual">
      <formula>$F$1/$F$1*5%</formula>
    </cfRule>
  </conditionalFormatting>
  <conditionalFormatting sqref="O197">
    <cfRule type="cellIs" dxfId="2873" priority="4756" stopIfTrue="1" operator="lessThan">
      <formula>#REF!/#REF!*9%</formula>
    </cfRule>
    <cfRule type="cellIs" dxfId="2872" priority="4757" stopIfTrue="1" operator="between">
      <formula>#REF!/#REF!*9%</formula>
      <formula>#REF!/#REF!*13.4%</formula>
    </cfRule>
    <cfRule type="cellIs" dxfId="2871" priority="4758" stopIfTrue="1" operator="greaterThanOrEqual">
      <formula>#REF!/#REF!*13.5%</formula>
    </cfRule>
  </conditionalFormatting>
  <conditionalFormatting sqref="I199 E199 G199">
    <cfRule type="cellIs" dxfId="2870" priority="4726" stopIfTrue="1" operator="lessThan">
      <formula>$E$1/$E$1*50</formula>
    </cfRule>
    <cfRule type="cellIs" dxfId="2869" priority="4727" stopIfTrue="1" operator="between">
      <formula>$E$1/$E$1*50</formula>
      <formula>$E$1/$E$1*89</formula>
    </cfRule>
    <cfRule type="cellIs" dxfId="2868" priority="4728" stopIfTrue="1" operator="greaterThanOrEqual">
      <formula>$E$1/$E$1*90</formula>
    </cfRule>
  </conditionalFormatting>
  <conditionalFormatting sqref="H199 M199 J199 F199">
    <cfRule type="cellIs" dxfId="2867" priority="4729" stopIfTrue="1" operator="lessThan">
      <formula>$F$1/$F$1*11.2%</formula>
    </cfRule>
    <cfRule type="cellIs" dxfId="2866" priority="4730" stopIfTrue="1" operator="between">
      <formula>$F$1/$F$1*11.25%</formula>
      <formula>$F$1/$F$1*20.03%</formula>
    </cfRule>
    <cfRule type="cellIs" dxfId="2865" priority="4731" stopIfTrue="1" operator="greaterThanOrEqual">
      <formula>$F$1/$F$1*13.5%</formula>
    </cfRule>
  </conditionalFormatting>
  <conditionalFormatting sqref="P199">
    <cfRule type="cellIs" dxfId="2864" priority="4732" stopIfTrue="1" operator="lessThan">
      <formula>#REF!/#REF!*60</formula>
    </cfRule>
    <cfRule type="cellIs" dxfId="2863" priority="4733" stopIfTrue="1" operator="between">
      <formula>#REF!/#REF!*60</formula>
      <formula>#REF!/#REF!*89</formula>
    </cfRule>
    <cfRule type="cellIs" dxfId="2862" priority="4734" stopIfTrue="1" operator="greaterThanOrEqual">
      <formula>#REF!/#REF!*90</formula>
    </cfRule>
  </conditionalFormatting>
  <conditionalFormatting sqref="K199">
    <cfRule type="cellIs" dxfId="2861" priority="4735" stopIfTrue="1" operator="lessThan">
      <formula>$F$1/$F$1*1%</formula>
    </cfRule>
    <cfRule type="cellIs" dxfId="2860" priority="4736" stopIfTrue="1" operator="between">
      <formula>$F$1/$F$1*1%</formula>
      <formula>$F$1/$F$1*4%</formula>
    </cfRule>
    <cfRule type="cellIs" dxfId="2859" priority="4737" stopIfTrue="1" operator="greaterThanOrEqual">
      <formula>$F$1/$F$1*5%</formula>
    </cfRule>
  </conditionalFormatting>
  <conditionalFormatting sqref="Q199">
    <cfRule type="cellIs" dxfId="2858" priority="4738" stopIfTrue="1" operator="lessThan">
      <formula>#REF!/#REF!*60%</formula>
    </cfRule>
    <cfRule type="cellIs" dxfId="2857" priority="4739" stopIfTrue="1" operator="between">
      <formula>#REF!/#REF!*60%</formula>
      <formula>#REF!/#REF!*89%</formula>
    </cfRule>
    <cfRule type="cellIs" dxfId="2856" priority="4740" stopIfTrue="1" operator="greaterThanOrEqual">
      <formula>#REF!/#REF!*90%</formula>
    </cfRule>
  </conditionalFormatting>
  <conditionalFormatting sqref="M199">
    <cfRule type="cellIs" dxfId="2855" priority="4741" stopIfTrue="1" operator="lessThan">
      <formula>#REF!/#REF!*9%</formula>
    </cfRule>
    <cfRule type="cellIs" dxfId="2854" priority="4742" stopIfTrue="1" operator="between">
      <formula>#REF!/#REF!*9%</formula>
      <formula>#REF!/#REF!*13.4%</formula>
    </cfRule>
    <cfRule type="cellIs" dxfId="2853" priority="4743" stopIfTrue="1" operator="greaterThanOrEqual">
      <formula>#REF!/#REF!*13.5%</formula>
    </cfRule>
  </conditionalFormatting>
  <conditionalFormatting sqref="R199:S199">
    <cfRule type="cellIs" dxfId="2852" priority="4744" stopIfTrue="1" operator="lessThan">
      <formula>$Q$1/$Q$1*60%</formula>
    </cfRule>
    <cfRule type="cellIs" dxfId="2851" priority="4745" stopIfTrue="1" operator="between">
      <formula>$Q$1/$Q$1*60%</formula>
      <formula>$Q$1/$Q$1*89%</formula>
    </cfRule>
    <cfRule type="cellIs" dxfId="2850" priority="4746" stopIfTrue="1" operator="greaterThanOrEqual">
      <formula>$Q$1/$Q$1*90%</formula>
    </cfRule>
  </conditionalFormatting>
  <conditionalFormatting sqref="I197 G197 E197">
    <cfRule type="cellIs" dxfId="2849" priority="4708" stopIfTrue="1" operator="lessThan">
      <formula>$E$1/$E$1*50</formula>
    </cfRule>
    <cfRule type="cellIs" dxfId="2848" priority="4709" stopIfTrue="1" operator="between">
      <formula>$E$1/$E$1*50</formula>
      <formula>$E$1/$E$1*89</formula>
    </cfRule>
    <cfRule type="cellIs" dxfId="2847" priority="4710" stopIfTrue="1" operator="greaterThanOrEqual">
      <formula>$E$1/$E$1*90</formula>
    </cfRule>
  </conditionalFormatting>
  <conditionalFormatting sqref="J197 F197 H197 M197">
    <cfRule type="cellIs" dxfId="2846" priority="4711" stopIfTrue="1" operator="lessThan">
      <formula>$F$1/$F$1*11.2%</formula>
    </cfRule>
    <cfRule type="cellIs" dxfId="2845" priority="4712" stopIfTrue="1" operator="between">
      <formula>$F$1/$F$1*11.25%</formula>
      <formula>$F$1/$F$1*20.03%</formula>
    </cfRule>
    <cfRule type="cellIs" dxfId="2844" priority="4713" stopIfTrue="1" operator="greaterThanOrEqual">
      <formula>$F$1/$F$1*13.5%</formula>
    </cfRule>
  </conditionalFormatting>
  <conditionalFormatting sqref="P197">
    <cfRule type="cellIs" dxfId="2843" priority="4714" stopIfTrue="1" operator="lessThan">
      <formula>#REF!/#REF!*60</formula>
    </cfRule>
    <cfRule type="cellIs" dxfId="2842" priority="4715" stopIfTrue="1" operator="between">
      <formula>#REF!/#REF!*60</formula>
      <formula>#REF!/#REF!*89</formula>
    </cfRule>
    <cfRule type="cellIs" dxfId="2841" priority="4716" stopIfTrue="1" operator="greaterThanOrEqual">
      <formula>#REF!/#REF!*90</formula>
    </cfRule>
  </conditionalFormatting>
  <conditionalFormatting sqref="K197">
    <cfRule type="cellIs" dxfId="2840" priority="4717" stopIfTrue="1" operator="lessThan">
      <formula>$F$1/$F$1*1%</formula>
    </cfRule>
    <cfRule type="cellIs" dxfId="2839" priority="4718" stopIfTrue="1" operator="between">
      <formula>$F$1/$F$1*1%</formula>
      <formula>$F$1/$F$1*4%</formula>
    </cfRule>
    <cfRule type="cellIs" dxfId="2838" priority="4719" stopIfTrue="1" operator="greaterThanOrEqual">
      <formula>$F$1/$F$1*5%</formula>
    </cfRule>
  </conditionalFormatting>
  <conditionalFormatting sqref="Q197">
    <cfRule type="cellIs" dxfId="2837" priority="4720" stopIfTrue="1" operator="lessThan">
      <formula>#REF!/#REF!*60%</formula>
    </cfRule>
    <cfRule type="cellIs" dxfId="2836" priority="4721" stopIfTrue="1" operator="between">
      <formula>#REF!/#REF!*60%</formula>
      <formula>#REF!/#REF!*89%</formula>
    </cfRule>
    <cfRule type="cellIs" dxfId="2835" priority="4722" stopIfTrue="1" operator="greaterThanOrEqual">
      <formula>#REF!/#REF!*90%</formula>
    </cfRule>
  </conditionalFormatting>
  <conditionalFormatting sqref="L199">
    <cfRule type="cellIs" dxfId="2834" priority="4705" stopIfTrue="1" operator="lessThan">
      <formula>$E$1/$E$1*50</formula>
    </cfRule>
    <cfRule type="cellIs" dxfId="2833" priority="4706" stopIfTrue="1" operator="between">
      <formula>$E$1/$E$1*50</formula>
      <formula>$E$1/$E$1*89</formula>
    </cfRule>
    <cfRule type="cellIs" dxfId="2832" priority="4707" stopIfTrue="1" operator="greaterThanOrEqual">
      <formula>$E$1/$E$1*90</formula>
    </cfRule>
  </conditionalFormatting>
  <conditionalFormatting sqref="I198 G198 E198">
    <cfRule type="cellIs" dxfId="2831" priority="4672" stopIfTrue="1" operator="lessThan">
      <formula>$E$1/$E$1*50</formula>
    </cfRule>
    <cfRule type="cellIs" dxfId="2830" priority="4673" stopIfTrue="1" operator="between">
      <formula>$E$1/$E$1*50</formula>
      <formula>$E$1/$E$1*89</formula>
    </cfRule>
    <cfRule type="cellIs" dxfId="2829" priority="4674" stopIfTrue="1" operator="greaterThanOrEqual">
      <formula>$E$1/$E$1*90</formula>
    </cfRule>
  </conditionalFormatting>
  <conditionalFormatting sqref="J198 F198 H198 M198">
    <cfRule type="cellIs" dxfId="2828" priority="4675" stopIfTrue="1" operator="lessThan">
      <formula>$F$1/$F$1*11.2%</formula>
    </cfRule>
    <cfRule type="cellIs" dxfId="2827" priority="4676" stopIfTrue="1" operator="between">
      <formula>$F$1/$F$1*11.25%</formula>
      <formula>$F$1/$F$1*20.03%</formula>
    </cfRule>
    <cfRule type="cellIs" dxfId="2826" priority="4677" stopIfTrue="1" operator="greaterThanOrEqual">
      <formula>$F$1/$F$1*13.5%</formula>
    </cfRule>
  </conditionalFormatting>
  <conditionalFormatting sqref="L198">
    <cfRule type="cellIs" dxfId="2825" priority="4669" stopIfTrue="1" operator="lessThan">
      <formula>$E$1/$E$1*50</formula>
    </cfRule>
    <cfRule type="cellIs" dxfId="2824" priority="4670" stopIfTrue="1" operator="between">
      <formula>$E$1/$E$1*50</formula>
      <formula>$E$1/$E$1*89</formula>
    </cfRule>
    <cfRule type="cellIs" dxfId="2823" priority="4671" stopIfTrue="1" operator="greaterThanOrEqual">
      <formula>$E$1/$E$1*90</formula>
    </cfRule>
  </conditionalFormatting>
  <conditionalFormatting sqref="O198">
    <cfRule type="cellIs" dxfId="2822" priority="4690" stopIfTrue="1" operator="lessThan">
      <formula>$F$1/$F$1*50%</formula>
    </cfRule>
    <cfRule type="cellIs" dxfId="2821" priority="4691" stopIfTrue="1" operator="between">
      <formula>$F$1/$F$1*50%</formula>
      <formula>$F$1/$F$1*89.9%</formula>
    </cfRule>
    <cfRule type="cellIs" dxfId="2820" priority="4692" stopIfTrue="1" operator="greaterThanOrEqual">
      <formula>$F$1/$F$1*13.5%</formula>
    </cfRule>
  </conditionalFormatting>
  <conditionalFormatting sqref="N198">
    <cfRule type="cellIs" dxfId="2819" priority="4693" stopIfTrue="1" operator="lessThan">
      <formula>#REF!/#REF!*60</formula>
    </cfRule>
    <cfRule type="cellIs" dxfId="2818" priority="4694" stopIfTrue="1" operator="between">
      <formula>#REF!/#REF!*60</formula>
      <formula>#REF!/#REF!*89</formula>
    </cfRule>
    <cfRule type="cellIs" dxfId="2817" priority="4695" stopIfTrue="1" operator="greaterThanOrEqual">
      <formula>#REF!/#REF!*90</formula>
    </cfRule>
  </conditionalFormatting>
  <conditionalFormatting sqref="N198">
    <cfRule type="cellIs" dxfId="2816" priority="4696" stopIfTrue="1" operator="lessThan">
      <formula>$F$1/$F$1*1%</formula>
    </cfRule>
    <cfRule type="cellIs" dxfId="2815" priority="4697" stopIfTrue="1" operator="between">
      <formula>$F$1/$F$1*1%</formula>
      <formula>$F$1/$F$1*4%</formula>
    </cfRule>
    <cfRule type="cellIs" dxfId="2814" priority="4698" stopIfTrue="1" operator="greaterThanOrEqual">
      <formula>$F$1/$F$1*5%</formula>
    </cfRule>
  </conditionalFormatting>
  <conditionalFormatting sqref="O198">
    <cfRule type="cellIs" dxfId="2813" priority="4699" stopIfTrue="1" operator="lessThan">
      <formula>#REF!/#REF!*9%</formula>
    </cfRule>
    <cfRule type="cellIs" dxfId="2812" priority="4700" stopIfTrue="1" operator="between">
      <formula>#REF!/#REF!*9%</formula>
      <formula>#REF!/#REF!*13.4%</formula>
    </cfRule>
    <cfRule type="cellIs" dxfId="2811" priority="4701" stopIfTrue="1" operator="greaterThanOrEqual">
      <formula>#REF!/#REF!*13.5%</formula>
    </cfRule>
  </conditionalFormatting>
  <conditionalFormatting sqref="P198">
    <cfRule type="cellIs" dxfId="2810" priority="4678" stopIfTrue="1" operator="lessThan">
      <formula>#REF!/#REF!*60</formula>
    </cfRule>
    <cfRule type="cellIs" dxfId="2809" priority="4679" stopIfTrue="1" operator="between">
      <formula>#REF!/#REF!*60</formula>
      <formula>#REF!/#REF!*89</formula>
    </cfRule>
    <cfRule type="cellIs" dxfId="2808" priority="4680" stopIfTrue="1" operator="greaterThanOrEqual">
      <formula>#REF!/#REF!*90</formula>
    </cfRule>
  </conditionalFormatting>
  <conditionalFormatting sqref="K198">
    <cfRule type="cellIs" dxfId="2807" priority="4681" stopIfTrue="1" operator="lessThan">
      <formula>$F$1/$F$1*1%</formula>
    </cfRule>
    <cfRule type="cellIs" dxfId="2806" priority="4682" stopIfTrue="1" operator="between">
      <formula>$F$1/$F$1*1%</formula>
      <formula>$F$1/$F$1*4%</formula>
    </cfRule>
    <cfRule type="cellIs" dxfId="2805" priority="4683" stopIfTrue="1" operator="greaterThanOrEqual">
      <formula>$F$1/$F$1*5%</formula>
    </cfRule>
  </conditionalFormatting>
  <conditionalFormatting sqref="Q198">
    <cfRule type="cellIs" dxfId="2804" priority="4684" stopIfTrue="1" operator="lessThan">
      <formula>#REF!/#REF!*60%</formula>
    </cfRule>
    <cfRule type="cellIs" dxfId="2803" priority="4685" stopIfTrue="1" operator="between">
      <formula>#REF!/#REF!*60%</formula>
      <formula>#REF!/#REF!*89%</formula>
    </cfRule>
    <cfRule type="cellIs" dxfId="2802" priority="4686" stopIfTrue="1" operator="greaterThanOrEqual">
      <formula>#REF!/#REF!*90%</formula>
    </cfRule>
  </conditionalFormatting>
  <conditionalFormatting sqref="R198:S198">
    <cfRule type="cellIs" dxfId="2801" priority="4687" stopIfTrue="1" operator="lessThan">
      <formula>$Q$1/$Q$1*60%</formula>
    </cfRule>
    <cfRule type="cellIs" dxfId="2800" priority="4688" stopIfTrue="1" operator="between">
      <formula>$Q$1/$Q$1*60%</formula>
      <formula>$Q$1/$Q$1*89%</formula>
    </cfRule>
    <cfRule type="cellIs" dxfId="2799" priority="4689" stopIfTrue="1" operator="greaterThanOrEqual">
      <formula>$Q$1/$Q$1*90%</formula>
    </cfRule>
  </conditionalFormatting>
  <conditionalFormatting sqref="L477 I477 G477 E477">
    <cfRule type="cellIs" dxfId="2798" priority="4495" stopIfTrue="1" operator="lessThan">
      <formula>$E$1/$E$1*50</formula>
    </cfRule>
    <cfRule type="cellIs" dxfId="2797" priority="4496" stopIfTrue="1" operator="between">
      <formula>$E$1/$E$1*50</formula>
      <formula>$E$1/$E$1*89</formula>
    </cfRule>
    <cfRule type="cellIs" dxfId="2796" priority="4497" stopIfTrue="1" operator="greaterThanOrEqual">
      <formula>$E$1/$E$1*90</formula>
    </cfRule>
  </conditionalFormatting>
  <conditionalFormatting sqref="J477 H477 F477 M477">
    <cfRule type="cellIs" dxfId="2795" priority="4498" stopIfTrue="1" operator="lessThan">
      <formula>$F$1/$F$1*11.2%</formula>
    </cfRule>
    <cfRule type="cellIs" dxfId="2794" priority="4499" stopIfTrue="1" operator="between">
      <formula>$F$1/$F$1*11.25%</formula>
      <formula>$F$1/$F$1*20.03%</formula>
    </cfRule>
    <cfRule type="cellIs" dxfId="2793" priority="4500" stopIfTrue="1" operator="greaterThanOrEqual">
      <formula>$F$1/$F$1*13.5%</formula>
    </cfRule>
  </conditionalFormatting>
  <conditionalFormatting sqref="O477">
    <cfRule type="cellIs" dxfId="2792" priority="4501" stopIfTrue="1" operator="lessThan">
      <formula>$F$1/$F$1*50%</formula>
    </cfRule>
    <cfRule type="cellIs" dxfId="2791" priority="4502" stopIfTrue="1" operator="between">
      <formula>$F$1/$F$1*50%</formula>
      <formula>$F$1/$F$1*89.9%</formula>
    </cfRule>
    <cfRule type="cellIs" dxfId="2790" priority="4503" stopIfTrue="1" operator="greaterThanOrEqual">
      <formula>$F$1/$F$1*13.5%</formula>
    </cfRule>
  </conditionalFormatting>
  <conditionalFormatting sqref="P477">
    <cfRule type="cellIs" dxfId="2789" priority="4504" stopIfTrue="1" operator="lessThan">
      <formula>#REF!/#REF!*60</formula>
    </cfRule>
    <cfRule type="cellIs" dxfId="2788" priority="4505" stopIfTrue="1" operator="between">
      <formula>#REF!/#REF!*60</formula>
      <formula>#REF!/#REF!*89</formula>
    </cfRule>
    <cfRule type="cellIs" dxfId="2787" priority="4506" stopIfTrue="1" operator="greaterThanOrEqual">
      <formula>#REF!/#REF!*90</formula>
    </cfRule>
  </conditionalFormatting>
  <conditionalFormatting sqref="Q477">
    <cfRule type="cellIs" dxfId="2786" priority="4510" stopIfTrue="1" operator="lessThan">
      <formula>#REF!/#REF!*60%</formula>
    </cfRule>
    <cfRule type="cellIs" dxfId="2785" priority="4511" stopIfTrue="1" operator="between">
      <formula>#REF!/#REF!*60%</formula>
      <formula>#REF!/#REF!*89%</formula>
    </cfRule>
    <cfRule type="cellIs" dxfId="2784" priority="4512" stopIfTrue="1" operator="greaterThanOrEqual">
      <formula>#REF!/#REF!*90%</formula>
    </cfRule>
  </conditionalFormatting>
  <conditionalFormatting sqref="L474 I474 G474 E474">
    <cfRule type="cellIs" dxfId="2783" priority="4477" stopIfTrue="1" operator="lessThan">
      <formula>$E$1/$E$1*50</formula>
    </cfRule>
    <cfRule type="cellIs" dxfId="2782" priority="4478" stopIfTrue="1" operator="between">
      <formula>$E$1/$E$1*50</formula>
      <formula>$E$1/$E$1*89</formula>
    </cfRule>
    <cfRule type="cellIs" dxfId="2781" priority="4479" stopIfTrue="1" operator="greaterThanOrEqual">
      <formula>$E$1/$E$1*90</formula>
    </cfRule>
  </conditionalFormatting>
  <conditionalFormatting sqref="J474 H474 F474 M474">
    <cfRule type="cellIs" dxfId="2780" priority="4480" stopIfTrue="1" operator="lessThan">
      <formula>$F$1/$F$1*11.2%</formula>
    </cfRule>
    <cfRule type="cellIs" dxfId="2779" priority="4481" stopIfTrue="1" operator="between">
      <formula>$F$1/$F$1*11.25%</formula>
      <formula>$F$1/$F$1*20.03%</formula>
    </cfRule>
    <cfRule type="cellIs" dxfId="2778" priority="4482" stopIfTrue="1" operator="greaterThanOrEqual">
      <formula>$F$1/$F$1*13.5%</formula>
    </cfRule>
  </conditionalFormatting>
  <conditionalFormatting sqref="O474">
    <cfRule type="cellIs" dxfId="2777" priority="4483" stopIfTrue="1" operator="lessThan">
      <formula>$F$1/$F$1*50%</formula>
    </cfRule>
    <cfRule type="cellIs" dxfId="2776" priority="4484" stopIfTrue="1" operator="between">
      <formula>$F$1/$F$1*50%</formula>
      <formula>$F$1/$F$1*89.9%</formula>
    </cfRule>
    <cfRule type="cellIs" dxfId="2775" priority="4485" stopIfTrue="1" operator="greaterThanOrEqual">
      <formula>$F$1/$F$1*13.5%</formula>
    </cfRule>
  </conditionalFormatting>
  <conditionalFormatting sqref="P474">
    <cfRule type="cellIs" dxfId="2774" priority="4486" stopIfTrue="1" operator="lessThan">
      <formula>#REF!/#REF!*60</formula>
    </cfRule>
    <cfRule type="cellIs" dxfId="2773" priority="4487" stopIfTrue="1" operator="between">
      <formula>#REF!/#REF!*60</formula>
      <formula>#REF!/#REF!*89</formula>
    </cfRule>
    <cfRule type="cellIs" dxfId="2772" priority="4488" stopIfTrue="1" operator="greaterThanOrEqual">
      <formula>#REF!/#REF!*90</formula>
    </cfRule>
  </conditionalFormatting>
  <conditionalFormatting sqref="Q474">
    <cfRule type="cellIs" dxfId="2771" priority="4492" stopIfTrue="1" operator="lessThan">
      <formula>#REF!/#REF!*60%</formula>
    </cfRule>
    <cfRule type="cellIs" dxfId="2770" priority="4493" stopIfTrue="1" operator="between">
      <formula>#REF!/#REF!*60%</formula>
      <formula>#REF!/#REF!*89%</formula>
    </cfRule>
    <cfRule type="cellIs" dxfId="2769" priority="4494" stopIfTrue="1" operator="greaterThanOrEqual">
      <formula>#REF!/#REF!*90%</formula>
    </cfRule>
  </conditionalFormatting>
  <conditionalFormatting sqref="L475 I475 G475 E475">
    <cfRule type="cellIs" dxfId="2768" priority="4459" stopIfTrue="1" operator="lessThan">
      <formula>$E$1/$E$1*50</formula>
    </cfRule>
    <cfRule type="cellIs" dxfId="2767" priority="4460" stopIfTrue="1" operator="between">
      <formula>$E$1/$E$1*50</formula>
      <formula>$E$1/$E$1*89</formula>
    </cfRule>
    <cfRule type="cellIs" dxfId="2766" priority="4461" stopIfTrue="1" operator="greaterThanOrEqual">
      <formula>$E$1/$E$1*90</formula>
    </cfRule>
  </conditionalFormatting>
  <conditionalFormatting sqref="J475 H475 F475 M475">
    <cfRule type="cellIs" dxfId="2765" priority="4462" stopIfTrue="1" operator="lessThan">
      <formula>$F$1/$F$1*11.2%</formula>
    </cfRule>
    <cfRule type="cellIs" dxfId="2764" priority="4463" stopIfTrue="1" operator="between">
      <formula>$F$1/$F$1*11.25%</formula>
      <formula>$F$1/$F$1*20.03%</formula>
    </cfRule>
    <cfRule type="cellIs" dxfId="2763" priority="4464" stopIfTrue="1" operator="greaterThanOrEqual">
      <formula>$F$1/$F$1*13.5%</formula>
    </cfRule>
  </conditionalFormatting>
  <conditionalFormatting sqref="O475">
    <cfRule type="cellIs" dxfId="2762" priority="4465" stopIfTrue="1" operator="lessThan">
      <formula>$F$1/$F$1*50%</formula>
    </cfRule>
    <cfRule type="cellIs" dxfId="2761" priority="4466" stopIfTrue="1" operator="between">
      <formula>$F$1/$F$1*50%</formula>
      <formula>$F$1/$F$1*89.9%</formula>
    </cfRule>
    <cfRule type="cellIs" dxfId="2760" priority="4467" stopIfTrue="1" operator="greaterThanOrEqual">
      <formula>$F$1/$F$1*13.5%</formula>
    </cfRule>
  </conditionalFormatting>
  <conditionalFormatting sqref="P475">
    <cfRule type="cellIs" dxfId="2759" priority="4468" stopIfTrue="1" operator="lessThan">
      <formula>#REF!/#REF!*60</formula>
    </cfRule>
    <cfRule type="cellIs" dxfId="2758" priority="4469" stopIfTrue="1" operator="between">
      <formula>#REF!/#REF!*60</formula>
      <formula>#REF!/#REF!*89</formula>
    </cfRule>
    <cfRule type="cellIs" dxfId="2757" priority="4470" stopIfTrue="1" operator="greaterThanOrEqual">
      <formula>#REF!/#REF!*90</formula>
    </cfRule>
  </conditionalFormatting>
  <conditionalFormatting sqref="Q475">
    <cfRule type="cellIs" dxfId="2756" priority="4474" stopIfTrue="1" operator="lessThan">
      <formula>#REF!/#REF!*60%</formula>
    </cfRule>
    <cfRule type="cellIs" dxfId="2755" priority="4475" stopIfTrue="1" operator="between">
      <formula>#REF!/#REF!*60%</formula>
      <formula>#REF!/#REF!*89%</formula>
    </cfRule>
    <cfRule type="cellIs" dxfId="2754" priority="4476" stopIfTrue="1" operator="greaterThanOrEqual">
      <formula>#REF!/#REF!*90%</formula>
    </cfRule>
  </conditionalFormatting>
  <conditionalFormatting sqref="L473 I473 G473 E473">
    <cfRule type="cellIs" dxfId="2753" priority="4423" stopIfTrue="1" operator="lessThan">
      <formula>$E$1/$E$1*50</formula>
    </cfRule>
    <cfRule type="cellIs" dxfId="2752" priority="4424" stopIfTrue="1" operator="between">
      <formula>$E$1/$E$1*50</formula>
      <formula>$E$1/$E$1*89</formula>
    </cfRule>
    <cfRule type="cellIs" dxfId="2751" priority="4425" stopIfTrue="1" operator="greaterThanOrEqual">
      <formula>$E$1/$E$1*90</formula>
    </cfRule>
  </conditionalFormatting>
  <conditionalFormatting sqref="J473 H473 F473 M473">
    <cfRule type="cellIs" dxfId="2750" priority="4426" stopIfTrue="1" operator="lessThan">
      <formula>$F$1/$F$1*11.2%</formula>
    </cfRule>
    <cfRule type="cellIs" dxfId="2749" priority="4427" stopIfTrue="1" operator="between">
      <formula>$F$1/$F$1*11.25%</formula>
      <formula>$F$1/$F$1*20.03%</formula>
    </cfRule>
    <cfRule type="cellIs" dxfId="2748" priority="4428" stopIfTrue="1" operator="greaterThanOrEqual">
      <formula>$F$1/$F$1*13.5%</formula>
    </cfRule>
  </conditionalFormatting>
  <conditionalFormatting sqref="O473">
    <cfRule type="cellIs" dxfId="2747" priority="4429" stopIfTrue="1" operator="lessThan">
      <formula>$F$1/$F$1*50%</formula>
    </cfRule>
    <cfRule type="cellIs" dxfId="2746" priority="4430" stopIfTrue="1" operator="between">
      <formula>$F$1/$F$1*50%</formula>
      <formula>$F$1/$F$1*89.9%</formula>
    </cfRule>
    <cfRule type="cellIs" dxfId="2745" priority="4431" stopIfTrue="1" operator="greaterThanOrEqual">
      <formula>$F$1/$F$1*13.5%</formula>
    </cfRule>
  </conditionalFormatting>
  <conditionalFormatting sqref="P473">
    <cfRule type="cellIs" dxfId="2744" priority="4432" stopIfTrue="1" operator="lessThan">
      <formula>#REF!/#REF!*60</formula>
    </cfRule>
    <cfRule type="cellIs" dxfId="2743" priority="4433" stopIfTrue="1" operator="between">
      <formula>#REF!/#REF!*60</formula>
      <formula>#REF!/#REF!*89</formula>
    </cfRule>
    <cfRule type="cellIs" dxfId="2742" priority="4434" stopIfTrue="1" operator="greaterThanOrEqual">
      <formula>#REF!/#REF!*90</formula>
    </cfRule>
  </conditionalFormatting>
  <conditionalFormatting sqref="Q473">
    <cfRule type="cellIs" dxfId="2741" priority="4438" stopIfTrue="1" operator="lessThan">
      <formula>#REF!/#REF!*60%</formula>
    </cfRule>
    <cfRule type="cellIs" dxfId="2740" priority="4439" stopIfTrue="1" operator="between">
      <formula>#REF!/#REF!*60%</formula>
      <formula>#REF!/#REF!*89%</formula>
    </cfRule>
    <cfRule type="cellIs" dxfId="2739" priority="4440" stopIfTrue="1" operator="greaterThanOrEqual">
      <formula>#REF!/#REF!*90%</formula>
    </cfRule>
  </conditionalFormatting>
  <conditionalFormatting sqref="L553:L554 G553:G554 E553:E554 I553:I554">
    <cfRule type="cellIs" dxfId="2738" priority="4384" stopIfTrue="1" operator="lessThan">
      <formula>$E$1/$E$1*50</formula>
    </cfRule>
    <cfRule type="cellIs" dxfId="2737" priority="4385" stopIfTrue="1" operator="between">
      <formula>$E$1/$E$1*50</formula>
      <formula>$E$1/$E$1*89</formula>
    </cfRule>
    <cfRule type="cellIs" dxfId="2736" priority="4386" stopIfTrue="1" operator="greaterThanOrEqual">
      <formula>$E$1/$E$1*90</formula>
    </cfRule>
  </conditionalFormatting>
  <conditionalFormatting sqref="M553:M554 H553:H554 J553:J554 F553:F554">
    <cfRule type="cellIs" dxfId="2735" priority="4387" stopIfTrue="1" operator="lessThan">
      <formula>$F$1/$F$1*11.2%</formula>
    </cfRule>
    <cfRule type="cellIs" dxfId="2734" priority="4388" stopIfTrue="1" operator="between">
      <formula>$F$1/$F$1*11.25%</formula>
      <formula>$F$1/$F$1*20.03%</formula>
    </cfRule>
    <cfRule type="cellIs" dxfId="2733" priority="4389" stopIfTrue="1" operator="greaterThanOrEqual">
      <formula>$F$1/$F$1*13.5%</formula>
    </cfRule>
  </conditionalFormatting>
  <conditionalFormatting sqref="O553:O554">
    <cfRule type="cellIs" dxfId="2732" priority="4390" stopIfTrue="1" operator="lessThan">
      <formula>$F$1/$F$1*50%</formula>
    </cfRule>
    <cfRule type="cellIs" dxfId="2731" priority="4391" stopIfTrue="1" operator="between">
      <formula>$F$1/$F$1*50%</formula>
      <formula>$F$1/$F$1*89.9%</formula>
    </cfRule>
    <cfRule type="cellIs" dxfId="2730" priority="4392" stopIfTrue="1" operator="greaterThanOrEqual">
      <formula>$F$1/$F$1*13.5%</formula>
    </cfRule>
  </conditionalFormatting>
  <conditionalFormatting sqref="M553:M554 O553:O554">
    <cfRule type="cellIs" dxfId="2729" priority="4402" stopIfTrue="1" operator="lessThan">
      <formula>#REF!/#REF!*9%</formula>
    </cfRule>
    <cfRule type="cellIs" dxfId="2728" priority="4403" stopIfTrue="1" operator="between">
      <formula>#REF!/#REF!*9%</formula>
      <formula>#REF!/#REF!*13.4%</formula>
    </cfRule>
    <cfRule type="cellIs" dxfId="2727" priority="4404" stopIfTrue="1" operator="greaterThanOrEqual">
      <formula>#REF!/#REF!*13.5%</formula>
    </cfRule>
  </conditionalFormatting>
  <conditionalFormatting sqref="L553:L554">
    <cfRule type="cellIs" dxfId="2726" priority="4381" stopIfTrue="1" operator="lessThan">
      <formula>#REF!/#REF!*60</formula>
    </cfRule>
    <cfRule type="cellIs" dxfId="2725" priority="4382" stopIfTrue="1" operator="between">
      <formula>#REF!/#REF!*60</formula>
      <formula>#REF!/#REF!*89</formula>
    </cfRule>
    <cfRule type="cellIs" dxfId="2724" priority="4383" stopIfTrue="1" operator="greaterThanOrEqual">
      <formula>#REF!/#REF!*90</formula>
    </cfRule>
  </conditionalFormatting>
  <conditionalFormatting sqref="N135">
    <cfRule type="cellIs" dxfId="2723" priority="4213" stopIfTrue="1" operator="lessThan">
      <formula>#REF!/#REF!*60</formula>
    </cfRule>
    <cfRule type="cellIs" dxfId="2722" priority="4214" stopIfTrue="1" operator="between">
      <formula>#REF!/#REF!*60</formula>
      <formula>#REF!/#REF!*89</formula>
    </cfRule>
    <cfRule type="cellIs" dxfId="2721" priority="4215" stopIfTrue="1" operator="greaterThanOrEqual">
      <formula>#REF!/#REF!*90</formula>
    </cfRule>
  </conditionalFormatting>
  <conditionalFormatting sqref="E135 L135 I135 G135">
    <cfRule type="cellIs" dxfId="2720" priority="4189" stopIfTrue="1" operator="lessThan">
      <formula>$E$1/$E$1*50</formula>
    </cfRule>
    <cfRule type="cellIs" dxfId="2719" priority="4190" stopIfTrue="1" operator="between">
      <formula>$E$1/$E$1*50</formula>
      <formula>$E$1/$E$1*89</formula>
    </cfRule>
    <cfRule type="cellIs" dxfId="2718" priority="4191" stopIfTrue="1" operator="greaterThanOrEqual">
      <formula>$E$1/$E$1*90</formula>
    </cfRule>
  </conditionalFormatting>
  <conditionalFormatting sqref="J135 H135 F135 M135">
    <cfRule type="cellIs" dxfId="2717" priority="4192" stopIfTrue="1" operator="lessThan">
      <formula>$F$1/$F$1*11.2%</formula>
    </cfRule>
    <cfRule type="cellIs" dxfId="2716" priority="4193" stopIfTrue="1" operator="between">
      <formula>$F$1/$F$1*11.25%</formula>
      <formula>$F$1/$F$1*20.03%</formula>
    </cfRule>
    <cfRule type="cellIs" dxfId="2715" priority="4194" stopIfTrue="1" operator="greaterThanOrEqual">
      <formula>$F$1/$F$1*13.5%</formula>
    </cfRule>
  </conditionalFormatting>
  <conditionalFormatting sqref="O135">
    <cfRule type="cellIs" dxfId="2714" priority="4195" stopIfTrue="1" operator="lessThan">
      <formula>$F$1/$F$1*50%</formula>
    </cfRule>
    <cfRule type="cellIs" dxfId="2713" priority="4196" stopIfTrue="1" operator="between">
      <formula>$F$1/$F$1*50%</formula>
      <formula>$F$1/$F$1*89.9%</formula>
    </cfRule>
    <cfRule type="cellIs" dxfId="2712" priority="4197" stopIfTrue="1" operator="greaterThanOrEqual">
      <formula>$F$1/$F$1*13.5%</formula>
    </cfRule>
  </conditionalFormatting>
  <conditionalFormatting sqref="L135 P135 I135">
    <cfRule type="cellIs" dxfId="2711" priority="4198" stopIfTrue="1" operator="lessThan">
      <formula>#REF!/#REF!*60</formula>
    </cfRule>
    <cfRule type="cellIs" dxfId="2710" priority="4199" stopIfTrue="1" operator="between">
      <formula>#REF!/#REF!*60</formula>
      <formula>#REF!/#REF!*89</formula>
    </cfRule>
    <cfRule type="cellIs" dxfId="2709" priority="4200" stopIfTrue="1" operator="greaterThanOrEqual">
      <formula>#REF!/#REF!*90</formula>
    </cfRule>
  </conditionalFormatting>
  <conditionalFormatting sqref="K135">
    <cfRule type="cellIs" dxfId="2708" priority="4201" stopIfTrue="1" operator="lessThan">
      <formula>$F$1/$F$1*1%</formula>
    </cfRule>
    <cfRule type="cellIs" dxfId="2707" priority="4202" stopIfTrue="1" operator="between">
      <formula>$F$1/$F$1*1%</formula>
      <formula>$F$1/$F$1*4%</formula>
    </cfRule>
    <cfRule type="cellIs" dxfId="2706" priority="4203" stopIfTrue="1" operator="greaterThanOrEqual">
      <formula>$F$1/$F$1*5%</formula>
    </cfRule>
  </conditionalFormatting>
  <conditionalFormatting sqref="Q135">
    <cfRule type="cellIs" dxfId="2705" priority="4204" stopIfTrue="1" operator="lessThan">
      <formula>#REF!/#REF!*60%</formula>
    </cfRule>
    <cfRule type="cellIs" dxfId="2704" priority="4205" stopIfTrue="1" operator="between">
      <formula>#REF!/#REF!*60%</formula>
      <formula>#REF!/#REF!*89%</formula>
    </cfRule>
    <cfRule type="cellIs" dxfId="2703" priority="4206" stopIfTrue="1" operator="greaterThanOrEqual">
      <formula>#REF!/#REF!*90%</formula>
    </cfRule>
  </conditionalFormatting>
  <conditionalFormatting sqref="M135 O135">
    <cfRule type="cellIs" dxfId="2702" priority="4207" stopIfTrue="1" operator="lessThan">
      <formula>#REF!/#REF!*9%</formula>
    </cfRule>
    <cfRule type="cellIs" dxfId="2701" priority="4208" stopIfTrue="1" operator="between">
      <formula>#REF!/#REF!*9%</formula>
      <formula>#REF!/#REF!*13.4%</formula>
    </cfRule>
    <cfRule type="cellIs" dxfId="2700" priority="4209" stopIfTrue="1" operator="greaterThanOrEqual">
      <formula>#REF!/#REF!*13.5%</formula>
    </cfRule>
  </conditionalFormatting>
  <conditionalFormatting sqref="R135:S135">
    <cfRule type="cellIs" dxfId="2699" priority="4210" stopIfTrue="1" operator="lessThan">
      <formula>$Q$1/$Q$1*60%</formula>
    </cfRule>
    <cfRule type="cellIs" dxfId="2698" priority="4211" stopIfTrue="1" operator="between">
      <formula>$Q$1/$Q$1*60%</formula>
      <formula>$Q$1/$Q$1*89%</formula>
    </cfRule>
    <cfRule type="cellIs" dxfId="2697" priority="4212" stopIfTrue="1" operator="greaterThanOrEqual">
      <formula>$Q$1/$Q$1*90%</formula>
    </cfRule>
  </conditionalFormatting>
  <conditionalFormatting sqref="I62 E62 L62 G62">
    <cfRule type="cellIs" dxfId="2696" priority="4168" stopIfTrue="1" operator="lessThan">
      <formula>$E$1/$E$1*50</formula>
    </cfRule>
    <cfRule type="cellIs" dxfId="2695" priority="4169" stopIfTrue="1" operator="between">
      <formula>$E$1/$E$1*50</formula>
      <formula>$E$1/$E$1*89</formula>
    </cfRule>
    <cfRule type="cellIs" dxfId="2694" priority="4170" stopIfTrue="1" operator="greaterThanOrEqual">
      <formula>$E$1/$E$1*90</formula>
    </cfRule>
  </conditionalFormatting>
  <conditionalFormatting sqref="J62 F62 H62 M62">
    <cfRule type="cellIs" dxfId="2693" priority="4171" stopIfTrue="1" operator="lessThan">
      <formula>$F$1/$F$1*11.2%</formula>
    </cfRule>
    <cfRule type="cellIs" dxfId="2692" priority="4172" stopIfTrue="1" operator="between">
      <formula>$F$1/$F$1*11.25%</formula>
      <formula>$F$1/$F$1*20.03%</formula>
    </cfRule>
    <cfRule type="cellIs" dxfId="2691" priority="4173" stopIfTrue="1" operator="greaterThanOrEqual">
      <formula>$F$1/$F$1*13.5%</formula>
    </cfRule>
  </conditionalFormatting>
  <conditionalFormatting sqref="O62">
    <cfRule type="cellIs" dxfId="2690" priority="4174" stopIfTrue="1" operator="lessThan">
      <formula>$F$1/$F$1*50%</formula>
    </cfRule>
    <cfRule type="cellIs" dxfId="2689" priority="4175" stopIfTrue="1" operator="between">
      <formula>$F$1/$F$1*50%</formula>
      <formula>$F$1/$F$1*89.9%</formula>
    </cfRule>
    <cfRule type="cellIs" dxfId="2688" priority="4176" stopIfTrue="1" operator="greaterThanOrEqual">
      <formula>$F$1/$F$1*13.5%</formula>
    </cfRule>
  </conditionalFormatting>
  <conditionalFormatting sqref="P62">
    <cfRule type="cellIs" dxfId="2687" priority="4177" stopIfTrue="1" operator="lessThan">
      <formula>#REF!/#REF!*60</formula>
    </cfRule>
    <cfRule type="cellIs" dxfId="2686" priority="4178" stopIfTrue="1" operator="between">
      <formula>#REF!/#REF!*60</formula>
      <formula>#REF!/#REF!*89</formula>
    </cfRule>
    <cfRule type="cellIs" dxfId="2685" priority="4179" stopIfTrue="1" operator="greaterThanOrEqual">
      <formula>#REF!/#REF!*90</formula>
    </cfRule>
  </conditionalFormatting>
  <conditionalFormatting sqref="N62">
    <cfRule type="cellIs" dxfId="2684" priority="4180" stopIfTrue="1" operator="lessThan">
      <formula>$F$1/$F$1*1%</formula>
    </cfRule>
    <cfRule type="cellIs" dxfId="2683" priority="4181" stopIfTrue="1" operator="between">
      <formula>$F$1/$F$1*1%</formula>
      <formula>$F$1/$F$1*4%</formula>
    </cfRule>
    <cfRule type="cellIs" dxfId="2682" priority="4182" stopIfTrue="1" operator="greaterThanOrEqual">
      <formula>$F$1/$F$1*5%</formula>
    </cfRule>
  </conditionalFormatting>
  <conditionalFormatting sqref="Q62">
    <cfRule type="cellIs" dxfId="2681" priority="4183" stopIfTrue="1" operator="lessThan">
      <formula>#REF!/#REF!*60%</formula>
    </cfRule>
    <cfRule type="cellIs" dxfId="2680" priority="4184" stopIfTrue="1" operator="between">
      <formula>#REF!/#REF!*60%</formula>
      <formula>#REF!/#REF!*89%</formula>
    </cfRule>
    <cfRule type="cellIs" dxfId="2679" priority="4185" stopIfTrue="1" operator="greaterThanOrEqual">
      <formula>#REF!/#REF!*90%</formula>
    </cfRule>
  </conditionalFormatting>
  <conditionalFormatting sqref="R62:S62">
    <cfRule type="cellIs" dxfId="2678" priority="4186" stopIfTrue="1" operator="lessThan">
      <formula>$Q$1/$Q$1*60%</formula>
    </cfRule>
    <cfRule type="cellIs" dxfId="2677" priority="4187" stopIfTrue="1" operator="between">
      <formula>$Q$1/$Q$1*60%</formula>
      <formula>$Q$1/$Q$1*89%</formula>
    </cfRule>
    <cfRule type="cellIs" dxfId="2676" priority="4188" stopIfTrue="1" operator="greaterThanOrEqual">
      <formula>$Q$1/$Q$1*90%</formula>
    </cfRule>
  </conditionalFormatting>
  <conditionalFormatting sqref="E46 L46 I46 G46 C63:C75 I48:I50 E48:E50 L48:L50 G48:G50 E63:E75 L63:L75 G63:G75">
    <cfRule type="cellIs" dxfId="2675" priority="4144" stopIfTrue="1" operator="lessThan">
      <formula>$E$1/$E$1*50</formula>
    </cfRule>
    <cfRule type="cellIs" dxfId="2674" priority="4145" stopIfTrue="1" operator="between">
      <formula>$E$1/$E$1*50</formula>
      <formula>$E$1/$E$1*89</formula>
    </cfRule>
    <cfRule type="cellIs" dxfId="2673" priority="4146" stopIfTrue="1" operator="greaterThanOrEqual">
      <formula>$E$1/$E$1*90</formula>
    </cfRule>
  </conditionalFormatting>
  <conditionalFormatting sqref="H46 F46 M46 J46 D63:D75 J48:J50 F48:F50 H48:H50 M48:M50 F63:F75 H63:H75 M63:M75">
    <cfRule type="cellIs" dxfId="2672" priority="4147" stopIfTrue="1" operator="lessThan">
      <formula>$F$1/$F$1*11.2%</formula>
    </cfRule>
    <cfRule type="cellIs" dxfId="2671" priority="4148" stopIfTrue="1" operator="between">
      <formula>$F$1/$F$1*11.25%</formula>
      <formula>$F$1/$F$1*20.03%</formula>
    </cfRule>
    <cfRule type="cellIs" dxfId="2670" priority="4149" stopIfTrue="1" operator="greaterThanOrEqual">
      <formula>$F$1/$F$1*13.5%</formula>
    </cfRule>
  </conditionalFormatting>
  <conditionalFormatting sqref="O46 J63:J75 O48:O50 O63:O75">
    <cfRule type="cellIs" dxfId="2669" priority="4150" stopIfTrue="1" operator="lessThan">
      <formula>$F$1/$F$1*50%</formula>
    </cfRule>
    <cfRule type="cellIs" dxfId="2668" priority="4151" stopIfTrue="1" operator="between">
      <formula>$F$1/$F$1*50%</formula>
      <formula>$F$1/$F$1*89.9%</formula>
    </cfRule>
    <cfRule type="cellIs" dxfId="2667" priority="4152" stopIfTrue="1" operator="greaterThanOrEqual">
      <formula>$F$1/$F$1*13.5%</formula>
    </cfRule>
  </conditionalFormatting>
  <conditionalFormatting sqref="E44 L44:L45 N44:N45 N48 L48 P44:P46 K63:K75 P48:P50 P63:P75">
    <cfRule type="cellIs" dxfId="2666" priority="4153" stopIfTrue="1" operator="lessThan">
      <formula>#REF!/#REF!*60</formula>
    </cfRule>
    <cfRule type="cellIs" dxfId="2665" priority="4154" stopIfTrue="1" operator="between">
      <formula>#REF!/#REF!*60</formula>
      <formula>#REF!/#REF!*89</formula>
    </cfRule>
    <cfRule type="cellIs" dxfId="2664" priority="4155" stopIfTrue="1" operator="greaterThanOrEqual">
      <formula>#REF!/#REF!*90</formula>
    </cfRule>
  </conditionalFormatting>
  <conditionalFormatting sqref="N46 G63:G75 N48:N50 N63:N75 K62 I63:I75">
    <cfRule type="cellIs" dxfId="2663" priority="4156" stopIfTrue="1" operator="lessThan">
      <formula>$F$1/$F$1*1%</formula>
    </cfRule>
    <cfRule type="cellIs" dxfId="2662" priority="4157" stopIfTrue="1" operator="between">
      <formula>$F$1/$F$1*1%</formula>
      <formula>$F$1/$F$1*4%</formula>
    </cfRule>
    <cfRule type="cellIs" dxfId="2661" priority="4158" stopIfTrue="1" operator="greaterThanOrEqual">
      <formula>$F$1/$F$1*5%</formula>
    </cfRule>
  </conditionalFormatting>
  <conditionalFormatting sqref="Q44 R41:S41 Q46 L63:L75 Q48:Q50 Q63:Q75">
    <cfRule type="cellIs" dxfId="2660" priority="4159" stopIfTrue="1" operator="lessThan">
      <formula>#REF!/#REF!*60%</formula>
    </cfRule>
    <cfRule type="cellIs" dxfId="2659" priority="4160" stopIfTrue="1" operator="between">
      <formula>#REF!/#REF!*60%</formula>
      <formula>#REF!/#REF!*89%</formula>
    </cfRule>
    <cfRule type="cellIs" dxfId="2658" priority="4161" stopIfTrue="1" operator="greaterThanOrEqual">
      <formula>#REF!/#REF!*90%</formula>
    </cfRule>
  </conditionalFormatting>
  <conditionalFormatting sqref="M44:M45 O44:O45 O48 M48">
    <cfRule type="cellIs" dxfId="2657" priority="4162" stopIfTrue="1" operator="lessThan">
      <formula>#REF!/#REF!*9%</formula>
    </cfRule>
    <cfRule type="cellIs" dxfId="2656" priority="4163" stopIfTrue="1" operator="between">
      <formula>#REF!/#REF!*9%</formula>
      <formula>#REF!/#REF!*13.4%</formula>
    </cfRule>
    <cfRule type="cellIs" dxfId="2655" priority="4164" stopIfTrue="1" operator="greaterThanOrEqual">
      <formula>#REF!/#REF!*13.5%</formula>
    </cfRule>
  </conditionalFormatting>
  <conditionalFormatting sqref="R42:S46 M63:M75 R48:S50 R63:S75">
    <cfRule type="cellIs" dxfId="2654" priority="4165" stopIfTrue="1" operator="lessThan">
      <formula>$Q$1/$Q$1*60%</formula>
    </cfRule>
    <cfRule type="cellIs" dxfId="2653" priority="4166" stopIfTrue="1" operator="between">
      <formula>$Q$1/$Q$1*60%</formula>
      <formula>$Q$1/$Q$1*89%</formula>
    </cfRule>
    <cfRule type="cellIs" dxfId="2652" priority="4167" stopIfTrue="1" operator="greaterThanOrEqual">
      <formula>$Q$1/$Q$1*90%</formula>
    </cfRule>
  </conditionalFormatting>
  <conditionalFormatting sqref="G47 L47 E47 I47">
    <cfRule type="cellIs" dxfId="2651" priority="4123" stopIfTrue="1" operator="lessThan">
      <formula>$E$1/$E$1*50</formula>
    </cfRule>
    <cfRule type="cellIs" dxfId="2650" priority="4124" stopIfTrue="1" operator="between">
      <formula>$E$1/$E$1*50</formula>
      <formula>$E$1/$E$1*89</formula>
    </cfRule>
    <cfRule type="cellIs" dxfId="2649" priority="4125" stopIfTrue="1" operator="greaterThanOrEqual">
      <formula>$E$1/$E$1*90</formula>
    </cfRule>
  </conditionalFormatting>
  <conditionalFormatting sqref="M47 H47 F47 J47">
    <cfRule type="cellIs" dxfId="2648" priority="4126" stopIfTrue="1" operator="lessThan">
      <formula>$F$1/$F$1*11.2%</formula>
    </cfRule>
    <cfRule type="cellIs" dxfId="2647" priority="4127" stopIfTrue="1" operator="between">
      <formula>$F$1/$F$1*11.25%</formula>
      <formula>$F$1/$F$1*20.03%</formula>
    </cfRule>
    <cfRule type="cellIs" dxfId="2646" priority="4128" stopIfTrue="1" operator="greaterThanOrEqual">
      <formula>$F$1/$F$1*13.5%</formula>
    </cfRule>
  </conditionalFormatting>
  <conditionalFormatting sqref="O47">
    <cfRule type="cellIs" dxfId="2645" priority="4129" stopIfTrue="1" operator="lessThan">
      <formula>$F$1/$F$1*50%</formula>
    </cfRule>
    <cfRule type="cellIs" dxfId="2644" priority="4130" stopIfTrue="1" operator="between">
      <formula>$F$1/$F$1*50%</formula>
      <formula>$F$1/$F$1*89.9%</formula>
    </cfRule>
    <cfRule type="cellIs" dxfId="2643" priority="4131" stopIfTrue="1" operator="greaterThanOrEqual">
      <formula>$F$1/$F$1*13.5%</formula>
    </cfRule>
  </conditionalFormatting>
  <conditionalFormatting sqref="P47">
    <cfRule type="cellIs" dxfId="2642" priority="4132" stopIfTrue="1" operator="lessThan">
      <formula>#REF!/#REF!*60</formula>
    </cfRule>
    <cfRule type="cellIs" dxfId="2641" priority="4133" stopIfTrue="1" operator="between">
      <formula>#REF!/#REF!*60</formula>
      <formula>#REF!/#REF!*89</formula>
    </cfRule>
    <cfRule type="cellIs" dxfId="2640" priority="4134" stopIfTrue="1" operator="greaterThanOrEqual">
      <formula>#REF!/#REF!*90</formula>
    </cfRule>
  </conditionalFormatting>
  <conditionalFormatting sqref="N47">
    <cfRule type="cellIs" dxfId="2639" priority="4135" stopIfTrue="1" operator="lessThan">
      <formula>$F$1/$F$1*1%</formula>
    </cfRule>
    <cfRule type="cellIs" dxfId="2638" priority="4136" stopIfTrue="1" operator="between">
      <formula>$F$1/$F$1*1%</formula>
      <formula>$F$1/$F$1*4%</formula>
    </cfRule>
    <cfRule type="cellIs" dxfId="2637" priority="4137" stopIfTrue="1" operator="greaterThanOrEqual">
      <formula>$F$1/$F$1*5%</formula>
    </cfRule>
  </conditionalFormatting>
  <conditionalFormatting sqref="Q47">
    <cfRule type="cellIs" dxfId="2636" priority="4138" stopIfTrue="1" operator="lessThan">
      <formula>#REF!/#REF!*60%</formula>
    </cfRule>
    <cfRule type="cellIs" dxfId="2635" priority="4139" stopIfTrue="1" operator="between">
      <formula>#REF!/#REF!*60%</formula>
      <formula>#REF!/#REF!*89%</formula>
    </cfRule>
    <cfRule type="cellIs" dxfId="2634" priority="4140" stopIfTrue="1" operator="greaterThanOrEqual">
      <formula>#REF!/#REF!*90%</formula>
    </cfRule>
  </conditionalFormatting>
  <conditionalFormatting sqref="R47:S47">
    <cfRule type="cellIs" dxfId="2633" priority="4141" stopIfTrue="1" operator="lessThan">
      <formula>$Q$1/$Q$1*60%</formula>
    </cfRule>
    <cfRule type="cellIs" dxfId="2632" priority="4142" stopIfTrue="1" operator="between">
      <formula>$Q$1/$Q$1*60%</formula>
      <formula>$Q$1/$Q$1*89%</formula>
    </cfRule>
    <cfRule type="cellIs" dxfId="2631" priority="4143" stopIfTrue="1" operator="greaterThanOrEqual">
      <formula>$Q$1/$Q$1*90%</formula>
    </cfRule>
  </conditionalFormatting>
  <conditionalFormatting sqref="G51 L51 E51 I51">
    <cfRule type="cellIs" dxfId="2630" priority="4102" stopIfTrue="1" operator="lessThan">
      <formula>$E$1/$E$1*50</formula>
    </cfRule>
    <cfRule type="cellIs" dxfId="2629" priority="4103" stopIfTrue="1" operator="between">
      <formula>$E$1/$E$1*50</formula>
      <formula>$E$1/$E$1*89</formula>
    </cfRule>
    <cfRule type="cellIs" dxfId="2628" priority="4104" stopIfTrue="1" operator="greaterThanOrEqual">
      <formula>$E$1/$E$1*90</formula>
    </cfRule>
  </conditionalFormatting>
  <conditionalFormatting sqref="M51 H51 F51 J51">
    <cfRule type="cellIs" dxfId="2627" priority="4105" stopIfTrue="1" operator="lessThan">
      <formula>$F$1/$F$1*11.2%</formula>
    </cfRule>
    <cfRule type="cellIs" dxfId="2626" priority="4106" stopIfTrue="1" operator="between">
      <formula>$F$1/$F$1*11.25%</formula>
      <formula>$F$1/$F$1*20.03%</formula>
    </cfRule>
    <cfRule type="cellIs" dxfId="2625" priority="4107" stopIfTrue="1" operator="greaterThanOrEqual">
      <formula>$F$1/$F$1*13.5%</formula>
    </cfRule>
  </conditionalFormatting>
  <conditionalFormatting sqref="O51">
    <cfRule type="cellIs" dxfId="2624" priority="4108" stopIfTrue="1" operator="lessThan">
      <formula>$F$1/$F$1*50%</formula>
    </cfRule>
    <cfRule type="cellIs" dxfId="2623" priority="4109" stopIfTrue="1" operator="between">
      <formula>$F$1/$F$1*50%</formula>
      <formula>$F$1/$F$1*89.9%</formula>
    </cfRule>
    <cfRule type="cellIs" dxfId="2622" priority="4110" stopIfTrue="1" operator="greaterThanOrEqual">
      <formula>$F$1/$F$1*13.5%</formula>
    </cfRule>
  </conditionalFormatting>
  <conditionalFormatting sqref="P51">
    <cfRule type="cellIs" dxfId="2621" priority="4111" stopIfTrue="1" operator="lessThan">
      <formula>#REF!/#REF!*60</formula>
    </cfRule>
    <cfRule type="cellIs" dxfId="2620" priority="4112" stopIfTrue="1" operator="between">
      <formula>#REF!/#REF!*60</formula>
      <formula>#REF!/#REF!*89</formula>
    </cfRule>
    <cfRule type="cellIs" dxfId="2619" priority="4113" stopIfTrue="1" operator="greaterThanOrEqual">
      <formula>#REF!/#REF!*90</formula>
    </cfRule>
  </conditionalFormatting>
  <conditionalFormatting sqref="N51">
    <cfRule type="cellIs" dxfId="2618" priority="4114" stopIfTrue="1" operator="lessThan">
      <formula>$F$1/$F$1*1%</formula>
    </cfRule>
    <cfRule type="cellIs" dxfId="2617" priority="4115" stopIfTrue="1" operator="between">
      <formula>$F$1/$F$1*1%</formula>
      <formula>$F$1/$F$1*4%</formula>
    </cfRule>
    <cfRule type="cellIs" dxfId="2616" priority="4116" stopIfTrue="1" operator="greaterThanOrEqual">
      <formula>$F$1/$F$1*5%</formula>
    </cfRule>
  </conditionalFormatting>
  <conditionalFormatting sqref="Q51">
    <cfRule type="cellIs" dxfId="2615" priority="4117" stopIfTrue="1" operator="lessThan">
      <formula>#REF!/#REF!*60%</formula>
    </cfRule>
    <cfRule type="cellIs" dxfId="2614" priority="4118" stopIfTrue="1" operator="between">
      <formula>#REF!/#REF!*60%</formula>
      <formula>#REF!/#REF!*89%</formula>
    </cfRule>
    <cfRule type="cellIs" dxfId="2613" priority="4119" stopIfTrue="1" operator="greaterThanOrEqual">
      <formula>#REF!/#REF!*90%</formula>
    </cfRule>
  </conditionalFormatting>
  <conditionalFormatting sqref="R51:S51">
    <cfRule type="cellIs" dxfId="2612" priority="4120" stopIfTrue="1" operator="lessThan">
      <formula>$Q$1/$Q$1*60%</formula>
    </cfRule>
    <cfRule type="cellIs" dxfId="2611" priority="4121" stopIfTrue="1" operator="between">
      <formula>$Q$1/$Q$1*60%</formula>
      <formula>$Q$1/$Q$1*89%</formula>
    </cfRule>
    <cfRule type="cellIs" dxfId="2610" priority="4122" stopIfTrue="1" operator="greaterThanOrEqual">
      <formula>$Q$1/$Q$1*90%</formula>
    </cfRule>
  </conditionalFormatting>
  <conditionalFormatting sqref="G59 L59 E59 I59">
    <cfRule type="cellIs" dxfId="2609" priority="4018" stopIfTrue="1" operator="lessThan">
      <formula>$E$1/$E$1*50</formula>
    </cfRule>
    <cfRule type="cellIs" dxfId="2608" priority="4019" stopIfTrue="1" operator="between">
      <formula>$E$1/$E$1*50</formula>
      <formula>$E$1/$E$1*89</formula>
    </cfRule>
    <cfRule type="cellIs" dxfId="2607" priority="4020" stopIfTrue="1" operator="greaterThanOrEqual">
      <formula>$E$1/$E$1*90</formula>
    </cfRule>
  </conditionalFormatting>
  <conditionalFormatting sqref="M59 H59 F59 J59">
    <cfRule type="cellIs" dxfId="2606" priority="4021" stopIfTrue="1" operator="lessThan">
      <formula>$F$1/$F$1*11.2%</formula>
    </cfRule>
    <cfRule type="cellIs" dxfId="2605" priority="4022" stopIfTrue="1" operator="between">
      <formula>$F$1/$F$1*11.25%</formula>
      <formula>$F$1/$F$1*20.03%</formula>
    </cfRule>
    <cfRule type="cellIs" dxfId="2604" priority="4023" stopIfTrue="1" operator="greaterThanOrEqual">
      <formula>$F$1/$F$1*13.5%</formula>
    </cfRule>
  </conditionalFormatting>
  <conditionalFormatting sqref="O59">
    <cfRule type="cellIs" dxfId="2603" priority="4024" stopIfTrue="1" operator="lessThan">
      <formula>$F$1/$F$1*50%</formula>
    </cfRule>
    <cfRule type="cellIs" dxfId="2602" priority="4025" stopIfTrue="1" operator="between">
      <formula>$F$1/$F$1*50%</formula>
      <formula>$F$1/$F$1*89.9%</formula>
    </cfRule>
    <cfRule type="cellIs" dxfId="2601" priority="4026" stopIfTrue="1" operator="greaterThanOrEqual">
      <formula>$F$1/$F$1*13.5%</formula>
    </cfRule>
  </conditionalFormatting>
  <conditionalFormatting sqref="P59">
    <cfRule type="cellIs" dxfId="2600" priority="4027" stopIfTrue="1" operator="lessThan">
      <formula>#REF!/#REF!*60</formula>
    </cfRule>
    <cfRule type="cellIs" dxfId="2599" priority="4028" stopIfTrue="1" operator="between">
      <formula>#REF!/#REF!*60</formula>
      <formula>#REF!/#REF!*89</formula>
    </cfRule>
    <cfRule type="cellIs" dxfId="2598" priority="4029" stopIfTrue="1" operator="greaterThanOrEqual">
      <formula>#REF!/#REF!*90</formula>
    </cfRule>
  </conditionalFormatting>
  <conditionalFormatting sqref="N59">
    <cfRule type="cellIs" dxfId="2597" priority="4030" stopIfTrue="1" operator="lessThan">
      <formula>$F$1/$F$1*1%</formula>
    </cfRule>
    <cfRule type="cellIs" dxfId="2596" priority="4031" stopIfTrue="1" operator="between">
      <formula>$F$1/$F$1*1%</formula>
      <formula>$F$1/$F$1*4%</formula>
    </cfRule>
    <cfRule type="cellIs" dxfId="2595" priority="4032" stopIfTrue="1" operator="greaterThanOrEqual">
      <formula>$F$1/$F$1*5%</formula>
    </cfRule>
  </conditionalFormatting>
  <conditionalFormatting sqref="Q59">
    <cfRule type="cellIs" dxfId="2594" priority="4033" stopIfTrue="1" operator="lessThan">
      <formula>#REF!/#REF!*60%</formula>
    </cfRule>
    <cfRule type="cellIs" dxfId="2593" priority="4034" stopIfTrue="1" operator="between">
      <formula>#REF!/#REF!*60%</formula>
      <formula>#REF!/#REF!*89%</formula>
    </cfRule>
    <cfRule type="cellIs" dxfId="2592" priority="4035" stopIfTrue="1" operator="greaterThanOrEqual">
      <formula>#REF!/#REF!*90%</formula>
    </cfRule>
  </conditionalFormatting>
  <conditionalFormatting sqref="R59:S59">
    <cfRule type="cellIs" dxfId="2591" priority="4036" stopIfTrue="1" operator="lessThan">
      <formula>$Q$1/$Q$1*60%</formula>
    </cfRule>
    <cfRule type="cellIs" dxfId="2590" priority="4037" stopIfTrue="1" operator="between">
      <formula>$Q$1/$Q$1*60%</formula>
      <formula>$Q$1/$Q$1*89%</formula>
    </cfRule>
    <cfRule type="cellIs" dxfId="2589" priority="4038" stopIfTrue="1" operator="greaterThanOrEqual">
      <formula>$Q$1/$Q$1*90%</formula>
    </cfRule>
  </conditionalFormatting>
  <conditionalFormatting sqref="G52:G53 L52:L53 E52:E53 I52:I53">
    <cfRule type="cellIs" dxfId="2588" priority="4081" stopIfTrue="1" operator="lessThan">
      <formula>$E$1/$E$1*50</formula>
    </cfRule>
    <cfRule type="cellIs" dxfId="2587" priority="4082" stopIfTrue="1" operator="between">
      <formula>$E$1/$E$1*50</formula>
      <formula>$E$1/$E$1*89</formula>
    </cfRule>
    <cfRule type="cellIs" dxfId="2586" priority="4083" stopIfTrue="1" operator="greaterThanOrEqual">
      <formula>$E$1/$E$1*90</formula>
    </cfRule>
  </conditionalFormatting>
  <conditionalFormatting sqref="M52:M53 H52:H53 F52:F53 J52:J53">
    <cfRule type="cellIs" dxfId="2585" priority="4084" stopIfTrue="1" operator="lessThan">
      <formula>$F$1/$F$1*11.2%</formula>
    </cfRule>
    <cfRule type="cellIs" dxfId="2584" priority="4085" stopIfTrue="1" operator="between">
      <formula>$F$1/$F$1*11.25%</formula>
      <formula>$F$1/$F$1*20.03%</formula>
    </cfRule>
    <cfRule type="cellIs" dxfId="2583" priority="4086" stopIfTrue="1" operator="greaterThanOrEqual">
      <formula>$F$1/$F$1*13.5%</formula>
    </cfRule>
  </conditionalFormatting>
  <conditionalFormatting sqref="O52:O53">
    <cfRule type="cellIs" dxfId="2582" priority="4087" stopIfTrue="1" operator="lessThan">
      <formula>$F$1/$F$1*50%</formula>
    </cfRule>
    <cfRule type="cellIs" dxfId="2581" priority="4088" stopIfTrue="1" operator="between">
      <formula>$F$1/$F$1*50%</formula>
      <formula>$F$1/$F$1*89.9%</formula>
    </cfRule>
    <cfRule type="cellIs" dxfId="2580" priority="4089" stopIfTrue="1" operator="greaterThanOrEqual">
      <formula>$F$1/$F$1*13.5%</formula>
    </cfRule>
  </conditionalFormatting>
  <conditionalFormatting sqref="P52:P53">
    <cfRule type="cellIs" dxfId="2579" priority="4090" stopIfTrue="1" operator="lessThan">
      <formula>#REF!/#REF!*60</formula>
    </cfRule>
    <cfRule type="cellIs" dxfId="2578" priority="4091" stopIfTrue="1" operator="between">
      <formula>#REF!/#REF!*60</formula>
      <formula>#REF!/#REF!*89</formula>
    </cfRule>
    <cfRule type="cellIs" dxfId="2577" priority="4092" stopIfTrue="1" operator="greaterThanOrEqual">
      <formula>#REF!/#REF!*90</formula>
    </cfRule>
  </conditionalFormatting>
  <conditionalFormatting sqref="N52:N53">
    <cfRule type="cellIs" dxfId="2576" priority="4093" stopIfTrue="1" operator="lessThan">
      <formula>$F$1/$F$1*1%</formula>
    </cfRule>
    <cfRule type="cellIs" dxfId="2575" priority="4094" stopIfTrue="1" operator="between">
      <formula>$F$1/$F$1*1%</formula>
      <formula>$F$1/$F$1*4%</formula>
    </cfRule>
    <cfRule type="cellIs" dxfId="2574" priority="4095" stopIfTrue="1" operator="greaterThanOrEqual">
      <formula>$F$1/$F$1*5%</formula>
    </cfRule>
  </conditionalFormatting>
  <conditionalFormatting sqref="Q52:Q53">
    <cfRule type="cellIs" dxfId="2573" priority="4096" stopIfTrue="1" operator="lessThan">
      <formula>#REF!/#REF!*60%</formula>
    </cfRule>
    <cfRule type="cellIs" dxfId="2572" priority="4097" stopIfTrue="1" operator="between">
      <formula>#REF!/#REF!*60%</formula>
      <formula>#REF!/#REF!*89%</formula>
    </cfRule>
    <cfRule type="cellIs" dxfId="2571" priority="4098" stopIfTrue="1" operator="greaterThanOrEqual">
      <formula>#REF!/#REF!*90%</formula>
    </cfRule>
  </conditionalFormatting>
  <conditionalFormatting sqref="R52:S53">
    <cfRule type="cellIs" dxfId="2570" priority="4099" stopIfTrue="1" operator="lessThan">
      <formula>$Q$1/$Q$1*60%</formula>
    </cfRule>
    <cfRule type="cellIs" dxfId="2569" priority="4100" stopIfTrue="1" operator="between">
      <formula>$Q$1/$Q$1*60%</formula>
      <formula>$Q$1/$Q$1*89%</formula>
    </cfRule>
    <cfRule type="cellIs" dxfId="2568" priority="4101" stopIfTrue="1" operator="greaterThanOrEqual">
      <formula>$Q$1/$Q$1*90%</formula>
    </cfRule>
  </conditionalFormatting>
  <conditionalFormatting sqref="G54 L54 E54 I54">
    <cfRule type="cellIs" dxfId="2567" priority="4060" stopIfTrue="1" operator="lessThan">
      <formula>$E$1/$E$1*50</formula>
    </cfRule>
    <cfRule type="cellIs" dxfId="2566" priority="4061" stopIfTrue="1" operator="between">
      <formula>$E$1/$E$1*50</formula>
      <formula>$E$1/$E$1*89</formula>
    </cfRule>
    <cfRule type="cellIs" dxfId="2565" priority="4062" stopIfTrue="1" operator="greaterThanOrEqual">
      <formula>$E$1/$E$1*90</formula>
    </cfRule>
  </conditionalFormatting>
  <conditionalFormatting sqref="M54 H54 F54 J54">
    <cfRule type="cellIs" dxfId="2564" priority="4063" stopIfTrue="1" operator="lessThan">
      <formula>$F$1/$F$1*11.2%</formula>
    </cfRule>
    <cfRule type="cellIs" dxfId="2563" priority="4064" stopIfTrue="1" operator="between">
      <formula>$F$1/$F$1*11.25%</formula>
      <formula>$F$1/$F$1*20.03%</formula>
    </cfRule>
    <cfRule type="cellIs" dxfId="2562" priority="4065" stopIfTrue="1" operator="greaterThanOrEqual">
      <formula>$F$1/$F$1*13.5%</formula>
    </cfRule>
  </conditionalFormatting>
  <conditionalFormatting sqref="O54">
    <cfRule type="cellIs" dxfId="2561" priority="4066" stopIfTrue="1" operator="lessThan">
      <formula>$F$1/$F$1*50%</formula>
    </cfRule>
    <cfRule type="cellIs" dxfId="2560" priority="4067" stopIfTrue="1" operator="between">
      <formula>$F$1/$F$1*50%</formula>
      <formula>$F$1/$F$1*89.9%</formula>
    </cfRule>
    <cfRule type="cellIs" dxfId="2559" priority="4068" stopIfTrue="1" operator="greaterThanOrEqual">
      <formula>$F$1/$F$1*13.5%</formula>
    </cfRule>
  </conditionalFormatting>
  <conditionalFormatting sqref="P54">
    <cfRule type="cellIs" dxfId="2558" priority="4069" stopIfTrue="1" operator="lessThan">
      <formula>#REF!/#REF!*60</formula>
    </cfRule>
    <cfRule type="cellIs" dxfId="2557" priority="4070" stopIfTrue="1" operator="between">
      <formula>#REF!/#REF!*60</formula>
      <formula>#REF!/#REF!*89</formula>
    </cfRule>
    <cfRule type="cellIs" dxfId="2556" priority="4071" stopIfTrue="1" operator="greaterThanOrEqual">
      <formula>#REF!/#REF!*90</formula>
    </cfRule>
  </conditionalFormatting>
  <conditionalFormatting sqref="N54">
    <cfRule type="cellIs" dxfId="2555" priority="4072" stopIfTrue="1" operator="lessThan">
      <formula>$F$1/$F$1*1%</formula>
    </cfRule>
    <cfRule type="cellIs" dxfId="2554" priority="4073" stopIfTrue="1" operator="between">
      <formula>$F$1/$F$1*1%</formula>
      <formula>$F$1/$F$1*4%</formula>
    </cfRule>
    <cfRule type="cellIs" dxfId="2553" priority="4074" stopIfTrue="1" operator="greaterThanOrEqual">
      <formula>$F$1/$F$1*5%</formula>
    </cfRule>
  </conditionalFormatting>
  <conditionalFormatting sqref="Q54">
    <cfRule type="cellIs" dxfId="2552" priority="4075" stopIfTrue="1" operator="lessThan">
      <formula>#REF!/#REF!*60%</formula>
    </cfRule>
    <cfRule type="cellIs" dxfId="2551" priority="4076" stopIfTrue="1" operator="between">
      <formula>#REF!/#REF!*60%</formula>
      <formula>#REF!/#REF!*89%</formula>
    </cfRule>
    <cfRule type="cellIs" dxfId="2550" priority="4077" stopIfTrue="1" operator="greaterThanOrEqual">
      <formula>#REF!/#REF!*90%</formula>
    </cfRule>
  </conditionalFormatting>
  <conditionalFormatting sqref="R54:S54">
    <cfRule type="cellIs" dxfId="2549" priority="4078" stopIfTrue="1" operator="lessThan">
      <formula>$Q$1/$Q$1*60%</formula>
    </cfRule>
    <cfRule type="cellIs" dxfId="2548" priority="4079" stopIfTrue="1" operator="between">
      <formula>$Q$1/$Q$1*60%</formula>
      <formula>$Q$1/$Q$1*89%</formula>
    </cfRule>
    <cfRule type="cellIs" dxfId="2547" priority="4080" stopIfTrue="1" operator="greaterThanOrEqual">
      <formula>$Q$1/$Q$1*90%</formula>
    </cfRule>
  </conditionalFormatting>
  <conditionalFormatting sqref="I60 L60 E60 G60">
    <cfRule type="cellIs" dxfId="2546" priority="4039" stopIfTrue="1" operator="lessThan">
      <formula>$E$1/$E$1*50</formula>
    </cfRule>
    <cfRule type="cellIs" dxfId="2545" priority="4040" stopIfTrue="1" operator="between">
      <formula>$E$1/$E$1*50</formula>
      <formula>$E$1/$E$1*89</formula>
    </cfRule>
    <cfRule type="cellIs" dxfId="2544" priority="4041" stopIfTrue="1" operator="greaterThanOrEqual">
      <formula>$E$1/$E$1*90</formula>
    </cfRule>
  </conditionalFormatting>
  <conditionalFormatting sqref="J60 M60 F60 H60">
    <cfRule type="cellIs" dxfId="2543" priority="4042" stopIfTrue="1" operator="lessThan">
      <formula>$F$1/$F$1*11.2%</formula>
    </cfRule>
    <cfRule type="cellIs" dxfId="2542" priority="4043" stopIfTrue="1" operator="between">
      <formula>$F$1/$F$1*11.25%</formula>
      <formula>$F$1/$F$1*20.03%</formula>
    </cfRule>
    <cfRule type="cellIs" dxfId="2541" priority="4044" stopIfTrue="1" operator="greaterThanOrEqual">
      <formula>$F$1/$F$1*13.5%</formula>
    </cfRule>
  </conditionalFormatting>
  <conditionalFormatting sqref="O60">
    <cfRule type="cellIs" dxfId="2540" priority="4045" stopIfTrue="1" operator="lessThan">
      <formula>$F$1/$F$1*50%</formula>
    </cfRule>
    <cfRule type="cellIs" dxfId="2539" priority="4046" stopIfTrue="1" operator="between">
      <formula>$F$1/$F$1*50%</formula>
      <formula>$F$1/$F$1*89.9%</formula>
    </cfRule>
    <cfRule type="cellIs" dxfId="2538" priority="4047" stopIfTrue="1" operator="greaterThanOrEqual">
      <formula>$F$1/$F$1*13.5%</formula>
    </cfRule>
  </conditionalFormatting>
  <conditionalFormatting sqref="P60">
    <cfRule type="cellIs" dxfId="2537" priority="4048" stopIfTrue="1" operator="lessThan">
      <formula>#REF!/#REF!*60</formula>
    </cfRule>
    <cfRule type="cellIs" dxfId="2536" priority="4049" stopIfTrue="1" operator="between">
      <formula>#REF!/#REF!*60</formula>
      <formula>#REF!/#REF!*89</formula>
    </cfRule>
    <cfRule type="cellIs" dxfId="2535" priority="4050" stopIfTrue="1" operator="greaterThanOrEqual">
      <formula>#REF!/#REF!*90</formula>
    </cfRule>
  </conditionalFormatting>
  <conditionalFormatting sqref="N60">
    <cfRule type="cellIs" dxfId="2534" priority="4051" stopIfTrue="1" operator="lessThan">
      <formula>$F$1/$F$1*1%</formula>
    </cfRule>
    <cfRule type="cellIs" dxfId="2533" priority="4052" stopIfTrue="1" operator="between">
      <formula>$F$1/$F$1*1%</formula>
      <formula>$F$1/$F$1*4%</formula>
    </cfRule>
    <cfRule type="cellIs" dxfId="2532" priority="4053" stopIfTrue="1" operator="greaterThanOrEqual">
      <formula>$F$1/$F$1*5%</formula>
    </cfRule>
  </conditionalFormatting>
  <conditionalFormatting sqref="Q60">
    <cfRule type="cellIs" dxfId="2531" priority="4054" stopIfTrue="1" operator="lessThan">
      <formula>#REF!/#REF!*60%</formula>
    </cfRule>
    <cfRule type="cellIs" dxfId="2530" priority="4055" stopIfTrue="1" operator="between">
      <formula>#REF!/#REF!*60%</formula>
      <formula>#REF!/#REF!*89%</formula>
    </cfRule>
    <cfRule type="cellIs" dxfId="2529" priority="4056" stopIfTrue="1" operator="greaterThanOrEqual">
      <formula>#REF!/#REF!*90%</formula>
    </cfRule>
  </conditionalFormatting>
  <conditionalFormatting sqref="R60:S60">
    <cfRule type="cellIs" dxfId="2528" priority="4057" stopIfTrue="1" operator="lessThan">
      <formula>$Q$1/$Q$1*60%</formula>
    </cfRule>
    <cfRule type="cellIs" dxfId="2527" priority="4058" stopIfTrue="1" operator="between">
      <formula>$Q$1/$Q$1*60%</formula>
      <formula>$Q$1/$Q$1*89%</formula>
    </cfRule>
    <cfRule type="cellIs" dxfId="2526" priority="4059" stopIfTrue="1" operator="greaterThanOrEqual">
      <formula>$Q$1/$Q$1*90%</formula>
    </cfRule>
  </conditionalFormatting>
  <conditionalFormatting sqref="G55 L55 E55 I55">
    <cfRule type="cellIs" dxfId="2525" priority="3949" stopIfTrue="1" operator="lessThan">
      <formula>$E$1/$E$1*50</formula>
    </cfRule>
    <cfRule type="cellIs" dxfId="2524" priority="3950" stopIfTrue="1" operator="between">
      <formula>$E$1/$E$1*50</formula>
      <formula>$E$1/$E$1*89</formula>
    </cfRule>
    <cfRule type="cellIs" dxfId="2523" priority="3951" stopIfTrue="1" operator="greaterThanOrEqual">
      <formula>$E$1/$E$1*90</formula>
    </cfRule>
  </conditionalFormatting>
  <conditionalFormatting sqref="M55 H55 F55 J55">
    <cfRule type="cellIs" dxfId="2522" priority="3952" stopIfTrue="1" operator="lessThan">
      <formula>$F$1/$F$1*11.2%</formula>
    </cfRule>
    <cfRule type="cellIs" dxfId="2521" priority="3953" stopIfTrue="1" operator="between">
      <formula>$F$1/$F$1*11.25%</formula>
      <formula>$F$1/$F$1*20.03%</formula>
    </cfRule>
    <cfRule type="cellIs" dxfId="2520" priority="3954" stopIfTrue="1" operator="greaterThanOrEqual">
      <formula>$F$1/$F$1*13.5%</formula>
    </cfRule>
  </conditionalFormatting>
  <conditionalFormatting sqref="O55">
    <cfRule type="cellIs" dxfId="2519" priority="3955" stopIfTrue="1" operator="lessThan">
      <formula>$F$1/$F$1*50%</formula>
    </cfRule>
    <cfRule type="cellIs" dxfId="2518" priority="3956" stopIfTrue="1" operator="between">
      <formula>$F$1/$F$1*50%</formula>
      <formula>$F$1/$F$1*89.9%</formula>
    </cfRule>
    <cfRule type="cellIs" dxfId="2517" priority="3957" stopIfTrue="1" operator="greaterThanOrEqual">
      <formula>$F$1/$F$1*13.5%</formula>
    </cfRule>
  </conditionalFormatting>
  <conditionalFormatting sqref="P55">
    <cfRule type="cellIs" dxfId="2516" priority="3958" stopIfTrue="1" operator="lessThan">
      <formula>#REF!/#REF!*60</formula>
    </cfRule>
    <cfRule type="cellIs" dxfId="2515" priority="3959" stopIfTrue="1" operator="between">
      <formula>#REF!/#REF!*60</formula>
      <formula>#REF!/#REF!*89</formula>
    </cfRule>
    <cfRule type="cellIs" dxfId="2514" priority="3960" stopIfTrue="1" operator="greaterThanOrEqual">
      <formula>#REF!/#REF!*90</formula>
    </cfRule>
  </conditionalFormatting>
  <conditionalFormatting sqref="N55">
    <cfRule type="cellIs" dxfId="2513" priority="3961" stopIfTrue="1" operator="lessThan">
      <formula>$F$1/$F$1*1%</formula>
    </cfRule>
    <cfRule type="cellIs" dxfId="2512" priority="3962" stopIfTrue="1" operator="between">
      <formula>$F$1/$F$1*1%</formula>
      <formula>$F$1/$F$1*4%</formula>
    </cfRule>
    <cfRule type="cellIs" dxfId="2511" priority="3963" stopIfTrue="1" operator="greaterThanOrEqual">
      <formula>$F$1/$F$1*5%</formula>
    </cfRule>
  </conditionalFormatting>
  <conditionalFormatting sqref="Q55">
    <cfRule type="cellIs" dxfId="2510" priority="3964" stopIfTrue="1" operator="lessThan">
      <formula>#REF!/#REF!*60%</formula>
    </cfRule>
    <cfRule type="cellIs" dxfId="2509" priority="3965" stopIfTrue="1" operator="between">
      <formula>#REF!/#REF!*60%</formula>
      <formula>#REF!/#REF!*89%</formula>
    </cfRule>
    <cfRule type="cellIs" dxfId="2508" priority="3966" stopIfTrue="1" operator="greaterThanOrEqual">
      <formula>#REF!/#REF!*90%</formula>
    </cfRule>
  </conditionalFormatting>
  <conditionalFormatting sqref="R55:S55">
    <cfRule type="cellIs" dxfId="2507" priority="3967" stopIfTrue="1" operator="lessThan">
      <formula>$Q$1/$Q$1*60%</formula>
    </cfRule>
    <cfRule type="cellIs" dxfId="2506" priority="3968" stopIfTrue="1" operator="between">
      <formula>$Q$1/$Q$1*60%</formula>
      <formula>$Q$1/$Q$1*89%</formula>
    </cfRule>
    <cfRule type="cellIs" dxfId="2505" priority="3969" stopIfTrue="1" operator="greaterThanOrEqual">
      <formula>$Q$1/$Q$1*90%</formula>
    </cfRule>
  </conditionalFormatting>
  <conditionalFormatting sqref="I58 E58 L58 G58">
    <cfRule type="cellIs" dxfId="2504" priority="3970" stopIfTrue="1" operator="lessThan">
      <formula>$E$1/$E$1*50</formula>
    </cfRule>
    <cfRule type="cellIs" dxfId="2503" priority="3971" stopIfTrue="1" operator="between">
      <formula>$E$1/$E$1*50</formula>
      <formula>$E$1/$E$1*89</formula>
    </cfRule>
    <cfRule type="cellIs" dxfId="2502" priority="3972" stopIfTrue="1" operator="greaterThanOrEqual">
      <formula>$E$1/$E$1*90</formula>
    </cfRule>
  </conditionalFormatting>
  <conditionalFormatting sqref="J58 F58 H58 M58">
    <cfRule type="cellIs" dxfId="2501" priority="3973" stopIfTrue="1" operator="lessThan">
      <formula>$F$1/$F$1*11.2%</formula>
    </cfRule>
    <cfRule type="cellIs" dxfId="2500" priority="3974" stopIfTrue="1" operator="between">
      <formula>$F$1/$F$1*11.25%</formula>
      <formula>$F$1/$F$1*20.03%</formula>
    </cfRule>
    <cfRule type="cellIs" dxfId="2499" priority="3975" stopIfTrue="1" operator="greaterThanOrEqual">
      <formula>$F$1/$F$1*13.5%</formula>
    </cfRule>
  </conditionalFormatting>
  <conditionalFormatting sqref="O58">
    <cfRule type="cellIs" dxfId="2498" priority="3976" stopIfTrue="1" operator="lessThan">
      <formula>$F$1/$F$1*50%</formula>
    </cfRule>
    <cfRule type="cellIs" dxfId="2497" priority="3977" stopIfTrue="1" operator="between">
      <formula>$F$1/$F$1*50%</formula>
      <formula>$F$1/$F$1*89.9%</formula>
    </cfRule>
    <cfRule type="cellIs" dxfId="2496" priority="3978" stopIfTrue="1" operator="greaterThanOrEqual">
      <formula>$F$1/$F$1*13.5%</formula>
    </cfRule>
  </conditionalFormatting>
  <conditionalFormatting sqref="P58">
    <cfRule type="cellIs" dxfId="2495" priority="3979" stopIfTrue="1" operator="lessThan">
      <formula>#REF!/#REF!*60</formula>
    </cfRule>
    <cfRule type="cellIs" dxfId="2494" priority="3980" stopIfTrue="1" operator="between">
      <formula>#REF!/#REF!*60</formula>
      <formula>#REF!/#REF!*89</formula>
    </cfRule>
    <cfRule type="cellIs" dxfId="2493" priority="3981" stopIfTrue="1" operator="greaterThanOrEqual">
      <formula>#REF!/#REF!*90</formula>
    </cfRule>
  </conditionalFormatting>
  <conditionalFormatting sqref="N58">
    <cfRule type="cellIs" dxfId="2492" priority="3982" stopIfTrue="1" operator="lessThan">
      <formula>$F$1/$F$1*1%</formula>
    </cfRule>
    <cfRule type="cellIs" dxfId="2491" priority="3983" stopIfTrue="1" operator="between">
      <formula>$F$1/$F$1*1%</formula>
      <formula>$F$1/$F$1*4%</formula>
    </cfRule>
    <cfRule type="cellIs" dxfId="2490" priority="3984" stopIfTrue="1" operator="greaterThanOrEqual">
      <formula>$F$1/$F$1*5%</formula>
    </cfRule>
  </conditionalFormatting>
  <conditionalFormatting sqref="Q58">
    <cfRule type="cellIs" dxfId="2489" priority="3985" stopIfTrue="1" operator="lessThan">
      <formula>#REF!/#REF!*60%</formula>
    </cfRule>
    <cfRule type="cellIs" dxfId="2488" priority="3986" stopIfTrue="1" operator="between">
      <formula>#REF!/#REF!*60%</formula>
      <formula>#REF!/#REF!*89%</formula>
    </cfRule>
    <cfRule type="cellIs" dxfId="2487" priority="3987" stopIfTrue="1" operator="greaterThanOrEqual">
      <formula>#REF!/#REF!*90%</formula>
    </cfRule>
  </conditionalFormatting>
  <conditionalFormatting sqref="R58:S58">
    <cfRule type="cellIs" dxfId="2486" priority="3988" stopIfTrue="1" operator="lessThan">
      <formula>$Q$1/$Q$1*60%</formula>
    </cfRule>
    <cfRule type="cellIs" dxfId="2485" priority="3989" stopIfTrue="1" operator="between">
      <formula>$Q$1/$Q$1*60%</formula>
      <formula>$Q$1/$Q$1*89%</formula>
    </cfRule>
    <cfRule type="cellIs" dxfId="2484" priority="3990" stopIfTrue="1" operator="greaterThanOrEqual">
      <formula>$Q$1/$Q$1*90%</formula>
    </cfRule>
  </conditionalFormatting>
  <conditionalFormatting sqref="G110:G111 L110:L111 E110:E111 I110:I111">
    <cfRule type="cellIs" dxfId="2483" priority="3772" stopIfTrue="1" operator="lessThan">
      <formula>$E$1/$E$1*50</formula>
    </cfRule>
    <cfRule type="cellIs" dxfId="2482" priority="3773" stopIfTrue="1" operator="between">
      <formula>$E$1/$E$1*50</formula>
      <formula>$E$1/$E$1*89</formula>
    </cfRule>
    <cfRule type="cellIs" dxfId="2481" priority="3774" stopIfTrue="1" operator="greaterThanOrEqual">
      <formula>$E$1/$E$1*90</formula>
    </cfRule>
  </conditionalFormatting>
  <conditionalFormatting sqref="M110:M111 H110:H111 F110:F111 J110:J111">
    <cfRule type="cellIs" dxfId="2480" priority="3775" stopIfTrue="1" operator="lessThan">
      <formula>$F$1/$F$1*11.2%</formula>
    </cfRule>
    <cfRule type="cellIs" dxfId="2479" priority="3776" stopIfTrue="1" operator="between">
      <formula>$F$1/$F$1*11.25%</formula>
      <formula>$F$1/$F$1*20.03%</formula>
    </cfRule>
    <cfRule type="cellIs" dxfId="2478" priority="3777" stopIfTrue="1" operator="greaterThanOrEqual">
      <formula>$F$1/$F$1*13.5%</formula>
    </cfRule>
  </conditionalFormatting>
  <conditionalFormatting sqref="O110:O111">
    <cfRule type="cellIs" dxfId="2477" priority="3778" stopIfTrue="1" operator="lessThan">
      <formula>$F$1/$F$1*50%</formula>
    </cfRule>
    <cfRule type="cellIs" dxfId="2476" priority="3779" stopIfTrue="1" operator="between">
      <formula>$F$1/$F$1*50%</formula>
      <formula>$F$1/$F$1*89.9%</formula>
    </cfRule>
    <cfRule type="cellIs" dxfId="2475" priority="3780" stopIfTrue="1" operator="greaterThanOrEqual">
      <formula>$F$1/$F$1*13.5%</formula>
    </cfRule>
  </conditionalFormatting>
  <conditionalFormatting sqref="P110:P111">
    <cfRule type="cellIs" dxfId="2474" priority="3781" stopIfTrue="1" operator="lessThan">
      <formula>#REF!/#REF!*60</formula>
    </cfRule>
    <cfRule type="cellIs" dxfId="2473" priority="3782" stopIfTrue="1" operator="between">
      <formula>#REF!/#REF!*60</formula>
      <formula>#REF!/#REF!*89</formula>
    </cfRule>
    <cfRule type="cellIs" dxfId="2472" priority="3783" stopIfTrue="1" operator="greaterThanOrEqual">
      <formula>#REF!/#REF!*90</formula>
    </cfRule>
  </conditionalFormatting>
  <conditionalFormatting sqref="Q110:Q111">
    <cfRule type="cellIs" dxfId="2471" priority="3787" stopIfTrue="1" operator="lessThan">
      <formula>#REF!/#REF!*60%</formula>
    </cfRule>
    <cfRule type="cellIs" dxfId="2470" priority="3788" stopIfTrue="1" operator="between">
      <formula>#REF!/#REF!*60%</formula>
      <formula>#REF!/#REF!*89%</formula>
    </cfRule>
    <cfRule type="cellIs" dxfId="2469" priority="3789" stopIfTrue="1" operator="greaterThanOrEqual">
      <formula>#REF!/#REF!*90%</formula>
    </cfRule>
  </conditionalFormatting>
  <conditionalFormatting sqref="R110:S111">
    <cfRule type="cellIs" dxfId="2468" priority="3790" stopIfTrue="1" operator="lessThan">
      <formula>$Q$1/$Q$1*60%</formula>
    </cfRule>
    <cfRule type="cellIs" dxfId="2467" priority="3791" stopIfTrue="1" operator="between">
      <formula>$Q$1/$Q$1*60%</formula>
      <formula>$Q$1/$Q$1*89%</formula>
    </cfRule>
    <cfRule type="cellIs" dxfId="2466" priority="3792" stopIfTrue="1" operator="greaterThanOrEqual">
      <formula>$Q$1/$Q$1*90%</formula>
    </cfRule>
  </conditionalFormatting>
  <conditionalFormatting sqref="I117 E117 L117 G117">
    <cfRule type="cellIs" dxfId="2465" priority="3859" stopIfTrue="1" operator="lessThan">
      <formula>$E$1/$E$1*50</formula>
    </cfRule>
    <cfRule type="cellIs" dxfId="2464" priority="3860" stopIfTrue="1" operator="between">
      <formula>$E$1/$E$1*50</formula>
      <formula>$E$1/$E$1*89</formula>
    </cfRule>
    <cfRule type="cellIs" dxfId="2463" priority="3861" stopIfTrue="1" operator="greaterThanOrEqual">
      <formula>$E$1/$E$1*90</formula>
    </cfRule>
  </conditionalFormatting>
  <conditionalFormatting sqref="J117 F117 H117 M117">
    <cfRule type="cellIs" dxfId="2462" priority="3862" stopIfTrue="1" operator="lessThan">
      <formula>$F$1/$F$1*11.2%</formula>
    </cfRule>
    <cfRule type="cellIs" dxfId="2461" priority="3863" stopIfTrue="1" operator="between">
      <formula>$F$1/$F$1*11.25%</formula>
      <formula>$F$1/$F$1*20.03%</formula>
    </cfRule>
    <cfRule type="cellIs" dxfId="2460" priority="3864" stopIfTrue="1" operator="greaterThanOrEqual">
      <formula>$F$1/$F$1*13.5%</formula>
    </cfRule>
  </conditionalFormatting>
  <conditionalFormatting sqref="O117">
    <cfRule type="cellIs" dxfId="2459" priority="3865" stopIfTrue="1" operator="lessThan">
      <formula>$F$1/$F$1*50%</formula>
    </cfRule>
    <cfRule type="cellIs" dxfId="2458" priority="3866" stopIfTrue="1" operator="between">
      <formula>$F$1/$F$1*50%</formula>
      <formula>$F$1/$F$1*89.9%</formula>
    </cfRule>
    <cfRule type="cellIs" dxfId="2457" priority="3867" stopIfTrue="1" operator="greaterThanOrEqual">
      <formula>$F$1/$F$1*13.5%</formula>
    </cfRule>
  </conditionalFormatting>
  <conditionalFormatting sqref="P117">
    <cfRule type="cellIs" dxfId="2456" priority="3868" stopIfTrue="1" operator="lessThan">
      <formula>#REF!/#REF!*60</formula>
    </cfRule>
    <cfRule type="cellIs" dxfId="2455" priority="3869" stopIfTrue="1" operator="between">
      <formula>#REF!/#REF!*60</formula>
      <formula>#REF!/#REF!*89</formula>
    </cfRule>
    <cfRule type="cellIs" dxfId="2454" priority="3870" stopIfTrue="1" operator="greaterThanOrEqual">
      <formula>#REF!/#REF!*90</formula>
    </cfRule>
  </conditionalFormatting>
  <conditionalFormatting sqref="Q117">
    <cfRule type="cellIs" dxfId="2453" priority="3874" stopIfTrue="1" operator="lessThan">
      <formula>#REF!/#REF!*60%</formula>
    </cfRule>
    <cfRule type="cellIs" dxfId="2452" priority="3875" stopIfTrue="1" operator="between">
      <formula>#REF!/#REF!*60%</formula>
      <formula>#REF!/#REF!*89%</formula>
    </cfRule>
    <cfRule type="cellIs" dxfId="2451" priority="3876" stopIfTrue="1" operator="greaterThanOrEqual">
      <formula>#REF!/#REF!*90%</formula>
    </cfRule>
  </conditionalFormatting>
  <conditionalFormatting sqref="R117:S117">
    <cfRule type="cellIs" dxfId="2450" priority="3877" stopIfTrue="1" operator="lessThan">
      <formula>$Q$1/$Q$1*60%</formula>
    </cfRule>
    <cfRule type="cellIs" dxfId="2449" priority="3878" stopIfTrue="1" operator="between">
      <formula>$Q$1/$Q$1*60%</formula>
      <formula>$Q$1/$Q$1*89%</formula>
    </cfRule>
    <cfRule type="cellIs" dxfId="2448" priority="3879" stopIfTrue="1" operator="greaterThanOrEqual">
      <formula>$Q$1/$Q$1*90%</formula>
    </cfRule>
  </conditionalFormatting>
  <conditionalFormatting sqref="E82 L82 I82 G82 I85:I87 E85:E87 L85:L87 G85:G87">
    <cfRule type="cellIs" dxfId="2447" priority="3835" stopIfTrue="1" operator="lessThan">
      <formula>$E$1/$E$1*50</formula>
    </cfRule>
    <cfRule type="cellIs" dxfId="2446" priority="3836" stopIfTrue="1" operator="between">
      <formula>$E$1/$E$1*50</formula>
      <formula>$E$1/$E$1*89</formula>
    </cfRule>
    <cfRule type="cellIs" dxfId="2445" priority="3837" stopIfTrue="1" operator="greaterThanOrEqual">
      <formula>$E$1/$E$1*90</formula>
    </cfRule>
  </conditionalFormatting>
  <conditionalFormatting sqref="H82 F82 M82 J82 J85:J87 F85:F87 H85:H87 M85:M87">
    <cfRule type="cellIs" dxfId="2444" priority="3838" stopIfTrue="1" operator="lessThan">
      <formula>$F$1/$F$1*11.2%</formula>
    </cfRule>
    <cfRule type="cellIs" dxfId="2443" priority="3839" stopIfTrue="1" operator="between">
      <formula>$F$1/$F$1*11.25%</formula>
      <formula>$F$1/$F$1*20.03%</formula>
    </cfRule>
    <cfRule type="cellIs" dxfId="2442" priority="3840" stopIfTrue="1" operator="greaterThanOrEqual">
      <formula>$F$1/$F$1*13.5%</formula>
    </cfRule>
  </conditionalFormatting>
  <conditionalFormatting sqref="O82 O85:O87">
    <cfRule type="cellIs" dxfId="2441" priority="3841" stopIfTrue="1" operator="lessThan">
      <formula>$F$1/$F$1*50%</formula>
    </cfRule>
    <cfRule type="cellIs" dxfId="2440" priority="3842" stopIfTrue="1" operator="between">
      <formula>$F$1/$F$1*50%</formula>
      <formula>$F$1/$F$1*89.9%</formula>
    </cfRule>
    <cfRule type="cellIs" dxfId="2439" priority="3843" stopIfTrue="1" operator="greaterThanOrEqual">
      <formula>$F$1/$F$1*13.5%</formula>
    </cfRule>
  </conditionalFormatting>
  <conditionalFormatting sqref="E80 L80:L81 N80:N81 L85 P80:P82 P85:P87">
    <cfRule type="cellIs" dxfId="2438" priority="3844" stopIfTrue="1" operator="lessThan">
      <formula>#REF!/#REF!*60</formula>
    </cfRule>
    <cfRule type="cellIs" dxfId="2437" priority="3845" stopIfTrue="1" operator="between">
      <formula>#REF!/#REF!*60</formula>
      <formula>#REF!/#REF!*89</formula>
    </cfRule>
    <cfRule type="cellIs" dxfId="2436" priority="3846" stopIfTrue="1" operator="greaterThanOrEqual">
      <formula>#REF!/#REF!*90</formula>
    </cfRule>
  </conditionalFormatting>
  <conditionalFormatting sqref="N82 K82 K84:K87 K109:K113 K117">
    <cfRule type="cellIs" dxfId="2435" priority="3847" stopIfTrue="1" operator="lessThan">
      <formula>$F$1/$F$1*1%</formula>
    </cfRule>
    <cfRule type="cellIs" dxfId="2434" priority="3848" stopIfTrue="1" operator="between">
      <formula>$F$1/$F$1*1%</formula>
      <formula>$F$1/$F$1*4%</formula>
    </cfRule>
    <cfRule type="cellIs" dxfId="2433" priority="3849" stopIfTrue="1" operator="greaterThanOrEqual">
      <formula>$F$1/$F$1*5%</formula>
    </cfRule>
  </conditionalFormatting>
  <conditionalFormatting sqref="Q80 R77:S77 Q82 Q85:Q87">
    <cfRule type="cellIs" dxfId="2432" priority="3850" stopIfTrue="1" operator="lessThan">
      <formula>#REF!/#REF!*60%</formula>
    </cfRule>
    <cfRule type="cellIs" dxfId="2431" priority="3851" stopIfTrue="1" operator="between">
      <formula>#REF!/#REF!*60%</formula>
      <formula>#REF!/#REF!*89%</formula>
    </cfRule>
    <cfRule type="cellIs" dxfId="2430" priority="3852" stopIfTrue="1" operator="greaterThanOrEqual">
      <formula>#REF!/#REF!*90%</formula>
    </cfRule>
  </conditionalFormatting>
  <conditionalFormatting sqref="M80:M81 O80:O81 O85 M85">
    <cfRule type="cellIs" dxfId="2429" priority="3853" stopIfTrue="1" operator="lessThan">
      <formula>#REF!/#REF!*9%</formula>
    </cfRule>
    <cfRule type="cellIs" dxfId="2428" priority="3854" stopIfTrue="1" operator="between">
      <formula>#REF!/#REF!*9%</formula>
      <formula>#REF!/#REF!*13.4%</formula>
    </cfRule>
    <cfRule type="cellIs" dxfId="2427" priority="3855" stopIfTrue="1" operator="greaterThanOrEqual">
      <formula>#REF!/#REF!*13.5%</formula>
    </cfRule>
  </conditionalFormatting>
  <conditionalFormatting sqref="R78:S82 R85:S87">
    <cfRule type="cellIs" dxfId="2426" priority="3856" stopIfTrue="1" operator="lessThan">
      <formula>$Q$1/$Q$1*60%</formula>
    </cfRule>
    <cfRule type="cellIs" dxfId="2425" priority="3857" stopIfTrue="1" operator="between">
      <formula>$Q$1/$Q$1*60%</formula>
      <formula>$Q$1/$Q$1*89%</formula>
    </cfRule>
    <cfRule type="cellIs" dxfId="2424" priority="3858" stopIfTrue="1" operator="greaterThanOrEqual">
      <formula>$Q$1/$Q$1*90%</formula>
    </cfRule>
  </conditionalFormatting>
  <conditionalFormatting sqref="G84 L84 E84 I84">
    <cfRule type="cellIs" dxfId="2423" priority="3814" stopIfTrue="1" operator="lessThan">
      <formula>$E$1/$E$1*50</formula>
    </cfRule>
    <cfRule type="cellIs" dxfId="2422" priority="3815" stopIfTrue="1" operator="between">
      <formula>$E$1/$E$1*50</formula>
      <formula>$E$1/$E$1*89</formula>
    </cfRule>
    <cfRule type="cellIs" dxfId="2421" priority="3816" stopIfTrue="1" operator="greaterThanOrEqual">
      <formula>$E$1/$E$1*90</formula>
    </cfRule>
  </conditionalFormatting>
  <conditionalFormatting sqref="M84 H84 F84 J84">
    <cfRule type="cellIs" dxfId="2420" priority="3817" stopIfTrue="1" operator="lessThan">
      <formula>$F$1/$F$1*11.2%</formula>
    </cfRule>
    <cfRule type="cellIs" dxfId="2419" priority="3818" stopIfTrue="1" operator="between">
      <formula>$F$1/$F$1*11.25%</formula>
      <formula>$F$1/$F$1*20.03%</formula>
    </cfRule>
    <cfRule type="cellIs" dxfId="2418" priority="3819" stopIfTrue="1" operator="greaterThanOrEqual">
      <formula>$F$1/$F$1*13.5%</formula>
    </cfRule>
  </conditionalFormatting>
  <conditionalFormatting sqref="O84">
    <cfRule type="cellIs" dxfId="2417" priority="3820" stopIfTrue="1" operator="lessThan">
      <formula>$F$1/$F$1*50%</formula>
    </cfRule>
    <cfRule type="cellIs" dxfId="2416" priority="3821" stopIfTrue="1" operator="between">
      <formula>$F$1/$F$1*50%</formula>
      <formula>$F$1/$F$1*89.9%</formula>
    </cfRule>
    <cfRule type="cellIs" dxfId="2415" priority="3822" stopIfTrue="1" operator="greaterThanOrEqual">
      <formula>$F$1/$F$1*13.5%</formula>
    </cfRule>
  </conditionalFormatting>
  <conditionalFormatting sqref="P84">
    <cfRule type="cellIs" dxfId="2414" priority="3823" stopIfTrue="1" operator="lessThan">
      <formula>#REF!/#REF!*60</formula>
    </cfRule>
    <cfRule type="cellIs" dxfId="2413" priority="3824" stopIfTrue="1" operator="between">
      <formula>#REF!/#REF!*60</formula>
      <formula>#REF!/#REF!*89</formula>
    </cfRule>
    <cfRule type="cellIs" dxfId="2412" priority="3825" stopIfTrue="1" operator="greaterThanOrEqual">
      <formula>#REF!/#REF!*90</formula>
    </cfRule>
  </conditionalFormatting>
  <conditionalFormatting sqref="Q84">
    <cfRule type="cellIs" dxfId="2411" priority="3829" stopIfTrue="1" operator="lessThan">
      <formula>#REF!/#REF!*60%</formula>
    </cfRule>
    <cfRule type="cellIs" dxfId="2410" priority="3830" stopIfTrue="1" operator="between">
      <formula>#REF!/#REF!*60%</formula>
      <formula>#REF!/#REF!*89%</formula>
    </cfRule>
    <cfRule type="cellIs" dxfId="2409" priority="3831" stopIfTrue="1" operator="greaterThanOrEqual">
      <formula>#REF!/#REF!*90%</formula>
    </cfRule>
  </conditionalFormatting>
  <conditionalFormatting sqref="R84:S84">
    <cfRule type="cellIs" dxfId="2408" priority="3832" stopIfTrue="1" operator="lessThan">
      <formula>$Q$1/$Q$1*60%</formula>
    </cfRule>
    <cfRule type="cellIs" dxfId="2407" priority="3833" stopIfTrue="1" operator="between">
      <formula>$Q$1/$Q$1*60%</formula>
      <formula>$Q$1/$Q$1*89%</formula>
    </cfRule>
    <cfRule type="cellIs" dxfId="2406" priority="3834" stopIfTrue="1" operator="greaterThanOrEqual">
      <formula>$Q$1/$Q$1*90%</formula>
    </cfRule>
  </conditionalFormatting>
  <conditionalFormatting sqref="G109 L109 E109 I109">
    <cfRule type="cellIs" dxfId="2405" priority="3793" stopIfTrue="1" operator="lessThan">
      <formula>$E$1/$E$1*50</formula>
    </cfRule>
    <cfRule type="cellIs" dxfId="2404" priority="3794" stopIfTrue="1" operator="between">
      <formula>$E$1/$E$1*50</formula>
      <formula>$E$1/$E$1*89</formula>
    </cfRule>
    <cfRule type="cellIs" dxfId="2403" priority="3795" stopIfTrue="1" operator="greaterThanOrEqual">
      <formula>$E$1/$E$1*90</formula>
    </cfRule>
  </conditionalFormatting>
  <conditionalFormatting sqref="M109 H109 F109 J109">
    <cfRule type="cellIs" dxfId="2402" priority="3796" stopIfTrue="1" operator="lessThan">
      <formula>$F$1/$F$1*11.2%</formula>
    </cfRule>
    <cfRule type="cellIs" dxfId="2401" priority="3797" stopIfTrue="1" operator="between">
      <formula>$F$1/$F$1*11.25%</formula>
      <formula>$F$1/$F$1*20.03%</formula>
    </cfRule>
    <cfRule type="cellIs" dxfId="2400" priority="3798" stopIfTrue="1" operator="greaterThanOrEqual">
      <formula>$F$1/$F$1*13.5%</formula>
    </cfRule>
  </conditionalFormatting>
  <conditionalFormatting sqref="O109">
    <cfRule type="cellIs" dxfId="2399" priority="3799" stopIfTrue="1" operator="lessThan">
      <formula>$F$1/$F$1*50%</formula>
    </cfRule>
    <cfRule type="cellIs" dxfId="2398" priority="3800" stopIfTrue="1" operator="between">
      <formula>$F$1/$F$1*50%</formula>
      <formula>$F$1/$F$1*89.9%</formula>
    </cfRule>
    <cfRule type="cellIs" dxfId="2397" priority="3801" stopIfTrue="1" operator="greaterThanOrEqual">
      <formula>$F$1/$F$1*13.5%</formula>
    </cfRule>
  </conditionalFormatting>
  <conditionalFormatting sqref="P109">
    <cfRule type="cellIs" dxfId="2396" priority="3802" stopIfTrue="1" operator="lessThan">
      <formula>#REF!/#REF!*60</formula>
    </cfRule>
    <cfRule type="cellIs" dxfId="2395" priority="3803" stopIfTrue="1" operator="between">
      <formula>#REF!/#REF!*60</formula>
      <formula>#REF!/#REF!*89</formula>
    </cfRule>
    <cfRule type="cellIs" dxfId="2394" priority="3804" stopIfTrue="1" operator="greaterThanOrEqual">
      <formula>#REF!/#REF!*90</formula>
    </cfRule>
  </conditionalFormatting>
  <conditionalFormatting sqref="Q109">
    <cfRule type="cellIs" dxfId="2393" priority="3808" stopIfTrue="1" operator="lessThan">
      <formula>#REF!/#REF!*60%</formula>
    </cfRule>
    <cfRule type="cellIs" dxfId="2392" priority="3809" stopIfTrue="1" operator="between">
      <formula>#REF!/#REF!*60%</formula>
      <formula>#REF!/#REF!*89%</formula>
    </cfRule>
    <cfRule type="cellIs" dxfId="2391" priority="3810" stopIfTrue="1" operator="greaterThanOrEqual">
      <formula>#REF!/#REF!*90%</formula>
    </cfRule>
  </conditionalFormatting>
  <conditionalFormatting sqref="R109:S109">
    <cfRule type="cellIs" dxfId="2390" priority="3811" stopIfTrue="1" operator="lessThan">
      <formula>$Q$1/$Q$1*60%</formula>
    </cfRule>
    <cfRule type="cellIs" dxfId="2389" priority="3812" stopIfTrue="1" operator="between">
      <formula>$Q$1/$Q$1*60%</formula>
      <formula>$Q$1/$Q$1*89%</formula>
    </cfRule>
    <cfRule type="cellIs" dxfId="2388" priority="3813" stopIfTrue="1" operator="greaterThanOrEqual">
      <formula>$Q$1/$Q$1*90%</formula>
    </cfRule>
  </conditionalFormatting>
  <conditionalFormatting sqref="G112 L112 E112 I112">
    <cfRule type="cellIs" dxfId="2387" priority="3751" stopIfTrue="1" operator="lessThan">
      <formula>$E$1/$E$1*50</formula>
    </cfRule>
    <cfRule type="cellIs" dxfId="2386" priority="3752" stopIfTrue="1" operator="between">
      <formula>$E$1/$E$1*50</formula>
      <formula>$E$1/$E$1*89</formula>
    </cfRule>
    <cfRule type="cellIs" dxfId="2385" priority="3753" stopIfTrue="1" operator="greaterThanOrEqual">
      <formula>$E$1/$E$1*90</formula>
    </cfRule>
  </conditionalFormatting>
  <conditionalFormatting sqref="M112 H112 F112 J112">
    <cfRule type="cellIs" dxfId="2384" priority="3754" stopIfTrue="1" operator="lessThan">
      <formula>$F$1/$F$1*11.2%</formula>
    </cfRule>
    <cfRule type="cellIs" dxfId="2383" priority="3755" stopIfTrue="1" operator="between">
      <formula>$F$1/$F$1*11.25%</formula>
      <formula>$F$1/$F$1*20.03%</formula>
    </cfRule>
    <cfRule type="cellIs" dxfId="2382" priority="3756" stopIfTrue="1" operator="greaterThanOrEqual">
      <formula>$F$1/$F$1*13.5%</formula>
    </cfRule>
  </conditionalFormatting>
  <conditionalFormatting sqref="O112">
    <cfRule type="cellIs" dxfId="2381" priority="3757" stopIfTrue="1" operator="lessThan">
      <formula>$F$1/$F$1*50%</formula>
    </cfRule>
    <cfRule type="cellIs" dxfId="2380" priority="3758" stopIfTrue="1" operator="between">
      <formula>$F$1/$F$1*50%</formula>
      <formula>$F$1/$F$1*89.9%</formula>
    </cfRule>
    <cfRule type="cellIs" dxfId="2379" priority="3759" stopIfTrue="1" operator="greaterThanOrEqual">
      <formula>$F$1/$F$1*13.5%</formula>
    </cfRule>
  </conditionalFormatting>
  <conditionalFormatting sqref="P112">
    <cfRule type="cellIs" dxfId="2378" priority="3760" stopIfTrue="1" operator="lessThan">
      <formula>#REF!/#REF!*60</formula>
    </cfRule>
    <cfRule type="cellIs" dxfId="2377" priority="3761" stopIfTrue="1" operator="between">
      <formula>#REF!/#REF!*60</formula>
      <formula>#REF!/#REF!*89</formula>
    </cfRule>
    <cfRule type="cellIs" dxfId="2376" priority="3762" stopIfTrue="1" operator="greaterThanOrEqual">
      <formula>#REF!/#REF!*90</formula>
    </cfRule>
  </conditionalFormatting>
  <conditionalFormatting sqref="Q112">
    <cfRule type="cellIs" dxfId="2375" priority="3766" stopIfTrue="1" operator="lessThan">
      <formula>#REF!/#REF!*60%</formula>
    </cfRule>
    <cfRule type="cellIs" dxfId="2374" priority="3767" stopIfTrue="1" operator="between">
      <formula>#REF!/#REF!*60%</formula>
      <formula>#REF!/#REF!*89%</formula>
    </cfRule>
    <cfRule type="cellIs" dxfId="2373" priority="3768" stopIfTrue="1" operator="greaterThanOrEqual">
      <formula>#REF!/#REF!*90%</formula>
    </cfRule>
  </conditionalFormatting>
  <conditionalFormatting sqref="R112:S112">
    <cfRule type="cellIs" dxfId="2372" priority="3769" stopIfTrue="1" operator="lessThan">
      <formula>$Q$1/$Q$1*60%</formula>
    </cfRule>
    <cfRule type="cellIs" dxfId="2371" priority="3770" stopIfTrue="1" operator="between">
      <formula>$Q$1/$Q$1*60%</formula>
      <formula>$Q$1/$Q$1*89%</formula>
    </cfRule>
    <cfRule type="cellIs" dxfId="2370" priority="3771" stopIfTrue="1" operator="greaterThanOrEqual">
      <formula>$Q$1/$Q$1*90%</formula>
    </cfRule>
  </conditionalFormatting>
  <conditionalFormatting sqref="G113 L113 E113 I113">
    <cfRule type="cellIs" dxfId="2369" priority="3640" stopIfTrue="1" operator="lessThan">
      <formula>$E$1/$E$1*50</formula>
    </cfRule>
    <cfRule type="cellIs" dxfId="2368" priority="3641" stopIfTrue="1" operator="between">
      <formula>$E$1/$E$1*50</formula>
      <formula>$E$1/$E$1*89</formula>
    </cfRule>
    <cfRule type="cellIs" dxfId="2367" priority="3642" stopIfTrue="1" operator="greaterThanOrEqual">
      <formula>$E$1/$E$1*90</formula>
    </cfRule>
  </conditionalFormatting>
  <conditionalFormatting sqref="M113 H113 F113 J113">
    <cfRule type="cellIs" dxfId="2366" priority="3643" stopIfTrue="1" operator="lessThan">
      <formula>$F$1/$F$1*11.2%</formula>
    </cfRule>
    <cfRule type="cellIs" dxfId="2365" priority="3644" stopIfTrue="1" operator="between">
      <formula>$F$1/$F$1*11.25%</formula>
      <formula>$F$1/$F$1*20.03%</formula>
    </cfRule>
    <cfRule type="cellIs" dxfId="2364" priority="3645" stopIfTrue="1" operator="greaterThanOrEqual">
      <formula>$F$1/$F$1*13.5%</formula>
    </cfRule>
  </conditionalFormatting>
  <conditionalFormatting sqref="O113">
    <cfRule type="cellIs" dxfId="2363" priority="3646" stopIfTrue="1" operator="lessThan">
      <formula>$F$1/$F$1*50%</formula>
    </cfRule>
    <cfRule type="cellIs" dxfId="2362" priority="3647" stopIfTrue="1" operator="between">
      <formula>$F$1/$F$1*50%</formula>
      <formula>$F$1/$F$1*89.9%</formula>
    </cfRule>
    <cfRule type="cellIs" dxfId="2361" priority="3648" stopIfTrue="1" operator="greaterThanOrEqual">
      <formula>$F$1/$F$1*13.5%</formula>
    </cfRule>
  </conditionalFormatting>
  <conditionalFormatting sqref="P113">
    <cfRule type="cellIs" dxfId="2360" priority="3649" stopIfTrue="1" operator="lessThan">
      <formula>#REF!/#REF!*60</formula>
    </cfRule>
    <cfRule type="cellIs" dxfId="2359" priority="3650" stopIfTrue="1" operator="between">
      <formula>#REF!/#REF!*60</formula>
      <formula>#REF!/#REF!*89</formula>
    </cfRule>
    <cfRule type="cellIs" dxfId="2358" priority="3651" stopIfTrue="1" operator="greaterThanOrEqual">
      <formula>#REF!/#REF!*90</formula>
    </cfRule>
  </conditionalFormatting>
  <conditionalFormatting sqref="Q113">
    <cfRule type="cellIs" dxfId="2357" priority="3655" stopIfTrue="1" operator="lessThan">
      <formula>#REF!/#REF!*60%</formula>
    </cfRule>
    <cfRule type="cellIs" dxfId="2356" priority="3656" stopIfTrue="1" operator="between">
      <formula>#REF!/#REF!*60%</formula>
      <formula>#REF!/#REF!*89%</formula>
    </cfRule>
    <cfRule type="cellIs" dxfId="2355" priority="3657" stopIfTrue="1" operator="greaterThanOrEqual">
      <formula>#REF!/#REF!*90%</formula>
    </cfRule>
  </conditionalFormatting>
  <conditionalFormatting sqref="R113:S113">
    <cfRule type="cellIs" dxfId="2354" priority="3658" stopIfTrue="1" operator="lessThan">
      <formula>$Q$1/$Q$1*60%</formula>
    </cfRule>
    <cfRule type="cellIs" dxfId="2353" priority="3659" stopIfTrue="1" operator="between">
      <formula>$Q$1/$Q$1*60%</formula>
      <formula>$Q$1/$Q$1*89%</formula>
    </cfRule>
    <cfRule type="cellIs" dxfId="2352" priority="3660" stopIfTrue="1" operator="greaterThanOrEqual">
      <formula>$Q$1/$Q$1*90%</formula>
    </cfRule>
  </conditionalFormatting>
  <conditionalFormatting sqref="I83 E83 L83 G83">
    <cfRule type="cellIs" dxfId="2351" priority="3661" stopIfTrue="1" operator="lessThan">
      <formula>$E$1/$E$1*50</formula>
    </cfRule>
    <cfRule type="cellIs" dxfId="2350" priority="3662" stopIfTrue="1" operator="between">
      <formula>$E$1/$E$1*50</formula>
      <formula>$E$1/$E$1*89</formula>
    </cfRule>
    <cfRule type="cellIs" dxfId="2349" priority="3663" stopIfTrue="1" operator="greaterThanOrEqual">
      <formula>$E$1/$E$1*90</formula>
    </cfRule>
  </conditionalFormatting>
  <conditionalFormatting sqref="J83 F83 H83 M83">
    <cfRule type="cellIs" dxfId="2348" priority="3664" stopIfTrue="1" operator="lessThan">
      <formula>$F$1/$F$1*11.2%</formula>
    </cfRule>
    <cfRule type="cellIs" dxfId="2347" priority="3665" stopIfTrue="1" operator="between">
      <formula>$F$1/$F$1*11.25%</formula>
      <formula>$F$1/$F$1*20.03%</formula>
    </cfRule>
    <cfRule type="cellIs" dxfId="2346" priority="3666" stopIfTrue="1" operator="greaterThanOrEqual">
      <formula>$F$1/$F$1*13.5%</formula>
    </cfRule>
  </conditionalFormatting>
  <conditionalFormatting sqref="O83">
    <cfRule type="cellIs" dxfId="2345" priority="3667" stopIfTrue="1" operator="lessThan">
      <formula>$F$1/$F$1*50%</formula>
    </cfRule>
    <cfRule type="cellIs" dxfId="2344" priority="3668" stopIfTrue="1" operator="between">
      <formula>$F$1/$F$1*50%</formula>
      <formula>$F$1/$F$1*89.9%</formula>
    </cfRule>
    <cfRule type="cellIs" dxfId="2343" priority="3669" stopIfTrue="1" operator="greaterThanOrEqual">
      <formula>$F$1/$F$1*13.5%</formula>
    </cfRule>
  </conditionalFormatting>
  <conditionalFormatting sqref="P83">
    <cfRule type="cellIs" dxfId="2342" priority="3670" stopIfTrue="1" operator="lessThan">
      <formula>#REF!/#REF!*60</formula>
    </cfRule>
    <cfRule type="cellIs" dxfId="2341" priority="3671" stopIfTrue="1" operator="between">
      <formula>#REF!/#REF!*60</formula>
      <formula>#REF!/#REF!*89</formula>
    </cfRule>
    <cfRule type="cellIs" dxfId="2340" priority="3672" stopIfTrue="1" operator="greaterThanOrEqual">
      <formula>#REF!/#REF!*90</formula>
    </cfRule>
  </conditionalFormatting>
  <conditionalFormatting sqref="Q83">
    <cfRule type="cellIs" dxfId="2339" priority="3676" stopIfTrue="1" operator="lessThan">
      <formula>#REF!/#REF!*60%</formula>
    </cfRule>
    <cfRule type="cellIs" dxfId="2338" priority="3677" stopIfTrue="1" operator="between">
      <formula>#REF!/#REF!*60%</formula>
      <formula>#REF!/#REF!*89%</formula>
    </cfRule>
    <cfRule type="cellIs" dxfId="2337" priority="3678" stopIfTrue="1" operator="greaterThanOrEqual">
      <formula>#REF!/#REF!*90%</formula>
    </cfRule>
  </conditionalFormatting>
  <conditionalFormatting sqref="R83:S83">
    <cfRule type="cellIs" dxfId="2336" priority="3679" stopIfTrue="1" operator="lessThan">
      <formula>$Q$1/$Q$1*60%</formula>
    </cfRule>
    <cfRule type="cellIs" dxfId="2335" priority="3680" stopIfTrue="1" operator="between">
      <formula>$Q$1/$Q$1*60%</formula>
      <formula>$Q$1/$Q$1*89%</formula>
    </cfRule>
    <cfRule type="cellIs" dxfId="2334" priority="3681" stopIfTrue="1" operator="greaterThanOrEqual">
      <formula>$Q$1/$Q$1*90%</formula>
    </cfRule>
  </conditionalFormatting>
  <conditionalFormatting sqref="L238:L239 I238:I239 G238:G239 I243:I244 L243:L244 G243:G244 E241:E244 E237:E239 L269:L270 I269:I270 G269:G270 E269:E270">
    <cfRule type="cellIs" dxfId="2333" priority="3256" stopIfTrue="1" operator="lessThan">
      <formula>$E$1/$E$1*50</formula>
    </cfRule>
    <cfRule type="cellIs" dxfId="2332" priority="3257" stopIfTrue="1" operator="between">
      <formula>$E$1/$E$1*50</formula>
      <formula>$E$1/$E$1*89</formula>
    </cfRule>
    <cfRule type="cellIs" dxfId="2331" priority="3258" stopIfTrue="1" operator="greaterThanOrEqual">
      <formula>$E$1/$E$1*90</formula>
    </cfRule>
  </conditionalFormatting>
  <conditionalFormatting sqref="F238:F239 H238:H239 M238:M239 M243:M244 H243:H244 F243:F244 J269:J270 F269:F270 H269:H270 M269:M270">
    <cfRule type="cellIs" dxfId="2330" priority="3259" stopIfTrue="1" operator="lessThan">
      <formula>$F$1/$F$1*11.2%</formula>
    </cfRule>
    <cfRule type="cellIs" dxfId="2329" priority="3260" stopIfTrue="1" operator="between">
      <formula>$F$1/$F$1*11.25%</formula>
      <formula>$F$1/$F$1*20.03%</formula>
    </cfRule>
    <cfRule type="cellIs" dxfId="2328" priority="3261" stopIfTrue="1" operator="greaterThanOrEqual">
      <formula>$F$1/$F$1*13.5%</formula>
    </cfRule>
  </conditionalFormatting>
  <conditionalFormatting sqref="O269:O270 O238:O246 O248:O250">
    <cfRule type="cellIs" dxfId="2327" priority="3262" stopIfTrue="1" operator="lessThan">
      <formula>$F$1/$F$1*50%</formula>
    </cfRule>
    <cfRule type="cellIs" dxfId="2326" priority="3263" stopIfTrue="1" operator="between">
      <formula>$F$1/$F$1*50%</formula>
      <formula>$F$1/$F$1*89.9%</formula>
    </cfRule>
    <cfRule type="cellIs" dxfId="2325" priority="3264" stopIfTrue="1" operator="greaterThanOrEqual">
      <formula>$F$1/$F$1*13.5%</formula>
    </cfRule>
  </conditionalFormatting>
  <conditionalFormatting sqref="N235:N236 E235 L235:L236 P235:P236 P238:P239 P269:P270">
    <cfRule type="cellIs" dxfId="2324" priority="3265" stopIfTrue="1" operator="lessThan">
      <formula>#REF!/#REF!*60</formula>
    </cfRule>
    <cfRule type="cellIs" dxfId="2323" priority="3266" stopIfTrue="1" operator="between">
      <formula>#REF!/#REF!*60</formula>
      <formula>#REF!/#REF!*89</formula>
    </cfRule>
    <cfRule type="cellIs" dxfId="2322" priority="3267" stopIfTrue="1" operator="greaterThanOrEqual">
      <formula>#REF!/#REF!*90</formula>
    </cfRule>
  </conditionalFormatting>
  <conditionalFormatting sqref="N241:N244 N237:N239 K269:K270 N269:N270">
    <cfRule type="cellIs" dxfId="2321" priority="3268" stopIfTrue="1" operator="lessThan">
      <formula>$F$1/$F$1*1%</formula>
    </cfRule>
    <cfRule type="cellIs" dxfId="2320" priority="3269" stopIfTrue="1" operator="between">
      <formula>$F$1/$F$1*1%</formula>
      <formula>$F$1/$F$1*4%</formula>
    </cfRule>
    <cfRule type="cellIs" dxfId="2319" priority="3270" stopIfTrue="1" operator="greaterThanOrEqual">
      <formula>$F$1/$F$1*5%</formula>
    </cfRule>
  </conditionalFormatting>
  <conditionalFormatting sqref="Q235 R231:S231 Q238:Q239 Q243:Q244 Q269:Q270">
    <cfRule type="cellIs" dxfId="2318" priority="3271" stopIfTrue="1" operator="lessThan">
      <formula>#REF!/#REF!*60%</formula>
    </cfRule>
    <cfRule type="cellIs" dxfId="2317" priority="3272" stopIfTrue="1" operator="between">
      <formula>#REF!/#REF!*60%</formula>
      <formula>#REF!/#REF!*89%</formula>
    </cfRule>
    <cfRule type="cellIs" dxfId="2316" priority="3273" stopIfTrue="1" operator="greaterThanOrEqual">
      <formula>#REF!/#REF!*90%</formula>
    </cfRule>
  </conditionalFormatting>
  <conditionalFormatting sqref="O235:O236 M235:M236">
    <cfRule type="cellIs" dxfId="2315" priority="3274" stopIfTrue="1" operator="lessThan">
      <formula>#REF!/#REF!*9%</formula>
    </cfRule>
    <cfRule type="cellIs" dxfId="2314" priority="3275" stopIfTrue="1" operator="between">
      <formula>#REF!/#REF!*9%</formula>
      <formula>#REF!/#REF!*13.4%</formula>
    </cfRule>
    <cfRule type="cellIs" dxfId="2313" priority="3276" stopIfTrue="1" operator="greaterThanOrEqual">
      <formula>#REF!/#REF!*13.5%</formula>
    </cfRule>
  </conditionalFormatting>
  <conditionalFormatting sqref="R232:S236 R243:S244 R238:S239 R269:S270">
    <cfRule type="cellIs" dxfId="2312" priority="3277" stopIfTrue="1" operator="lessThan">
      <formula>$Q$1/$Q$1*60%</formula>
    </cfRule>
    <cfRule type="cellIs" dxfId="2311" priority="3278" stopIfTrue="1" operator="between">
      <formula>$Q$1/$Q$1*60%</formula>
      <formula>$Q$1/$Q$1*89%</formula>
    </cfRule>
    <cfRule type="cellIs" dxfId="2310" priority="3279" stopIfTrue="1" operator="greaterThanOrEqual">
      <formula>$Q$1/$Q$1*90%</formula>
    </cfRule>
  </conditionalFormatting>
  <conditionalFormatting sqref="L242 I242 G242 E242">
    <cfRule type="cellIs" dxfId="2309" priority="3220" stopIfTrue="1" operator="lessThan">
      <formula>$E$1/$E$1*50</formula>
    </cfRule>
    <cfRule type="cellIs" dxfId="2308" priority="3221" stopIfTrue="1" operator="between">
      <formula>$E$1/$E$1*50</formula>
      <formula>$E$1/$E$1*89</formula>
    </cfRule>
    <cfRule type="cellIs" dxfId="2307" priority="3222" stopIfTrue="1" operator="greaterThanOrEqual">
      <formula>$E$1/$E$1*90</formula>
    </cfRule>
  </conditionalFormatting>
  <conditionalFormatting sqref="F242 H242 M242">
    <cfRule type="cellIs" dxfId="2306" priority="3223" stopIfTrue="1" operator="lessThan">
      <formula>$F$1/$F$1*11.2%</formula>
    </cfRule>
    <cfRule type="cellIs" dxfId="2305" priority="3224" stopIfTrue="1" operator="between">
      <formula>$F$1/$F$1*11.25%</formula>
      <formula>$F$1/$F$1*20.03%</formula>
    </cfRule>
    <cfRule type="cellIs" dxfId="2304" priority="3225" stopIfTrue="1" operator="greaterThanOrEqual">
      <formula>$F$1/$F$1*13.5%</formula>
    </cfRule>
  </conditionalFormatting>
  <conditionalFormatting sqref="Q242">
    <cfRule type="cellIs" dxfId="2303" priority="3232" stopIfTrue="1" operator="lessThan">
      <formula>#REF!/#REF!*60%</formula>
    </cfRule>
    <cfRule type="cellIs" dxfId="2302" priority="3233" stopIfTrue="1" operator="between">
      <formula>#REF!/#REF!*60%</formula>
      <formula>#REF!/#REF!*89%</formula>
    </cfRule>
    <cfRule type="cellIs" dxfId="2301" priority="3234" stopIfTrue="1" operator="greaterThanOrEqual">
      <formula>#REF!/#REF!*90%</formula>
    </cfRule>
  </conditionalFormatting>
  <conditionalFormatting sqref="L241 I241 G241 E241">
    <cfRule type="cellIs" dxfId="2300" priority="3238" stopIfTrue="1" operator="lessThan">
      <formula>$E$1/$E$1*50</formula>
    </cfRule>
    <cfRule type="cellIs" dxfId="2299" priority="3239" stopIfTrue="1" operator="between">
      <formula>$E$1/$E$1*50</formula>
      <formula>$E$1/$E$1*89</formula>
    </cfRule>
    <cfRule type="cellIs" dxfId="2298" priority="3240" stopIfTrue="1" operator="greaterThanOrEqual">
      <formula>$E$1/$E$1*90</formula>
    </cfRule>
  </conditionalFormatting>
  <conditionalFormatting sqref="F241 H241 M241">
    <cfRule type="cellIs" dxfId="2297" priority="3241" stopIfTrue="1" operator="lessThan">
      <formula>$F$1/$F$1*11.2%</formula>
    </cfRule>
    <cfRule type="cellIs" dxfId="2296" priority="3242" stopIfTrue="1" operator="between">
      <formula>$F$1/$F$1*11.25%</formula>
      <formula>$F$1/$F$1*20.03%</formula>
    </cfRule>
    <cfRule type="cellIs" dxfId="2295" priority="3243" stopIfTrue="1" operator="greaterThanOrEqual">
      <formula>$F$1/$F$1*13.5%</formula>
    </cfRule>
  </conditionalFormatting>
  <conditionalFormatting sqref="P241:P246 P248">
    <cfRule type="cellIs" dxfId="2294" priority="3247" stopIfTrue="1" operator="lessThan">
      <formula>#REF!/#REF!*60</formula>
    </cfRule>
    <cfRule type="cellIs" dxfId="2293" priority="3248" stopIfTrue="1" operator="between">
      <formula>#REF!/#REF!*60</formula>
      <formula>#REF!/#REF!*89</formula>
    </cfRule>
    <cfRule type="cellIs" dxfId="2292" priority="3249" stopIfTrue="1" operator="greaterThanOrEqual">
      <formula>#REF!/#REF!*90</formula>
    </cfRule>
  </conditionalFormatting>
  <conditionalFormatting sqref="Q241">
    <cfRule type="cellIs" dxfId="2291" priority="3250" stopIfTrue="1" operator="lessThan">
      <formula>#REF!/#REF!*60%</formula>
    </cfRule>
    <cfRule type="cellIs" dxfId="2290" priority="3251" stopIfTrue="1" operator="between">
      <formula>#REF!/#REF!*60%</formula>
      <formula>#REF!/#REF!*89%</formula>
    </cfRule>
    <cfRule type="cellIs" dxfId="2289" priority="3252" stopIfTrue="1" operator="greaterThanOrEqual">
      <formula>#REF!/#REF!*90%</formula>
    </cfRule>
  </conditionalFormatting>
  <conditionalFormatting sqref="R241:S241">
    <cfRule type="cellIs" dxfId="2288" priority="3253" stopIfTrue="1" operator="lessThan">
      <formula>$Q$1/$Q$1*60%</formula>
    </cfRule>
    <cfRule type="cellIs" dxfId="2287" priority="3254" stopIfTrue="1" operator="between">
      <formula>$Q$1/$Q$1*60%</formula>
      <formula>$Q$1/$Q$1*89%</formula>
    </cfRule>
    <cfRule type="cellIs" dxfId="2286" priority="3255" stopIfTrue="1" operator="greaterThanOrEqual">
      <formula>$Q$1/$Q$1*90%</formula>
    </cfRule>
  </conditionalFormatting>
  <conditionalFormatting sqref="R242:S242">
    <cfRule type="cellIs" dxfId="2285" priority="3235" stopIfTrue="1" operator="lessThan">
      <formula>$Q$1/$Q$1*60%</formula>
    </cfRule>
    <cfRule type="cellIs" dxfId="2284" priority="3236" stopIfTrue="1" operator="between">
      <formula>$Q$1/$Q$1*60%</formula>
      <formula>$Q$1/$Q$1*89%</formula>
    </cfRule>
    <cfRule type="cellIs" dxfId="2283" priority="3237" stopIfTrue="1" operator="greaterThanOrEqual">
      <formula>$Q$1/$Q$1*90%</formula>
    </cfRule>
  </conditionalFormatting>
  <conditionalFormatting sqref="E242">
    <cfRule type="cellIs" dxfId="2282" priority="3217" stopIfTrue="1" operator="lessThan">
      <formula>$E$1/$E$1*50</formula>
    </cfRule>
    <cfRule type="cellIs" dxfId="2281" priority="3218" stopIfTrue="1" operator="between">
      <formula>$E$1/$E$1*50</formula>
      <formula>$E$1/$E$1*89</formula>
    </cfRule>
    <cfRule type="cellIs" dxfId="2280" priority="3219" stopIfTrue="1" operator="greaterThanOrEqual">
      <formula>$E$1/$E$1*90</formula>
    </cfRule>
  </conditionalFormatting>
  <conditionalFormatting sqref="E242">
    <cfRule type="cellIs" dxfId="2279" priority="3214" stopIfTrue="1" operator="lessThan">
      <formula>$E$1/$E$1*50</formula>
    </cfRule>
    <cfRule type="cellIs" dxfId="2278" priority="3215" stopIfTrue="1" operator="between">
      <formula>$E$1/$E$1*50</formula>
      <formula>$E$1/$E$1*89</formula>
    </cfRule>
    <cfRule type="cellIs" dxfId="2277" priority="3216" stopIfTrue="1" operator="greaterThanOrEqual">
      <formula>$E$1/$E$1*90</formula>
    </cfRule>
  </conditionalFormatting>
  <conditionalFormatting sqref="E240">
    <cfRule type="cellIs" dxfId="2276" priority="3190" stopIfTrue="1" operator="lessThan">
      <formula>$E$1/$E$1*50</formula>
    </cfRule>
    <cfRule type="cellIs" dxfId="2275" priority="3191" stopIfTrue="1" operator="between">
      <formula>$E$1/$E$1*50</formula>
      <formula>$E$1/$E$1*89</formula>
    </cfRule>
    <cfRule type="cellIs" dxfId="2274" priority="3192" stopIfTrue="1" operator="greaterThanOrEqual">
      <formula>$E$1/$E$1*90</formula>
    </cfRule>
  </conditionalFormatting>
  <conditionalFormatting sqref="E240">
    <cfRule type="cellIs" dxfId="2273" priority="3187" stopIfTrue="1" operator="lessThan">
      <formula>$E$1/$E$1*50</formula>
    </cfRule>
    <cfRule type="cellIs" dxfId="2272" priority="3188" stopIfTrue="1" operator="between">
      <formula>$E$1/$E$1*50</formula>
      <formula>$E$1/$E$1*89</formula>
    </cfRule>
    <cfRule type="cellIs" dxfId="2271" priority="3189" stopIfTrue="1" operator="greaterThanOrEqual">
      <formula>$E$1/$E$1*90</formula>
    </cfRule>
  </conditionalFormatting>
  <conditionalFormatting sqref="E240">
    <cfRule type="cellIs" dxfId="2270" priority="3184" stopIfTrue="1" operator="lessThan">
      <formula>$E$1/$E$1*50</formula>
    </cfRule>
    <cfRule type="cellIs" dxfId="2269" priority="3185" stopIfTrue="1" operator="between">
      <formula>$E$1/$E$1*50</formula>
      <formula>$E$1/$E$1*89</formula>
    </cfRule>
    <cfRule type="cellIs" dxfId="2268" priority="3186" stopIfTrue="1" operator="greaterThanOrEqual">
      <formula>$E$1/$E$1*90</formula>
    </cfRule>
  </conditionalFormatting>
  <conditionalFormatting sqref="G240 I240 L240 E240">
    <cfRule type="cellIs" dxfId="2267" priority="3193" stopIfTrue="1" operator="lessThan">
      <formula>$E$1/$E$1*50</formula>
    </cfRule>
    <cfRule type="cellIs" dxfId="2266" priority="3194" stopIfTrue="1" operator="between">
      <formula>$E$1/$E$1*50</formula>
      <formula>$E$1/$E$1*89</formula>
    </cfRule>
    <cfRule type="cellIs" dxfId="2265" priority="3195" stopIfTrue="1" operator="greaterThanOrEqual">
      <formula>$E$1/$E$1*90</formula>
    </cfRule>
  </conditionalFormatting>
  <conditionalFormatting sqref="M240 H240 F240">
    <cfRule type="cellIs" dxfId="2264" priority="3196" stopIfTrue="1" operator="lessThan">
      <formula>$F$1/$F$1*11.2%</formula>
    </cfRule>
    <cfRule type="cellIs" dxfId="2263" priority="3197" stopIfTrue="1" operator="between">
      <formula>$F$1/$F$1*11.25%</formula>
      <formula>$F$1/$F$1*20.03%</formula>
    </cfRule>
    <cfRule type="cellIs" dxfId="2262" priority="3198" stopIfTrue="1" operator="greaterThanOrEqual">
      <formula>$F$1/$F$1*13.5%</formula>
    </cfRule>
  </conditionalFormatting>
  <conditionalFormatting sqref="P240">
    <cfRule type="cellIs" dxfId="2261" priority="3202" stopIfTrue="1" operator="lessThan">
      <formula>#REF!/#REF!*60</formula>
    </cfRule>
    <cfRule type="cellIs" dxfId="2260" priority="3203" stopIfTrue="1" operator="between">
      <formula>#REF!/#REF!*60</formula>
      <formula>#REF!/#REF!*89</formula>
    </cfRule>
    <cfRule type="cellIs" dxfId="2259" priority="3204" stopIfTrue="1" operator="greaterThanOrEqual">
      <formula>#REF!/#REF!*90</formula>
    </cfRule>
  </conditionalFormatting>
  <conditionalFormatting sqref="N240">
    <cfRule type="cellIs" dxfId="2258" priority="3205" stopIfTrue="1" operator="lessThan">
      <formula>$F$1/$F$1*1%</formula>
    </cfRule>
    <cfRule type="cellIs" dxfId="2257" priority="3206" stopIfTrue="1" operator="between">
      <formula>$F$1/$F$1*1%</formula>
      <formula>$F$1/$F$1*4%</formula>
    </cfRule>
    <cfRule type="cellIs" dxfId="2256" priority="3207" stopIfTrue="1" operator="greaterThanOrEqual">
      <formula>$F$1/$F$1*5%</formula>
    </cfRule>
  </conditionalFormatting>
  <conditionalFormatting sqref="Q240">
    <cfRule type="cellIs" dxfId="2255" priority="3208" stopIfTrue="1" operator="lessThan">
      <formula>#REF!/#REF!*60%</formula>
    </cfRule>
    <cfRule type="cellIs" dxfId="2254" priority="3209" stopIfTrue="1" operator="between">
      <formula>#REF!/#REF!*60%</formula>
      <formula>#REF!/#REF!*89%</formula>
    </cfRule>
    <cfRule type="cellIs" dxfId="2253" priority="3210" stopIfTrue="1" operator="greaterThanOrEqual">
      <formula>#REF!/#REF!*90%</formula>
    </cfRule>
  </conditionalFormatting>
  <conditionalFormatting sqref="R240:S240">
    <cfRule type="cellIs" dxfId="2252" priority="3211" stopIfTrue="1" operator="lessThan">
      <formula>$Q$1/$Q$1*60%</formula>
    </cfRule>
    <cfRule type="cellIs" dxfId="2251" priority="3212" stopIfTrue="1" operator="between">
      <formula>$Q$1/$Q$1*60%</formula>
      <formula>$Q$1/$Q$1*89%</formula>
    </cfRule>
    <cfRule type="cellIs" dxfId="2250" priority="3213" stopIfTrue="1" operator="greaterThanOrEqual">
      <formula>$Q$1/$Q$1*90%</formula>
    </cfRule>
  </conditionalFormatting>
  <conditionalFormatting sqref="L237 I237 G237 E237">
    <cfRule type="cellIs" dxfId="2249" priority="3163" stopIfTrue="1" operator="lessThan">
      <formula>$E$1/$E$1*50</formula>
    </cfRule>
    <cfRule type="cellIs" dxfId="2248" priority="3164" stopIfTrue="1" operator="between">
      <formula>$E$1/$E$1*50</formula>
      <formula>$E$1/$E$1*89</formula>
    </cfRule>
    <cfRule type="cellIs" dxfId="2247" priority="3165" stopIfTrue="1" operator="greaterThanOrEqual">
      <formula>$E$1/$E$1*90</formula>
    </cfRule>
  </conditionalFormatting>
  <conditionalFormatting sqref="F237 H237 M237 J237:J246 J248:J249">
    <cfRule type="cellIs" dxfId="2246" priority="3166" stopIfTrue="1" operator="lessThan">
      <formula>$F$1/$F$1*11.2%</formula>
    </cfRule>
    <cfRule type="cellIs" dxfId="2245" priority="3167" stopIfTrue="1" operator="between">
      <formula>$F$1/$F$1*11.25%</formula>
      <formula>$F$1/$F$1*20.03%</formula>
    </cfRule>
    <cfRule type="cellIs" dxfId="2244" priority="3168" stopIfTrue="1" operator="greaterThanOrEqual">
      <formula>$F$1/$F$1*13.5%</formula>
    </cfRule>
  </conditionalFormatting>
  <conditionalFormatting sqref="O237">
    <cfRule type="cellIs" dxfId="2243" priority="3169" stopIfTrue="1" operator="lessThan">
      <formula>$F$1/$F$1*50%</formula>
    </cfRule>
    <cfRule type="cellIs" dxfId="2242" priority="3170" stopIfTrue="1" operator="between">
      <formula>$F$1/$F$1*50%</formula>
      <formula>$F$1/$F$1*89.9%</formula>
    </cfRule>
    <cfRule type="cellIs" dxfId="2241" priority="3171" stopIfTrue="1" operator="greaterThanOrEqual">
      <formula>$F$1/$F$1*13.5%</formula>
    </cfRule>
  </conditionalFormatting>
  <conditionalFormatting sqref="P237">
    <cfRule type="cellIs" dxfId="2240" priority="3172" stopIfTrue="1" operator="lessThan">
      <formula>#REF!/#REF!*60</formula>
    </cfRule>
    <cfRule type="cellIs" dxfId="2239" priority="3173" stopIfTrue="1" operator="between">
      <formula>#REF!/#REF!*60</formula>
      <formula>#REF!/#REF!*89</formula>
    </cfRule>
    <cfRule type="cellIs" dxfId="2238" priority="3174" stopIfTrue="1" operator="greaterThanOrEqual">
      <formula>#REF!/#REF!*90</formula>
    </cfRule>
  </conditionalFormatting>
  <conditionalFormatting sqref="K237:K245 K248:K249">
    <cfRule type="cellIs" dxfId="2237" priority="3175" stopIfTrue="1" operator="lessThan">
      <formula>$F$1/$F$1*1%</formula>
    </cfRule>
    <cfRule type="cellIs" dxfId="2236" priority="3176" stopIfTrue="1" operator="between">
      <formula>$F$1/$F$1*1%</formula>
      <formula>$F$1/$F$1*4%</formula>
    </cfRule>
    <cfRule type="cellIs" dxfId="2235" priority="3177" stopIfTrue="1" operator="greaterThanOrEqual">
      <formula>$F$1/$F$1*5%</formula>
    </cfRule>
  </conditionalFormatting>
  <conditionalFormatting sqref="Q237">
    <cfRule type="cellIs" dxfId="2234" priority="3178" stopIfTrue="1" operator="lessThan">
      <formula>#REF!/#REF!*60%</formula>
    </cfRule>
    <cfRule type="cellIs" dxfId="2233" priority="3179" stopIfTrue="1" operator="between">
      <formula>#REF!/#REF!*60%</formula>
      <formula>#REF!/#REF!*89%</formula>
    </cfRule>
    <cfRule type="cellIs" dxfId="2232" priority="3180" stopIfTrue="1" operator="greaterThanOrEqual">
      <formula>#REF!/#REF!*90%</formula>
    </cfRule>
  </conditionalFormatting>
  <conditionalFormatting sqref="R237:S237">
    <cfRule type="cellIs" dxfId="2231" priority="3181" stopIfTrue="1" operator="lessThan">
      <formula>$Q$1/$Q$1*60%</formula>
    </cfRule>
    <cfRule type="cellIs" dxfId="2230" priority="3182" stopIfTrue="1" operator="between">
      <formula>$Q$1/$Q$1*60%</formula>
      <formula>$Q$1/$Q$1*89%</formula>
    </cfRule>
    <cfRule type="cellIs" dxfId="2229" priority="3183" stopIfTrue="1" operator="greaterThanOrEqual">
      <formula>$Q$1/$Q$1*90%</formula>
    </cfRule>
  </conditionalFormatting>
  <conditionalFormatting sqref="E243">
    <cfRule type="cellIs" dxfId="2228" priority="3160" stopIfTrue="1" operator="lessThan">
      <formula>$E$1/$E$1*50</formula>
    </cfRule>
    <cfRule type="cellIs" dxfId="2227" priority="3161" stopIfTrue="1" operator="between">
      <formula>$E$1/$E$1*50</formula>
      <formula>$E$1/$E$1*89</formula>
    </cfRule>
    <cfRule type="cellIs" dxfId="2226" priority="3162" stopIfTrue="1" operator="greaterThanOrEqual">
      <formula>$E$1/$E$1*90</formula>
    </cfRule>
  </conditionalFormatting>
  <conditionalFormatting sqref="E237">
    <cfRule type="cellIs" dxfId="2225" priority="3157" stopIfTrue="1" operator="lessThan">
      <formula>$E$1/$E$1*50</formula>
    </cfRule>
    <cfRule type="cellIs" dxfId="2224" priority="3158" stopIfTrue="1" operator="between">
      <formula>$E$1/$E$1*50</formula>
      <formula>$E$1/$E$1*89</formula>
    </cfRule>
    <cfRule type="cellIs" dxfId="2223" priority="3159" stopIfTrue="1" operator="greaterThanOrEqual">
      <formula>$E$1/$E$1*90</formula>
    </cfRule>
  </conditionalFormatting>
  <conditionalFormatting sqref="R248:S249">
    <cfRule type="cellIs" dxfId="2222" priority="3154" stopIfTrue="1" operator="lessThan">
      <formula>$Q$1/$Q$1*60%</formula>
    </cfRule>
    <cfRule type="cellIs" dxfId="2221" priority="3155" stopIfTrue="1" operator="between">
      <formula>$Q$1/$Q$1*60%</formula>
      <formula>$Q$1/$Q$1*89%</formula>
    </cfRule>
    <cfRule type="cellIs" dxfId="2220" priority="3156" stopIfTrue="1" operator="greaterThanOrEqual">
      <formula>$Q$1/$Q$1*90%</formula>
    </cfRule>
  </conditionalFormatting>
  <conditionalFormatting sqref="I248:I249 L248:L249 G248:G249 E246 E248:E249">
    <cfRule type="cellIs" dxfId="2219" priority="3136" stopIfTrue="1" operator="lessThan">
      <formula>$E$1/$E$1*50</formula>
    </cfRule>
    <cfRule type="cellIs" dxfId="2218" priority="3137" stopIfTrue="1" operator="between">
      <formula>$E$1/$E$1*50</formula>
      <formula>$E$1/$E$1*89</formula>
    </cfRule>
    <cfRule type="cellIs" dxfId="2217" priority="3138" stopIfTrue="1" operator="greaterThanOrEqual">
      <formula>$E$1/$E$1*90</formula>
    </cfRule>
  </conditionalFormatting>
  <conditionalFormatting sqref="M248:M249 H248:H249 F248:F249">
    <cfRule type="cellIs" dxfId="2216" priority="3139" stopIfTrue="1" operator="lessThan">
      <formula>$F$1/$F$1*11.2%</formula>
    </cfRule>
    <cfRule type="cellIs" dxfId="2215" priority="3140" stopIfTrue="1" operator="between">
      <formula>$F$1/$F$1*11.25%</formula>
      <formula>$F$1/$F$1*20.03%</formula>
    </cfRule>
    <cfRule type="cellIs" dxfId="2214" priority="3141" stopIfTrue="1" operator="greaterThanOrEqual">
      <formula>$F$1/$F$1*13.5%</formula>
    </cfRule>
  </conditionalFormatting>
  <conditionalFormatting sqref="P249">
    <cfRule type="cellIs" dxfId="2213" priority="3145" stopIfTrue="1" operator="lessThan">
      <formula>#REF!/#REF!*60</formula>
    </cfRule>
    <cfRule type="cellIs" dxfId="2212" priority="3146" stopIfTrue="1" operator="between">
      <formula>#REF!/#REF!*60</formula>
      <formula>#REF!/#REF!*89</formula>
    </cfRule>
    <cfRule type="cellIs" dxfId="2211" priority="3147" stopIfTrue="1" operator="greaterThanOrEqual">
      <formula>#REF!/#REF!*90</formula>
    </cfRule>
  </conditionalFormatting>
  <conditionalFormatting sqref="N246 N248:N249">
    <cfRule type="cellIs" dxfId="2210" priority="3148" stopIfTrue="1" operator="lessThan">
      <formula>$F$1/$F$1*1%</formula>
    </cfRule>
    <cfRule type="cellIs" dxfId="2209" priority="3149" stopIfTrue="1" operator="between">
      <formula>$F$1/$F$1*1%</formula>
      <formula>$F$1/$F$1*4%</formula>
    </cfRule>
    <cfRule type="cellIs" dxfId="2208" priority="3150" stopIfTrue="1" operator="greaterThanOrEqual">
      <formula>$F$1/$F$1*5%</formula>
    </cfRule>
  </conditionalFormatting>
  <conditionalFormatting sqref="Q248:Q249">
    <cfRule type="cellIs" dxfId="2207" priority="3151" stopIfTrue="1" operator="lessThan">
      <formula>#REF!/#REF!*60%</formula>
    </cfRule>
    <cfRule type="cellIs" dxfId="2206" priority="3152" stopIfTrue="1" operator="between">
      <formula>#REF!/#REF!*60%</formula>
      <formula>#REF!/#REF!*89%</formula>
    </cfRule>
    <cfRule type="cellIs" dxfId="2205" priority="3153" stopIfTrue="1" operator="greaterThanOrEqual">
      <formula>#REF!/#REF!*90%</formula>
    </cfRule>
  </conditionalFormatting>
  <conditionalFormatting sqref="L246 I246 G246 E246">
    <cfRule type="cellIs" dxfId="2204" priority="3118" stopIfTrue="1" operator="lessThan">
      <formula>$E$1/$E$1*50</formula>
    </cfRule>
    <cfRule type="cellIs" dxfId="2203" priority="3119" stopIfTrue="1" operator="between">
      <formula>$E$1/$E$1*50</formula>
      <formula>$E$1/$E$1*89</formula>
    </cfRule>
    <cfRule type="cellIs" dxfId="2202" priority="3120" stopIfTrue="1" operator="greaterThanOrEqual">
      <formula>$E$1/$E$1*90</formula>
    </cfRule>
  </conditionalFormatting>
  <conditionalFormatting sqref="F246 H246 M246">
    <cfRule type="cellIs" dxfId="2201" priority="3121" stopIfTrue="1" operator="lessThan">
      <formula>$F$1/$F$1*11.2%</formula>
    </cfRule>
    <cfRule type="cellIs" dxfId="2200" priority="3122" stopIfTrue="1" operator="between">
      <formula>$F$1/$F$1*11.25%</formula>
      <formula>$F$1/$F$1*20.03%</formula>
    </cfRule>
    <cfRule type="cellIs" dxfId="2199" priority="3123" stopIfTrue="1" operator="greaterThanOrEqual">
      <formula>$F$1/$F$1*13.5%</formula>
    </cfRule>
  </conditionalFormatting>
  <conditionalFormatting sqref="Q246">
    <cfRule type="cellIs" dxfId="2198" priority="3130" stopIfTrue="1" operator="lessThan">
      <formula>#REF!/#REF!*60%</formula>
    </cfRule>
    <cfRule type="cellIs" dxfId="2197" priority="3131" stopIfTrue="1" operator="between">
      <formula>#REF!/#REF!*60%</formula>
      <formula>#REF!/#REF!*89%</formula>
    </cfRule>
    <cfRule type="cellIs" dxfId="2196" priority="3132" stopIfTrue="1" operator="greaterThanOrEqual">
      <formula>#REF!/#REF!*90%</formula>
    </cfRule>
  </conditionalFormatting>
  <conditionalFormatting sqref="R246:S246">
    <cfRule type="cellIs" dxfId="2195" priority="3133" stopIfTrue="1" operator="lessThan">
      <formula>$Q$1/$Q$1*60%</formula>
    </cfRule>
    <cfRule type="cellIs" dxfId="2194" priority="3134" stopIfTrue="1" operator="between">
      <formula>$Q$1/$Q$1*60%</formula>
      <formula>$Q$1/$Q$1*89%</formula>
    </cfRule>
    <cfRule type="cellIs" dxfId="2193" priority="3135" stopIfTrue="1" operator="greaterThanOrEqual">
      <formula>$Q$1/$Q$1*90%</formula>
    </cfRule>
  </conditionalFormatting>
  <conditionalFormatting sqref="G251 I251 L251 E251">
    <cfRule type="cellIs" dxfId="2192" priority="3097" stopIfTrue="1" operator="lessThan">
      <formula>$E$1/$E$1*50</formula>
    </cfRule>
    <cfRule type="cellIs" dxfId="2191" priority="3098" stopIfTrue="1" operator="between">
      <formula>$E$1/$E$1*50</formula>
      <formula>$E$1/$E$1*89</formula>
    </cfRule>
    <cfRule type="cellIs" dxfId="2190" priority="3099" stopIfTrue="1" operator="greaterThanOrEqual">
      <formula>$E$1/$E$1*90</formula>
    </cfRule>
  </conditionalFormatting>
  <conditionalFormatting sqref="M251 H251 F251 J251">
    <cfRule type="cellIs" dxfId="2189" priority="3100" stopIfTrue="1" operator="lessThan">
      <formula>$F$1/$F$1*11.2%</formula>
    </cfRule>
    <cfRule type="cellIs" dxfId="2188" priority="3101" stopIfTrue="1" operator="between">
      <formula>$F$1/$F$1*11.25%</formula>
      <formula>$F$1/$F$1*20.03%</formula>
    </cfRule>
    <cfRule type="cellIs" dxfId="2187" priority="3102" stopIfTrue="1" operator="greaterThanOrEqual">
      <formula>$F$1/$F$1*13.5%</formula>
    </cfRule>
  </conditionalFormatting>
  <conditionalFormatting sqref="O251">
    <cfRule type="cellIs" dxfId="2186" priority="3103" stopIfTrue="1" operator="lessThan">
      <formula>$F$1/$F$1*50%</formula>
    </cfRule>
    <cfRule type="cellIs" dxfId="2185" priority="3104" stopIfTrue="1" operator="between">
      <formula>$F$1/$F$1*50%</formula>
      <formula>$F$1/$F$1*89.9%</formula>
    </cfRule>
    <cfRule type="cellIs" dxfId="2184" priority="3105" stopIfTrue="1" operator="greaterThanOrEqual">
      <formula>$F$1/$F$1*13.5%</formula>
    </cfRule>
  </conditionalFormatting>
  <conditionalFormatting sqref="P251">
    <cfRule type="cellIs" dxfId="2183" priority="3106" stopIfTrue="1" operator="lessThan">
      <formula>#REF!/#REF!*60</formula>
    </cfRule>
    <cfRule type="cellIs" dxfId="2182" priority="3107" stopIfTrue="1" operator="between">
      <formula>#REF!/#REF!*60</formula>
      <formula>#REF!/#REF!*89</formula>
    </cfRule>
    <cfRule type="cellIs" dxfId="2181" priority="3108" stopIfTrue="1" operator="greaterThanOrEqual">
      <formula>#REF!/#REF!*90</formula>
    </cfRule>
  </conditionalFormatting>
  <conditionalFormatting sqref="N251">
    <cfRule type="cellIs" dxfId="2180" priority="3109" stopIfTrue="1" operator="lessThan">
      <formula>$F$1/$F$1*1%</formula>
    </cfRule>
    <cfRule type="cellIs" dxfId="2179" priority="3110" stopIfTrue="1" operator="between">
      <formula>$F$1/$F$1*1%</formula>
      <formula>$F$1/$F$1*4%</formula>
    </cfRule>
    <cfRule type="cellIs" dxfId="2178" priority="3111" stopIfTrue="1" operator="greaterThanOrEqual">
      <formula>$F$1/$F$1*5%</formula>
    </cfRule>
  </conditionalFormatting>
  <conditionalFormatting sqref="Q251">
    <cfRule type="cellIs" dxfId="2177" priority="3112" stopIfTrue="1" operator="lessThan">
      <formula>#REF!/#REF!*60%</formula>
    </cfRule>
    <cfRule type="cellIs" dxfId="2176" priority="3113" stopIfTrue="1" operator="between">
      <formula>#REF!/#REF!*60%</formula>
      <formula>#REF!/#REF!*89%</formula>
    </cfRule>
    <cfRule type="cellIs" dxfId="2175" priority="3114" stopIfTrue="1" operator="greaterThanOrEqual">
      <formula>#REF!/#REF!*90%</formula>
    </cfRule>
  </conditionalFormatting>
  <conditionalFormatting sqref="R251:S251">
    <cfRule type="cellIs" dxfId="2174" priority="3115" stopIfTrue="1" operator="lessThan">
      <formula>$Q$1/$Q$1*60%</formula>
    </cfRule>
    <cfRule type="cellIs" dxfId="2173" priority="3116" stopIfTrue="1" operator="between">
      <formula>$Q$1/$Q$1*60%</formula>
      <formula>$Q$1/$Q$1*89%</formula>
    </cfRule>
    <cfRule type="cellIs" dxfId="2172" priority="3117" stopIfTrue="1" operator="greaterThanOrEqual">
      <formula>$Q$1/$Q$1*90%</formula>
    </cfRule>
  </conditionalFormatting>
  <conditionalFormatting sqref="E249">
    <cfRule type="cellIs" dxfId="2171" priority="3094" stopIfTrue="1" operator="lessThan">
      <formula>$E$1/$E$1*50</formula>
    </cfRule>
    <cfRule type="cellIs" dxfId="2170" priority="3095" stopIfTrue="1" operator="between">
      <formula>$E$1/$E$1*50</formula>
      <formula>$E$1/$E$1*89</formula>
    </cfRule>
    <cfRule type="cellIs" dxfId="2169" priority="3096" stopIfTrue="1" operator="greaterThanOrEqual">
      <formula>$E$1/$E$1*90</formula>
    </cfRule>
  </conditionalFormatting>
  <conditionalFormatting sqref="E251">
    <cfRule type="cellIs" dxfId="2168" priority="3091" stopIfTrue="1" operator="lessThan">
      <formula>$E$1/$E$1*50</formula>
    </cfRule>
    <cfRule type="cellIs" dxfId="2167" priority="3092" stopIfTrue="1" operator="between">
      <formula>$E$1/$E$1*50</formula>
      <formula>$E$1/$E$1*89</formula>
    </cfRule>
    <cfRule type="cellIs" dxfId="2166" priority="3093" stopIfTrue="1" operator="greaterThanOrEqual">
      <formula>$E$1/$E$1*90</formula>
    </cfRule>
  </conditionalFormatting>
  <conditionalFormatting sqref="E251">
    <cfRule type="cellIs" dxfId="2165" priority="3088" stopIfTrue="1" operator="lessThan">
      <formula>$E$1/$E$1*50</formula>
    </cfRule>
    <cfRule type="cellIs" dxfId="2164" priority="3089" stopIfTrue="1" operator="between">
      <formula>$E$1/$E$1*50</formula>
      <formula>$E$1/$E$1*89</formula>
    </cfRule>
    <cfRule type="cellIs" dxfId="2163" priority="3090" stopIfTrue="1" operator="greaterThanOrEqual">
      <formula>$E$1/$E$1*90</formula>
    </cfRule>
  </conditionalFormatting>
  <conditionalFormatting sqref="E246">
    <cfRule type="cellIs" dxfId="2162" priority="3085" stopIfTrue="1" operator="lessThan">
      <formula>$E$1/$E$1*50</formula>
    </cfRule>
    <cfRule type="cellIs" dxfId="2161" priority="3086" stopIfTrue="1" operator="between">
      <formula>$E$1/$E$1*50</formula>
      <formula>$E$1/$E$1*89</formula>
    </cfRule>
    <cfRule type="cellIs" dxfId="2160" priority="3087" stopIfTrue="1" operator="greaterThanOrEqual">
      <formula>$E$1/$E$1*90</formula>
    </cfRule>
  </conditionalFormatting>
  <conditionalFormatting sqref="E251">
    <cfRule type="cellIs" dxfId="2159" priority="3082" stopIfTrue="1" operator="lessThan">
      <formula>$E$1/$E$1*50</formula>
    </cfRule>
    <cfRule type="cellIs" dxfId="2158" priority="3083" stopIfTrue="1" operator="between">
      <formula>$E$1/$E$1*50</formula>
      <formula>$E$1/$E$1*89</formula>
    </cfRule>
    <cfRule type="cellIs" dxfId="2157" priority="3084" stopIfTrue="1" operator="greaterThanOrEqual">
      <formula>$E$1/$E$1*90</formula>
    </cfRule>
  </conditionalFormatting>
  <conditionalFormatting sqref="G245 I245 L245 E245">
    <cfRule type="cellIs" dxfId="2156" priority="3061" stopIfTrue="1" operator="lessThan">
      <formula>$E$1/$E$1*50</formula>
    </cfRule>
    <cfRule type="cellIs" dxfId="2155" priority="3062" stopIfTrue="1" operator="between">
      <formula>$E$1/$E$1*50</formula>
      <formula>$E$1/$E$1*89</formula>
    </cfRule>
    <cfRule type="cellIs" dxfId="2154" priority="3063" stopIfTrue="1" operator="greaterThanOrEqual">
      <formula>$E$1/$E$1*90</formula>
    </cfRule>
  </conditionalFormatting>
  <conditionalFormatting sqref="M245 H245 F245">
    <cfRule type="cellIs" dxfId="2153" priority="3064" stopIfTrue="1" operator="lessThan">
      <formula>$F$1/$F$1*11.2%</formula>
    </cfRule>
    <cfRule type="cellIs" dxfId="2152" priority="3065" stopIfTrue="1" operator="between">
      <formula>$F$1/$F$1*11.25%</formula>
      <formula>$F$1/$F$1*20.03%</formula>
    </cfRule>
    <cfRule type="cellIs" dxfId="2151" priority="3066" stopIfTrue="1" operator="greaterThanOrEqual">
      <formula>$F$1/$F$1*13.5%</formula>
    </cfRule>
  </conditionalFormatting>
  <conditionalFormatting sqref="N245">
    <cfRule type="cellIs" dxfId="2150" priority="3073" stopIfTrue="1" operator="lessThan">
      <formula>$F$1/$F$1*1%</formula>
    </cfRule>
    <cfRule type="cellIs" dxfId="2149" priority="3074" stopIfTrue="1" operator="between">
      <formula>$F$1/$F$1*1%</formula>
      <formula>$F$1/$F$1*4%</formula>
    </cfRule>
    <cfRule type="cellIs" dxfId="2148" priority="3075" stopIfTrue="1" operator="greaterThanOrEqual">
      <formula>$F$1/$F$1*5%</formula>
    </cfRule>
  </conditionalFormatting>
  <conditionalFormatting sqref="Q245">
    <cfRule type="cellIs" dxfId="2147" priority="3076" stopIfTrue="1" operator="lessThan">
      <formula>#REF!/#REF!*60%</formula>
    </cfRule>
    <cfRule type="cellIs" dxfId="2146" priority="3077" stopIfTrue="1" operator="between">
      <formula>#REF!/#REF!*60%</formula>
      <formula>#REF!/#REF!*89%</formula>
    </cfRule>
    <cfRule type="cellIs" dxfId="2145" priority="3078" stopIfTrue="1" operator="greaterThanOrEqual">
      <formula>#REF!/#REF!*90%</formula>
    </cfRule>
  </conditionalFormatting>
  <conditionalFormatting sqref="R245:S245">
    <cfRule type="cellIs" dxfId="2144" priority="3079" stopIfTrue="1" operator="lessThan">
      <formula>$Q$1/$Q$1*60%</formula>
    </cfRule>
    <cfRule type="cellIs" dxfId="2143" priority="3080" stopIfTrue="1" operator="between">
      <formula>$Q$1/$Q$1*60%</formula>
      <formula>$Q$1/$Q$1*89%</formula>
    </cfRule>
    <cfRule type="cellIs" dxfId="2142" priority="3081" stopIfTrue="1" operator="greaterThanOrEqual">
      <formula>$Q$1/$Q$1*90%</formula>
    </cfRule>
  </conditionalFormatting>
  <conditionalFormatting sqref="E245">
    <cfRule type="cellIs" dxfId="2141" priority="3058" stopIfTrue="1" operator="lessThan">
      <formula>$E$1/$E$1*50</formula>
    </cfRule>
    <cfRule type="cellIs" dxfId="2140" priority="3059" stopIfTrue="1" operator="between">
      <formula>$E$1/$E$1*50</formula>
      <formula>$E$1/$E$1*89</formula>
    </cfRule>
    <cfRule type="cellIs" dxfId="2139" priority="3060" stopIfTrue="1" operator="greaterThanOrEqual">
      <formula>$E$1/$E$1*90</formula>
    </cfRule>
  </conditionalFormatting>
  <conditionalFormatting sqref="E245">
    <cfRule type="cellIs" dxfId="2138" priority="3055" stopIfTrue="1" operator="lessThan">
      <formula>$E$1/$E$1*50</formula>
    </cfRule>
    <cfRule type="cellIs" dxfId="2137" priority="3056" stopIfTrue="1" operator="between">
      <formula>$E$1/$E$1*50</formula>
      <formula>$E$1/$E$1*89</formula>
    </cfRule>
    <cfRule type="cellIs" dxfId="2136" priority="3057" stopIfTrue="1" operator="greaterThanOrEqual">
      <formula>$E$1/$E$1*90</formula>
    </cfRule>
  </conditionalFormatting>
  <conditionalFormatting sqref="E245">
    <cfRule type="cellIs" dxfId="2135" priority="3052" stopIfTrue="1" operator="lessThan">
      <formula>$E$1/$E$1*50</formula>
    </cfRule>
    <cfRule type="cellIs" dxfId="2134" priority="3053" stopIfTrue="1" operator="between">
      <formula>$E$1/$E$1*50</formula>
      <formula>$E$1/$E$1*89</formula>
    </cfRule>
    <cfRule type="cellIs" dxfId="2133" priority="3054" stopIfTrue="1" operator="greaterThanOrEqual">
      <formula>$E$1/$E$1*90</formula>
    </cfRule>
  </conditionalFormatting>
  <conditionalFormatting sqref="L252 I252 G252 E252">
    <cfRule type="cellIs" dxfId="2132" priority="2953" stopIfTrue="1" operator="lessThan">
      <formula>$E$1/$E$1*50</formula>
    </cfRule>
    <cfRule type="cellIs" dxfId="2131" priority="2954" stopIfTrue="1" operator="between">
      <formula>$E$1/$E$1*50</formula>
      <formula>$E$1/$E$1*89</formula>
    </cfRule>
    <cfRule type="cellIs" dxfId="2130" priority="2955" stopIfTrue="1" operator="greaterThanOrEqual">
      <formula>$E$1/$E$1*90</formula>
    </cfRule>
  </conditionalFormatting>
  <conditionalFormatting sqref="J252 F252 H252 M252">
    <cfRule type="cellIs" dxfId="2129" priority="2956" stopIfTrue="1" operator="lessThan">
      <formula>$F$1/$F$1*11.2%</formula>
    </cfRule>
    <cfRule type="cellIs" dxfId="2128" priority="2957" stopIfTrue="1" operator="between">
      <formula>$F$1/$F$1*11.25%</formula>
      <formula>$F$1/$F$1*20.03%</formula>
    </cfRule>
    <cfRule type="cellIs" dxfId="2127" priority="2958" stopIfTrue="1" operator="greaterThanOrEqual">
      <formula>$F$1/$F$1*13.5%</formula>
    </cfRule>
  </conditionalFormatting>
  <conditionalFormatting sqref="O252">
    <cfRule type="cellIs" dxfId="2126" priority="2959" stopIfTrue="1" operator="lessThan">
      <formula>$F$1/$F$1*50%</formula>
    </cfRule>
    <cfRule type="cellIs" dxfId="2125" priority="2960" stopIfTrue="1" operator="between">
      <formula>$F$1/$F$1*50%</formula>
      <formula>$F$1/$F$1*89.9%</formula>
    </cfRule>
    <cfRule type="cellIs" dxfId="2124" priority="2961" stopIfTrue="1" operator="greaterThanOrEqual">
      <formula>$F$1/$F$1*13.5%</formula>
    </cfRule>
  </conditionalFormatting>
  <conditionalFormatting sqref="P252">
    <cfRule type="cellIs" dxfId="2123" priority="2962" stopIfTrue="1" operator="lessThan">
      <formula>#REF!/#REF!*60</formula>
    </cfRule>
    <cfRule type="cellIs" dxfId="2122" priority="2963" stopIfTrue="1" operator="between">
      <formula>#REF!/#REF!*60</formula>
      <formula>#REF!/#REF!*89</formula>
    </cfRule>
    <cfRule type="cellIs" dxfId="2121" priority="2964" stopIfTrue="1" operator="greaterThanOrEqual">
      <formula>#REF!/#REF!*90</formula>
    </cfRule>
  </conditionalFormatting>
  <conditionalFormatting sqref="Q252">
    <cfRule type="cellIs" dxfId="2120" priority="2965" stopIfTrue="1" operator="lessThan">
      <formula>#REF!/#REF!*60%</formula>
    </cfRule>
    <cfRule type="cellIs" dxfId="2119" priority="2966" stopIfTrue="1" operator="between">
      <formula>#REF!/#REF!*60%</formula>
      <formula>#REF!/#REF!*89%</formula>
    </cfRule>
    <cfRule type="cellIs" dxfId="2118" priority="2967" stopIfTrue="1" operator="greaterThanOrEqual">
      <formula>#REF!/#REF!*90%</formula>
    </cfRule>
  </conditionalFormatting>
  <conditionalFormatting sqref="E253">
    <cfRule type="cellIs" dxfId="2117" priority="2977" stopIfTrue="1" operator="lessThan">
      <formula>$E$1/$E$1*50</formula>
    </cfRule>
    <cfRule type="cellIs" dxfId="2116" priority="2978" stopIfTrue="1" operator="between">
      <formula>$E$1/$E$1*50</formula>
      <formula>$E$1/$E$1*89</formula>
    </cfRule>
    <cfRule type="cellIs" dxfId="2115" priority="2979" stopIfTrue="1" operator="greaterThanOrEqual">
      <formula>$E$1/$E$1*90</formula>
    </cfRule>
  </conditionalFormatting>
  <conditionalFormatting sqref="E252">
    <cfRule type="cellIs" dxfId="2114" priority="2971" stopIfTrue="1" operator="lessThan">
      <formula>$E$1/$E$1*50</formula>
    </cfRule>
    <cfRule type="cellIs" dxfId="2113" priority="2972" stopIfTrue="1" operator="between">
      <formula>$E$1/$E$1*50</formula>
      <formula>$E$1/$E$1*89</formula>
    </cfRule>
    <cfRule type="cellIs" dxfId="2112" priority="2973" stopIfTrue="1" operator="greaterThanOrEqual">
      <formula>$E$1/$E$1*90</formula>
    </cfRule>
  </conditionalFormatting>
  <conditionalFormatting sqref="N252">
    <cfRule type="cellIs" dxfId="2111" priority="2974" stopIfTrue="1" operator="lessThan">
      <formula>$F$1/$F$1*1%</formula>
    </cfRule>
    <cfRule type="cellIs" dxfId="2110" priority="2975" stopIfTrue="1" operator="between">
      <formula>$F$1/$F$1*1%</formula>
      <formula>$F$1/$F$1*4%</formula>
    </cfRule>
    <cfRule type="cellIs" dxfId="2109" priority="2976" stopIfTrue="1" operator="greaterThanOrEqual">
      <formula>$F$1/$F$1*5%</formula>
    </cfRule>
  </conditionalFormatting>
  <conditionalFormatting sqref="R252:S252">
    <cfRule type="cellIs" dxfId="2108" priority="2968" stopIfTrue="1" operator="lessThan">
      <formula>$Q$1/$Q$1*60%</formula>
    </cfRule>
    <cfRule type="cellIs" dxfId="2107" priority="2969" stopIfTrue="1" operator="between">
      <formula>$Q$1/$Q$1*60%</formula>
      <formula>$Q$1/$Q$1*89%</formula>
    </cfRule>
    <cfRule type="cellIs" dxfId="2106" priority="2970" stopIfTrue="1" operator="greaterThanOrEqual">
      <formula>$Q$1/$Q$1*90%</formula>
    </cfRule>
  </conditionalFormatting>
  <conditionalFormatting sqref="E252">
    <cfRule type="cellIs" dxfId="2105" priority="2950" stopIfTrue="1" operator="lessThan">
      <formula>$E$1/$E$1*50</formula>
    </cfRule>
    <cfRule type="cellIs" dxfId="2104" priority="2951" stopIfTrue="1" operator="between">
      <formula>$E$1/$E$1*50</formula>
      <formula>$E$1/$E$1*89</formula>
    </cfRule>
    <cfRule type="cellIs" dxfId="2103" priority="2952" stopIfTrue="1" operator="greaterThanOrEqual">
      <formula>$E$1/$E$1*90</formula>
    </cfRule>
  </conditionalFormatting>
  <conditionalFormatting sqref="I18 L18 E18">
    <cfRule type="cellIs" dxfId="2102" priority="2926" stopIfTrue="1" operator="lessThan">
      <formula>$E$1/$E$1*50</formula>
    </cfRule>
    <cfRule type="cellIs" dxfId="2101" priority="2927" stopIfTrue="1" operator="between">
      <formula>$E$1/$E$1*50</formula>
      <formula>$E$1/$E$1*89</formula>
    </cfRule>
    <cfRule type="cellIs" dxfId="2100" priority="2928" stopIfTrue="1" operator="greaterThanOrEqual">
      <formula>$E$1/$E$1*90</formula>
    </cfRule>
  </conditionalFormatting>
  <conditionalFormatting sqref="M18 J18 H18 F18">
    <cfRule type="cellIs" dxfId="2099" priority="2929" stopIfTrue="1" operator="lessThan">
      <formula>$F$1/$F$1*11.2%</formula>
    </cfRule>
    <cfRule type="cellIs" dxfId="2098" priority="2930" stopIfTrue="1" operator="between">
      <formula>$F$1/$F$1*11.25%</formula>
      <formula>$F$1/$F$1*20.03%</formula>
    </cfRule>
    <cfRule type="cellIs" dxfId="2097" priority="2931" stopIfTrue="1" operator="greaterThanOrEqual">
      <formula>$F$1/$F$1*13.5%</formula>
    </cfRule>
  </conditionalFormatting>
  <conditionalFormatting sqref="O18">
    <cfRule type="cellIs" dxfId="2096" priority="2932" stopIfTrue="1" operator="lessThan">
      <formula>$F$1/$F$1*50%</formula>
    </cfRule>
    <cfRule type="cellIs" dxfId="2095" priority="2933" stopIfTrue="1" operator="between">
      <formula>$F$1/$F$1*50%</formula>
      <formula>$F$1/$F$1*89.9%</formula>
    </cfRule>
    <cfRule type="cellIs" dxfId="2094" priority="2934" stopIfTrue="1" operator="greaterThanOrEqual">
      <formula>$F$1/$F$1*13.5%</formula>
    </cfRule>
  </conditionalFormatting>
  <conditionalFormatting sqref="L18 N18 P18">
    <cfRule type="cellIs" dxfId="2093" priority="2935" stopIfTrue="1" operator="lessThan">
      <formula>#REF!/#REF!*60</formula>
    </cfRule>
    <cfRule type="cellIs" dxfId="2092" priority="2936" stopIfTrue="1" operator="between">
      <formula>#REF!/#REF!*60</formula>
      <formula>#REF!/#REF!*89</formula>
    </cfRule>
    <cfRule type="cellIs" dxfId="2091" priority="2937" stopIfTrue="1" operator="greaterThanOrEqual">
      <formula>#REF!/#REF!*90</formula>
    </cfRule>
  </conditionalFormatting>
  <conditionalFormatting sqref="K18 N18">
    <cfRule type="cellIs" dxfId="2090" priority="2938" stopIfTrue="1" operator="lessThan">
      <formula>$F$1/$F$1*1%</formula>
    </cfRule>
    <cfRule type="cellIs" dxfId="2089" priority="2939" stopIfTrue="1" operator="between">
      <formula>$F$1/$F$1*1%</formula>
      <formula>$F$1/$F$1*4%</formula>
    </cfRule>
    <cfRule type="cellIs" dxfId="2088" priority="2940" stopIfTrue="1" operator="greaterThanOrEqual">
      <formula>$F$1/$F$1*5%</formula>
    </cfRule>
  </conditionalFormatting>
  <conditionalFormatting sqref="Q18">
    <cfRule type="cellIs" dxfId="2087" priority="2941" stopIfTrue="1" operator="lessThan">
      <formula>#REF!/#REF!*60%</formula>
    </cfRule>
    <cfRule type="cellIs" dxfId="2086" priority="2942" stopIfTrue="1" operator="between">
      <formula>#REF!/#REF!*60%</formula>
      <formula>#REF!/#REF!*89%</formula>
    </cfRule>
    <cfRule type="cellIs" dxfId="2085" priority="2943" stopIfTrue="1" operator="greaterThanOrEqual">
      <formula>#REF!/#REF!*90%</formula>
    </cfRule>
  </conditionalFormatting>
  <conditionalFormatting sqref="O18 M18">
    <cfRule type="cellIs" dxfId="2084" priority="2944" stopIfTrue="1" operator="lessThan">
      <formula>#REF!/#REF!*9%</formula>
    </cfRule>
    <cfRule type="cellIs" dxfId="2083" priority="2945" stopIfTrue="1" operator="between">
      <formula>#REF!/#REF!*9%</formula>
      <formula>#REF!/#REF!*13.4%</formula>
    </cfRule>
    <cfRule type="cellIs" dxfId="2082" priority="2946" stopIfTrue="1" operator="greaterThanOrEqual">
      <formula>#REF!/#REF!*13.5%</formula>
    </cfRule>
  </conditionalFormatting>
  <conditionalFormatting sqref="R18:S18">
    <cfRule type="cellIs" dxfId="2081" priority="2947" stopIfTrue="1" operator="lessThan">
      <formula>$Q$1/$Q$1*60%</formula>
    </cfRule>
    <cfRule type="cellIs" dxfId="2080" priority="2948" stopIfTrue="1" operator="between">
      <formula>$Q$1/$Q$1*60%</formula>
      <formula>$Q$1/$Q$1*89%</formula>
    </cfRule>
    <cfRule type="cellIs" dxfId="2079" priority="2949" stopIfTrue="1" operator="greaterThanOrEqual">
      <formula>$Q$1/$Q$1*90%</formula>
    </cfRule>
  </conditionalFormatting>
  <conditionalFormatting sqref="I20 G20 L20 E20">
    <cfRule type="cellIs" dxfId="2078" priority="2902" stopIfTrue="1" operator="lessThan">
      <formula>$E$1/$E$1*50</formula>
    </cfRule>
    <cfRule type="cellIs" dxfId="2077" priority="2903" stopIfTrue="1" operator="between">
      <formula>$E$1/$E$1*50</formula>
      <formula>$E$1/$E$1*89</formula>
    </cfRule>
    <cfRule type="cellIs" dxfId="2076" priority="2904" stopIfTrue="1" operator="greaterThanOrEqual">
      <formula>$E$1/$E$1*90</formula>
    </cfRule>
  </conditionalFormatting>
  <conditionalFormatting sqref="M20 J20 H20 F20">
    <cfRule type="cellIs" dxfId="2075" priority="2905" stopIfTrue="1" operator="lessThan">
      <formula>$F$1/$F$1*11.2%</formula>
    </cfRule>
    <cfRule type="cellIs" dxfId="2074" priority="2906" stopIfTrue="1" operator="between">
      <formula>$F$1/$F$1*11.25%</formula>
      <formula>$F$1/$F$1*20.03%</formula>
    </cfRule>
    <cfRule type="cellIs" dxfId="2073" priority="2907" stopIfTrue="1" operator="greaterThanOrEqual">
      <formula>$F$1/$F$1*13.5%</formula>
    </cfRule>
  </conditionalFormatting>
  <conditionalFormatting sqref="O20">
    <cfRule type="cellIs" dxfId="2072" priority="2908" stopIfTrue="1" operator="lessThan">
      <formula>$F$1/$F$1*50%</formula>
    </cfRule>
    <cfRule type="cellIs" dxfId="2071" priority="2909" stopIfTrue="1" operator="between">
      <formula>$F$1/$F$1*50%</formula>
      <formula>$F$1/$F$1*89.9%</formula>
    </cfRule>
    <cfRule type="cellIs" dxfId="2070" priority="2910" stopIfTrue="1" operator="greaterThanOrEqual">
      <formula>$F$1/$F$1*13.5%</formula>
    </cfRule>
  </conditionalFormatting>
  <conditionalFormatting sqref="L20 N20 P20">
    <cfRule type="cellIs" dxfId="2069" priority="2911" stopIfTrue="1" operator="lessThan">
      <formula>#REF!/#REF!*60</formula>
    </cfRule>
    <cfRule type="cellIs" dxfId="2068" priority="2912" stopIfTrue="1" operator="between">
      <formula>#REF!/#REF!*60</formula>
      <formula>#REF!/#REF!*89</formula>
    </cfRule>
    <cfRule type="cellIs" dxfId="2067" priority="2913" stopIfTrue="1" operator="greaterThanOrEqual">
      <formula>#REF!/#REF!*90</formula>
    </cfRule>
  </conditionalFormatting>
  <conditionalFormatting sqref="K20 N20">
    <cfRule type="cellIs" dxfId="2066" priority="2914" stopIfTrue="1" operator="lessThan">
      <formula>$F$1/$F$1*1%</formula>
    </cfRule>
    <cfRule type="cellIs" dxfId="2065" priority="2915" stopIfTrue="1" operator="between">
      <formula>$F$1/$F$1*1%</formula>
      <formula>$F$1/$F$1*4%</formula>
    </cfRule>
    <cfRule type="cellIs" dxfId="2064" priority="2916" stopIfTrue="1" operator="greaterThanOrEqual">
      <formula>$F$1/$F$1*5%</formula>
    </cfRule>
  </conditionalFormatting>
  <conditionalFormatting sqref="Q20">
    <cfRule type="cellIs" dxfId="2063" priority="2917" stopIfTrue="1" operator="lessThan">
      <formula>#REF!/#REF!*60%</formula>
    </cfRule>
    <cfRule type="cellIs" dxfId="2062" priority="2918" stopIfTrue="1" operator="between">
      <formula>#REF!/#REF!*60%</formula>
      <formula>#REF!/#REF!*89%</formula>
    </cfRule>
    <cfRule type="cellIs" dxfId="2061" priority="2919" stopIfTrue="1" operator="greaterThanOrEqual">
      <formula>#REF!/#REF!*90%</formula>
    </cfRule>
  </conditionalFormatting>
  <conditionalFormatting sqref="O20 M20">
    <cfRule type="cellIs" dxfId="2060" priority="2920" stopIfTrue="1" operator="lessThan">
      <formula>#REF!/#REF!*9%</formula>
    </cfRule>
    <cfRule type="cellIs" dxfId="2059" priority="2921" stopIfTrue="1" operator="between">
      <formula>#REF!/#REF!*9%</formula>
      <formula>#REF!/#REF!*13.4%</formula>
    </cfRule>
    <cfRule type="cellIs" dxfId="2058" priority="2922" stopIfTrue="1" operator="greaterThanOrEqual">
      <formula>#REF!/#REF!*13.5%</formula>
    </cfRule>
  </conditionalFormatting>
  <conditionalFormatting sqref="R20:S20">
    <cfRule type="cellIs" dxfId="2057" priority="2923" stopIfTrue="1" operator="lessThan">
      <formula>$Q$1/$Q$1*60%</formula>
    </cfRule>
    <cfRule type="cellIs" dxfId="2056" priority="2924" stopIfTrue="1" operator="between">
      <formula>$Q$1/$Q$1*60%</formula>
      <formula>$Q$1/$Q$1*89%</formula>
    </cfRule>
    <cfRule type="cellIs" dxfId="2055" priority="2925" stopIfTrue="1" operator="greaterThanOrEqual">
      <formula>$Q$1/$Q$1*90%</formula>
    </cfRule>
  </conditionalFormatting>
  <conditionalFormatting sqref="I22 G22 L22 E22">
    <cfRule type="cellIs" dxfId="2054" priority="2878" stopIfTrue="1" operator="lessThan">
      <formula>$E$1/$E$1*50</formula>
    </cfRule>
    <cfRule type="cellIs" dxfId="2053" priority="2879" stopIfTrue="1" operator="between">
      <formula>$E$1/$E$1*50</formula>
      <formula>$E$1/$E$1*89</formula>
    </cfRule>
    <cfRule type="cellIs" dxfId="2052" priority="2880" stopIfTrue="1" operator="greaterThanOrEqual">
      <formula>$E$1/$E$1*90</formula>
    </cfRule>
  </conditionalFormatting>
  <conditionalFormatting sqref="M22 J22 H22 F22">
    <cfRule type="cellIs" dxfId="2051" priority="2881" stopIfTrue="1" operator="lessThan">
      <formula>$F$1/$F$1*11.2%</formula>
    </cfRule>
    <cfRule type="cellIs" dxfId="2050" priority="2882" stopIfTrue="1" operator="between">
      <formula>$F$1/$F$1*11.25%</formula>
      <formula>$F$1/$F$1*20.03%</formula>
    </cfRule>
    <cfRule type="cellIs" dxfId="2049" priority="2883" stopIfTrue="1" operator="greaterThanOrEqual">
      <formula>$F$1/$F$1*13.5%</formula>
    </cfRule>
  </conditionalFormatting>
  <conditionalFormatting sqref="O22">
    <cfRule type="cellIs" dxfId="2048" priority="2884" stopIfTrue="1" operator="lessThan">
      <formula>$F$1/$F$1*50%</formula>
    </cfRule>
    <cfRule type="cellIs" dxfId="2047" priority="2885" stopIfTrue="1" operator="between">
      <formula>$F$1/$F$1*50%</formula>
      <formula>$F$1/$F$1*89.9%</formula>
    </cfRule>
    <cfRule type="cellIs" dxfId="2046" priority="2886" stopIfTrue="1" operator="greaterThanOrEqual">
      <formula>$F$1/$F$1*13.5%</formula>
    </cfRule>
  </conditionalFormatting>
  <conditionalFormatting sqref="L22 N22 P22">
    <cfRule type="cellIs" dxfId="2045" priority="2887" stopIfTrue="1" operator="lessThan">
      <formula>#REF!/#REF!*60</formula>
    </cfRule>
    <cfRule type="cellIs" dxfId="2044" priority="2888" stopIfTrue="1" operator="between">
      <formula>#REF!/#REF!*60</formula>
      <formula>#REF!/#REF!*89</formula>
    </cfRule>
    <cfRule type="cellIs" dxfId="2043" priority="2889" stopIfTrue="1" operator="greaterThanOrEqual">
      <formula>#REF!/#REF!*90</formula>
    </cfRule>
  </conditionalFormatting>
  <conditionalFormatting sqref="K22 N22">
    <cfRule type="cellIs" dxfId="2042" priority="2890" stopIfTrue="1" operator="lessThan">
      <formula>$F$1/$F$1*1%</formula>
    </cfRule>
    <cfRule type="cellIs" dxfId="2041" priority="2891" stopIfTrue="1" operator="between">
      <formula>$F$1/$F$1*1%</formula>
      <formula>$F$1/$F$1*4%</formula>
    </cfRule>
    <cfRule type="cellIs" dxfId="2040" priority="2892" stopIfTrue="1" operator="greaterThanOrEqual">
      <formula>$F$1/$F$1*5%</formula>
    </cfRule>
  </conditionalFormatting>
  <conditionalFormatting sqref="Q22">
    <cfRule type="cellIs" dxfId="2039" priority="2893" stopIfTrue="1" operator="lessThan">
      <formula>#REF!/#REF!*60%</formula>
    </cfRule>
    <cfRule type="cellIs" dxfId="2038" priority="2894" stopIfTrue="1" operator="between">
      <formula>#REF!/#REF!*60%</formula>
      <formula>#REF!/#REF!*89%</formula>
    </cfRule>
    <cfRule type="cellIs" dxfId="2037" priority="2895" stopIfTrue="1" operator="greaterThanOrEqual">
      <formula>#REF!/#REF!*90%</formula>
    </cfRule>
  </conditionalFormatting>
  <conditionalFormatting sqref="O22 M22">
    <cfRule type="cellIs" dxfId="2036" priority="2896" stopIfTrue="1" operator="lessThan">
      <formula>#REF!/#REF!*9%</formula>
    </cfRule>
    <cfRule type="cellIs" dxfId="2035" priority="2897" stopIfTrue="1" operator="between">
      <formula>#REF!/#REF!*9%</formula>
      <formula>#REF!/#REF!*13.4%</formula>
    </cfRule>
    <cfRule type="cellIs" dxfId="2034" priority="2898" stopIfTrue="1" operator="greaterThanOrEqual">
      <formula>#REF!/#REF!*13.5%</formula>
    </cfRule>
  </conditionalFormatting>
  <conditionalFormatting sqref="R22:S22">
    <cfRule type="cellIs" dxfId="2033" priority="2899" stopIfTrue="1" operator="lessThan">
      <formula>$Q$1/$Q$1*60%</formula>
    </cfRule>
    <cfRule type="cellIs" dxfId="2032" priority="2900" stopIfTrue="1" operator="between">
      <formula>$Q$1/$Q$1*60%</formula>
      <formula>$Q$1/$Q$1*89%</formula>
    </cfRule>
    <cfRule type="cellIs" dxfId="2031" priority="2901" stopIfTrue="1" operator="greaterThanOrEqual">
      <formula>$Q$1/$Q$1*90%</formula>
    </cfRule>
  </conditionalFormatting>
  <conditionalFormatting sqref="G21">
    <cfRule type="cellIs" dxfId="2030" priority="2851" stopIfTrue="1" operator="lessThan">
      <formula>$E$1/$E$1*50</formula>
    </cfRule>
    <cfRule type="cellIs" dxfId="2029" priority="2852" stopIfTrue="1" operator="between">
      <formula>$E$1/$E$1*50</formula>
      <formula>$E$1/$E$1*89</formula>
    </cfRule>
    <cfRule type="cellIs" dxfId="2028" priority="2853" stopIfTrue="1" operator="greaterThanOrEqual">
      <formula>$E$1/$E$1*90</formula>
    </cfRule>
  </conditionalFormatting>
  <conditionalFormatting sqref="E21 L21 I21">
    <cfRule type="cellIs" dxfId="2027" priority="2857" stopIfTrue="1" operator="lessThan">
      <formula>$E$1/$E$1*50</formula>
    </cfRule>
    <cfRule type="cellIs" dxfId="2026" priority="2858" stopIfTrue="1" operator="between">
      <formula>$E$1/$E$1*50</formula>
      <formula>$E$1/$E$1*89</formula>
    </cfRule>
    <cfRule type="cellIs" dxfId="2025" priority="2859" stopIfTrue="1" operator="greaterThanOrEqual">
      <formula>$E$1/$E$1*90</formula>
    </cfRule>
  </conditionalFormatting>
  <conditionalFormatting sqref="F21 H21 J21 M21">
    <cfRule type="cellIs" dxfId="2024" priority="2860" stopIfTrue="1" operator="lessThan">
      <formula>$F$1/$F$1*11.2%</formula>
    </cfRule>
    <cfRule type="cellIs" dxfId="2023" priority="2861" stopIfTrue="1" operator="between">
      <formula>$F$1/$F$1*11.25%</formula>
      <formula>$F$1/$F$1*20.03%</formula>
    </cfRule>
    <cfRule type="cellIs" dxfId="2022" priority="2862" stopIfTrue="1" operator="greaterThanOrEqual">
      <formula>$F$1/$F$1*13.5%</formula>
    </cfRule>
  </conditionalFormatting>
  <conditionalFormatting sqref="O21">
    <cfRule type="cellIs" dxfId="2021" priority="2863" stopIfTrue="1" operator="lessThan">
      <formula>$F$1/$F$1*50%</formula>
    </cfRule>
    <cfRule type="cellIs" dxfId="2020" priority="2864" stopIfTrue="1" operator="between">
      <formula>$F$1/$F$1*50%</formula>
      <formula>$F$1/$F$1*89.9%</formula>
    </cfRule>
    <cfRule type="cellIs" dxfId="2019" priority="2865" stopIfTrue="1" operator="greaterThanOrEqual">
      <formula>$F$1/$F$1*13.5%</formula>
    </cfRule>
  </conditionalFormatting>
  <conditionalFormatting sqref="P21 N21 L21">
    <cfRule type="cellIs" dxfId="2018" priority="2866" stopIfTrue="1" operator="lessThan">
      <formula>#REF!/#REF!*60</formula>
    </cfRule>
    <cfRule type="cellIs" dxfId="2017" priority="2867" stopIfTrue="1" operator="between">
      <formula>#REF!/#REF!*60</formula>
      <formula>#REF!/#REF!*89</formula>
    </cfRule>
    <cfRule type="cellIs" dxfId="2016" priority="2868" stopIfTrue="1" operator="greaterThanOrEqual">
      <formula>#REF!/#REF!*90</formula>
    </cfRule>
  </conditionalFormatting>
  <conditionalFormatting sqref="N21 K21">
    <cfRule type="cellIs" dxfId="2015" priority="2869" stopIfTrue="1" operator="lessThan">
      <formula>$F$1/$F$1*1%</formula>
    </cfRule>
    <cfRule type="cellIs" dxfId="2014" priority="2870" stopIfTrue="1" operator="between">
      <formula>$F$1/$F$1*1%</formula>
      <formula>$F$1/$F$1*4%</formula>
    </cfRule>
    <cfRule type="cellIs" dxfId="2013" priority="2871" stopIfTrue="1" operator="greaterThanOrEqual">
      <formula>$F$1/$F$1*5%</formula>
    </cfRule>
  </conditionalFormatting>
  <conditionalFormatting sqref="Q21">
    <cfRule type="cellIs" dxfId="2012" priority="2872" stopIfTrue="1" operator="lessThan">
      <formula>#REF!/#REF!*60%</formula>
    </cfRule>
    <cfRule type="cellIs" dxfId="2011" priority="2873" stopIfTrue="1" operator="between">
      <formula>#REF!/#REF!*60%</formula>
      <formula>#REF!/#REF!*89%</formula>
    </cfRule>
    <cfRule type="cellIs" dxfId="2010" priority="2874" stopIfTrue="1" operator="greaterThanOrEqual">
      <formula>#REF!/#REF!*90%</formula>
    </cfRule>
  </conditionalFormatting>
  <conditionalFormatting sqref="R21:S21">
    <cfRule type="cellIs" dxfId="2009" priority="2875" stopIfTrue="1" operator="lessThan">
      <formula>$Q$1/$Q$1*60%</formula>
    </cfRule>
    <cfRule type="cellIs" dxfId="2008" priority="2876" stopIfTrue="1" operator="between">
      <formula>$Q$1/$Q$1*60%</formula>
      <formula>$Q$1/$Q$1*89%</formula>
    </cfRule>
    <cfRule type="cellIs" dxfId="2007" priority="2877" stopIfTrue="1" operator="greaterThanOrEqual">
      <formula>$Q$1/$Q$1*90%</formula>
    </cfRule>
  </conditionalFormatting>
  <conditionalFormatting sqref="M21 O21">
    <cfRule type="cellIs" dxfId="2006" priority="2854" stopIfTrue="1" operator="lessThan">
      <formula>#REF!/#REF!*9%</formula>
    </cfRule>
    <cfRule type="cellIs" dxfId="2005" priority="2855" stopIfTrue="1" operator="between">
      <formula>#REF!/#REF!*9%</formula>
      <formula>#REF!/#REF!*13.4%</formula>
    </cfRule>
    <cfRule type="cellIs" dxfId="2004" priority="2856" stopIfTrue="1" operator="greaterThanOrEqual">
      <formula>#REF!/#REF!*13.5%</formula>
    </cfRule>
  </conditionalFormatting>
  <conditionalFormatting sqref="G18">
    <cfRule type="cellIs" dxfId="2003" priority="2848" stopIfTrue="1" operator="lessThan">
      <formula>$E$1/$E$1*50</formula>
    </cfRule>
    <cfRule type="cellIs" dxfId="2002" priority="2849" stopIfTrue="1" operator="between">
      <formula>$E$1/$E$1*50</formula>
      <formula>$E$1/$E$1*89</formula>
    </cfRule>
    <cfRule type="cellIs" dxfId="2001" priority="2850" stopIfTrue="1" operator="greaterThanOrEqual">
      <formula>$E$1/$E$1*90</formula>
    </cfRule>
  </conditionalFormatting>
  <conditionalFormatting sqref="I19 L19 E19">
    <cfRule type="cellIs" dxfId="2000" priority="2824" stopIfTrue="1" operator="lessThan">
      <formula>$E$1/$E$1*50</formula>
    </cfRule>
    <cfRule type="cellIs" dxfId="1999" priority="2825" stopIfTrue="1" operator="between">
      <formula>$E$1/$E$1*50</formula>
      <formula>$E$1/$E$1*89</formula>
    </cfRule>
    <cfRule type="cellIs" dxfId="1998" priority="2826" stopIfTrue="1" operator="greaterThanOrEqual">
      <formula>$E$1/$E$1*90</formula>
    </cfRule>
  </conditionalFormatting>
  <conditionalFormatting sqref="M19 J19 H19 F19">
    <cfRule type="cellIs" dxfId="1997" priority="2827" stopIfTrue="1" operator="lessThan">
      <formula>$F$1/$F$1*11.2%</formula>
    </cfRule>
    <cfRule type="cellIs" dxfId="1996" priority="2828" stopIfTrue="1" operator="between">
      <formula>$F$1/$F$1*11.25%</formula>
      <formula>$F$1/$F$1*20.03%</formula>
    </cfRule>
    <cfRule type="cellIs" dxfId="1995" priority="2829" stopIfTrue="1" operator="greaterThanOrEqual">
      <formula>$F$1/$F$1*13.5%</formula>
    </cfRule>
  </conditionalFormatting>
  <conditionalFormatting sqref="O19">
    <cfRule type="cellIs" dxfId="1994" priority="2830" stopIfTrue="1" operator="lessThan">
      <formula>$F$1/$F$1*50%</formula>
    </cfRule>
    <cfRule type="cellIs" dxfId="1993" priority="2831" stopIfTrue="1" operator="between">
      <formula>$F$1/$F$1*50%</formula>
      <formula>$F$1/$F$1*89.9%</formula>
    </cfRule>
    <cfRule type="cellIs" dxfId="1992" priority="2832" stopIfTrue="1" operator="greaterThanOrEqual">
      <formula>$F$1/$F$1*13.5%</formula>
    </cfRule>
  </conditionalFormatting>
  <conditionalFormatting sqref="L19 N19 P19">
    <cfRule type="cellIs" dxfId="1991" priority="2833" stopIfTrue="1" operator="lessThan">
      <formula>#REF!/#REF!*60</formula>
    </cfRule>
    <cfRule type="cellIs" dxfId="1990" priority="2834" stopIfTrue="1" operator="between">
      <formula>#REF!/#REF!*60</formula>
      <formula>#REF!/#REF!*89</formula>
    </cfRule>
    <cfRule type="cellIs" dxfId="1989" priority="2835" stopIfTrue="1" operator="greaterThanOrEqual">
      <formula>#REF!/#REF!*90</formula>
    </cfRule>
  </conditionalFormatting>
  <conditionalFormatting sqref="K19 N19">
    <cfRule type="cellIs" dxfId="1988" priority="2836" stopIfTrue="1" operator="lessThan">
      <formula>$F$1/$F$1*1%</formula>
    </cfRule>
    <cfRule type="cellIs" dxfId="1987" priority="2837" stopIfTrue="1" operator="between">
      <formula>$F$1/$F$1*1%</formula>
      <formula>$F$1/$F$1*4%</formula>
    </cfRule>
    <cfRule type="cellIs" dxfId="1986" priority="2838" stopIfTrue="1" operator="greaterThanOrEqual">
      <formula>$F$1/$F$1*5%</formula>
    </cfRule>
  </conditionalFormatting>
  <conditionalFormatting sqref="Q19">
    <cfRule type="cellIs" dxfId="1985" priority="2839" stopIfTrue="1" operator="lessThan">
      <formula>#REF!/#REF!*60%</formula>
    </cfRule>
    <cfRule type="cellIs" dxfId="1984" priority="2840" stopIfTrue="1" operator="between">
      <formula>#REF!/#REF!*60%</formula>
      <formula>#REF!/#REF!*89%</formula>
    </cfRule>
    <cfRule type="cellIs" dxfId="1983" priority="2841" stopIfTrue="1" operator="greaterThanOrEqual">
      <formula>#REF!/#REF!*90%</formula>
    </cfRule>
  </conditionalFormatting>
  <conditionalFormatting sqref="O19 M19">
    <cfRule type="cellIs" dxfId="1982" priority="2842" stopIfTrue="1" operator="lessThan">
      <formula>#REF!/#REF!*9%</formula>
    </cfRule>
    <cfRule type="cellIs" dxfId="1981" priority="2843" stopIfTrue="1" operator="between">
      <formula>#REF!/#REF!*9%</formula>
      <formula>#REF!/#REF!*13.4%</formula>
    </cfRule>
    <cfRule type="cellIs" dxfId="1980" priority="2844" stopIfTrue="1" operator="greaterThanOrEqual">
      <formula>#REF!/#REF!*13.5%</formula>
    </cfRule>
  </conditionalFormatting>
  <conditionalFormatting sqref="R19:S19">
    <cfRule type="cellIs" dxfId="1979" priority="2845" stopIfTrue="1" operator="lessThan">
      <formula>$Q$1/$Q$1*60%</formula>
    </cfRule>
    <cfRule type="cellIs" dxfId="1978" priority="2846" stopIfTrue="1" operator="between">
      <formula>$Q$1/$Q$1*60%</formula>
      <formula>$Q$1/$Q$1*89%</formula>
    </cfRule>
    <cfRule type="cellIs" dxfId="1977" priority="2847" stopIfTrue="1" operator="greaterThanOrEqual">
      <formula>$Q$1/$Q$1*90%</formula>
    </cfRule>
  </conditionalFormatting>
  <conditionalFormatting sqref="G19">
    <cfRule type="cellIs" dxfId="1976" priority="2821" stopIfTrue="1" operator="lessThan">
      <formula>$E$1/$E$1*50</formula>
    </cfRule>
    <cfRule type="cellIs" dxfId="1975" priority="2822" stopIfTrue="1" operator="between">
      <formula>$E$1/$E$1*50</formula>
      <formula>$E$1/$E$1*89</formula>
    </cfRule>
    <cfRule type="cellIs" dxfId="1974" priority="2823" stopIfTrue="1" operator="greaterThanOrEqual">
      <formula>$E$1/$E$1*90</formula>
    </cfRule>
  </conditionalFormatting>
  <conditionalFormatting sqref="L287 G287 E287 I287">
    <cfRule type="cellIs" dxfId="1973" priority="2590" stopIfTrue="1" operator="lessThan">
      <formula>$E$1/$E$1*50</formula>
    </cfRule>
    <cfRule type="cellIs" dxfId="1972" priority="2591" stopIfTrue="1" operator="between">
      <formula>$E$1/$E$1*50</formula>
      <formula>$E$1/$E$1*89</formula>
    </cfRule>
    <cfRule type="cellIs" dxfId="1971" priority="2592" stopIfTrue="1" operator="greaterThanOrEqual">
      <formula>$E$1/$E$1*90</formula>
    </cfRule>
  </conditionalFormatting>
  <conditionalFormatting sqref="J287 M287 F287 H287">
    <cfRule type="cellIs" dxfId="1970" priority="2593" stopIfTrue="1" operator="lessThan">
      <formula>$F$1/$F$1*11.2%</formula>
    </cfRule>
    <cfRule type="cellIs" dxfId="1969" priority="2594" stopIfTrue="1" operator="between">
      <formula>$F$1/$F$1*11.25%</formula>
      <formula>$F$1/$F$1*20.03%</formula>
    </cfRule>
    <cfRule type="cellIs" dxfId="1968" priority="2595" stopIfTrue="1" operator="greaterThanOrEqual">
      <formula>$F$1/$F$1*13.5%</formula>
    </cfRule>
  </conditionalFormatting>
  <conditionalFormatting sqref="O287">
    <cfRule type="cellIs" dxfId="1967" priority="2596" stopIfTrue="1" operator="lessThan">
      <formula>$F$1/$F$1*50%</formula>
    </cfRule>
    <cfRule type="cellIs" dxfId="1966" priority="2597" stopIfTrue="1" operator="between">
      <formula>$F$1/$F$1*50%</formula>
      <formula>$F$1/$F$1*89.9%</formula>
    </cfRule>
    <cfRule type="cellIs" dxfId="1965" priority="2598" stopIfTrue="1" operator="greaterThanOrEqual">
      <formula>$F$1/$F$1*13.5%</formula>
    </cfRule>
  </conditionalFormatting>
  <conditionalFormatting sqref="P287">
    <cfRule type="cellIs" dxfId="1964" priority="2599" stopIfTrue="1" operator="lessThan">
      <formula>#REF!/#REF!*60</formula>
    </cfRule>
    <cfRule type="cellIs" dxfId="1963" priority="2600" stopIfTrue="1" operator="between">
      <formula>#REF!/#REF!*60</formula>
      <formula>#REF!/#REF!*89</formula>
    </cfRule>
    <cfRule type="cellIs" dxfId="1962" priority="2601" stopIfTrue="1" operator="greaterThanOrEqual">
      <formula>#REF!/#REF!*90</formula>
    </cfRule>
  </conditionalFormatting>
  <conditionalFormatting sqref="E250">
    <cfRule type="cellIs" dxfId="1961" priority="2062" stopIfTrue="1" operator="lessThan">
      <formula>$E$1/$E$1*50</formula>
    </cfRule>
    <cfRule type="cellIs" dxfId="1960" priority="2063" stopIfTrue="1" operator="between">
      <formula>$E$1/$E$1*50</formula>
      <formula>$E$1/$E$1*89</formula>
    </cfRule>
    <cfRule type="cellIs" dxfId="1959" priority="2064" stopIfTrue="1" operator="greaterThanOrEqual">
      <formula>$E$1/$E$1*90</formula>
    </cfRule>
  </conditionalFormatting>
  <conditionalFormatting sqref="L286 G286 E286 I286">
    <cfRule type="cellIs" dxfId="1958" priority="2560" stopIfTrue="1" operator="lessThan">
      <formula>$E$1/$E$1*50</formula>
    </cfRule>
    <cfRule type="cellIs" dxfId="1957" priority="2561" stopIfTrue="1" operator="between">
      <formula>$E$1/$E$1*50</formula>
      <formula>$E$1/$E$1*89</formula>
    </cfRule>
    <cfRule type="cellIs" dxfId="1956" priority="2562" stopIfTrue="1" operator="greaterThanOrEqual">
      <formula>$E$1/$E$1*90</formula>
    </cfRule>
  </conditionalFormatting>
  <conditionalFormatting sqref="E261">
    <cfRule type="cellIs" dxfId="1955" priority="1951" stopIfTrue="1" operator="lessThan">
      <formula>$E$1/$E$1*50</formula>
    </cfRule>
    <cfRule type="cellIs" dxfId="1954" priority="1952" stopIfTrue="1" operator="between">
      <formula>$E$1/$E$1*50</formula>
      <formula>$E$1/$E$1*89</formula>
    </cfRule>
    <cfRule type="cellIs" dxfId="1953" priority="1953" stopIfTrue="1" operator="greaterThanOrEqual">
      <formula>$E$1/$E$1*90</formula>
    </cfRule>
  </conditionalFormatting>
  <conditionalFormatting sqref="I391 L391 E391 G391">
    <cfRule type="cellIs" dxfId="1952" priority="2542" stopIfTrue="1" operator="lessThan">
      <formula>$E$1/$E$1*50</formula>
    </cfRule>
    <cfRule type="cellIs" dxfId="1951" priority="2543" stopIfTrue="1" operator="between">
      <formula>$E$1/$E$1*50</formula>
      <formula>$E$1/$E$1*89</formula>
    </cfRule>
    <cfRule type="cellIs" dxfId="1950" priority="2544" stopIfTrue="1" operator="greaterThanOrEqual">
      <formula>$E$1/$E$1*90</formula>
    </cfRule>
  </conditionalFormatting>
  <conditionalFormatting sqref="F391 H391 J391 M391">
    <cfRule type="cellIs" dxfId="1949" priority="2545" stopIfTrue="1" operator="lessThan">
      <formula>$F$1/$F$1*11.2%</formula>
    </cfRule>
    <cfRule type="cellIs" dxfId="1948" priority="2546" stopIfTrue="1" operator="between">
      <formula>$F$1/$F$1*11.25%</formula>
      <formula>$F$1/$F$1*20.03%</formula>
    </cfRule>
    <cfRule type="cellIs" dxfId="1947" priority="2547" stopIfTrue="1" operator="greaterThanOrEqual">
      <formula>$F$1/$F$1*13.5%</formula>
    </cfRule>
  </conditionalFormatting>
  <conditionalFormatting sqref="O391">
    <cfRule type="cellIs" dxfId="1946" priority="2548" stopIfTrue="1" operator="lessThan">
      <formula>$F$1/$F$1*50%</formula>
    </cfRule>
    <cfRule type="cellIs" dxfId="1945" priority="2549" stopIfTrue="1" operator="between">
      <formula>$F$1/$F$1*50%</formula>
      <formula>$F$1/$F$1*89.9%</formula>
    </cfRule>
    <cfRule type="cellIs" dxfId="1944" priority="2550" stopIfTrue="1" operator="greaterThanOrEqual">
      <formula>$F$1/$F$1*13.5%</formula>
    </cfRule>
  </conditionalFormatting>
  <conditionalFormatting sqref="P391">
    <cfRule type="cellIs" dxfId="1943" priority="2551" stopIfTrue="1" operator="lessThan">
      <formula>#REF!/#REF!*60</formula>
    </cfRule>
    <cfRule type="cellIs" dxfId="1942" priority="2552" stopIfTrue="1" operator="between">
      <formula>#REF!/#REF!*60</formula>
      <formula>#REF!/#REF!*89</formula>
    </cfRule>
    <cfRule type="cellIs" dxfId="1941" priority="2553" stopIfTrue="1" operator="greaterThanOrEqual">
      <formula>#REF!/#REF!*90</formula>
    </cfRule>
  </conditionalFormatting>
  <conditionalFormatting sqref="N391 K391">
    <cfRule type="cellIs" dxfId="1940" priority="2554" stopIfTrue="1" operator="lessThan">
      <formula>$F$1/$F$1*1%</formula>
    </cfRule>
    <cfRule type="cellIs" dxfId="1939" priority="2555" stopIfTrue="1" operator="between">
      <formula>$F$1/$F$1*1%</formula>
      <formula>$F$1/$F$1*4%</formula>
    </cfRule>
    <cfRule type="cellIs" dxfId="1938" priority="2556" stopIfTrue="1" operator="greaterThanOrEqual">
      <formula>$F$1/$F$1*5%</formula>
    </cfRule>
  </conditionalFormatting>
  <conditionalFormatting sqref="Q391">
    <cfRule type="cellIs" dxfId="1937" priority="2557" stopIfTrue="1" operator="lessThan">
      <formula>#REF!/#REF!*60%</formula>
    </cfRule>
    <cfRule type="cellIs" dxfId="1936" priority="2558" stopIfTrue="1" operator="between">
      <formula>#REF!/#REF!*60%</formula>
      <formula>#REF!/#REF!*89%</formula>
    </cfRule>
    <cfRule type="cellIs" dxfId="1935" priority="2559" stopIfTrue="1" operator="greaterThanOrEqual">
      <formula>#REF!/#REF!*90%</formula>
    </cfRule>
  </conditionalFormatting>
  <conditionalFormatting sqref="L437 I437 E437 G437">
    <cfRule type="cellIs" dxfId="1934" priority="1828" stopIfTrue="1" operator="lessThan">
      <formula>$E$1/$E$1*50</formula>
    </cfRule>
    <cfRule type="cellIs" dxfId="1933" priority="1829" stopIfTrue="1" operator="between">
      <formula>$E$1/$E$1*50</formula>
      <formula>$E$1/$E$1*89</formula>
    </cfRule>
    <cfRule type="cellIs" dxfId="1932" priority="1830" stopIfTrue="1" operator="greaterThanOrEqual">
      <formula>$E$1/$E$1*90</formula>
    </cfRule>
  </conditionalFormatting>
  <conditionalFormatting sqref="J437 M437 F437 H437">
    <cfRule type="cellIs" dxfId="1931" priority="1831" stopIfTrue="1" operator="lessThan">
      <formula>$F$1/$F$1*11.2%</formula>
    </cfRule>
    <cfRule type="cellIs" dxfId="1930" priority="1832" stopIfTrue="1" operator="between">
      <formula>$F$1/$F$1*11.25%</formula>
      <formula>$F$1/$F$1*20.03%</formula>
    </cfRule>
    <cfRule type="cellIs" dxfId="1929" priority="1833" stopIfTrue="1" operator="greaterThanOrEqual">
      <formula>$F$1/$F$1*13.5%</formula>
    </cfRule>
  </conditionalFormatting>
  <conditionalFormatting sqref="O437">
    <cfRule type="cellIs" dxfId="1928" priority="1834" stopIfTrue="1" operator="lessThan">
      <formula>$F$1/$F$1*50%</formula>
    </cfRule>
    <cfRule type="cellIs" dxfId="1927" priority="1835" stopIfTrue="1" operator="between">
      <formula>$F$1/$F$1*50%</formula>
      <formula>$F$1/$F$1*89.9%</formula>
    </cfRule>
    <cfRule type="cellIs" dxfId="1926" priority="1836" stopIfTrue="1" operator="greaterThanOrEqual">
      <formula>$F$1/$F$1*13.5%</formula>
    </cfRule>
  </conditionalFormatting>
  <conditionalFormatting sqref="N437 L437 P437">
    <cfRule type="cellIs" dxfId="1925" priority="1837" stopIfTrue="1" operator="lessThan">
      <formula>#REF!/#REF!*60</formula>
    </cfRule>
    <cfRule type="cellIs" dxfId="1924" priority="1838" stopIfTrue="1" operator="between">
      <formula>#REF!/#REF!*60</formula>
      <formula>#REF!/#REF!*89</formula>
    </cfRule>
    <cfRule type="cellIs" dxfId="1923" priority="1839" stopIfTrue="1" operator="greaterThanOrEqual">
      <formula>#REF!/#REF!*90</formula>
    </cfRule>
  </conditionalFormatting>
  <conditionalFormatting sqref="K437 N437">
    <cfRule type="cellIs" dxfId="1922" priority="1840" stopIfTrue="1" operator="lessThan">
      <formula>$F$1/$F$1*1%</formula>
    </cfRule>
    <cfRule type="cellIs" dxfId="1921" priority="1841" stopIfTrue="1" operator="between">
      <formula>$F$1/$F$1*1%</formula>
      <formula>$F$1/$F$1*4%</formula>
    </cfRule>
    <cfRule type="cellIs" dxfId="1920" priority="1842" stopIfTrue="1" operator="greaterThanOrEqual">
      <formula>$F$1/$F$1*5%</formula>
    </cfRule>
  </conditionalFormatting>
  <conditionalFormatting sqref="Q437">
    <cfRule type="cellIs" dxfId="1919" priority="1843" stopIfTrue="1" operator="lessThan">
      <formula>#REF!/#REF!*60%</formula>
    </cfRule>
    <cfRule type="cellIs" dxfId="1918" priority="1844" stopIfTrue="1" operator="between">
      <formula>#REF!/#REF!*60%</formula>
      <formula>#REF!/#REF!*89%</formula>
    </cfRule>
    <cfRule type="cellIs" dxfId="1917" priority="1845" stopIfTrue="1" operator="greaterThanOrEqual">
      <formula>#REF!/#REF!*90%</formula>
    </cfRule>
  </conditionalFormatting>
  <conditionalFormatting sqref="L389 I389 E389 G389">
    <cfRule type="cellIs" dxfId="1916" priority="2518" stopIfTrue="1" operator="lessThan">
      <formula>$E$1/$E$1*50</formula>
    </cfRule>
    <cfRule type="cellIs" dxfId="1915" priority="2519" stopIfTrue="1" operator="between">
      <formula>$E$1/$E$1*50</formula>
      <formula>$E$1/$E$1*89</formula>
    </cfRule>
    <cfRule type="cellIs" dxfId="1914" priority="2520" stopIfTrue="1" operator="greaterThanOrEqual">
      <formula>$E$1/$E$1*90</formula>
    </cfRule>
  </conditionalFormatting>
  <conditionalFormatting sqref="N511">
    <cfRule type="cellIs" dxfId="1913" priority="2485" stopIfTrue="1" operator="lessThan">
      <formula>$F$1/$F$1*1%</formula>
    </cfRule>
    <cfRule type="cellIs" dxfId="1912" priority="2486" stopIfTrue="1" operator="between">
      <formula>$F$1/$F$1*1%</formula>
      <formula>$F$1/$F$1*4%</formula>
    </cfRule>
    <cfRule type="cellIs" dxfId="1911" priority="2487" stopIfTrue="1" operator="greaterThanOrEqual">
      <formula>$F$1/$F$1*5%</formula>
    </cfRule>
  </conditionalFormatting>
  <conditionalFormatting sqref="K287 K285">
    <cfRule type="cellIs" dxfId="1910" priority="2632" stopIfTrue="1" operator="lessThan">
      <formula>$F$1/$F$1*1%</formula>
    </cfRule>
    <cfRule type="cellIs" dxfId="1909" priority="2633" stopIfTrue="1" operator="between">
      <formula>$F$1/$F$1*1%</formula>
      <formula>$F$1/$F$1*4%</formula>
    </cfRule>
    <cfRule type="cellIs" dxfId="1908" priority="2634" stopIfTrue="1" operator="greaterThanOrEqual">
      <formula>$F$1/$F$1*5%</formula>
    </cfRule>
  </conditionalFormatting>
  <conditionalFormatting sqref="I285">
    <cfRule type="cellIs" dxfId="1907" priority="2587" stopIfTrue="1" operator="lessThan">
      <formula>$E$1/$E$1*50</formula>
    </cfRule>
    <cfRule type="cellIs" dxfId="1906" priority="2588" stopIfTrue="1" operator="between">
      <formula>$E$1/$E$1*50</formula>
      <formula>$E$1/$E$1*89</formula>
    </cfRule>
    <cfRule type="cellIs" dxfId="1905" priority="2589" stopIfTrue="1" operator="greaterThanOrEqual">
      <formula>$E$1/$E$1*90</formula>
    </cfRule>
  </conditionalFormatting>
  <conditionalFormatting sqref="R285:S285">
    <cfRule type="cellIs" dxfId="1904" priority="2629" stopIfTrue="1" operator="lessThan">
      <formula>$Q$1/$Q$1*60%</formula>
    </cfRule>
    <cfRule type="cellIs" dxfId="1903" priority="2630" stopIfTrue="1" operator="between">
      <formula>$Q$1/$Q$1*60%</formula>
      <formula>$Q$1/$Q$1*89%</formula>
    </cfRule>
    <cfRule type="cellIs" dxfId="1902" priority="2631" stopIfTrue="1" operator="greaterThanOrEqual">
      <formula>$Q$1/$Q$1*90%</formula>
    </cfRule>
  </conditionalFormatting>
  <conditionalFormatting sqref="I287 I285 L285 G285 E285">
    <cfRule type="cellIs" dxfId="1901" priority="2611" stopIfTrue="1" operator="lessThan">
      <formula>$E$1/$E$1*50</formula>
    </cfRule>
    <cfRule type="cellIs" dxfId="1900" priority="2612" stopIfTrue="1" operator="between">
      <formula>$E$1/$E$1*50</formula>
      <formula>$E$1/$E$1*89</formula>
    </cfRule>
    <cfRule type="cellIs" dxfId="1899" priority="2613" stopIfTrue="1" operator="greaterThanOrEqual">
      <formula>$E$1/$E$1*90</formula>
    </cfRule>
  </conditionalFormatting>
  <conditionalFormatting sqref="J285 M285 F285 H285">
    <cfRule type="cellIs" dxfId="1898" priority="2614" stopIfTrue="1" operator="lessThan">
      <formula>$F$1/$F$1*11.2%</formula>
    </cfRule>
    <cfRule type="cellIs" dxfId="1897" priority="2615" stopIfTrue="1" operator="between">
      <formula>$F$1/$F$1*11.25%</formula>
      <formula>$F$1/$F$1*20.03%</formula>
    </cfRule>
    <cfRule type="cellIs" dxfId="1896" priority="2616" stopIfTrue="1" operator="greaterThanOrEqual">
      <formula>$F$1/$F$1*13.5%</formula>
    </cfRule>
  </conditionalFormatting>
  <conditionalFormatting sqref="O285">
    <cfRule type="cellIs" dxfId="1895" priority="2617" stopIfTrue="1" operator="lessThan">
      <formula>$F$1/$F$1*50%</formula>
    </cfRule>
    <cfRule type="cellIs" dxfId="1894" priority="2618" stopIfTrue="1" operator="between">
      <formula>$F$1/$F$1*50%</formula>
      <formula>$F$1/$F$1*89.9%</formula>
    </cfRule>
    <cfRule type="cellIs" dxfId="1893" priority="2619" stopIfTrue="1" operator="greaterThanOrEqual">
      <formula>$F$1/$F$1*13.5%</formula>
    </cfRule>
  </conditionalFormatting>
  <conditionalFormatting sqref="P285">
    <cfRule type="cellIs" dxfId="1892" priority="2620" stopIfTrue="1" operator="lessThan">
      <formula>#REF!/#REF!*60</formula>
    </cfRule>
    <cfRule type="cellIs" dxfId="1891" priority="2621" stopIfTrue="1" operator="between">
      <formula>#REF!/#REF!*60</formula>
      <formula>#REF!/#REF!*89</formula>
    </cfRule>
    <cfRule type="cellIs" dxfId="1890" priority="2622" stopIfTrue="1" operator="greaterThanOrEqual">
      <formula>#REF!/#REF!*90</formula>
    </cfRule>
  </conditionalFormatting>
  <conditionalFormatting sqref="Q285">
    <cfRule type="cellIs" dxfId="1889" priority="2626" stopIfTrue="1" operator="lessThan">
      <formula>#REF!/#REF!*60%</formula>
    </cfRule>
    <cfRule type="cellIs" dxfId="1888" priority="2627" stopIfTrue="1" operator="between">
      <formula>#REF!/#REF!*60%</formula>
      <formula>#REF!/#REF!*89%</formula>
    </cfRule>
    <cfRule type="cellIs" dxfId="1887" priority="2628" stopIfTrue="1" operator="greaterThanOrEqual">
      <formula>#REF!/#REF!*90%</formula>
    </cfRule>
  </conditionalFormatting>
  <conditionalFormatting sqref="Q287">
    <cfRule type="cellIs" dxfId="1886" priority="2605" stopIfTrue="1" operator="lessThan">
      <formula>#REF!/#REF!*60%</formula>
    </cfRule>
    <cfRule type="cellIs" dxfId="1885" priority="2606" stopIfTrue="1" operator="between">
      <formula>#REF!/#REF!*60%</formula>
      <formula>#REF!/#REF!*89%</formula>
    </cfRule>
    <cfRule type="cellIs" dxfId="1884" priority="2607" stopIfTrue="1" operator="greaterThanOrEqual">
      <formula>#REF!/#REF!*90%</formula>
    </cfRule>
  </conditionalFormatting>
  <conditionalFormatting sqref="R287:S287">
    <cfRule type="cellIs" dxfId="1883" priority="2608" stopIfTrue="1" operator="lessThan">
      <formula>$Q$1/$Q$1*60%</formula>
    </cfRule>
    <cfRule type="cellIs" dxfId="1882" priority="2609" stopIfTrue="1" operator="between">
      <formula>$Q$1/$Q$1*60%</formula>
      <formula>$Q$1/$Q$1*89%</formula>
    </cfRule>
    <cfRule type="cellIs" dxfId="1881" priority="2610" stopIfTrue="1" operator="greaterThanOrEqual">
      <formula>$Q$1/$Q$1*90%</formula>
    </cfRule>
  </conditionalFormatting>
  <conditionalFormatting sqref="K286">
    <cfRule type="cellIs" dxfId="1880" priority="2584" stopIfTrue="1" operator="lessThan">
      <formula>$F$1/$F$1*1%</formula>
    </cfRule>
    <cfRule type="cellIs" dxfId="1879" priority="2585" stopIfTrue="1" operator="between">
      <formula>$F$1/$F$1*1%</formula>
      <formula>$F$1/$F$1*4%</formula>
    </cfRule>
    <cfRule type="cellIs" dxfId="1878" priority="2586" stopIfTrue="1" operator="greaterThanOrEqual">
      <formula>$F$1/$F$1*5%</formula>
    </cfRule>
  </conditionalFormatting>
  <conditionalFormatting sqref="I286">
    <cfRule type="cellIs" dxfId="1877" priority="2581" stopIfTrue="1" operator="lessThan">
      <formula>$E$1/$E$1*50</formula>
    </cfRule>
    <cfRule type="cellIs" dxfId="1876" priority="2582" stopIfTrue="1" operator="between">
      <formula>$E$1/$E$1*50</formula>
      <formula>$E$1/$E$1*89</formula>
    </cfRule>
    <cfRule type="cellIs" dxfId="1875" priority="2583" stopIfTrue="1" operator="greaterThanOrEqual">
      <formula>$E$1/$E$1*90</formula>
    </cfRule>
  </conditionalFormatting>
  <conditionalFormatting sqref="J286 M286 F286 H286">
    <cfRule type="cellIs" dxfId="1874" priority="2563" stopIfTrue="1" operator="lessThan">
      <formula>$F$1/$F$1*11.2%</formula>
    </cfRule>
    <cfRule type="cellIs" dxfId="1873" priority="2564" stopIfTrue="1" operator="between">
      <formula>$F$1/$F$1*11.25%</formula>
      <formula>$F$1/$F$1*20.03%</formula>
    </cfRule>
    <cfRule type="cellIs" dxfId="1872" priority="2565" stopIfTrue="1" operator="greaterThanOrEqual">
      <formula>$F$1/$F$1*13.5%</formula>
    </cfRule>
  </conditionalFormatting>
  <conditionalFormatting sqref="O286">
    <cfRule type="cellIs" dxfId="1871" priority="2566" stopIfTrue="1" operator="lessThan">
      <formula>$F$1/$F$1*50%</formula>
    </cfRule>
    <cfRule type="cellIs" dxfId="1870" priority="2567" stopIfTrue="1" operator="between">
      <formula>$F$1/$F$1*50%</formula>
      <formula>$F$1/$F$1*89.9%</formula>
    </cfRule>
    <cfRule type="cellIs" dxfId="1869" priority="2568" stopIfTrue="1" operator="greaterThanOrEqual">
      <formula>$F$1/$F$1*13.5%</formula>
    </cfRule>
  </conditionalFormatting>
  <conditionalFormatting sqref="P286">
    <cfRule type="cellIs" dxfId="1868" priority="2569" stopIfTrue="1" operator="lessThan">
      <formula>#REF!/#REF!*60</formula>
    </cfRule>
    <cfRule type="cellIs" dxfId="1867" priority="2570" stopIfTrue="1" operator="between">
      <formula>#REF!/#REF!*60</formula>
      <formula>#REF!/#REF!*89</formula>
    </cfRule>
    <cfRule type="cellIs" dxfId="1866" priority="2571" stopIfTrue="1" operator="greaterThanOrEqual">
      <formula>#REF!/#REF!*90</formula>
    </cfRule>
  </conditionalFormatting>
  <conditionalFormatting sqref="Q286">
    <cfRule type="cellIs" dxfId="1865" priority="2575" stopIfTrue="1" operator="lessThan">
      <formula>#REF!/#REF!*60%</formula>
    </cfRule>
    <cfRule type="cellIs" dxfId="1864" priority="2576" stopIfTrue="1" operator="between">
      <formula>#REF!/#REF!*60%</formula>
      <formula>#REF!/#REF!*89%</formula>
    </cfRule>
    <cfRule type="cellIs" dxfId="1863" priority="2577" stopIfTrue="1" operator="greaterThanOrEqual">
      <formula>#REF!/#REF!*90%</formula>
    </cfRule>
  </conditionalFormatting>
  <conditionalFormatting sqref="R286:S286">
    <cfRule type="cellIs" dxfId="1862" priority="2578" stopIfTrue="1" operator="lessThan">
      <formula>$Q$1/$Q$1*60%</formula>
    </cfRule>
    <cfRule type="cellIs" dxfId="1861" priority="2579" stopIfTrue="1" operator="between">
      <formula>$Q$1/$Q$1*60%</formula>
      <formula>$Q$1/$Q$1*89%</formula>
    </cfRule>
    <cfRule type="cellIs" dxfId="1860" priority="2580" stopIfTrue="1" operator="greaterThanOrEqual">
      <formula>$Q$1/$Q$1*90%</formula>
    </cfRule>
  </conditionalFormatting>
  <conditionalFormatting sqref="G391">
    <cfRule type="cellIs" dxfId="1859" priority="2539" stopIfTrue="1" operator="lessThan">
      <formula>$E$1/$E$1*50</formula>
    </cfRule>
    <cfRule type="cellIs" dxfId="1858" priority="2540" stopIfTrue="1" operator="between">
      <formula>$E$1/$E$1*50</formula>
      <formula>$E$1/$E$1*89</formula>
    </cfRule>
    <cfRule type="cellIs" dxfId="1857" priority="2541" stopIfTrue="1" operator="greaterThanOrEqual">
      <formula>$E$1/$E$1*90</formula>
    </cfRule>
  </conditionalFormatting>
  <conditionalFormatting sqref="J389 M389 F389 H389">
    <cfRule type="cellIs" dxfId="1856" priority="2521" stopIfTrue="1" operator="lessThan">
      <formula>$F$1/$F$1*11.2%</formula>
    </cfRule>
    <cfRule type="cellIs" dxfId="1855" priority="2522" stopIfTrue="1" operator="between">
      <formula>$F$1/$F$1*11.25%</formula>
      <formula>$F$1/$F$1*20.03%</formula>
    </cfRule>
    <cfRule type="cellIs" dxfId="1854" priority="2523" stopIfTrue="1" operator="greaterThanOrEqual">
      <formula>$F$1/$F$1*13.5%</formula>
    </cfRule>
  </conditionalFormatting>
  <conditionalFormatting sqref="O389">
    <cfRule type="cellIs" dxfId="1853" priority="2524" stopIfTrue="1" operator="lessThan">
      <formula>$F$1/$F$1*50%</formula>
    </cfRule>
    <cfRule type="cellIs" dxfId="1852" priority="2525" stopIfTrue="1" operator="between">
      <formula>$F$1/$F$1*50%</formula>
      <formula>$F$1/$F$1*89.9%</formula>
    </cfRule>
    <cfRule type="cellIs" dxfId="1851" priority="2526" stopIfTrue="1" operator="greaterThanOrEqual">
      <formula>$F$1/$F$1*13.5%</formula>
    </cfRule>
  </conditionalFormatting>
  <conditionalFormatting sqref="N389 L389 P389">
    <cfRule type="cellIs" dxfId="1850" priority="2527" stopIfTrue="1" operator="lessThan">
      <formula>#REF!/#REF!*60</formula>
    </cfRule>
    <cfRule type="cellIs" dxfId="1849" priority="2528" stopIfTrue="1" operator="between">
      <formula>#REF!/#REF!*60</formula>
      <formula>#REF!/#REF!*89</formula>
    </cfRule>
    <cfRule type="cellIs" dxfId="1848" priority="2529" stopIfTrue="1" operator="greaterThanOrEqual">
      <formula>#REF!/#REF!*90</formula>
    </cfRule>
  </conditionalFormatting>
  <conditionalFormatting sqref="K389 N389">
    <cfRule type="cellIs" dxfId="1847" priority="2530" stopIfTrue="1" operator="lessThan">
      <formula>$F$1/$F$1*1%</formula>
    </cfRule>
    <cfRule type="cellIs" dxfId="1846" priority="2531" stopIfTrue="1" operator="between">
      <formula>$F$1/$F$1*1%</formula>
      <formula>$F$1/$F$1*4%</formula>
    </cfRule>
    <cfRule type="cellIs" dxfId="1845" priority="2532" stopIfTrue="1" operator="greaterThanOrEqual">
      <formula>$F$1/$F$1*5%</formula>
    </cfRule>
  </conditionalFormatting>
  <conditionalFormatting sqref="Q389">
    <cfRule type="cellIs" dxfId="1844" priority="2533" stopIfTrue="1" operator="lessThan">
      <formula>#REF!/#REF!*60%</formula>
    </cfRule>
    <cfRule type="cellIs" dxfId="1843" priority="2534" stopIfTrue="1" operator="between">
      <formula>#REF!/#REF!*60%</formula>
      <formula>#REF!/#REF!*89%</formula>
    </cfRule>
    <cfRule type="cellIs" dxfId="1842" priority="2535" stopIfTrue="1" operator="greaterThanOrEqual">
      <formula>#REF!/#REF!*90%</formula>
    </cfRule>
  </conditionalFormatting>
  <conditionalFormatting sqref="M389 O389">
    <cfRule type="cellIs" dxfId="1841" priority="2536" stopIfTrue="1" operator="lessThan">
      <formula>#REF!/#REF!*9%</formula>
    </cfRule>
    <cfRule type="cellIs" dxfId="1840" priority="2537" stopIfTrue="1" operator="between">
      <formula>#REF!/#REF!*9%</formula>
      <formula>#REF!/#REF!*13.4%</formula>
    </cfRule>
    <cfRule type="cellIs" dxfId="1839" priority="2538" stopIfTrue="1" operator="greaterThanOrEqual">
      <formula>#REF!/#REF!*13.5%</formula>
    </cfRule>
  </conditionalFormatting>
  <conditionalFormatting sqref="E247">
    <cfRule type="cellIs" dxfId="1838" priority="1849" stopIfTrue="1" operator="lessThan">
      <formula>$E$1/$E$1*50</formula>
    </cfRule>
    <cfRule type="cellIs" dxfId="1837" priority="1850" stopIfTrue="1" operator="between">
      <formula>$E$1/$E$1*50</formula>
      <formula>$E$1/$E$1*89</formula>
    </cfRule>
    <cfRule type="cellIs" dxfId="1836" priority="1851" stopIfTrue="1" operator="greaterThanOrEqual">
      <formula>$E$1/$E$1*90</formula>
    </cfRule>
  </conditionalFormatting>
  <conditionalFormatting sqref="N513">
    <cfRule type="cellIs" dxfId="1835" priority="2515" stopIfTrue="1" operator="lessThan">
      <formula>$F$1/$F$1*1%</formula>
    </cfRule>
    <cfRule type="cellIs" dxfId="1834" priority="2516" stopIfTrue="1" operator="between">
      <formula>$F$1/$F$1*1%</formula>
      <formula>$F$1/$F$1*4%</formula>
    </cfRule>
    <cfRule type="cellIs" dxfId="1833" priority="2517" stopIfTrue="1" operator="greaterThanOrEqual">
      <formula>$F$1/$F$1*5%</formula>
    </cfRule>
  </conditionalFormatting>
  <conditionalFormatting sqref="L512 I512 G512">
    <cfRule type="cellIs" dxfId="1832" priority="2497" stopIfTrue="1" operator="lessThan">
      <formula>$E$1/$E$1*50</formula>
    </cfRule>
    <cfRule type="cellIs" dxfId="1831" priority="2498" stopIfTrue="1" operator="between">
      <formula>$E$1/$E$1*50</formula>
      <formula>$E$1/$E$1*89</formula>
    </cfRule>
    <cfRule type="cellIs" dxfId="1830" priority="2499" stopIfTrue="1" operator="greaterThanOrEqual">
      <formula>$E$1/$E$1*90</formula>
    </cfRule>
  </conditionalFormatting>
  <conditionalFormatting sqref="M512 F512 H512 J512">
    <cfRule type="cellIs" dxfId="1829" priority="2500" stopIfTrue="1" operator="lessThan">
      <formula>$F$1/$F$1*11.2%</formula>
    </cfRule>
    <cfRule type="cellIs" dxfId="1828" priority="2501" stopIfTrue="1" operator="between">
      <formula>$F$1/$F$1*11.25%</formula>
      <formula>$F$1/$F$1*20.03%</formula>
    </cfRule>
    <cfRule type="cellIs" dxfId="1827" priority="2502" stopIfTrue="1" operator="greaterThanOrEqual">
      <formula>$F$1/$F$1*13.5%</formula>
    </cfRule>
  </conditionalFormatting>
  <conditionalFormatting sqref="O512">
    <cfRule type="cellIs" dxfId="1826" priority="2503" stopIfTrue="1" operator="lessThan">
      <formula>$F$1/$F$1*50%</formula>
    </cfRule>
    <cfRule type="cellIs" dxfId="1825" priority="2504" stopIfTrue="1" operator="between">
      <formula>$F$1/$F$1*50%</formula>
      <formula>$F$1/$F$1*89.9%</formula>
    </cfRule>
    <cfRule type="cellIs" dxfId="1824" priority="2505" stopIfTrue="1" operator="greaterThanOrEqual">
      <formula>$F$1/$F$1*13.5%</formula>
    </cfRule>
  </conditionalFormatting>
  <conditionalFormatting sqref="P512">
    <cfRule type="cellIs" dxfId="1823" priority="2506" stopIfTrue="1" operator="lessThan">
      <formula>#REF!/#REF!*60</formula>
    </cfRule>
    <cfRule type="cellIs" dxfId="1822" priority="2507" stopIfTrue="1" operator="between">
      <formula>#REF!/#REF!*60</formula>
      <formula>#REF!/#REF!*89</formula>
    </cfRule>
    <cfRule type="cellIs" dxfId="1821" priority="2508" stopIfTrue="1" operator="greaterThanOrEqual">
      <formula>#REF!/#REF!*90</formula>
    </cfRule>
  </conditionalFormatting>
  <conditionalFormatting sqref="Q512">
    <cfRule type="cellIs" dxfId="1820" priority="2512" stopIfTrue="1" operator="lessThan">
      <formula>#REF!/#REF!*60%</formula>
    </cfRule>
    <cfRule type="cellIs" dxfId="1819" priority="2513" stopIfTrue="1" operator="between">
      <formula>#REF!/#REF!*60%</formula>
      <formula>#REF!/#REF!*89%</formula>
    </cfRule>
    <cfRule type="cellIs" dxfId="1818" priority="2514" stopIfTrue="1" operator="greaterThanOrEqual">
      <formula>#REF!/#REF!*90%</formula>
    </cfRule>
  </conditionalFormatting>
  <conditionalFormatting sqref="E512">
    <cfRule type="cellIs" dxfId="1817" priority="2494" stopIfTrue="1" operator="lessThan">
      <formula>$E$1/$E$1*50</formula>
    </cfRule>
    <cfRule type="cellIs" dxfId="1816" priority="2495" stopIfTrue="1" operator="between">
      <formula>$E$1/$E$1*50</formula>
      <formula>$E$1/$E$1*89</formula>
    </cfRule>
    <cfRule type="cellIs" dxfId="1815" priority="2496" stopIfTrue="1" operator="greaterThanOrEqual">
      <formula>$E$1/$E$1*90</formula>
    </cfRule>
  </conditionalFormatting>
  <conditionalFormatting sqref="N511">
    <cfRule type="cellIs" dxfId="1814" priority="2491" stopIfTrue="1" operator="lessThan">
      <formula>$F$1/$F$1*1%</formula>
    </cfRule>
    <cfRule type="cellIs" dxfId="1813" priority="2492" stopIfTrue="1" operator="between">
      <formula>$F$1/$F$1*1%</formula>
      <formula>$F$1/$F$1*4%</formula>
    </cfRule>
    <cfRule type="cellIs" dxfId="1812" priority="2493" stopIfTrue="1" operator="greaterThanOrEqual">
      <formula>$F$1/$F$1*5%</formula>
    </cfRule>
  </conditionalFormatting>
  <conditionalFormatting sqref="L511 I511 G511">
    <cfRule type="cellIs" dxfId="1811" priority="2473" stopIfTrue="1" operator="lessThan">
      <formula>$E$1/$E$1*50</formula>
    </cfRule>
    <cfRule type="cellIs" dxfId="1810" priority="2474" stopIfTrue="1" operator="between">
      <formula>$E$1/$E$1*50</formula>
      <formula>$E$1/$E$1*89</formula>
    </cfRule>
    <cfRule type="cellIs" dxfId="1809" priority="2475" stopIfTrue="1" operator="greaterThanOrEqual">
      <formula>$E$1/$E$1*90</formula>
    </cfRule>
  </conditionalFormatting>
  <conditionalFormatting sqref="M511 F511 H511 J511">
    <cfRule type="cellIs" dxfId="1808" priority="2476" stopIfTrue="1" operator="lessThan">
      <formula>$F$1/$F$1*11.2%</formula>
    </cfRule>
    <cfRule type="cellIs" dxfId="1807" priority="2477" stopIfTrue="1" operator="between">
      <formula>$F$1/$F$1*11.25%</formula>
      <formula>$F$1/$F$1*20.03%</formula>
    </cfRule>
    <cfRule type="cellIs" dxfId="1806" priority="2478" stopIfTrue="1" operator="greaterThanOrEqual">
      <formula>$F$1/$F$1*13.5%</formula>
    </cfRule>
  </conditionalFormatting>
  <conditionalFormatting sqref="O511">
    <cfRule type="cellIs" dxfId="1805" priority="2479" stopIfTrue="1" operator="lessThan">
      <formula>$F$1/$F$1*50%</formula>
    </cfRule>
    <cfRule type="cellIs" dxfId="1804" priority="2480" stopIfTrue="1" operator="between">
      <formula>$F$1/$F$1*50%</formula>
      <formula>$F$1/$F$1*89.9%</formula>
    </cfRule>
    <cfRule type="cellIs" dxfId="1803" priority="2481" stopIfTrue="1" operator="greaterThanOrEqual">
      <formula>$F$1/$F$1*13.5%</formula>
    </cfRule>
  </conditionalFormatting>
  <conditionalFormatting sqref="P511">
    <cfRule type="cellIs" dxfId="1802" priority="2482" stopIfTrue="1" operator="lessThan">
      <formula>#REF!/#REF!*60</formula>
    </cfRule>
    <cfRule type="cellIs" dxfId="1801" priority="2483" stopIfTrue="1" operator="between">
      <formula>#REF!/#REF!*60</formula>
      <formula>#REF!/#REF!*89</formula>
    </cfRule>
    <cfRule type="cellIs" dxfId="1800" priority="2484" stopIfTrue="1" operator="greaterThanOrEqual">
      <formula>#REF!/#REF!*90</formula>
    </cfRule>
  </conditionalFormatting>
  <conditionalFormatting sqref="N262:N263">
    <cfRule type="cellIs" dxfId="1799" priority="1972" stopIfTrue="1" operator="lessThan">
      <formula>$F$1/$F$1*1%</formula>
    </cfRule>
    <cfRule type="cellIs" dxfId="1798" priority="1973" stopIfTrue="1" operator="between">
      <formula>$F$1/$F$1*1%</formula>
      <formula>$F$1/$F$1*4%</formula>
    </cfRule>
    <cfRule type="cellIs" dxfId="1797" priority="1974" stopIfTrue="1" operator="greaterThanOrEqual">
      <formula>$F$1/$F$1*5%</formula>
    </cfRule>
  </conditionalFormatting>
  <conditionalFormatting sqref="Q511">
    <cfRule type="cellIs" dxfId="1796" priority="2488" stopIfTrue="1" operator="lessThan">
      <formula>#REF!/#REF!*60%</formula>
    </cfRule>
    <cfRule type="cellIs" dxfId="1795" priority="2489" stopIfTrue="1" operator="between">
      <formula>#REF!/#REF!*60%</formula>
      <formula>#REF!/#REF!*89%</formula>
    </cfRule>
    <cfRule type="cellIs" dxfId="1794" priority="2490" stopIfTrue="1" operator="greaterThanOrEqual">
      <formula>#REF!/#REF!*90%</formula>
    </cfRule>
  </conditionalFormatting>
  <conditionalFormatting sqref="E511">
    <cfRule type="cellIs" dxfId="1793" priority="2470" stopIfTrue="1" operator="lessThan">
      <formula>$E$1/$E$1*50</formula>
    </cfRule>
    <cfRule type="cellIs" dxfId="1792" priority="2471" stopIfTrue="1" operator="between">
      <formula>$E$1/$E$1*50</formula>
      <formula>$E$1/$E$1*89</formula>
    </cfRule>
    <cfRule type="cellIs" dxfId="1791" priority="2472" stopIfTrue="1" operator="greaterThanOrEqual">
      <formula>$E$1/$E$1*90</formula>
    </cfRule>
  </conditionalFormatting>
  <conditionalFormatting sqref="N512">
    <cfRule type="cellIs" dxfId="1790" priority="2467" stopIfTrue="1" operator="lessThan">
      <formula>$F$1/$F$1*1%</formula>
    </cfRule>
    <cfRule type="cellIs" dxfId="1789" priority="2468" stopIfTrue="1" operator="between">
      <formula>$F$1/$F$1*1%</formula>
      <formula>$F$1/$F$1*4%</formula>
    </cfRule>
    <cfRule type="cellIs" dxfId="1788" priority="2469" stopIfTrue="1" operator="greaterThanOrEqual">
      <formula>$F$1/$F$1*5%</formula>
    </cfRule>
  </conditionalFormatting>
  <conditionalFormatting sqref="N512">
    <cfRule type="cellIs" dxfId="1787" priority="2464" stopIfTrue="1" operator="lessThan">
      <formula>$F$1/$F$1*1%</formula>
    </cfRule>
    <cfRule type="cellIs" dxfId="1786" priority="2465" stopIfTrue="1" operator="between">
      <formula>$F$1/$F$1*1%</formula>
      <formula>$F$1/$F$1*4%</formula>
    </cfRule>
    <cfRule type="cellIs" dxfId="1785" priority="2466" stopIfTrue="1" operator="greaterThanOrEqual">
      <formula>$F$1/$F$1*5%</formula>
    </cfRule>
  </conditionalFormatting>
  <conditionalFormatting sqref="L513 I513 G513">
    <cfRule type="cellIs" dxfId="1784" priority="2446" stopIfTrue="1" operator="lessThan">
      <formula>$E$1/$E$1*50</formula>
    </cfRule>
    <cfRule type="cellIs" dxfId="1783" priority="2447" stopIfTrue="1" operator="between">
      <formula>$E$1/$E$1*50</formula>
      <formula>$E$1/$E$1*89</formula>
    </cfRule>
    <cfRule type="cellIs" dxfId="1782" priority="2448" stopIfTrue="1" operator="greaterThanOrEqual">
      <formula>$E$1/$E$1*90</formula>
    </cfRule>
  </conditionalFormatting>
  <conditionalFormatting sqref="M513 F513 H513 J513">
    <cfRule type="cellIs" dxfId="1781" priority="2449" stopIfTrue="1" operator="lessThan">
      <formula>$F$1/$F$1*11.2%</formula>
    </cfRule>
    <cfRule type="cellIs" dxfId="1780" priority="2450" stopIfTrue="1" operator="between">
      <formula>$F$1/$F$1*11.25%</formula>
      <formula>$F$1/$F$1*20.03%</formula>
    </cfRule>
    <cfRule type="cellIs" dxfId="1779" priority="2451" stopIfTrue="1" operator="greaterThanOrEqual">
      <formula>$F$1/$F$1*13.5%</formula>
    </cfRule>
  </conditionalFormatting>
  <conditionalFormatting sqref="O513">
    <cfRule type="cellIs" dxfId="1778" priority="2452" stopIfTrue="1" operator="lessThan">
      <formula>$F$1/$F$1*50%</formula>
    </cfRule>
    <cfRule type="cellIs" dxfId="1777" priority="2453" stopIfTrue="1" operator="between">
      <formula>$F$1/$F$1*50%</formula>
      <formula>$F$1/$F$1*89.9%</formula>
    </cfRule>
    <cfRule type="cellIs" dxfId="1776" priority="2454" stopIfTrue="1" operator="greaterThanOrEqual">
      <formula>$F$1/$F$1*13.5%</formula>
    </cfRule>
  </conditionalFormatting>
  <conditionalFormatting sqref="P513">
    <cfRule type="cellIs" dxfId="1775" priority="2455" stopIfTrue="1" operator="lessThan">
      <formula>#REF!/#REF!*60</formula>
    </cfRule>
    <cfRule type="cellIs" dxfId="1774" priority="2456" stopIfTrue="1" operator="between">
      <formula>#REF!/#REF!*60</formula>
      <formula>#REF!/#REF!*89</formula>
    </cfRule>
    <cfRule type="cellIs" dxfId="1773" priority="2457" stopIfTrue="1" operator="greaterThanOrEqual">
      <formula>#REF!/#REF!*90</formula>
    </cfRule>
  </conditionalFormatting>
  <conditionalFormatting sqref="Q513">
    <cfRule type="cellIs" dxfId="1772" priority="2461" stopIfTrue="1" operator="lessThan">
      <formula>#REF!/#REF!*60%</formula>
    </cfRule>
    <cfRule type="cellIs" dxfId="1771" priority="2462" stopIfTrue="1" operator="between">
      <formula>#REF!/#REF!*60%</formula>
      <formula>#REF!/#REF!*89%</formula>
    </cfRule>
    <cfRule type="cellIs" dxfId="1770" priority="2463" stopIfTrue="1" operator="greaterThanOrEqual">
      <formula>#REF!/#REF!*90%</formula>
    </cfRule>
  </conditionalFormatting>
  <conditionalFormatting sqref="E513">
    <cfRule type="cellIs" dxfId="1769" priority="2443" stopIfTrue="1" operator="lessThan">
      <formula>$E$1/$E$1*50</formula>
    </cfRule>
    <cfRule type="cellIs" dxfId="1768" priority="2444" stopIfTrue="1" operator="between">
      <formula>$E$1/$E$1*50</formula>
      <formula>$E$1/$E$1*89</formula>
    </cfRule>
    <cfRule type="cellIs" dxfId="1767" priority="2445" stopIfTrue="1" operator="greaterThanOrEqual">
      <formula>$E$1/$E$1*90</formula>
    </cfRule>
  </conditionalFormatting>
  <conditionalFormatting sqref="L514 I514 G514">
    <cfRule type="cellIs" dxfId="1766" priority="2425" stopIfTrue="1" operator="lessThan">
      <formula>$E$1/$E$1*50</formula>
    </cfRule>
    <cfRule type="cellIs" dxfId="1765" priority="2426" stopIfTrue="1" operator="between">
      <formula>$E$1/$E$1*50</formula>
      <formula>$E$1/$E$1*89</formula>
    </cfRule>
    <cfRule type="cellIs" dxfId="1764" priority="2427" stopIfTrue="1" operator="greaterThanOrEqual">
      <formula>$E$1/$E$1*90</formula>
    </cfRule>
  </conditionalFormatting>
  <conditionalFormatting sqref="M514 F514 H514 J514">
    <cfRule type="cellIs" dxfId="1763" priority="2428" stopIfTrue="1" operator="lessThan">
      <formula>$F$1/$F$1*11.2%</formula>
    </cfRule>
    <cfRule type="cellIs" dxfId="1762" priority="2429" stopIfTrue="1" operator="between">
      <formula>$F$1/$F$1*11.25%</formula>
      <formula>$F$1/$F$1*20.03%</formula>
    </cfRule>
    <cfRule type="cellIs" dxfId="1761" priority="2430" stopIfTrue="1" operator="greaterThanOrEqual">
      <formula>$F$1/$F$1*13.5%</formula>
    </cfRule>
  </conditionalFormatting>
  <conditionalFormatting sqref="O514">
    <cfRule type="cellIs" dxfId="1760" priority="2431" stopIfTrue="1" operator="lessThan">
      <formula>$F$1/$F$1*50%</formula>
    </cfRule>
    <cfRule type="cellIs" dxfId="1759" priority="2432" stopIfTrue="1" operator="between">
      <formula>$F$1/$F$1*50%</formula>
      <formula>$F$1/$F$1*89.9%</formula>
    </cfRule>
    <cfRule type="cellIs" dxfId="1758" priority="2433" stopIfTrue="1" operator="greaterThanOrEqual">
      <formula>$F$1/$F$1*13.5%</formula>
    </cfRule>
  </conditionalFormatting>
  <conditionalFormatting sqref="P514">
    <cfRule type="cellIs" dxfId="1757" priority="2434" stopIfTrue="1" operator="lessThan">
      <formula>#REF!/#REF!*60</formula>
    </cfRule>
    <cfRule type="cellIs" dxfId="1756" priority="2435" stopIfTrue="1" operator="between">
      <formula>#REF!/#REF!*60</formula>
      <formula>#REF!/#REF!*89</formula>
    </cfRule>
    <cfRule type="cellIs" dxfId="1755" priority="2436" stopIfTrue="1" operator="greaterThanOrEqual">
      <formula>#REF!/#REF!*90</formula>
    </cfRule>
  </conditionalFormatting>
  <conditionalFormatting sqref="Q514">
    <cfRule type="cellIs" dxfId="1754" priority="2440" stopIfTrue="1" operator="lessThan">
      <formula>#REF!/#REF!*60%</formula>
    </cfRule>
    <cfRule type="cellIs" dxfId="1753" priority="2441" stopIfTrue="1" operator="between">
      <formula>#REF!/#REF!*60%</formula>
      <formula>#REF!/#REF!*89%</formula>
    </cfRule>
    <cfRule type="cellIs" dxfId="1752" priority="2442" stopIfTrue="1" operator="greaterThanOrEqual">
      <formula>#REF!/#REF!*90%</formula>
    </cfRule>
  </conditionalFormatting>
  <conditionalFormatting sqref="E514">
    <cfRule type="cellIs" dxfId="1751" priority="2422" stopIfTrue="1" operator="lessThan">
      <formula>$E$1/$E$1*50</formula>
    </cfRule>
    <cfRule type="cellIs" dxfId="1750" priority="2423" stopIfTrue="1" operator="between">
      <formula>$E$1/$E$1*50</formula>
      <formula>$E$1/$E$1*89</formula>
    </cfRule>
    <cfRule type="cellIs" dxfId="1749" priority="2424" stopIfTrue="1" operator="greaterThanOrEqual">
      <formula>$E$1/$E$1*90</formula>
    </cfRule>
  </conditionalFormatting>
  <conditionalFormatting sqref="N514">
    <cfRule type="cellIs" dxfId="1748" priority="2419" stopIfTrue="1" operator="lessThan">
      <formula>$F$1/$F$1*1%</formula>
    </cfRule>
    <cfRule type="cellIs" dxfId="1747" priority="2420" stopIfTrue="1" operator="between">
      <formula>$F$1/$F$1*1%</formula>
      <formula>$F$1/$F$1*4%</formula>
    </cfRule>
    <cfRule type="cellIs" dxfId="1746" priority="2421" stopIfTrue="1" operator="greaterThanOrEqual">
      <formula>$F$1/$F$1*5%</formula>
    </cfRule>
  </conditionalFormatting>
  <conditionalFormatting sqref="N514">
    <cfRule type="cellIs" dxfId="1745" priority="2416" stopIfTrue="1" operator="lessThan">
      <formula>$F$1/$F$1*1%</formula>
    </cfRule>
    <cfRule type="cellIs" dxfId="1744" priority="2417" stopIfTrue="1" operator="between">
      <formula>$F$1/$F$1*1%</formula>
      <formula>$F$1/$F$1*4%</formula>
    </cfRule>
    <cfRule type="cellIs" dxfId="1743" priority="2418" stopIfTrue="1" operator="greaterThanOrEqual">
      <formula>$F$1/$F$1*5%</formula>
    </cfRule>
  </conditionalFormatting>
  <conditionalFormatting sqref="L250 I250 G250 E250">
    <cfRule type="cellIs" dxfId="1742" priority="2044" stopIfTrue="1" operator="lessThan">
      <formula>$E$1/$E$1*50</formula>
    </cfRule>
    <cfRule type="cellIs" dxfId="1741" priority="2045" stopIfTrue="1" operator="between">
      <formula>$E$1/$E$1*50</formula>
      <formula>$E$1/$E$1*89</formula>
    </cfRule>
    <cfRule type="cellIs" dxfId="1740" priority="2046" stopIfTrue="1" operator="greaterThanOrEqual">
      <formula>$E$1/$E$1*90</formula>
    </cfRule>
  </conditionalFormatting>
  <conditionalFormatting sqref="J250 F250 H250 M250">
    <cfRule type="cellIs" dxfId="1739" priority="2047" stopIfTrue="1" operator="lessThan">
      <formula>$F$1/$F$1*11.2%</formula>
    </cfRule>
    <cfRule type="cellIs" dxfId="1738" priority="2048" stopIfTrue="1" operator="between">
      <formula>$F$1/$F$1*11.25%</formula>
      <formula>$F$1/$F$1*20.03%</formula>
    </cfRule>
    <cfRule type="cellIs" dxfId="1737" priority="2049" stopIfTrue="1" operator="greaterThanOrEqual">
      <formula>$F$1/$F$1*13.5%</formula>
    </cfRule>
  </conditionalFormatting>
  <conditionalFormatting sqref="O329:O345 O320 O314 O327">
    <cfRule type="cellIs" dxfId="1736" priority="1714" stopIfTrue="1" operator="lessThan">
      <formula>$F$1/$F$1*50%</formula>
    </cfRule>
    <cfRule type="cellIs" dxfId="1735" priority="1715" stopIfTrue="1" operator="between">
      <formula>$F$1/$F$1*50%</formula>
      <formula>$F$1/$F$1*89.9%</formula>
    </cfRule>
    <cfRule type="cellIs" dxfId="1734" priority="1716" stopIfTrue="1" operator="greaterThanOrEqual">
      <formula>$F$1/$F$1*13.5%</formula>
    </cfRule>
  </conditionalFormatting>
  <conditionalFormatting sqref="G260 I260 L260 E260">
    <cfRule type="cellIs" dxfId="1733" priority="2023" stopIfTrue="1" operator="lessThan">
      <formula>$E$1/$E$1*50</formula>
    </cfRule>
    <cfRule type="cellIs" dxfId="1732" priority="2024" stopIfTrue="1" operator="between">
      <formula>$E$1/$E$1*50</formula>
      <formula>$E$1/$E$1*89</formula>
    </cfRule>
    <cfRule type="cellIs" dxfId="1731" priority="2025" stopIfTrue="1" operator="greaterThanOrEqual">
      <formula>$E$1/$E$1*90</formula>
    </cfRule>
  </conditionalFormatting>
  <conditionalFormatting sqref="M260 H260 F260 J260">
    <cfRule type="cellIs" dxfId="1730" priority="2026" stopIfTrue="1" operator="lessThan">
      <formula>$F$1/$F$1*11.2%</formula>
    </cfRule>
    <cfRule type="cellIs" dxfId="1729" priority="2027" stopIfTrue="1" operator="between">
      <formula>$F$1/$F$1*11.25%</formula>
      <formula>$F$1/$F$1*20.03%</formula>
    </cfRule>
    <cfRule type="cellIs" dxfId="1728" priority="2028" stopIfTrue="1" operator="greaterThanOrEqual">
      <formula>$F$1/$F$1*13.5%</formula>
    </cfRule>
  </conditionalFormatting>
  <conditionalFormatting sqref="O260">
    <cfRule type="cellIs" dxfId="1727" priority="2029" stopIfTrue="1" operator="lessThan">
      <formula>$F$1/$F$1*50%</formula>
    </cfRule>
    <cfRule type="cellIs" dxfId="1726" priority="2030" stopIfTrue="1" operator="between">
      <formula>$F$1/$F$1*50%</formula>
      <formula>$F$1/$F$1*89.9%</formula>
    </cfRule>
    <cfRule type="cellIs" dxfId="1725" priority="2031" stopIfTrue="1" operator="greaterThanOrEqual">
      <formula>$F$1/$F$1*13.5%</formula>
    </cfRule>
  </conditionalFormatting>
  <conditionalFormatting sqref="Q260">
    <cfRule type="cellIs" dxfId="1724" priority="2038" stopIfTrue="1" operator="lessThan">
      <formula>#REF!/#REF!*60%</formula>
    </cfRule>
    <cfRule type="cellIs" dxfId="1723" priority="2039" stopIfTrue="1" operator="between">
      <formula>#REF!/#REF!*60%</formula>
      <formula>#REF!/#REF!*89%</formula>
    </cfRule>
    <cfRule type="cellIs" dxfId="1722" priority="2040" stopIfTrue="1" operator="greaterThanOrEqual">
      <formula>#REF!/#REF!*90%</formula>
    </cfRule>
  </conditionalFormatting>
  <conditionalFormatting sqref="P636 P638">
    <cfRule type="cellIs" dxfId="1721" priority="2353" stopIfTrue="1" operator="lessThan">
      <formula>#REF!/#REF!*60</formula>
    </cfRule>
    <cfRule type="cellIs" dxfId="1720" priority="2354" stopIfTrue="1" operator="between">
      <formula>#REF!/#REF!*60</formula>
      <formula>#REF!/#REF!*89</formula>
    </cfRule>
    <cfRule type="cellIs" dxfId="1719" priority="2355" stopIfTrue="1" operator="greaterThanOrEqual">
      <formula>#REF!/#REF!*90</formula>
    </cfRule>
  </conditionalFormatting>
  <conditionalFormatting sqref="L636 G636 E636 I636">
    <cfRule type="cellIs" dxfId="1718" priority="2341" stopIfTrue="1" operator="lessThan">
      <formula>$E$1/$E$1*50</formula>
    </cfRule>
    <cfRule type="cellIs" dxfId="1717" priority="2342" stopIfTrue="1" operator="between">
      <formula>$E$1/$E$1*50</formula>
      <formula>$E$1/$E$1*89</formula>
    </cfRule>
    <cfRule type="cellIs" dxfId="1716" priority="2343" stopIfTrue="1" operator="greaterThanOrEqual">
      <formula>$E$1/$E$1*90</formula>
    </cfRule>
  </conditionalFormatting>
  <conditionalFormatting sqref="M636 H636 J636 F636">
    <cfRule type="cellIs" dxfId="1715" priority="2344" stopIfTrue="1" operator="lessThan">
      <formula>$F$1/$F$1*11.2%</formula>
    </cfRule>
    <cfRule type="cellIs" dxfId="1714" priority="2345" stopIfTrue="1" operator="between">
      <formula>$F$1/$F$1*11.25%</formula>
      <formula>$F$1/$F$1*20.03%</formula>
    </cfRule>
    <cfRule type="cellIs" dxfId="1713" priority="2346" stopIfTrue="1" operator="greaterThanOrEqual">
      <formula>$F$1/$F$1*13.5%</formula>
    </cfRule>
  </conditionalFormatting>
  <conditionalFormatting sqref="O636">
    <cfRule type="cellIs" dxfId="1712" priority="2347" stopIfTrue="1" operator="lessThan">
      <formula>$F$1/$F$1*50%</formula>
    </cfRule>
    <cfRule type="cellIs" dxfId="1711" priority="2348" stopIfTrue="1" operator="between">
      <formula>$F$1/$F$1*50%</formula>
      <formula>$F$1/$F$1*89.9%</formula>
    </cfRule>
    <cfRule type="cellIs" dxfId="1710" priority="2349" stopIfTrue="1" operator="greaterThanOrEqual">
      <formula>$F$1/$F$1*13.5%</formula>
    </cfRule>
  </conditionalFormatting>
  <conditionalFormatting sqref="Q636">
    <cfRule type="cellIs" dxfId="1709" priority="2350" stopIfTrue="1" operator="lessThan">
      <formula>#REF!/#REF!*60%</formula>
    </cfRule>
    <cfRule type="cellIs" dxfId="1708" priority="2351" stopIfTrue="1" operator="between">
      <formula>#REF!/#REF!*60%</formula>
      <formula>#REF!/#REF!*89%</formula>
    </cfRule>
    <cfRule type="cellIs" dxfId="1707" priority="2352" stopIfTrue="1" operator="greaterThanOrEqual">
      <formula>#REF!/#REF!*90%</formula>
    </cfRule>
  </conditionalFormatting>
  <conditionalFormatting sqref="L636">
    <cfRule type="cellIs" dxfId="1706" priority="2335" stopIfTrue="1" operator="lessThan">
      <formula>#REF!/#REF!*60</formula>
    </cfRule>
    <cfRule type="cellIs" dxfId="1705" priority="2336" stopIfTrue="1" operator="between">
      <formula>#REF!/#REF!*60</formula>
      <formula>#REF!/#REF!*89</formula>
    </cfRule>
    <cfRule type="cellIs" dxfId="1704" priority="2337" stopIfTrue="1" operator="greaterThanOrEqual">
      <formula>#REF!/#REF!*90</formula>
    </cfRule>
  </conditionalFormatting>
  <conditionalFormatting sqref="M636 O636">
    <cfRule type="cellIs" dxfId="1703" priority="2338" stopIfTrue="1" operator="lessThan">
      <formula>#REF!/#REF!*9%</formula>
    </cfRule>
    <cfRule type="cellIs" dxfId="1702" priority="2339" stopIfTrue="1" operator="between">
      <formula>#REF!/#REF!*9%</formula>
      <formula>#REF!/#REF!*13.4%</formula>
    </cfRule>
    <cfRule type="cellIs" dxfId="1701" priority="2340" stopIfTrue="1" operator="greaterThanOrEqual">
      <formula>#REF!/#REF!*13.5%</formula>
    </cfRule>
  </conditionalFormatting>
  <conditionalFormatting sqref="L636">
    <cfRule type="cellIs" dxfId="1700" priority="2332" stopIfTrue="1" operator="lessThan">
      <formula>#REF!/#REF!*60</formula>
    </cfRule>
    <cfRule type="cellIs" dxfId="1699" priority="2333" stopIfTrue="1" operator="between">
      <formula>#REF!/#REF!*60</formula>
      <formula>#REF!/#REF!*89</formula>
    </cfRule>
    <cfRule type="cellIs" dxfId="1698" priority="2334" stopIfTrue="1" operator="greaterThanOrEqual">
      <formula>#REF!/#REF!*90</formula>
    </cfRule>
  </conditionalFormatting>
  <conditionalFormatting sqref="I638 E638 G638 L638">
    <cfRule type="cellIs" dxfId="1697" priority="2320" stopIfTrue="1" operator="lessThan">
      <formula>$E$1/$E$1*50</formula>
    </cfRule>
    <cfRule type="cellIs" dxfId="1696" priority="2321" stopIfTrue="1" operator="between">
      <formula>$E$1/$E$1*50</formula>
      <formula>$E$1/$E$1*89</formula>
    </cfRule>
    <cfRule type="cellIs" dxfId="1695" priority="2322" stopIfTrue="1" operator="greaterThanOrEqual">
      <formula>$E$1/$E$1*90</formula>
    </cfRule>
  </conditionalFormatting>
  <conditionalFormatting sqref="F638 J638 H638 M638">
    <cfRule type="cellIs" dxfId="1694" priority="2323" stopIfTrue="1" operator="lessThan">
      <formula>$F$1/$F$1*11.2%</formula>
    </cfRule>
    <cfRule type="cellIs" dxfId="1693" priority="2324" stopIfTrue="1" operator="between">
      <formula>$F$1/$F$1*11.25%</formula>
      <formula>$F$1/$F$1*20.03%</formula>
    </cfRule>
    <cfRule type="cellIs" dxfId="1692" priority="2325" stopIfTrue="1" operator="greaterThanOrEqual">
      <formula>$F$1/$F$1*13.5%</formula>
    </cfRule>
  </conditionalFormatting>
  <conditionalFormatting sqref="O638">
    <cfRule type="cellIs" dxfId="1691" priority="2326" stopIfTrue="1" operator="lessThan">
      <formula>$F$1/$F$1*50%</formula>
    </cfRule>
    <cfRule type="cellIs" dxfId="1690" priority="2327" stopIfTrue="1" operator="between">
      <formula>$F$1/$F$1*50%</formula>
      <formula>$F$1/$F$1*89.9%</formula>
    </cfRule>
    <cfRule type="cellIs" dxfId="1689" priority="2328" stopIfTrue="1" operator="greaterThanOrEqual">
      <formula>$F$1/$F$1*13.5%</formula>
    </cfRule>
  </conditionalFormatting>
  <conditionalFormatting sqref="Q638">
    <cfRule type="cellIs" dxfId="1688" priority="2329" stopIfTrue="1" operator="lessThan">
      <formula>#REF!/#REF!*60%</formula>
    </cfRule>
    <cfRule type="cellIs" dxfId="1687" priority="2330" stopIfTrue="1" operator="between">
      <formula>#REF!/#REF!*60%</formula>
      <formula>#REF!/#REF!*89%</formula>
    </cfRule>
    <cfRule type="cellIs" dxfId="1686" priority="2331" stopIfTrue="1" operator="greaterThanOrEqual">
      <formula>#REF!/#REF!*90%</formula>
    </cfRule>
  </conditionalFormatting>
  <conditionalFormatting sqref="L638">
    <cfRule type="cellIs" dxfId="1685" priority="2314" stopIfTrue="1" operator="lessThan">
      <formula>#REF!/#REF!*60</formula>
    </cfRule>
    <cfRule type="cellIs" dxfId="1684" priority="2315" stopIfTrue="1" operator="between">
      <formula>#REF!/#REF!*60</formula>
      <formula>#REF!/#REF!*89</formula>
    </cfRule>
    <cfRule type="cellIs" dxfId="1683" priority="2316" stopIfTrue="1" operator="greaterThanOrEqual">
      <formula>#REF!/#REF!*90</formula>
    </cfRule>
  </conditionalFormatting>
  <conditionalFormatting sqref="O638 M638">
    <cfRule type="cellIs" dxfId="1682" priority="2317" stopIfTrue="1" operator="lessThan">
      <formula>#REF!/#REF!*9%</formula>
    </cfRule>
    <cfRule type="cellIs" dxfId="1681" priority="2318" stopIfTrue="1" operator="between">
      <formula>#REF!/#REF!*9%</formula>
      <formula>#REF!/#REF!*13.4%</formula>
    </cfRule>
    <cfRule type="cellIs" dxfId="1680" priority="2319" stopIfTrue="1" operator="greaterThanOrEqual">
      <formula>#REF!/#REF!*13.5%</formula>
    </cfRule>
  </conditionalFormatting>
  <conditionalFormatting sqref="N636 N638">
    <cfRule type="cellIs" dxfId="1679" priority="2311" stopIfTrue="1" operator="lessThan">
      <formula>$F$1/$F$1*1%</formula>
    </cfRule>
    <cfRule type="cellIs" dxfId="1678" priority="2312" stopIfTrue="1" operator="between">
      <formula>$F$1/$F$1*1%</formula>
      <formula>$F$1/$F$1*4%</formula>
    </cfRule>
    <cfRule type="cellIs" dxfId="1677" priority="2313" stopIfTrue="1" operator="greaterThanOrEqual">
      <formula>$F$1/$F$1*5%</formula>
    </cfRule>
  </conditionalFormatting>
  <conditionalFormatting sqref="N636 N638">
    <cfRule type="cellIs" dxfId="1676" priority="2308" stopIfTrue="1" operator="lessThan">
      <formula>#REF!/#REF!*60</formula>
    </cfRule>
    <cfRule type="cellIs" dxfId="1675" priority="2309" stopIfTrue="1" operator="between">
      <formula>#REF!/#REF!*60</formula>
      <formula>#REF!/#REF!*89</formula>
    </cfRule>
    <cfRule type="cellIs" dxfId="1674" priority="2310" stopIfTrue="1" operator="greaterThanOrEqual">
      <formula>#REF!/#REF!*90</formula>
    </cfRule>
  </conditionalFormatting>
  <conditionalFormatting sqref="N636 N638">
    <cfRule type="cellIs" dxfId="1673" priority="2305" stopIfTrue="1" operator="lessThan">
      <formula>#REF!/#REF!*60</formula>
    </cfRule>
    <cfRule type="cellIs" dxfId="1672" priority="2306" stopIfTrue="1" operator="between">
      <formula>#REF!/#REF!*60</formula>
      <formula>#REF!/#REF!*89</formula>
    </cfRule>
    <cfRule type="cellIs" dxfId="1671" priority="2307" stopIfTrue="1" operator="greaterThanOrEqual">
      <formula>#REF!/#REF!*90</formula>
    </cfRule>
  </conditionalFormatting>
  <conditionalFormatting sqref="L480 I480 G480 E480">
    <cfRule type="cellIs" dxfId="1670" priority="2242" stopIfTrue="1" operator="lessThan">
      <formula>$E$1/$E$1*50</formula>
    </cfRule>
    <cfRule type="cellIs" dxfId="1669" priority="2243" stopIfTrue="1" operator="between">
      <formula>$E$1/$E$1*50</formula>
      <formula>$E$1/$E$1*89</formula>
    </cfRule>
    <cfRule type="cellIs" dxfId="1668" priority="2244" stopIfTrue="1" operator="greaterThanOrEqual">
      <formula>$E$1/$E$1*90</formula>
    </cfRule>
  </conditionalFormatting>
  <conditionalFormatting sqref="J480 H480 F480 M480">
    <cfRule type="cellIs" dxfId="1667" priority="2245" stopIfTrue="1" operator="lessThan">
      <formula>$F$1/$F$1*11.2%</formula>
    </cfRule>
    <cfRule type="cellIs" dxfId="1666" priority="2246" stopIfTrue="1" operator="between">
      <formula>$F$1/$F$1*11.25%</formula>
      <formula>$F$1/$F$1*20.03%</formula>
    </cfRule>
    <cfRule type="cellIs" dxfId="1665" priority="2247" stopIfTrue="1" operator="greaterThanOrEqual">
      <formula>$F$1/$F$1*13.5%</formula>
    </cfRule>
  </conditionalFormatting>
  <conditionalFormatting sqref="O480">
    <cfRule type="cellIs" dxfId="1664" priority="2248" stopIfTrue="1" operator="lessThan">
      <formula>$F$1/$F$1*50%</formula>
    </cfRule>
    <cfRule type="cellIs" dxfId="1663" priority="2249" stopIfTrue="1" operator="between">
      <formula>$F$1/$F$1*50%</formula>
      <formula>$F$1/$F$1*89.9%</formula>
    </cfRule>
    <cfRule type="cellIs" dxfId="1662" priority="2250" stopIfTrue="1" operator="greaterThanOrEqual">
      <formula>$F$1/$F$1*13.5%</formula>
    </cfRule>
  </conditionalFormatting>
  <conditionalFormatting sqref="P480">
    <cfRule type="cellIs" dxfId="1661" priority="2251" stopIfTrue="1" operator="lessThan">
      <formula>#REF!/#REF!*60</formula>
    </cfRule>
    <cfRule type="cellIs" dxfId="1660" priority="2252" stopIfTrue="1" operator="between">
      <formula>#REF!/#REF!*60</formula>
      <formula>#REF!/#REF!*89</formula>
    </cfRule>
    <cfRule type="cellIs" dxfId="1659" priority="2253" stopIfTrue="1" operator="greaterThanOrEqual">
      <formula>#REF!/#REF!*90</formula>
    </cfRule>
  </conditionalFormatting>
  <conditionalFormatting sqref="Q480">
    <cfRule type="cellIs" dxfId="1658" priority="2254" stopIfTrue="1" operator="lessThan">
      <formula>#REF!/#REF!*60%</formula>
    </cfRule>
    <cfRule type="cellIs" dxfId="1657" priority="2255" stopIfTrue="1" operator="between">
      <formula>#REF!/#REF!*60%</formula>
      <formula>#REF!/#REF!*89%</formula>
    </cfRule>
    <cfRule type="cellIs" dxfId="1656" priority="2256" stopIfTrue="1" operator="greaterThanOrEqual">
      <formula>#REF!/#REF!*90%</formula>
    </cfRule>
  </conditionalFormatting>
  <conditionalFormatting sqref="N250">
    <cfRule type="cellIs" dxfId="1655" priority="2065" stopIfTrue="1" operator="lessThan">
      <formula>$F$1/$F$1*1%</formula>
    </cfRule>
    <cfRule type="cellIs" dxfId="1654" priority="2066" stopIfTrue="1" operator="between">
      <formula>$F$1/$F$1*1%</formula>
      <formula>$F$1/$F$1*4%</formula>
    </cfRule>
    <cfRule type="cellIs" dxfId="1653" priority="2067" stopIfTrue="1" operator="greaterThanOrEqual">
      <formula>$F$1/$F$1*5%</formula>
    </cfRule>
  </conditionalFormatting>
  <conditionalFormatting sqref="E260">
    <cfRule type="cellIs" dxfId="1652" priority="2011" stopIfTrue="1" operator="lessThan">
      <formula>$E$1/$E$1*50</formula>
    </cfRule>
    <cfRule type="cellIs" dxfId="1651" priority="2012" stopIfTrue="1" operator="between">
      <formula>$E$1/$E$1*50</formula>
      <formula>$E$1/$E$1*89</formula>
    </cfRule>
    <cfRule type="cellIs" dxfId="1650" priority="2013" stopIfTrue="1" operator="greaterThanOrEqual">
      <formula>$E$1/$E$1*90</formula>
    </cfRule>
  </conditionalFormatting>
  <conditionalFormatting sqref="E329:E330 G329:G345 L329:L345 I329:I345 L320 G320 E320 E314 G314 L314 I314:I315 I320:I323 L327 G327 E327 I327">
    <cfRule type="cellIs" dxfId="1649" priority="1708" stopIfTrue="1" operator="lessThan">
      <formula>$E$1/$E$1*50</formula>
    </cfRule>
    <cfRule type="cellIs" dxfId="1648" priority="1709" stopIfTrue="1" operator="between">
      <formula>$E$1/$E$1*50</formula>
      <formula>$E$1/$E$1*89</formula>
    </cfRule>
    <cfRule type="cellIs" dxfId="1647" priority="1710" stopIfTrue="1" operator="greaterThanOrEqual">
      <formula>$E$1/$E$1*90</formula>
    </cfRule>
  </conditionalFormatting>
  <conditionalFormatting sqref="R315:S315">
    <cfRule type="cellIs" dxfId="1646" priority="1705" stopIfTrue="1" operator="lessThan">
      <formula>$Q$1/$Q$1*60%</formula>
    </cfRule>
    <cfRule type="cellIs" dxfId="1645" priority="1706" stopIfTrue="1" operator="between">
      <formula>$Q$1/$Q$1*60%</formula>
      <formula>$Q$1/$Q$1*89%</formula>
    </cfRule>
    <cfRule type="cellIs" dxfId="1644" priority="1707" stopIfTrue="1" operator="greaterThanOrEqual">
      <formula>$Q$1/$Q$1*90%</formula>
    </cfRule>
  </conditionalFormatting>
  <conditionalFormatting sqref="E260">
    <cfRule type="cellIs" dxfId="1643" priority="2020" stopIfTrue="1" operator="lessThan">
      <formula>$E$1/$E$1*50</formula>
    </cfRule>
    <cfRule type="cellIs" dxfId="1642" priority="2021" stopIfTrue="1" operator="between">
      <formula>$E$1/$E$1*50</formula>
      <formula>$E$1/$E$1*89</formula>
    </cfRule>
    <cfRule type="cellIs" dxfId="1641" priority="2022" stopIfTrue="1" operator="greaterThanOrEqual">
      <formula>$E$1/$E$1*90</formula>
    </cfRule>
  </conditionalFormatting>
  <conditionalFormatting sqref="J317:J318 M317:M318 F317:F318 H317:H318">
    <cfRule type="cellIs" dxfId="1640" priority="1666" stopIfTrue="1" operator="lessThan">
      <formula>$F$1/$F$1*11.2%</formula>
    </cfRule>
    <cfRule type="cellIs" dxfId="1639" priority="1667" stopIfTrue="1" operator="between">
      <formula>$F$1/$F$1*11.25%</formula>
      <formula>$F$1/$F$1*20.03%</formula>
    </cfRule>
    <cfRule type="cellIs" dxfId="1638" priority="1668" stopIfTrue="1" operator="greaterThanOrEqual">
      <formula>$F$1/$F$1*13.5%</formula>
    </cfRule>
  </conditionalFormatting>
  <conditionalFormatting sqref="O317:O318">
    <cfRule type="cellIs" dxfId="1637" priority="1669" stopIfTrue="1" operator="lessThan">
      <formula>$F$1/$F$1*50%</formula>
    </cfRule>
    <cfRule type="cellIs" dxfId="1636" priority="1670" stopIfTrue="1" operator="between">
      <formula>$F$1/$F$1*50%</formula>
      <formula>$F$1/$F$1*89.9%</formula>
    </cfRule>
    <cfRule type="cellIs" dxfId="1635" priority="1671" stopIfTrue="1" operator="greaterThanOrEqual">
      <formula>$F$1/$F$1*13.5%</formula>
    </cfRule>
  </conditionalFormatting>
  <conditionalFormatting sqref="E260">
    <cfRule type="cellIs" dxfId="1634" priority="2017" stopIfTrue="1" operator="lessThan">
      <formula>$E$1/$E$1*50</formula>
    </cfRule>
    <cfRule type="cellIs" dxfId="1633" priority="2018" stopIfTrue="1" operator="between">
      <formula>$E$1/$E$1*50</formula>
      <formula>$E$1/$E$1*89</formula>
    </cfRule>
    <cfRule type="cellIs" dxfId="1632" priority="2019" stopIfTrue="1" operator="greaterThanOrEqual">
      <formula>$E$1/$E$1*90</formula>
    </cfRule>
  </conditionalFormatting>
  <conditionalFormatting sqref="E250">
    <cfRule type="cellIs" dxfId="1631" priority="2014" stopIfTrue="1" operator="lessThan">
      <formula>$E$1/$E$1*50</formula>
    </cfRule>
    <cfRule type="cellIs" dxfId="1630" priority="2015" stopIfTrue="1" operator="between">
      <formula>$E$1/$E$1*50</formula>
      <formula>$E$1/$E$1*89</formula>
    </cfRule>
    <cfRule type="cellIs" dxfId="1629" priority="2016" stopIfTrue="1" operator="greaterThanOrEqual">
      <formula>$E$1/$E$1*90</formula>
    </cfRule>
  </conditionalFormatting>
  <conditionalFormatting sqref="L591 G591 E591 I591">
    <cfRule type="cellIs" dxfId="1628" priority="1495" stopIfTrue="1" operator="lessThan">
      <formula>$E$1/$E$1*50</formula>
    </cfRule>
    <cfRule type="cellIs" dxfId="1627" priority="1496" stopIfTrue="1" operator="between">
      <formula>$E$1/$E$1*50</formula>
      <formula>$E$1/$E$1*89</formula>
    </cfRule>
    <cfRule type="cellIs" dxfId="1626" priority="1497" stopIfTrue="1" operator="greaterThanOrEqual">
      <formula>$E$1/$E$1*90</formula>
    </cfRule>
  </conditionalFormatting>
  <conditionalFormatting sqref="L262:L263 I262:I263 G262:G263 E262:E263">
    <cfRule type="cellIs" dxfId="1625" priority="1960" stopIfTrue="1" operator="lessThan">
      <formula>$E$1/$E$1*50</formula>
    </cfRule>
    <cfRule type="cellIs" dxfId="1624" priority="1961" stopIfTrue="1" operator="between">
      <formula>$E$1/$E$1*50</formula>
      <formula>$E$1/$E$1*89</formula>
    </cfRule>
    <cfRule type="cellIs" dxfId="1623" priority="1962" stopIfTrue="1" operator="greaterThanOrEqual">
      <formula>$E$1/$E$1*90</formula>
    </cfRule>
  </conditionalFormatting>
  <conditionalFormatting sqref="J262:J263 F262:F263 H262:H263 M262:M263">
    <cfRule type="cellIs" dxfId="1622" priority="1963" stopIfTrue="1" operator="lessThan">
      <formula>$F$1/$F$1*11.2%</formula>
    </cfRule>
    <cfRule type="cellIs" dxfId="1621" priority="1964" stopIfTrue="1" operator="between">
      <formula>$F$1/$F$1*11.25%</formula>
      <formula>$F$1/$F$1*20.03%</formula>
    </cfRule>
    <cfRule type="cellIs" dxfId="1620" priority="1965" stopIfTrue="1" operator="greaterThanOrEqual">
      <formula>$F$1/$F$1*13.5%</formula>
    </cfRule>
  </conditionalFormatting>
  <conditionalFormatting sqref="O262:O263">
    <cfRule type="cellIs" dxfId="1619" priority="1966" stopIfTrue="1" operator="lessThan">
      <formula>$F$1/$F$1*50%</formula>
    </cfRule>
    <cfRule type="cellIs" dxfId="1618" priority="1967" stopIfTrue="1" operator="between">
      <formula>$F$1/$F$1*50%</formula>
      <formula>$F$1/$F$1*89.9%</formula>
    </cfRule>
    <cfRule type="cellIs" dxfId="1617" priority="1968" stopIfTrue="1" operator="greaterThanOrEqual">
      <formula>$F$1/$F$1*13.5%</formula>
    </cfRule>
  </conditionalFormatting>
  <conditionalFormatting sqref="P262:P263">
    <cfRule type="cellIs" dxfId="1616" priority="1969" stopIfTrue="1" operator="lessThan">
      <formula>#REF!/#REF!*60</formula>
    </cfRule>
    <cfRule type="cellIs" dxfId="1615" priority="1970" stopIfTrue="1" operator="between">
      <formula>#REF!/#REF!*60</formula>
      <formula>#REF!/#REF!*89</formula>
    </cfRule>
    <cfRule type="cellIs" dxfId="1614" priority="1971" stopIfTrue="1" operator="greaterThanOrEqual">
      <formula>#REF!/#REF!*90</formula>
    </cfRule>
  </conditionalFormatting>
  <conditionalFormatting sqref="E264">
    <cfRule type="cellIs" dxfId="1613" priority="1987" stopIfTrue="1" operator="lessThan">
      <formula>$E$1/$E$1*50</formula>
    </cfRule>
    <cfRule type="cellIs" dxfId="1612" priority="1988" stopIfTrue="1" operator="between">
      <formula>$E$1/$E$1*50</formula>
      <formula>$E$1/$E$1*89</formula>
    </cfRule>
    <cfRule type="cellIs" dxfId="1611" priority="1989" stopIfTrue="1" operator="greaterThanOrEqual">
      <formula>$E$1/$E$1*90</formula>
    </cfRule>
  </conditionalFormatting>
  <conditionalFormatting sqref="F319 M319 H319 J319">
    <cfRule type="cellIs" dxfId="1610" priority="1633" stopIfTrue="1" operator="lessThan">
      <formula>$F$1/$F$1*11.2%</formula>
    </cfRule>
    <cfRule type="cellIs" dxfId="1609" priority="1634" stopIfTrue="1" operator="between">
      <formula>$F$1/$F$1*11.25%</formula>
      <formula>$F$1/$F$1*20.03%</formula>
    </cfRule>
    <cfRule type="cellIs" dxfId="1608" priority="1635" stopIfTrue="1" operator="greaterThanOrEqual">
      <formula>$F$1/$F$1*13.5%</formula>
    </cfRule>
  </conditionalFormatting>
  <conditionalFormatting sqref="O319">
    <cfRule type="cellIs" dxfId="1607" priority="1636" stopIfTrue="1" operator="lessThan">
      <formula>$F$1/$F$1*50%</formula>
    </cfRule>
    <cfRule type="cellIs" dxfId="1606" priority="1637" stopIfTrue="1" operator="between">
      <formula>$F$1/$F$1*50%</formula>
      <formula>$F$1/$F$1*89.9%</formula>
    </cfRule>
    <cfRule type="cellIs" dxfId="1605" priority="1638" stopIfTrue="1" operator="greaterThanOrEqual">
      <formula>$F$1/$F$1*13.5%</formula>
    </cfRule>
  </conditionalFormatting>
  <conditionalFormatting sqref="E264">
    <cfRule type="cellIs" dxfId="1604" priority="1984" stopIfTrue="1" operator="lessThan">
      <formula>$E$1/$E$1*50</formula>
    </cfRule>
    <cfRule type="cellIs" dxfId="1603" priority="1985" stopIfTrue="1" operator="between">
      <formula>$E$1/$E$1*50</formula>
      <formula>$E$1/$E$1*89</formula>
    </cfRule>
    <cfRule type="cellIs" dxfId="1602" priority="1986" stopIfTrue="1" operator="greaterThanOrEqual">
      <formula>$E$1/$E$1*90</formula>
    </cfRule>
  </conditionalFormatting>
  <conditionalFormatting sqref="R594:S594">
    <cfRule type="cellIs" dxfId="1601" priority="1462" stopIfTrue="1" operator="lessThan">
      <formula>$Q$1/$Q$1*60%</formula>
    </cfRule>
    <cfRule type="cellIs" dxfId="1600" priority="1463" stopIfTrue="1" operator="between">
      <formula>$Q$1/$Q$1*60%</formula>
      <formula>$Q$1/$Q$1*89%</formula>
    </cfRule>
    <cfRule type="cellIs" dxfId="1599" priority="1464" stopIfTrue="1" operator="greaterThanOrEqual">
      <formula>$Q$1/$Q$1*90%</formula>
    </cfRule>
  </conditionalFormatting>
  <conditionalFormatting sqref="E262">
    <cfRule type="cellIs" dxfId="1598" priority="1957" stopIfTrue="1" operator="lessThan">
      <formula>$E$1/$E$1*50</formula>
    </cfRule>
    <cfRule type="cellIs" dxfId="1597" priority="1958" stopIfTrue="1" operator="between">
      <formula>$E$1/$E$1*50</formula>
      <formula>$E$1/$E$1*89</formula>
    </cfRule>
    <cfRule type="cellIs" dxfId="1596" priority="1959" stopIfTrue="1" operator="greaterThanOrEqual">
      <formula>$E$1/$E$1*90</formula>
    </cfRule>
  </conditionalFormatting>
  <conditionalFormatting sqref="N261">
    <cfRule type="cellIs" dxfId="1595" priority="1954" stopIfTrue="1" operator="lessThan">
      <formula>$F$1/$F$1*1%</formula>
    </cfRule>
    <cfRule type="cellIs" dxfId="1594" priority="1955" stopIfTrue="1" operator="between">
      <formula>$F$1/$F$1*1%</formula>
      <formula>$F$1/$F$1*4%</formula>
    </cfRule>
    <cfRule type="cellIs" dxfId="1593" priority="1956" stopIfTrue="1" operator="greaterThanOrEqual">
      <formula>$F$1/$F$1*5%</formula>
    </cfRule>
  </conditionalFormatting>
  <conditionalFormatting sqref="L261 I261 G261 E261">
    <cfRule type="cellIs" dxfId="1592" priority="1933" stopIfTrue="1" operator="lessThan">
      <formula>$E$1/$E$1*50</formula>
    </cfRule>
    <cfRule type="cellIs" dxfId="1591" priority="1934" stopIfTrue="1" operator="between">
      <formula>$E$1/$E$1*50</formula>
      <formula>$E$1/$E$1*89</formula>
    </cfRule>
    <cfRule type="cellIs" dxfId="1590" priority="1935" stopIfTrue="1" operator="greaterThanOrEqual">
      <formula>$E$1/$E$1*90</formula>
    </cfRule>
  </conditionalFormatting>
  <conditionalFormatting sqref="J261 F261 H261 M261">
    <cfRule type="cellIs" dxfId="1589" priority="1936" stopIfTrue="1" operator="lessThan">
      <formula>$F$1/$F$1*11.2%</formula>
    </cfRule>
    <cfRule type="cellIs" dxfId="1588" priority="1937" stopIfTrue="1" operator="between">
      <formula>$F$1/$F$1*11.25%</formula>
      <formula>$F$1/$F$1*20.03%</formula>
    </cfRule>
    <cfRule type="cellIs" dxfId="1587" priority="1938" stopIfTrue="1" operator="greaterThanOrEqual">
      <formula>$F$1/$F$1*13.5%</formula>
    </cfRule>
  </conditionalFormatting>
  <conditionalFormatting sqref="O261">
    <cfRule type="cellIs" dxfId="1586" priority="1939" stopIfTrue="1" operator="lessThan">
      <formula>$F$1/$F$1*50%</formula>
    </cfRule>
    <cfRule type="cellIs" dxfId="1585" priority="1940" stopIfTrue="1" operator="between">
      <formula>$F$1/$F$1*50%</formula>
      <formula>$F$1/$F$1*89.9%</formula>
    </cfRule>
    <cfRule type="cellIs" dxfId="1584" priority="1941" stopIfTrue="1" operator="greaterThanOrEqual">
      <formula>$F$1/$F$1*13.5%</formula>
    </cfRule>
  </conditionalFormatting>
  <conditionalFormatting sqref="P261">
    <cfRule type="cellIs" dxfId="1583" priority="1942" stopIfTrue="1" operator="lessThan">
      <formula>#REF!/#REF!*60</formula>
    </cfRule>
    <cfRule type="cellIs" dxfId="1582" priority="1943" stopIfTrue="1" operator="between">
      <formula>#REF!/#REF!*60</formula>
      <formula>#REF!/#REF!*89</formula>
    </cfRule>
    <cfRule type="cellIs" dxfId="1581" priority="1944" stopIfTrue="1" operator="greaterThanOrEqual">
      <formula>#REF!/#REF!*90</formula>
    </cfRule>
  </conditionalFormatting>
  <conditionalFormatting sqref="Q321">
    <cfRule type="cellIs" dxfId="1580" priority="1591" stopIfTrue="1" operator="lessThan">
      <formula>#REF!/#REF!*60%</formula>
    </cfRule>
    <cfRule type="cellIs" dxfId="1579" priority="1592" stopIfTrue="1" operator="between">
      <formula>#REF!/#REF!*60%</formula>
      <formula>#REF!/#REF!*89%</formula>
    </cfRule>
    <cfRule type="cellIs" dxfId="1578" priority="1593" stopIfTrue="1" operator="greaterThanOrEqual">
      <formula>#REF!/#REF!*90%</formula>
    </cfRule>
  </conditionalFormatting>
  <conditionalFormatting sqref="R321:S321">
    <cfRule type="cellIs" dxfId="1577" priority="1594" stopIfTrue="1" operator="lessThan">
      <formula>$Q$1/$Q$1*60%</formula>
    </cfRule>
    <cfRule type="cellIs" dxfId="1576" priority="1595" stopIfTrue="1" operator="between">
      <formula>$Q$1/$Q$1*60%</formula>
      <formula>$Q$1/$Q$1*89%</formula>
    </cfRule>
    <cfRule type="cellIs" dxfId="1575" priority="1596" stopIfTrue="1" operator="greaterThanOrEqual">
      <formula>$Q$1/$Q$1*90%</formula>
    </cfRule>
  </conditionalFormatting>
  <conditionalFormatting sqref="K250 K260:K264">
    <cfRule type="cellIs" dxfId="1574" priority="2068" stopIfTrue="1" operator="lessThan">
      <formula>$F$1/$F$1*1%</formula>
    </cfRule>
    <cfRule type="cellIs" dxfId="1573" priority="2069" stopIfTrue="1" operator="between">
      <formula>$F$1/$F$1*1%</formula>
      <formula>$F$1/$F$1*4%</formula>
    </cfRule>
    <cfRule type="cellIs" dxfId="1572" priority="2070" stopIfTrue="1" operator="greaterThanOrEqual">
      <formula>$F$1/$F$1*5%</formula>
    </cfRule>
  </conditionalFormatting>
  <conditionalFormatting sqref="H329:H345 F329:F330 M329:M345 J329:J345 J320 M320 F320 H320 H314 F314 M314 J314 J327 M327 F327 H327">
    <cfRule type="cellIs" dxfId="1571" priority="1711" stopIfTrue="1" operator="lessThan">
      <formula>$F$1/$F$1*11.2%</formula>
    </cfRule>
    <cfRule type="cellIs" dxfId="1570" priority="1712" stopIfTrue="1" operator="between">
      <formula>$F$1/$F$1*11.25%</formula>
      <formula>$F$1/$F$1*20.03%</formula>
    </cfRule>
    <cfRule type="cellIs" dxfId="1569" priority="1713" stopIfTrue="1" operator="greaterThanOrEqual">
      <formula>$F$1/$F$1*13.5%</formula>
    </cfRule>
  </conditionalFormatting>
  <conditionalFormatting sqref="P250">
    <cfRule type="cellIs" dxfId="1568" priority="2053" stopIfTrue="1" operator="lessThan">
      <formula>#REF!/#REF!*60</formula>
    </cfRule>
    <cfRule type="cellIs" dxfId="1567" priority="2054" stopIfTrue="1" operator="between">
      <formula>#REF!/#REF!*60</formula>
      <formula>#REF!/#REF!*89</formula>
    </cfRule>
    <cfRule type="cellIs" dxfId="1566" priority="2055" stopIfTrue="1" operator="greaterThanOrEqual">
      <formula>#REF!/#REF!*90</formula>
    </cfRule>
  </conditionalFormatting>
  <conditionalFormatting sqref="Q250">
    <cfRule type="cellIs" dxfId="1565" priority="2056" stopIfTrue="1" operator="lessThan">
      <formula>#REF!/#REF!*60%</formula>
    </cfRule>
    <cfRule type="cellIs" dxfId="1564" priority="2057" stopIfTrue="1" operator="between">
      <formula>#REF!/#REF!*60%</formula>
      <formula>#REF!/#REF!*89%</formula>
    </cfRule>
    <cfRule type="cellIs" dxfId="1563" priority="2058" stopIfTrue="1" operator="greaterThanOrEqual">
      <formula>#REF!/#REF!*90%</formula>
    </cfRule>
  </conditionalFormatting>
  <conditionalFormatting sqref="R250:S250">
    <cfRule type="cellIs" dxfId="1562" priority="2059" stopIfTrue="1" operator="lessThan">
      <formula>$Q$1/$Q$1*60%</formula>
    </cfRule>
    <cfRule type="cellIs" dxfId="1561" priority="2060" stopIfTrue="1" operator="between">
      <formula>$Q$1/$Q$1*60%</formula>
      <formula>$Q$1/$Q$1*89%</formula>
    </cfRule>
    <cfRule type="cellIs" dxfId="1560" priority="2061" stopIfTrue="1" operator="greaterThanOrEqual">
      <formula>$Q$1/$Q$1*90%</formula>
    </cfRule>
  </conditionalFormatting>
  <conditionalFormatting sqref="P260">
    <cfRule type="cellIs" dxfId="1559" priority="2032" stopIfTrue="1" operator="lessThan">
      <formula>#REF!/#REF!*60</formula>
    </cfRule>
    <cfRule type="cellIs" dxfId="1558" priority="2033" stopIfTrue="1" operator="between">
      <formula>#REF!/#REF!*60</formula>
      <formula>#REF!/#REF!*89</formula>
    </cfRule>
    <cfRule type="cellIs" dxfId="1557" priority="2034" stopIfTrue="1" operator="greaterThanOrEqual">
      <formula>#REF!/#REF!*90</formula>
    </cfRule>
  </conditionalFormatting>
  <conditionalFormatting sqref="N260">
    <cfRule type="cellIs" dxfId="1556" priority="2035" stopIfTrue="1" operator="lessThan">
      <formula>$F$1/$F$1*1%</formula>
    </cfRule>
    <cfRule type="cellIs" dxfId="1555" priority="2036" stopIfTrue="1" operator="between">
      <formula>$F$1/$F$1*1%</formula>
      <formula>$F$1/$F$1*4%</formula>
    </cfRule>
    <cfRule type="cellIs" dxfId="1554" priority="2037" stopIfTrue="1" operator="greaterThanOrEqual">
      <formula>$F$1/$F$1*5%</formula>
    </cfRule>
  </conditionalFormatting>
  <conditionalFormatting sqref="R260:S260">
    <cfRule type="cellIs" dxfId="1553" priority="2041" stopIfTrue="1" operator="lessThan">
      <formula>$Q$1/$Q$1*60%</formula>
    </cfRule>
    <cfRule type="cellIs" dxfId="1552" priority="2042" stopIfTrue="1" operator="between">
      <formula>$Q$1/$Q$1*60%</formula>
      <formula>$Q$1/$Q$1*89%</formula>
    </cfRule>
    <cfRule type="cellIs" dxfId="1551" priority="2043" stopIfTrue="1" operator="greaterThanOrEqual">
      <formula>$Q$1/$Q$1*90%</formula>
    </cfRule>
  </conditionalFormatting>
  <conditionalFormatting sqref="L317:L318 G317:G318 E317:E318 I317:I318">
    <cfRule type="cellIs" dxfId="1550" priority="1663" stopIfTrue="1" operator="lessThan">
      <formula>$E$1/$E$1*50</formula>
    </cfRule>
    <cfRule type="cellIs" dxfId="1549" priority="1664" stopIfTrue="1" operator="between">
      <formula>$E$1/$E$1*50</formula>
      <formula>$E$1/$E$1*89</formula>
    </cfRule>
    <cfRule type="cellIs" dxfId="1548" priority="1665" stopIfTrue="1" operator="greaterThanOrEqual">
      <formula>$E$1/$E$1*90</formula>
    </cfRule>
  </conditionalFormatting>
  <conditionalFormatting sqref="G586">
    <cfRule type="cellIs" dxfId="1547" priority="1507" stopIfTrue="1" operator="lessThan">
      <formula>$E$1/$E$1*50</formula>
    </cfRule>
    <cfRule type="cellIs" dxfId="1546" priority="1508" stopIfTrue="1" operator="between">
      <formula>$E$1/$E$1*50</formula>
      <formula>$E$1/$E$1*89</formula>
    </cfRule>
    <cfRule type="cellIs" dxfId="1545" priority="1509" stopIfTrue="1" operator="greaterThanOrEqual">
      <formula>$E$1/$E$1*90</formula>
    </cfRule>
  </conditionalFormatting>
  <conditionalFormatting sqref="L321 G321 E321">
    <cfRule type="cellIs" dxfId="1544" priority="1582" stopIfTrue="1" operator="lessThan">
      <formula>$E$1/$E$1*50</formula>
    </cfRule>
    <cfRule type="cellIs" dxfId="1543" priority="1583" stopIfTrue="1" operator="between">
      <formula>$E$1/$E$1*50</formula>
      <formula>$E$1/$E$1*89</formula>
    </cfRule>
    <cfRule type="cellIs" dxfId="1542" priority="1584" stopIfTrue="1" operator="greaterThanOrEqual">
      <formula>$E$1/$E$1*90</formula>
    </cfRule>
  </conditionalFormatting>
  <conditionalFormatting sqref="J321 M321 F321 H321">
    <cfRule type="cellIs" dxfId="1541" priority="1585" stopIfTrue="1" operator="lessThan">
      <formula>$F$1/$F$1*11.2%</formula>
    </cfRule>
    <cfRule type="cellIs" dxfId="1540" priority="1586" stopIfTrue="1" operator="between">
      <formula>$F$1/$F$1*11.25%</formula>
      <formula>$F$1/$F$1*20.03%</formula>
    </cfRule>
    <cfRule type="cellIs" dxfId="1539" priority="1587" stopIfTrue="1" operator="greaterThanOrEqual">
      <formula>$F$1/$F$1*13.5%</formula>
    </cfRule>
  </conditionalFormatting>
  <conditionalFormatting sqref="O321">
    <cfRule type="cellIs" dxfId="1538" priority="1588" stopIfTrue="1" operator="lessThan">
      <formula>$F$1/$F$1*50%</formula>
    </cfRule>
    <cfRule type="cellIs" dxfId="1537" priority="1589" stopIfTrue="1" operator="between">
      <formula>$F$1/$F$1*50%</formula>
      <formula>$F$1/$F$1*89.9%</formula>
    </cfRule>
    <cfRule type="cellIs" dxfId="1536" priority="1590" stopIfTrue="1" operator="greaterThanOrEqual">
      <formula>$F$1/$F$1*13.5%</formula>
    </cfRule>
  </conditionalFormatting>
  <conditionalFormatting sqref="Q261">
    <cfRule type="cellIs" dxfId="1535" priority="1945" stopIfTrue="1" operator="lessThan">
      <formula>#REF!/#REF!*60%</formula>
    </cfRule>
    <cfRule type="cellIs" dxfId="1534" priority="1946" stopIfTrue="1" operator="between">
      <formula>#REF!/#REF!*60%</formula>
      <formula>#REF!/#REF!*89%</formula>
    </cfRule>
    <cfRule type="cellIs" dxfId="1533" priority="1947" stopIfTrue="1" operator="greaterThanOrEqual">
      <formula>#REF!/#REF!*90%</formula>
    </cfRule>
  </conditionalFormatting>
  <conditionalFormatting sqref="G264 I264 L264 E264">
    <cfRule type="cellIs" dxfId="1532" priority="1990" stopIfTrue="1" operator="lessThan">
      <formula>$E$1/$E$1*50</formula>
    </cfRule>
    <cfRule type="cellIs" dxfId="1531" priority="1991" stopIfTrue="1" operator="between">
      <formula>$E$1/$E$1*50</formula>
      <formula>$E$1/$E$1*89</formula>
    </cfRule>
    <cfRule type="cellIs" dxfId="1530" priority="1992" stopIfTrue="1" operator="greaterThanOrEqual">
      <formula>$E$1/$E$1*90</formula>
    </cfRule>
  </conditionalFormatting>
  <conditionalFormatting sqref="M264 H264 F264 J264">
    <cfRule type="cellIs" dxfId="1529" priority="1993" stopIfTrue="1" operator="lessThan">
      <formula>$F$1/$F$1*11.2%</formula>
    </cfRule>
    <cfRule type="cellIs" dxfId="1528" priority="1994" stopIfTrue="1" operator="between">
      <formula>$F$1/$F$1*11.25%</formula>
      <formula>$F$1/$F$1*20.03%</formula>
    </cfRule>
    <cfRule type="cellIs" dxfId="1527" priority="1995" stopIfTrue="1" operator="greaterThanOrEqual">
      <formula>$F$1/$F$1*13.5%</formula>
    </cfRule>
  </conditionalFormatting>
  <conditionalFormatting sqref="O264">
    <cfRule type="cellIs" dxfId="1526" priority="1996" stopIfTrue="1" operator="lessThan">
      <formula>$F$1/$F$1*50%</formula>
    </cfRule>
    <cfRule type="cellIs" dxfId="1525" priority="1997" stopIfTrue="1" operator="between">
      <formula>$F$1/$F$1*50%</formula>
      <formula>$F$1/$F$1*89.9%</formula>
    </cfRule>
    <cfRule type="cellIs" dxfId="1524" priority="1998" stopIfTrue="1" operator="greaterThanOrEqual">
      <formula>$F$1/$F$1*13.5%</formula>
    </cfRule>
  </conditionalFormatting>
  <conditionalFormatting sqref="P264">
    <cfRule type="cellIs" dxfId="1523" priority="1999" stopIfTrue="1" operator="lessThan">
      <formula>#REF!/#REF!*60</formula>
    </cfRule>
    <cfRule type="cellIs" dxfId="1522" priority="2000" stopIfTrue="1" operator="between">
      <formula>#REF!/#REF!*60</formula>
      <formula>#REF!/#REF!*89</formula>
    </cfRule>
    <cfRule type="cellIs" dxfId="1521" priority="2001" stopIfTrue="1" operator="greaterThanOrEqual">
      <formula>#REF!/#REF!*90</formula>
    </cfRule>
  </conditionalFormatting>
  <conditionalFormatting sqref="N264">
    <cfRule type="cellIs" dxfId="1520" priority="2002" stopIfTrue="1" operator="lessThan">
      <formula>$F$1/$F$1*1%</formula>
    </cfRule>
    <cfRule type="cellIs" dxfId="1519" priority="2003" stopIfTrue="1" operator="between">
      <formula>$F$1/$F$1*1%</formula>
      <formula>$F$1/$F$1*4%</formula>
    </cfRule>
    <cfRule type="cellIs" dxfId="1518" priority="2004" stopIfTrue="1" operator="greaterThanOrEqual">
      <formula>$F$1/$F$1*5%</formula>
    </cfRule>
  </conditionalFormatting>
  <conditionalFormatting sqref="Q264">
    <cfRule type="cellIs" dxfId="1517" priority="2005" stopIfTrue="1" operator="lessThan">
      <formula>#REF!/#REF!*60%</formula>
    </cfRule>
    <cfRule type="cellIs" dxfId="1516" priority="2006" stopIfTrue="1" operator="between">
      <formula>#REF!/#REF!*60%</formula>
      <formula>#REF!/#REF!*89%</formula>
    </cfRule>
    <cfRule type="cellIs" dxfId="1515" priority="2007" stopIfTrue="1" operator="greaterThanOrEqual">
      <formula>#REF!/#REF!*90%</formula>
    </cfRule>
  </conditionalFormatting>
  <conditionalFormatting sqref="R264:S264">
    <cfRule type="cellIs" dxfId="1514" priority="2008" stopIfTrue="1" operator="lessThan">
      <formula>$Q$1/$Q$1*60%</formula>
    </cfRule>
    <cfRule type="cellIs" dxfId="1513" priority="2009" stopIfTrue="1" operator="between">
      <formula>$Q$1/$Q$1*60%</formula>
      <formula>$Q$1/$Q$1*89%</formula>
    </cfRule>
    <cfRule type="cellIs" dxfId="1512" priority="2010" stopIfTrue="1" operator="greaterThanOrEqual">
      <formula>$Q$1/$Q$1*90%</formula>
    </cfRule>
  </conditionalFormatting>
  <conditionalFormatting sqref="E264">
    <cfRule type="cellIs" dxfId="1511" priority="1981" stopIfTrue="1" operator="lessThan">
      <formula>$E$1/$E$1*50</formula>
    </cfRule>
    <cfRule type="cellIs" dxfId="1510" priority="1982" stopIfTrue="1" operator="between">
      <formula>$E$1/$E$1*50</formula>
      <formula>$E$1/$E$1*89</formula>
    </cfRule>
    <cfRule type="cellIs" dxfId="1509" priority="1983" stopIfTrue="1" operator="greaterThanOrEqual">
      <formula>$E$1/$E$1*90</formula>
    </cfRule>
  </conditionalFormatting>
  <conditionalFormatting sqref="E319 I319 G319 L319">
    <cfRule type="cellIs" dxfId="1508" priority="1630" stopIfTrue="1" operator="lessThan">
      <formula>$E$1/$E$1*50</formula>
    </cfRule>
    <cfRule type="cellIs" dxfId="1507" priority="1631" stopIfTrue="1" operator="between">
      <formula>$E$1/$E$1*50</formula>
      <formula>$E$1/$E$1*89</formula>
    </cfRule>
    <cfRule type="cellIs" dxfId="1506" priority="1632" stopIfTrue="1" operator="greaterThanOrEqual">
      <formula>$E$1/$E$1*90</formula>
    </cfRule>
  </conditionalFormatting>
  <conditionalFormatting sqref="Q262:Q263">
    <cfRule type="cellIs" dxfId="1505" priority="1975" stopIfTrue="1" operator="lessThan">
      <formula>#REF!/#REF!*60%</formula>
    </cfRule>
    <cfRule type="cellIs" dxfId="1504" priority="1976" stopIfTrue="1" operator="between">
      <formula>#REF!/#REF!*60%</formula>
      <formula>#REF!/#REF!*89%</formula>
    </cfRule>
    <cfRule type="cellIs" dxfId="1503" priority="1977" stopIfTrue="1" operator="greaterThanOrEqual">
      <formula>#REF!/#REF!*90%</formula>
    </cfRule>
  </conditionalFormatting>
  <conditionalFormatting sqref="R262:S263">
    <cfRule type="cellIs" dxfId="1502" priority="1978" stopIfTrue="1" operator="lessThan">
      <formula>$Q$1/$Q$1*60%</formula>
    </cfRule>
    <cfRule type="cellIs" dxfId="1501" priority="1979" stopIfTrue="1" operator="between">
      <formula>$Q$1/$Q$1*60%</formula>
      <formula>$Q$1/$Q$1*89%</formula>
    </cfRule>
    <cfRule type="cellIs" dxfId="1500" priority="1980" stopIfTrue="1" operator="greaterThanOrEqual">
      <formula>$Q$1/$Q$1*90%</formula>
    </cfRule>
  </conditionalFormatting>
  <conditionalFormatting sqref="L594 G594 E594 I594">
    <cfRule type="cellIs" dxfId="1499" priority="1444" stopIfTrue="1" operator="lessThan">
      <formula>$E$1/$E$1*50</formula>
    </cfRule>
    <cfRule type="cellIs" dxfId="1498" priority="1445" stopIfTrue="1" operator="between">
      <formula>$E$1/$E$1*50</formula>
      <formula>$E$1/$E$1*89</formula>
    </cfRule>
    <cfRule type="cellIs" dxfId="1497" priority="1446" stopIfTrue="1" operator="greaterThanOrEqual">
      <formula>$E$1/$E$1*90</formula>
    </cfRule>
  </conditionalFormatting>
  <conditionalFormatting sqref="R261:S261">
    <cfRule type="cellIs" dxfId="1496" priority="1948" stopIfTrue="1" operator="lessThan">
      <formula>$Q$1/$Q$1*60%</formula>
    </cfRule>
    <cfRule type="cellIs" dxfId="1495" priority="1949" stopIfTrue="1" operator="between">
      <formula>$Q$1/$Q$1*60%</formula>
      <formula>$Q$1/$Q$1*89%</formula>
    </cfRule>
    <cfRule type="cellIs" dxfId="1494" priority="1950" stopIfTrue="1" operator="greaterThanOrEqual">
      <formula>$Q$1/$Q$1*90%</formula>
    </cfRule>
  </conditionalFormatting>
  <conditionalFormatting sqref="E261">
    <cfRule type="cellIs" dxfId="1493" priority="1930" stopIfTrue="1" operator="lessThan">
      <formula>$E$1/$E$1*50</formula>
    </cfRule>
    <cfRule type="cellIs" dxfId="1492" priority="1931" stopIfTrue="1" operator="between">
      <formula>$E$1/$E$1*50</formula>
      <formula>$E$1/$E$1*89</formula>
    </cfRule>
    <cfRule type="cellIs" dxfId="1491" priority="1932" stopIfTrue="1" operator="greaterThanOrEqual">
      <formula>$E$1/$E$1*90</formula>
    </cfRule>
  </conditionalFormatting>
  <conditionalFormatting sqref="R319:S319">
    <cfRule type="cellIs" dxfId="1490" priority="1642" stopIfTrue="1" operator="lessThan">
      <formula>$Q$1/$Q$1*60%</formula>
    </cfRule>
    <cfRule type="cellIs" dxfId="1489" priority="1643" stopIfTrue="1" operator="between">
      <formula>$Q$1/$Q$1*60%</formula>
      <formula>$Q$1/$Q$1*89%</formula>
    </cfRule>
    <cfRule type="cellIs" dxfId="1488" priority="1644" stopIfTrue="1" operator="greaterThanOrEqual">
      <formula>$Q$1/$Q$1*90%</formula>
    </cfRule>
  </conditionalFormatting>
  <conditionalFormatting sqref="Q324">
    <cfRule type="cellIs" dxfId="1487" priority="1624" stopIfTrue="1" operator="lessThan">
      <formula>#REF!/#REF!*60%</formula>
    </cfRule>
    <cfRule type="cellIs" dxfId="1486" priority="1625" stopIfTrue="1" operator="between">
      <formula>#REF!/#REF!*60%</formula>
      <formula>#REF!/#REF!*89%</formula>
    </cfRule>
    <cfRule type="cellIs" dxfId="1485" priority="1626" stopIfTrue="1" operator="greaterThanOrEqual">
      <formula>#REF!/#REF!*90%</formula>
    </cfRule>
  </conditionalFormatting>
  <conditionalFormatting sqref="Q592">
    <cfRule type="cellIs" dxfId="1484" priority="1375" stopIfTrue="1" operator="lessThan">
      <formula>#REF!/#REF!*60%</formula>
    </cfRule>
    <cfRule type="cellIs" dxfId="1483" priority="1376" stopIfTrue="1" operator="between">
      <formula>#REF!/#REF!*60%</formula>
      <formula>#REF!/#REF!*89%</formula>
    </cfRule>
    <cfRule type="cellIs" dxfId="1482" priority="1377" stopIfTrue="1" operator="greaterThanOrEqual">
      <formula>#REF!/#REF!*90%</formula>
    </cfRule>
  </conditionalFormatting>
  <conditionalFormatting sqref="R329:S345 R320:S320 R310:S314 R327:S327">
    <cfRule type="cellIs" dxfId="1481" priority="1729" stopIfTrue="1" operator="lessThan">
      <formula>$Q$1/$Q$1*60%</formula>
    </cfRule>
    <cfRule type="cellIs" dxfId="1480" priority="1730" stopIfTrue="1" operator="between">
      <formula>$Q$1/$Q$1*60%</formula>
      <formula>$Q$1/$Q$1*89%</formula>
    </cfRule>
    <cfRule type="cellIs" dxfId="1479" priority="1731" stopIfTrue="1" operator="greaterThanOrEqual">
      <formula>$Q$1/$Q$1*90%</formula>
    </cfRule>
  </conditionalFormatting>
  <conditionalFormatting sqref="K247">
    <cfRule type="cellIs" dxfId="1478" priority="1879" stopIfTrue="1" operator="lessThan">
      <formula>$F$1/$F$1*1%</formula>
    </cfRule>
    <cfRule type="cellIs" dxfId="1477" priority="1880" stopIfTrue="1" operator="between">
      <formula>$F$1/$F$1*1%</formula>
      <formula>$F$1/$F$1*4%</formula>
    </cfRule>
    <cfRule type="cellIs" dxfId="1476" priority="1881" stopIfTrue="1" operator="greaterThanOrEqual">
      <formula>$F$1/$F$1*5%</formula>
    </cfRule>
  </conditionalFormatting>
  <conditionalFormatting sqref="E247">
    <cfRule type="cellIs" dxfId="1475" priority="1852" stopIfTrue="1" operator="lessThan">
      <formula>$E$1/$E$1*50</formula>
    </cfRule>
    <cfRule type="cellIs" dxfId="1474" priority="1853" stopIfTrue="1" operator="between">
      <formula>$E$1/$E$1*50</formula>
      <formula>$E$1/$E$1*89</formula>
    </cfRule>
    <cfRule type="cellIs" dxfId="1473" priority="1854" stopIfTrue="1" operator="greaterThanOrEqual">
      <formula>$E$1/$E$1*90</formula>
    </cfRule>
  </conditionalFormatting>
  <conditionalFormatting sqref="G247 I247 L247 E247">
    <cfRule type="cellIs" dxfId="1472" priority="1858" stopIfTrue="1" operator="lessThan">
      <formula>$E$1/$E$1*50</formula>
    </cfRule>
    <cfRule type="cellIs" dxfId="1471" priority="1859" stopIfTrue="1" operator="between">
      <formula>$E$1/$E$1*50</formula>
      <formula>$E$1/$E$1*89</formula>
    </cfRule>
    <cfRule type="cellIs" dxfId="1470" priority="1860" stopIfTrue="1" operator="greaterThanOrEqual">
      <formula>$E$1/$E$1*90</formula>
    </cfRule>
  </conditionalFormatting>
  <conditionalFormatting sqref="M247 H247 F247 J247">
    <cfRule type="cellIs" dxfId="1469" priority="1861" stopIfTrue="1" operator="lessThan">
      <formula>$F$1/$F$1*11.2%</formula>
    </cfRule>
    <cfRule type="cellIs" dxfId="1468" priority="1862" stopIfTrue="1" operator="between">
      <formula>$F$1/$F$1*11.25%</formula>
      <formula>$F$1/$F$1*20.03%</formula>
    </cfRule>
    <cfRule type="cellIs" dxfId="1467" priority="1863" stopIfTrue="1" operator="greaterThanOrEqual">
      <formula>$F$1/$F$1*13.5%</formula>
    </cfRule>
  </conditionalFormatting>
  <conditionalFormatting sqref="O247">
    <cfRule type="cellIs" dxfId="1466" priority="1864" stopIfTrue="1" operator="lessThan">
      <formula>$F$1/$F$1*50%</formula>
    </cfRule>
    <cfRule type="cellIs" dxfId="1465" priority="1865" stopIfTrue="1" operator="between">
      <formula>$F$1/$F$1*50%</formula>
      <formula>$F$1/$F$1*89.9%</formula>
    </cfRule>
    <cfRule type="cellIs" dxfId="1464" priority="1866" stopIfTrue="1" operator="greaterThanOrEqual">
      <formula>$F$1/$F$1*13.5%</formula>
    </cfRule>
  </conditionalFormatting>
  <conditionalFormatting sqref="P247">
    <cfRule type="cellIs" dxfId="1463" priority="1867" stopIfTrue="1" operator="lessThan">
      <formula>#REF!/#REF!*60</formula>
    </cfRule>
    <cfRule type="cellIs" dxfId="1462" priority="1868" stopIfTrue="1" operator="between">
      <formula>#REF!/#REF!*60</formula>
      <formula>#REF!/#REF!*89</formula>
    </cfRule>
    <cfRule type="cellIs" dxfId="1461" priority="1869" stopIfTrue="1" operator="greaterThanOrEqual">
      <formula>#REF!/#REF!*90</formula>
    </cfRule>
  </conditionalFormatting>
  <conditionalFormatting sqref="N247">
    <cfRule type="cellIs" dxfId="1460" priority="1870" stopIfTrue="1" operator="lessThan">
      <formula>$F$1/$F$1*1%</formula>
    </cfRule>
    <cfRule type="cellIs" dxfId="1459" priority="1871" stopIfTrue="1" operator="between">
      <formula>$F$1/$F$1*1%</formula>
      <formula>$F$1/$F$1*4%</formula>
    </cfRule>
    <cfRule type="cellIs" dxfId="1458" priority="1872" stopIfTrue="1" operator="greaterThanOrEqual">
      <formula>$F$1/$F$1*5%</formula>
    </cfRule>
  </conditionalFormatting>
  <conditionalFormatting sqref="R247:S247">
    <cfRule type="cellIs" dxfId="1457" priority="1876" stopIfTrue="1" operator="lessThan">
      <formula>$Q$1/$Q$1*60%</formula>
    </cfRule>
    <cfRule type="cellIs" dxfId="1456" priority="1877" stopIfTrue="1" operator="between">
      <formula>$Q$1/$Q$1*60%</formula>
      <formula>$Q$1/$Q$1*89%</formula>
    </cfRule>
    <cfRule type="cellIs" dxfId="1455" priority="1878" stopIfTrue="1" operator="greaterThanOrEqual">
      <formula>$Q$1/$Q$1*90%</formula>
    </cfRule>
  </conditionalFormatting>
  <conditionalFormatting sqref="E247">
    <cfRule type="cellIs" dxfId="1454" priority="1855" stopIfTrue="1" operator="lessThan">
      <formula>$E$1/$E$1*50</formula>
    </cfRule>
    <cfRule type="cellIs" dxfId="1453" priority="1856" stopIfTrue="1" operator="between">
      <formula>$E$1/$E$1*50</formula>
      <formula>$E$1/$E$1*89</formula>
    </cfRule>
    <cfRule type="cellIs" dxfId="1452" priority="1857" stopIfTrue="1" operator="greaterThanOrEqual">
      <formula>$E$1/$E$1*90</formula>
    </cfRule>
  </conditionalFormatting>
  <conditionalFormatting sqref="M437 O437">
    <cfRule type="cellIs" dxfId="1451" priority="1846" stopIfTrue="1" operator="lessThan">
      <formula>#REF!/#REF!*9%</formula>
    </cfRule>
    <cfRule type="cellIs" dxfId="1450" priority="1847" stopIfTrue="1" operator="between">
      <formula>#REF!/#REF!*9%</formula>
      <formula>#REF!/#REF!*13.4%</formula>
    </cfRule>
    <cfRule type="cellIs" dxfId="1449" priority="1848" stopIfTrue="1" operator="greaterThanOrEqual">
      <formula>#REF!/#REF!*13.5%</formula>
    </cfRule>
  </conditionalFormatting>
  <conditionalFormatting sqref="Q247">
    <cfRule type="cellIs" dxfId="1448" priority="1801" stopIfTrue="1" operator="lessThan">
      <formula>#REF!/#REF!*60%</formula>
    </cfRule>
    <cfRule type="cellIs" dxfId="1447" priority="1802" stopIfTrue="1" operator="between">
      <formula>#REF!/#REF!*60%</formula>
      <formula>#REF!/#REF!*89%</formula>
    </cfRule>
    <cfRule type="cellIs" dxfId="1446" priority="1803" stopIfTrue="1" operator="greaterThanOrEqual">
      <formula>#REF!/#REF!*90%</formula>
    </cfRule>
  </conditionalFormatting>
  <conditionalFormatting sqref="K108">
    <cfRule type="cellIs" dxfId="1445" priority="1090" stopIfTrue="1" operator="lessThan">
      <formula>$F$1/$F$1*1%</formula>
    </cfRule>
    <cfRule type="cellIs" dxfId="1444" priority="1091" stopIfTrue="1" operator="between">
      <formula>$F$1/$F$1*1%</formula>
      <formula>$F$1/$F$1*4%</formula>
    </cfRule>
    <cfRule type="cellIs" dxfId="1443" priority="1092" stopIfTrue="1" operator="greaterThanOrEqual">
      <formula>$F$1/$F$1*5%</formula>
    </cfRule>
  </conditionalFormatting>
  <conditionalFormatting sqref="L636">
    <cfRule type="cellIs" dxfId="1442" priority="1750" stopIfTrue="1" operator="lessThan">
      <formula>$E$1/$E$1*50</formula>
    </cfRule>
    <cfRule type="cellIs" dxfId="1441" priority="1751" stopIfTrue="1" operator="between">
      <formula>$E$1/$E$1*50</formula>
      <formula>$E$1/$E$1*89</formula>
    </cfRule>
    <cfRule type="cellIs" dxfId="1440" priority="1752" stopIfTrue="1" operator="greaterThanOrEqual">
      <formula>$E$1/$E$1*90</formula>
    </cfRule>
  </conditionalFormatting>
  <conditionalFormatting sqref="L636">
    <cfRule type="cellIs" dxfId="1439" priority="1747" stopIfTrue="1" operator="lessThan">
      <formula>#REF!/#REF!*60</formula>
    </cfRule>
    <cfRule type="cellIs" dxfId="1438" priority="1748" stopIfTrue="1" operator="between">
      <formula>#REF!/#REF!*60</formula>
      <formula>#REF!/#REF!*89</formula>
    </cfRule>
    <cfRule type="cellIs" dxfId="1437" priority="1749" stopIfTrue="1" operator="greaterThanOrEqual">
      <formula>#REF!/#REF!*90</formula>
    </cfRule>
  </conditionalFormatting>
  <conditionalFormatting sqref="L638">
    <cfRule type="cellIs" dxfId="1436" priority="1744" stopIfTrue="1" operator="lessThan">
      <formula>$E$1/$E$1*50</formula>
    </cfRule>
    <cfRule type="cellIs" dxfId="1435" priority="1745" stopIfTrue="1" operator="between">
      <formula>$E$1/$E$1*50</formula>
      <formula>$E$1/$E$1*89</formula>
    </cfRule>
    <cfRule type="cellIs" dxfId="1434" priority="1746" stopIfTrue="1" operator="greaterThanOrEqual">
      <formula>$E$1/$E$1*90</formula>
    </cfRule>
  </conditionalFormatting>
  <conditionalFormatting sqref="L638">
    <cfRule type="cellIs" dxfId="1433" priority="1741" stopIfTrue="1" operator="lessThan">
      <formula>#REF!/#REF!*60</formula>
    </cfRule>
    <cfRule type="cellIs" dxfId="1432" priority="1742" stopIfTrue="1" operator="between">
      <formula>#REF!/#REF!*60</formula>
      <formula>#REF!/#REF!*89</formula>
    </cfRule>
    <cfRule type="cellIs" dxfId="1431" priority="1743" stopIfTrue="1" operator="greaterThanOrEqual">
      <formula>#REF!/#REF!*90</formula>
    </cfRule>
  </conditionalFormatting>
  <conditionalFormatting sqref="L638">
    <cfRule type="cellIs" dxfId="1430" priority="1738" stopIfTrue="1" operator="lessThan">
      <formula>#REF!/#REF!*60</formula>
    </cfRule>
    <cfRule type="cellIs" dxfId="1429" priority="1739" stopIfTrue="1" operator="between">
      <formula>#REF!/#REF!*60</formula>
      <formula>#REF!/#REF!*89</formula>
    </cfRule>
    <cfRule type="cellIs" dxfId="1428" priority="1740" stopIfTrue="1" operator="greaterThanOrEqual">
      <formula>#REF!/#REF!*90</formula>
    </cfRule>
  </conditionalFormatting>
  <conditionalFormatting sqref="L592 G592 E592 I592">
    <cfRule type="cellIs" dxfId="1427" priority="1366" stopIfTrue="1" operator="lessThan">
      <formula>$E$1/$E$1*50</formula>
    </cfRule>
    <cfRule type="cellIs" dxfId="1426" priority="1367" stopIfTrue="1" operator="between">
      <formula>$E$1/$E$1*50</formula>
      <formula>$E$1/$E$1*89</formula>
    </cfRule>
    <cfRule type="cellIs" dxfId="1425" priority="1368" stopIfTrue="1" operator="greaterThanOrEqual">
      <formula>$E$1/$E$1*90</formula>
    </cfRule>
  </conditionalFormatting>
  <conditionalFormatting sqref="E312 L312:L313 N312:N313 P312:P324 P326:P345">
    <cfRule type="cellIs" dxfId="1424" priority="1717" stopIfTrue="1" operator="lessThan">
      <formula>#REF!/#REF!*60</formula>
    </cfRule>
    <cfRule type="cellIs" dxfId="1423" priority="1718" stopIfTrue="1" operator="between">
      <formula>#REF!/#REF!*60</formula>
      <formula>#REF!/#REF!*89</formula>
    </cfRule>
    <cfRule type="cellIs" dxfId="1422" priority="1719" stopIfTrue="1" operator="greaterThanOrEqual">
      <formula>#REF!/#REF!*90</formula>
    </cfRule>
  </conditionalFormatting>
  <conditionalFormatting sqref="K314:K324 N314:N324 N329:N345 N326:N327 K326:K345">
    <cfRule type="cellIs" dxfId="1421" priority="1720" stopIfTrue="1" operator="lessThan">
      <formula>$F$1/$F$1*1%</formula>
    </cfRule>
    <cfRule type="cellIs" dxfId="1420" priority="1721" stopIfTrue="1" operator="between">
      <formula>$F$1/$F$1*1%</formula>
      <formula>$F$1/$F$1*4%</formula>
    </cfRule>
    <cfRule type="cellIs" dxfId="1419" priority="1722" stopIfTrue="1" operator="greaterThanOrEqual">
      <formula>$F$1/$F$1*5%</formula>
    </cfRule>
  </conditionalFormatting>
  <conditionalFormatting sqref="Q312 Q329:Q345 Q320 Q314">
    <cfRule type="cellIs" dxfId="1418" priority="1723" stopIfTrue="1" operator="lessThan">
      <formula>#REF!/#REF!*60%</formula>
    </cfRule>
    <cfRule type="cellIs" dxfId="1417" priority="1724" stopIfTrue="1" operator="between">
      <formula>#REF!/#REF!*60%</formula>
      <formula>#REF!/#REF!*89%</formula>
    </cfRule>
    <cfRule type="cellIs" dxfId="1416" priority="1725" stopIfTrue="1" operator="greaterThanOrEqual">
      <formula>#REF!/#REF!*90%</formula>
    </cfRule>
  </conditionalFormatting>
  <conditionalFormatting sqref="M312:M313 O312:O313">
    <cfRule type="cellIs" dxfId="1415" priority="1726" stopIfTrue="1" operator="lessThan">
      <formula>#REF!/#REF!*9%</formula>
    </cfRule>
    <cfRule type="cellIs" dxfId="1414" priority="1727" stopIfTrue="1" operator="between">
      <formula>#REF!/#REF!*9%</formula>
      <formula>#REF!/#REF!*13.4%</formula>
    </cfRule>
    <cfRule type="cellIs" dxfId="1413" priority="1728" stopIfTrue="1" operator="greaterThanOrEqual">
      <formula>#REF!/#REF!*13.5%</formula>
    </cfRule>
  </conditionalFormatting>
  <conditionalFormatting sqref="L315 G315 E315 I315">
    <cfRule type="cellIs" dxfId="1412" priority="1693" stopIfTrue="1" operator="lessThan">
      <formula>$E$1/$E$1*50</formula>
    </cfRule>
    <cfRule type="cellIs" dxfId="1411" priority="1694" stopIfTrue="1" operator="between">
      <formula>$E$1/$E$1*50</formula>
      <formula>$E$1/$E$1*89</formula>
    </cfRule>
    <cfRule type="cellIs" dxfId="1410" priority="1695" stopIfTrue="1" operator="greaterThanOrEqual">
      <formula>$E$1/$E$1*90</formula>
    </cfRule>
  </conditionalFormatting>
  <conditionalFormatting sqref="J315 M315 F315 H315">
    <cfRule type="cellIs" dxfId="1409" priority="1696" stopIfTrue="1" operator="lessThan">
      <formula>$F$1/$F$1*11.2%</formula>
    </cfRule>
    <cfRule type="cellIs" dxfId="1408" priority="1697" stopIfTrue="1" operator="between">
      <formula>$F$1/$F$1*11.25%</formula>
      <formula>$F$1/$F$1*20.03%</formula>
    </cfRule>
    <cfRule type="cellIs" dxfId="1407" priority="1698" stopIfTrue="1" operator="greaterThanOrEqual">
      <formula>$F$1/$F$1*13.5%</formula>
    </cfRule>
  </conditionalFormatting>
  <conditionalFormatting sqref="O315">
    <cfRule type="cellIs" dxfId="1406" priority="1699" stopIfTrue="1" operator="lessThan">
      <formula>$F$1/$F$1*50%</formula>
    </cfRule>
    <cfRule type="cellIs" dxfId="1405" priority="1700" stopIfTrue="1" operator="between">
      <formula>$F$1/$F$1*50%</formula>
      <formula>$F$1/$F$1*89.9%</formula>
    </cfRule>
    <cfRule type="cellIs" dxfId="1404" priority="1701" stopIfTrue="1" operator="greaterThanOrEqual">
      <formula>$F$1/$F$1*13.5%</formula>
    </cfRule>
  </conditionalFormatting>
  <conditionalFormatting sqref="Q315 Q327">
    <cfRule type="cellIs" dxfId="1403" priority="1702" stopIfTrue="1" operator="lessThan">
      <formula>#REF!/#REF!*60%</formula>
    </cfRule>
    <cfRule type="cellIs" dxfId="1402" priority="1703" stopIfTrue="1" operator="between">
      <formula>#REF!/#REF!*60%</formula>
      <formula>#REF!/#REF!*89%</formula>
    </cfRule>
    <cfRule type="cellIs" dxfId="1401" priority="1704" stopIfTrue="1" operator="greaterThanOrEqual">
      <formula>#REF!/#REF!*90%</formula>
    </cfRule>
  </conditionalFormatting>
  <conditionalFormatting sqref="L316 G316 I316 E316">
    <cfRule type="cellIs" dxfId="1400" priority="1678" stopIfTrue="1" operator="lessThan">
      <formula>$E$1/$E$1*50</formula>
    </cfRule>
    <cfRule type="cellIs" dxfId="1399" priority="1679" stopIfTrue="1" operator="between">
      <formula>$E$1/$E$1*50</formula>
      <formula>$E$1/$E$1*89</formula>
    </cfRule>
    <cfRule type="cellIs" dxfId="1398" priority="1680" stopIfTrue="1" operator="greaterThanOrEqual">
      <formula>$E$1/$E$1*90</formula>
    </cfRule>
  </conditionalFormatting>
  <conditionalFormatting sqref="J316 H316 M316 F316">
    <cfRule type="cellIs" dxfId="1397" priority="1681" stopIfTrue="1" operator="lessThan">
      <formula>$F$1/$F$1*11.2%</formula>
    </cfRule>
    <cfRule type="cellIs" dxfId="1396" priority="1682" stopIfTrue="1" operator="between">
      <formula>$F$1/$F$1*11.25%</formula>
      <formula>$F$1/$F$1*20.03%</formula>
    </cfRule>
    <cfRule type="cellIs" dxfId="1395" priority="1683" stopIfTrue="1" operator="greaterThanOrEqual">
      <formula>$F$1/$F$1*13.5%</formula>
    </cfRule>
  </conditionalFormatting>
  <conditionalFormatting sqref="O316">
    <cfRule type="cellIs" dxfId="1394" priority="1684" stopIfTrue="1" operator="lessThan">
      <formula>$F$1/$F$1*50%</formula>
    </cfRule>
    <cfRule type="cellIs" dxfId="1393" priority="1685" stopIfTrue="1" operator="between">
      <formula>$F$1/$F$1*50%</formula>
      <formula>$F$1/$F$1*89.9%</formula>
    </cfRule>
    <cfRule type="cellIs" dxfId="1392" priority="1686" stopIfTrue="1" operator="greaterThanOrEqual">
      <formula>$F$1/$F$1*13.5%</formula>
    </cfRule>
  </conditionalFormatting>
  <conditionalFormatting sqref="Q316">
    <cfRule type="cellIs" dxfId="1391" priority="1687" stopIfTrue="1" operator="lessThan">
      <formula>#REF!/#REF!*60%</formula>
    </cfRule>
    <cfRule type="cellIs" dxfId="1390" priority="1688" stopIfTrue="1" operator="between">
      <formula>#REF!/#REF!*60%</formula>
      <formula>#REF!/#REF!*89%</formula>
    </cfRule>
    <cfRule type="cellIs" dxfId="1389" priority="1689" stopIfTrue="1" operator="greaterThanOrEqual">
      <formula>#REF!/#REF!*90%</formula>
    </cfRule>
  </conditionalFormatting>
  <conditionalFormatting sqref="R316:S316">
    <cfRule type="cellIs" dxfId="1388" priority="1690" stopIfTrue="1" operator="lessThan">
      <formula>$Q$1/$Q$1*60%</formula>
    </cfRule>
    <cfRule type="cellIs" dxfId="1387" priority="1691" stopIfTrue="1" operator="between">
      <formula>$Q$1/$Q$1*60%</formula>
      <formula>$Q$1/$Q$1*89%</formula>
    </cfRule>
    <cfRule type="cellIs" dxfId="1386" priority="1692" stopIfTrue="1" operator="greaterThanOrEqual">
      <formula>$Q$1/$Q$1*90%</formula>
    </cfRule>
  </conditionalFormatting>
  <conditionalFormatting sqref="L587 G587 E587 I587">
    <cfRule type="cellIs" dxfId="1385" priority="1474" stopIfTrue="1" operator="lessThan">
      <formula>$E$1/$E$1*50</formula>
    </cfRule>
    <cfRule type="cellIs" dxfId="1384" priority="1475" stopIfTrue="1" operator="between">
      <formula>$E$1/$E$1*50</formula>
      <formula>$E$1/$E$1*89</formula>
    </cfRule>
    <cfRule type="cellIs" dxfId="1383" priority="1476" stopIfTrue="1" operator="greaterThanOrEqual">
      <formula>$E$1/$E$1*90</formula>
    </cfRule>
  </conditionalFormatting>
  <conditionalFormatting sqref="H586">
    <cfRule type="cellIs" dxfId="1382" priority="1510" stopIfTrue="1" operator="lessThan">
      <formula>$F$1/$F$1*11.2%</formula>
    </cfRule>
    <cfRule type="cellIs" dxfId="1381" priority="1511" stopIfTrue="1" operator="between">
      <formula>$F$1/$F$1*11.25%</formula>
      <formula>$F$1/$F$1*20.03%</formula>
    </cfRule>
    <cfRule type="cellIs" dxfId="1380" priority="1512" stopIfTrue="1" operator="greaterThanOrEqual">
      <formula>$F$1/$F$1*13.5%</formula>
    </cfRule>
  </conditionalFormatting>
  <conditionalFormatting sqref="Q317:Q318">
    <cfRule type="cellIs" dxfId="1379" priority="1672" stopIfTrue="1" operator="lessThan">
      <formula>#REF!/#REF!*60%</formula>
    </cfRule>
    <cfRule type="cellIs" dxfId="1378" priority="1673" stopIfTrue="1" operator="between">
      <formula>#REF!/#REF!*60%</formula>
      <formula>#REF!/#REF!*89%</formula>
    </cfRule>
    <cfRule type="cellIs" dxfId="1377" priority="1674" stopIfTrue="1" operator="greaterThanOrEqual">
      <formula>#REF!/#REF!*90%</formula>
    </cfRule>
  </conditionalFormatting>
  <conditionalFormatting sqref="R317:S318">
    <cfRule type="cellIs" dxfId="1376" priority="1675" stopIfTrue="1" operator="lessThan">
      <formula>$Q$1/$Q$1*60%</formula>
    </cfRule>
    <cfRule type="cellIs" dxfId="1375" priority="1676" stopIfTrue="1" operator="between">
      <formula>$Q$1/$Q$1*60%</formula>
      <formula>$Q$1/$Q$1*89%</formula>
    </cfRule>
    <cfRule type="cellIs" dxfId="1374" priority="1677" stopIfTrue="1" operator="greaterThanOrEqual">
      <formula>$Q$1/$Q$1*90%</formula>
    </cfRule>
  </conditionalFormatting>
  <conditionalFormatting sqref="I326 E326 G326 L326">
    <cfRule type="cellIs" dxfId="1373" priority="1648" stopIfTrue="1" operator="lessThan">
      <formula>$E$1/$E$1*50</formula>
    </cfRule>
    <cfRule type="cellIs" dxfId="1372" priority="1649" stopIfTrue="1" operator="between">
      <formula>$E$1/$E$1*50</formula>
      <formula>$E$1/$E$1*89</formula>
    </cfRule>
    <cfRule type="cellIs" dxfId="1371" priority="1650" stopIfTrue="1" operator="greaterThanOrEqual">
      <formula>$E$1/$E$1*90</formula>
    </cfRule>
  </conditionalFormatting>
  <conditionalFormatting sqref="H326 F326 M326 J326">
    <cfRule type="cellIs" dxfId="1370" priority="1651" stopIfTrue="1" operator="lessThan">
      <formula>$F$1/$F$1*11.2%</formula>
    </cfRule>
    <cfRule type="cellIs" dxfId="1369" priority="1652" stopIfTrue="1" operator="between">
      <formula>$F$1/$F$1*11.25%</formula>
      <formula>$F$1/$F$1*20.03%</formula>
    </cfRule>
    <cfRule type="cellIs" dxfId="1368" priority="1653" stopIfTrue="1" operator="greaterThanOrEqual">
      <formula>$F$1/$F$1*13.5%</formula>
    </cfRule>
  </conditionalFormatting>
  <conditionalFormatting sqref="O326">
    <cfRule type="cellIs" dxfId="1367" priority="1654" stopIfTrue="1" operator="lessThan">
      <formula>$F$1/$F$1*50%</formula>
    </cfRule>
    <cfRule type="cellIs" dxfId="1366" priority="1655" stopIfTrue="1" operator="between">
      <formula>$F$1/$F$1*50%</formula>
      <formula>$F$1/$F$1*89.9%</formula>
    </cfRule>
    <cfRule type="cellIs" dxfId="1365" priority="1656" stopIfTrue="1" operator="greaterThanOrEqual">
      <formula>$F$1/$F$1*13.5%</formula>
    </cfRule>
  </conditionalFormatting>
  <conditionalFormatting sqref="Q326">
    <cfRule type="cellIs" dxfId="1364" priority="1657" stopIfTrue="1" operator="lessThan">
      <formula>#REF!/#REF!*60%</formula>
    </cfRule>
    <cfRule type="cellIs" dxfId="1363" priority="1658" stopIfTrue="1" operator="between">
      <formula>#REF!/#REF!*60%</formula>
      <formula>#REF!/#REF!*89%</formula>
    </cfRule>
    <cfRule type="cellIs" dxfId="1362" priority="1659" stopIfTrue="1" operator="greaterThanOrEqual">
      <formula>#REF!/#REF!*90%</formula>
    </cfRule>
  </conditionalFormatting>
  <conditionalFormatting sqref="R326:S326">
    <cfRule type="cellIs" dxfId="1361" priority="1660" stopIfTrue="1" operator="lessThan">
      <formula>$Q$1/$Q$1*60%</formula>
    </cfRule>
    <cfRule type="cellIs" dxfId="1360" priority="1661" stopIfTrue="1" operator="between">
      <formula>$Q$1/$Q$1*60%</formula>
      <formula>$Q$1/$Q$1*89%</formula>
    </cfRule>
    <cfRule type="cellIs" dxfId="1359" priority="1662" stopIfTrue="1" operator="greaterThanOrEqual">
      <formula>$Q$1/$Q$1*90%</formula>
    </cfRule>
  </conditionalFormatting>
  <conditionalFormatting sqref="I326">
    <cfRule type="cellIs" dxfId="1358" priority="1645" stopIfTrue="1" operator="lessThan">
      <formula>$E$1/$E$1*50</formula>
    </cfRule>
    <cfRule type="cellIs" dxfId="1357" priority="1646" stopIfTrue="1" operator="between">
      <formula>$E$1/$E$1*50</formula>
      <formula>$E$1/$E$1*89</formula>
    </cfRule>
    <cfRule type="cellIs" dxfId="1356" priority="1647" stopIfTrue="1" operator="greaterThanOrEqual">
      <formula>$E$1/$E$1*90</formula>
    </cfRule>
  </conditionalFormatting>
  <conditionalFormatting sqref="M587 H587 J587 F587">
    <cfRule type="cellIs" dxfId="1355" priority="1477" stopIfTrue="1" operator="lessThan">
      <formula>$F$1/$F$1*11.2%</formula>
    </cfRule>
    <cfRule type="cellIs" dxfId="1354" priority="1478" stopIfTrue="1" operator="between">
      <formula>$F$1/$F$1*11.25%</formula>
      <formula>$F$1/$F$1*20.03%</formula>
    </cfRule>
    <cfRule type="cellIs" dxfId="1353" priority="1479" stopIfTrue="1" operator="greaterThanOrEqual">
      <formula>$F$1/$F$1*13.5%</formula>
    </cfRule>
  </conditionalFormatting>
  <conditionalFormatting sqref="O587">
    <cfRule type="cellIs" dxfId="1352" priority="1480" stopIfTrue="1" operator="lessThan">
      <formula>$F$1/$F$1*50%</formula>
    </cfRule>
    <cfRule type="cellIs" dxfId="1351" priority="1481" stopIfTrue="1" operator="between">
      <formula>$F$1/$F$1*50%</formula>
      <formula>$F$1/$F$1*89.9%</formula>
    </cfRule>
    <cfRule type="cellIs" dxfId="1350" priority="1482" stopIfTrue="1" operator="greaterThanOrEqual">
      <formula>$F$1/$F$1*13.5%</formula>
    </cfRule>
  </conditionalFormatting>
  <conditionalFormatting sqref="Q319">
    <cfRule type="cellIs" dxfId="1349" priority="1639" stopIfTrue="1" operator="lessThan">
      <formula>#REF!/#REF!*60%</formula>
    </cfRule>
    <cfRule type="cellIs" dxfId="1348" priority="1640" stopIfTrue="1" operator="between">
      <formula>#REF!/#REF!*60%</formula>
      <formula>#REF!/#REF!*89%</formula>
    </cfRule>
    <cfRule type="cellIs" dxfId="1347" priority="1641" stopIfTrue="1" operator="greaterThanOrEqual">
      <formula>#REF!/#REF!*90%</formula>
    </cfRule>
  </conditionalFormatting>
  <conditionalFormatting sqref="E324 G324 L324 I323:I324">
    <cfRule type="cellIs" dxfId="1346" priority="1615" stopIfTrue="1" operator="lessThan">
      <formula>$E$1/$E$1*50</formula>
    </cfRule>
    <cfRule type="cellIs" dxfId="1345" priority="1616" stopIfTrue="1" operator="between">
      <formula>$E$1/$E$1*50</formula>
      <formula>$E$1/$E$1*89</formula>
    </cfRule>
    <cfRule type="cellIs" dxfId="1344" priority="1617" stopIfTrue="1" operator="greaterThanOrEqual">
      <formula>$E$1/$E$1*90</formula>
    </cfRule>
  </conditionalFormatting>
  <conditionalFormatting sqref="H324 F324 M324 J324">
    <cfRule type="cellIs" dxfId="1343" priority="1618" stopIfTrue="1" operator="lessThan">
      <formula>$F$1/$F$1*11.2%</formula>
    </cfRule>
    <cfRule type="cellIs" dxfId="1342" priority="1619" stopIfTrue="1" operator="between">
      <formula>$F$1/$F$1*11.25%</formula>
      <formula>$F$1/$F$1*20.03%</formula>
    </cfRule>
    <cfRule type="cellIs" dxfId="1341" priority="1620" stopIfTrue="1" operator="greaterThanOrEqual">
      <formula>$F$1/$F$1*13.5%</formula>
    </cfRule>
  </conditionalFormatting>
  <conditionalFormatting sqref="O324">
    <cfRule type="cellIs" dxfId="1340" priority="1621" stopIfTrue="1" operator="lessThan">
      <formula>$F$1/$F$1*50%</formula>
    </cfRule>
    <cfRule type="cellIs" dxfId="1339" priority="1622" stopIfTrue="1" operator="between">
      <formula>$F$1/$F$1*50%</formula>
      <formula>$F$1/$F$1*89.9%</formula>
    </cfRule>
    <cfRule type="cellIs" dxfId="1338" priority="1623" stopIfTrue="1" operator="greaterThanOrEqual">
      <formula>$F$1/$F$1*13.5%</formula>
    </cfRule>
  </conditionalFormatting>
  <conditionalFormatting sqref="R324:S324">
    <cfRule type="cellIs" dxfId="1337" priority="1627" stopIfTrue="1" operator="lessThan">
      <formula>$Q$1/$Q$1*60%</formula>
    </cfRule>
    <cfRule type="cellIs" dxfId="1336" priority="1628" stopIfTrue="1" operator="between">
      <formula>$Q$1/$Q$1*60%</formula>
      <formula>$Q$1/$Q$1*89%</formula>
    </cfRule>
    <cfRule type="cellIs" dxfId="1335" priority="1629" stopIfTrue="1" operator="greaterThanOrEqual">
      <formula>$Q$1/$Q$1*90%</formula>
    </cfRule>
  </conditionalFormatting>
  <conditionalFormatting sqref="R322:S323">
    <cfRule type="cellIs" dxfId="1334" priority="1609" stopIfTrue="1" operator="lessThan">
      <formula>$Q$1/$Q$1*60%</formula>
    </cfRule>
    <cfRule type="cellIs" dxfId="1333" priority="1610" stopIfTrue="1" operator="between">
      <formula>$Q$1/$Q$1*60%</formula>
      <formula>$Q$1/$Q$1*89%</formula>
    </cfRule>
    <cfRule type="cellIs" dxfId="1332" priority="1611" stopIfTrue="1" operator="greaterThanOrEqual">
      <formula>$Q$1/$Q$1*90%</formula>
    </cfRule>
  </conditionalFormatting>
  <conditionalFormatting sqref="I324">
    <cfRule type="cellIs" dxfId="1331" priority="1612" stopIfTrue="1" operator="lessThan">
      <formula>$E$1/$E$1*50</formula>
    </cfRule>
    <cfRule type="cellIs" dxfId="1330" priority="1613" stopIfTrue="1" operator="between">
      <formula>$E$1/$E$1*50</formula>
      <formula>$E$1/$E$1*89</formula>
    </cfRule>
    <cfRule type="cellIs" dxfId="1329" priority="1614" stopIfTrue="1" operator="greaterThanOrEqual">
      <formula>$E$1/$E$1*90</formula>
    </cfRule>
  </conditionalFormatting>
  <conditionalFormatting sqref="E322:E323 G322:G323 L322:L323">
    <cfRule type="cellIs" dxfId="1328" priority="1597" stopIfTrue="1" operator="lessThan">
      <formula>$E$1/$E$1*50</formula>
    </cfRule>
    <cfRule type="cellIs" dxfId="1327" priority="1598" stopIfTrue="1" operator="between">
      <formula>$E$1/$E$1*50</formula>
      <formula>$E$1/$E$1*89</formula>
    </cfRule>
    <cfRule type="cellIs" dxfId="1326" priority="1599" stopIfTrue="1" operator="greaterThanOrEqual">
      <formula>$E$1/$E$1*90</formula>
    </cfRule>
  </conditionalFormatting>
  <conditionalFormatting sqref="H322:H323 F322:F323 M322:M323 J322:J323">
    <cfRule type="cellIs" dxfId="1325" priority="1600" stopIfTrue="1" operator="lessThan">
      <formula>$F$1/$F$1*11.2%</formula>
    </cfRule>
    <cfRule type="cellIs" dxfId="1324" priority="1601" stopIfTrue="1" operator="between">
      <formula>$F$1/$F$1*11.25%</formula>
      <formula>$F$1/$F$1*20.03%</formula>
    </cfRule>
    <cfRule type="cellIs" dxfId="1323" priority="1602" stopIfTrue="1" operator="greaterThanOrEqual">
      <formula>$F$1/$F$1*13.5%</formula>
    </cfRule>
  </conditionalFormatting>
  <conditionalFormatting sqref="O322:O323">
    <cfRule type="cellIs" dxfId="1322" priority="1603" stopIfTrue="1" operator="lessThan">
      <formula>$F$1/$F$1*50%</formula>
    </cfRule>
    <cfRule type="cellIs" dxfId="1321" priority="1604" stopIfTrue="1" operator="between">
      <formula>$F$1/$F$1*50%</formula>
      <formula>$F$1/$F$1*89.9%</formula>
    </cfRule>
    <cfRule type="cellIs" dxfId="1320" priority="1605" stopIfTrue="1" operator="greaterThanOrEqual">
      <formula>$F$1/$F$1*13.5%</formula>
    </cfRule>
  </conditionalFormatting>
  <conditionalFormatting sqref="Q322:Q323">
    <cfRule type="cellIs" dxfId="1319" priority="1606" stopIfTrue="1" operator="lessThan">
      <formula>#REF!/#REF!*60%</formula>
    </cfRule>
    <cfRule type="cellIs" dxfId="1318" priority="1607" stopIfTrue="1" operator="between">
      <formula>#REF!/#REF!*60%</formula>
      <formula>#REF!/#REF!*89%</formula>
    </cfRule>
    <cfRule type="cellIs" dxfId="1317" priority="1608" stopIfTrue="1" operator="greaterThanOrEqual">
      <formula>#REF!/#REF!*90%</formula>
    </cfRule>
  </conditionalFormatting>
  <conditionalFormatting sqref="I328">
    <cfRule type="cellIs" dxfId="1316" priority="1576" stopIfTrue="1" operator="lessThan">
      <formula>$E$1/$E$1*50</formula>
    </cfRule>
    <cfRule type="cellIs" dxfId="1315" priority="1577" stopIfTrue="1" operator="between">
      <formula>$E$1/$E$1*50</formula>
      <formula>$E$1/$E$1*89</formula>
    </cfRule>
    <cfRule type="cellIs" dxfId="1314" priority="1578" stopIfTrue="1" operator="greaterThanOrEqual">
      <formula>$E$1/$E$1*90</formula>
    </cfRule>
  </conditionalFormatting>
  <conditionalFormatting sqref="I328 L328 G328 E328">
    <cfRule type="cellIs" dxfId="1313" priority="1558" stopIfTrue="1" operator="lessThan">
      <formula>$E$1/$E$1*50</formula>
    </cfRule>
    <cfRule type="cellIs" dxfId="1312" priority="1559" stopIfTrue="1" operator="between">
      <formula>$E$1/$E$1*50</formula>
      <formula>$E$1/$E$1*89</formula>
    </cfRule>
    <cfRule type="cellIs" dxfId="1311" priority="1560" stopIfTrue="1" operator="greaterThanOrEqual">
      <formula>$E$1/$E$1*90</formula>
    </cfRule>
  </conditionalFormatting>
  <conditionalFormatting sqref="J328 M328 F328 H328">
    <cfRule type="cellIs" dxfId="1310" priority="1561" stopIfTrue="1" operator="lessThan">
      <formula>$F$1/$F$1*11.2%</formula>
    </cfRule>
    <cfRule type="cellIs" dxfId="1309" priority="1562" stopIfTrue="1" operator="between">
      <formula>$F$1/$F$1*11.25%</formula>
      <formula>$F$1/$F$1*20.03%</formula>
    </cfRule>
    <cfRule type="cellIs" dxfId="1308" priority="1563" stopIfTrue="1" operator="greaterThanOrEqual">
      <formula>$F$1/$F$1*13.5%</formula>
    </cfRule>
  </conditionalFormatting>
  <conditionalFormatting sqref="O328">
    <cfRule type="cellIs" dxfId="1307" priority="1564" stopIfTrue="1" operator="lessThan">
      <formula>$F$1/$F$1*50%</formula>
    </cfRule>
    <cfRule type="cellIs" dxfId="1306" priority="1565" stopIfTrue="1" operator="between">
      <formula>$F$1/$F$1*50%</formula>
      <formula>$F$1/$F$1*89.9%</formula>
    </cfRule>
    <cfRule type="cellIs" dxfId="1305" priority="1566" stopIfTrue="1" operator="greaterThanOrEqual">
      <formula>$F$1/$F$1*13.5%</formula>
    </cfRule>
  </conditionalFormatting>
  <conditionalFormatting sqref="N328">
    <cfRule type="cellIs" dxfId="1304" priority="1567" stopIfTrue="1" operator="lessThan">
      <formula>$F$1/$F$1*1%</formula>
    </cfRule>
    <cfRule type="cellIs" dxfId="1303" priority="1568" stopIfTrue="1" operator="between">
      <formula>$F$1/$F$1*1%</formula>
      <formula>$F$1/$F$1*4%</formula>
    </cfRule>
    <cfRule type="cellIs" dxfId="1302" priority="1569" stopIfTrue="1" operator="greaterThanOrEqual">
      <formula>$F$1/$F$1*5%</formula>
    </cfRule>
  </conditionalFormatting>
  <conditionalFormatting sqref="Q328">
    <cfRule type="cellIs" dxfId="1301" priority="1570" stopIfTrue="1" operator="lessThan">
      <formula>#REF!/#REF!*60%</formula>
    </cfRule>
    <cfRule type="cellIs" dxfId="1300" priority="1571" stopIfTrue="1" operator="between">
      <formula>#REF!/#REF!*60%</formula>
      <formula>#REF!/#REF!*89%</formula>
    </cfRule>
    <cfRule type="cellIs" dxfId="1299" priority="1572" stopIfTrue="1" operator="greaterThanOrEqual">
      <formula>#REF!/#REF!*90%</formula>
    </cfRule>
  </conditionalFormatting>
  <conditionalFormatting sqref="R328:S328">
    <cfRule type="cellIs" dxfId="1298" priority="1573" stopIfTrue="1" operator="lessThan">
      <formula>$Q$1/$Q$1*60%</formula>
    </cfRule>
    <cfRule type="cellIs" dxfId="1297" priority="1574" stopIfTrue="1" operator="between">
      <formula>$Q$1/$Q$1*60%</formula>
      <formula>$Q$1/$Q$1*89%</formula>
    </cfRule>
    <cfRule type="cellIs" dxfId="1296" priority="1575" stopIfTrue="1" operator="greaterThanOrEqual">
      <formula>$Q$1/$Q$1*90%</formula>
    </cfRule>
  </conditionalFormatting>
  <conditionalFormatting sqref="L595:L620 G595:G620 E595:E620 I595:I620 I582:I586 L582:L585 E582:E586 G582:G585">
    <cfRule type="cellIs" dxfId="1295" priority="1531" stopIfTrue="1" operator="lessThan">
      <formula>$E$1/$E$1*50</formula>
    </cfRule>
    <cfRule type="cellIs" dxfId="1294" priority="1532" stopIfTrue="1" operator="between">
      <formula>$E$1/$E$1*50</formula>
      <formula>$E$1/$E$1*89</formula>
    </cfRule>
    <cfRule type="cellIs" dxfId="1293" priority="1533" stopIfTrue="1" operator="greaterThanOrEqual">
      <formula>$E$1/$E$1*90</formula>
    </cfRule>
  </conditionalFormatting>
  <conditionalFormatting sqref="M595:M620 H595:H620 J595:J620 F595:F620 F582:F586 M582:M585 H582:H585">
    <cfRule type="cellIs" dxfId="1292" priority="1534" stopIfTrue="1" operator="lessThan">
      <formula>$F$1/$F$1*11.2%</formula>
    </cfRule>
    <cfRule type="cellIs" dxfId="1291" priority="1535" stopIfTrue="1" operator="between">
      <formula>$F$1/$F$1*11.25%</formula>
      <formula>$F$1/$F$1*20.03%</formula>
    </cfRule>
    <cfRule type="cellIs" dxfId="1290" priority="1536" stopIfTrue="1" operator="greaterThanOrEqual">
      <formula>$F$1/$F$1*13.5%</formula>
    </cfRule>
  </conditionalFormatting>
  <conditionalFormatting sqref="O595:O620 O582:O586">
    <cfRule type="cellIs" dxfId="1289" priority="1537" stopIfTrue="1" operator="lessThan">
      <formula>$F$1/$F$1*50%</formula>
    </cfRule>
    <cfRule type="cellIs" dxfId="1288" priority="1538" stopIfTrue="1" operator="between">
      <formula>$F$1/$F$1*50%</formula>
      <formula>$F$1/$F$1*89.9%</formula>
    </cfRule>
    <cfRule type="cellIs" dxfId="1287" priority="1539" stopIfTrue="1" operator="greaterThanOrEqual">
      <formula>$F$1/$F$1*13.5%</formula>
    </cfRule>
  </conditionalFormatting>
  <conditionalFormatting sqref="P595:P620 P582:P586 P588:P589">
    <cfRule type="cellIs" dxfId="1286" priority="1540" stopIfTrue="1" operator="lessThan">
      <formula>#REF!/#REF!*60</formula>
    </cfRule>
    <cfRule type="cellIs" dxfId="1285" priority="1541" stopIfTrue="1" operator="between">
      <formula>#REF!/#REF!*60</formula>
      <formula>#REF!/#REF!*89</formula>
    </cfRule>
    <cfRule type="cellIs" dxfId="1284" priority="1542" stopIfTrue="1" operator="greaterThanOrEqual">
      <formula>#REF!/#REF!*90</formula>
    </cfRule>
  </conditionalFormatting>
  <conditionalFormatting sqref="K595:K620 N595:N620 N582:N586 K587:K593">
    <cfRule type="cellIs" dxfId="1283" priority="1543" stopIfTrue="1" operator="lessThan">
      <formula>$F$1/$F$1*1%</formula>
    </cfRule>
    <cfRule type="cellIs" dxfId="1282" priority="1544" stopIfTrue="1" operator="between">
      <formula>$F$1/$F$1*1%</formula>
      <formula>$F$1/$F$1*4%</formula>
    </cfRule>
    <cfRule type="cellIs" dxfId="1281" priority="1545" stopIfTrue="1" operator="greaterThanOrEqual">
      <formula>$F$1/$F$1*5%</formula>
    </cfRule>
  </conditionalFormatting>
  <conditionalFormatting sqref="Q595:Q620 Q582:Q586">
    <cfRule type="cellIs" dxfId="1280" priority="1546" stopIfTrue="1" operator="lessThan">
      <formula>#REF!/#REF!*60%</formula>
    </cfRule>
    <cfRule type="cellIs" dxfId="1279" priority="1547" stopIfTrue="1" operator="between">
      <formula>#REF!/#REF!*60%</formula>
      <formula>#REF!/#REF!*89%</formula>
    </cfRule>
    <cfRule type="cellIs" dxfId="1278" priority="1548" stopIfTrue="1" operator="greaterThanOrEqual">
      <formula>#REF!/#REF!*90%</formula>
    </cfRule>
  </conditionalFormatting>
  <conditionalFormatting sqref="R595:S595">
    <cfRule type="cellIs" dxfId="1277" priority="1549" stopIfTrue="1" operator="lessThan">
      <formula>$Q$1/$Q$1*60%</formula>
    </cfRule>
    <cfRule type="cellIs" dxfId="1276" priority="1550" stopIfTrue="1" operator="between">
      <formula>$Q$1/$Q$1*60%</formula>
      <formula>$Q$1/$Q$1*89%</formula>
    </cfRule>
    <cfRule type="cellIs" dxfId="1275" priority="1551" stopIfTrue="1" operator="greaterThanOrEqual">
      <formula>$Q$1/$Q$1*90%</formula>
    </cfRule>
  </conditionalFormatting>
  <conditionalFormatting sqref="P591 P587">
    <cfRule type="cellIs" dxfId="1274" priority="1528" stopIfTrue="1" operator="lessThan">
      <formula>#REF!/#REF!*60</formula>
    </cfRule>
    <cfRule type="cellIs" dxfId="1273" priority="1529" stopIfTrue="1" operator="between">
      <formula>#REF!/#REF!*60</formula>
      <formula>#REF!/#REF!*89</formula>
    </cfRule>
    <cfRule type="cellIs" dxfId="1272" priority="1530" stopIfTrue="1" operator="greaterThanOrEqual">
      <formula>#REF!/#REF!*90</formula>
    </cfRule>
  </conditionalFormatting>
  <conditionalFormatting sqref="J584:J586">
    <cfRule type="cellIs" dxfId="1271" priority="1522" stopIfTrue="1" operator="lessThan">
      <formula>$F$1/$F$1*11.2%</formula>
    </cfRule>
    <cfRule type="cellIs" dxfId="1270" priority="1523" stopIfTrue="1" operator="between">
      <formula>$F$1/$F$1*11.25%</formula>
      <formula>$F$1/$F$1*20.03%</formula>
    </cfRule>
    <cfRule type="cellIs" dxfId="1269" priority="1524" stopIfTrue="1" operator="greaterThanOrEqual">
      <formula>$F$1/$F$1*13.5%</formula>
    </cfRule>
  </conditionalFormatting>
  <conditionalFormatting sqref="K584:K586">
    <cfRule type="cellIs" dxfId="1268" priority="1525" stopIfTrue="1" operator="lessThan">
      <formula>$F$1/$F$1*1%</formula>
    </cfRule>
    <cfRule type="cellIs" dxfId="1267" priority="1526" stopIfTrue="1" operator="between">
      <formula>$F$1/$F$1*1%</formula>
      <formula>$F$1/$F$1*4%</formula>
    </cfRule>
    <cfRule type="cellIs" dxfId="1266" priority="1527" stopIfTrue="1" operator="greaterThanOrEqual">
      <formula>$F$1/$F$1*5%</formula>
    </cfRule>
  </conditionalFormatting>
  <conditionalFormatting sqref="E585 L585 N585:N586">
    <cfRule type="cellIs" dxfId="1265" priority="1513" stopIfTrue="1" operator="lessThan">
      <formula>#REF!/#REF!*60</formula>
    </cfRule>
    <cfRule type="cellIs" dxfId="1264" priority="1514" stopIfTrue="1" operator="between">
      <formula>#REF!/#REF!*60</formula>
      <formula>#REF!/#REF!*89</formula>
    </cfRule>
    <cfRule type="cellIs" dxfId="1263" priority="1515" stopIfTrue="1" operator="greaterThanOrEqual">
      <formula>#REF!/#REF!*90</formula>
    </cfRule>
  </conditionalFormatting>
  <conditionalFormatting sqref="J582:J583">
    <cfRule type="cellIs" dxfId="1262" priority="1516" stopIfTrue="1" operator="lessThan">
      <formula>$F$1/$F$1*1%</formula>
    </cfRule>
    <cfRule type="cellIs" dxfId="1261" priority="1517" stopIfTrue="1" operator="between">
      <formula>$F$1/$F$1*1%</formula>
      <formula>$F$1/$F$1*4%</formula>
    </cfRule>
    <cfRule type="cellIs" dxfId="1260" priority="1518" stopIfTrue="1" operator="greaterThanOrEqual">
      <formula>$F$1/$F$1*5%</formula>
    </cfRule>
  </conditionalFormatting>
  <conditionalFormatting sqref="M585 O585:O586">
    <cfRule type="cellIs" dxfId="1259" priority="1519" stopIfTrue="1" operator="lessThan">
      <formula>#REF!/#REF!*9%</formula>
    </cfRule>
    <cfRule type="cellIs" dxfId="1258" priority="1520" stopIfTrue="1" operator="between">
      <formula>#REF!/#REF!*9%</formula>
      <formula>#REF!/#REF!*13.4%</formula>
    </cfRule>
    <cfRule type="cellIs" dxfId="1257" priority="1521" stopIfTrue="1" operator="greaterThanOrEqual">
      <formula>#REF!/#REF!*13.5%</formula>
    </cfRule>
  </conditionalFormatting>
  <conditionalFormatting sqref="M591 H591 J591 F591">
    <cfRule type="cellIs" dxfId="1256" priority="1498" stopIfTrue="1" operator="lessThan">
      <formula>$F$1/$F$1*11.2%</formula>
    </cfRule>
    <cfRule type="cellIs" dxfId="1255" priority="1499" stopIfTrue="1" operator="between">
      <formula>$F$1/$F$1*11.25%</formula>
      <formula>$F$1/$F$1*20.03%</formula>
    </cfRule>
    <cfRule type="cellIs" dxfId="1254" priority="1500" stopIfTrue="1" operator="greaterThanOrEqual">
      <formula>$F$1/$F$1*13.5%</formula>
    </cfRule>
  </conditionalFormatting>
  <conditionalFormatting sqref="O591">
    <cfRule type="cellIs" dxfId="1253" priority="1501" stopIfTrue="1" operator="lessThan">
      <formula>$F$1/$F$1*50%</formula>
    </cfRule>
    <cfRule type="cellIs" dxfId="1252" priority="1502" stopIfTrue="1" operator="between">
      <formula>$F$1/$F$1*50%</formula>
      <formula>$F$1/$F$1*89.9%</formula>
    </cfRule>
    <cfRule type="cellIs" dxfId="1251" priority="1503" stopIfTrue="1" operator="greaterThanOrEqual">
      <formula>$F$1/$F$1*13.5%</formula>
    </cfRule>
  </conditionalFormatting>
  <conditionalFormatting sqref="Q591">
    <cfRule type="cellIs" dxfId="1250" priority="1504" stopIfTrue="1" operator="lessThan">
      <formula>#REF!/#REF!*60%</formula>
    </cfRule>
    <cfRule type="cellIs" dxfId="1249" priority="1505" stopIfTrue="1" operator="between">
      <formula>#REF!/#REF!*60%</formula>
      <formula>#REF!/#REF!*89%</formula>
    </cfRule>
    <cfRule type="cellIs" dxfId="1248" priority="1506" stopIfTrue="1" operator="greaterThanOrEqual">
      <formula>#REF!/#REF!*90%</formula>
    </cfRule>
  </conditionalFormatting>
  <conditionalFormatting sqref="L591">
    <cfRule type="cellIs" dxfId="1247" priority="1489" stopIfTrue="1" operator="lessThan">
      <formula>#REF!/#REF!*60</formula>
    </cfRule>
    <cfRule type="cellIs" dxfId="1246" priority="1490" stopIfTrue="1" operator="between">
      <formula>#REF!/#REF!*60</formula>
      <formula>#REF!/#REF!*89</formula>
    </cfRule>
    <cfRule type="cellIs" dxfId="1245" priority="1491" stopIfTrue="1" operator="greaterThanOrEqual">
      <formula>#REF!/#REF!*90</formula>
    </cfRule>
  </conditionalFormatting>
  <conditionalFormatting sqref="M591 O591">
    <cfRule type="cellIs" dxfId="1244" priority="1492" stopIfTrue="1" operator="lessThan">
      <formula>#REF!/#REF!*9%</formula>
    </cfRule>
    <cfRule type="cellIs" dxfId="1243" priority="1493" stopIfTrue="1" operator="between">
      <formula>#REF!/#REF!*9%</formula>
      <formula>#REF!/#REF!*13.4%</formula>
    </cfRule>
    <cfRule type="cellIs" dxfId="1242" priority="1494" stopIfTrue="1" operator="greaterThanOrEqual">
      <formula>#REF!/#REF!*13.5%</formula>
    </cfRule>
  </conditionalFormatting>
  <conditionalFormatting sqref="L591">
    <cfRule type="cellIs" dxfId="1241" priority="1486" stopIfTrue="1" operator="lessThan">
      <formula>#REF!/#REF!*60</formula>
    </cfRule>
    <cfRule type="cellIs" dxfId="1240" priority="1487" stopIfTrue="1" operator="between">
      <formula>#REF!/#REF!*60</formula>
      <formula>#REF!/#REF!*89</formula>
    </cfRule>
    <cfRule type="cellIs" dxfId="1239" priority="1488" stopIfTrue="1" operator="greaterThanOrEqual">
      <formula>#REF!/#REF!*90</formula>
    </cfRule>
  </conditionalFormatting>
  <conditionalFormatting sqref="Q587">
    <cfRule type="cellIs" dxfId="1238" priority="1483" stopIfTrue="1" operator="lessThan">
      <formula>#REF!/#REF!*60%</formula>
    </cfRule>
    <cfRule type="cellIs" dxfId="1237" priority="1484" stopIfTrue="1" operator="between">
      <formula>#REF!/#REF!*60%</formula>
      <formula>#REF!/#REF!*89%</formula>
    </cfRule>
    <cfRule type="cellIs" dxfId="1236" priority="1485" stopIfTrue="1" operator="greaterThanOrEqual">
      <formula>#REF!/#REF!*90%</formula>
    </cfRule>
  </conditionalFormatting>
  <conditionalFormatting sqref="L587">
    <cfRule type="cellIs" dxfId="1235" priority="1468" stopIfTrue="1" operator="lessThan">
      <formula>#REF!/#REF!*60</formula>
    </cfRule>
    <cfRule type="cellIs" dxfId="1234" priority="1469" stopIfTrue="1" operator="between">
      <formula>#REF!/#REF!*60</formula>
      <formula>#REF!/#REF!*89</formula>
    </cfRule>
    <cfRule type="cellIs" dxfId="1233" priority="1470" stopIfTrue="1" operator="greaterThanOrEqual">
      <formula>#REF!/#REF!*90</formula>
    </cfRule>
  </conditionalFormatting>
  <conditionalFormatting sqref="M587 O587">
    <cfRule type="cellIs" dxfId="1232" priority="1471" stopIfTrue="1" operator="lessThan">
      <formula>#REF!/#REF!*9%</formula>
    </cfRule>
    <cfRule type="cellIs" dxfId="1231" priority="1472" stopIfTrue="1" operator="between">
      <formula>#REF!/#REF!*9%</formula>
      <formula>#REF!/#REF!*13.4%</formula>
    </cfRule>
    <cfRule type="cellIs" dxfId="1230" priority="1473" stopIfTrue="1" operator="greaterThanOrEqual">
      <formula>#REF!/#REF!*13.5%</formula>
    </cfRule>
  </conditionalFormatting>
  <conditionalFormatting sqref="L587">
    <cfRule type="cellIs" dxfId="1229" priority="1465" stopIfTrue="1" operator="lessThan">
      <formula>#REF!/#REF!*60</formula>
    </cfRule>
    <cfRule type="cellIs" dxfId="1228" priority="1466" stopIfTrue="1" operator="between">
      <formula>#REF!/#REF!*60</formula>
      <formula>#REF!/#REF!*89</formula>
    </cfRule>
    <cfRule type="cellIs" dxfId="1227" priority="1467" stopIfTrue="1" operator="greaterThanOrEqual">
      <formula>#REF!/#REF!*90</formula>
    </cfRule>
  </conditionalFormatting>
  <conditionalFormatting sqref="J594 H594 M594 F594">
    <cfRule type="cellIs" dxfId="1226" priority="1447" stopIfTrue="1" operator="lessThan">
      <formula>$F$1/$F$1*11.2%</formula>
    </cfRule>
    <cfRule type="cellIs" dxfId="1225" priority="1448" stopIfTrue="1" operator="between">
      <formula>$F$1/$F$1*11.25%</formula>
      <formula>$F$1/$F$1*20.03%</formula>
    </cfRule>
    <cfRule type="cellIs" dxfId="1224" priority="1449" stopIfTrue="1" operator="greaterThanOrEqual">
      <formula>$F$1/$F$1*13.5%</formula>
    </cfRule>
  </conditionalFormatting>
  <conditionalFormatting sqref="O594">
    <cfRule type="cellIs" dxfId="1223" priority="1450" stopIfTrue="1" operator="lessThan">
      <formula>$F$1/$F$1*50%</formula>
    </cfRule>
    <cfRule type="cellIs" dxfId="1222" priority="1451" stopIfTrue="1" operator="between">
      <formula>$F$1/$F$1*50%</formula>
      <formula>$F$1/$F$1*89.9%</formula>
    </cfRule>
    <cfRule type="cellIs" dxfId="1221" priority="1452" stopIfTrue="1" operator="greaterThanOrEqual">
      <formula>$F$1/$F$1*13.5%</formula>
    </cfRule>
  </conditionalFormatting>
  <conditionalFormatting sqref="P594">
    <cfRule type="cellIs" dxfId="1220" priority="1453" stopIfTrue="1" operator="lessThan">
      <formula>#REF!/#REF!*60</formula>
    </cfRule>
    <cfRule type="cellIs" dxfId="1219" priority="1454" stopIfTrue="1" operator="between">
      <formula>#REF!/#REF!*60</formula>
      <formula>#REF!/#REF!*89</formula>
    </cfRule>
    <cfRule type="cellIs" dxfId="1218" priority="1455" stopIfTrue="1" operator="greaterThanOrEqual">
      <formula>#REF!/#REF!*90</formula>
    </cfRule>
  </conditionalFormatting>
  <conditionalFormatting sqref="K594 N594">
    <cfRule type="cellIs" dxfId="1217" priority="1456" stopIfTrue="1" operator="lessThan">
      <formula>$F$1/$F$1*1%</formula>
    </cfRule>
    <cfRule type="cellIs" dxfId="1216" priority="1457" stopIfTrue="1" operator="between">
      <formula>$F$1/$F$1*1%</formula>
      <formula>$F$1/$F$1*4%</formula>
    </cfRule>
    <cfRule type="cellIs" dxfId="1215" priority="1458" stopIfTrue="1" operator="greaterThanOrEqual">
      <formula>$F$1/$F$1*5%</formula>
    </cfRule>
  </conditionalFormatting>
  <conditionalFormatting sqref="Q594">
    <cfRule type="cellIs" dxfId="1214" priority="1459" stopIfTrue="1" operator="lessThan">
      <formula>#REF!/#REF!*60%</formula>
    </cfRule>
    <cfRule type="cellIs" dxfId="1213" priority="1460" stopIfTrue="1" operator="between">
      <formula>#REF!/#REF!*60%</formula>
      <formula>#REF!/#REF!*89%</formula>
    </cfRule>
    <cfRule type="cellIs" dxfId="1212" priority="1461" stopIfTrue="1" operator="greaterThanOrEqual">
      <formula>#REF!/#REF!*90%</formula>
    </cfRule>
  </conditionalFormatting>
  <conditionalFormatting sqref="L588 G588 E588 I588">
    <cfRule type="cellIs" dxfId="1211" priority="1429" stopIfTrue="1" operator="lessThan">
      <formula>$E$1/$E$1*50</formula>
    </cfRule>
    <cfRule type="cellIs" dxfId="1210" priority="1430" stopIfTrue="1" operator="between">
      <formula>$E$1/$E$1*50</formula>
      <formula>$E$1/$E$1*89</formula>
    </cfRule>
    <cfRule type="cellIs" dxfId="1209" priority="1431" stopIfTrue="1" operator="greaterThanOrEqual">
      <formula>$E$1/$E$1*90</formula>
    </cfRule>
  </conditionalFormatting>
  <conditionalFormatting sqref="M588 H588 J588 F588">
    <cfRule type="cellIs" dxfId="1208" priority="1432" stopIfTrue="1" operator="lessThan">
      <formula>$F$1/$F$1*11.2%</formula>
    </cfRule>
    <cfRule type="cellIs" dxfId="1207" priority="1433" stopIfTrue="1" operator="between">
      <formula>$F$1/$F$1*11.25%</formula>
      <formula>$F$1/$F$1*20.03%</formula>
    </cfRule>
    <cfRule type="cellIs" dxfId="1206" priority="1434" stopIfTrue="1" operator="greaterThanOrEqual">
      <formula>$F$1/$F$1*13.5%</formula>
    </cfRule>
  </conditionalFormatting>
  <conditionalFormatting sqref="O588">
    <cfRule type="cellIs" dxfId="1205" priority="1435" stopIfTrue="1" operator="lessThan">
      <formula>$F$1/$F$1*50%</formula>
    </cfRule>
    <cfRule type="cellIs" dxfId="1204" priority="1436" stopIfTrue="1" operator="between">
      <formula>$F$1/$F$1*50%</formula>
      <formula>$F$1/$F$1*89.9%</formula>
    </cfRule>
    <cfRule type="cellIs" dxfId="1203" priority="1437" stopIfTrue="1" operator="greaterThanOrEqual">
      <formula>$F$1/$F$1*13.5%</formula>
    </cfRule>
  </conditionalFormatting>
  <conditionalFormatting sqref="N587:N593">
    <cfRule type="cellIs" dxfId="1202" priority="1438" stopIfTrue="1" operator="lessThan">
      <formula>$F$1/$F$1*1%</formula>
    </cfRule>
    <cfRule type="cellIs" dxfId="1201" priority="1439" stopIfTrue="1" operator="between">
      <formula>$F$1/$F$1*1%</formula>
      <formula>$F$1/$F$1*4%</formula>
    </cfRule>
    <cfRule type="cellIs" dxfId="1200" priority="1440" stopIfTrue="1" operator="greaterThanOrEqual">
      <formula>$F$1/$F$1*5%</formula>
    </cfRule>
  </conditionalFormatting>
  <conditionalFormatting sqref="Q588">
    <cfRule type="cellIs" dxfId="1199" priority="1441" stopIfTrue="1" operator="lessThan">
      <formula>#REF!/#REF!*60%</formula>
    </cfRule>
    <cfRule type="cellIs" dxfId="1198" priority="1442" stopIfTrue="1" operator="between">
      <formula>#REF!/#REF!*60%</formula>
      <formula>#REF!/#REF!*89%</formula>
    </cfRule>
    <cfRule type="cellIs" dxfId="1197" priority="1443" stopIfTrue="1" operator="greaterThanOrEqual">
      <formula>#REF!/#REF!*90%</formula>
    </cfRule>
  </conditionalFormatting>
  <conditionalFormatting sqref="L588 N587:N593">
    <cfRule type="cellIs" dxfId="1196" priority="1423" stopIfTrue="1" operator="lessThan">
      <formula>#REF!/#REF!*60</formula>
    </cfRule>
    <cfRule type="cellIs" dxfId="1195" priority="1424" stopIfTrue="1" operator="between">
      <formula>#REF!/#REF!*60</formula>
      <formula>#REF!/#REF!*89</formula>
    </cfRule>
    <cfRule type="cellIs" dxfId="1194" priority="1425" stopIfTrue="1" operator="greaterThanOrEqual">
      <formula>#REF!/#REF!*90</formula>
    </cfRule>
  </conditionalFormatting>
  <conditionalFormatting sqref="M588 O588">
    <cfRule type="cellIs" dxfId="1193" priority="1426" stopIfTrue="1" operator="lessThan">
      <formula>#REF!/#REF!*9%</formula>
    </cfRule>
    <cfRule type="cellIs" dxfId="1192" priority="1427" stopIfTrue="1" operator="between">
      <formula>#REF!/#REF!*9%</formula>
      <formula>#REF!/#REF!*13.4%</formula>
    </cfRule>
    <cfRule type="cellIs" dxfId="1191" priority="1428" stopIfTrue="1" operator="greaterThanOrEqual">
      <formula>#REF!/#REF!*13.5%</formula>
    </cfRule>
  </conditionalFormatting>
  <conditionalFormatting sqref="L588 N587:N593">
    <cfRule type="cellIs" dxfId="1190" priority="1420" stopIfTrue="1" operator="lessThan">
      <formula>#REF!/#REF!*60</formula>
    </cfRule>
    <cfRule type="cellIs" dxfId="1189" priority="1421" stopIfTrue="1" operator="between">
      <formula>#REF!/#REF!*60</formula>
      <formula>#REF!/#REF!*89</formula>
    </cfRule>
    <cfRule type="cellIs" dxfId="1188" priority="1422" stopIfTrue="1" operator="greaterThanOrEqual">
      <formula>#REF!/#REF!*90</formula>
    </cfRule>
  </conditionalFormatting>
  <conditionalFormatting sqref="I589 E589 G589 L589">
    <cfRule type="cellIs" dxfId="1187" priority="1408" stopIfTrue="1" operator="lessThan">
      <formula>$E$1/$E$1*50</formula>
    </cfRule>
    <cfRule type="cellIs" dxfId="1186" priority="1409" stopIfTrue="1" operator="between">
      <formula>$E$1/$E$1*50</formula>
      <formula>$E$1/$E$1*89</formula>
    </cfRule>
    <cfRule type="cellIs" dxfId="1185" priority="1410" stopIfTrue="1" operator="greaterThanOrEqual">
      <formula>$E$1/$E$1*90</formula>
    </cfRule>
  </conditionalFormatting>
  <conditionalFormatting sqref="F589 J589 H589 M589">
    <cfRule type="cellIs" dxfId="1184" priority="1411" stopIfTrue="1" operator="lessThan">
      <formula>$F$1/$F$1*11.2%</formula>
    </cfRule>
    <cfRule type="cellIs" dxfId="1183" priority="1412" stopIfTrue="1" operator="between">
      <formula>$F$1/$F$1*11.25%</formula>
      <formula>$F$1/$F$1*20.03%</formula>
    </cfRule>
    <cfRule type="cellIs" dxfId="1182" priority="1413" stopIfTrue="1" operator="greaterThanOrEqual">
      <formula>$F$1/$F$1*13.5%</formula>
    </cfRule>
  </conditionalFormatting>
  <conditionalFormatting sqref="O589">
    <cfRule type="cellIs" dxfId="1181" priority="1414" stopIfTrue="1" operator="lessThan">
      <formula>$F$1/$F$1*50%</formula>
    </cfRule>
    <cfRule type="cellIs" dxfId="1180" priority="1415" stopIfTrue="1" operator="between">
      <formula>$F$1/$F$1*50%</formula>
      <formula>$F$1/$F$1*89.9%</formula>
    </cfRule>
    <cfRule type="cellIs" dxfId="1179" priority="1416" stopIfTrue="1" operator="greaterThanOrEqual">
      <formula>$F$1/$F$1*13.5%</formula>
    </cfRule>
  </conditionalFormatting>
  <conditionalFormatting sqref="Q589">
    <cfRule type="cellIs" dxfId="1178" priority="1417" stopIfTrue="1" operator="lessThan">
      <formula>#REF!/#REF!*60%</formula>
    </cfRule>
    <cfRule type="cellIs" dxfId="1177" priority="1418" stopIfTrue="1" operator="between">
      <formula>#REF!/#REF!*60%</formula>
      <formula>#REF!/#REF!*89%</formula>
    </cfRule>
    <cfRule type="cellIs" dxfId="1176" priority="1419" stopIfTrue="1" operator="greaterThanOrEqual">
      <formula>#REF!/#REF!*90%</formula>
    </cfRule>
  </conditionalFormatting>
  <conditionalFormatting sqref="L589">
    <cfRule type="cellIs" dxfId="1175" priority="1402" stopIfTrue="1" operator="lessThan">
      <formula>#REF!/#REF!*60</formula>
    </cfRule>
    <cfRule type="cellIs" dxfId="1174" priority="1403" stopIfTrue="1" operator="between">
      <formula>#REF!/#REF!*60</formula>
      <formula>#REF!/#REF!*89</formula>
    </cfRule>
    <cfRule type="cellIs" dxfId="1173" priority="1404" stopIfTrue="1" operator="greaterThanOrEqual">
      <formula>#REF!/#REF!*90</formula>
    </cfRule>
  </conditionalFormatting>
  <conditionalFormatting sqref="O589 M589">
    <cfRule type="cellIs" dxfId="1172" priority="1405" stopIfTrue="1" operator="lessThan">
      <formula>#REF!/#REF!*9%</formula>
    </cfRule>
    <cfRule type="cellIs" dxfId="1171" priority="1406" stopIfTrue="1" operator="between">
      <formula>#REF!/#REF!*9%</formula>
      <formula>#REF!/#REF!*13.4%</formula>
    </cfRule>
    <cfRule type="cellIs" dxfId="1170" priority="1407" stopIfTrue="1" operator="greaterThanOrEqual">
      <formula>#REF!/#REF!*13.5%</formula>
    </cfRule>
  </conditionalFormatting>
  <conditionalFormatting sqref="P590">
    <cfRule type="cellIs" dxfId="1169" priority="1399" stopIfTrue="1" operator="lessThan">
      <formula>#REF!/#REF!*60</formula>
    </cfRule>
    <cfRule type="cellIs" dxfId="1168" priority="1400" stopIfTrue="1" operator="between">
      <formula>#REF!/#REF!*60</formula>
      <formula>#REF!/#REF!*89</formula>
    </cfRule>
    <cfRule type="cellIs" dxfId="1167" priority="1401" stopIfTrue="1" operator="greaterThanOrEqual">
      <formula>#REF!/#REF!*90</formula>
    </cfRule>
  </conditionalFormatting>
  <conditionalFormatting sqref="I590 E590 G590 L590">
    <cfRule type="cellIs" dxfId="1166" priority="1387" stopIfTrue="1" operator="lessThan">
      <formula>$E$1/$E$1*50</formula>
    </cfRule>
    <cfRule type="cellIs" dxfId="1165" priority="1388" stopIfTrue="1" operator="between">
      <formula>$E$1/$E$1*50</formula>
      <formula>$E$1/$E$1*89</formula>
    </cfRule>
    <cfRule type="cellIs" dxfId="1164" priority="1389" stopIfTrue="1" operator="greaterThanOrEqual">
      <formula>$E$1/$E$1*90</formula>
    </cfRule>
  </conditionalFormatting>
  <conditionalFormatting sqref="F590 J590 H590 M590">
    <cfRule type="cellIs" dxfId="1163" priority="1390" stopIfTrue="1" operator="lessThan">
      <formula>$F$1/$F$1*11.2%</formula>
    </cfRule>
    <cfRule type="cellIs" dxfId="1162" priority="1391" stopIfTrue="1" operator="between">
      <formula>$F$1/$F$1*11.25%</formula>
      <formula>$F$1/$F$1*20.03%</formula>
    </cfRule>
    <cfRule type="cellIs" dxfId="1161" priority="1392" stopIfTrue="1" operator="greaterThanOrEqual">
      <formula>$F$1/$F$1*13.5%</formula>
    </cfRule>
  </conditionalFormatting>
  <conditionalFormatting sqref="O590">
    <cfRule type="cellIs" dxfId="1160" priority="1393" stopIfTrue="1" operator="lessThan">
      <formula>$F$1/$F$1*50%</formula>
    </cfRule>
    <cfRule type="cellIs" dxfId="1159" priority="1394" stopIfTrue="1" operator="between">
      <formula>$F$1/$F$1*50%</formula>
      <formula>$F$1/$F$1*89.9%</formula>
    </cfRule>
    <cfRule type="cellIs" dxfId="1158" priority="1395" stopIfTrue="1" operator="greaterThanOrEqual">
      <formula>$F$1/$F$1*13.5%</formula>
    </cfRule>
  </conditionalFormatting>
  <conditionalFormatting sqref="Q590">
    <cfRule type="cellIs" dxfId="1157" priority="1396" stopIfTrue="1" operator="lessThan">
      <formula>#REF!/#REF!*60%</formula>
    </cfRule>
    <cfRule type="cellIs" dxfId="1156" priority="1397" stopIfTrue="1" operator="between">
      <formula>#REF!/#REF!*60%</formula>
      <formula>#REF!/#REF!*89%</formula>
    </cfRule>
    <cfRule type="cellIs" dxfId="1155" priority="1398" stopIfTrue="1" operator="greaterThanOrEqual">
      <formula>#REF!/#REF!*90%</formula>
    </cfRule>
  </conditionalFormatting>
  <conditionalFormatting sqref="L590">
    <cfRule type="cellIs" dxfId="1154" priority="1381" stopIfTrue="1" operator="lessThan">
      <formula>#REF!/#REF!*60</formula>
    </cfRule>
    <cfRule type="cellIs" dxfId="1153" priority="1382" stopIfTrue="1" operator="between">
      <formula>#REF!/#REF!*60</formula>
      <formula>#REF!/#REF!*89</formula>
    </cfRule>
    <cfRule type="cellIs" dxfId="1152" priority="1383" stopIfTrue="1" operator="greaterThanOrEqual">
      <formula>#REF!/#REF!*90</formula>
    </cfRule>
  </conditionalFormatting>
  <conditionalFormatting sqref="O590 M590">
    <cfRule type="cellIs" dxfId="1151" priority="1384" stopIfTrue="1" operator="lessThan">
      <formula>#REF!/#REF!*9%</formula>
    </cfRule>
    <cfRule type="cellIs" dxfId="1150" priority="1385" stopIfTrue="1" operator="between">
      <formula>#REF!/#REF!*9%</formula>
      <formula>#REF!/#REF!*13.4%</formula>
    </cfRule>
    <cfRule type="cellIs" dxfId="1149" priority="1386" stopIfTrue="1" operator="greaterThanOrEqual">
      <formula>#REF!/#REF!*13.5%</formula>
    </cfRule>
  </conditionalFormatting>
  <conditionalFormatting sqref="L592">
    <cfRule type="cellIs" dxfId="1148" priority="1360" stopIfTrue="1" operator="lessThan">
      <formula>#REF!/#REF!*60</formula>
    </cfRule>
    <cfRule type="cellIs" dxfId="1147" priority="1361" stopIfTrue="1" operator="between">
      <formula>#REF!/#REF!*60</formula>
      <formula>#REF!/#REF!*89</formula>
    </cfRule>
    <cfRule type="cellIs" dxfId="1146" priority="1362" stopIfTrue="1" operator="greaterThanOrEqual">
      <formula>#REF!/#REF!*90</formula>
    </cfRule>
  </conditionalFormatting>
  <conditionalFormatting sqref="P592:P593">
    <cfRule type="cellIs" dxfId="1145" priority="1378" stopIfTrue="1" operator="lessThan">
      <formula>#REF!/#REF!*60</formula>
    </cfRule>
    <cfRule type="cellIs" dxfId="1144" priority="1379" stopIfTrue="1" operator="between">
      <formula>#REF!/#REF!*60</formula>
      <formula>#REF!/#REF!*89</formula>
    </cfRule>
    <cfRule type="cellIs" dxfId="1143" priority="1380" stopIfTrue="1" operator="greaterThanOrEqual">
      <formula>#REF!/#REF!*90</formula>
    </cfRule>
  </conditionalFormatting>
  <conditionalFormatting sqref="M592 H592 J592 F592">
    <cfRule type="cellIs" dxfId="1142" priority="1369" stopIfTrue="1" operator="lessThan">
      <formula>$F$1/$F$1*11.2%</formula>
    </cfRule>
    <cfRule type="cellIs" dxfId="1141" priority="1370" stopIfTrue="1" operator="between">
      <formula>$F$1/$F$1*11.25%</formula>
      <formula>$F$1/$F$1*20.03%</formula>
    </cfRule>
    <cfRule type="cellIs" dxfId="1140" priority="1371" stopIfTrue="1" operator="greaterThanOrEqual">
      <formula>$F$1/$F$1*13.5%</formula>
    </cfRule>
  </conditionalFormatting>
  <conditionalFormatting sqref="O592">
    <cfRule type="cellIs" dxfId="1139" priority="1372" stopIfTrue="1" operator="lessThan">
      <formula>$F$1/$F$1*50%</formula>
    </cfRule>
    <cfRule type="cellIs" dxfId="1138" priority="1373" stopIfTrue="1" operator="between">
      <formula>$F$1/$F$1*50%</formula>
      <formula>$F$1/$F$1*89.9%</formula>
    </cfRule>
    <cfRule type="cellIs" dxfId="1137" priority="1374" stopIfTrue="1" operator="greaterThanOrEqual">
      <formula>$F$1/$F$1*13.5%</formula>
    </cfRule>
  </conditionalFormatting>
  <conditionalFormatting sqref="M592 O592">
    <cfRule type="cellIs" dxfId="1136" priority="1363" stopIfTrue="1" operator="lessThan">
      <formula>#REF!/#REF!*9%</formula>
    </cfRule>
    <cfRule type="cellIs" dxfId="1135" priority="1364" stopIfTrue="1" operator="between">
      <formula>#REF!/#REF!*9%</formula>
      <formula>#REF!/#REF!*13.4%</formula>
    </cfRule>
    <cfRule type="cellIs" dxfId="1134" priority="1365" stopIfTrue="1" operator="greaterThanOrEqual">
      <formula>#REF!/#REF!*13.5%</formula>
    </cfRule>
  </conditionalFormatting>
  <conditionalFormatting sqref="L592">
    <cfRule type="cellIs" dxfId="1133" priority="1357" stopIfTrue="1" operator="lessThan">
      <formula>#REF!/#REF!*60</formula>
    </cfRule>
    <cfRule type="cellIs" dxfId="1132" priority="1358" stopIfTrue="1" operator="between">
      <formula>#REF!/#REF!*60</formula>
      <formula>#REF!/#REF!*89</formula>
    </cfRule>
    <cfRule type="cellIs" dxfId="1131" priority="1359" stopIfTrue="1" operator="greaterThanOrEqual">
      <formula>#REF!/#REF!*90</formula>
    </cfRule>
  </conditionalFormatting>
  <conditionalFormatting sqref="I593 E593 G593 L593">
    <cfRule type="cellIs" dxfId="1130" priority="1345" stopIfTrue="1" operator="lessThan">
      <formula>$E$1/$E$1*50</formula>
    </cfRule>
    <cfRule type="cellIs" dxfId="1129" priority="1346" stopIfTrue="1" operator="between">
      <formula>$E$1/$E$1*50</formula>
      <formula>$E$1/$E$1*89</formula>
    </cfRule>
    <cfRule type="cellIs" dxfId="1128" priority="1347" stopIfTrue="1" operator="greaterThanOrEqual">
      <formula>$E$1/$E$1*90</formula>
    </cfRule>
  </conditionalFormatting>
  <conditionalFormatting sqref="F593 J593 H593 M593">
    <cfRule type="cellIs" dxfId="1127" priority="1348" stopIfTrue="1" operator="lessThan">
      <formula>$F$1/$F$1*11.2%</formula>
    </cfRule>
    <cfRule type="cellIs" dxfId="1126" priority="1349" stopIfTrue="1" operator="between">
      <formula>$F$1/$F$1*11.25%</formula>
      <formula>$F$1/$F$1*20.03%</formula>
    </cfRule>
    <cfRule type="cellIs" dxfId="1125" priority="1350" stopIfTrue="1" operator="greaterThanOrEqual">
      <formula>$F$1/$F$1*13.5%</formula>
    </cfRule>
  </conditionalFormatting>
  <conditionalFormatting sqref="O593">
    <cfRule type="cellIs" dxfId="1124" priority="1351" stopIfTrue="1" operator="lessThan">
      <formula>$F$1/$F$1*50%</formula>
    </cfRule>
    <cfRule type="cellIs" dxfId="1123" priority="1352" stopIfTrue="1" operator="between">
      <formula>$F$1/$F$1*50%</formula>
      <formula>$F$1/$F$1*89.9%</formula>
    </cfRule>
    <cfRule type="cellIs" dxfId="1122" priority="1353" stopIfTrue="1" operator="greaterThanOrEqual">
      <formula>$F$1/$F$1*13.5%</formula>
    </cfRule>
  </conditionalFormatting>
  <conditionalFormatting sqref="Q593">
    <cfRule type="cellIs" dxfId="1121" priority="1354" stopIfTrue="1" operator="lessThan">
      <formula>#REF!/#REF!*60%</formula>
    </cfRule>
    <cfRule type="cellIs" dxfId="1120" priority="1355" stopIfTrue="1" operator="between">
      <formula>#REF!/#REF!*60%</formula>
      <formula>#REF!/#REF!*89%</formula>
    </cfRule>
    <cfRule type="cellIs" dxfId="1119" priority="1356" stopIfTrue="1" operator="greaterThanOrEqual">
      <formula>#REF!/#REF!*90%</formula>
    </cfRule>
  </conditionalFormatting>
  <conditionalFormatting sqref="L593">
    <cfRule type="cellIs" dxfId="1118" priority="1339" stopIfTrue="1" operator="lessThan">
      <formula>#REF!/#REF!*60</formula>
    </cfRule>
    <cfRule type="cellIs" dxfId="1117" priority="1340" stopIfTrue="1" operator="between">
      <formula>#REF!/#REF!*60</formula>
      <formula>#REF!/#REF!*89</formula>
    </cfRule>
    <cfRule type="cellIs" dxfId="1116" priority="1341" stopIfTrue="1" operator="greaterThanOrEqual">
      <formula>#REF!/#REF!*90</formula>
    </cfRule>
  </conditionalFormatting>
  <conditionalFormatting sqref="O593 M593">
    <cfRule type="cellIs" dxfId="1115" priority="1342" stopIfTrue="1" operator="lessThan">
      <formula>#REF!/#REF!*9%</formula>
    </cfRule>
    <cfRule type="cellIs" dxfId="1114" priority="1343" stopIfTrue="1" operator="between">
      <formula>#REF!/#REF!*9%</formula>
      <formula>#REF!/#REF!*13.4%</formula>
    </cfRule>
    <cfRule type="cellIs" dxfId="1113" priority="1344" stopIfTrue="1" operator="greaterThanOrEqual">
      <formula>#REF!/#REF!*13.5%</formula>
    </cfRule>
  </conditionalFormatting>
  <conditionalFormatting sqref="L586">
    <cfRule type="cellIs" dxfId="1112" priority="1207" stopIfTrue="1" operator="lessThan">
      <formula>$E$1/$E$1*50</formula>
    </cfRule>
    <cfRule type="cellIs" dxfId="1111" priority="1208" stopIfTrue="1" operator="between">
      <formula>$E$1/$E$1*50</formula>
      <formula>$E$1/$E$1*89</formula>
    </cfRule>
    <cfRule type="cellIs" dxfId="1110" priority="1209" stopIfTrue="1" operator="greaterThanOrEqual">
      <formula>$E$1/$E$1*90</formula>
    </cfRule>
  </conditionalFormatting>
  <conditionalFormatting sqref="M586">
    <cfRule type="cellIs" dxfId="1109" priority="1210" stopIfTrue="1" operator="lessThan">
      <formula>$F$1/$F$1*11.2%</formula>
    </cfRule>
    <cfRule type="cellIs" dxfId="1108" priority="1211" stopIfTrue="1" operator="between">
      <formula>$F$1/$F$1*11.25%</formula>
      <formula>$F$1/$F$1*20.03%</formula>
    </cfRule>
    <cfRule type="cellIs" dxfId="1107" priority="1212" stopIfTrue="1" operator="greaterThanOrEqual">
      <formula>$F$1/$F$1*13.5%</formula>
    </cfRule>
  </conditionalFormatting>
  <conditionalFormatting sqref="L627">
    <cfRule type="cellIs" dxfId="1106" priority="1201" stopIfTrue="1" operator="lessThan">
      <formula>$E$1/$E$1*50</formula>
    </cfRule>
    <cfRule type="cellIs" dxfId="1105" priority="1202" stopIfTrue="1" operator="between">
      <formula>$E$1/$E$1*50</formula>
      <formula>$E$1/$E$1*89</formula>
    </cfRule>
    <cfRule type="cellIs" dxfId="1104" priority="1203" stopIfTrue="1" operator="greaterThanOrEqual">
      <formula>$E$1/$E$1*90</formula>
    </cfRule>
  </conditionalFormatting>
  <conditionalFormatting sqref="M627">
    <cfRule type="cellIs" dxfId="1103" priority="1204" stopIfTrue="1" operator="lessThan">
      <formula>$F$1/$F$1*11.2%</formula>
    </cfRule>
    <cfRule type="cellIs" dxfId="1102" priority="1205" stopIfTrue="1" operator="between">
      <formula>$F$1/$F$1*11.25%</formula>
      <formula>$F$1/$F$1*20.03%</formula>
    </cfRule>
    <cfRule type="cellIs" dxfId="1101" priority="1206" stopIfTrue="1" operator="greaterThanOrEqual">
      <formula>$F$1/$F$1*13.5%</formula>
    </cfRule>
  </conditionalFormatting>
  <conditionalFormatting sqref="I104 E104 L104 G104 G106:G107 L106:L107 E106:E107 I106:I107">
    <cfRule type="cellIs" dxfId="1100" priority="1180" stopIfTrue="1" operator="lessThan">
      <formula>$E$1/$E$1*50</formula>
    </cfRule>
    <cfRule type="cellIs" dxfId="1099" priority="1181" stopIfTrue="1" operator="between">
      <formula>$E$1/$E$1*50</formula>
      <formula>$E$1/$E$1*89</formula>
    </cfRule>
    <cfRule type="cellIs" dxfId="1098" priority="1182" stopIfTrue="1" operator="greaterThanOrEqual">
      <formula>$E$1/$E$1*90</formula>
    </cfRule>
  </conditionalFormatting>
  <conditionalFormatting sqref="J104 F104 H104 M104 M106:M107 H106:H107 F106:F107 J106:J107">
    <cfRule type="cellIs" dxfId="1097" priority="1183" stopIfTrue="1" operator="lessThan">
      <formula>$F$1/$F$1*11.2%</formula>
    </cfRule>
    <cfRule type="cellIs" dxfId="1096" priority="1184" stopIfTrue="1" operator="between">
      <formula>$F$1/$F$1*11.25%</formula>
      <formula>$F$1/$F$1*20.03%</formula>
    </cfRule>
    <cfRule type="cellIs" dxfId="1095" priority="1185" stopIfTrue="1" operator="greaterThanOrEqual">
      <formula>$F$1/$F$1*13.5%</formula>
    </cfRule>
  </conditionalFormatting>
  <conditionalFormatting sqref="O104 O106:O107">
    <cfRule type="cellIs" dxfId="1094" priority="1186" stopIfTrue="1" operator="lessThan">
      <formula>$F$1/$F$1*50%</formula>
    </cfRule>
    <cfRule type="cellIs" dxfId="1093" priority="1187" stopIfTrue="1" operator="between">
      <formula>$F$1/$F$1*50%</formula>
      <formula>$F$1/$F$1*89.9%</formula>
    </cfRule>
    <cfRule type="cellIs" dxfId="1092" priority="1188" stopIfTrue="1" operator="greaterThanOrEqual">
      <formula>$F$1/$F$1*13.5%</formula>
    </cfRule>
  </conditionalFormatting>
  <conditionalFormatting sqref="P104 P106:P107">
    <cfRule type="cellIs" dxfId="1091" priority="1189" stopIfTrue="1" operator="lessThan">
      <formula>#REF!/#REF!*60</formula>
    </cfRule>
    <cfRule type="cellIs" dxfId="1090" priority="1190" stopIfTrue="1" operator="between">
      <formula>#REF!/#REF!*60</formula>
      <formula>#REF!/#REF!*89</formula>
    </cfRule>
    <cfRule type="cellIs" dxfId="1089" priority="1191" stopIfTrue="1" operator="greaterThanOrEqual">
      <formula>#REF!/#REF!*90</formula>
    </cfRule>
  </conditionalFormatting>
  <conditionalFormatting sqref="Q104 Q106:Q107">
    <cfRule type="cellIs" dxfId="1088" priority="1195" stopIfTrue="1" operator="lessThan">
      <formula>#REF!/#REF!*60%</formula>
    </cfRule>
    <cfRule type="cellIs" dxfId="1087" priority="1196" stopIfTrue="1" operator="between">
      <formula>#REF!/#REF!*60%</formula>
      <formula>#REF!/#REF!*89%</formula>
    </cfRule>
    <cfRule type="cellIs" dxfId="1086" priority="1197" stopIfTrue="1" operator="greaterThanOrEqual">
      <formula>#REF!/#REF!*90%</formula>
    </cfRule>
  </conditionalFormatting>
  <conditionalFormatting sqref="R104:S104 R106:S107">
    <cfRule type="cellIs" dxfId="1085" priority="1198" stopIfTrue="1" operator="lessThan">
      <formula>$Q$1/$Q$1*60%</formula>
    </cfRule>
    <cfRule type="cellIs" dxfId="1084" priority="1199" stopIfTrue="1" operator="between">
      <formula>$Q$1/$Q$1*60%</formula>
      <formula>$Q$1/$Q$1*89%</formula>
    </cfRule>
    <cfRule type="cellIs" dxfId="1083" priority="1200" stopIfTrue="1" operator="greaterThanOrEqual">
      <formula>$Q$1/$Q$1*90%</formula>
    </cfRule>
  </conditionalFormatting>
  <conditionalFormatting sqref="K106:K107 K88 K100:K104">
    <cfRule type="cellIs" dxfId="1082" priority="1177" stopIfTrue="1" operator="lessThan">
      <formula>$F$1/$F$1*1%</formula>
    </cfRule>
    <cfRule type="cellIs" dxfId="1081" priority="1178" stopIfTrue="1" operator="between">
      <formula>$F$1/$F$1*1%</formula>
      <formula>$F$1/$F$1*4%</formula>
    </cfRule>
    <cfRule type="cellIs" dxfId="1080" priority="1179" stopIfTrue="1" operator="greaterThanOrEqual">
      <formula>$F$1/$F$1*5%</formula>
    </cfRule>
  </conditionalFormatting>
  <conditionalFormatting sqref="G88 L88 E88 I88">
    <cfRule type="cellIs" dxfId="1079" priority="1156" stopIfTrue="1" operator="lessThan">
      <formula>$E$1/$E$1*50</formula>
    </cfRule>
    <cfRule type="cellIs" dxfId="1078" priority="1157" stopIfTrue="1" operator="between">
      <formula>$E$1/$E$1*50</formula>
      <formula>$E$1/$E$1*89</formula>
    </cfRule>
    <cfRule type="cellIs" dxfId="1077" priority="1158" stopIfTrue="1" operator="greaterThanOrEqual">
      <formula>$E$1/$E$1*90</formula>
    </cfRule>
  </conditionalFormatting>
  <conditionalFormatting sqref="M88 H88 F88 J88">
    <cfRule type="cellIs" dxfId="1076" priority="1159" stopIfTrue="1" operator="lessThan">
      <formula>$F$1/$F$1*11.2%</formula>
    </cfRule>
    <cfRule type="cellIs" dxfId="1075" priority="1160" stopIfTrue="1" operator="between">
      <formula>$F$1/$F$1*11.25%</formula>
      <formula>$F$1/$F$1*20.03%</formula>
    </cfRule>
    <cfRule type="cellIs" dxfId="1074" priority="1161" stopIfTrue="1" operator="greaterThanOrEqual">
      <formula>$F$1/$F$1*13.5%</formula>
    </cfRule>
  </conditionalFormatting>
  <conditionalFormatting sqref="O88">
    <cfRule type="cellIs" dxfId="1073" priority="1162" stopIfTrue="1" operator="lessThan">
      <formula>$F$1/$F$1*50%</formula>
    </cfRule>
    <cfRule type="cellIs" dxfId="1072" priority="1163" stopIfTrue="1" operator="between">
      <formula>$F$1/$F$1*50%</formula>
      <formula>$F$1/$F$1*89.9%</formula>
    </cfRule>
    <cfRule type="cellIs" dxfId="1071" priority="1164" stopIfTrue="1" operator="greaterThanOrEqual">
      <formula>$F$1/$F$1*13.5%</formula>
    </cfRule>
  </conditionalFormatting>
  <conditionalFormatting sqref="P88">
    <cfRule type="cellIs" dxfId="1070" priority="1165" stopIfTrue="1" operator="lessThan">
      <formula>#REF!/#REF!*60</formula>
    </cfRule>
    <cfRule type="cellIs" dxfId="1069" priority="1166" stopIfTrue="1" operator="between">
      <formula>#REF!/#REF!*60</formula>
      <formula>#REF!/#REF!*89</formula>
    </cfRule>
    <cfRule type="cellIs" dxfId="1068" priority="1167" stopIfTrue="1" operator="greaterThanOrEqual">
      <formula>#REF!/#REF!*90</formula>
    </cfRule>
  </conditionalFormatting>
  <conditionalFormatting sqref="Q88">
    <cfRule type="cellIs" dxfId="1067" priority="1171" stopIfTrue="1" operator="lessThan">
      <formula>#REF!/#REF!*60%</formula>
    </cfRule>
    <cfRule type="cellIs" dxfId="1066" priority="1172" stopIfTrue="1" operator="between">
      <formula>#REF!/#REF!*60%</formula>
      <formula>#REF!/#REF!*89%</formula>
    </cfRule>
    <cfRule type="cellIs" dxfId="1065" priority="1173" stopIfTrue="1" operator="greaterThanOrEqual">
      <formula>#REF!/#REF!*90%</formula>
    </cfRule>
  </conditionalFormatting>
  <conditionalFormatting sqref="R88:S88">
    <cfRule type="cellIs" dxfId="1064" priority="1174" stopIfTrue="1" operator="lessThan">
      <formula>$Q$1/$Q$1*60%</formula>
    </cfRule>
    <cfRule type="cellIs" dxfId="1063" priority="1175" stopIfTrue="1" operator="between">
      <formula>$Q$1/$Q$1*60%</formula>
      <formula>$Q$1/$Q$1*89%</formula>
    </cfRule>
    <cfRule type="cellIs" dxfId="1062" priority="1176" stopIfTrue="1" operator="greaterThanOrEqual">
      <formula>$Q$1/$Q$1*90%</formula>
    </cfRule>
  </conditionalFormatting>
  <conditionalFormatting sqref="G100:G101 L100:L101 E100:E101 I100:I101">
    <cfRule type="cellIs" dxfId="1061" priority="1135" stopIfTrue="1" operator="lessThan">
      <formula>$E$1/$E$1*50</formula>
    </cfRule>
    <cfRule type="cellIs" dxfId="1060" priority="1136" stopIfTrue="1" operator="between">
      <formula>$E$1/$E$1*50</formula>
      <formula>$E$1/$E$1*89</formula>
    </cfRule>
    <cfRule type="cellIs" dxfId="1059" priority="1137" stopIfTrue="1" operator="greaterThanOrEqual">
      <formula>$E$1/$E$1*90</formula>
    </cfRule>
  </conditionalFormatting>
  <conditionalFormatting sqref="M100:M101 H100:H101 F100:F101 J100:J101">
    <cfRule type="cellIs" dxfId="1058" priority="1138" stopIfTrue="1" operator="lessThan">
      <formula>$F$1/$F$1*11.2%</formula>
    </cfRule>
    <cfRule type="cellIs" dxfId="1057" priority="1139" stopIfTrue="1" operator="between">
      <formula>$F$1/$F$1*11.25%</formula>
      <formula>$F$1/$F$1*20.03%</formula>
    </cfRule>
    <cfRule type="cellIs" dxfId="1056" priority="1140" stopIfTrue="1" operator="greaterThanOrEqual">
      <formula>$F$1/$F$1*13.5%</formula>
    </cfRule>
  </conditionalFormatting>
  <conditionalFormatting sqref="O100:O101">
    <cfRule type="cellIs" dxfId="1055" priority="1141" stopIfTrue="1" operator="lessThan">
      <formula>$F$1/$F$1*50%</formula>
    </cfRule>
    <cfRule type="cellIs" dxfId="1054" priority="1142" stopIfTrue="1" operator="between">
      <formula>$F$1/$F$1*50%</formula>
      <formula>$F$1/$F$1*89.9%</formula>
    </cfRule>
    <cfRule type="cellIs" dxfId="1053" priority="1143" stopIfTrue="1" operator="greaterThanOrEqual">
      <formula>$F$1/$F$1*13.5%</formula>
    </cfRule>
  </conditionalFormatting>
  <conditionalFormatting sqref="P100:P101">
    <cfRule type="cellIs" dxfId="1052" priority="1144" stopIfTrue="1" operator="lessThan">
      <formula>#REF!/#REF!*60</formula>
    </cfRule>
    <cfRule type="cellIs" dxfId="1051" priority="1145" stopIfTrue="1" operator="between">
      <formula>#REF!/#REF!*60</formula>
      <formula>#REF!/#REF!*89</formula>
    </cfRule>
    <cfRule type="cellIs" dxfId="1050" priority="1146" stopIfTrue="1" operator="greaterThanOrEqual">
      <formula>#REF!/#REF!*90</formula>
    </cfRule>
  </conditionalFormatting>
  <conditionalFormatting sqref="Q100:Q101">
    <cfRule type="cellIs" dxfId="1049" priority="1150" stopIfTrue="1" operator="lessThan">
      <formula>#REF!/#REF!*60%</formula>
    </cfRule>
    <cfRule type="cellIs" dxfId="1048" priority="1151" stopIfTrue="1" operator="between">
      <formula>#REF!/#REF!*60%</formula>
      <formula>#REF!/#REF!*89%</formula>
    </cfRule>
    <cfRule type="cellIs" dxfId="1047" priority="1152" stopIfTrue="1" operator="greaterThanOrEqual">
      <formula>#REF!/#REF!*90%</formula>
    </cfRule>
  </conditionalFormatting>
  <conditionalFormatting sqref="R100:S101">
    <cfRule type="cellIs" dxfId="1046" priority="1153" stopIfTrue="1" operator="lessThan">
      <formula>$Q$1/$Q$1*60%</formula>
    </cfRule>
    <cfRule type="cellIs" dxfId="1045" priority="1154" stopIfTrue="1" operator="between">
      <formula>$Q$1/$Q$1*60%</formula>
      <formula>$Q$1/$Q$1*89%</formula>
    </cfRule>
    <cfRule type="cellIs" dxfId="1044" priority="1155" stopIfTrue="1" operator="greaterThanOrEqual">
      <formula>$Q$1/$Q$1*90%</formula>
    </cfRule>
  </conditionalFormatting>
  <conditionalFormatting sqref="G102 L102 E102 I102">
    <cfRule type="cellIs" dxfId="1043" priority="1114" stopIfTrue="1" operator="lessThan">
      <formula>$E$1/$E$1*50</formula>
    </cfRule>
    <cfRule type="cellIs" dxfId="1042" priority="1115" stopIfTrue="1" operator="between">
      <formula>$E$1/$E$1*50</formula>
      <formula>$E$1/$E$1*89</formula>
    </cfRule>
    <cfRule type="cellIs" dxfId="1041" priority="1116" stopIfTrue="1" operator="greaterThanOrEqual">
      <formula>$E$1/$E$1*90</formula>
    </cfRule>
  </conditionalFormatting>
  <conditionalFormatting sqref="M102 H102 F102 J102">
    <cfRule type="cellIs" dxfId="1040" priority="1117" stopIfTrue="1" operator="lessThan">
      <formula>$F$1/$F$1*11.2%</formula>
    </cfRule>
    <cfRule type="cellIs" dxfId="1039" priority="1118" stopIfTrue="1" operator="between">
      <formula>$F$1/$F$1*11.25%</formula>
      <formula>$F$1/$F$1*20.03%</formula>
    </cfRule>
    <cfRule type="cellIs" dxfId="1038" priority="1119" stopIfTrue="1" operator="greaterThanOrEqual">
      <formula>$F$1/$F$1*13.5%</formula>
    </cfRule>
  </conditionalFormatting>
  <conditionalFormatting sqref="O102">
    <cfRule type="cellIs" dxfId="1037" priority="1120" stopIfTrue="1" operator="lessThan">
      <formula>$F$1/$F$1*50%</formula>
    </cfRule>
    <cfRule type="cellIs" dxfId="1036" priority="1121" stopIfTrue="1" operator="between">
      <formula>$F$1/$F$1*50%</formula>
      <formula>$F$1/$F$1*89.9%</formula>
    </cfRule>
    <cfRule type="cellIs" dxfId="1035" priority="1122" stopIfTrue="1" operator="greaterThanOrEqual">
      <formula>$F$1/$F$1*13.5%</formula>
    </cfRule>
  </conditionalFormatting>
  <conditionalFormatting sqref="P102">
    <cfRule type="cellIs" dxfId="1034" priority="1123" stopIfTrue="1" operator="lessThan">
      <formula>#REF!/#REF!*60</formula>
    </cfRule>
    <cfRule type="cellIs" dxfId="1033" priority="1124" stopIfTrue="1" operator="between">
      <formula>#REF!/#REF!*60</formula>
      <formula>#REF!/#REF!*89</formula>
    </cfRule>
    <cfRule type="cellIs" dxfId="1032" priority="1125" stopIfTrue="1" operator="greaterThanOrEqual">
      <formula>#REF!/#REF!*90</formula>
    </cfRule>
  </conditionalFormatting>
  <conditionalFormatting sqref="Q102">
    <cfRule type="cellIs" dxfId="1031" priority="1129" stopIfTrue="1" operator="lessThan">
      <formula>#REF!/#REF!*60%</formula>
    </cfRule>
    <cfRule type="cellIs" dxfId="1030" priority="1130" stopIfTrue="1" operator="between">
      <formula>#REF!/#REF!*60%</formula>
      <formula>#REF!/#REF!*89%</formula>
    </cfRule>
    <cfRule type="cellIs" dxfId="1029" priority="1131" stopIfTrue="1" operator="greaterThanOrEqual">
      <formula>#REF!/#REF!*90%</formula>
    </cfRule>
  </conditionalFormatting>
  <conditionalFormatting sqref="R102:S102">
    <cfRule type="cellIs" dxfId="1028" priority="1132" stopIfTrue="1" operator="lessThan">
      <formula>$Q$1/$Q$1*60%</formula>
    </cfRule>
    <cfRule type="cellIs" dxfId="1027" priority="1133" stopIfTrue="1" operator="between">
      <formula>$Q$1/$Q$1*60%</formula>
      <formula>$Q$1/$Q$1*89%</formula>
    </cfRule>
    <cfRule type="cellIs" dxfId="1026" priority="1134" stopIfTrue="1" operator="greaterThanOrEqual">
      <formula>$Q$1/$Q$1*90%</formula>
    </cfRule>
  </conditionalFormatting>
  <conditionalFormatting sqref="G103 L103 E103 I103">
    <cfRule type="cellIs" dxfId="1025" priority="1093" stopIfTrue="1" operator="lessThan">
      <formula>$E$1/$E$1*50</formula>
    </cfRule>
    <cfRule type="cellIs" dxfId="1024" priority="1094" stopIfTrue="1" operator="between">
      <formula>$E$1/$E$1*50</formula>
      <formula>$E$1/$E$1*89</formula>
    </cfRule>
    <cfRule type="cellIs" dxfId="1023" priority="1095" stopIfTrue="1" operator="greaterThanOrEqual">
      <formula>$E$1/$E$1*90</formula>
    </cfRule>
  </conditionalFormatting>
  <conditionalFormatting sqref="M103 H103 F103 J103">
    <cfRule type="cellIs" dxfId="1022" priority="1096" stopIfTrue="1" operator="lessThan">
      <formula>$F$1/$F$1*11.2%</formula>
    </cfRule>
    <cfRule type="cellIs" dxfId="1021" priority="1097" stopIfTrue="1" operator="between">
      <formula>$F$1/$F$1*11.25%</formula>
      <formula>$F$1/$F$1*20.03%</formula>
    </cfRule>
    <cfRule type="cellIs" dxfId="1020" priority="1098" stopIfTrue="1" operator="greaterThanOrEqual">
      <formula>$F$1/$F$1*13.5%</formula>
    </cfRule>
  </conditionalFormatting>
  <conditionalFormatting sqref="O103">
    <cfRule type="cellIs" dxfId="1019" priority="1099" stopIfTrue="1" operator="lessThan">
      <formula>$F$1/$F$1*50%</formula>
    </cfRule>
    <cfRule type="cellIs" dxfId="1018" priority="1100" stopIfTrue="1" operator="between">
      <formula>$F$1/$F$1*50%</formula>
      <formula>$F$1/$F$1*89.9%</formula>
    </cfRule>
    <cfRule type="cellIs" dxfId="1017" priority="1101" stopIfTrue="1" operator="greaterThanOrEqual">
      <formula>$F$1/$F$1*13.5%</formula>
    </cfRule>
  </conditionalFormatting>
  <conditionalFormatting sqref="P103">
    <cfRule type="cellIs" dxfId="1016" priority="1102" stopIfTrue="1" operator="lessThan">
      <formula>#REF!/#REF!*60</formula>
    </cfRule>
    <cfRule type="cellIs" dxfId="1015" priority="1103" stopIfTrue="1" operator="between">
      <formula>#REF!/#REF!*60</formula>
      <formula>#REF!/#REF!*89</formula>
    </cfRule>
    <cfRule type="cellIs" dxfId="1014" priority="1104" stopIfTrue="1" operator="greaterThanOrEqual">
      <formula>#REF!/#REF!*90</formula>
    </cfRule>
  </conditionalFormatting>
  <conditionalFormatting sqref="Q103">
    <cfRule type="cellIs" dxfId="1013" priority="1108" stopIfTrue="1" operator="lessThan">
      <formula>#REF!/#REF!*60%</formula>
    </cfRule>
    <cfRule type="cellIs" dxfId="1012" priority="1109" stopIfTrue="1" operator="between">
      <formula>#REF!/#REF!*60%</formula>
      <formula>#REF!/#REF!*89%</formula>
    </cfRule>
    <cfRule type="cellIs" dxfId="1011" priority="1110" stopIfTrue="1" operator="greaterThanOrEqual">
      <formula>#REF!/#REF!*90%</formula>
    </cfRule>
  </conditionalFormatting>
  <conditionalFormatting sqref="R103:S103">
    <cfRule type="cellIs" dxfId="1010" priority="1111" stopIfTrue="1" operator="lessThan">
      <formula>$Q$1/$Q$1*60%</formula>
    </cfRule>
    <cfRule type="cellIs" dxfId="1009" priority="1112" stopIfTrue="1" operator="between">
      <formula>$Q$1/$Q$1*60%</formula>
      <formula>$Q$1/$Q$1*89%</formula>
    </cfRule>
    <cfRule type="cellIs" dxfId="1008" priority="1113" stopIfTrue="1" operator="greaterThanOrEqual">
      <formula>$Q$1/$Q$1*90%</formula>
    </cfRule>
  </conditionalFormatting>
  <conditionalFormatting sqref="K96">
    <cfRule type="cellIs" dxfId="1007" priority="910" stopIfTrue="1" operator="lessThan">
      <formula>$F$1/$F$1*1%</formula>
    </cfRule>
    <cfRule type="cellIs" dxfId="1006" priority="911" stopIfTrue="1" operator="between">
      <formula>$F$1/$F$1*1%</formula>
      <formula>$F$1/$F$1*4%</formula>
    </cfRule>
    <cfRule type="cellIs" dxfId="1005" priority="912" stopIfTrue="1" operator="greaterThanOrEqual">
      <formula>$F$1/$F$1*5%</formula>
    </cfRule>
  </conditionalFormatting>
  <conditionalFormatting sqref="I108 E108 L108 G108">
    <cfRule type="cellIs" dxfId="1004" priority="1069" stopIfTrue="1" operator="lessThan">
      <formula>$E$1/$E$1*50</formula>
    </cfRule>
    <cfRule type="cellIs" dxfId="1003" priority="1070" stopIfTrue="1" operator="between">
      <formula>$E$1/$E$1*50</formula>
      <formula>$E$1/$E$1*89</formula>
    </cfRule>
    <cfRule type="cellIs" dxfId="1002" priority="1071" stopIfTrue="1" operator="greaterThanOrEqual">
      <formula>$E$1/$E$1*90</formula>
    </cfRule>
  </conditionalFormatting>
  <conditionalFormatting sqref="J108 F108 H108 M108">
    <cfRule type="cellIs" dxfId="1001" priority="1072" stopIfTrue="1" operator="lessThan">
      <formula>$F$1/$F$1*11.2%</formula>
    </cfRule>
    <cfRule type="cellIs" dxfId="1000" priority="1073" stopIfTrue="1" operator="between">
      <formula>$F$1/$F$1*11.25%</formula>
      <formula>$F$1/$F$1*20.03%</formula>
    </cfRule>
    <cfRule type="cellIs" dxfId="999" priority="1074" stopIfTrue="1" operator="greaterThanOrEqual">
      <formula>$F$1/$F$1*13.5%</formula>
    </cfRule>
  </conditionalFormatting>
  <conditionalFormatting sqref="O108">
    <cfRule type="cellIs" dxfId="998" priority="1075" stopIfTrue="1" operator="lessThan">
      <formula>$F$1/$F$1*50%</formula>
    </cfRule>
    <cfRule type="cellIs" dxfId="997" priority="1076" stopIfTrue="1" operator="between">
      <formula>$F$1/$F$1*50%</formula>
      <formula>$F$1/$F$1*89.9%</formula>
    </cfRule>
    <cfRule type="cellIs" dxfId="996" priority="1077" stopIfTrue="1" operator="greaterThanOrEqual">
      <formula>$F$1/$F$1*13.5%</formula>
    </cfRule>
  </conditionalFormatting>
  <conditionalFormatting sqref="P108">
    <cfRule type="cellIs" dxfId="995" priority="1078" stopIfTrue="1" operator="lessThan">
      <formula>#REF!/#REF!*60</formula>
    </cfRule>
    <cfRule type="cellIs" dxfId="994" priority="1079" stopIfTrue="1" operator="between">
      <formula>#REF!/#REF!*60</formula>
      <formula>#REF!/#REF!*89</formula>
    </cfRule>
    <cfRule type="cellIs" dxfId="993" priority="1080" stopIfTrue="1" operator="greaterThanOrEqual">
      <formula>#REF!/#REF!*90</formula>
    </cfRule>
  </conditionalFormatting>
  <conditionalFormatting sqref="Q108">
    <cfRule type="cellIs" dxfId="992" priority="1084" stopIfTrue="1" operator="lessThan">
      <formula>#REF!/#REF!*60%</formula>
    </cfRule>
    <cfRule type="cellIs" dxfId="991" priority="1085" stopIfTrue="1" operator="between">
      <formula>#REF!/#REF!*60%</formula>
      <formula>#REF!/#REF!*89%</formula>
    </cfRule>
    <cfRule type="cellIs" dxfId="990" priority="1086" stopIfTrue="1" operator="greaterThanOrEqual">
      <formula>#REF!/#REF!*90%</formula>
    </cfRule>
  </conditionalFormatting>
  <conditionalFormatting sqref="R108:S108">
    <cfRule type="cellIs" dxfId="989" priority="1087" stopIfTrue="1" operator="lessThan">
      <formula>$Q$1/$Q$1*60%</formula>
    </cfRule>
    <cfRule type="cellIs" dxfId="988" priority="1088" stopIfTrue="1" operator="between">
      <formula>$Q$1/$Q$1*60%</formula>
      <formula>$Q$1/$Q$1*89%</formula>
    </cfRule>
    <cfRule type="cellIs" dxfId="987" priority="1089" stopIfTrue="1" operator="greaterThanOrEqual">
      <formula>$Q$1/$Q$1*90%</formula>
    </cfRule>
  </conditionalFormatting>
  <conditionalFormatting sqref="K105">
    <cfRule type="cellIs" dxfId="986" priority="1066" stopIfTrue="1" operator="lessThan">
      <formula>$F$1/$F$1*1%</formula>
    </cfRule>
    <cfRule type="cellIs" dxfId="985" priority="1067" stopIfTrue="1" operator="between">
      <formula>$F$1/$F$1*1%</formula>
      <formula>$F$1/$F$1*4%</formula>
    </cfRule>
    <cfRule type="cellIs" dxfId="984" priority="1068" stopIfTrue="1" operator="greaterThanOrEqual">
      <formula>$F$1/$F$1*5%</formula>
    </cfRule>
  </conditionalFormatting>
  <conditionalFormatting sqref="G105 L105 E105 I105">
    <cfRule type="cellIs" dxfId="983" priority="1045" stopIfTrue="1" operator="lessThan">
      <formula>$E$1/$E$1*50</formula>
    </cfRule>
    <cfRule type="cellIs" dxfId="982" priority="1046" stopIfTrue="1" operator="between">
      <formula>$E$1/$E$1*50</formula>
      <formula>$E$1/$E$1*89</formula>
    </cfRule>
    <cfRule type="cellIs" dxfId="981" priority="1047" stopIfTrue="1" operator="greaterThanOrEqual">
      <formula>$E$1/$E$1*90</formula>
    </cfRule>
  </conditionalFormatting>
  <conditionalFormatting sqref="M105 H105 F105 J105">
    <cfRule type="cellIs" dxfId="980" priority="1048" stopIfTrue="1" operator="lessThan">
      <formula>$F$1/$F$1*11.2%</formula>
    </cfRule>
    <cfRule type="cellIs" dxfId="979" priority="1049" stopIfTrue="1" operator="between">
      <formula>$F$1/$F$1*11.25%</formula>
      <formula>$F$1/$F$1*20.03%</formula>
    </cfRule>
    <cfRule type="cellIs" dxfId="978" priority="1050" stopIfTrue="1" operator="greaterThanOrEqual">
      <formula>$F$1/$F$1*13.5%</formula>
    </cfRule>
  </conditionalFormatting>
  <conditionalFormatting sqref="O105">
    <cfRule type="cellIs" dxfId="977" priority="1051" stopIfTrue="1" operator="lessThan">
      <formula>$F$1/$F$1*50%</formula>
    </cfRule>
    <cfRule type="cellIs" dxfId="976" priority="1052" stopIfTrue="1" operator="between">
      <formula>$F$1/$F$1*50%</formula>
      <formula>$F$1/$F$1*89.9%</formula>
    </cfRule>
    <cfRule type="cellIs" dxfId="975" priority="1053" stopIfTrue="1" operator="greaterThanOrEqual">
      <formula>$F$1/$F$1*13.5%</formula>
    </cfRule>
  </conditionalFormatting>
  <conditionalFormatting sqref="P105">
    <cfRule type="cellIs" dxfId="974" priority="1054" stopIfTrue="1" operator="lessThan">
      <formula>#REF!/#REF!*60</formula>
    </cfRule>
    <cfRule type="cellIs" dxfId="973" priority="1055" stopIfTrue="1" operator="between">
      <formula>#REF!/#REF!*60</formula>
      <formula>#REF!/#REF!*89</formula>
    </cfRule>
    <cfRule type="cellIs" dxfId="972" priority="1056" stopIfTrue="1" operator="greaterThanOrEqual">
      <formula>#REF!/#REF!*90</formula>
    </cfRule>
  </conditionalFormatting>
  <conditionalFormatting sqref="Q105">
    <cfRule type="cellIs" dxfId="971" priority="1060" stopIfTrue="1" operator="lessThan">
      <formula>#REF!/#REF!*60%</formula>
    </cfRule>
    <cfRule type="cellIs" dxfId="970" priority="1061" stopIfTrue="1" operator="between">
      <formula>#REF!/#REF!*60%</formula>
      <formula>#REF!/#REF!*89%</formula>
    </cfRule>
    <cfRule type="cellIs" dxfId="969" priority="1062" stopIfTrue="1" operator="greaterThanOrEqual">
      <formula>#REF!/#REF!*90%</formula>
    </cfRule>
  </conditionalFormatting>
  <conditionalFormatting sqref="R105:S105">
    <cfRule type="cellIs" dxfId="968" priority="1063" stopIfTrue="1" operator="lessThan">
      <formula>$Q$1/$Q$1*60%</formula>
    </cfRule>
    <cfRule type="cellIs" dxfId="967" priority="1064" stopIfTrue="1" operator="between">
      <formula>$Q$1/$Q$1*60%</formula>
      <formula>$Q$1/$Q$1*89%</formula>
    </cfRule>
    <cfRule type="cellIs" dxfId="966" priority="1065" stopIfTrue="1" operator="greaterThanOrEqual">
      <formula>$Q$1/$Q$1*90%</formula>
    </cfRule>
  </conditionalFormatting>
  <conditionalFormatting sqref="G98:G99 L98:L99 E98:E99 I98:I99">
    <cfRule type="cellIs" dxfId="965" priority="1000" stopIfTrue="1" operator="lessThan">
      <formula>$E$1/$E$1*50</formula>
    </cfRule>
    <cfRule type="cellIs" dxfId="964" priority="1001" stopIfTrue="1" operator="between">
      <formula>$E$1/$E$1*50</formula>
      <formula>$E$1/$E$1*89</formula>
    </cfRule>
    <cfRule type="cellIs" dxfId="963" priority="1002" stopIfTrue="1" operator="greaterThanOrEqual">
      <formula>$E$1/$E$1*90</formula>
    </cfRule>
  </conditionalFormatting>
  <conditionalFormatting sqref="M98:M99 H98:H99 F98:F99 J98:J99">
    <cfRule type="cellIs" dxfId="962" priority="1003" stopIfTrue="1" operator="lessThan">
      <formula>$F$1/$F$1*11.2%</formula>
    </cfRule>
    <cfRule type="cellIs" dxfId="961" priority="1004" stopIfTrue="1" operator="between">
      <formula>$F$1/$F$1*11.25%</formula>
      <formula>$F$1/$F$1*20.03%</formula>
    </cfRule>
    <cfRule type="cellIs" dxfId="960" priority="1005" stopIfTrue="1" operator="greaterThanOrEqual">
      <formula>$F$1/$F$1*13.5%</formula>
    </cfRule>
  </conditionalFormatting>
  <conditionalFormatting sqref="O98:O99">
    <cfRule type="cellIs" dxfId="959" priority="1006" stopIfTrue="1" operator="lessThan">
      <formula>$F$1/$F$1*50%</formula>
    </cfRule>
    <cfRule type="cellIs" dxfId="958" priority="1007" stopIfTrue="1" operator="between">
      <formula>$F$1/$F$1*50%</formula>
      <formula>$F$1/$F$1*89.9%</formula>
    </cfRule>
    <cfRule type="cellIs" dxfId="957" priority="1008" stopIfTrue="1" operator="greaterThanOrEqual">
      <formula>$F$1/$F$1*13.5%</formula>
    </cfRule>
  </conditionalFormatting>
  <conditionalFormatting sqref="P98:P99">
    <cfRule type="cellIs" dxfId="956" priority="1009" stopIfTrue="1" operator="lessThan">
      <formula>#REF!/#REF!*60</formula>
    </cfRule>
    <cfRule type="cellIs" dxfId="955" priority="1010" stopIfTrue="1" operator="between">
      <formula>#REF!/#REF!*60</formula>
      <formula>#REF!/#REF!*89</formula>
    </cfRule>
    <cfRule type="cellIs" dxfId="954" priority="1011" stopIfTrue="1" operator="greaterThanOrEqual">
      <formula>#REF!/#REF!*90</formula>
    </cfRule>
  </conditionalFormatting>
  <conditionalFormatting sqref="Q98:Q99">
    <cfRule type="cellIs" dxfId="953" priority="1015" stopIfTrue="1" operator="lessThan">
      <formula>#REF!/#REF!*60%</formula>
    </cfRule>
    <cfRule type="cellIs" dxfId="952" priority="1016" stopIfTrue="1" operator="between">
      <formula>#REF!/#REF!*60%</formula>
      <formula>#REF!/#REF!*89%</formula>
    </cfRule>
    <cfRule type="cellIs" dxfId="951" priority="1017" stopIfTrue="1" operator="greaterThanOrEqual">
      <formula>#REF!/#REF!*90%</formula>
    </cfRule>
  </conditionalFormatting>
  <conditionalFormatting sqref="R98:S99">
    <cfRule type="cellIs" dxfId="950" priority="1018" stopIfTrue="1" operator="lessThan">
      <formula>$Q$1/$Q$1*60%</formula>
    </cfRule>
    <cfRule type="cellIs" dxfId="949" priority="1019" stopIfTrue="1" operator="between">
      <formula>$Q$1/$Q$1*60%</formula>
      <formula>$Q$1/$Q$1*89%</formula>
    </cfRule>
    <cfRule type="cellIs" dxfId="948" priority="1020" stopIfTrue="1" operator="greaterThanOrEqual">
      <formula>$Q$1/$Q$1*90%</formula>
    </cfRule>
  </conditionalFormatting>
  <conditionalFormatting sqref="K97:K99">
    <cfRule type="cellIs" dxfId="947" priority="1042" stopIfTrue="1" operator="lessThan">
      <formula>$F$1/$F$1*1%</formula>
    </cfRule>
    <cfRule type="cellIs" dxfId="946" priority="1043" stopIfTrue="1" operator="between">
      <formula>$F$1/$F$1*1%</formula>
      <formula>$F$1/$F$1*4%</formula>
    </cfRule>
    <cfRule type="cellIs" dxfId="945" priority="1044" stopIfTrue="1" operator="greaterThanOrEqual">
      <formula>$F$1/$F$1*5%</formula>
    </cfRule>
  </conditionalFormatting>
  <conditionalFormatting sqref="G97 L97 E97 I97">
    <cfRule type="cellIs" dxfId="944" priority="1021" stopIfTrue="1" operator="lessThan">
      <formula>$E$1/$E$1*50</formula>
    </cfRule>
    <cfRule type="cellIs" dxfId="943" priority="1022" stopIfTrue="1" operator="between">
      <formula>$E$1/$E$1*50</formula>
      <formula>$E$1/$E$1*89</formula>
    </cfRule>
    <cfRule type="cellIs" dxfId="942" priority="1023" stopIfTrue="1" operator="greaterThanOrEqual">
      <formula>$E$1/$E$1*90</formula>
    </cfRule>
  </conditionalFormatting>
  <conditionalFormatting sqref="M97 H97 F97 J97">
    <cfRule type="cellIs" dxfId="941" priority="1024" stopIfTrue="1" operator="lessThan">
      <formula>$F$1/$F$1*11.2%</formula>
    </cfRule>
    <cfRule type="cellIs" dxfId="940" priority="1025" stopIfTrue="1" operator="between">
      <formula>$F$1/$F$1*11.25%</formula>
      <formula>$F$1/$F$1*20.03%</formula>
    </cfRule>
    <cfRule type="cellIs" dxfId="939" priority="1026" stopIfTrue="1" operator="greaterThanOrEqual">
      <formula>$F$1/$F$1*13.5%</formula>
    </cfRule>
  </conditionalFormatting>
  <conditionalFormatting sqref="O97">
    <cfRule type="cellIs" dxfId="938" priority="1027" stopIfTrue="1" operator="lessThan">
      <formula>$F$1/$F$1*50%</formula>
    </cfRule>
    <cfRule type="cellIs" dxfId="937" priority="1028" stopIfTrue="1" operator="between">
      <formula>$F$1/$F$1*50%</formula>
      <formula>$F$1/$F$1*89.9%</formula>
    </cfRule>
    <cfRule type="cellIs" dxfId="936" priority="1029" stopIfTrue="1" operator="greaterThanOrEqual">
      <formula>$F$1/$F$1*13.5%</formula>
    </cfRule>
  </conditionalFormatting>
  <conditionalFormatting sqref="P97">
    <cfRule type="cellIs" dxfId="935" priority="1030" stopIfTrue="1" operator="lessThan">
      <formula>#REF!/#REF!*60</formula>
    </cfRule>
    <cfRule type="cellIs" dxfId="934" priority="1031" stopIfTrue="1" operator="between">
      <formula>#REF!/#REF!*60</formula>
      <formula>#REF!/#REF!*89</formula>
    </cfRule>
    <cfRule type="cellIs" dxfId="933" priority="1032" stopIfTrue="1" operator="greaterThanOrEqual">
      <formula>#REF!/#REF!*90</formula>
    </cfRule>
  </conditionalFormatting>
  <conditionalFormatting sqref="Q97">
    <cfRule type="cellIs" dxfId="932" priority="1036" stopIfTrue="1" operator="lessThan">
      <formula>#REF!/#REF!*60%</formula>
    </cfRule>
    <cfRule type="cellIs" dxfId="931" priority="1037" stopIfTrue="1" operator="between">
      <formula>#REF!/#REF!*60%</formula>
      <formula>#REF!/#REF!*89%</formula>
    </cfRule>
    <cfRule type="cellIs" dxfId="930" priority="1038" stopIfTrue="1" operator="greaterThanOrEqual">
      <formula>#REF!/#REF!*90%</formula>
    </cfRule>
  </conditionalFormatting>
  <conditionalFormatting sqref="R97:S97">
    <cfRule type="cellIs" dxfId="929" priority="1039" stopIfTrue="1" operator="lessThan">
      <formula>$Q$1/$Q$1*60%</formula>
    </cfRule>
    <cfRule type="cellIs" dxfId="928" priority="1040" stopIfTrue="1" operator="between">
      <formula>$Q$1/$Q$1*60%</formula>
      <formula>$Q$1/$Q$1*89%</formula>
    </cfRule>
    <cfRule type="cellIs" dxfId="927" priority="1041" stopIfTrue="1" operator="greaterThanOrEqual">
      <formula>$Q$1/$Q$1*90%</formula>
    </cfRule>
  </conditionalFormatting>
  <conditionalFormatting sqref="I93 E93 L93 G93">
    <cfRule type="cellIs" dxfId="926" priority="979" stopIfTrue="1" operator="lessThan">
      <formula>$E$1/$E$1*50</formula>
    </cfRule>
    <cfRule type="cellIs" dxfId="925" priority="980" stopIfTrue="1" operator="between">
      <formula>$E$1/$E$1*50</formula>
      <formula>$E$1/$E$1*89</formula>
    </cfRule>
    <cfRule type="cellIs" dxfId="924" priority="981" stopIfTrue="1" operator="greaterThanOrEqual">
      <formula>$E$1/$E$1*90</formula>
    </cfRule>
  </conditionalFormatting>
  <conditionalFormatting sqref="J93 F93 H93 M93">
    <cfRule type="cellIs" dxfId="923" priority="982" stopIfTrue="1" operator="lessThan">
      <formula>$F$1/$F$1*11.2%</formula>
    </cfRule>
    <cfRule type="cellIs" dxfId="922" priority="983" stopIfTrue="1" operator="between">
      <formula>$F$1/$F$1*11.25%</formula>
      <formula>$F$1/$F$1*20.03%</formula>
    </cfRule>
    <cfRule type="cellIs" dxfId="921" priority="984" stopIfTrue="1" operator="greaterThanOrEqual">
      <formula>$F$1/$F$1*13.5%</formula>
    </cfRule>
  </conditionalFormatting>
  <conditionalFormatting sqref="O93">
    <cfRule type="cellIs" dxfId="920" priority="985" stopIfTrue="1" operator="lessThan">
      <formula>$F$1/$F$1*50%</formula>
    </cfRule>
    <cfRule type="cellIs" dxfId="919" priority="986" stopIfTrue="1" operator="between">
      <formula>$F$1/$F$1*50%</formula>
      <formula>$F$1/$F$1*89.9%</formula>
    </cfRule>
    <cfRule type="cellIs" dxfId="918" priority="987" stopIfTrue="1" operator="greaterThanOrEqual">
      <formula>$F$1/$F$1*13.5%</formula>
    </cfRule>
  </conditionalFormatting>
  <conditionalFormatting sqref="P93">
    <cfRule type="cellIs" dxfId="917" priority="988" stopIfTrue="1" operator="lessThan">
      <formula>#REF!/#REF!*60</formula>
    </cfRule>
    <cfRule type="cellIs" dxfId="916" priority="989" stopIfTrue="1" operator="between">
      <formula>#REF!/#REF!*60</formula>
      <formula>#REF!/#REF!*89</formula>
    </cfRule>
    <cfRule type="cellIs" dxfId="915" priority="990" stopIfTrue="1" operator="greaterThanOrEqual">
      <formula>#REF!/#REF!*90</formula>
    </cfRule>
  </conditionalFormatting>
  <conditionalFormatting sqref="Q93">
    <cfRule type="cellIs" dxfId="914" priority="994" stopIfTrue="1" operator="lessThan">
      <formula>#REF!/#REF!*60%</formula>
    </cfRule>
    <cfRule type="cellIs" dxfId="913" priority="995" stopIfTrue="1" operator="between">
      <formula>#REF!/#REF!*60%</formula>
      <formula>#REF!/#REF!*89%</formula>
    </cfRule>
    <cfRule type="cellIs" dxfId="912" priority="996" stopIfTrue="1" operator="greaterThanOrEqual">
      <formula>#REF!/#REF!*90%</formula>
    </cfRule>
  </conditionalFormatting>
  <conditionalFormatting sqref="R93:S93">
    <cfRule type="cellIs" dxfId="911" priority="997" stopIfTrue="1" operator="lessThan">
      <formula>$Q$1/$Q$1*60%</formula>
    </cfRule>
    <cfRule type="cellIs" dxfId="910" priority="998" stopIfTrue="1" operator="between">
      <formula>$Q$1/$Q$1*60%</formula>
      <formula>$Q$1/$Q$1*89%</formula>
    </cfRule>
    <cfRule type="cellIs" dxfId="909" priority="999" stopIfTrue="1" operator="greaterThanOrEqual">
      <formula>$Q$1/$Q$1*90%</formula>
    </cfRule>
  </conditionalFormatting>
  <conditionalFormatting sqref="K89:K93">
    <cfRule type="cellIs" dxfId="908" priority="976" stopIfTrue="1" operator="lessThan">
      <formula>$F$1/$F$1*1%</formula>
    </cfRule>
    <cfRule type="cellIs" dxfId="907" priority="977" stopIfTrue="1" operator="between">
      <formula>$F$1/$F$1*1%</formula>
      <formula>$F$1/$F$1*4%</formula>
    </cfRule>
    <cfRule type="cellIs" dxfId="906" priority="978" stopIfTrue="1" operator="greaterThanOrEqual">
      <formula>$F$1/$F$1*5%</formula>
    </cfRule>
  </conditionalFormatting>
  <conditionalFormatting sqref="G89:G90 L89:L90 E89:E90 I89:I90">
    <cfRule type="cellIs" dxfId="905" priority="955" stopIfTrue="1" operator="lessThan">
      <formula>$E$1/$E$1*50</formula>
    </cfRule>
    <cfRule type="cellIs" dxfId="904" priority="956" stopIfTrue="1" operator="between">
      <formula>$E$1/$E$1*50</formula>
      <formula>$E$1/$E$1*89</formula>
    </cfRule>
    <cfRule type="cellIs" dxfId="903" priority="957" stopIfTrue="1" operator="greaterThanOrEqual">
      <formula>$E$1/$E$1*90</formula>
    </cfRule>
  </conditionalFormatting>
  <conditionalFormatting sqref="M89:M90 H89:H90 F89:F90 J89:J90">
    <cfRule type="cellIs" dxfId="902" priority="958" stopIfTrue="1" operator="lessThan">
      <formula>$F$1/$F$1*11.2%</formula>
    </cfRule>
    <cfRule type="cellIs" dxfId="901" priority="959" stopIfTrue="1" operator="between">
      <formula>$F$1/$F$1*11.25%</formula>
      <formula>$F$1/$F$1*20.03%</formula>
    </cfRule>
    <cfRule type="cellIs" dxfId="900" priority="960" stopIfTrue="1" operator="greaterThanOrEqual">
      <formula>$F$1/$F$1*13.5%</formula>
    </cfRule>
  </conditionalFormatting>
  <conditionalFormatting sqref="O89:O90">
    <cfRule type="cellIs" dxfId="899" priority="961" stopIfTrue="1" operator="lessThan">
      <formula>$F$1/$F$1*50%</formula>
    </cfRule>
    <cfRule type="cellIs" dxfId="898" priority="962" stopIfTrue="1" operator="between">
      <formula>$F$1/$F$1*50%</formula>
      <formula>$F$1/$F$1*89.9%</formula>
    </cfRule>
    <cfRule type="cellIs" dxfId="897" priority="963" stopIfTrue="1" operator="greaterThanOrEqual">
      <formula>$F$1/$F$1*13.5%</formula>
    </cfRule>
  </conditionalFormatting>
  <conditionalFormatting sqref="P89:P90">
    <cfRule type="cellIs" dxfId="896" priority="964" stopIfTrue="1" operator="lessThan">
      <formula>#REF!/#REF!*60</formula>
    </cfRule>
    <cfRule type="cellIs" dxfId="895" priority="965" stopIfTrue="1" operator="between">
      <formula>#REF!/#REF!*60</formula>
      <formula>#REF!/#REF!*89</formula>
    </cfRule>
    <cfRule type="cellIs" dxfId="894" priority="966" stopIfTrue="1" operator="greaterThanOrEqual">
      <formula>#REF!/#REF!*90</formula>
    </cfRule>
  </conditionalFormatting>
  <conditionalFormatting sqref="Q89:Q90">
    <cfRule type="cellIs" dxfId="893" priority="970" stopIfTrue="1" operator="lessThan">
      <formula>#REF!/#REF!*60%</formula>
    </cfRule>
    <cfRule type="cellIs" dxfId="892" priority="971" stopIfTrue="1" operator="between">
      <formula>#REF!/#REF!*60%</formula>
      <formula>#REF!/#REF!*89%</formula>
    </cfRule>
    <cfRule type="cellIs" dxfId="891" priority="972" stopIfTrue="1" operator="greaterThanOrEqual">
      <formula>#REF!/#REF!*90%</formula>
    </cfRule>
  </conditionalFormatting>
  <conditionalFormatting sqref="R89:S90">
    <cfRule type="cellIs" dxfId="890" priority="973" stopIfTrue="1" operator="lessThan">
      <formula>$Q$1/$Q$1*60%</formula>
    </cfRule>
    <cfRule type="cellIs" dxfId="889" priority="974" stopIfTrue="1" operator="between">
      <formula>$Q$1/$Q$1*60%</formula>
      <formula>$Q$1/$Q$1*89%</formula>
    </cfRule>
    <cfRule type="cellIs" dxfId="888" priority="975" stopIfTrue="1" operator="greaterThanOrEqual">
      <formula>$Q$1/$Q$1*90%</formula>
    </cfRule>
  </conditionalFormatting>
  <conditionalFormatting sqref="G91 L91 E91 I91">
    <cfRule type="cellIs" dxfId="887" priority="934" stopIfTrue="1" operator="lessThan">
      <formula>$E$1/$E$1*50</formula>
    </cfRule>
    <cfRule type="cellIs" dxfId="886" priority="935" stopIfTrue="1" operator="between">
      <formula>$E$1/$E$1*50</formula>
      <formula>$E$1/$E$1*89</formula>
    </cfRule>
    <cfRule type="cellIs" dxfId="885" priority="936" stopIfTrue="1" operator="greaterThanOrEqual">
      <formula>$E$1/$E$1*90</formula>
    </cfRule>
  </conditionalFormatting>
  <conditionalFormatting sqref="M91 H91 F91 J91">
    <cfRule type="cellIs" dxfId="884" priority="937" stopIfTrue="1" operator="lessThan">
      <formula>$F$1/$F$1*11.2%</formula>
    </cfRule>
    <cfRule type="cellIs" dxfId="883" priority="938" stopIfTrue="1" operator="between">
      <formula>$F$1/$F$1*11.25%</formula>
      <formula>$F$1/$F$1*20.03%</formula>
    </cfRule>
    <cfRule type="cellIs" dxfId="882" priority="939" stopIfTrue="1" operator="greaterThanOrEqual">
      <formula>$F$1/$F$1*13.5%</formula>
    </cfRule>
  </conditionalFormatting>
  <conditionalFormatting sqref="O91">
    <cfRule type="cellIs" dxfId="881" priority="940" stopIfTrue="1" operator="lessThan">
      <formula>$F$1/$F$1*50%</formula>
    </cfRule>
    <cfRule type="cellIs" dxfId="880" priority="941" stopIfTrue="1" operator="between">
      <formula>$F$1/$F$1*50%</formula>
      <formula>$F$1/$F$1*89.9%</formula>
    </cfRule>
    <cfRule type="cellIs" dxfId="879" priority="942" stopIfTrue="1" operator="greaterThanOrEqual">
      <formula>$F$1/$F$1*13.5%</formula>
    </cfRule>
  </conditionalFormatting>
  <conditionalFormatting sqref="P91">
    <cfRule type="cellIs" dxfId="878" priority="943" stopIfTrue="1" operator="lessThan">
      <formula>#REF!/#REF!*60</formula>
    </cfRule>
    <cfRule type="cellIs" dxfId="877" priority="944" stopIfTrue="1" operator="between">
      <formula>#REF!/#REF!*60</formula>
      <formula>#REF!/#REF!*89</formula>
    </cfRule>
    <cfRule type="cellIs" dxfId="876" priority="945" stopIfTrue="1" operator="greaterThanOrEqual">
      <formula>#REF!/#REF!*90</formula>
    </cfRule>
  </conditionalFormatting>
  <conditionalFormatting sqref="Q91">
    <cfRule type="cellIs" dxfId="875" priority="949" stopIfTrue="1" operator="lessThan">
      <formula>#REF!/#REF!*60%</formula>
    </cfRule>
    <cfRule type="cellIs" dxfId="874" priority="950" stopIfTrue="1" operator="between">
      <formula>#REF!/#REF!*60%</formula>
      <formula>#REF!/#REF!*89%</formula>
    </cfRule>
    <cfRule type="cellIs" dxfId="873" priority="951" stopIfTrue="1" operator="greaterThanOrEqual">
      <formula>#REF!/#REF!*90%</formula>
    </cfRule>
  </conditionalFormatting>
  <conditionalFormatting sqref="R91:S91">
    <cfRule type="cellIs" dxfId="872" priority="952" stopIfTrue="1" operator="lessThan">
      <formula>$Q$1/$Q$1*60%</formula>
    </cfRule>
    <cfRule type="cellIs" dxfId="871" priority="953" stopIfTrue="1" operator="between">
      <formula>$Q$1/$Q$1*60%</formula>
      <formula>$Q$1/$Q$1*89%</formula>
    </cfRule>
    <cfRule type="cellIs" dxfId="870" priority="954" stopIfTrue="1" operator="greaterThanOrEqual">
      <formula>$Q$1/$Q$1*90%</formula>
    </cfRule>
  </conditionalFormatting>
  <conditionalFormatting sqref="G92 L92 E92 I92">
    <cfRule type="cellIs" dxfId="869" priority="913" stopIfTrue="1" operator="lessThan">
      <formula>$E$1/$E$1*50</formula>
    </cfRule>
    <cfRule type="cellIs" dxfId="868" priority="914" stopIfTrue="1" operator="between">
      <formula>$E$1/$E$1*50</formula>
      <formula>$E$1/$E$1*89</formula>
    </cfRule>
    <cfRule type="cellIs" dxfId="867" priority="915" stopIfTrue="1" operator="greaterThanOrEqual">
      <formula>$E$1/$E$1*90</formula>
    </cfRule>
  </conditionalFormatting>
  <conditionalFormatting sqref="M92 H92 F92 J92">
    <cfRule type="cellIs" dxfId="866" priority="916" stopIfTrue="1" operator="lessThan">
      <formula>$F$1/$F$1*11.2%</formula>
    </cfRule>
    <cfRule type="cellIs" dxfId="865" priority="917" stopIfTrue="1" operator="between">
      <formula>$F$1/$F$1*11.25%</formula>
      <formula>$F$1/$F$1*20.03%</formula>
    </cfRule>
    <cfRule type="cellIs" dxfId="864" priority="918" stopIfTrue="1" operator="greaterThanOrEqual">
      <formula>$F$1/$F$1*13.5%</formula>
    </cfRule>
  </conditionalFormatting>
  <conditionalFormatting sqref="O92">
    <cfRule type="cellIs" dxfId="863" priority="919" stopIfTrue="1" operator="lessThan">
      <formula>$F$1/$F$1*50%</formula>
    </cfRule>
    <cfRule type="cellIs" dxfId="862" priority="920" stopIfTrue="1" operator="between">
      <formula>$F$1/$F$1*50%</formula>
      <formula>$F$1/$F$1*89.9%</formula>
    </cfRule>
    <cfRule type="cellIs" dxfId="861" priority="921" stopIfTrue="1" operator="greaterThanOrEqual">
      <formula>$F$1/$F$1*13.5%</formula>
    </cfRule>
  </conditionalFormatting>
  <conditionalFormatting sqref="P92">
    <cfRule type="cellIs" dxfId="860" priority="922" stopIfTrue="1" operator="lessThan">
      <formula>#REF!/#REF!*60</formula>
    </cfRule>
    <cfRule type="cellIs" dxfId="859" priority="923" stopIfTrue="1" operator="between">
      <formula>#REF!/#REF!*60</formula>
      <formula>#REF!/#REF!*89</formula>
    </cfRule>
    <cfRule type="cellIs" dxfId="858" priority="924" stopIfTrue="1" operator="greaterThanOrEqual">
      <formula>#REF!/#REF!*90</formula>
    </cfRule>
  </conditionalFormatting>
  <conditionalFormatting sqref="Q92">
    <cfRule type="cellIs" dxfId="857" priority="928" stopIfTrue="1" operator="lessThan">
      <formula>#REF!/#REF!*60%</formula>
    </cfRule>
    <cfRule type="cellIs" dxfId="856" priority="929" stopIfTrue="1" operator="between">
      <formula>#REF!/#REF!*60%</formula>
      <formula>#REF!/#REF!*89%</formula>
    </cfRule>
    <cfRule type="cellIs" dxfId="855" priority="930" stopIfTrue="1" operator="greaterThanOrEqual">
      <formula>#REF!/#REF!*90%</formula>
    </cfRule>
  </conditionalFormatting>
  <conditionalFormatting sqref="R92:S92">
    <cfRule type="cellIs" dxfId="854" priority="931" stopIfTrue="1" operator="lessThan">
      <formula>$Q$1/$Q$1*60%</formula>
    </cfRule>
    <cfRule type="cellIs" dxfId="853" priority="932" stopIfTrue="1" operator="between">
      <formula>$Q$1/$Q$1*60%</formula>
      <formula>$Q$1/$Q$1*89%</formula>
    </cfRule>
    <cfRule type="cellIs" dxfId="852" priority="933" stopIfTrue="1" operator="greaterThanOrEqual">
      <formula>$Q$1/$Q$1*90%</formula>
    </cfRule>
  </conditionalFormatting>
  <conditionalFormatting sqref="I96 E96 L96 G96">
    <cfRule type="cellIs" dxfId="851" priority="889" stopIfTrue="1" operator="lessThan">
      <formula>$E$1/$E$1*50</formula>
    </cfRule>
    <cfRule type="cellIs" dxfId="850" priority="890" stopIfTrue="1" operator="between">
      <formula>$E$1/$E$1*50</formula>
      <formula>$E$1/$E$1*89</formula>
    </cfRule>
    <cfRule type="cellIs" dxfId="849" priority="891" stopIfTrue="1" operator="greaterThanOrEqual">
      <formula>$E$1/$E$1*90</formula>
    </cfRule>
  </conditionalFormatting>
  <conditionalFormatting sqref="J96 F96 H96 M96">
    <cfRule type="cellIs" dxfId="848" priority="892" stopIfTrue="1" operator="lessThan">
      <formula>$F$1/$F$1*11.2%</formula>
    </cfRule>
    <cfRule type="cellIs" dxfId="847" priority="893" stopIfTrue="1" operator="between">
      <formula>$F$1/$F$1*11.25%</formula>
      <formula>$F$1/$F$1*20.03%</formula>
    </cfRule>
    <cfRule type="cellIs" dxfId="846" priority="894" stopIfTrue="1" operator="greaterThanOrEqual">
      <formula>$F$1/$F$1*13.5%</formula>
    </cfRule>
  </conditionalFormatting>
  <conditionalFormatting sqref="O96">
    <cfRule type="cellIs" dxfId="845" priority="895" stopIfTrue="1" operator="lessThan">
      <formula>$F$1/$F$1*50%</formula>
    </cfRule>
    <cfRule type="cellIs" dxfId="844" priority="896" stopIfTrue="1" operator="between">
      <formula>$F$1/$F$1*50%</formula>
      <formula>$F$1/$F$1*89.9%</formula>
    </cfRule>
    <cfRule type="cellIs" dxfId="843" priority="897" stopIfTrue="1" operator="greaterThanOrEqual">
      <formula>$F$1/$F$1*13.5%</formula>
    </cfRule>
  </conditionalFormatting>
  <conditionalFormatting sqref="P96">
    <cfRule type="cellIs" dxfId="842" priority="898" stopIfTrue="1" operator="lessThan">
      <formula>#REF!/#REF!*60</formula>
    </cfRule>
    <cfRule type="cellIs" dxfId="841" priority="899" stopIfTrue="1" operator="between">
      <formula>#REF!/#REF!*60</formula>
      <formula>#REF!/#REF!*89</formula>
    </cfRule>
    <cfRule type="cellIs" dxfId="840" priority="900" stopIfTrue="1" operator="greaterThanOrEqual">
      <formula>#REF!/#REF!*90</formula>
    </cfRule>
  </conditionalFormatting>
  <conditionalFormatting sqref="Q96">
    <cfRule type="cellIs" dxfId="839" priority="904" stopIfTrue="1" operator="lessThan">
      <formula>#REF!/#REF!*60%</formula>
    </cfRule>
    <cfRule type="cellIs" dxfId="838" priority="905" stopIfTrue="1" operator="between">
      <formula>#REF!/#REF!*60%</formula>
      <formula>#REF!/#REF!*89%</formula>
    </cfRule>
    <cfRule type="cellIs" dxfId="837" priority="906" stopIfTrue="1" operator="greaterThanOrEqual">
      <formula>#REF!/#REF!*90%</formula>
    </cfRule>
  </conditionalFormatting>
  <conditionalFormatting sqref="R96:S96">
    <cfRule type="cellIs" dxfId="836" priority="907" stopIfTrue="1" operator="lessThan">
      <formula>$Q$1/$Q$1*60%</formula>
    </cfRule>
    <cfRule type="cellIs" dxfId="835" priority="908" stopIfTrue="1" operator="between">
      <formula>$Q$1/$Q$1*60%</formula>
      <formula>$Q$1/$Q$1*89%</formula>
    </cfRule>
    <cfRule type="cellIs" dxfId="834" priority="909" stopIfTrue="1" operator="greaterThanOrEqual">
      <formula>$Q$1/$Q$1*90%</formula>
    </cfRule>
  </conditionalFormatting>
  <conditionalFormatting sqref="K94">
    <cfRule type="cellIs" dxfId="833" priority="886" stopIfTrue="1" operator="lessThan">
      <formula>$F$1/$F$1*1%</formula>
    </cfRule>
    <cfRule type="cellIs" dxfId="832" priority="887" stopIfTrue="1" operator="between">
      <formula>$F$1/$F$1*1%</formula>
      <formula>$F$1/$F$1*4%</formula>
    </cfRule>
    <cfRule type="cellIs" dxfId="831" priority="888" stopIfTrue="1" operator="greaterThanOrEqual">
      <formula>$F$1/$F$1*5%</formula>
    </cfRule>
  </conditionalFormatting>
  <conditionalFormatting sqref="G94 L94 E94 I94">
    <cfRule type="cellIs" dxfId="830" priority="865" stopIfTrue="1" operator="lessThan">
      <formula>$E$1/$E$1*50</formula>
    </cfRule>
    <cfRule type="cellIs" dxfId="829" priority="866" stopIfTrue="1" operator="between">
      <formula>$E$1/$E$1*50</formula>
      <formula>$E$1/$E$1*89</formula>
    </cfRule>
    <cfRule type="cellIs" dxfId="828" priority="867" stopIfTrue="1" operator="greaterThanOrEqual">
      <formula>$E$1/$E$1*90</formula>
    </cfRule>
  </conditionalFormatting>
  <conditionalFormatting sqref="M94 H94 F94 J94">
    <cfRule type="cellIs" dxfId="827" priority="868" stopIfTrue="1" operator="lessThan">
      <formula>$F$1/$F$1*11.2%</formula>
    </cfRule>
    <cfRule type="cellIs" dxfId="826" priority="869" stopIfTrue="1" operator="between">
      <formula>$F$1/$F$1*11.25%</formula>
      <formula>$F$1/$F$1*20.03%</formula>
    </cfRule>
    <cfRule type="cellIs" dxfId="825" priority="870" stopIfTrue="1" operator="greaterThanOrEqual">
      <formula>$F$1/$F$1*13.5%</formula>
    </cfRule>
  </conditionalFormatting>
  <conditionalFormatting sqref="O94">
    <cfRule type="cellIs" dxfId="824" priority="871" stopIfTrue="1" operator="lessThan">
      <formula>$F$1/$F$1*50%</formula>
    </cfRule>
    <cfRule type="cellIs" dxfId="823" priority="872" stopIfTrue="1" operator="between">
      <formula>$F$1/$F$1*50%</formula>
      <formula>$F$1/$F$1*89.9%</formula>
    </cfRule>
    <cfRule type="cellIs" dxfId="822" priority="873" stopIfTrue="1" operator="greaterThanOrEqual">
      <formula>$F$1/$F$1*13.5%</formula>
    </cfRule>
  </conditionalFormatting>
  <conditionalFormatting sqref="P94">
    <cfRule type="cellIs" dxfId="821" priority="874" stopIfTrue="1" operator="lessThan">
      <formula>#REF!/#REF!*60</formula>
    </cfRule>
    <cfRule type="cellIs" dxfId="820" priority="875" stopIfTrue="1" operator="between">
      <formula>#REF!/#REF!*60</formula>
      <formula>#REF!/#REF!*89</formula>
    </cfRule>
    <cfRule type="cellIs" dxfId="819" priority="876" stopIfTrue="1" operator="greaterThanOrEqual">
      <formula>#REF!/#REF!*90</formula>
    </cfRule>
  </conditionalFormatting>
  <conditionalFormatting sqref="Q94">
    <cfRule type="cellIs" dxfId="818" priority="880" stopIfTrue="1" operator="lessThan">
      <formula>#REF!/#REF!*60%</formula>
    </cfRule>
    <cfRule type="cellIs" dxfId="817" priority="881" stopIfTrue="1" operator="between">
      <formula>#REF!/#REF!*60%</formula>
      <formula>#REF!/#REF!*89%</formula>
    </cfRule>
    <cfRule type="cellIs" dxfId="816" priority="882" stopIfTrue="1" operator="greaterThanOrEqual">
      <formula>#REF!/#REF!*90%</formula>
    </cfRule>
  </conditionalFormatting>
  <conditionalFormatting sqref="R94:S94">
    <cfRule type="cellIs" dxfId="815" priority="883" stopIfTrue="1" operator="lessThan">
      <formula>$Q$1/$Q$1*60%</formula>
    </cfRule>
    <cfRule type="cellIs" dxfId="814" priority="884" stopIfTrue="1" operator="between">
      <formula>$Q$1/$Q$1*60%</formula>
      <formula>$Q$1/$Q$1*89%</formula>
    </cfRule>
    <cfRule type="cellIs" dxfId="813" priority="885" stopIfTrue="1" operator="greaterThanOrEqual">
      <formula>$Q$1/$Q$1*90%</formula>
    </cfRule>
  </conditionalFormatting>
  <conditionalFormatting sqref="L172 I172 E172 G172">
    <cfRule type="cellIs" dxfId="812" priority="847" stopIfTrue="1" operator="lessThan">
      <formula>$E$1/$E$1*50</formula>
    </cfRule>
    <cfRule type="cellIs" dxfId="811" priority="848" stopIfTrue="1" operator="between">
      <formula>$E$1/$E$1*50</formula>
      <formula>$E$1/$E$1*89</formula>
    </cfRule>
    <cfRule type="cellIs" dxfId="810" priority="849" stopIfTrue="1" operator="greaterThanOrEqual">
      <formula>$E$1/$E$1*90</formula>
    </cfRule>
  </conditionalFormatting>
  <conditionalFormatting sqref="H172 M172 J172 F172">
    <cfRule type="cellIs" dxfId="809" priority="850" stopIfTrue="1" operator="lessThan">
      <formula>$F$1/$F$1*11.2%</formula>
    </cfRule>
    <cfRule type="cellIs" dxfId="808" priority="851" stopIfTrue="1" operator="between">
      <formula>$F$1/$F$1*11.25%</formula>
      <formula>$F$1/$F$1*20.03%</formula>
    </cfRule>
    <cfRule type="cellIs" dxfId="807" priority="852" stopIfTrue="1" operator="greaterThanOrEqual">
      <formula>$F$1/$F$1*13.5%</formula>
    </cfRule>
  </conditionalFormatting>
  <conditionalFormatting sqref="O172">
    <cfRule type="cellIs" dxfId="806" priority="853" stopIfTrue="1" operator="lessThan">
      <formula>$F$1/$F$1*50%</formula>
    </cfRule>
    <cfRule type="cellIs" dxfId="805" priority="854" stopIfTrue="1" operator="between">
      <formula>$F$1/$F$1*50%</formula>
      <formula>$F$1/$F$1*89.9%</formula>
    </cfRule>
    <cfRule type="cellIs" dxfId="804" priority="855" stopIfTrue="1" operator="greaterThanOrEqual">
      <formula>$F$1/$F$1*13.5%</formula>
    </cfRule>
  </conditionalFormatting>
  <conditionalFormatting sqref="P172">
    <cfRule type="cellIs" dxfId="803" priority="856" stopIfTrue="1" operator="lessThan">
      <formula>#REF!/#REF!*60</formula>
    </cfRule>
    <cfRule type="cellIs" dxfId="802" priority="857" stopIfTrue="1" operator="between">
      <formula>#REF!/#REF!*60</formula>
      <formula>#REF!/#REF!*89</formula>
    </cfRule>
    <cfRule type="cellIs" dxfId="801" priority="858" stopIfTrue="1" operator="greaterThanOrEqual">
      <formula>#REF!/#REF!*90</formula>
    </cfRule>
  </conditionalFormatting>
  <conditionalFormatting sqref="Q172">
    <cfRule type="cellIs" dxfId="800" priority="862" stopIfTrue="1" operator="lessThan">
      <formula>#REF!/#REF!*60%</formula>
    </cfRule>
    <cfRule type="cellIs" dxfId="799" priority="863" stopIfTrue="1" operator="between">
      <formula>#REF!/#REF!*60%</formula>
      <formula>#REF!/#REF!*89%</formula>
    </cfRule>
    <cfRule type="cellIs" dxfId="798" priority="864" stopIfTrue="1" operator="greaterThanOrEqual">
      <formula>#REF!/#REF!*90%</formula>
    </cfRule>
  </conditionalFormatting>
  <conditionalFormatting sqref="L175 I175 E175 G175">
    <cfRule type="cellIs" dxfId="797" priority="823" stopIfTrue="1" operator="lessThan">
      <formula>$E$1/$E$1*50</formula>
    </cfRule>
    <cfRule type="cellIs" dxfId="796" priority="824" stopIfTrue="1" operator="between">
      <formula>$E$1/$E$1*50</formula>
      <formula>$E$1/$E$1*89</formula>
    </cfRule>
    <cfRule type="cellIs" dxfId="795" priority="825" stopIfTrue="1" operator="greaterThanOrEqual">
      <formula>$E$1/$E$1*90</formula>
    </cfRule>
  </conditionalFormatting>
  <conditionalFormatting sqref="H175 M175 J175 F175">
    <cfRule type="cellIs" dxfId="794" priority="826" stopIfTrue="1" operator="lessThan">
      <formula>$F$1/$F$1*11.2%</formula>
    </cfRule>
    <cfRule type="cellIs" dxfId="793" priority="827" stopIfTrue="1" operator="between">
      <formula>$F$1/$F$1*11.25%</formula>
      <formula>$F$1/$F$1*20.03%</formula>
    </cfRule>
    <cfRule type="cellIs" dxfId="792" priority="828" stopIfTrue="1" operator="greaterThanOrEqual">
      <formula>$F$1/$F$1*13.5%</formula>
    </cfRule>
  </conditionalFormatting>
  <conditionalFormatting sqref="O175">
    <cfRule type="cellIs" dxfId="791" priority="829" stopIfTrue="1" operator="lessThan">
      <formula>$F$1/$F$1*50%</formula>
    </cfRule>
    <cfRule type="cellIs" dxfId="790" priority="830" stopIfTrue="1" operator="between">
      <formula>$F$1/$F$1*50%</formula>
      <formula>$F$1/$F$1*89.9%</formula>
    </cfRule>
    <cfRule type="cellIs" dxfId="789" priority="831" stopIfTrue="1" operator="greaterThanOrEqual">
      <formula>$F$1/$F$1*13.5%</formula>
    </cfRule>
  </conditionalFormatting>
  <conditionalFormatting sqref="P175">
    <cfRule type="cellIs" dxfId="788" priority="832" stopIfTrue="1" operator="lessThan">
      <formula>#REF!/#REF!*60</formula>
    </cfRule>
    <cfRule type="cellIs" dxfId="787" priority="833" stopIfTrue="1" operator="between">
      <formula>#REF!/#REF!*60</formula>
      <formula>#REF!/#REF!*89</formula>
    </cfRule>
    <cfRule type="cellIs" dxfId="786" priority="834" stopIfTrue="1" operator="greaterThanOrEqual">
      <formula>#REF!/#REF!*90</formula>
    </cfRule>
  </conditionalFormatting>
  <conditionalFormatting sqref="Q175:S175">
    <cfRule type="cellIs" dxfId="785" priority="838" stopIfTrue="1" operator="lessThan">
      <formula>#REF!/#REF!*60%</formula>
    </cfRule>
    <cfRule type="cellIs" dxfId="784" priority="839" stopIfTrue="1" operator="between">
      <formula>#REF!/#REF!*60%</formula>
      <formula>#REF!/#REF!*89%</formula>
    </cfRule>
    <cfRule type="cellIs" dxfId="783" priority="840" stopIfTrue="1" operator="greaterThanOrEqual">
      <formula>#REF!/#REF!*90%</formula>
    </cfRule>
  </conditionalFormatting>
  <conditionalFormatting sqref="R175:S175">
    <cfRule type="cellIs" dxfId="782" priority="841" stopIfTrue="1" operator="lessThan">
      <formula>$Q$1/$Q$1*60%</formula>
    </cfRule>
    <cfRule type="cellIs" dxfId="781" priority="842" stopIfTrue="1" operator="between">
      <formula>$Q$1/$Q$1*60%</formula>
      <formula>$Q$1/$Q$1*89%</formula>
    </cfRule>
    <cfRule type="cellIs" dxfId="780" priority="843" stopIfTrue="1" operator="greaterThanOrEqual">
      <formula>$Q$1/$Q$1*90%</formula>
    </cfRule>
  </conditionalFormatting>
  <conditionalFormatting sqref="R172:S172">
    <cfRule type="cellIs" dxfId="779" priority="820" stopIfTrue="1" operator="lessThan">
      <formula>#REF!/#REF!*60%</formula>
    </cfRule>
    <cfRule type="cellIs" dxfId="778" priority="821" stopIfTrue="1" operator="between">
      <formula>#REF!/#REF!*60%</formula>
      <formula>#REF!/#REF!*89%</formula>
    </cfRule>
    <cfRule type="cellIs" dxfId="777" priority="822" stopIfTrue="1" operator="greaterThanOrEqual">
      <formula>#REF!/#REF!*90%</formula>
    </cfRule>
  </conditionalFormatting>
  <conditionalFormatting sqref="R173:S173">
    <cfRule type="cellIs" dxfId="776" priority="814" stopIfTrue="1" operator="lessThan">
      <formula>$Q$1/$Q$1*60%</formula>
    </cfRule>
    <cfRule type="cellIs" dxfId="775" priority="815" stopIfTrue="1" operator="between">
      <formula>$Q$1/$Q$1*60%</formula>
      <formula>$Q$1/$Q$1*89%</formula>
    </cfRule>
    <cfRule type="cellIs" dxfId="774" priority="816" stopIfTrue="1" operator="greaterThanOrEqual">
      <formula>$Q$1/$Q$1*90%</formula>
    </cfRule>
  </conditionalFormatting>
  <conditionalFormatting sqref="G173 E173 I173 L173">
    <cfRule type="cellIs" dxfId="773" priority="799" stopIfTrue="1" operator="lessThan">
      <formula>$E$1/$E$1*50</formula>
    </cfRule>
    <cfRule type="cellIs" dxfId="772" priority="800" stopIfTrue="1" operator="between">
      <formula>$E$1/$E$1*50</formula>
      <formula>$E$1/$E$1*89</formula>
    </cfRule>
    <cfRule type="cellIs" dxfId="771" priority="801" stopIfTrue="1" operator="greaterThanOrEqual">
      <formula>$E$1/$E$1*90</formula>
    </cfRule>
  </conditionalFormatting>
  <conditionalFormatting sqref="F173 J173 M173 H173">
    <cfRule type="cellIs" dxfId="770" priority="802" stopIfTrue="1" operator="lessThan">
      <formula>$F$1/$F$1*11.2%</formula>
    </cfRule>
    <cfRule type="cellIs" dxfId="769" priority="803" stopIfTrue="1" operator="between">
      <formula>$F$1/$F$1*11.25%</formula>
      <formula>$F$1/$F$1*20.03%</formula>
    </cfRule>
    <cfRule type="cellIs" dxfId="768" priority="804" stopIfTrue="1" operator="greaterThanOrEqual">
      <formula>$F$1/$F$1*13.5%</formula>
    </cfRule>
  </conditionalFormatting>
  <conditionalFormatting sqref="O173">
    <cfRule type="cellIs" dxfId="767" priority="805" stopIfTrue="1" operator="lessThan">
      <formula>$F$1/$F$1*50%</formula>
    </cfRule>
    <cfRule type="cellIs" dxfId="766" priority="806" stopIfTrue="1" operator="between">
      <formula>$F$1/$F$1*50%</formula>
      <formula>$F$1/$F$1*89.9%</formula>
    </cfRule>
    <cfRule type="cellIs" dxfId="765" priority="807" stopIfTrue="1" operator="greaterThanOrEqual">
      <formula>$F$1/$F$1*13.5%</formula>
    </cfRule>
  </conditionalFormatting>
  <conditionalFormatting sqref="P173">
    <cfRule type="cellIs" dxfId="764" priority="808" stopIfTrue="1" operator="lessThan">
      <formula>#REF!/#REF!*60</formula>
    </cfRule>
    <cfRule type="cellIs" dxfId="763" priority="809" stopIfTrue="1" operator="between">
      <formula>#REF!/#REF!*60</formula>
      <formula>#REF!/#REF!*89</formula>
    </cfRule>
    <cfRule type="cellIs" dxfId="762" priority="810" stopIfTrue="1" operator="greaterThanOrEqual">
      <formula>#REF!/#REF!*90</formula>
    </cfRule>
  </conditionalFormatting>
  <conditionalFormatting sqref="Q173">
    <cfRule type="cellIs" dxfId="761" priority="796" stopIfTrue="1" operator="lessThan">
      <formula>#REF!/#REF!*60%</formula>
    </cfRule>
    <cfRule type="cellIs" dxfId="760" priority="797" stopIfTrue="1" operator="between">
      <formula>#REF!/#REF!*60%</formula>
      <formula>#REF!/#REF!*89%</formula>
    </cfRule>
    <cfRule type="cellIs" dxfId="759" priority="798" stopIfTrue="1" operator="greaterThanOrEqual">
      <formula>#REF!/#REF!*90%</formula>
    </cfRule>
  </conditionalFormatting>
  <conditionalFormatting sqref="L174 I174 E174 G174">
    <cfRule type="cellIs" dxfId="758" priority="778" stopIfTrue="1" operator="lessThan">
      <formula>$E$1/$E$1*50</formula>
    </cfRule>
    <cfRule type="cellIs" dxfId="757" priority="779" stopIfTrue="1" operator="between">
      <formula>$E$1/$E$1*50</formula>
      <formula>$E$1/$E$1*89</formula>
    </cfRule>
    <cfRule type="cellIs" dxfId="756" priority="780" stopIfTrue="1" operator="greaterThanOrEqual">
      <formula>$E$1/$E$1*90</formula>
    </cfRule>
  </conditionalFormatting>
  <conditionalFormatting sqref="H174 M174 J174 F174">
    <cfRule type="cellIs" dxfId="755" priority="781" stopIfTrue="1" operator="lessThan">
      <formula>$F$1/$F$1*11.2%</formula>
    </cfRule>
    <cfRule type="cellIs" dxfId="754" priority="782" stopIfTrue="1" operator="between">
      <formula>$F$1/$F$1*11.25%</formula>
      <formula>$F$1/$F$1*20.03%</formula>
    </cfRule>
    <cfRule type="cellIs" dxfId="753" priority="783" stopIfTrue="1" operator="greaterThanOrEqual">
      <formula>$F$1/$F$1*13.5%</formula>
    </cfRule>
  </conditionalFormatting>
  <conditionalFormatting sqref="O174">
    <cfRule type="cellIs" dxfId="752" priority="784" stopIfTrue="1" operator="lessThan">
      <formula>$F$1/$F$1*50%</formula>
    </cfRule>
    <cfRule type="cellIs" dxfId="751" priority="785" stopIfTrue="1" operator="between">
      <formula>$F$1/$F$1*50%</formula>
      <formula>$F$1/$F$1*89.9%</formula>
    </cfRule>
    <cfRule type="cellIs" dxfId="750" priority="786" stopIfTrue="1" operator="greaterThanOrEqual">
      <formula>$F$1/$F$1*13.5%</formula>
    </cfRule>
  </conditionalFormatting>
  <conditionalFormatting sqref="P174">
    <cfRule type="cellIs" dxfId="749" priority="787" stopIfTrue="1" operator="lessThan">
      <formula>#REF!/#REF!*60</formula>
    </cfRule>
    <cfRule type="cellIs" dxfId="748" priority="788" stopIfTrue="1" operator="between">
      <formula>#REF!/#REF!*60</formula>
      <formula>#REF!/#REF!*89</formula>
    </cfRule>
    <cfRule type="cellIs" dxfId="747" priority="789" stopIfTrue="1" operator="greaterThanOrEqual">
      <formula>#REF!/#REF!*90</formula>
    </cfRule>
  </conditionalFormatting>
  <conditionalFormatting sqref="R174:S174">
    <cfRule type="cellIs" dxfId="746" priority="793" stopIfTrue="1" operator="lessThan">
      <formula>$Q$1/$Q$1*60%</formula>
    </cfRule>
    <cfRule type="cellIs" dxfId="745" priority="794" stopIfTrue="1" operator="between">
      <formula>$Q$1/$Q$1*60%</formula>
      <formula>$Q$1/$Q$1*89%</formula>
    </cfRule>
    <cfRule type="cellIs" dxfId="744" priority="795" stopIfTrue="1" operator="greaterThanOrEqual">
      <formula>$Q$1/$Q$1*90%</formula>
    </cfRule>
  </conditionalFormatting>
  <conditionalFormatting sqref="Q174:S174">
    <cfRule type="cellIs" dxfId="743" priority="775" stopIfTrue="1" operator="lessThan">
      <formula>#REF!/#REF!*60%</formula>
    </cfRule>
    <cfRule type="cellIs" dxfId="742" priority="776" stopIfTrue="1" operator="between">
      <formula>#REF!/#REF!*60%</formula>
      <formula>#REF!/#REF!*89%</formula>
    </cfRule>
    <cfRule type="cellIs" dxfId="741" priority="777" stopIfTrue="1" operator="greaterThanOrEqual">
      <formula>#REF!/#REF!*90%</formula>
    </cfRule>
  </conditionalFormatting>
  <conditionalFormatting sqref="L176:L177 I176:I177 E176:E177 G176:G177">
    <cfRule type="cellIs" dxfId="740" priority="757" stopIfTrue="1" operator="lessThan">
      <formula>$E$1/$E$1*50</formula>
    </cfRule>
    <cfRule type="cellIs" dxfId="739" priority="758" stopIfTrue="1" operator="between">
      <formula>$E$1/$E$1*50</formula>
      <formula>$E$1/$E$1*89</formula>
    </cfRule>
    <cfRule type="cellIs" dxfId="738" priority="759" stopIfTrue="1" operator="greaterThanOrEqual">
      <formula>$E$1/$E$1*90</formula>
    </cfRule>
  </conditionalFormatting>
  <conditionalFormatting sqref="H176:H177 M176:M177 J176:J177 F176:F177">
    <cfRule type="cellIs" dxfId="737" priority="760" stopIfTrue="1" operator="lessThan">
      <formula>$F$1/$F$1*11.2%</formula>
    </cfRule>
    <cfRule type="cellIs" dxfId="736" priority="761" stopIfTrue="1" operator="between">
      <formula>$F$1/$F$1*11.25%</formula>
      <formula>$F$1/$F$1*20.03%</formula>
    </cfRule>
    <cfRule type="cellIs" dxfId="735" priority="762" stopIfTrue="1" operator="greaterThanOrEqual">
      <formula>$F$1/$F$1*13.5%</formula>
    </cfRule>
  </conditionalFormatting>
  <conditionalFormatting sqref="O176:O177">
    <cfRule type="cellIs" dxfId="734" priority="763" stopIfTrue="1" operator="lessThan">
      <formula>$F$1/$F$1*50%</formula>
    </cfRule>
    <cfRule type="cellIs" dxfId="733" priority="764" stopIfTrue="1" operator="between">
      <formula>$F$1/$F$1*50%</formula>
      <formula>$F$1/$F$1*89.9%</formula>
    </cfRule>
    <cfRule type="cellIs" dxfId="732" priority="765" stopIfTrue="1" operator="greaterThanOrEqual">
      <formula>$F$1/$F$1*13.5%</formula>
    </cfRule>
  </conditionalFormatting>
  <conditionalFormatting sqref="P176:P177">
    <cfRule type="cellIs" dxfId="731" priority="766" stopIfTrue="1" operator="lessThan">
      <formula>#REF!/#REF!*60</formula>
    </cfRule>
    <cfRule type="cellIs" dxfId="730" priority="767" stopIfTrue="1" operator="between">
      <formula>#REF!/#REF!*60</formula>
      <formula>#REF!/#REF!*89</formula>
    </cfRule>
    <cfRule type="cellIs" dxfId="729" priority="768" stopIfTrue="1" operator="greaterThanOrEqual">
      <formula>#REF!/#REF!*90</formula>
    </cfRule>
  </conditionalFormatting>
  <conditionalFormatting sqref="R176:S177">
    <cfRule type="cellIs" dxfId="728" priority="772" stopIfTrue="1" operator="lessThan">
      <formula>$Q$1/$Q$1*60%</formula>
    </cfRule>
    <cfRule type="cellIs" dxfId="727" priority="773" stopIfTrue="1" operator="between">
      <formula>$Q$1/$Q$1*60%</formula>
      <formula>$Q$1/$Q$1*89%</formula>
    </cfRule>
    <cfRule type="cellIs" dxfId="726" priority="774" stopIfTrue="1" operator="greaterThanOrEqual">
      <formula>$Q$1/$Q$1*90%</formula>
    </cfRule>
  </conditionalFormatting>
  <conditionalFormatting sqref="Q176:S177">
    <cfRule type="cellIs" dxfId="725" priority="754" stopIfTrue="1" operator="lessThan">
      <formula>#REF!/#REF!*60%</formula>
    </cfRule>
    <cfRule type="cellIs" dxfId="724" priority="755" stopIfTrue="1" operator="between">
      <formula>#REF!/#REF!*60%</formula>
      <formula>#REF!/#REF!*89%</formula>
    </cfRule>
    <cfRule type="cellIs" dxfId="723" priority="756" stopIfTrue="1" operator="greaterThanOrEqual">
      <formula>#REF!/#REF!*90%</formula>
    </cfRule>
  </conditionalFormatting>
  <conditionalFormatting sqref="N178">
    <cfRule type="cellIs" dxfId="722" priority="751" stopIfTrue="1" operator="lessThan">
      <formula>$F$1/$F$1*1%</formula>
    </cfRule>
    <cfRule type="cellIs" dxfId="721" priority="752" stopIfTrue="1" operator="between">
      <formula>$F$1/$F$1*1%</formula>
      <formula>$F$1/$F$1*4%</formula>
    </cfRule>
    <cfRule type="cellIs" dxfId="720" priority="753" stopIfTrue="1" operator="greaterThanOrEqual">
      <formula>$F$1/$F$1*5%</formula>
    </cfRule>
  </conditionalFormatting>
  <conditionalFormatting sqref="L178 I178 E178 G178">
    <cfRule type="cellIs" dxfId="719" priority="733" stopIfTrue="1" operator="lessThan">
      <formula>$E$1/$E$1*50</formula>
    </cfRule>
    <cfRule type="cellIs" dxfId="718" priority="734" stopIfTrue="1" operator="between">
      <formula>$E$1/$E$1*50</formula>
      <formula>$E$1/$E$1*89</formula>
    </cfRule>
    <cfRule type="cellIs" dxfId="717" priority="735" stopIfTrue="1" operator="greaterThanOrEqual">
      <formula>$E$1/$E$1*90</formula>
    </cfRule>
  </conditionalFormatting>
  <conditionalFormatting sqref="H178 M178 J178 F178">
    <cfRule type="cellIs" dxfId="716" priority="736" stopIfTrue="1" operator="lessThan">
      <formula>$F$1/$F$1*11.2%</formula>
    </cfRule>
    <cfRule type="cellIs" dxfId="715" priority="737" stopIfTrue="1" operator="between">
      <formula>$F$1/$F$1*11.25%</formula>
      <formula>$F$1/$F$1*20.03%</formula>
    </cfRule>
    <cfRule type="cellIs" dxfId="714" priority="738" stopIfTrue="1" operator="greaterThanOrEqual">
      <formula>$F$1/$F$1*13.5%</formula>
    </cfRule>
  </conditionalFormatting>
  <conditionalFormatting sqref="O178">
    <cfRule type="cellIs" dxfId="713" priority="739" stopIfTrue="1" operator="lessThan">
      <formula>$F$1/$F$1*50%</formula>
    </cfRule>
    <cfRule type="cellIs" dxfId="712" priority="740" stopIfTrue="1" operator="between">
      <formula>$F$1/$F$1*50%</formula>
      <formula>$F$1/$F$1*89.9%</formula>
    </cfRule>
    <cfRule type="cellIs" dxfId="711" priority="741" stopIfTrue="1" operator="greaterThanOrEqual">
      <formula>$F$1/$F$1*13.5%</formula>
    </cfRule>
  </conditionalFormatting>
  <conditionalFormatting sqref="P178">
    <cfRule type="cellIs" dxfId="710" priority="742" stopIfTrue="1" operator="lessThan">
      <formula>#REF!/#REF!*60</formula>
    </cfRule>
    <cfRule type="cellIs" dxfId="709" priority="743" stopIfTrue="1" operator="between">
      <formula>#REF!/#REF!*60</formula>
      <formula>#REF!/#REF!*89</formula>
    </cfRule>
    <cfRule type="cellIs" dxfId="708" priority="744" stopIfTrue="1" operator="greaterThanOrEqual">
      <formula>#REF!/#REF!*90</formula>
    </cfRule>
  </conditionalFormatting>
  <conditionalFormatting sqref="R178:S178">
    <cfRule type="cellIs" dxfId="707" priority="748" stopIfTrue="1" operator="lessThan">
      <formula>$Q$1/$Q$1*60%</formula>
    </cfRule>
    <cfRule type="cellIs" dxfId="706" priority="749" stopIfTrue="1" operator="between">
      <formula>$Q$1/$Q$1*60%</formula>
      <formula>$Q$1/$Q$1*89%</formula>
    </cfRule>
    <cfRule type="cellIs" dxfId="705" priority="750" stopIfTrue="1" operator="greaterThanOrEqual">
      <formula>$Q$1/$Q$1*90%</formula>
    </cfRule>
  </conditionalFormatting>
  <conditionalFormatting sqref="Q178:S178">
    <cfRule type="cellIs" dxfId="704" priority="730" stopIfTrue="1" operator="lessThan">
      <formula>#REF!/#REF!*60%</formula>
    </cfRule>
    <cfRule type="cellIs" dxfId="703" priority="731" stopIfTrue="1" operator="between">
      <formula>#REF!/#REF!*60%</formula>
      <formula>#REF!/#REF!*89%</formula>
    </cfRule>
    <cfRule type="cellIs" dxfId="702" priority="732" stopIfTrue="1" operator="greaterThanOrEqual">
      <formula>#REF!/#REF!*90%</formula>
    </cfRule>
  </conditionalFormatting>
  <conditionalFormatting sqref="L259 I259 G259 E259">
    <cfRule type="cellIs" dxfId="701" priority="700" stopIfTrue="1" operator="lessThan">
      <formula>$E$1/$E$1*50</formula>
    </cfRule>
    <cfRule type="cellIs" dxfId="700" priority="701" stopIfTrue="1" operator="between">
      <formula>$E$1/$E$1*50</formula>
      <formula>$E$1/$E$1*89</formula>
    </cfRule>
    <cfRule type="cellIs" dxfId="699" priority="702" stopIfTrue="1" operator="greaterThanOrEqual">
      <formula>$E$1/$E$1*90</formula>
    </cfRule>
  </conditionalFormatting>
  <conditionalFormatting sqref="J259 F259 H259 M259">
    <cfRule type="cellIs" dxfId="698" priority="703" stopIfTrue="1" operator="lessThan">
      <formula>$F$1/$F$1*11.2%</formula>
    </cfRule>
    <cfRule type="cellIs" dxfId="697" priority="704" stopIfTrue="1" operator="between">
      <formula>$F$1/$F$1*11.25%</formula>
      <formula>$F$1/$F$1*20.03%</formula>
    </cfRule>
    <cfRule type="cellIs" dxfId="696" priority="705" stopIfTrue="1" operator="greaterThanOrEqual">
      <formula>$F$1/$F$1*13.5%</formula>
    </cfRule>
  </conditionalFormatting>
  <conditionalFormatting sqref="O259">
    <cfRule type="cellIs" dxfId="695" priority="706" stopIfTrue="1" operator="lessThan">
      <formula>$F$1/$F$1*50%</formula>
    </cfRule>
    <cfRule type="cellIs" dxfId="694" priority="707" stopIfTrue="1" operator="between">
      <formula>$F$1/$F$1*50%</formula>
      <formula>$F$1/$F$1*89.9%</formula>
    </cfRule>
    <cfRule type="cellIs" dxfId="693" priority="708" stopIfTrue="1" operator="greaterThanOrEqual">
      <formula>$F$1/$F$1*13.5%</formula>
    </cfRule>
  </conditionalFormatting>
  <conditionalFormatting sqref="P259">
    <cfRule type="cellIs" dxfId="692" priority="709" stopIfTrue="1" operator="lessThan">
      <formula>#REF!/#REF!*60</formula>
    </cfRule>
    <cfRule type="cellIs" dxfId="691" priority="710" stopIfTrue="1" operator="between">
      <formula>#REF!/#REF!*60</formula>
      <formula>#REF!/#REF!*89</formula>
    </cfRule>
    <cfRule type="cellIs" dxfId="690" priority="711" stopIfTrue="1" operator="greaterThanOrEqual">
      <formula>#REF!/#REF!*90</formula>
    </cfRule>
  </conditionalFormatting>
  <conditionalFormatting sqref="N259 K259">
    <cfRule type="cellIs" dxfId="689" priority="712" stopIfTrue="1" operator="lessThan">
      <formula>$F$1/$F$1*1%</formula>
    </cfRule>
    <cfRule type="cellIs" dxfId="688" priority="713" stopIfTrue="1" operator="between">
      <formula>$F$1/$F$1*1%</formula>
      <formula>$F$1/$F$1*4%</formula>
    </cfRule>
    <cfRule type="cellIs" dxfId="687" priority="714" stopIfTrue="1" operator="greaterThanOrEqual">
      <formula>$F$1/$F$1*5%</formula>
    </cfRule>
  </conditionalFormatting>
  <conditionalFormatting sqref="Q259">
    <cfRule type="cellIs" dxfId="686" priority="715" stopIfTrue="1" operator="lessThan">
      <formula>#REF!/#REF!*60%</formula>
    </cfRule>
    <cfRule type="cellIs" dxfId="685" priority="716" stopIfTrue="1" operator="between">
      <formula>#REF!/#REF!*60%</formula>
      <formula>#REF!/#REF!*89%</formula>
    </cfRule>
    <cfRule type="cellIs" dxfId="684" priority="717" stopIfTrue="1" operator="greaterThanOrEqual">
      <formula>#REF!/#REF!*90%</formula>
    </cfRule>
  </conditionalFormatting>
  <conditionalFormatting sqref="R259:S259">
    <cfRule type="cellIs" dxfId="683" priority="718" stopIfTrue="1" operator="lessThan">
      <formula>$Q$1/$Q$1*60%</formula>
    </cfRule>
    <cfRule type="cellIs" dxfId="682" priority="719" stopIfTrue="1" operator="between">
      <formula>$Q$1/$Q$1*60%</formula>
      <formula>$Q$1/$Q$1*89%</formula>
    </cfRule>
    <cfRule type="cellIs" dxfId="681" priority="720" stopIfTrue="1" operator="greaterThanOrEqual">
      <formula>$Q$1/$Q$1*90%</formula>
    </cfRule>
  </conditionalFormatting>
  <conditionalFormatting sqref="E255">
    <cfRule type="cellIs" dxfId="680" priority="607" stopIfTrue="1" operator="lessThan">
      <formula>$E$1/$E$1*50</formula>
    </cfRule>
    <cfRule type="cellIs" dxfId="679" priority="608" stopIfTrue="1" operator="between">
      <formula>$E$1/$E$1*50</formula>
      <formula>$E$1/$E$1*89</formula>
    </cfRule>
    <cfRule type="cellIs" dxfId="678" priority="609" stopIfTrue="1" operator="greaterThanOrEqual">
      <formula>$E$1/$E$1*90</formula>
    </cfRule>
  </conditionalFormatting>
  <conditionalFormatting sqref="N256:N257">
    <cfRule type="cellIs" dxfId="677" priority="628" stopIfTrue="1" operator="lessThan">
      <formula>$F$1/$F$1*1%</formula>
    </cfRule>
    <cfRule type="cellIs" dxfId="676" priority="629" stopIfTrue="1" operator="between">
      <formula>$F$1/$F$1*1%</formula>
      <formula>$F$1/$F$1*4%</formula>
    </cfRule>
    <cfRule type="cellIs" dxfId="675" priority="630" stopIfTrue="1" operator="greaterThanOrEqual">
      <formula>$F$1/$F$1*5%</formula>
    </cfRule>
  </conditionalFormatting>
  <conditionalFormatting sqref="G254 I254 L254 E254">
    <cfRule type="cellIs" dxfId="674" priority="676" stopIfTrue="1" operator="lessThan">
      <formula>$E$1/$E$1*50</formula>
    </cfRule>
    <cfRule type="cellIs" dxfId="673" priority="677" stopIfTrue="1" operator="between">
      <formula>$E$1/$E$1*50</formula>
      <formula>$E$1/$E$1*89</formula>
    </cfRule>
    <cfRule type="cellIs" dxfId="672" priority="678" stopIfTrue="1" operator="greaterThanOrEqual">
      <formula>$E$1/$E$1*90</formula>
    </cfRule>
  </conditionalFormatting>
  <conditionalFormatting sqref="M254 H254 F254 J254">
    <cfRule type="cellIs" dxfId="671" priority="679" stopIfTrue="1" operator="lessThan">
      <formula>$F$1/$F$1*11.2%</formula>
    </cfRule>
    <cfRule type="cellIs" dxfId="670" priority="680" stopIfTrue="1" operator="between">
      <formula>$F$1/$F$1*11.25%</formula>
      <formula>$F$1/$F$1*20.03%</formula>
    </cfRule>
    <cfRule type="cellIs" dxfId="669" priority="681" stopIfTrue="1" operator="greaterThanOrEqual">
      <formula>$F$1/$F$1*13.5%</formula>
    </cfRule>
  </conditionalFormatting>
  <conditionalFormatting sqref="O254">
    <cfRule type="cellIs" dxfId="668" priority="682" stopIfTrue="1" operator="lessThan">
      <formula>$F$1/$F$1*50%</formula>
    </cfRule>
    <cfRule type="cellIs" dxfId="667" priority="683" stopIfTrue="1" operator="between">
      <formula>$F$1/$F$1*50%</formula>
      <formula>$F$1/$F$1*89.9%</formula>
    </cfRule>
    <cfRule type="cellIs" dxfId="666" priority="684" stopIfTrue="1" operator="greaterThanOrEqual">
      <formula>$F$1/$F$1*13.5%</formula>
    </cfRule>
  </conditionalFormatting>
  <conditionalFormatting sqref="Q254">
    <cfRule type="cellIs" dxfId="665" priority="691" stopIfTrue="1" operator="lessThan">
      <formula>#REF!/#REF!*60%</formula>
    </cfRule>
    <cfRule type="cellIs" dxfId="664" priority="692" stopIfTrue="1" operator="between">
      <formula>#REF!/#REF!*60%</formula>
      <formula>#REF!/#REF!*89%</formula>
    </cfRule>
    <cfRule type="cellIs" dxfId="663" priority="693" stopIfTrue="1" operator="greaterThanOrEqual">
      <formula>#REF!/#REF!*90%</formula>
    </cfRule>
  </conditionalFormatting>
  <conditionalFormatting sqref="E254">
    <cfRule type="cellIs" dxfId="662" priority="667" stopIfTrue="1" operator="lessThan">
      <formula>$E$1/$E$1*50</formula>
    </cfRule>
    <cfRule type="cellIs" dxfId="661" priority="668" stopIfTrue="1" operator="between">
      <formula>$E$1/$E$1*50</formula>
      <formula>$E$1/$E$1*89</formula>
    </cfRule>
    <cfRule type="cellIs" dxfId="660" priority="669" stopIfTrue="1" operator="greaterThanOrEqual">
      <formula>$E$1/$E$1*90</formula>
    </cfRule>
  </conditionalFormatting>
  <conditionalFormatting sqref="E254">
    <cfRule type="cellIs" dxfId="659" priority="673" stopIfTrue="1" operator="lessThan">
      <formula>$E$1/$E$1*50</formula>
    </cfRule>
    <cfRule type="cellIs" dxfId="658" priority="674" stopIfTrue="1" operator="between">
      <formula>$E$1/$E$1*50</formula>
      <formula>$E$1/$E$1*89</formula>
    </cfRule>
    <cfRule type="cellIs" dxfId="657" priority="675" stopIfTrue="1" operator="greaterThanOrEqual">
      <formula>$E$1/$E$1*90</formula>
    </cfRule>
  </conditionalFormatting>
  <conditionalFormatting sqref="E254">
    <cfRule type="cellIs" dxfId="656" priority="670" stopIfTrue="1" operator="lessThan">
      <formula>$E$1/$E$1*50</formula>
    </cfRule>
    <cfRule type="cellIs" dxfId="655" priority="671" stopIfTrue="1" operator="between">
      <formula>$E$1/$E$1*50</formula>
      <formula>$E$1/$E$1*89</formula>
    </cfRule>
    <cfRule type="cellIs" dxfId="654" priority="672" stopIfTrue="1" operator="greaterThanOrEqual">
      <formula>$E$1/$E$1*90</formula>
    </cfRule>
  </conditionalFormatting>
  <conditionalFormatting sqref="L256:L257 I256:I257 G256:G257 E256:E257">
    <cfRule type="cellIs" dxfId="653" priority="616" stopIfTrue="1" operator="lessThan">
      <formula>$E$1/$E$1*50</formula>
    </cfRule>
    <cfRule type="cellIs" dxfId="652" priority="617" stopIfTrue="1" operator="between">
      <formula>$E$1/$E$1*50</formula>
      <formula>$E$1/$E$1*89</formula>
    </cfRule>
    <cfRule type="cellIs" dxfId="651" priority="618" stopIfTrue="1" operator="greaterThanOrEqual">
      <formula>$E$1/$E$1*90</formula>
    </cfRule>
  </conditionalFormatting>
  <conditionalFormatting sqref="J256:J257 F256:F257 H256:H257 M256:M257">
    <cfRule type="cellIs" dxfId="650" priority="619" stopIfTrue="1" operator="lessThan">
      <formula>$F$1/$F$1*11.2%</formula>
    </cfRule>
    <cfRule type="cellIs" dxfId="649" priority="620" stopIfTrue="1" operator="between">
      <formula>$F$1/$F$1*11.25%</formula>
      <formula>$F$1/$F$1*20.03%</formula>
    </cfRule>
    <cfRule type="cellIs" dxfId="648" priority="621" stopIfTrue="1" operator="greaterThanOrEqual">
      <formula>$F$1/$F$1*13.5%</formula>
    </cfRule>
  </conditionalFormatting>
  <conditionalFormatting sqref="O256:O257">
    <cfRule type="cellIs" dxfId="647" priority="622" stopIfTrue="1" operator="lessThan">
      <formula>$F$1/$F$1*50%</formula>
    </cfRule>
    <cfRule type="cellIs" dxfId="646" priority="623" stopIfTrue="1" operator="between">
      <formula>$F$1/$F$1*50%</formula>
      <formula>$F$1/$F$1*89.9%</formula>
    </cfRule>
    <cfRule type="cellIs" dxfId="645" priority="624" stopIfTrue="1" operator="greaterThanOrEqual">
      <formula>$F$1/$F$1*13.5%</formula>
    </cfRule>
  </conditionalFormatting>
  <conditionalFormatting sqref="P256:P257">
    <cfRule type="cellIs" dxfId="644" priority="625" stopIfTrue="1" operator="lessThan">
      <formula>#REF!/#REF!*60</formula>
    </cfRule>
    <cfRule type="cellIs" dxfId="643" priority="626" stopIfTrue="1" operator="between">
      <formula>#REF!/#REF!*60</formula>
      <formula>#REF!/#REF!*89</formula>
    </cfRule>
    <cfRule type="cellIs" dxfId="642" priority="627" stopIfTrue="1" operator="greaterThanOrEqual">
      <formula>#REF!/#REF!*90</formula>
    </cfRule>
  </conditionalFormatting>
  <conditionalFormatting sqref="E258">
    <cfRule type="cellIs" dxfId="641" priority="643" stopIfTrue="1" operator="lessThan">
      <formula>$E$1/$E$1*50</formula>
    </cfRule>
    <cfRule type="cellIs" dxfId="640" priority="644" stopIfTrue="1" operator="between">
      <formula>$E$1/$E$1*50</formula>
      <formula>$E$1/$E$1*89</formula>
    </cfRule>
    <cfRule type="cellIs" dxfId="639" priority="645" stopIfTrue="1" operator="greaterThanOrEqual">
      <formula>$E$1/$E$1*90</formula>
    </cfRule>
  </conditionalFormatting>
  <conditionalFormatting sqref="E258">
    <cfRule type="cellIs" dxfId="638" priority="640" stopIfTrue="1" operator="lessThan">
      <formula>$E$1/$E$1*50</formula>
    </cfRule>
    <cfRule type="cellIs" dxfId="637" priority="641" stopIfTrue="1" operator="between">
      <formula>$E$1/$E$1*50</formula>
      <formula>$E$1/$E$1*89</formula>
    </cfRule>
    <cfRule type="cellIs" dxfId="636" priority="642" stopIfTrue="1" operator="greaterThanOrEqual">
      <formula>$E$1/$E$1*90</formula>
    </cfRule>
  </conditionalFormatting>
  <conditionalFormatting sqref="E256">
    <cfRule type="cellIs" dxfId="635" priority="613" stopIfTrue="1" operator="lessThan">
      <formula>$E$1/$E$1*50</formula>
    </cfRule>
    <cfRule type="cellIs" dxfId="634" priority="614" stopIfTrue="1" operator="between">
      <formula>$E$1/$E$1*50</formula>
      <formula>$E$1/$E$1*89</formula>
    </cfRule>
    <cfRule type="cellIs" dxfId="633" priority="615" stopIfTrue="1" operator="greaterThanOrEqual">
      <formula>$E$1/$E$1*90</formula>
    </cfRule>
  </conditionalFormatting>
  <conditionalFormatting sqref="N255">
    <cfRule type="cellIs" dxfId="632" priority="610" stopIfTrue="1" operator="lessThan">
      <formula>$F$1/$F$1*1%</formula>
    </cfRule>
    <cfRule type="cellIs" dxfId="631" priority="611" stopIfTrue="1" operator="between">
      <formula>$F$1/$F$1*1%</formula>
      <formula>$F$1/$F$1*4%</formula>
    </cfRule>
    <cfRule type="cellIs" dxfId="630" priority="612" stopIfTrue="1" operator="greaterThanOrEqual">
      <formula>$F$1/$F$1*5%</formula>
    </cfRule>
  </conditionalFormatting>
  <conditionalFormatting sqref="L255 I255 G255 E255">
    <cfRule type="cellIs" dxfId="629" priority="589" stopIfTrue="1" operator="lessThan">
      <formula>$E$1/$E$1*50</formula>
    </cfRule>
    <cfRule type="cellIs" dxfId="628" priority="590" stopIfTrue="1" operator="between">
      <formula>$E$1/$E$1*50</formula>
      <formula>$E$1/$E$1*89</formula>
    </cfRule>
    <cfRule type="cellIs" dxfId="627" priority="591" stopIfTrue="1" operator="greaterThanOrEqual">
      <formula>$E$1/$E$1*90</formula>
    </cfRule>
  </conditionalFormatting>
  <conditionalFormatting sqref="J255 F255 H255 M255">
    <cfRule type="cellIs" dxfId="626" priority="592" stopIfTrue="1" operator="lessThan">
      <formula>$F$1/$F$1*11.2%</formula>
    </cfRule>
    <cfRule type="cellIs" dxfId="625" priority="593" stopIfTrue="1" operator="between">
      <formula>$F$1/$F$1*11.25%</formula>
      <formula>$F$1/$F$1*20.03%</formula>
    </cfRule>
    <cfRule type="cellIs" dxfId="624" priority="594" stopIfTrue="1" operator="greaterThanOrEqual">
      <formula>$F$1/$F$1*13.5%</formula>
    </cfRule>
  </conditionalFormatting>
  <conditionalFormatting sqref="O255">
    <cfRule type="cellIs" dxfId="623" priority="595" stopIfTrue="1" operator="lessThan">
      <formula>$F$1/$F$1*50%</formula>
    </cfRule>
    <cfRule type="cellIs" dxfId="622" priority="596" stopIfTrue="1" operator="between">
      <formula>$F$1/$F$1*50%</formula>
      <formula>$F$1/$F$1*89.9%</formula>
    </cfRule>
    <cfRule type="cellIs" dxfId="621" priority="597" stopIfTrue="1" operator="greaterThanOrEqual">
      <formula>$F$1/$F$1*13.5%</formula>
    </cfRule>
  </conditionalFormatting>
  <conditionalFormatting sqref="P255">
    <cfRule type="cellIs" dxfId="620" priority="598" stopIfTrue="1" operator="lessThan">
      <formula>#REF!/#REF!*60</formula>
    </cfRule>
    <cfRule type="cellIs" dxfId="619" priority="599" stopIfTrue="1" operator="between">
      <formula>#REF!/#REF!*60</formula>
      <formula>#REF!/#REF!*89</formula>
    </cfRule>
    <cfRule type="cellIs" dxfId="618" priority="600" stopIfTrue="1" operator="greaterThanOrEqual">
      <formula>#REF!/#REF!*90</formula>
    </cfRule>
  </conditionalFormatting>
  <conditionalFormatting sqref="K254:K258">
    <cfRule type="cellIs" dxfId="617" priority="697" stopIfTrue="1" operator="lessThan">
      <formula>$F$1/$F$1*1%</formula>
    </cfRule>
    <cfRule type="cellIs" dxfId="616" priority="698" stopIfTrue="1" operator="between">
      <formula>$F$1/$F$1*1%</formula>
      <formula>$F$1/$F$1*4%</formula>
    </cfRule>
    <cfRule type="cellIs" dxfId="615" priority="699" stopIfTrue="1" operator="greaterThanOrEqual">
      <formula>$F$1/$F$1*5%</formula>
    </cfRule>
  </conditionalFormatting>
  <conditionalFormatting sqref="P254">
    <cfRule type="cellIs" dxfId="614" priority="685" stopIfTrue="1" operator="lessThan">
      <formula>#REF!/#REF!*60</formula>
    </cfRule>
    <cfRule type="cellIs" dxfId="613" priority="686" stopIfTrue="1" operator="between">
      <formula>#REF!/#REF!*60</formula>
      <formula>#REF!/#REF!*89</formula>
    </cfRule>
    <cfRule type="cellIs" dxfId="612" priority="687" stopIfTrue="1" operator="greaterThanOrEqual">
      <formula>#REF!/#REF!*90</formula>
    </cfRule>
  </conditionalFormatting>
  <conditionalFormatting sqref="N254">
    <cfRule type="cellIs" dxfId="611" priority="688" stopIfTrue="1" operator="lessThan">
      <formula>$F$1/$F$1*1%</formula>
    </cfRule>
    <cfRule type="cellIs" dxfId="610" priority="689" stopIfTrue="1" operator="between">
      <formula>$F$1/$F$1*1%</formula>
      <formula>$F$1/$F$1*4%</formula>
    </cfRule>
    <cfRule type="cellIs" dxfId="609" priority="690" stopIfTrue="1" operator="greaterThanOrEqual">
      <formula>$F$1/$F$1*5%</formula>
    </cfRule>
  </conditionalFormatting>
  <conditionalFormatting sqref="R254:S254">
    <cfRule type="cellIs" dxfId="608" priority="694" stopIfTrue="1" operator="lessThan">
      <formula>$Q$1/$Q$1*60%</formula>
    </cfRule>
    <cfRule type="cellIs" dxfId="607" priority="695" stopIfTrue="1" operator="between">
      <formula>$Q$1/$Q$1*60%</formula>
      <formula>$Q$1/$Q$1*89%</formula>
    </cfRule>
    <cfRule type="cellIs" dxfId="606" priority="696" stopIfTrue="1" operator="greaterThanOrEqual">
      <formula>$Q$1/$Q$1*90%</formula>
    </cfRule>
  </conditionalFormatting>
  <conditionalFormatting sqref="Q255">
    <cfRule type="cellIs" dxfId="605" priority="601" stopIfTrue="1" operator="lessThan">
      <formula>#REF!/#REF!*60%</formula>
    </cfRule>
    <cfRule type="cellIs" dxfId="604" priority="602" stopIfTrue="1" operator="between">
      <formula>#REF!/#REF!*60%</formula>
      <formula>#REF!/#REF!*89%</formula>
    </cfRule>
    <cfRule type="cellIs" dxfId="603" priority="603" stopIfTrue="1" operator="greaterThanOrEqual">
      <formula>#REF!/#REF!*90%</formula>
    </cfRule>
  </conditionalFormatting>
  <conditionalFormatting sqref="G258 I258 L258 E258">
    <cfRule type="cellIs" dxfId="602" priority="646" stopIfTrue="1" operator="lessThan">
      <formula>$E$1/$E$1*50</formula>
    </cfRule>
    <cfRule type="cellIs" dxfId="601" priority="647" stopIfTrue="1" operator="between">
      <formula>$E$1/$E$1*50</formula>
      <formula>$E$1/$E$1*89</formula>
    </cfRule>
    <cfRule type="cellIs" dxfId="600" priority="648" stopIfTrue="1" operator="greaterThanOrEqual">
      <formula>$E$1/$E$1*90</formula>
    </cfRule>
  </conditionalFormatting>
  <conditionalFormatting sqref="M258 H258 F258 J258">
    <cfRule type="cellIs" dxfId="599" priority="649" stopIfTrue="1" operator="lessThan">
      <formula>$F$1/$F$1*11.2%</formula>
    </cfRule>
    <cfRule type="cellIs" dxfId="598" priority="650" stopIfTrue="1" operator="between">
      <formula>$F$1/$F$1*11.25%</formula>
      <formula>$F$1/$F$1*20.03%</formula>
    </cfRule>
    <cfRule type="cellIs" dxfId="597" priority="651" stopIfTrue="1" operator="greaterThanOrEqual">
      <formula>$F$1/$F$1*13.5%</formula>
    </cfRule>
  </conditionalFormatting>
  <conditionalFormatting sqref="O258">
    <cfRule type="cellIs" dxfId="596" priority="652" stopIfTrue="1" operator="lessThan">
      <formula>$F$1/$F$1*50%</formula>
    </cfRule>
    <cfRule type="cellIs" dxfId="595" priority="653" stopIfTrue="1" operator="between">
      <formula>$F$1/$F$1*50%</formula>
      <formula>$F$1/$F$1*89.9%</formula>
    </cfRule>
    <cfRule type="cellIs" dxfId="594" priority="654" stopIfTrue="1" operator="greaterThanOrEqual">
      <formula>$F$1/$F$1*13.5%</formula>
    </cfRule>
  </conditionalFormatting>
  <conditionalFormatting sqref="P258">
    <cfRule type="cellIs" dxfId="593" priority="655" stopIfTrue="1" operator="lessThan">
      <formula>#REF!/#REF!*60</formula>
    </cfRule>
    <cfRule type="cellIs" dxfId="592" priority="656" stopIfTrue="1" operator="between">
      <formula>#REF!/#REF!*60</formula>
      <formula>#REF!/#REF!*89</formula>
    </cfRule>
    <cfRule type="cellIs" dxfId="591" priority="657" stopIfTrue="1" operator="greaterThanOrEqual">
      <formula>#REF!/#REF!*90</formula>
    </cfRule>
  </conditionalFormatting>
  <conditionalFormatting sqref="N258">
    <cfRule type="cellIs" dxfId="590" priority="658" stopIfTrue="1" operator="lessThan">
      <formula>$F$1/$F$1*1%</formula>
    </cfRule>
    <cfRule type="cellIs" dxfId="589" priority="659" stopIfTrue="1" operator="between">
      <formula>$F$1/$F$1*1%</formula>
      <formula>$F$1/$F$1*4%</formula>
    </cfRule>
    <cfRule type="cellIs" dxfId="588" priority="660" stopIfTrue="1" operator="greaterThanOrEqual">
      <formula>$F$1/$F$1*5%</formula>
    </cfRule>
  </conditionalFormatting>
  <conditionalFormatting sqref="Q258">
    <cfRule type="cellIs" dxfId="587" priority="661" stopIfTrue="1" operator="lessThan">
      <formula>#REF!/#REF!*60%</formula>
    </cfRule>
    <cfRule type="cellIs" dxfId="586" priority="662" stopIfTrue="1" operator="between">
      <formula>#REF!/#REF!*60%</formula>
      <formula>#REF!/#REF!*89%</formula>
    </cfRule>
    <cfRule type="cellIs" dxfId="585" priority="663" stopIfTrue="1" operator="greaterThanOrEqual">
      <formula>#REF!/#REF!*90%</formula>
    </cfRule>
  </conditionalFormatting>
  <conditionalFormatting sqref="R258:S258">
    <cfRule type="cellIs" dxfId="584" priority="664" stopIfTrue="1" operator="lessThan">
      <formula>$Q$1/$Q$1*60%</formula>
    </cfRule>
    <cfRule type="cellIs" dxfId="583" priority="665" stopIfTrue="1" operator="between">
      <formula>$Q$1/$Q$1*60%</formula>
      <formula>$Q$1/$Q$1*89%</formula>
    </cfRule>
    <cfRule type="cellIs" dxfId="582" priority="666" stopIfTrue="1" operator="greaterThanOrEqual">
      <formula>$Q$1/$Q$1*90%</formula>
    </cfRule>
  </conditionalFormatting>
  <conditionalFormatting sqref="E258">
    <cfRule type="cellIs" dxfId="581" priority="637" stopIfTrue="1" operator="lessThan">
      <formula>$E$1/$E$1*50</formula>
    </cfRule>
    <cfRule type="cellIs" dxfId="580" priority="638" stopIfTrue="1" operator="between">
      <formula>$E$1/$E$1*50</formula>
      <formula>$E$1/$E$1*89</formula>
    </cfRule>
    <cfRule type="cellIs" dxfId="579" priority="639" stopIfTrue="1" operator="greaterThanOrEqual">
      <formula>$E$1/$E$1*90</formula>
    </cfRule>
  </conditionalFormatting>
  <conditionalFormatting sqref="Q256:Q257">
    <cfRule type="cellIs" dxfId="578" priority="631" stopIfTrue="1" operator="lessThan">
      <formula>#REF!/#REF!*60%</formula>
    </cfRule>
    <cfRule type="cellIs" dxfId="577" priority="632" stopIfTrue="1" operator="between">
      <formula>#REF!/#REF!*60%</formula>
      <formula>#REF!/#REF!*89%</formula>
    </cfRule>
    <cfRule type="cellIs" dxfId="576" priority="633" stopIfTrue="1" operator="greaterThanOrEqual">
      <formula>#REF!/#REF!*90%</formula>
    </cfRule>
  </conditionalFormatting>
  <conditionalFormatting sqref="R256:S257">
    <cfRule type="cellIs" dxfId="575" priority="634" stopIfTrue="1" operator="lessThan">
      <formula>$Q$1/$Q$1*60%</formula>
    </cfRule>
    <cfRule type="cellIs" dxfId="574" priority="635" stopIfTrue="1" operator="between">
      <formula>$Q$1/$Q$1*60%</formula>
      <formula>$Q$1/$Q$1*89%</formula>
    </cfRule>
    <cfRule type="cellIs" dxfId="573" priority="636" stopIfTrue="1" operator="greaterThanOrEqual">
      <formula>$Q$1/$Q$1*90%</formula>
    </cfRule>
  </conditionalFormatting>
  <conditionalFormatting sqref="R255:S255">
    <cfRule type="cellIs" dxfId="572" priority="604" stopIfTrue="1" operator="lessThan">
      <formula>$Q$1/$Q$1*60%</formula>
    </cfRule>
    <cfRule type="cellIs" dxfId="571" priority="605" stopIfTrue="1" operator="between">
      <formula>$Q$1/$Q$1*60%</formula>
      <formula>$Q$1/$Q$1*89%</formula>
    </cfRule>
    <cfRule type="cellIs" dxfId="570" priority="606" stopIfTrue="1" operator="greaterThanOrEqual">
      <formula>$Q$1/$Q$1*90%</formula>
    </cfRule>
  </conditionalFormatting>
  <conditionalFormatting sqref="E255">
    <cfRule type="cellIs" dxfId="569" priority="586" stopIfTrue="1" operator="lessThan">
      <formula>$E$1/$E$1*50</formula>
    </cfRule>
    <cfRule type="cellIs" dxfId="568" priority="587" stopIfTrue="1" operator="between">
      <formula>$E$1/$E$1*50</formula>
      <formula>$E$1/$E$1*89</formula>
    </cfRule>
    <cfRule type="cellIs" dxfId="567" priority="588" stopIfTrue="1" operator="greaterThanOrEqual">
      <formula>$E$1/$E$1*90</formula>
    </cfRule>
  </conditionalFormatting>
  <conditionalFormatting sqref="L265 I265 G265 E265">
    <cfRule type="cellIs" dxfId="566" priority="565" stopIfTrue="1" operator="lessThan">
      <formula>$E$1/$E$1*50</formula>
    </cfRule>
    <cfRule type="cellIs" dxfId="565" priority="566" stopIfTrue="1" operator="between">
      <formula>$E$1/$E$1*50</formula>
      <formula>$E$1/$E$1*89</formula>
    </cfRule>
    <cfRule type="cellIs" dxfId="564" priority="567" stopIfTrue="1" operator="greaterThanOrEqual">
      <formula>$E$1/$E$1*90</formula>
    </cfRule>
  </conditionalFormatting>
  <conditionalFormatting sqref="J265 F265 H265 M265">
    <cfRule type="cellIs" dxfId="563" priority="568" stopIfTrue="1" operator="lessThan">
      <formula>$F$1/$F$1*11.2%</formula>
    </cfRule>
    <cfRule type="cellIs" dxfId="562" priority="569" stopIfTrue="1" operator="between">
      <formula>$F$1/$F$1*11.25%</formula>
      <formula>$F$1/$F$1*20.03%</formula>
    </cfRule>
    <cfRule type="cellIs" dxfId="561" priority="570" stopIfTrue="1" operator="greaterThanOrEqual">
      <formula>$F$1/$F$1*13.5%</formula>
    </cfRule>
  </conditionalFormatting>
  <conditionalFormatting sqref="O265">
    <cfRule type="cellIs" dxfId="560" priority="571" stopIfTrue="1" operator="lessThan">
      <formula>$F$1/$F$1*50%</formula>
    </cfRule>
    <cfRule type="cellIs" dxfId="559" priority="572" stopIfTrue="1" operator="between">
      <formula>$F$1/$F$1*50%</formula>
      <formula>$F$1/$F$1*89.9%</formula>
    </cfRule>
    <cfRule type="cellIs" dxfId="558" priority="573" stopIfTrue="1" operator="greaterThanOrEqual">
      <formula>$F$1/$F$1*13.5%</formula>
    </cfRule>
  </conditionalFormatting>
  <conditionalFormatting sqref="P265">
    <cfRule type="cellIs" dxfId="557" priority="574" stopIfTrue="1" operator="lessThan">
      <formula>#REF!/#REF!*60</formula>
    </cfRule>
    <cfRule type="cellIs" dxfId="556" priority="575" stopIfTrue="1" operator="between">
      <formula>#REF!/#REF!*60</formula>
      <formula>#REF!/#REF!*89</formula>
    </cfRule>
    <cfRule type="cellIs" dxfId="555" priority="576" stopIfTrue="1" operator="greaterThanOrEqual">
      <formula>#REF!/#REF!*90</formula>
    </cfRule>
  </conditionalFormatting>
  <conditionalFormatting sqref="N265 K265">
    <cfRule type="cellIs" dxfId="554" priority="577" stopIfTrue="1" operator="lessThan">
      <formula>$F$1/$F$1*1%</formula>
    </cfRule>
    <cfRule type="cellIs" dxfId="553" priority="578" stopIfTrue="1" operator="between">
      <formula>$F$1/$F$1*1%</formula>
      <formula>$F$1/$F$1*4%</formula>
    </cfRule>
    <cfRule type="cellIs" dxfId="552" priority="579" stopIfTrue="1" operator="greaterThanOrEqual">
      <formula>$F$1/$F$1*5%</formula>
    </cfRule>
  </conditionalFormatting>
  <conditionalFormatting sqref="Q265">
    <cfRule type="cellIs" dxfId="551" priority="580" stopIfTrue="1" operator="lessThan">
      <formula>#REF!/#REF!*60%</formula>
    </cfRule>
    <cfRule type="cellIs" dxfId="550" priority="581" stopIfTrue="1" operator="between">
      <formula>#REF!/#REF!*60%</formula>
      <formula>#REF!/#REF!*89%</formula>
    </cfRule>
    <cfRule type="cellIs" dxfId="549" priority="582" stopIfTrue="1" operator="greaterThanOrEqual">
      <formula>#REF!/#REF!*90%</formula>
    </cfRule>
  </conditionalFormatting>
  <conditionalFormatting sqref="R265:S265">
    <cfRule type="cellIs" dxfId="548" priority="583" stopIfTrue="1" operator="lessThan">
      <formula>$Q$1/$Q$1*60%</formula>
    </cfRule>
    <cfRule type="cellIs" dxfId="547" priority="584" stopIfTrue="1" operator="between">
      <formula>$Q$1/$Q$1*60%</formula>
      <formula>$Q$1/$Q$1*89%</formula>
    </cfRule>
    <cfRule type="cellIs" dxfId="546" priority="585" stopIfTrue="1" operator="greaterThanOrEqual">
      <formula>$Q$1/$Q$1*90%</formula>
    </cfRule>
  </conditionalFormatting>
  <conditionalFormatting sqref="E266">
    <cfRule type="cellIs" dxfId="545" priority="535" stopIfTrue="1" operator="lessThan">
      <formula>$E$1/$E$1*50</formula>
    </cfRule>
    <cfRule type="cellIs" dxfId="544" priority="536" stopIfTrue="1" operator="between">
      <formula>$E$1/$E$1*50</formula>
      <formula>$E$1/$E$1*89</formula>
    </cfRule>
    <cfRule type="cellIs" dxfId="543" priority="537" stopIfTrue="1" operator="greaterThanOrEqual">
      <formula>$E$1/$E$1*90</formula>
    </cfRule>
  </conditionalFormatting>
  <conditionalFormatting sqref="K266">
    <cfRule type="cellIs" dxfId="542" priority="562" stopIfTrue="1" operator="lessThan">
      <formula>$F$1/$F$1*1%</formula>
    </cfRule>
    <cfRule type="cellIs" dxfId="541" priority="563" stopIfTrue="1" operator="between">
      <formula>$F$1/$F$1*1%</formula>
      <formula>$F$1/$F$1*4%</formula>
    </cfRule>
    <cfRule type="cellIs" dxfId="540" priority="564" stopIfTrue="1" operator="greaterThanOrEqual">
      <formula>$F$1/$F$1*5%</formula>
    </cfRule>
  </conditionalFormatting>
  <conditionalFormatting sqref="E266">
    <cfRule type="cellIs" dxfId="539" priority="538" stopIfTrue="1" operator="lessThan">
      <formula>$E$1/$E$1*50</formula>
    </cfRule>
    <cfRule type="cellIs" dxfId="538" priority="539" stopIfTrue="1" operator="between">
      <formula>$E$1/$E$1*50</formula>
      <formula>$E$1/$E$1*89</formula>
    </cfRule>
    <cfRule type="cellIs" dxfId="537" priority="540" stopIfTrue="1" operator="greaterThanOrEqual">
      <formula>$E$1/$E$1*90</formula>
    </cfRule>
  </conditionalFormatting>
  <conditionalFormatting sqref="G266 I266 L266 E266">
    <cfRule type="cellIs" dxfId="536" priority="544" stopIfTrue="1" operator="lessThan">
      <formula>$E$1/$E$1*50</formula>
    </cfRule>
    <cfRule type="cellIs" dxfId="535" priority="545" stopIfTrue="1" operator="between">
      <formula>$E$1/$E$1*50</formula>
      <formula>$E$1/$E$1*89</formula>
    </cfRule>
    <cfRule type="cellIs" dxfId="534" priority="546" stopIfTrue="1" operator="greaterThanOrEqual">
      <formula>$E$1/$E$1*90</formula>
    </cfRule>
  </conditionalFormatting>
  <conditionalFormatting sqref="M266 H266 F266 J266">
    <cfRule type="cellIs" dxfId="533" priority="547" stopIfTrue="1" operator="lessThan">
      <formula>$F$1/$F$1*11.2%</formula>
    </cfRule>
    <cfRule type="cellIs" dxfId="532" priority="548" stopIfTrue="1" operator="between">
      <formula>$F$1/$F$1*11.25%</formula>
      <formula>$F$1/$F$1*20.03%</formula>
    </cfRule>
    <cfRule type="cellIs" dxfId="531" priority="549" stopIfTrue="1" operator="greaterThanOrEqual">
      <formula>$F$1/$F$1*13.5%</formula>
    </cfRule>
  </conditionalFormatting>
  <conditionalFormatting sqref="O266">
    <cfRule type="cellIs" dxfId="530" priority="550" stopIfTrue="1" operator="lessThan">
      <formula>$F$1/$F$1*50%</formula>
    </cfRule>
    <cfRule type="cellIs" dxfId="529" priority="551" stopIfTrue="1" operator="between">
      <formula>$F$1/$F$1*50%</formula>
      <formula>$F$1/$F$1*89.9%</formula>
    </cfRule>
    <cfRule type="cellIs" dxfId="528" priority="552" stopIfTrue="1" operator="greaterThanOrEqual">
      <formula>$F$1/$F$1*13.5%</formula>
    </cfRule>
  </conditionalFormatting>
  <conditionalFormatting sqref="P266">
    <cfRule type="cellIs" dxfId="527" priority="553" stopIfTrue="1" operator="lessThan">
      <formula>#REF!/#REF!*60</formula>
    </cfRule>
    <cfRule type="cellIs" dxfId="526" priority="554" stopIfTrue="1" operator="between">
      <formula>#REF!/#REF!*60</formula>
      <formula>#REF!/#REF!*89</formula>
    </cfRule>
    <cfRule type="cellIs" dxfId="525" priority="555" stopIfTrue="1" operator="greaterThanOrEqual">
      <formula>#REF!/#REF!*90</formula>
    </cfRule>
  </conditionalFormatting>
  <conditionalFormatting sqref="N266">
    <cfRule type="cellIs" dxfId="524" priority="556" stopIfTrue="1" operator="lessThan">
      <formula>$F$1/$F$1*1%</formula>
    </cfRule>
    <cfRule type="cellIs" dxfId="523" priority="557" stopIfTrue="1" operator="between">
      <formula>$F$1/$F$1*1%</formula>
      <formula>$F$1/$F$1*4%</formula>
    </cfRule>
    <cfRule type="cellIs" dxfId="522" priority="558" stopIfTrue="1" operator="greaterThanOrEqual">
      <formula>$F$1/$F$1*5%</formula>
    </cfRule>
  </conditionalFormatting>
  <conditionalFormatting sqref="R266:S266">
    <cfRule type="cellIs" dxfId="521" priority="559" stopIfTrue="1" operator="lessThan">
      <formula>$Q$1/$Q$1*60%</formula>
    </cfRule>
    <cfRule type="cellIs" dxfId="520" priority="560" stopIfTrue="1" operator="between">
      <formula>$Q$1/$Q$1*60%</formula>
      <formula>$Q$1/$Q$1*89%</formula>
    </cfRule>
    <cfRule type="cellIs" dxfId="519" priority="561" stopIfTrue="1" operator="greaterThanOrEqual">
      <formula>$Q$1/$Q$1*90%</formula>
    </cfRule>
  </conditionalFormatting>
  <conditionalFormatting sqref="E266">
    <cfRule type="cellIs" dxfId="518" priority="541" stopIfTrue="1" operator="lessThan">
      <formula>$E$1/$E$1*50</formula>
    </cfRule>
    <cfRule type="cellIs" dxfId="517" priority="542" stopIfTrue="1" operator="between">
      <formula>$E$1/$E$1*50</formula>
      <formula>$E$1/$E$1*89</formula>
    </cfRule>
    <cfRule type="cellIs" dxfId="516" priority="543" stopIfTrue="1" operator="greaterThanOrEqual">
      <formula>$E$1/$E$1*90</formula>
    </cfRule>
  </conditionalFormatting>
  <conditionalFormatting sqref="Q266">
    <cfRule type="cellIs" dxfId="515" priority="532" stopIfTrue="1" operator="lessThan">
      <formula>#REF!/#REF!*60%</formula>
    </cfRule>
    <cfRule type="cellIs" dxfId="514" priority="533" stopIfTrue="1" operator="between">
      <formula>#REF!/#REF!*60%</formula>
      <formula>#REF!/#REF!*89%</formula>
    </cfRule>
    <cfRule type="cellIs" dxfId="513" priority="534" stopIfTrue="1" operator="greaterThanOrEqual">
      <formula>#REF!/#REF!*90%</formula>
    </cfRule>
  </conditionalFormatting>
  <conditionalFormatting sqref="K283 K279">
    <cfRule type="cellIs" dxfId="512" priority="529" stopIfTrue="1" operator="lessThan">
      <formula>$F$1/$F$1*1%</formula>
    </cfRule>
    <cfRule type="cellIs" dxfId="511" priority="530" stopIfTrue="1" operator="between">
      <formula>$F$1/$F$1*1%</formula>
      <formula>$F$1/$F$1*4%</formula>
    </cfRule>
    <cfRule type="cellIs" dxfId="510" priority="531" stopIfTrue="1" operator="greaterThanOrEqual">
      <formula>$F$1/$F$1*5%</formula>
    </cfRule>
  </conditionalFormatting>
  <conditionalFormatting sqref="I283">
    <cfRule type="cellIs" dxfId="509" priority="505" stopIfTrue="1" operator="lessThan">
      <formula>$E$1/$E$1*50</formula>
    </cfRule>
    <cfRule type="cellIs" dxfId="508" priority="506" stopIfTrue="1" operator="between">
      <formula>$E$1/$E$1*50</formula>
      <formula>$E$1/$E$1*89</formula>
    </cfRule>
    <cfRule type="cellIs" dxfId="507" priority="507" stopIfTrue="1" operator="greaterThanOrEqual">
      <formula>$E$1/$E$1*90</formula>
    </cfRule>
  </conditionalFormatting>
  <conditionalFormatting sqref="R283:S283 R279:S279">
    <cfRule type="cellIs" dxfId="506" priority="526" stopIfTrue="1" operator="lessThan">
      <formula>$Q$1/$Q$1*60%</formula>
    </cfRule>
    <cfRule type="cellIs" dxfId="505" priority="527" stopIfTrue="1" operator="between">
      <formula>$Q$1/$Q$1*60%</formula>
      <formula>$Q$1/$Q$1*89%</formula>
    </cfRule>
    <cfRule type="cellIs" dxfId="504" priority="528" stopIfTrue="1" operator="greaterThanOrEqual">
      <formula>$Q$1/$Q$1*90%</formula>
    </cfRule>
  </conditionalFormatting>
  <conditionalFormatting sqref="I283 L283 G283 E283 I279 L279 G279 E279">
    <cfRule type="cellIs" dxfId="503" priority="508" stopIfTrue="1" operator="lessThan">
      <formula>$E$1/$E$1*50</formula>
    </cfRule>
    <cfRule type="cellIs" dxfId="502" priority="509" stopIfTrue="1" operator="between">
      <formula>$E$1/$E$1*50</formula>
      <formula>$E$1/$E$1*89</formula>
    </cfRule>
    <cfRule type="cellIs" dxfId="501" priority="510" stopIfTrue="1" operator="greaterThanOrEqual">
      <formula>$E$1/$E$1*90</formula>
    </cfRule>
  </conditionalFormatting>
  <conditionalFormatting sqref="J283 M283 F283 H283 J279 M279 F279 H279">
    <cfRule type="cellIs" dxfId="500" priority="511" stopIfTrue="1" operator="lessThan">
      <formula>$F$1/$F$1*11.2%</formula>
    </cfRule>
    <cfRule type="cellIs" dxfId="499" priority="512" stopIfTrue="1" operator="between">
      <formula>$F$1/$F$1*11.25%</formula>
      <formula>$F$1/$F$1*20.03%</formula>
    </cfRule>
    <cfRule type="cellIs" dxfId="498" priority="513" stopIfTrue="1" operator="greaterThanOrEqual">
      <formula>$F$1/$F$1*13.5%</formula>
    </cfRule>
  </conditionalFormatting>
  <conditionalFormatting sqref="O283 O279">
    <cfRule type="cellIs" dxfId="497" priority="514" stopIfTrue="1" operator="lessThan">
      <formula>$F$1/$F$1*50%</formula>
    </cfRule>
    <cfRule type="cellIs" dxfId="496" priority="515" stopIfTrue="1" operator="between">
      <formula>$F$1/$F$1*50%</formula>
      <formula>$F$1/$F$1*89.9%</formula>
    </cfRule>
    <cfRule type="cellIs" dxfId="495" priority="516" stopIfTrue="1" operator="greaterThanOrEqual">
      <formula>$F$1/$F$1*13.5%</formula>
    </cfRule>
  </conditionalFormatting>
  <conditionalFormatting sqref="P283 P279">
    <cfRule type="cellIs" dxfId="494" priority="517" stopIfTrue="1" operator="lessThan">
      <formula>#REF!/#REF!*60</formula>
    </cfRule>
    <cfRule type="cellIs" dxfId="493" priority="518" stopIfTrue="1" operator="between">
      <formula>#REF!/#REF!*60</formula>
      <formula>#REF!/#REF!*89</formula>
    </cfRule>
    <cfRule type="cellIs" dxfId="492" priority="519" stopIfTrue="1" operator="greaterThanOrEqual">
      <formula>#REF!/#REF!*90</formula>
    </cfRule>
  </conditionalFormatting>
  <conditionalFormatting sqref="N279:N283">
    <cfRule type="cellIs" dxfId="491" priority="520" stopIfTrue="1" operator="lessThan">
      <formula>$F$1/$F$1*1%</formula>
    </cfRule>
    <cfRule type="cellIs" dxfId="490" priority="521" stopIfTrue="1" operator="between">
      <formula>$F$1/$F$1*1%</formula>
      <formula>$F$1/$F$1*4%</formula>
    </cfRule>
    <cfRule type="cellIs" dxfId="489" priority="522" stopIfTrue="1" operator="greaterThanOrEqual">
      <formula>$F$1/$F$1*5%</formula>
    </cfRule>
  </conditionalFormatting>
  <conditionalFormatting sqref="Q283 Q279">
    <cfRule type="cellIs" dxfId="488" priority="523" stopIfTrue="1" operator="lessThan">
      <formula>#REF!/#REF!*60%</formula>
    </cfRule>
    <cfRule type="cellIs" dxfId="487" priority="524" stopIfTrue="1" operator="between">
      <formula>#REF!/#REF!*60%</formula>
      <formula>#REF!/#REF!*89%</formula>
    </cfRule>
    <cfRule type="cellIs" dxfId="486" priority="525" stopIfTrue="1" operator="greaterThanOrEqual">
      <formula>#REF!/#REF!*90%</formula>
    </cfRule>
  </conditionalFormatting>
  <conditionalFormatting sqref="L282 G282 E282 I282">
    <cfRule type="cellIs" dxfId="485" priority="466" stopIfTrue="1" operator="lessThan">
      <formula>$E$1/$E$1*50</formula>
    </cfRule>
    <cfRule type="cellIs" dxfId="484" priority="467" stopIfTrue="1" operator="between">
      <formula>$E$1/$E$1*50</formula>
      <formula>$E$1/$E$1*89</formula>
    </cfRule>
    <cfRule type="cellIs" dxfId="483" priority="468" stopIfTrue="1" operator="greaterThanOrEqual">
      <formula>$E$1/$E$1*90</formula>
    </cfRule>
  </conditionalFormatting>
  <conditionalFormatting sqref="J282 M282 F282 H282">
    <cfRule type="cellIs" dxfId="482" priority="469" stopIfTrue="1" operator="lessThan">
      <formula>$F$1/$F$1*11.2%</formula>
    </cfRule>
    <cfRule type="cellIs" dxfId="481" priority="470" stopIfTrue="1" operator="between">
      <formula>$F$1/$F$1*11.25%</formula>
      <formula>$F$1/$F$1*20.03%</formula>
    </cfRule>
    <cfRule type="cellIs" dxfId="480" priority="471" stopIfTrue="1" operator="greaterThanOrEqual">
      <formula>$F$1/$F$1*13.5%</formula>
    </cfRule>
  </conditionalFormatting>
  <conditionalFormatting sqref="O282">
    <cfRule type="cellIs" dxfId="479" priority="472" stopIfTrue="1" operator="lessThan">
      <formula>$F$1/$F$1*50%</formula>
    </cfRule>
    <cfRule type="cellIs" dxfId="478" priority="473" stopIfTrue="1" operator="between">
      <formula>$F$1/$F$1*50%</formula>
      <formula>$F$1/$F$1*89.9%</formula>
    </cfRule>
    <cfRule type="cellIs" dxfId="477" priority="474" stopIfTrue="1" operator="greaterThanOrEqual">
      <formula>$F$1/$F$1*13.5%</formula>
    </cfRule>
  </conditionalFormatting>
  <conditionalFormatting sqref="P282">
    <cfRule type="cellIs" dxfId="476" priority="475" stopIfTrue="1" operator="lessThan">
      <formula>#REF!/#REF!*60</formula>
    </cfRule>
    <cfRule type="cellIs" dxfId="475" priority="476" stopIfTrue="1" operator="between">
      <formula>#REF!/#REF!*60</formula>
      <formula>#REF!/#REF!*89</formula>
    </cfRule>
    <cfRule type="cellIs" dxfId="474" priority="477" stopIfTrue="1" operator="greaterThanOrEqual">
      <formula>#REF!/#REF!*90</formula>
    </cfRule>
  </conditionalFormatting>
  <conditionalFormatting sqref="L281 G281 E281 I281">
    <cfRule type="cellIs" dxfId="473" priority="439" stopIfTrue="1" operator="lessThan">
      <formula>$E$1/$E$1*50</formula>
    </cfRule>
    <cfRule type="cellIs" dxfId="472" priority="440" stopIfTrue="1" operator="between">
      <formula>$E$1/$E$1*50</formula>
      <formula>$E$1/$E$1*89</formula>
    </cfRule>
    <cfRule type="cellIs" dxfId="471" priority="441" stopIfTrue="1" operator="greaterThanOrEqual">
      <formula>$E$1/$E$1*90</formula>
    </cfRule>
  </conditionalFormatting>
  <conditionalFormatting sqref="K282 K280">
    <cfRule type="cellIs" dxfId="470" priority="502" stopIfTrue="1" operator="lessThan">
      <formula>$F$1/$F$1*1%</formula>
    </cfRule>
    <cfRule type="cellIs" dxfId="469" priority="503" stopIfTrue="1" operator="between">
      <formula>$F$1/$F$1*1%</formula>
      <formula>$F$1/$F$1*4%</formula>
    </cfRule>
    <cfRule type="cellIs" dxfId="468" priority="504" stopIfTrue="1" operator="greaterThanOrEqual">
      <formula>$F$1/$F$1*5%</formula>
    </cfRule>
  </conditionalFormatting>
  <conditionalFormatting sqref="I280">
    <cfRule type="cellIs" dxfId="467" priority="463" stopIfTrue="1" operator="lessThan">
      <formula>$E$1/$E$1*50</formula>
    </cfRule>
    <cfRule type="cellIs" dxfId="466" priority="464" stopIfTrue="1" operator="between">
      <formula>$E$1/$E$1*50</formula>
      <formula>$E$1/$E$1*89</formula>
    </cfRule>
    <cfRule type="cellIs" dxfId="465" priority="465" stopIfTrue="1" operator="greaterThanOrEqual">
      <formula>$E$1/$E$1*90</formula>
    </cfRule>
  </conditionalFormatting>
  <conditionalFormatting sqref="R280:S280">
    <cfRule type="cellIs" dxfId="464" priority="499" stopIfTrue="1" operator="lessThan">
      <formula>$Q$1/$Q$1*60%</formula>
    </cfRule>
    <cfRule type="cellIs" dxfId="463" priority="500" stopIfTrue="1" operator="between">
      <formula>$Q$1/$Q$1*60%</formula>
      <formula>$Q$1/$Q$1*89%</formula>
    </cfRule>
    <cfRule type="cellIs" dxfId="462" priority="501" stopIfTrue="1" operator="greaterThanOrEqual">
      <formula>$Q$1/$Q$1*90%</formula>
    </cfRule>
  </conditionalFormatting>
  <conditionalFormatting sqref="I282 I280 L280 G280 E280">
    <cfRule type="cellIs" dxfId="461" priority="484" stopIfTrue="1" operator="lessThan">
      <formula>$E$1/$E$1*50</formula>
    </cfRule>
    <cfRule type="cellIs" dxfId="460" priority="485" stopIfTrue="1" operator="between">
      <formula>$E$1/$E$1*50</formula>
      <formula>$E$1/$E$1*89</formula>
    </cfRule>
    <cfRule type="cellIs" dxfId="459" priority="486" stopIfTrue="1" operator="greaterThanOrEqual">
      <formula>$E$1/$E$1*90</formula>
    </cfRule>
  </conditionalFormatting>
  <conditionalFormatting sqref="J280 M280 F280 H280">
    <cfRule type="cellIs" dxfId="458" priority="487" stopIfTrue="1" operator="lessThan">
      <formula>$F$1/$F$1*11.2%</formula>
    </cfRule>
    <cfRule type="cellIs" dxfId="457" priority="488" stopIfTrue="1" operator="between">
      <formula>$F$1/$F$1*11.25%</formula>
      <formula>$F$1/$F$1*20.03%</formula>
    </cfRule>
    <cfRule type="cellIs" dxfId="456" priority="489" stopIfTrue="1" operator="greaterThanOrEqual">
      <formula>$F$1/$F$1*13.5%</formula>
    </cfRule>
  </conditionalFormatting>
  <conditionalFormatting sqref="O280">
    <cfRule type="cellIs" dxfId="455" priority="490" stopIfTrue="1" operator="lessThan">
      <formula>$F$1/$F$1*50%</formula>
    </cfRule>
    <cfRule type="cellIs" dxfId="454" priority="491" stopIfTrue="1" operator="between">
      <formula>$F$1/$F$1*50%</formula>
      <formula>$F$1/$F$1*89.9%</formula>
    </cfRule>
    <cfRule type="cellIs" dxfId="453" priority="492" stopIfTrue="1" operator="greaterThanOrEqual">
      <formula>$F$1/$F$1*13.5%</formula>
    </cfRule>
  </conditionalFormatting>
  <conditionalFormatting sqref="P280">
    <cfRule type="cellIs" dxfId="452" priority="493" stopIfTrue="1" operator="lessThan">
      <formula>#REF!/#REF!*60</formula>
    </cfRule>
    <cfRule type="cellIs" dxfId="451" priority="494" stopIfTrue="1" operator="between">
      <formula>#REF!/#REF!*60</formula>
      <formula>#REF!/#REF!*89</formula>
    </cfRule>
    <cfRule type="cellIs" dxfId="450" priority="495" stopIfTrue="1" operator="greaterThanOrEqual">
      <formula>#REF!/#REF!*90</formula>
    </cfRule>
  </conditionalFormatting>
  <conditionalFormatting sqref="Q280">
    <cfRule type="cellIs" dxfId="449" priority="496" stopIfTrue="1" operator="lessThan">
      <formula>#REF!/#REF!*60%</formula>
    </cfRule>
    <cfRule type="cellIs" dxfId="448" priority="497" stopIfTrue="1" operator="between">
      <formula>#REF!/#REF!*60%</formula>
      <formula>#REF!/#REF!*89%</formula>
    </cfRule>
    <cfRule type="cellIs" dxfId="447" priority="498" stopIfTrue="1" operator="greaterThanOrEqual">
      <formula>#REF!/#REF!*90%</formula>
    </cfRule>
  </conditionalFormatting>
  <conditionalFormatting sqref="Q282">
    <cfRule type="cellIs" dxfId="446" priority="478" stopIfTrue="1" operator="lessThan">
      <formula>#REF!/#REF!*60%</formula>
    </cfRule>
    <cfRule type="cellIs" dxfId="445" priority="479" stopIfTrue="1" operator="between">
      <formula>#REF!/#REF!*60%</formula>
      <formula>#REF!/#REF!*89%</formula>
    </cfRule>
    <cfRule type="cellIs" dxfId="444" priority="480" stopIfTrue="1" operator="greaterThanOrEqual">
      <formula>#REF!/#REF!*90%</formula>
    </cfRule>
  </conditionalFormatting>
  <conditionalFormatting sqref="R282:S282">
    <cfRule type="cellIs" dxfId="443" priority="481" stopIfTrue="1" operator="lessThan">
      <formula>$Q$1/$Q$1*60%</formula>
    </cfRule>
    <cfRule type="cellIs" dxfId="442" priority="482" stopIfTrue="1" operator="between">
      <formula>$Q$1/$Q$1*60%</formula>
      <formula>$Q$1/$Q$1*89%</formula>
    </cfRule>
    <cfRule type="cellIs" dxfId="441" priority="483" stopIfTrue="1" operator="greaterThanOrEqual">
      <formula>$Q$1/$Q$1*90%</formula>
    </cfRule>
  </conditionalFormatting>
  <conditionalFormatting sqref="K281">
    <cfRule type="cellIs" dxfId="440" priority="460" stopIfTrue="1" operator="lessThan">
      <formula>$F$1/$F$1*1%</formula>
    </cfRule>
    <cfRule type="cellIs" dxfId="439" priority="461" stopIfTrue="1" operator="between">
      <formula>$F$1/$F$1*1%</formula>
      <formula>$F$1/$F$1*4%</formula>
    </cfRule>
    <cfRule type="cellIs" dxfId="438" priority="462" stopIfTrue="1" operator="greaterThanOrEqual">
      <formula>$F$1/$F$1*5%</formula>
    </cfRule>
  </conditionalFormatting>
  <conditionalFormatting sqref="I281">
    <cfRule type="cellIs" dxfId="437" priority="457" stopIfTrue="1" operator="lessThan">
      <formula>$E$1/$E$1*50</formula>
    </cfRule>
    <cfRule type="cellIs" dxfId="436" priority="458" stopIfTrue="1" operator="between">
      <formula>$E$1/$E$1*50</formula>
      <formula>$E$1/$E$1*89</formula>
    </cfRule>
    <cfRule type="cellIs" dxfId="435" priority="459" stopIfTrue="1" operator="greaterThanOrEqual">
      <formula>$E$1/$E$1*90</formula>
    </cfRule>
  </conditionalFormatting>
  <conditionalFormatting sqref="J281 M281 F281 H281">
    <cfRule type="cellIs" dxfId="434" priority="442" stopIfTrue="1" operator="lessThan">
      <formula>$F$1/$F$1*11.2%</formula>
    </cfRule>
    <cfRule type="cellIs" dxfId="433" priority="443" stopIfTrue="1" operator="between">
      <formula>$F$1/$F$1*11.25%</formula>
      <formula>$F$1/$F$1*20.03%</formula>
    </cfRule>
    <cfRule type="cellIs" dxfId="432" priority="444" stopIfTrue="1" operator="greaterThanOrEqual">
      <formula>$F$1/$F$1*13.5%</formula>
    </cfRule>
  </conditionalFormatting>
  <conditionalFormatting sqref="O281">
    <cfRule type="cellIs" dxfId="431" priority="445" stopIfTrue="1" operator="lessThan">
      <formula>$F$1/$F$1*50%</formula>
    </cfRule>
    <cfRule type="cellIs" dxfId="430" priority="446" stopIfTrue="1" operator="between">
      <formula>$F$1/$F$1*50%</formula>
      <formula>$F$1/$F$1*89.9%</formula>
    </cfRule>
    <cfRule type="cellIs" dxfId="429" priority="447" stopIfTrue="1" operator="greaterThanOrEqual">
      <formula>$F$1/$F$1*13.5%</formula>
    </cfRule>
  </conditionalFormatting>
  <conditionalFormatting sqref="P281">
    <cfRule type="cellIs" dxfId="428" priority="448" stopIfTrue="1" operator="lessThan">
      <formula>#REF!/#REF!*60</formula>
    </cfRule>
    <cfRule type="cellIs" dxfId="427" priority="449" stopIfTrue="1" operator="between">
      <formula>#REF!/#REF!*60</formula>
      <formula>#REF!/#REF!*89</formula>
    </cfRule>
    <cfRule type="cellIs" dxfId="426" priority="450" stopIfTrue="1" operator="greaterThanOrEqual">
      <formula>#REF!/#REF!*90</formula>
    </cfRule>
  </conditionalFormatting>
  <conditionalFormatting sqref="Q281">
    <cfRule type="cellIs" dxfId="425" priority="451" stopIfTrue="1" operator="lessThan">
      <formula>#REF!/#REF!*60%</formula>
    </cfRule>
    <cfRule type="cellIs" dxfId="424" priority="452" stopIfTrue="1" operator="between">
      <formula>#REF!/#REF!*60%</formula>
      <formula>#REF!/#REF!*89%</formula>
    </cfRule>
    <cfRule type="cellIs" dxfId="423" priority="453" stopIfTrue="1" operator="greaterThanOrEqual">
      <formula>#REF!/#REF!*90%</formula>
    </cfRule>
  </conditionalFormatting>
  <conditionalFormatting sqref="R281:S281">
    <cfRule type="cellIs" dxfId="422" priority="454" stopIfTrue="1" operator="lessThan">
      <formula>$Q$1/$Q$1*60%</formula>
    </cfRule>
    <cfRule type="cellIs" dxfId="421" priority="455" stopIfTrue="1" operator="between">
      <formula>$Q$1/$Q$1*60%</formula>
      <formula>$Q$1/$Q$1*89%</formula>
    </cfRule>
    <cfRule type="cellIs" dxfId="420" priority="456" stopIfTrue="1" operator="greaterThanOrEqual">
      <formula>$Q$1/$Q$1*90%</formula>
    </cfRule>
  </conditionalFormatting>
  <conditionalFormatting sqref="P325">
    <cfRule type="cellIs" dxfId="419" priority="433" stopIfTrue="1" operator="lessThan">
      <formula>#REF!/#REF!*60</formula>
    </cfRule>
    <cfRule type="cellIs" dxfId="418" priority="434" stopIfTrue="1" operator="between">
      <formula>#REF!/#REF!*60</formula>
      <formula>#REF!/#REF!*89</formula>
    </cfRule>
    <cfRule type="cellIs" dxfId="417" priority="435" stopIfTrue="1" operator="greaterThanOrEqual">
      <formula>#REF!/#REF!*90</formula>
    </cfRule>
  </conditionalFormatting>
  <conditionalFormatting sqref="N325 K325">
    <cfRule type="cellIs" dxfId="416" priority="436" stopIfTrue="1" operator="lessThan">
      <formula>$F$1/$F$1*1%</formula>
    </cfRule>
    <cfRule type="cellIs" dxfId="415" priority="437" stopIfTrue="1" operator="between">
      <formula>$F$1/$F$1*1%</formula>
      <formula>$F$1/$F$1*4%</formula>
    </cfRule>
    <cfRule type="cellIs" dxfId="414" priority="438" stopIfTrue="1" operator="greaterThanOrEqual">
      <formula>$F$1/$F$1*5%</formula>
    </cfRule>
  </conditionalFormatting>
  <conditionalFormatting sqref="I325 E325 G325 L325">
    <cfRule type="cellIs" dxfId="413" priority="418" stopIfTrue="1" operator="lessThan">
      <formula>$E$1/$E$1*50</formula>
    </cfRule>
    <cfRule type="cellIs" dxfId="412" priority="419" stopIfTrue="1" operator="between">
      <formula>$E$1/$E$1*50</formula>
      <formula>$E$1/$E$1*89</formula>
    </cfRule>
    <cfRule type="cellIs" dxfId="411" priority="420" stopIfTrue="1" operator="greaterThanOrEqual">
      <formula>$E$1/$E$1*90</formula>
    </cfRule>
  </conditionalFormatting>
  <conditionalFormatting sqref="H325 F325 M325 J325">
    <cfRule type="cellIs" dxfId="410" priority="421" stopIfTrue="1" operator="lessThan">
      <formula>$F$1/$F$1*11.2%</formula>
    </cfRule>
    <cfRule type="cellIs" dxfId="409" priority="422" stopIfTrue="1" operator="between">
      <formula>$F$1/$F$1*11.25%</formula>
      <formula>$F$1/$F$1*20.03%</formula>
    </cfRule>
    <cfRule type="cellIs" dxfId="408" priority="423" stopIfTrue="1" operator="greaterThanOrEqual">
      <formula>$F$1/$F$1*13.5%</formula>
    </cfRule>
  </conditionalFormatting>
  <conditionalFormatting sqref="O325">
    <cfRule type="cellIs" dxfId="407" priority="424" stopIfTrue="1" operator="lessThan">
      <formula>$F$1/$F$1*50%</formula>
    </cfRule>
    <cfRule type="cellIs" dxfId="406" priority="425" stopIfTrue="1" operator="between">
      <formula>$F$1/$F$1*50%</formula>
      <formula>$F$1/$F$1*89.9%</formula>
    </cfRule>
    <cfRule type="cellIs" dxfId="405" priority="426" stopIfTrue="1" operator="greaterThanOrEqual">
      <formula>$F$1/$F$1*13.5%</formula>
    </cfRule>
  </conditionalFormatting>
  <conditionalFormatting sqref="Q325">
    <cfRule type="cellIs" dxfId="404" priority="427" stopIfTrue="1" operator="lessThan">
      <formula>#REF!/#REF!*60%</formula>
    </cfRule>
    <cfRule type="cellIs" dxfId="403" priority="428" stopIfTrue="1" operator="between">
      <formula>#REF!/#REF!*60%</formula>
      <formula>#REF!/#REF!*89%</formula>
    </cfRule>
    <cfRule type="cellIs" dxfId="402" priority="429" stopIfTrue="1" operator="greaterThanOrEqual">
      <formula>#REF!/#REF!*90%</formula>
    </cfRule>
  </conditionalFormatting>
  <conditionalFormatting sqref="R325:S325">
    <cfRule type="cellIs" dxfId="401" priority="430" stopIfTrue="1" operator="lessThan">
      <formula>$Q$1/$Q$1*60%</formula>
    </cfRule>
    <cfRule type="cellIs" dxfId="400" priority="431" stopIfTrue="1" operator="between">
      <formula>$Q$1/$Q$1*60%</formula>
      <formula>$Q$1/$Q$1*89%</formula>
    </cfRule>
    <cfRule type="cellIs" dxfId="399" priority="432" stopIfTrue="1" operator="greaterThanOrEqual">
      <formula>$Q$1/$Q$1*90%</formula>
    </cfRule>
  </conditionalFormatting>
  <conditionalFormatting sqref="I325">
    <cfRule type="cellIs" dxfId="398" priority="415" stopIfTrue="1" operator="lessThan">
      <formula>$E$1/$E$1*50</formula>
    </cfRule>
    <cfRule type="cellIs" dxfId="397" priority="416" stopIfTrue="1" operator="between">
      <formula>$E$1/$E$1*50</formula>
      <formula>$E$1/$E$1*89</formula>
    </cfRule>
    <cfRule type="cellIs" dxfId="396" priority="417" stopIfTrue="1" operator="greaterThanOrEqual">
      <formula>$E$1/$E$1*90</formula>
    </cfRule>
  </conditionalFormatting>
  <conditionalFormatting sqref="L363 G363 E363 I363 I358:I360">
    <cfRule type="cellIs" dxfId="395" priority="397" stopIfTrue="1" operator="lessThan">
      <formula>$E$1/$E$1*50</formula>
    </cfRule>
    <cfRule type="cellIs" dxfId="394" priority="398" stopIfTrue="1" operator="between">
      <formula>$E$1/$E$1*50</formula>
      <formula>$E$1/$E$1*89</formula>
    </cfRule>
    <cfRule type="cellIs" dxfId="393" priority="399" stopIfTrue="1" operator="greaterThanOrEqual">
      <formula>$E$1/$E$1*90</formula>
    </cfRule>
  </conditionalFormatting>
  <conditionalFormatting sqref="J363 M363 F363 H363">
    <cfRule type="cellIs" dxfId="392" priority="400" stopIfTrue="1" operator="lessThan">
      <formula>$F$1/$F$1*11.2%</formula>
    </cfRule>
    <cfRule type="cellIs" dxfId="391" priority="401" stopIfTrue="1" operator="between">
      <formula>$F$1/$F$1*11.25%</formula>
      <formula>$F$1/$F$1*20.03%</formula>
    </cfRule>
    <cfRule type="cellIs" dxfId="390" priority="402" stopIfTrue="1" operator="greaterThanOrEqual">
      <formula>$F$1/$F$1*13.5%</formula>
    </cfRule>
  </conditionalFormatting>
  <conditionalFormatting sqref="O363">
    <cfRule type="cellIs" dxfId="389" priority="403" stopIfTrue="1" operator="lessThan">
      <formula>$F$1/$F$1*50%</formula>
    </cfRule>
    <cfRule type="cellIs" dxfId="388" priority="404" stopIfTrue="1" operator="between">
      <formula>$F$1/$F$1*50%</formula>
      <formula>$F$1/$F$1*89.9%</formula>
    </cfRule>
    <cfRule type="cellIs" dxfId="387" priority="405" stopIfTrue="1" operator="greaterThanOrEqual">
      <formula>$F$1/$F$1*13.5%</formula>
    </cfRule>
  </conditionalFormatting>
  <conditionalFormatting sqref="P358:P364">
    <cfRule type="cellIs" dxfId="386" priority="406" stopIfTrue="1" operator="lessThan">
      <formula>#REF!/#REF!*60</formula>
    </cfRule>
    <cfRule type="cellIs" dxfId="385" priority="407" stopIfTrue="1" operator="between">
      <formula>#REF!/#REF!*60</formula>
      <formula>#REF!/#REF!*89</formula>
    </cfRule>
    <cfRule type="cellIs" dxfId="384" priority="408" stopIfTrue="1" operator="greaterThanOrEqual">
      <formula>#REF!/#REF!*90</formula>
    </cfRule>
  </conditionalFormatting>
  <conditionalFormatting sqref="N358:N363 K358:K363">
    <cfRule type="cellIs" dxfId="383" priority="409" stopIfTrue="1" operator="lessThan">
      <formula>$F$1/$F$1*1%</formula>
    </cfRule>
    <cfRule type="cellIs" dxfId="382" priority="410" stopIfTrue="1" operator="between">
      <formula>$F$1/$F$1*1%</formula>
      <formula>$F$1/$F$1*4%</formula>
    </cfRule>
    <cfRule type="cellIs" dxfId="381" priority="411" stopIfTrue="1" operator="greaterThanOrEqual">
      <formula>$F$1/$F$1*5%</formula>
    </cfRule>
  </conditionalFormatting>
  <conditionalFormatting sqref="R363:S363">
    <cfRule type="cellIs" dxfId="380" priority="412" stopIfTrue="1" operator="lessThan">
      <formula>$Q$1/$Q$1*60%</formula>
    </cfRule>
    <cfRule type="cellIs" dxfId="379" priority="413" stopIfTrue="1" operator="between">
      <formula>$Q$1/$Q$1*60%</formula>
      <formula>$Q$1/$Q$1*89%</formula>
    </cfRule>
    <cfRule type="cellIs" dxfId="378" priority="414" stopIfTrue="1" operator="greaterThanOrEqual">
      <formula>$Q$1/$Q$1*90%</formula>
    </cfRule>
  </conditionalFormatting>
  <conditionalFormatting sqref="Q363">
    <cfRule type="cellIs" dxfId="377" priority="394" stopIfTrue="1" operator="lessThan">
      <formula>#REF!/#REF!*60%</formula>
    </cfRule>
    <cfRule type="cellIs" dxfId="376" priority="395" stopIfTrue="1" operator="between">
      <formula>#REF!/#REF!*60%</formula>
      <formula>#REF!/#REF!*89%</formula>
    </cfRule>
    <cfRule type="cellIs" dxfId="375" priority="396" stopIfTrue="1" operator="greaterThanOrEqual">
      <formula>#REF!/#REF!*90%</formula>
    </cfRule>
  </conditionalFormatting>
  <conditionalFormatting sqref="I362 E362 G362 L362">
    <cfRule type="cellIs" dxfId="374" priority="379" stopIfTrue="1" operator="lessThan">
      <formula>$E$1/$E$1*50</formula>
    </cfRule>
    <cfRule type="cellIs" dxfId="373" priority="380" stopIfTrue="1" operator="between">
      <formula>$E$1/$E$1*50</formula>
      <formula>$E$1/$E$1*89</formula>
    </cfRule>
    <cfRule type="cellIs" dxfId="372" priority="381" stopIfTrue="1" operator="greaterThanOrEqual">
      <formula>$E$1/$E$1*90</formula>
    </cfRule>
  </conditionalFormatting>
  <conditionalFormatting sqref="H362 F362 M362 J362">
    <cfRule type="cellIs" dxfId="371" priority="382" stopIfTrue="1" operator="lessThan">
      <formula>$F$1/$F$1*11.2%</formula>
    </cfRule>
    <cfRule type="cellIs" dxfId="370" priority="383" stopIfTrue="1" operator="between">
      <formula>$F$1/$F$1*11.25%</formula>
      <formula>$F$1/$F$1*20.03%</formula>
    </cfRule>
    <cfRule type="cellIs" dxfId="369" priority="384" stopIfTrue="1" operator="greaterThanOrEqual">
      <formula>$F$1/$F$1*13.5%</formula>
    </cfRule>
  </conditionalFormatting>
  <conditionalFormatting sqref="O362">
    <cfRule type="cellIs" dxfId="368" priority="385" stopIfTrue="1" operator="lessThan">
      <formula>$F$1/$F$1*50%</formula>
    </cfRule>
    <cfRule type="cellIs" dxfId="367" priority="386" stopIfTrue="1" operator="between">
      <formula>$F$1/$F$1*50%</formula>
      <formula>$F$1/$F$1*89.9%</formula>
    </cfRule>
    <cfRule type="cellIs" dxfId="366" priority="387" stopIfTrue="1" operator="greaterThanOrEqual">
      <formula>$F$1/$F$1*13.5%</formula>
    </cfRule>
  </conditionalFormatting>
  <conditionalFormatting sqref="Q362">
    <cfRule type="cellIs" dxfId="365" priority="388" stopIfTrue="1" operator="lessThan">
      <formula>#REF!/#REF!*60%</formula>
    </cfRule>
    <cfRule type="cellIs" dxfId="364" priority="389" stopIfTrue="1" operator="between">
      <formula>#REF!/#REF!*60%</formula>
      <formula>#REF!/#REF!*89%</formula>
    </cfRule>
    <cfRule type="cellIs" dxfId="363" priority="390" stopIfTrue="1" operator="greaterThanOrEqual">
      <formula>#REF!/#REF!*90%</formula>
    </cfRule>
  </conditionalFormatting>
  <conditionalFormatting sqref="R362:S362">
    <cfRule type="cellIs" dxfId="362" priority="391" stopIfTrue="1" operator="lessThan">
      <formula>$Q$1/$Q$1*60%</formula>
    </cfRule>
    <cfRule type="cellIs" dxfId="361" priority="392" stopIfTrue="1" operator="between">
      <formula>$Q$1/$Q$1*60%</formula>
      <formula>$Q$1/$Q$1*89%</formula>
    </cfRule>
    <cfRule type="cellIs" dxfId="360" priority="393" stopIfTrue="1" operator="greaterThanOrEqual">
      <formula>$Q$1/$Q$1*90%</formula>
    </cfRule>
  </conditionalFormatting>
  <conditionalFormatting sqref="I362">
    <cfRule type="cellIs" dxfId="359" priority="376" stopIfTrue="1" operator="lessThan">
      <formula>$E$1/$E$1*50</formula>
    </cfRule>
    <cfRule type="cellIs" dxfId="358" priority="377" stopIfTrue="1" operator="between">
      <formula>$E$1/$E$1*50</formula>
      <formula>$E$1/$E$1*89</formula>
    </cfRule>
    <cfRule type="cellIs" dxfId="357" priority="378" stopIfTrue="1" operator="greaterThanOrEqual">
      <formula>$E$1/$E$1*90</formula>
    </cfRule>
  </conditionalFormatting>
  <conditionalFormatting sqref="E361 G361 L361 I360:I361">
    <cfRule type="cellIs" dxfId="356" priority="361" stopIfTrue="1" operator="lessThan">
      <formula>$E$1/$E$1*50</formula>
    </cfRule>
    <cfRule type="cellIs" dxfId="355" priority="362" stopIfTrue="1" operator="between">
      <formula>$E$1/$E$1*50</formula>
      <formula>$E$1/$E$1*89</formula>
    </cfRule>
    <cfRule type="cellIs" dxfId="354" priority="363" stopIfTrue="1" operator="greaterThanOrEqual">
      <formula>$E$1/$E$1*90</formula>
    </cfRule>
  </conditionalFormatting>
  <conditionalFormatting sqref="H361 F361 M361 J361">
    <cfRule type="cellIs" dxfId="353" priority="364" stopIfTrue="1" operator="lessThan">
      <formula>$F$1/$F$1*11.2%</formula>
    </cfRule>
    <cfRule type="cellIs" dxfId="352" priority="365" stopIfTrue="1" operator="between">
      <formula>$F$1/$F$1*11.25%</formula>
      <formula>$F$1/$F$1*20.03%</formula>
    </cfRule>
    <cfRule type="cellIs" dxfId="351" priority="366" stopIfTrue="1" operator="greaterThanOrEqual">
      <formula>$F$1/$F$1*13.5%</formula>
    </cfRule>
  </conditionalFormatting>
  <conditionalFormatting sqref="O361">
    <cfRule type="cellIs" dxfId="350" priority="367" stopIfTrue="1" operator="lessThan">
      <formula>$F$1/$F$1*50%</formula>
    </cfRule>
    <cfRule type="cellIs" dxfId="349" priority="368" stopIfTrue="1" operator="between">
      <formula>$F$1/$F$1*50%</formula>
      <formula>$F$1/$F$1*89.9%</formula>
    </cfRule>
    <cfRule type="cellIs" dxfId="348" priority="369" stopIfTrue="1" operator="greaterThanOrEqual">
      <formula>$F$1/$F$1*13.5%</formula>
    </cfRule>
  </conditionalFormatting>
  <conditionalFormatting sqref="Q361">
    <cfRule type="cellIs" dxfId="347" priority="370" stopIfTrue="1" operator="lessThan">
      <formula>#REF!/#REF!*60%</formula>
    </cfRule>
    <cfRule type="cellIs" dxfId="346" priority="371" stopIfTrue="1" operator="between">
      <formula>#REF!/#REF!*60%</formula>
      <formula>#REF!/#REF!*89%</formula>
    </cfRule>
    <cfRule type="cellIs" dxfId="345" priority="372" stopIfTrue="1" operator="greaterThanOrEqual">
      <formula>#REF!/#REF!*90%</formula>
    </cfRule>
  </conditionalFormatting>
  <conditionalFormatting sqref="R361:S361">
    <cfRule type="cellIs" dxfId="344" priority="373" stopIfTrue="1" operator="lessThan">
      <formula>$Q$1/$Q$1*60%</formula>
    </cfRule>
    <cfRule type="cellIs" dxfId="343" priority="374" stopIfTrue="1" operator="between">
      <formula>$Q$1/$Q$1*60%</formula>
      <formula>$Q$1/$Q$1*89%</formula>
    </cfRule>
    <cfRule type="cellIs" dxfId="342" priority="375" stopIfTrue="1" operator="greaterThanOrEqual">
      <formula>$Q$1/$Q$1*90%</formula>
    </cfRule>
  </conditionalFormatting>
  <conditionalFormatting sqref="R359:S360">
    <cfRule type="cellIs" dxfId="341" priority="355" stopIfTrue="1" operator="lessThan">
      <formula>$Q$1/$Q$1*60%</formula>
    </cfRule>
    <cfRule type="cellIs" dxfId="340" priority="356" stopIfTrue="1" operator="between">
      <formula>$Q$1/$Q$1*60%</formula>
      <formula>$Q$1/$Q$1*89%</formula>
    </cfRule>
    <cfRule type="cellIs" dxfId="339" priority="357" stopIfTrue="1" operator="greaterThanOrEqual">
      <formula>$Q$1/$Q$1*90%</formula>
    </cfRule>
  </conditionalFormatting>
  <conditionalFormatting sqref="I361">
    <cfRule type="cellIs" dxfId="338" priority="358" stopIfTrue="1" operator="lessThan">
      <formula>$E$1/$E$1*50</formula>
    </cfRule>
    <cfRule type="cellIs" dxfId="337" priority="359" stopIfTrue="1" operator="between">
      <formula>$E$1/$E$1*50</formula>
      <formula>$E$1/$E$1*89</formula>
    </cfRule>
    <cfRule type="cellIs" dxfId="336" priority="360" stopIfTrue="1" operator="greaterThanOrEqual">
      <formula>$E$1/$E$1*90</formula>
    </cfRule>
  </conditionalFormatting>
  <conditionalFormatting sqref="E359:E360 G359:G360 L359:L360">
    <cfRule type="cellIs" dxfId="335" priority="343" stopIfTrue="1" operator="lessThan">
      <formula>$E$1/$E$1*50</formula>
    </cfRule>
    <cfRule type="cellIs" dxfId="334" priority="344" stopIfTrue="1" operator="between">
      <formula>$E$1/$E$1*50</formula>
      <formula>$E$1/$E$1*89</formula>
    </cfRule>
    <cfRule type="cellIs" dxfId="333" priority="345" stopIfTrue="1" operator="greaterThanOrEqual">
      <formula>$E$1/$E$1*90</formula>
    </cfRule>
  </conditionalFormatting>
  <conditionalFormatting sqref="H359:H360 F359:F360 M359:M360 J359:J360">
    <cfRule type="cellIs" dxfId="332" priority="346" stopIfTrue="1" operator="lessThan">
      <formula>$F$1/$F$1*11.2%</formula>
    </cfRule>
    <cfRule type="cellIs" dxfId="331" priority="347" stopIfTrue="1" operator="between">
      <formula>$F$1/$F$1*11.25%</formula>
      <formula>$F$1/$F$1*20.03%</formula>
    </cfRule>
    <cfRule type="cellIs" dxfId="330" priority="348" stopIfTrue="1" operator="greaterThanOrEqual">
      <formula>$F$1/$F$1*13.5%</formula>
    </cfRule>
  </conditionalFormatting>
  <conditionalFormatting sqref="O359:O360">
    <cfRule type="cellIs" dxfId="329" priority="349" stopIfTrue="1" operator="lessThan">
      <formula>$F$1/$F$1*50%</formula>
    </cfRule>
    <cfRule type="cellIs" dxfId="328" priority="350" stopIfTrue="1" operator="between">
      <formula>$F$1/$F$1*50%</formula>
      <formula>$F$1/$F$1*89.9%</formula>
    </cfRule>
    <cfRule type="cellIs" dxfId="327" priority="351" stopIfTrue="1" operator="greaterThanOrEqual">
      <formula>$F$1/$F$1*13.5%</formula>
    </cfRule>
  </conditionalFormatting>
  <conditionalFormatting sqref="Q359:Q360">
    <cfRule type="cellIs" dxfId="326" priority="352" stopIfTrue="1" operator="lessThan">
      <formula>#REF!/#REF!*60%</formula>
    </cfRule>
    <cfRule type="cellIs" dxfId="325" priority="353" stopIfTrue="1" operator="between">
      <formula>#REF!/#REF!*60%</formula>
      <formula>#REF!/#REF!*89%</formula>
    </cfRule>
    <cfRule type="cellIs" dxfId="324" priority="354" stopIfTrue="1" operator="greaterThanOrEqual">
      <formula>#REF!/#REF!*90%</formula>
    </cfRule>
  </conditionalFormatting>
  <conditionalFormatting sqref="L358 G358 E358">
    <cfRule type="cellIs" dxfId="323" priority="328" stopIfTrue="1" operator="lessThan">
      <formula>$E$1/$E$1*50</formula>
    </cfRule>
    <cfRule type="cellIs" dxfId="322" priority="329" stopIfTrue="1" operator="between">
      <formula>$E$1/$E$1*50</formula>
      <formula>$E$1/$E$1*89</formula>
    </cfRule>
    <cfRule type="cellIs" dxfId="321" priority="330" stopIfTrue="1" operator="greaterThanOrEqual">
      <formula>$E$1/$E$1*90</formula>
    </cfRule>
  </conditionalFormatting>
  <conditionalFormatting sqref="J358 M358 F358 H358">
    <cfRule type="cellIs" dxfId="320" priority="331" stopIfTrue="1" operator="lessThan">
      <formula>$F$1/$F$1*11.2%</formula>
    </cfRule>
    <cfRule type="cellIs" dxfId="319" priority="332" stopIfTrue="1" operator="between">
      <formula>$F$1/$F$1*11.25%</formula>
      <formula>$F$1/$F$1*20.03%</formula>
    </cfRule>
    <cfRule type="cellIs" dxfId="318" priority="333" stopIfTrue="1" operator="greaterThanOrEqual">
      <formula>$F$1/$F$1*13.5%</formula>
    </cfRule>
  </conditionalFormatting>
  <conditionalFormatting sqref="O358">
    <cfRule type="cellIs" dxfId="317" priority="334" stopIfTrue="1" operator="lessThan">
      <formula>$F$1/$F$1*50%</formula>
    </cfRule>
    <cfRule type="cellIs" dxfId="316" priority="335" stopIfTrue="1" operator="between">
      <formula>$F$1/$F$1*50%</formula>
      <formula>$F$1/$F$1*89.9%</formula>
    </cfRule>
    <cfRule type="cellIs" dxfId="315" priority="336" stopIfTrue="1" operator="greaterThanOrEqual">
      <formula>$F$1/$F$1*13.5%</formula>
    </cfRule>
  </conditionalFormatting>
  <conditionalFormatting sqref="Q358">
    <cfRule type="cellIs" dxfId="314" priority="337" stopIfTrue="1" operator="lessThan">
      <formula>#REF!/#REF!*60%</formula>
    </cfRule>
    <cfRule type="cellIs" dxfId="313" priority="338" stopIfTrue="1" operator="between">
      <formula>#REF!/#REF!*60%</formula>
      <formula>#REF!/#REF!*89%</formula>
    </cfRule>
    <cfRule type="cellIs" dxfId="312" priority="339" stopIfTrue="1" operator="greaterThanOrEqual">
      <formula>#REF!/#REF!*90%</formula>
    </cfRule>
  </conditionalFormatting>
  <conditionalFormatting sqref="R358:S358">
    <cfRule type="cellIs" dxfId="311" priority="340" stopIfTrue="1" operator="lessThan">
      <formula>$Q$1/$Q$1*60%</formula>
    </cfRule>
    <cfRule type="cellIs" dxfId="310" priority="341" stopIfTrue="1" operator="between">
      <formula>$Q$1/$Q$1*60%</formula>
      <formula>$Q$1/$Q$1*89%</formula>
    </cfRule>
    <cfRule type="cellIs" dxfId="309" priority="342" stopIfTrue="1" operator="greaterThanOrEqual">
      <formula>$Q$1/$Q$1*90%</formula>
    </cfRule>
  </conditionalFormatting>
  <conditionalFormatting sqref="I364 L364 G364 E364">
    <cfRule type="cellIs" dxfId="308" priority="304" stopIfTrue="1" operator="lessThan">
      <formula>$E$1/$E$1*50</formula>
    </cfRule>
    <cfRule type="cellIs" dxfId="307" priority="305" stopIfTrue="1" operator="between">
      <formula>$E$1/$E$1*50</formula>
      <formula>$E$1/$E$1*89</formula>
    </cfRule>
    <cfRule type="cellIs" dxfId="306" priority="306" stopIfTrue="1" operator="greaterThanOrEqual">
      <formula>$E$1/$E$1*90</formula>
    </cfRule>
  </conditionalFormatting>
  <conditionalFormatting sqref="J364 M364 F364 H364">
    <cfRule type="cellIs" dxfId="305" priority="307" stopIfTrue="1" operator="lessThan">
      <formula>$F$1/$F$1*11.2%</formula>
    </cfRule>
    <cfRule type="cellIs" dxfId="304" priority="308" stopIfTrue="1" operator="between">
      <formula>$F$1/$F$1*11.25%</formula>
      <formula>$F$1/$F$1*20.03%</formula>
    </cfRule>
    <cfRule type="cellIs" dxfId="303" priority="309" stopIfTrue="1" operator="greaterThanOrEqual">
      <formula>$F$1/$F$1*13.5%</formula>
    </cfRule>
  </conditionalFormatting>
  <conditionalFormatting sqref="O364">
    <cfRule type="cellIs" dxfId="302" priority="310" stopIfTrue="1" operator="lessThan">
      <formula>$F$1/$F$1*50%</formula>
    </cfRule>
    <cfRule type="cellIs" dxfId="301" priority="311" stopIfTrue="1" operator="between">
      <formula>$F$1/$F$1*50%</formula>
      <formula>$F$1/$F$1*89.9%</formula>
    </cfRule>
    <cfRule type="cellIs" dxfId="300" priority="312" stopIfTrue="1" operator="greaterThanOrEqual">
      <formula>$F$1/$F$1*13.5%</formula>
    </cfRule>
  </conditionalFormatting>
  <conditionalFormatting sqref="N364">
    <cfRule type="cellIs" dxfId="299" priority="313" stopIfTrue="1" operator="lessThan">
      <formula>$F$1/$F$1*1%</formula>
    </cfRule>
    <cfRule type="cellIs" dxfId="298" priority="314" stopIfTrue="1" operator="between">
      <formula>$F$1/$F$1*1%</formula>
      <formula>$F$1/$F$1*4%</formula>
    </cfRule>
    <cfRule type="cellIs" dxfId="297" priority="315" stopIfTrue="1" operator="greaterThanOrEqual">
      <formula>$F$1/$F$1*5%</formula>
    </cfRule>
  </conditionalFormatting>
  <conditionalFormatting sqref="K364">
    <cfRule type="cellIs" dxfId="296" priority="325" stopIfTrue="1" operator="lessThan">
      <formula>$F$1/$F$1*1%</formula>
    </cfRule>
    <cfRule type="cellIs" dxfId="295" priority="326" stopIfTrue="1" operator="between">
      <formula>$F$1/$F$1*1%</formula>
      <formula>$F$1/$F$1*4%</formula>
    </cfRule>
    <cfRule type="cellIs" dxfId="294" priority="327" stopIfTrue="1" operator="greaterThanOrEqual">
      <formula>$F$1/$F$1*5%</formula>
    </cfRule>
  </conditionalFormatting>
  <conditionalFormatting sqref="I364">
    <cfRule type="cellIs" dxfId="293" priority="322" stopIfTrue="1" operator="lessThan">
      <formula>$E$1/$E$1*50</formula>
    </cfRule>
    <cfRule type="cellIs" dxfId="292" priority="323" stopIfTrue="1" operator="between">
      <formula>$E$1/$E$1*50</formula>
      <formula>$E$1/$E$1*89</formula>
    </cfRule>
    <cfRule type="cellIs" dxfId="291" priority="324" stopIfTrue="1" operator="greaterThanOrEqual">
      <formula>$E$1/$E$1*90</formula>
    </cfRule>
  </conditionalFormatting>
  <conditionalFormatting sqref="Q364">
    <cfRule type="cellIs" dxfId="290" priority="316" stopIfTrue="1" operator="lessThan">
      <formula>#REF!/#REF!*60%</formula>
    </cfRule>
    <cfRule type="cellIs" dxfId="289" priority="317" stopIfTrue="1" operator="between">
      <formula>#REF!/#REF!*60%</formula>
      <formula>#REF!/#REF!*89%</formula>
    </cfRule>
    <cfRule type="cellIs" dxfId="288" priority="318" stopIfTrue="1" operator="greaterThanOrEqual">
      <formula>#REF!/#REF!*90%</formula>
    </cfRule>
  </conditionalFormatting>
  <conditionalFormatting sqref="R364:S364">
    <cfRule type="cellIs" dxfId="287" priority="319" stopIfTrue="1" operator="lessThan">
      <formula>$Q$1/$Q$1*60%</formula>
    </cfRule>
    <cfRule type="cellIs" dxfId="286" priority="320" stopIfTrue="1" operator="between">
      <formula>$Q$1/$Q$1*60%</formula>
      <formula>$Q$1/$Q$1*89%</formula>
    </cfRule>
    <cfRule type="cellIs" dxfId="285" priority="321" stopIfTrue="1" operator="greaterThanOrEqual">
      <formula>$Q$1/$Q$1*90%</formula>
    </cfRule>
  </conditionalFormatting>
  <conditionalFormatting sqref="I390 L390 E390 G390">
    <cfRule type="cellIs" dxfId="284" priority="286" stopIfTrue="1" operator="lessThan">
      <formula>$E$1/$E$1*50</formula>
    </cfRule>
    <cfRule type="cellIs" dxfId="283" priority="287" stopIfTrue="1" operator="between">
      <formula>$E$1/$E$1*50</formula>
      <formula>$E$1/$E$1*89</formula>
    </cfRule>
    <cfRule type="cellIs" dxfId="282" priority="288" stopIfTrue="1" operator="greaterThanOrEqual">
      <formula>$E$1/$E$1*90</formula>
    </cfRule>
  </conditionalFormatting>
  <conditionalFormatting sqref="F390 H390 J390 M390">
    <cfRule type="cellIs" dxfId="281" priority="289" stopIfTrue="1" operator="lessThan">
      <formula>$F$1/$F$1*11.2%</formula>
    </cfRule>
    <cfRule type="cellIs" dxfId="280" priority="290" stopIfTrue="1" operator="between">
      <formula>$F$1/$F$1*11.25%</formula>
      <formula>$F$1/$F$1*20.03%</formula>
    </cfRule>
    <cfRule type="cellIs" dxfId="279" priority="291" stopIfTrue="1" operator="greaterThanOrEqual">
      <formula>$F$1/$F$1*13.5%</formula>
    </cfRule>
  </conditionalFormatting>
  <conditionalFormatting sqref="O390">
    <cfRule type="cellIs" dxfId="278" priority="292" stopIfTrue="1" operator="lessThan">
      <formula>$F$1/$F$1*50%</formula>
    </cfRule>
    <cfRule type="cellIs" dxfId="277" priority="293" stopIfTrue="1" operator="between">
      <formula>$F$1/$F$1*50%</formula>
      <formula>$F$1/$F$1*89.9%</formula>
    </cfRule>
    <cfRule type="cellIs" dxfId="276" priority="294" stopIfTrue="1" operator="greaterThanOrEqual">
      <formula>$F$1/$F$1*13.5%</formula>
    </cfRule>
  </conditionalFormatting>
  <conditionalFormatting sqref="P390">
    <cfRule type="cellIs" dxfId="275" priority="295" stopIfTrue="1" operator="lessThan">
      <formula>#REF!/#REF!*60</formula>
    </cfRule>
    <cfRule type="cellIs" dxfId="274" priority="296" stopIfTrue="1" operator="between">
      <formula>#REF!/#REF!*60</formula>
      <formula>#REF!/#REF!*89</formula>
    </cfRule>
    <cfRule type="cellIs" dxfId="273" priority="297" stopIfTrue="1" operator="greaterThanOrEqual">
      <formula>#REF!/#REF!*90</formula>
    </cfRule>
  </conditionalFormatting>
  <conditionalFormatting sqref="N390 K390">
    <cfRule type="cellIs" dxfId="272" priority="298" stopIfTrue="1" operator="lessThan">
      <formula>$F$1/$F$1*1%</formula>
    </cfRule>
    <cfRule type="cellIs" dxfId="271" priority="299" stopIfTrue="1" operator="between">
      <formula>$F$1/$F$1*1%</formula>
      <formula>$F$1/$F$1*4%</formula>
    </cfRule>
    <cfRule type="cellIs" dxfId="270" priority="300" stopIfTrue="1" operator="greaterThanOrEqual">
      <formula>$F$1/$F$1*5%</formula>
    </cfRule>
  </conditionalFormatting>
  <conditionalFormatting sqref="Q390">
    <cfRule type="cellIs" dxfId="269" priority="301" stopIfTrue="1" operator="lessThan">
      <formula>#REF!/#REF!*60%</formula>
    </cfRule>
    <cfRule type="cellIs" dxfId="268" priority="302" stopIfTrue="1" operator="between">
      <formula>#REF!/#REF!*60%</formula>
      <formula>#REF!/#REF!*89%</formula>
    </cfRule>
    <cfRule type="cellIs" dxfId="267" priority="303" stopIfTrue="1" operator="greaterThanOrEqual">
      <formula>#REF!/#REF!*90%</formula>
    </cfRule>
  </conditionalFormatting>
  <conditionalFormatting sqref="G390">
    <cfRule type="cellIs" dxfId="266" priority="283" stopIfTrue="1" operator="lessThan">
      <formula>$E$1/$E$1*50</formula>
    </cfRule>
    <cfRule type="cellIs" dxfId="265" priority="284" stopIfTrue="1" operator="between">
      <formula>$E$1/$E$1*50</formula>
      <formula>$E$1/$E$1*89</formula>
    </cfRule>
    <cfRule type="cellIs" dxfId="264" priority="285" stopIfTrue="1" operator="greaterThanOrEqual">
      <formula>$E$1/$E$1*90</formula>
    </cfRule>
  </conditionalFormatting>
  <conditionalFormatting sqref="N478">
    <cfRule type="cellIs" dxfId="263" priority="280" stopIfTrue="1" operator="lessThan">
      <formula>$F$1/$F$1*1%</formula>
    </cfRule>
    <cfRule type="cellIs" dxfId="262" priority="281" stopIfTrue="1" operator="between">
      <formula>$F$1/$F$1*1%</formula>
      <formula>$F$1/$F$1*4%</formula>
    </cfRule>
    <cfRule type="cellIs" dxfId="261" priority="282" stopIfTrue="1" operator="greaterThanOrEqual">
      <formula>$F$1/$F$1*5%</formula>
    </cfRule>
  </conditionalFormatting>
  <conditionalFormatting sqref="L478 I478 G478 E478">
    <cfRule type="cellIs" dxfId="260" priority="265" stopIfTrue="1" operator="lessThan">
      <formula>$E$1/$E$1*50</formula>
    </cfRule>
    <cfRule type="cellIs" dxfId="259" priority="266" stopIfTrue="1" operator="between">
      <formula>$E$1/$E$1*50</formula>
      <formula>$E$1/$E$1*89</formula>
    </cfRule>
    <cfRule type="cellIs" dxfId="258" priority="267" stopIfTrue="1" operator="greaterThanOrEqual">
      <formula>$E$1/$E$1*90</formula>
    </cfRule>
  </conditionalFormatting>
  <conditionalFormatting sqref="J478 H478 F478 M478">
    <cfRule type="cellIs" dxfId="257" priority="268" stopIfTrue="1" operator="lessThan">
      <formula>$F$1/$F$1*11.2%</formula>
    </cfRule>
    <cfRule type="cellIs" dxfId="256" priority="269" stopIfTrue="1" operator="between">
      <formula>$F$1/$F$1*11.25%</formula>
      <formula>$F$1/$F$1*20.03%</formula>
    </cfRule>
    <cfRule type="cellIs" dxfId="255" priority="270" stopIfTrue="1" operator="greaterThanOrEqual">
      <formula>$F$1/$F$1*13.5%</formula>
    </cfRule>
  </conditionalFormatting>
  <conditionalFormatting sqref="O478">
    <cfRule type="cellIs" dxfId="254" priority="271" stopIfTrue="1" operator="lessThan">
      <formula>$F$1/$F$1*50%</formula>
    </cfRule>
    <cfRule type="cellIs" dxfId="253" priority="272" stopIfTrue="1" operator="between">
      <formula>$F$1/$F$1*50%</formula>
      <formula>$F$1/$F$1*89.9%</formula>
    </cfRule>
    <cfRule type="cellIs" dxfId="252" priority="273" stopIfTrue="1" operator="greaterThanOrEqual">
      <formula>$F$1/$F$1*13.5%</formula>
    </cfRule>
  </conditionalFormatting>
  <conditionalFormatting sqref="P478">
    <cfRule type="cellIs" dxfId="251" priority="274" stopIfTrue="1" operator="lessThan">
      <formula>#REF!/#REF!*60</formula>
    </cfRule>
    <cfRule type="cellIs" dxfId="250" priority="275" stopIfTrue="1" operator="between">
      <formula>#REF!/#REF!*60</formula>
      <formula>#REF!/#REF!*89</formula>
    </cfRule>
    <cfRule type="cellIs" dxfId="249" priority="276" stopIfTrue="1" operator="greaterThanOrEqual">
      <formula>#REF!/#REF!*90</formula>
    </cfRule>
  </conditionalFormatting>
  <conditionalFormatting sqref="Q478">
    <cfRule type="cellIs" dxfId="248" priority="277" stopIfTrue="1" operator="lessThan">
      <formula>#REF!/#REF!*60%</formula>
    </cfRule>
    <cfRule type="cellIs" dxfId="247" priority="278" stopIfTrue="1" operator="between">
      <formula>#REF!/#REF!*60%</formula>
      <formula>#REF!/#REF!*89%</formula>
    </cfRule>
    <cfRule type="cellIs" dxfId="246" priority="279" stopIfTrue="1" operator="greaterThanOrEqual">
      <formula>#REF!/#REF!*90%</formula>
    </cfRule>
  </conditionalFormatting>
  <conditionalFormatting sqref="I551:I552 E551:E552 G551:G552 L551:L552">
    <cfRule type="cellIs" dxfId="245" priority="247" stopIfTrue="1" operator="lessThan">
      <formula>$E$1/$E$1*50</formula>
    </cfRule>
    <cfRule type="cellIs" dxfId="244" priority="248" stopIfTrue="1" operator="between">
      <formula>$E$1/$E$1*50</formula>
      <formula>$E$1/$E$1*89</formula>
    </cfRule>
    <cfRule type="cellIs" dxfId="243" priority="249" stopIfTrue="1" operator="greaterThanOrEqual">
      <formula>$E$1/$E$1*90</formula>
    </cfRule>
  </conditionalFormatting>
  <conditionalFormatting sqref="F551:F552 J551:J552 H551:H552 M551:M552">
    <cfRule type="cellIs" dxfId="242" priority="250" stopIfTrue="1" operator="lessThan">
      <formula>$F$1/$F$1*11.2%</formula>
    </cfRule>
    <cfRule type="cellIs" dxfId="241" priority="251" stopIfTrue="1" operator="between">
      <formula>$F$1/$F$1*11.25%</formula>
      <formula>$F$1/$F$1*20.03%</formula>
    </cfRule>
    <cfRule type="cellIs" dxfId="240" priority="252" stopIfTrue="1" operator="greaterThanOrEqual">
      <formula>$F$1/$F$1*13.5%</formula>
    </cfRule>
  </conditionalFormatting>
  <conditionalFormatting sqref="O551:O552">
    <cfRule type="cellIs" dxfId="239" priority="253" stopIfTrue="1" operator="lessThan">
      <formula>$F$1/$F$1*50%</formula>
    </cfRule>
    <cfRule type="cellIs" dxfId="238" priority="254" stopIfTrue="1" operator="between">
      <formula>$F$1/$F$1*50%</formula>
      <formula>$F$1/$F$1*89.9%</formula>
    </cfRule>
    <cfRule type="cellIs" dxfId="237" priority="255" stopIfTrue="1" operator="greaterThanOrEqual">
      <formula>$F$1/$F$1*13.5%</formula>
    </cfRule>
  </conditionalFormatting>
  <conditionalFormatting sqref="Q551:Q552">
    <cfRule type="cellIs" dxfId="236" priority="259" stopIfTrue="1" operator="lessThan">
      <formula>#REF!/#REF!*60%</formula>
    </cfRule>
    <cfRule type="cellIs" dxfId="235" priority="260" stopIfTrue="1" operator="between">
      <formula>#REF!/#REF!*60%</formula>
      <formula>#REF!/#REF!*89%</formula>
    </cfRule>
    <cfRule type="cellIs" dxfId="234" priority="261" stopIfTrue="1" operator="greaterThanOrEqual">
      <formula>#REF!/#REF!*90%</formula>
    </cfRule>
  </conditionalFormatting>
  <conditionalFormatting sqref="O551:O552 M551:M552">
    <cfRule type="cellIs" dxfId="233" priority="262" stopIfTrue="1" operator="lessThan">
      <formula>#REF!/#REF!*9%</formula>
    </cfRule>
    <cfRule type="cellIs" dxfId="232" priority="263" stopIfTrue="1" operator="between">
      <formula>#REF!/#REF!*9%</formula>
      <formula>#REF!/#REF!*13.4%</formula>
    </cfRule>
    <cfRule type="cellIs" dxfId="231" priority="264" stopIfTrue="1" operator="greaterThanOrEqual">
      <formula>#REF!/#REF!*13.5%</formula>
    </cfRule>
  </conditionalFormatting>
  <conditionalFormatting sqref="L551:L552 P549:P552">
    <cfRule type="cellIs" dxfId="230" priority="244" stopIfTrue="1" operator="lessThan">
      <formula>#REF!/#REF!*60</formula>
    </cfRule>
    <cfRule type="cellIs" dxfId="229" priority="245" stopIfTrue="1" operator="between">
      <formula>#REF!/#REF!*60</formula>
      <formula>#REF!/#REF!*89</formula>
    </cfRule>
    <cfRule type="cellIs" dxfId="228" priority="246" stopIfTrue="1" operator="greaterThanOrEqual">
      <formula>#REF!/#REF!*90</formula>
    </cfRule>
  </conditionalFormatting>
  <conditionalFormatting sqref="L551">
    <cfRule type="cellIs" dxfId="227" priority="241" stopIfTrue="1" operator="lessThan">
      <formula>#REF!/#REF!*60</formula>
    </cfRule>
    <cfRule type="cellIs" dxfId="226" priority="242" stopIfTrue="1" operator="between">
      <formula>#REF!/#REF!*60</formula>
      <formula>#REF!/#REF!*89</formula>
    </cfRule>
    <cfRule type="cellIs" dxfId="225" priority="243" stopIfTrue="1" operator="greaterThanOrEqual">
      <formula>#REF!/#REF!*90</formula>
    </cfRule>
  </conditionalFormatting>
  <conditionalFormatting sqref="Q549:Q550">
    <cfRule type="cellIs" dxfId="224" priority="235" stopIfTrue="1" operator="lessThan">
      <formula>#REF!/#REF!*60%</formula>
    </cfRule>
    <cfRule type="cellIs" dxfId="223" priority="236" stopIfTrue="1" operator="between">
      <formula>#REF!/#REF!*60%</formula>
      <formula>#REF!/#REF!*89%</formula>
    </cfRule>
    <cfRule type="cellIs" dxfId="222" priority="237" stopIfTrue="1" operator="greaterThanOrEqual">
      <formula>#REF!/#REF!*90%</formula>
    </cfRule>
  </conditionalFormatting>
  <conditionalFormatting sqref="L549:L550 G549:G550 E549:E550 I549:I550">
    <cfRule type="cellIs" dxfId="221" priority="220" stopIfTrue="1" operator="lessThan">
      <formula>$E$1/$E$1*50</formula>
    </cfRule>
    <cfRule type="cellIs" dxfId="220" priority="221" stopIfTrue="1" operator="between">
      <formula>$E$1/$E$1*50</formula>
      <formula>$E$1/$E$1*89</formula>
    </cfRule>
    <cfRule type="cellIs" dxfId="219" priority="222" stopIfTrue="1" operator="greaterThanOrEqual">
      <formula>$E$1/$E$1*90</formula>
    </cfRule>
  </conditionalFormatting>
  <conditionalFormatting sqref="M549:M550 H549:H550 J549:J550 F549:F550">
    <cfRule type="cellIs" dxfId="218" priority="223" stopIfTrue="1" operator="lessThan">
      <formula>$F$1/$F$1*11.2%</formula>
    </cfRule>
    <cfRule type="cellIs" dxfId="217" priority="224" stopIfTrue="1" operator="between">
      <formula>$F$1/$F$1*11.25%</formula>
      <formula>$F$1/$F$1*20.03%</formula>
    </cfRule>
    <cfRule type="cellIs" dxfId="216" priority="225" stopIfTrue="1" operator="greaterThanOrEqual">
      <formula>$F$1/$F$1*13.5%</formula>
    </cfRule>
  </conditionalFormatting>
  <conditionalFormatting sqref="O549:O550">
    <cfRule type="cellIs" dxfId="215" priority="226" stopIfTrue="1" operator="lessThan">
      <formula>$F$1/$F$1*50%</formula>
    </cfRule>
    <cfRule type="cellIs" dxfId="214" priority="227" stopIfTrue="1" operator="between">
      <formula>$F$1/$F$1*50%</formula>
      <formula>$F$1/$F$1*89.9%</formula>
    </cfRule>
    <cfRule type="cellIs" dxfId="213" priority="228" stopIfTrue="1" operator="greaterThanOrEqual">
      <formula>$F$1/$F$1*13.5%</formula>
    </cfRule>
  </conditionalFormatting>
  <conditionalFormatting sqref="M549:M550 O549:O550">
    <cfRule type="cellIs" dxfId="212" priority="238" stopIfTrue="1" operator="lessThan">
      <formula>#REF!/#REF!*9%</formula>
    </cfRule>
    <cfRule type="cellIs" dxfId="211" priority="239" stopIfTrue="1" operator="between">
      <formula>#REF!/#REF!*9%</formula>
      <formula>#REF!/#REF!*13.4%</formula>
    </cfRule>
    <cfRule type="cellIs" dxfId="210" priority="240" stopIfTrue="1" operator="greaterThanOrEqual">
      <formula>#REF!/#REF!*13.5%</formula>
    </cfRule>
  </conditionalFormatting>
  <conditionalFormatting sqref="L549:L550">
    <cfRule type="cellIs" dxfId="209" priority="217" stopIfTrue="1" operator="lessThan">
      <formula>#REF!/#REF!*60</formula>
    </cfRule>
    <cfRule type="cellIs" dxfId="208" priority="218" stopIfTrue="1" operator="between">
      <formula>#REF!/#REF!*60</formula>
      <formula>#REF!/#REF!*89</formula>
    </cfRule>
    <cfRule type="cellIs" dxfId="207" priority="219" stopIfTrue="1" operator="greaterThanOrEqual">
      <formula>#REF!/#REF!*90</formula>
    </cfRule>
  </conditionalFormatting>
  <conditionalFormatting sqref="K637">
    <cfRule type="cellIs" dxfId="206" priority="214" stopIfTrue="1" operator="lessThan">
      <formula>$F$1/$F$1*1%</formula>
    </cfRule>
    <cfRule type="cellIs" dxfId="205" priority="215" stopIfTrue="1" operator="between">
      <formula>$F$1/$F$1*1%</formula>
      <formula>$F$1/$F$1*4%</formula>
    </cfRule>
    <cfRule type="cellIs" dxfId="204" priority="216" stopIfTrue="1" operator="greaterThanOrEqual">
      <formula>$F$1/$F$1*5%</formula>
    </cfRule>
  </conditionalFormatting>
  <conditionalFormatting sqref="P637">
    <cfRule type="cellIs" dxfId="203" priority="211" stopIfTrue="1" operator="lessThan">
      <formula>#REF!/#REF!*60</formula>
    </cfRule>
    <cfRule type="cellIs" dxfId="202" priority="212" stopIfTrue="1" operator="between">
      <formula>#REF!/#REF!*60</formula>
      <formula>#REF!/#REF!*89</formula>
    </cfRule>
    <cfRule type="cellIs" dxfId="201" priority="213" stopIfTrue="1" operator="greaterThanOrEqual">
      <formula>#REF!/#REF!*90</formula>
    </cfRule>
  </conditionalFormatting>
  <conditionalFormatting sqref="I637 E637 G637 L637">
    <cfRule type="cellIs" dxfId="200" priority="199" stopIfTrue="1" operator="lessThan">
      <formula>$E$1/$E$1*50</formula>
    </cfRule>
    <cfRule type="cellIs" dxfId="199" priority="200" stopIfTrue="1" operator="between">
      <formula>$E$1/$E$1*50</formula>
      <formula>$E$1/$E$1*89</formula>
    </cfRule>
    <cfRule type="cellIs" dxfId="198" priority="201" stopIfTrue="1" operator="greaterThanOrEqual">
      <formula>$E$1/$E$1*90</formula>
    </cfRule>
  </conditionalFormatting>
  <conditionalFormatting sqref="F637 J637 H637 M637">
    <cfRule type="cellIs" dxfId="197" priority="202" stopIfTrue="1" operator="lessThan">
      <formula>$F$1/$F$1*11.2%</formula>
    </cfRule>
    <cfRule type="cellIs" dxfId="196" priority="203" stopIfTrue="1" operator="between">
      <formula>$F$1/$F$1*11.25%</formula>
      <formula>$F$1/$F$1*20.03%</formula>
    </cfRule>
    <cfRule type="cellIs" dxfId="195" priority="204" stopIfTrue="1" operator="greaterThanOrEqual">
      <formula>$F$1/$F$1*13.5%</formula>
    </cfRule>
  </conditionalFormatting>
  <conditionalFormatting sqref="O637">
    <cfRule type="cellIs" dxfId="194" priority="205" stopIfTrue="1" operator="lessThan">
      <formula>$F$1/$F$1*50%</formula>
    </cfRule>
    <cfRule type="cellIs" dxfId="193" priority="206" stopIfTrue="1" operator="between">
      <formula>$F$1/$F$1*50%</formula>
      <formula>$F$1/$F$1*89.9%</formula>
    </cfRule>
    <cfRule type="cellIs" dxfId="192" priority="207" stopIfTrue="1" operator="greaterThanOrEqual">
      <formula>$F$1/$F$1*13.5%</formula>
    </cfRule>
  </conditionalFormatting>
  <conditionalFormatting sqref="Q637">
    <cfRule type="cellIs" dxfId="191" priority="208" stopIfTrue="1" operator="lessThan">
      <formula>#REF!/#REF!*60%</formula>
    </cfRule>
    <cfRule type="cellIs" dxfId="190" priority="209" stopIfTrue="1" operator="between">
      <formula>#REF!/#REF!*60%</formula>
      <formula>#REF!/#REF!*89%</formula>
    </cfRule>
    <cfRule type="cellIs" dxfId="189" priority="210" stopIfTrue="1" operator="greaterThanOrEqual">
      <formula>#REF!/#REF!*90%</formula>
    </cfRule>
  </conditionalFormatting>
  <conditionalFormatting sqref="L637">
    <cfRule type="cellIs" dxfId="188" priority="193" stopIfTrue="1" operator="lessThan">
      <formula>#REF!/#REF!*60</formula>
    </cfRule>
    <cfRule type="cellIs" dxfId="187" priority="194" stopIfTrue="1" operator="between">
      <formula>#REF!/#REF!*60</formula>
      <formula>#REF!/#REF!*89</formula>
    </cfRule>
    <cfRule type="cellIs" dxfId="186" priority="195" stopIfTrue="1" operator="greaterThanOrEqual">
      <formula>#REF!/#REF!*90</formula>
    </cfRule>
  </conditionalFormatting>
  <conditionalFormatting sqref="O637 M637">
    <cfRule type="cellIs" dxfId="185" priority="196" stopIfTrue="1" operator="lessThan">
      <formula>#REF!/#REF!*9%</formula>
    </cfRule>
    <cfRule type="cellIs" dxfId="184" priority="197" stopIfTrue="1" operator="between">
      <formula>#REF!/#REF!*9%</formula>
      <formula>#REF!/#REF!*13.4%</formula>
    </cfRule>
    <cfRule type="cellIs" dxfId="183" priority="198" stopIfTrue="1" operator="greaterThanOrEqual">
      <formula>#REF!/#REF!*13.5%</formula>
    </cfRule>
  </conditionalFormatting>
  <conditionalFormatting sqref="N637">
    <cfRule type="cellIs" dxfId="182" priority="190" stopIfTrue="1" operator="lessThan">
      <formula>$F$1/$F$1*1%</formula>
    </cfRule>
    <cfRule type="cellIs" dxfId="181" priority="191" stopIfTrue="1" operator="between">
      <formula>$F$1/$F$1*1%</formula>
      <formula>$F$1/$F$1*4%</formula>
    </cfRule>
    <cfRule type="cellIs" dxfId="180" priority="192" stopIfTrue="1" operator="greaterThanOrEqual">
      <formula>$F$1/$F$1*5%</formula>
    </cfRule>
  </conditionalFormatting>
  <conditionalFormatting sqref="N637">
    <cfRule type="cellIs" dxfId="179" priority="187" stopIfTrue="1" operator="lessThan">
      <formula>#REF!/#REF!*60</formula>
    </cfRule>
    <cfRule type="cellIs" dxfId="178" priority="188" stopIfTrue="1" operator="between">
      <formula>#REF!/#REF!*60</formula>
      <formula>#REF!/#REF!*89</formula>
    </cfRule>
    <cfRule type="cellIs" dxfId="177" priority="189" stopIfTrue="1" operator="greaterThanOrEqual">
      <formula>#REF!/#REF!*90</formula>
    </cfRule>
  </conditionalFormatting>
  <conditionalFormatting sqref="N637">
    <cfRule type="cellIs" dxfId="176" priority="184" stopIfTrue="1" operator="lessThan">
      <formula>#REF!/#REF!*60</formula>
    </cfRule>
    <cfRule type="cellIs" dxfId="175" priority="185" stopIfTrue="1" operator="between">
      <formula>#REF!/#REF!*60</formula>
      <formula>#REF!/#REF!*89</formula>
    </cfRule>
    <cfRule type="cellIs" dxfId="174" priority="186" stopIfTrue="1" operator="greaterThanOrEqual">
      <formula>#REF!/#REF!*90</formula>
    </cfRule>
  </conditionalFormatting>
  <conditionalFormatting sqref="L637">
    <cfRule type="cellIs" dxfId="173" priority="181" stopIfTrue="1" operator="lessThan">
      <formula>$E$1/$E$1*50</formula>
    </cfRule>
    <cfRule type="cellIs" dxfId="172" priority="182" stopIfTrue="1" operator="between">
      <formula>$E$1/$E$1*50</formula>
      <formula>$E$1/$E$1*89</formula>
    </cfRule>
    <cfRule type="cellIs" dxfId="171" priority="183" stopIfTrue="1" operator="greaterThanOrEqual">
      <formula>$E$1/$E$1*90</formula>
    </cfRule>
  </conditionalFormatting>
  <conditionalFormatting sqref="L637">
    <cfRule type="cellIs" dxfId="170" priority="178" stopIfTrue="1" operator="lessThan">
      <formula>#REF!/#REF!*60</formula>
    </cfRule>
    <cfRule type="cellIs" dxfId="169" priority="179" stopIfTrue="1" operator="between">
      <formula>#REF!/#REF!*60</formula>
      <formula>#REF!/#REF!*89</formula>
    </cfRule>
    <cfRule type="cellIs" dxfId="168" priority="180" stopIfTrue="1" operator="greaterThanOrEqual">
      <formula>#REF!/#REF!*90</formula>
    </cfRule>
  </conditionalFormatting>
  <conditionalFormatting sqref="L637">
    <cfRule type="cellIs" dxfId="167" priority="175" stopIfTrue="1" operator="lessThan">
      <formula>#REF!/#REF!*60</formula>
    </cfRule>
    <cfRule type="cellIs" dxfId="166" priority="176" stopIfTrue="1" operator="between">
      <formula>#REF!/#REF!*60</formula>
      <formula>#REF!/#REF!*89</formula>
    </cfRule>
    <cfRule type="cellIs" dxfId="165" priority="177" stopIfTrue="1" operator="greaterThanOrEqual">
      <formula>#REF!/#REF!*90</formula>
    </cfRule>
  </conditionalFormatting>
  <conditionalFormatting sqref="I440 L440 E440 G440">
    <cfRule type="cellIs" dxfId="164" priority="157" stopIfTrue="1" operator="lessThan">
      <formula>$E$1/$E$1*50</formula>
    </cfRule>
    <cfRule type="cellIs" dxfId="163" priority="158" stopIfTrue="1" operator="between">
      <formula>$E$1/$E$1*50</formula>
      <formula>$E$1/$E$1*89</formula>
    </cfRule>
    <cfRule type="cellIs" dxfId="162" priority="159" stopIfTrue="1" operator="greaterThanOrEqual">
      <formula>$E$1/$E$1*90</formula>
    </cfRule>
  </conditionalFormatting>
  <conditionalFormatting sqref="F440 H440 J440 M440">
    <cfRule type="cellIs" dxfId="161" priority="160" stopIfTrue="1" operator="lessThan">
      <formula>$F$1/$F$1*11.2%</formula>
    </cfRule>
    <cfRule type="cellIs" dxfId="160" priority="161" stopIfTrue="1" operator="between">
      <formula>$F$1/$F$1*11.25%</formula>
      <formula>$F$1/$F$1*20.03%</formula>
    </cfRule>
    <cfRule type="cellIs" dxfId="159" priority="162" stopIfTrue="1" operator="greaterThanOrEqual">
      <formula>$F$1/$F$1*13.5%</formula>
    </cfRule>
  </conditionalFormatting>
  <conditionalFormatting sqref="O440">
    <cfRule type="cellIs" dxfId="158" priority="163" stopIfTrue="1" operator="lessThan">
      <formula>$F$1/$F$1*50%</formula>
    </cfRule>
    <cfRule type="cellIs" dxfId="157" priority="164" stopIfTrue="1" operator="between">
      <formula>$F$1/$F$1*50%</formula>
      <formula>$F$1/$F$1*89.9%</formula>
    </cfRule>
    <cfRule type="cellIs" dxfId="156" priority="165" stopIfTrue="1" operator="greaterThanOrEqual">
      <formula>$F$1/$F$1*13.5%</formula>
    </cfRule>
  </conditionalFormatting>
  <conditionalFormatting sqref="P440">
    <cfRule type="cellIs" dxfId="155" priority="166" stopIfTrue="1" operator="lessThan">
      <formula>#REF!/#REF!*60</formula>
    </cfRule>
    <cfRule type="cellIs" dxfId="154" priority="167" stopIfTrue="1" operator="between">
      <formula>#REF!/#REF!*60</formula>
      <formula>#REF!/#REF!*89</formula>
    </cfRule>
    <cfRule type="cellIs" dxfId="153" priority="168" stopIfTrue="1" operator="greaterThanOrEqual">
      <formula>#REF!/#REF!*90</formula>
    </cfRule>
  </conditionalFormatting>
  <conditionalFormatting sqref="N440 K440">
    <cfRule type="cellIs" dxfId="152" priority="169" stopIfTrue="1" operator="lessThan">
      <formula>$F$1/$F$1*1%</formula>
    </cfRule>
    <cfRule type="cellIs" dxfId="151" priority="170" stopIfTrue="1" operator="between">
      <formula>$F$1/$F$1*1%</formula>
      <formula>$F$1/$F$1*4%</formula>
    </cfRule>
    <cfRule type="cellIs" dxfId="150" priority="171" stopIfTrue="1" operator="greaterThanOrEqual">
      <formula>$F$1/$F$1*5%</formula>
    </cfRule>
  </conditionalFormatting>
  <conditionalFormatting sqref="Q440">
    <cfRule type="cellIs" dxfId="149" priority="172" stopIfTrue="1" operator="lessThan">
      <formula>#REF!/#REF!*60%</formula>
    </cfRule>
    <cfRule type="cellIs" dxfId="148" priority="173" stopIfTrue="1" operator="between">
      <formula>#REF!/#REF!*60%</formula>
      <formula>#REF!/#REF!*89%</formula>
    </cfRule>
    <cfRule type="cellIs" dxfId="147" priority="174" stopIfTrue="1" operator="greaterThanOrEqual">
      <formula>#REF!/#REF!*90%</formula>
    </cfRule>
  </conditionalFormatting>
  <conditionalFormatting sqref="G440">
    <cfRule type="cellIs" dxfId="146" priority="154" stopIfTrue="1" operator="lessThan">
      <formula>$E$1/$E$1*50</formula>
    </cfRule>
    <cfRule type="cellIs" dxfId="145" priority="155" stopIfTrue="1" operator="between">
      <formula>$E$1/$E$1*50</formula>
      <formula>$E$1/$E$1*89</formula>
    </cfRule>
    <cfRule type="cellIs" dxfId="144" priority="156" stopIfTrue="1" operator="greaterThanOrEqual">
      <formula>$E$1/$E$1*90</formula>
    </cfRule>
  </conditionalFormatting>
  <conditionalFormatting sqref="E268">
    <cfRule type="cellIs" dxfId="143" priority="124" stopIfTrue="1" operator="lessThan">
      <formula>$E$1/$E$1*50</formula>
    </cfRule>
    <cfRule type="cellIs" dxfId="142" priority="125" stopIfTrue="1" operator="between">
      <formula>$E$1/$E$1*50</formula>
      <formula>$E$1/$E$1*89</formula>
    </cfRule>
    <cfRule type="cellIs" dxfId="141" priority="126" stopIfTrue="1" operator="greaterThanOrEqual">
      <formula>$E$1/$E$1*90</formula>
    </cfRule>
  </conditionalFormatting>
  <conditionalFormatting sqref="K268">
    <cfRule type="cellIs" dxfId="140" priority="151" stopIfTrue="1" operator="lessThan">
      <formula>$F$1/$F$1*1%</formula>
    </cfRule>
    <cfRule type="cellIs" dxfId="139" priority="152" stopIfTrue="1" operator="between">
      <formula>$F$1/$F$1*1%</formula>
      <formula>$F$1/$F$1*4%</formula>
    </cfRule>
    <cfRule type="cellIs" dxfId="138" priority="153" stopIfTrue="1" operator="greaterThanOrEqual">
      <formula>$F$1/$F$1*5%</formula>
    </cfRule>
  </conditionalFormatting>
  <conditionalFormatting sqref="E268">
    <cfRule type="cellIs" dxfId="137" priority="127" stopIfTrue="1" operator="lessThan">
      <formula>$E$1/$E$1*50</formula>
    </cfRule>
    <cfRule type="cellIs" dxfId="136" priority="128" stopIfTrue="1" operator="between">
      <formula>$E$1/$E$1*50</formula>
      <formula>$E$1/$E$1*89</formula>
    </cfRule>
    <cfRule type="cellIs" dxfId="135" priority="129" stopIfTrue="1" operator="greaterThanOrEqual">
      <formula>$E$1/$E$1*90</formula>
    </cfRule>
  </conditionalFormatting>
  <conditionalFormatting sqref="G268 I268 L268 E268">
    <cfRule type="cellIs" dxfId="134" priority="133" stopIfTrue="1" operator="lessThan">
      <formula>$E$1/$E$1*50</formula>
    </cfRule>
    <cfRule type="cellIs" dxfId="133" priority="134" stopIfTrue="1" operator="between">
      <formula>$E$1/$E$1*50</formula>
      <formula>$E$1/$E$1*89</formula>
    </cfRule>
    <cfRule type="cellIs" dxfId="132" priority="135" stopIfTrue="1" operator="greaterThanOrEqual">
      <formula>$E$1/$E$1*90</formula>
    </cfRule>
  </conditionalFormatting>
  <conditionalFormatting sqref="M268 H268 F268 J268">
    <cfRule type="cellIs" dxfId="131" priority="136" stopIfTrue="1" operator="lessThan">
      <formula>$F$1/$F$1*11.2%</formula>
    </cfRule>
    <cfRule type="cellIs" dxfId="130" priority="137" stopIfTrue="1" operator="between">
      <formula>$F$1/$F$1*11.25%</formula>
      <formula>$F$1/$F$1*20.03%</formula>
    </cfRule>
    <cfRule type="cellIs" dxfId="129" priority="138" stopIfTrue="1" operator="greaterThanOrEqual">
      <formula>$F$1/$F$1*13.5%</formula>
    </cfRule>
  </conditionalFormatting>
  <conditionalFormatting sqref="O268">
    <cfRule type="cellIs" dxfId="128" priority="139" stopIfTrue="1" operator="lessThan">
      <formula>$F$1/$F$1*50%</formula>
    </cfRule>
    <cfRule type="cellIs" dxfId="127" priority="140" stopIfTrue="1" operator="between">
      <formula>$F$1/$F$1*50%</formula>
      <formula>$F$1/$F$1*89.9%</formula>
    </cfRule>
    <cfRule type="cellIs" dxfId="126" priority="141" stopIfTrue="1" operator="greaterThanOrEqual">
      <formula>$F$1/$F$1*13.5%</formula>
    </cfRule>
  </conditionalFormatting>
  <conditionalFormatting sqref="P268">
    <cfRule type="cellIs" dxfId="125" priority="142" stopIfTrue="1" operator="lessThan">
      <formula>#REF!/#REF!*60</formula>
    </cfRule>
    <cfRule type="cellIs" dxfId="124" priority="143" stopIfTrue="1" operator="between">
      <formula>#REF!/#REF!*60</formula>
      <formula>#REF!/#REF!*89</formula>
    </cfRule>
    <cfRule type="cellIs" dxfId="123" priority="144" stopIfTrue="1" operator="greaterThanOrEqual">
      <formula>#REF!/#REF!*90</formula>
    </cfRule>
  </conditionalFormatting>
  <conditionalFormatting sqref="N268">
    <cfRule type="cellIs" dxfId="122" priority="145" stopIfTrue="1" operator="lessThan">
      <formula>$F$1/$F$1*1%</formula>
    </cfRule>
    <cfRule type="cellIs" dxfId="121" priority="146" stopIfTrue="1" operator="between">
      <formula>$F$1/$F$1*1%</formula>
      <formula>$F$1/$F$1*4%</formula>
    </cfRule>
    <cfRule type="cellIs" dxfId="120" priority="147" stopIfTrue="1" operator="greaterThanOrEqual">
      <formula>$F$1/$F$1*5%</formula>
    </cfRule>
  </conditionalFormatting>
  <conditionalFormatting sqref="R268:S268">
    <cfRule type="cellIs" dxfId="119" priority="148" stopIfTrue="1" operator="lessThan">
      <formula>$Q$1/$Q$1*60%</formula>
    </cfRule>
    <cfRule type="cellIs" dxfId="118" priority="149" stopIfTrue="1" operator="between">
      <formula>$Q$1/$Q$1*60%</formula>
      <formula>$Q$1/$Q$1*89%</formula>
    </cfRule>
    <cfRule type="cellIs" dxfId="117" priority="150" stopIfTrue="1" operator="greaterThanOrEqual">
      <formula>$Q$1/$Q$1*90%</formula>
    </cfRule>
  </conditionalFormatting>
  <conditionalFormatting sqref="E268">
    <cfRule type="cellIs" dxfId="116" priority="130" stopIfTrue="1" operator="lessThan">
      <formula>$E$1/$E$1*50</formula>
    </cfRule>
    <cfRule type="cellIs" dxfId="115" priority="131" stopIfTrue="1" operator="between">
      <formula>$E$1/$E$1*50</formula>
      <formula>$E$1/$E$1*89</formula>
    </cfRule>
    <cfRule type="cellIs" dxfId="114" priority="132" stopIfTrue="1" operator="greaterThanOrEqual">
      <formula>$E$1/$E$1*90</formula>
    </cfRule>
  </conditionalFormatting>
  <conditionalFormatting sqref="Q268">
    <cfRule type="cellIs" dxfId="113" priority="121" stopIfTrue="1" operator="lessThan">
      <formula>#REF!/#REF!*60%</formula>
    </cfRule>
    <cfRule type="cellIs" dxfId="112" priority="122" stopIfTrue="1" operator="between">
      <formula>#REF!/#REF!*60%</formula>
      <formula>#REF!/#REF!*89%</formula>
    </cfRule>
    <cfRule type="cellIs" dxfId="111" priority="123" stopIfTrue="1" operator="greaterThanOrEqual">
      <formula>#REF!/#REF!*90%</formula>
    </cfRule>
  </conditionalFormatting>
  <conditionalFormatting sqref="I116 E116 L116 G116">
    <cfRule type="cellIs" dxfId="110" priority="100" stopIfTrue="1" operator="lessThan">
      <formula>$E$1/$E$1*50</formula>
    </cfRule>
    <cfRule type="cellIs" dxfId="109" priority="101" stopIfTrue="1" operator="between">
      <formula>$E$1/$E$1*50</formula>
      <formula>$E$1/$E$1*89</formula>
    </cfRule>
    <cfRule type="cellIs" dxfId="108" priority="102" stopIfTrue="1" operator="greaterThanOrEqual">
      <formula>$E$1/$E$1*90</formula>
    </cfRule>
  </conditionalFormatting>
  <conditionalFormatting sqref="J116 F116 H116 M116">
    <cfRule type="cellIs" dxfId="107" priority="103" stopIfTrue="1" operator="lessThan">
      <formula>$F$1/$F$1*11.2%</formula>
    </cfRule>
    <cfRule type="cellIs" dxfId="106" priority="104" stopIfTrue="1" operator="between">
      <formula>$F$1/$F$1*11.25%</formula>
      <formula>$F$1/$F$1*20.03%</formula>
    </cfRule>
    <cfRule type="cellIs" dxfId="105" priority="105" stopIfTrue="1" operator="greaterThanOrEqual">
      <formula>$F$1/$F$1*13.5%</formula>
    </cfRule>
  </conditionalFormatting>
  <conditionalFormatting sqref="O116">
    <cfRule type="cellIs" dxfId="104" priority="106" stopIfTrue="1" operator="lessThan">
      <formula>$F$1/$F$1*50%</formula>
    </cfRule>
    <cfRule type="cellIs" dxfId="103" priority="107" stopIfTrue="1" operator="between">
      <formula>$F$1/$F$1*50%</formula>
      <formula>$F$1/$F$1*89.9%</formula>
    </cfRule>
    <cfRule type="cellIs" dxfId="102" priority="108" stopIfTrue="1" operator="greaterThanOrEqual">
      <formula>$F$1/$F$1*13.5%</formula>
    </cfRule>
  </conditionalFormatting>
  <conditionalFormatting sqref="P116">
    <cfRule type="cellIs" dxfId="101" priority="109" stopIfTrue="1" operator="lessThan">
      <formula>#REF!/#REF!*60</formula>
    </cfRule>
    <cfRule type="cellIs" dxfId="100" priority="110" stopIfTrue="1" operator="between">
      <formula>#REF!/#REF!*60</formula>
      <formula>#REF!/#REF!*89</formula>
    </cfRule>
    <cfRule type="cellIs" dxfId="99" priority="111" stopIfTrue="1" operator="greaterThanOrEqual">
      <formula>#REF!/#REF!*90</formula>
    </cfRule>
  </conditionalFormatting>
  <conditionalFormatting sqref="Q116">
    <cfRule type="cellIs" dxfId="98" priority="115" stopIfTrue="1" operator="lessThan">
      <formula>#REF!/#REF!*60%</formula>
    </cfRule>
    <cfRule type="cellIs" dxfId="97" priority="116" stopIfTrue="1" operator="between">
      <formula>#REF!/#REF!*60%</formula>
      <formula>#REF!/#REF!*89%</formula>
    </cfRule>
    <cfRule type="cellIs" dxfId="96" priority="117" stopIfTrue="1" operator="greaterThanOrEqual">
      <formula>#REF!/#REF!*90%</formula>
    </cfRule>
  </conditionalFormatting>
  <conditionalFormatting sqref="R116:S116">
    <cfRule type="cellIs" dxfId="95" priority="118" stopIfTrue="1" operator="lessThan">
      <formula>$Q$1/$Q$1*60%</formula>
    </cfRule>
    <cfRule type="cellIs" dxfId="94" priority="119" stopIfTrue="1" operator="between">
      <formula>$Q$1/$Q$1*60%</formula>
      <formula>$Q$1/$Q$1*89%</formula>
    </cfRule>
    <cfRule type="cellIs" dxfId="93" priority="120" stopIfTrue="1" operator="greaterThanOrEqual">
      <formula>$Q$1/$Q$1*90%</formula>
    </cfRule>
  </conditionalFormatting>
  <conditionalFormatting sqref="K116">
    <cfRule type="cellIs" dxfId="92" priority="97" stopIfTrue="1" operator="lessThan">
      <formula>$F$1/$F$1*1%</formula>
    </cfRule>
    <cfRule type="cellIs" dxfId="91" priority="98" stopIfTrue="1" operator="between">
      <formula>$F$1/$F$1*1%</formula>
      <formula>$F$1/$F$1*4%</formula>
    </cfRule>
    <cfRule type="cellIs" dxfId="90" priority="99" stopIfTrue="1" operator="greaterThanOrEqual">
      <formula>$F$1/$F$1*5%</formula>
    </cfRule>
  </conditionalFormatting>
  <conditionalFormatting sqref="L16 I16 E16 G16">
    <cfRule type="cellIs" dxfId="89" priority="82" stopIfTrue="1" operator="lessThan">
      <formula>$E$1/$E$1*50</formula>
    </cfRule>
    <cfRule type="cellIs" dxfId="88" priority="83" stopIfTrue="1" operator="between">
      <formula>$E$1/$E$1*50</formula>
      <formula>$E$1/$E$1*89</formula>
    </cfRule>
    <cfRule type="cellIs" dxfId="87" priority="84" stopIfTrue="1" operator="greaterThanOrEqual">
      <formula>$E$1/$E$1*90</formula>
    </cfRule>
  </conditionalFormatting>
  <conditionalFormatting sqref="H16 M16 J16 F16">
    <cfRule type="cellIs" dxfId="86" priority="85" stopIfTrue="1" operator="lessThan">
      <formula>$F$1/$F$1*11.2%</formula>
    </cfRule>
    <cfRule type="cellIs" dxfId="85" priority="86" stopIfTrue="1" operator="between">
      <formula>$F$1/$F$1*11.25%</formula>
      <formula>$F$1/$F$1*20.03%</formula>
    </cfRule>
    <cfRule type="cellIs" dxfId="84" priority="87" stopIfTrue="1" operator="greaterThanOrEqual">
      <formula>$F$1/$F$1*13.5%</formula>
    </cfRule>
  </conditionalFormatting>
  <conditionalFormatting sqref="O16">
    <cfRule type="cellIs" dxfId="83" priority="88" stopIfTrue="1" operator="lessThan">
      <formula>$F$1/$F$1*50%</formula>
    </cfRule>
    <cfRule type="cellIs" dxfId="82" priority="89" stopIfTrue="1" operator="between">
      <formula>$F$1/$F$1*50%</formula>
      <formula>$F$1/$F$1*89.9%</formula>
    </cfRule>
    <cfRule type="cellIs" dxfId="81" priority="90" stopIfTrue="1" operator="greaterThanOrEqual">
      <formula>$F$1/$F$1*13.5%</formula>
    </cfRule>
  </conditionalFormatting>
  <conditionalFormatting sqref="P16">
    <cfRule type="cellIs" dxfId="80" priority="91" stopIfTrue="1" operator="lessThan">
      <formula>#REF!/#REF!*60</formula>
    </cfRule>
    <cfRule type="cellIs" dxfId="79" priority="92" stopIfTrue="1" operator="between">
      <formula>#REF!/#REF!*60</formula>
      <formula>#REF!/#REF!*89</formula>
    </cfRule>
    <cfRule type="cellIs" dxfId="78" priority="93" stopIfTrue="1" operator="greaterThanOrEqual">
      <formula>#REF!/#REF!*90</formula>
    </cfRule>
  </conditionalFormatting>
  <conditionalFormatting sqref="K16">
    <cfRule type="cellIs" dxfId="77" priority="94" stopIfTrue="1" operator="lessThan">
      <formula>$F$1/$F$1*1%</formula>
    </cfRule>
    <cfRule type="cellIs" dxfId="76" priority="95" stopIfTrue="1" operator="between">
      <formula>$F$1/$F$1*1%</formula>
      <formula>$F$1/$F$1*4%</formula>
    </cfRule>
    <cfRule type="cellIs" dxfId="75" priority="96" stopIfTrue="1" operator="greaterThanOrEqual">
      <formula>$F$1/$F$1*5%</formula>
    </cfRule>
  </conditionalFormatting>
  <conditionalFormatting sqref="N16">
    <cfRule type="cellIs" dxfId="74" priority="79" stopIfTrue="1" operator="lessThan">
      <formula>$F$1/$F$1*1%</formula>
    </cfRule>
    <cfRule type="cellIs" dxfId="73" priority="80" stopIfTrue="1" operator="between">
      <formula>$F$1/$F$1*1%</formula>
      <formula>$F$1/$F$1*4%</formula>
    </cfRule>
    <cfRule type="cellIs" dxfId="72" priority="81" stopIfTrue="1" operator="greaterThanOrEqual">
      <formula>$F$1/$F$1*5%</formula>
    </cfRule>
  </conditionalFormatting>
  <conditionalFormatting sqref="R16:S16">
    <cfRule type="cellIs" dxfId="71" priority="76" stopIfTrue="1" operator="lessThan">
      <formula>$Q$1/$Q$1*60%</formula>
    </cfRule>
    <cfRule type="cellIs" dxfId="70" priority="77" stopIfTrue="1" operator="between">
      <formula>$Q$1/$Q$1*60%</formula>
      <formula>$Q$1/$Q$1*89%</formula>
    </cfRule>
    <cfRule type="cellIs" dxfId="69" priority="78" stopIfTrue="1" operator="greaterThanOrEqual">
      <formula>$Q$1/$Q$1*90%</formula>
    </cfRule>
  </conditionalFormatting>
  <conditionalFormatting sqref="Q16:S16">
    <cfRule type="cellIs" dxfId="68" priority="73" stopIfTrue="1" operator="lessThan">
      <formula>#REF!/#REF!*60%</formula>
    </cfRule>
    <cfRule type="cellIs" dxfId="67" priority="74" stopIfTrue="1" operator="between">
      <formula>#REF!/#REF!*60%</formula>
      <formula>#REF!/#REF!*89%</formula>
    </cfRule>
    <cfRule type="cellIs" dxfId="66" priority="75" stopIfTrue="1" operator="greaterThanOrEqual">
      <formula>#REF!/#REF!*90%</formula>
    </cfRule>
  </conditionalFormatting>
  <conditionalFormatting sqref="I115 E115 L115 G115">
    <cfRule type="cellIs" dxfId="65" priority="52" stopIfTrue="1" operator="lessThan">
      <formula>$E$1/$E$1*50</formula>
    </cfRule>
    <cfRule type="cellIs" dxfId="64" priority="53" stopIfTrue="1" operator="between">
      <formula>$E$1/$E$1*50</formula>
      <formula>$E$1/$E$1*89</formula>
    </cfRule>
    <cfRule type="cellIs" dxfId="63" priority="54" stopIfTrue="1" operator="greaterThanOrEqual">
      <formula>$E$1/$E$1*90</formula>
    </cfRule>
  </conditionalFormatting>
  <conditionalFormatting sqref="J115 F115 H115 M115">
    <cfRule type="cellIs" dxfId="62" priority="55" stopIfTrue="1" operator="lessThan">
      <formula>$F$1/$F$1*11.2%</formula>
    </cfRule>
    <cfRule type="cellIs" dxfId="61" priority="56" stopIfTrue="1" operator="between">
      <formula>$F$1/$F$1*11.25%</formula>
      <formula>$F$1/$F$1*20.03%</formula>
    </cfRule>
    <cfRule type="cellIs" dxfId="60" priority="57" stopIfTrue="1" operator="greaterThanOrEqual">
      <formula>$F$1/$F$1*13.5%</formula>
    </cfRule>
  </conditionalFormatting>
  <conditionalFormatting sqref="O115">
    <cfRule type="cellIs" dxfId="59" priority="58" stopIfTrue="1" operator="lessThan">
      <formula>$F$1/$F$1*50%</formula>
    </cfRule>
    <cfRule type="cellIs" dxfId="58" priority="59" stopIfTrue="1" operator="between">
      <formula>$F$1/$F$1*50%</formula>
      <formula>$F$1/$F$1*89.9%</formula>
    </cfRule>
    <cfRule type="cellIs" dxfId="57" priority="60" stopIfTrue="1" operator="greaterThanOrEqual">
      <formula>$F$1/$F$1*13.5%</formula>
    </cfRule>
  </conditionalFormatting>
  <conditionalFormatting sqref="P115">
    <cfRule type="cellIs" dxfId="56" priority="61" stopIfTrue="1" operator="lessThan">
      <formula>#REF!/#REF!*60</formula>
    </cfRule>
    <cfRule type="cellIs" dxfId="55" priority="62" stopIfTrue="1" operator="between">
      <formula>#REF!/#REF!*60</formula>
      <formula>#REF!/#REF!*89</formula>
    </cfRule>
    <cfRule type="cellIs" dxfId="54" priority="63" stopIfTrue="1" operator="greaterThanOrEqual">
      <formula>#REF!/#REF!*90</formula>
    </cfRule>
  </conditionalFormatting>
  <conditionalFormatting sqref="Q115">
    <cfRule type="cellIs" dxfId="53" priority="67" stopIfTrue="1" operator="lessThan">
      <formula>#REF!/#REF!*60%</formula>
    </cfRule>
    <cfRule type="cellIs" dxfId="52" priority="68" stopIfTrue="1" operator="between">
      <formula>#REF!/#REF!*60%</formula>
      <formula>#REF!/#REF!*89%</formula>
    </cfRule>
    <cfRule type="cellIs" dxfId="51" priority="69" stopIfTrue="1" operator="greaterThanOrEqual">
      <formula>#REF!/#REF!*90%</formula>
    </cfRule>
  </conditionalFormatting>
  <conditionalFormatting sqref="R115:S115">
    <cfRule type="cellIs" dxfId="50" priority="70" stopIfTrue="1" operator="lessThan">
      <formula>$Q$1/$Q$1*60%</formula>
    </cfRule>
    <cfRule type="cellIs" dxfId="49" priority="71" stopIfTrue="1" operator="between">
      <formula>$Q$1/$Q$1*60%</formula>
      <formula>$Q$1/$Q$1*89%</formula>
    </cfRule>
    <cfRule type="cellIs" dxfId="48" priority="72" stopIfTrue="1" operator="greaterThanOrEqual">
      <formula>$Q$1/$Q$1*90%</formula>
    </cfRule>
  </conditionalFormatting>
  <conditionalFormatting sqref="K115">
    <cfRule type="cellIs" dxfId="47" priority="49" stopIfTrue="1" operator="lessThan">
      <formula>$F$1/$F$1*1%</formula>
    </cfRule>
    <cfRule type="cellIs" dxfId="46" priority="50" stopIfTrue="1" operator="between">
      <formula>$F$1/$F$1*1%</formula>
      <formula>$F$1/$F$1*4%</formula>
    </cfRule>
    <cfRule type="cellIs" dxfId="45" priority="51" stopIfTrue="1" operator="greaterThanOrEqual">
      <formula>$F$1/$F$1*5%</formula>
    </cfRule>
  </conditionalFormatting>
  <conditionalFormatting sqref="I114 E114 L114 G114">
    <cfRule type="cellIs" dxfId="44" priority="28" stopIfTrue="1" operator="lessThan">
      <formula>$E$1/$E$1*50</formula>
    </cfRule>
    <cfRule type="cellIs" dxfId="43" priority="29" stopIfTrue="1" operator="between">
      <formula>$E$1/$E$1*50</formula>
      <formula>$E$1/$E$1*89</formula>
    </cfRule>
    <cfRule type="cellIs" dxfId="42" priority="30" stopIfTrue="1" operator="greaterThanOrEqual">
      <formula>$E$1/$E$1*90</formula>
    </cfRule>
  </conditionalFormatting>
  <conditionalFormatting sqref="J114 F114 H114 M114">
    <cfRule type="cellIs" dxfId="41" priority="31" stopIfTrue="1" operator="lessThan">
      <formula>$F$1/$F$1*11.2%</formula>
    </cfRule>
    <cfRule type="cellIs" dxfId="40" priority="32" stopIfTrue="1" operator="between">
      <formula>$F$1/$F$1*11.25%</formula>
      <formula>$F$1/$F$1*20.03%</formula>
    </cfRule>
    <cfRule type="cellIs" dxfId="39" priority="33" stopIfTrue="1" operator="greaterThanOrEqual">
      <formula>$F$1/$F$1*13.5%</formula>
    </cfRule>
  </conditionalFormatting>
  <conditionalFormatting sqref="O114">
    <cfRule type="cellIs" dxfId="38" priority="34" stopIfTrue="1" operator="lessThan">
      <formula>$F$1/$F$1*50%</formula>
    </cfRule>
    <cfRule type="cellIs" dxfId="37" priority="35" stopIfTrue="1" operator="between">
      <formula>$F$1/$F$1*50%</formula>
      <formula>$F$1/$F$1*89.9%</formula>
    </cfRule>
    <cfRule type="cellIs" dxfId="36" priority="36" stopIfTrue="1" operator="greaterThanOrEqual">
      <formula>$F$1/$F$1*13.5%</formula>
    </cfRule>
  </conditionalFormatting>
  <conditionalFormatting sqref="P114">
    <cfRule type="cellIs" dxfId="35" priority="37" stopIfTrue="1" operator="lessThan">
      <formula>#REF!/#REF!*60</formula>
    </cfRule>
    <cfRule type="cellIs" dxfId="34" priority="38" stopIfTrue="1" operator="between">
      <formula>#REF!/#REF!*60</formula>
      <formula>#REF!/#REF!*89</formula>
    </cfRule>
    <cfRule type="cellIs" dxfId="33" priority="39" stopIfTrue="1" operator="greaterThanOrEqual">
      <formula>#REF!/#REF!*90</formula>
    </cfRule>
  </conditionalFormatting>
  <conditionalFormatting sqref="Q114">
    <cfRule type="cellIs" dxfId="32" priority="43" stopIfTrue="1" operator="lessThan">
      <formula>#REF!/#REF!*60%</formula>
    </cfRule>
    <cfRule type="cellIs" dxfId="31" priority="44" stopIfTrue="1" operator="between">
      <formula>#REF!/#REF!*60%</formula>
      <formula>#REF!/#REF!*89%</formula>
    </cfRule>
    <cfRule type="cellIs" dxfId="30" priority="45" stopIfTrue="1" operator="greaterThanOrEqual">
      <formula>#REF!/#REF!*90%</formula>
    </cfRule>
  </conditionalFormatting>
  <conditionalFormatting sqref="R114:S114">
    <cfRule type="cellIs" dxfId="29" priority="46" stopIfTrue="1" operator="lessThan">
      <formula>$Q$1/$Q$1*60%</formula>
    </cfRule>
    <cfRule type="cellIs" dxfId="28" priority="47" stopIfTrue="1" operator="between">
      <formula>$Q$1/$Q$1*60%</formula>
      <formula>$Q$1/$Q$1*89%</formula>
    </cfRule>
    <cfRule type="cellIs" dxfId="27" priority="48" stopIfTrue="1" operator="greaterThanOrEqual">
      <formula>$Q$1/$Q$1*90%</formula>
    </cfRule>
  </conditionalFormatting>
  <conditionalFormatting sqref="K114">
    <cfRule type="cellIs" dxfId="26" priority="25" stopIfTrue="1" operator="lessThan">
      <formula>$F$1/$F$1*1%</formula>
    </cfRule>
    <cfRule type="cellIs" dxfId="25" priority="26" stopIfTrue="1" operator="between">
      <formula>$F$1/$F$1*1%</formula>
      <formula>$F$1/$F$1*4%</formula>
    </cfRule>
    <cfRule type="cellIs" dxfId="24" priority="27" stopIfTrue="1" operator="greaterThanOrEqual">
      <formula>$F$1/$F$1*5%</formula>
    </cfRule>
  </conditionalFormatting>
  <conditionalFormatting sqref="I61 E61 L61 G61">
    <cfRule type="cellIs" dxfId="23" priority="4" stopIfTrue="1" operator="lessThan">
      <formula>$E$1/$E$1*50</formula>
    </cfRule>
    <cfRule type="cellIs" dxfId="22" priority="5" stopIfTrue="1" operator="between">
      <formula>$E$1/$E$1*50</formula>
      <formula>$E$1/$E$1*89</formula>
    </cfRule>
    <cfRule type="cellIs" dxfId="21" priority="6" stopIfTrue="1" operator="greaterThanOrEqual">
      <formula>$E$1/$E$1*90</formula>
    </cfRule>
  </conditionalFormatting>
  <conditionalFormatting sqref="J61 F61 H61 M61">
    <cfRule type="cellIs" dxfId="20" priority="7" stopIfTrue="1" operator="lessThan">
      <formula>$F$1/$F$1*11.2%</formula>
    </cfRule>
    <cfRule type="cellIs" dxfId="19" priority="8" stopIfTrue="1" operator="between">
      <formula>$F$1/$F$1*11.25%</formula>
      <formula>$F$1/$F$1*20.03%</formula>
    </cfRule>
    <cfRule type="cellIs" dxfId="18" priority="9" stopIfTrue="1" operator="greaterThanOrEqual">
      <formula>$F$1/$F$1*13.5%</formula>
    </cfRule>
  </conditionalFormatting>
  <conditionalFormatting sqref="O61">
    <cfRule type="cellIs" dxfId="17" priority="10" stopIfTrue="1" operator="lessThan">
      <formula>$F$1/$F$1*50%</formula>
    </cfRule>
    <cfRule type="cellIs" dxfId="16" priority="11" stopIfTrue="1" operator="between">
      <formula>$F$1/$F$1*50%</formula>
      <formula>$F$1/$F$1*89.9%</formula>
    </cfRule>
    <cfRule type="cellIs" dxfId="15" priority="12" stopIfTrue="1" operator="greaterThanOrEqual">
      <formula>$F$1/$F$1*13.5%</formula>
    </cfRule>
  </conditionalFormatting>
  <conditionalFormatting sqref="P61">
    <cfRule type="cellIs" dxfId="14" priority="13" stopIfTrue="1" operator="lessThan">
      <formula>#REF!/#REF!*60</formula>
    </cfRule>
    <cfRule type="cellIs" dxfId="13" priority="14" stopIfTrue="1" operator="between">
      <formula>#REF!/#REF!*60</formula>
      <formula>#REF!/#REF!*89</formula>
    </cfRule>
    <cfRule type="cellIs" dxfId="12" priority="15" stopIfTrue="1" operator="greaterThanOrEqual">
      <formula>#REF!/#REF!*90</formula>
    </cfRule>
  </conditionalFormatting>
  <conditionalFormatting sqref="N61">
    <cfRule type="cellIs" dxfId="11" priority="16" stopIfTrue="1" operator="lessThan">
      <formula>$F$1/$F$1*1%</formula>
    </cfRule>
    <cfRule type="cellIs" dxfId="10" priority="17" stopIfTrue="1" operator="between">
      <formula>$F$1/$F$1*1%</formula>
      <formula>$F$1/$F$1*4%</formula>
    </cfRule>
    <cfRule type="cellIs" dxfId="9" priority="18" stopIfTrue="1" operator="greaterThanOrEqual">
      <formula>$F$1/$F$1*5%</formula>
    </cfRule>
  </conditionalFormatting>
  <conditionalFormatting sqref="Q61">
    <cfRule type="cellIs" dxfId="8" priority="19" stopIfTrue="1" operator="lessThan">
      <formula>#REF!/#REF!*60%</formula>
    </cfRule>
    <cfRule type="cellIs" dxfId="7" priority="20" stopIfTrue="1" operator="between">
      <formula>#REF!/#REF!*60%</formula>
      <formula>#REF!/#REF!*89%</formula>
    </cfRule>
    <cfRule type="cellIs" dxfId="6" priority="21" stopIfTrue="1" operator="greaterThanOrEqual">
      <formula>#REF!/#REF!*90%</formula>
    </cfRule>
  </conditionalFormatting>
  <conditionalFormatting sqref="R61:S61">
    <cfRule type="cellIs" dxfId="5" priority="22" stopIfTrue="1" operator="lessThan">
      <formula>$Q$1/$Q$1*60%</formula>
    </cfRule>
    <cfRule type="cellIs" dxfId="4" priority="23" stopIfTrue="1" operator="between">
      <formula>$Q$1/$Q$1*60%</formula>
      <formula>$Q$1/$Q$1*89%</formula>
    </cfRule>
    <cfRule type="cellIs" dxfId="3" priority="24" stopIfTrue="1" operator="greaterThanOrEqual">
      <formula>$Q$1/$Q$1*90%</formula>
    </cfRule>
  </conditionalFormatting>
  <conditionalFormatting sqref="K61">
    <cfRule type="cellIs" dxfId="2" priority="1" stopIfTrue="1" operator="lessThan">
      <formula>$F$1/$F$1*1%</formula>
    </cfRule>
    <cfRule type="cellIs" dxfId="1" priority="2" stopIfTrue="1" operator="between">
      <formula>$F$1/$F$1*1%</formula>
      <formula>$F$1/$F$1*4%</formula>
    </cfRule>
    <cfRule type="cellIs" dxfId="0" priority="3" stopIfTrue="1" operator="greaterThanOrEqual">
      <formula>$F$1/$F$1*5%</formula>
    </cfRule>
  </conditionalFormatting>
  <printOptions horizontalCentered="1"/>
  <pageMargins left="0.25" right="0.25" top="0.5" bottom="0.5" header="0.17" footer="0.26"/>
  <pageSetup paperSize="9" scale="8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7"/>
  <sheetViews>
    <sheetView topLeftCell="A25" workbookViewId="0">
      <selection activeCell="I37" sqref="I37"/>
    </sheetView>
  </sheetViews>
  <sheetFormatPr defaultRowHeight="12.75" x14ac:dyDescent="0.2"/>
  <cols>
    <col min="3" max="3" width="27.28515625" customWidth="1"/>
  </cols>
  <sheetData>
    <row r="4" spans="3:6" ht="15.75" x14ac:dyDescent="0.2">
      <c r="C4" s="139" t="s">
        <v>381</v>
      </c>
      <c r="D4" s="140" t="s">
        <v>15</v>
      </c>
      <c r="E4" s="140" t="s">
        <v>382</v>
      </c>
    </row>
    <row r="5" spans="3:6" ht="15.75" x14ac:dyDescent="0.2">
      <c r="C5" s="139" t="s">
        <v>389</v>
      </c>
      <c r="D5" s="140" t="s">
        <v>17</v>
      </c>
      <c r="E5" s="140" t="s">
        <v>390</v>
      </c>
      <c r="F5" t="s">
        <v>601</v>
      </c>
    </row>
    <row r="6" spans="3:6" ht="15.75" x14ac:dyDescent="0.2">
      <c r="C6" s="139" t="s">
        <v>393</v>
      </c>
      <c r="D6" s="140" t="s">
        <v>17</v>
      </c>
      <c r="E6" s="140" t="s">
        <v>394</v>
      </c>
    </row>
    <row r="7" spans="3:6" ht="15.75" x14ac:dyDescent="0.2">
      <c r="C7" s="139" t="s">
        <v>403</v>
      </c>
      <c r="D7" s="140" t="s">
        <v>17</v>
      </c>
      <c r="E7" s="140" t="s">
        <v>404</v>
      </c>
    </row>
    <row r="9" spans="3:6" ht="15.75" x14ac:dyDescent="0.25">
      <c r="C9" s="141" t="s">
        <v>421</v>
      </c>
      <c r="D9" s="142" t="s">
        <v>17</v>
      </c>
      <c r="E9" s="142" t="s">
        <v>422</v>
      </c>
      <c r="F9" t="s">
        <v>602</v>
      </c>
    </row>
    <row r="10" spans="3:6" ht="15.75" x14ac:dyDescent="0.25">
      <c r="C10" s="141" t="s">
        <v>423</v>
      </c>
      <c r="D10" s="142" t="s">
        <v>17</v>
      </c>
      <c r="E10" s="142" t="s">
        <v>424</v>
      </c>
    </row>
    <row r="11" spans="3:6" ht="15.75" x14ac:dyDescent="0.25">
      <c r="C11" s="141" t="s">
        <v>441</v>
      </c>
      <c r="D11" s="142" t="s">
        <v>17</v>
      </c>
      <c r="E11" s="142" t="s">
        <v>442</v>
      </c>
    </row>
    <row r="12" spans="3:6" ht="15.75" x14ac:dyDescent="0.25">
      <c r="C12" s="141" t="s">
        <v>493</v>
      </c>
      <c r="D12" s="142" t="s">
        <v>15</v>
      </c>
      <c r="E12" s="142" t="s">
        <v>494</v>
      </c>
    </row>
    <row r="13" spans="3:6" ht="15.75" x14ac:dyDescent="0.25">
      <c r="C13" s="141" t="s">
        <v>591</v>
      </c>
      <c r="D13" s="142" t="s">
        <v>17</v>
      </c>
      <c r="E13" s="142" t="s">
        <v>592</v>
      </c>
    </row>
    <row r="15" spans="3:6" ht="15.75" x14ac:dyDescent="0.2">
      <c r="C15" s="139" t="s">
        <v>511</v>
      </c>
      <c r="D15" s="140" t="s">
        <v>15</v>
      </c>
      <c r="E15" s="140" t="s">
        <v>512</v>
      </c>
    </row>
    <row r="16" spans="3:6" ht="15.75" x14ac:dyDescent="0.2">
      <c r="C16" s="139" t="s">
        <v>513</v>
      </c>
      <c r="D16" s="140" t="s">
        <v>17</v>
      </c>
      <c r="E16" s="140" t="s">
        <v>514</v>
      </c>
      <c r="F16" t="s">
        <v>603</v>
      </c>
    </row>
    <row r="17" spans="3:6" ht="15.75" x14ac:dyDescent="0.2">
      <c r="C17" s="139" t="s">
        <v>515</v>
      </c>
      <c r="D17" s="140" t="s">
        <v>17</v>
      </c>
      <c r="E17" s="140" t="s">
        <v>516</v>
      </c>
    </row>
    <row r="18" spans="3:6" ht="15.75" x14ac:dyDescent="0.2">
      <c r="C18" s="139" t="s">
        <v>89</v>
      </c>
      <c r="D18" s="140" t="s">
        <v>17</v>
      </c>
      <c r="E18" s="140" t="s">
        <v>90</v>
      </c>
    </row>
    <row r="19" spans="3:6" ht="15.75" x14ac:dyDescent="0.2">
      <c r="C19" s="139" t="s">
        <v>531</v>
      </c>
      <c r="D19" s="140" t="s">
        <v>15</v>
      </c>
      <c r="E19" s="140" t="s">
        <v>532</v>
      </c>
    </row>
    <row r="21" spans="3:6" ht="15.75" x14ac:dyDescent="0.2">
      <c r="C21" s="139" t="s">
        <v>541</v>
      </c>
      <c r="D21" s="140" t="s">
        <v>15</v>
      </c>
      <c r="E21" s="140" t="s">
        <v>542</v>
      </c>
    </row>
    <row r="22" spans="3:6" ht="15.75" x14ac:dyDescent="0.2">
      <c r="C22" s="139" t="s">
        <v>543</v>
      </c>
      <c r="D22" s="140" t="s">
        <v>17</v>
      </c>
      <c r="E22" s="140" t="s">
        <v>544</v>
      </c>
    </row>
    <row r="23" spans="3:6" ht="15.75" x14ac:dyDescent="0.2">
      <c r="C23" s="139" t="s">
        <v>111</v>
      </c>
      <c r="D23" s="140" t="s">
        <v>17</v>
      </c>
      <c r="E23" s="140" t="s">
        <v>112</v>
      </c>
      <c r="F23" t="s">
        <v>604</v>
      </c>
    </row>
    <row r="24" spans="3:6" ht="15.75" x14ac:dyDescent="0.2">
      <c r="C24" s="139" t="s">
        <v>113</v>
      </c>
      <c r="D24" s="140" t="s">
        <v>15</v>
      </c>
      <c r="E24" s="140" t="s">
        <v>114</v>
      </c>
    </row>
    <row r="25" spans="3:6" ht="15.75" x14ac:dyDescent="0.2">
      <c r="C25" s="139" t="s">
        <v>125</v>
      </c>
      <c r="D25" s="140" t="s">
        <v>17</v>
      </c>
      <c r="E25" s="140" t="s">
        <v>126</v>
      </c>
    </row>
    <row r="27" spans="3:6" ht="15.75" x14ac:dyDescent="0.2">
      <c r="C27" s="139" t="s">
        <v>549</v>
      </c>
      <c r="D27" s="140" t="s">
        <v>15</v>
      </c>
      <c r="E27" s="140" t="s">
        <v>550</v>
      </c>
    </row>
    <row r="28" spans="3:6" ht="15.75" x14ac:dyDescent="0.2">
      <c r="C28" s="139" t="s">
        <v>551</v>
      </c>
      <c r="D28" s="140" t="s">
        <v>15</v>
      </c>
      <c r="E28" s="140" t="s">
        <v>552</v>
      </c>
      <c r="F28" t="s">
        <v>605</v>
      </c>
    </row>
    <row r="29" spans="3:6" ht="15.75" x14ac:dyDescent="0.2">
      <c r="C29" s="139" t="s">
        <v>177</v>
      </c>
      <c r="D29" s="140" t="s">
        <v>17</v>
      </c>
      <c r="E29" s="140" t="s">
        <v>178</v>
      </c>
    </row>
    <row r="30" spans="3:6" ht="15.75" x14ac:dyDescent="0.2">
      <c r="C30" s="139" t="s">
        <v>557</v>
      </c>
      <c r="D30" s="140" t="s">
        <v>17</v>
      </c>
      <c r="E30" s="140" t="s">
        <v>558</v>
      </c>
    </row>
    <row r="31" spans="3:6" ht="15.75" x14ac:dyDescent="0.2">
      <c r="C31" s="139" t="s">
        <v>203</v>
      </c>
      <c r="D31" s="140" t="s">
        <v>17</v>
      </c>
      <c r="E31" s="140" t="s">
        <v>204</v>
      </c>
    </row>
    <row r="32" spans="3:6" ht="15.75" x14ac:dyDescent="0.2">
      <c r="C32" s="139" t="s">
        <v>566</v>
      </c>
      <c r="D32" s="140" t="s">
        <v>17</v>
      </c>
      <c r="E32" s="140" t="s">
        <v>567</v>
      </c>
    </row>
    <row r="34" spans="3:6" ht="15.75" x14ac:dyDescent="0.2">
      <c r="C34" s="139" t="s">
        <v>572</v>
      </c>
      <c r="D34" s="140" t="s">
        <v>17</v>
      </c>
      <c r="E34" s="140" t="s">
        <v>573</v>
      </c>
    </row>
    <row r="35" spans="3:6" ht="15.75" x14ac:dyDescent="0.2">
      <c r="C35" s="139" t="s">
        <v>597</v>
      </c>
      <c r="D35" s="140" t="s">
        <v>17</v>
      </c>
      <c r="E35" s="140" t="s">
        <v>598</v>
      </c>
      <c r="F35" t="s">
        <v>606</v>
      </c>
    </row>
    <row r="37" spans="3:6" ht="15.75" x14ac:dyDescent="0.2">
      <c r="C37" s="139" t="s">
        <v>253</v>
      </c>
      <c r="D37" s="140" t="s">
        <v>17</v>
      </c>
      <c r="E37" s="140" t="s">
        <v>254</v>
      </c>
    </row>
    <row r="38" spans="3:6" ht="15.75" x14ac:dyDescent="0.2">
      <c r="C38" s="139" t="s">
        <v>265</v>
      </c>
      <c r="D38" s="140" t="s">
        <v>15</v>
      </c>
      <c r="E38" s="140" t="s">
        <v>266</v>
      </c>
    </row>
    <row r="39" spans="3:6" ht="15.75" x14ac:dyDescent="0.2">
      <c r="C39" s="139" t="s">
        <v>580</v>
      </c>
      <c r="D39" s="140" t="s">
        <v>15</v>
      </c>
      <c r="E39" s="140" t="s">
        <v>581</v>
      </c>
      <c r="F39" t="s">
        <v>607</v>
      </c>
    </row>
    <row r="40" spans="3:6" ht="15.75" x14ac:dyDescent="0.2">
      <c r="C40" s="139" t="s">
        <v>582</v>
      </c>
      <c r="D40" s="140" t="s">
        <v>17</v>
      </c>
      <c r="E40" s="140" t="s">
        <v>269</v>
      </c>
    </row>
    <row r="41" spans="3:6" ht="15.75" x14ac:dyDescent="0.2">
      <c r="C41" s="139" t="s">
        <v>282</v>
      </c>
      <c r="D41" s="140" t="s">
        <v>15</v>
      </c>
      <c r="E41" s="140" t="s">
        <v>283</v>
      </c>
    </row>
    <row r="42" spans="3:6" ht="15.75" x14ac:dyDescent="0.2">
      <c r="C42" s="139" t="s">
        <v>583</v>
      </c>
      <c r="D42" s="140" t="s">
        <v>15</v>
      </c>
      <c r="E42" s="140" t="s">
        <v>584</v>
      </c>
    </row>
    <row r="44" spans="3:6" ht="15.75" x14ac:dyDescent="0.25">
      <c r="C44" s="141" t="s">
        <v>274</v>
      </c>
      <c r="D44" s="142" t="s">
        <v>15</v>
      </c>
      <c r="E44" s="142" t="s">
        <v>275</v>
      </c>
      <c r="F44" t="s">
        <v>608</v>
      </c>
    </row>
    <row r="45" spans="3:6" ht="15.75" x14ac:dyDescent="0.25">
      <c r="C45" s="141" t="s">
        <v>587</v>
      </c>
      <c r="D45" s="142" t="s">
        <v>17</v>
      </c>
      <c r="E45" s="142" t="s">
        <v>588</v>
      </c>
    </row>
    <row r="47" spans="3:6" ht="15.75" x14ac:dyDescent="0.2">
      <c r="C47" s="139" t="s">
        <v>292</v>
      </c>
      <c r="D47" s="140" t="s">
        <v>15</v>
      </c>
      <c r="E47" s="140" t="s">
        <v>293</v>
      </c>
      <c r="F4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FORMAT GESL for Stick on Board</vt:lpstr>
      <vt:lpstr>GESL (2)</vt:lpstr>
      <vt:lpstr>GESL</vt:lpstr>
      <vt:lpstr>Sheet1</vt:lpstr>
      <vt:lpstr>'FORMAT GESL for Stick on Board'!Print_Area</vt:lpstr>
      <vt:lpstr>GESL!Print_Area</vt:lpstr>
      <vt:lpstr>'GESL (2)'!Print_Area</vt:lpstr>
    </vt:vector>
  </TitlesOfParts>
  <Company>NSTC 012995328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enrollment1</dc:creator>
  <cp:lastModifiedBy>Enrollment4</cp:lastModifiedBy>
  <cp:lastPrinted>2017-01-08T02:41:21Z</cp:lastPrinted>
  <dcterms:created xsi:type="dcterms:W3CDTF">2010-01-12T09:51:56Z</dcterms:created>
  <dcterms:modified xsi:type="dcterms:W3CDTF">2017-01-08T02:44:36Z</dcterms:modified>
</cp:coreProperties>
</file>