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Enrollment02\Desktop\Student list\"/>
    </mc:Choice>
  </mc:AlternateContent>
  <bookViews>
    <workbookView xWindow="0" yWindow="0" windowWidth="28800" windowHeight="12585"/>
  </bookViews>
  <sheets>
    <sheet name="EHSS-7 &amp; above" sheetId="4" r:id="rId1"/>
  </sheets>
  <definedNames>
    <definedName name="_xlnm._FilterDatabase" localSheetId="0" hidden="1">'EHSS-7 &amp; above'!$A$5:$Q$26</definedName>
    <definedName name="_xlnm.Print_Area" localSheetId="0">'EHSS-7 &amp; above'!$A$1:$Q$26</definedName>
    <definedName name="Z_6DDDE2EF_D7F3_44D3_BE55_4D8270C2FFAC_.wvu.FilterData" localSheetId="0" hidden="1">'EHSS-7 &amp; above'!#REF!</definedName>
    <definedName name="Z_6DDDE2EF_D7F3_44D3_BE55_4D8270C2FFAC_.wvu.PrintArea" localSheetId="0" hidden="1">'EHSS-7 &amp; above'!$A$1:$Q$31</definedName>
    <definedName name="Z_9BCEFFE5_DC6D_4888_8200_D220BC71DD23_.wvu.FilterData" localSheetId="0" hidden="1">'EHSS-7 &amp; above'!#REF!</definedName>
    <definedName name="Z_9BCEFFE5_DC6D_4888_8200_D220BC71DD23_.wvu.PrintArea" localSheetId="0" hidden="1">'EHSS-7 &amp; above'!$A$1:$Q$31</definedName>
  </definedNames>
  <calcPr calcId="152511"/>
  <customWorkbookViews>
    <customWorkbookView name="enrollment2 - Personal View" guid="{6DDDE2EF-D7F3-44D3-BE55-4D8270C2FFAC}" mergeInterval="0" personalView="1" maximized="1" xWindow="1" yWindow="1" windowWidth="1024" windowHeight="548" activeSheetId="7"/>
    <customWorkbookView name="enrollment1 - Personal View" guid="{9BCEFFE5-DC6D-4888-8200-D220BC71DD23}" mergeInterval="0" personalView="1" maximized="1" xWindow="1" yWindow="1" windowWidth="1440" windowHeight="68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22" i="4"/>
  <c r="E21" i="4"/>
  <c r="E25" i="4"/>
  <c r="E16" i="4"/>
  <c r="E17" i="4"/>
  <c r="E19" i="4"/>
  <c r="E13" i="4"/>
  <c r="E24" i="4"/>
  <c r="E23" i="4"/>
  <c r="E14" i="4"/>
  <c r="E15" i="4"/>
  <c r="E11" i="4"/>
  <c r="E20" i="4"/>
  <c r="E9" i="4"/>
  <c r="E18" i="4"/>
  <c r="E26" i="4"/>
  <c r="E10" i="4"/>
  <c r="E8" i="4"/>
  <c r="J12" i="4" l="1"/>
  <c r="J22" i="4"/>
  <c r="J21" i="4"/>
  <c r="J25" i="4"/>
  <c r="J16" i="4"/>
  <c r="J17" i="4"/>
  <c r="J19" i="4"/>
  <c r="J13" i="4"/>
  <c r="J24" i="4"/>
  <c r="J23" i="4"/>
  <c r="J14" i="4"/>
  <c r="J15" i="4"/>
  <c r="J11" i="4"/>
  <c r="J20" i="4"/>
  <c r="J9" i="4"/>
  <c r="J18" i="4"/>
  <c r="J26" i="4"/>
  <c r="J10" i="4"/>
  <c r="J8" i="4"/>
  <c r="N12" i="4" l="1"/>
  <c r="N22" i="4"/>
  <c r="N21" i="4"/>
  <c r="N25" i="4"/>
  <c r="N16" i="4"/>
  <c r="N17" i="4"/>
  <c r="N19" i="4"/>
  <c r="N13" i="4"/>
  <c r="N24" i="4"/>
  <c r="N23" i="4"/>
  <c r="N14" i="4"/>
  <c r="N15" i="4"/>
  <c r="N11" i="4"/>
  <c r="N20" i="4"/>
  <c r="N9" i="4"/>
  <c r="N18" i="4"/>
  <c r="N26" i="4"/>
  <c r="N10" i="4"/>
  <c r="N8" i="4"/>
  <c r="L12" i="4"/>
  <c r="L22" i="4"/>
  <c r="L21" i="4"/>
  <c r="L25" i="4"/>
  <c r="L16" i="4"/>
  <c r="L17" i="4"/>
  <c r="L19" i="4"/>
  <c r="L13" i="4"/>
  <c r="L24" i="4"/>
  <c r="L23" i="4"/>
  <c r="L14" i="4"/>
  <c r="L15" i="4"/>
  <c r="L11" i="4"/>
  <c r="L20" i="4"/>
  <c r="L9" i="4"/>
  <c r="L18" i="4"/>
  <c r="L26" i="4"/>
  <c r="L10" i="4"/>
  <c r="L8" i="4"/>
  <c r="O12" i="4" l="1"/>
  <c r="P12" i="4" s="1"/>
  <c r="O22" i="4" l="1"/>
  <c r="P22" i="4" s="1"/>
  <c r="O21" i="4"/>
  <c r="P21" i="4" s="1"/>
  <c r="O25" i="4"/>
  <c r="P25" i="4" s="1"/>
  <c r="O16" i="4"/>
  <c r="P16" i="4" s="1"/>
  <c r="O17" i="4"/>
  <c r="P17" i="4" s="1"/>
  <c r="O9" i="4" l="1"/>
  <c r="P9" i="4" s="1"/>
  <c r="O19" i="4"/>
  <c r="P19" i="4" s="1"/>
  <c r="O24" i="4"/>
  <c r="P24" i="4" s="1"/>
  <c r="O14" i="4" l="1"/>
  <c r="P14" i="4" s="1"/>
  <c r="O23" i="4"/>
  <c r="P23" i="4" s="1"/>
  <c r="O26" i="4"/>
  <c r="P26" i="4" s="1"/>
  <c r="O10" i="4"/>
  <c r="P10" i="4" s="1"/>
  <c r="O11" i="4"/>
  <c r="P11" i="4" s="1"/>
  <c r="O13" i="4"/>
  <c r="P13" i="4" s="1"/>
  <c r="O15" i="4"/>
  <c r="P15" i="4" s="1"/>
  <c r="O20" i="4"/>
  <c r="P20" i="4" s="1"/>
  <c r="O18" i="4"/>
  <c r="P18" i="4" s="1"/>
  <c r="O8" i="4"/>
  <c r="P8" i="4" s="1"/>
</calcChain>
</file>

<file path=xl/sharedStrings.xml><?xml version="1.0" encoding="utf-8"?>
<sst xmlns="http://schemas.openxmlformats.org/spreadsheetml/2006/main" count="92" uniqueCount="75">
  <si>
    <t>Total</t>
  </si>
  <si>
    <t>Grade</t>
  </si>
  <si>
    <t>No.</t>
  </si>
  <si>
    <t>Name</t>
  </si>
  <si>
    <t>Sex</t>
  </si>
  <si>
    <t>ID</t>
  </si>
  <si>
    <t>Mid-Term</t>
  </si>
  <si>
    <t xml:space="preserve">Deduction and
 give reason </t>
  </si>
  <si>
    <t>Computer-5%</t>
  </si>
  <si>
    <t>7</t>
  </si>
  <si>
    <t>4</t>
  </si>
  <si>
    <t>F</t>
  </si>
  <si>
    <t>M</t>
  </si>
  <si>
    <t>Ventures Transition B</t>
  </si>
  <si>
    <t>Reading Explorer 4B</t>
  </si>
  <si>
    <t>2</t>
  </si>
  <si>
    <t>1</t>
  </si>
  <si>
    <t>3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</si>
  <si>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</si>
  <si>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</si>
  <si>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</si>
  <si>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</si>
  <si>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</si>
  <si>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</si>
  <si>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</si>
  <si>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</si>
  <si>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</si>
  <si>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</si>
  <si>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</si>
  <si>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</si>
  <si>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</si>
  <si>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</si>
  <si>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 xml:space="preserve">Room:       Beng Mealea, Wooden House                                                                                                          </t>
  </si>
  <si>
    <t>CHEANG LEAB HANG</t>
  </si>
  <si>
    <t>08097</t>
  </si>
  <si>
    <t>CHREA SREYPICH</t>
  </si>
  <si>
    <t>08241</t>
  </si>
  <si>
    <t>CHUN SOKETHYA</t>
  </si>
  <si>
    <t>11106</t>
  </si>
  <si>
    <t>EM SOKEA</t>
  </si>
  <si>
    <t>08868</t>
  </si>
  <si>
    <t>HUN KIMLAY</t>
  </si>
  <si>
    <t>08886</t>
  </si>
  <si>
    <t>LEAK BOLEAP</t>
  </si>
  <si>
    <t>08417</t>
  </si>
  <si>
    <t>MAT MANIKA</t>
  </si>
  <si>
    <t>08653</t>
  </si>
  <si>
    <t>MUY DAVID</t>
  </si>
  <si>
    <t>08638</t>
  </si>
  <si>
    <t>NGOV MENGHAI</t>
  </si>
  <si>
    <t>09744</t>
  </si>
  <si>
    <t>NY SOVATANA</t>
  </si>
  <si>
    <t>09828</t>
  </si>
  <si>
    <t>ONG SARAK VATEY</t>
  </si>
  <si>
    <t>08590</t>
  </si>
  <si>
    <t>OU VEN HAV</t>
  </si>
  <si>
    <t>08879</t>
  </si>
  <si>
    <t>PICH VICTORIA</t>
  </si>
  <si>
    <t>08786</t>
  </si>
  <si>
    <t>PREAK AEN</t>
  </si>
  <si>
    <t>08743</t>
  </si>
  <si>
    <t>ROEURTH SARAKYUTH</t>
  </si>
  <si>
    <t>10000</t>
  </si>
  <si>
    <t>SO SREYNOCH</t>
  </si>
  <si>
    <t>09209</t>
  </si>
  <si>
    <t>SOUN SOCHEATA</t>
  </si>
  <si>
    <t>09416</t>
  </si>
  <si>
    <t>YEE CHANVICHANA</t>
  </si>
  <si>
    <t>08427</t>
  </si>
  <si>
    <t>HIM PHALLIN</t>
  </si>
  <si>
    <t>08164</t>
  </si>
  <si>
    <t>Time: 6:00-7:30 PM</t>
  </si>
  <si>
    <t>Level :  EHSS-12</t>
  </si>
  <si>
    <t>FINAL GRADE</t>
  </si>
  <si>
    <t>Instructors: Mr. Sary, Ms. Kelly &amp; Mr.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</si>
</sst>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rgb="FF000099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2">
    <xf numFmtId="0" fontId="0" fillId="0" borderId="0"/>
    <xf numFmtId="9" fontId="29" fillId="0" borderId="0" applyFont="0" applyFill="0" applyBorder="0" applyAlignment="0" applyProtection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</cellStyleXfs>
  <cellXfs count="45">
    <xf numFmtId="0" fontId="0" fillId="0" borderId="0" xfId="0"/>
    <xf numFmtId="43" fontId="30" fillId="0" borderId="3" xfId="631" applyFont="1" applyFill="1" applyBorder="1" applyAlignment="1">
      <alignment horizontal="center" vertical="center"/>
    </xf>
    <xf numFmtId="0" fontId="35" fillId="0" borderId="0" xfId="2" applyFont="1" applyFill="1"/>
    <xf numFmtId="0" fontId="33" fillId="0" borderId="0" xfId="2" applyFont="1" applyFill="1" applyAlignment="1">
      <alignment vertical="center"/>
    </xf>
    <xf numFmtId="0" fontId="35" fillId="0" borderId="0" xfId="2" applyFont="1" applyFill="1" applyBorder="1"/>
    <xf numFmtId="0" fontId="32" fillId="0" borderId="3" xfId="2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vertical="center"/>
    </xf>
    <xf numFmtId="0" fontId="34" fillId="0" borderId="3" xfId="2" applyFont="1" applyFill="1" applyBorder="1" applyAlignment="1">
      <alignment horizontal="center" vertical="center"/>
    </xf>
    <xf numFmtId="49" fontId="37" fillId="0" borderId="3" xfId="328" applyNumberFormat="1" applyFont="1" applyFill="1" applyBorder="1" applyAlignment="1">
      <alignment horizontal="left" vertical="center"/>
    </xf>
    <xf numFmtId="49" fontId="37" fillId="0" borderId="3" xfId="328" applyNumberFormat="1" applyFont="1" applyFill="1" applyBorder="1" applyAlignment="1">
      <alignment horizontal="center" vertical="center"/>
    </xf>
    <xf numFmtId="0" fontId="35" fillId="0" borderId="3" xfId="2" applyFont="1" applyFill="1" applyBorder="1" applyAlignment="1">
      <alignment horizontal="center" vertical="center"/>
    </xf>
    <xf numFmtId="10" fontId="35" fillId="0" borderId="3" xfId="1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35" fillId="0" borderId="0" xfId="2" applyFont="1" applyFill="1" applyAlignment="1">
      <alignment vertical="center"/>
    </xf>
    <xf numFmtId="0" fontId="32" fillId="0" borderId="0" xfId="2" applyFont="1" applyFill="1" applyBorder="1" applyAlignment="1">
      <alignment horizontal="left" vertical="center"/>
    </xf>
    <xf numFmtId="0" fontId="32" fillId="0" borderId="0" xfId="2" applyFont="1" applyFill="1"/>
    <xf numFmtId="0" fontId="33" fillId="0" borderId="0" xfId="2" applyFont="1" applyFill="1" applyAlignment="1">
      <alignment horizontal="center" vertical="center"/>
    </xf>
    <xf numFmtId="0" fontId="32" fillId="0" borderId="0" xfId="2" applyFont="1" applyFill="1" applyBorder="1" applyAlignment="1">
      <alignment vertical="center"/>
    </xf>
    <xf numFmtId="164" fontId="32" fillId="0" borderId="0" xfId="2" applyNumberFormat="1" applyFont="1" applyFill="1" applyBorder="1" applyAlignment="1">
      <alignment horizontal="left" vertical="center"/>
    </xf>
    <xf numFmtId="9" fontId="33" fillId="0" borderId="0" xfId="2" applyNumberFormat="1" applyFont="1" applyFill="1" applyAlignment="1">
      <alignment vertical="center"/>
    </xf>
    <xf numFmtId="49" fontId="37" fillId="0" borderId="0" xfId="328" applyNumberFormat="1" applyFont="1" applyFill="1" applyBorder="1" applyAlignment="1">
      <alignment horizontal="left" vertical="center"/>
    </xf>
    <xf numFmtId="49" fontId="37" fillId="0" borderId="0" xfId="328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/>
    </xf>
    <xf numFmtId="10" fontId="35" fillId="0" borderId="0" xfId="1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32" fillId="0" borderId="0" xfId="2" applyNumberFormat="1" applyFont="1" applyFill="1" applyBorder="1" applyAlignment="1">
      <alignment horizontal="left" vertical="center"/>
    </xf>
    <xf numFmtId="0" fontId="32" fillId="0" borderId="0" xfId="2" applyFont="1" applyFill="1" applyBorder="1"/>
    <xf numFmtId="0" fontId="32" fillId="0" borderId="0" xfId="2" applyFont="1" applyFill="1" applyAlignment="1">
      <alignment vertical="center"/>
    </xf>
    <xf numFmtId="0" fontId="32" fillId="0" borderId="0" xfId="2" applyFont="1" applyFill="1" applyAlignment="1">
      <alignment horizontal="center" vertical="center"/>
    </xf>
    <xf numFmtId="49" fontId="39" fillId="0" borderId="3" xfId="2" applyNumberFormat="1" applyFont="1" applyFill="1" applyBorder="1" applyAlignment="1">
      <alignment horizontal="center" vertical="center"/>
    </xf>
    <xf numFmtId="0" fontId="39" fillId="0" borderId="0" xfId="2" applyFont="1" applyFill="1" applyAlignment="1">
      <alignment vertical="center"/>
    </xf>
    <xf numFmtId="0" fontId="39" fillId="0" borderId="0" xfId="2" applyFont="1" applyFill="1" applyBorder="1" applyAlignment="1">
      <alignment horizontal="left"/>
    </xf>
    <xf numFmtId="0" fontId="40" fillId="0" borderId="0" xfId="2" applyFont="1" applyFill="1" applyBorder="1"/>
    <xf numFmtId="0" fontId="40" fillId="0" borderId="0" xfId="2" applyFont="1" applyFill="1"/>
    <xf numFmtId="0" fontId="34" fillId="0" borderId="3" xfId="2" applyFont="1" applyFill="1" applyBorder="1" applyAlignment="1">
      <alignment horizontal="center" vertical="center"/>
    </xf>
    <xf numFmtId="0" fontId="34" fillId="0" borderId="4" xfId="2" applyFont="1" applyFill="1" applyBorder="1" applyAlignment="1">
      <alignment horizontal="center" vertical="center"/>
    </xf>
    <xf numFmtId="0" fontId="34" fillId="0" borderId="2" xfId="2" applyFont="1" applyFill="1" applyBorder="1" applyAlignment="1">
      <alignment horizontal="center" vertical="center"/>
    </xf>
    <xf numFmtId="0" fontId="34" fillId="0" borderId="1" xfId="2" applyFont="1" applyFill="1" applyBorder="1" applyAlignment="1">
      <alignment horizontal="center" vertical="center"/>
    </xf>
    <xf numFmtId="0" fontId="34" fillId="0" borderId="3" xfId="2" applyFont="1" applyFill="1" applyBorder="1" applyAlignment="1">
      <alignment horizontal="center" vertical="center" wrapText="1"/>
    </xf>
    <xf numFmtId="0" fontId="36" fillId="0" borderId="3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/>
    </xf>
    <xf numFmtId="0" fontId="39" fillId="0" borderId="2" xfId="2" applyFont="1" applyFill="1" applyBorder="1" applyAlignment="1">
      <alignment horizontal="center" vertical="center"/>
    </xf>
    <xf numFmtId="0" fontId="39" fillId="0" borderId="1" xfId="2" applyFont="1" applyFill="1" applyBorder="1" applyAlignment="1">
      <alignment horizontal="center" vertical="center"/>
    </xf>
    <xf numFmtId="10" fontId="34" fillId="0" borderId="3" xfId="2" applyNumberFormat="1" applyFont="1" applyFill="1" applyBorder="1" applyAlignment="1">
      <alignment horizontal="center" vertical="center"/>
    </xf>
  </cellXfs>
  <cellStyles count="632">
    <cellStyle name="Comma" xfId="631" builtinId="3"/>
    <cellStyle name="Normal" xfId="0" builtinId="0"/>
    <cellStyle name="Normal 10" xfId="10"/>
    <cellStyle name="Normal 10 2" xfId="96"/>
    <cellStyle name="Normal 100" xfId="330"/>
    <cellStyle name="Normal 100 2" xfId="629"/>
    <cellStyle name="Normal 101" xfId="331"/>
    <cellStyle name="Normal 101 2" xfId="630"/>
    <cellStyle name="Normal 11" xfId="11"/>
    <cellStyle name="Normal 11 2" xfId="97"/>
    <cellStyle name="Normal 12" xfId="17"/>
    <cellStyle name="Normal 13" xfId="12"/>
    <cellStyle name="Normal 13 2" xfId="98"/>
    <cellStyle name="Normal 14" xfId="13"/>
    <cellStyle name="Normal 14 2" xfId="99"/>
    <cellStyle name="Normal 15" xfId="14"/>
    <cellStyle name="Normal 15 2" xfId="100"/>
    <cellStyle name="Normal 16" xfId="15"/>
    <cellStyle name="Normal 16 2" xfId="101"/>
    <cellStyle name="Normal 17" xfId="16"/>
    <cellStyle name="Normal 17 2" xfId="102"/>
    <cellStyle name="Normal 18" xfId="18"/>
    <cellStyle name="Normal 19" xfId="19"/>
    <cellStyle name="Normal 19 2" xfId="103"/>
    <cellStyle name="Normal 19 2 2" xfId="249"/>
    <cellStyle name="Normal 19 2 2 2" xfId="548"/>
    <cellStyle name="Normal 19 2 3" xfId="402"/>
    <cellStyle name="Normal 19 3" xfId="179"/>
    <cellStyle name="Normal 19 3 2" xfId="478"/>
    <cellStyle name="Normal 19 4" xfId="332"/>
    <cellStyle name="Normal 2" xfId="2"/>
    <cellStyle name="Normal 20" xfId="20"/>
    <cellStyle name="Normal 20 2" xfId="104"/>
    <cellStyle name="Normal 20 2 2" xfId="250"/>
    <cellStyle name="Normal 20 2 2 2" xfId="549"/>
    <cellStyle name="Normal 20 2 3" xfId="403"/>
    <cellStyle name="Normal 20 3" xfId="180"/>
    <cellStyle name="Normal 20 3 2" xfId="479"/>
    <cellStyle name="Normal 20 4" xfId="333"/>
    <cellStyle name="Normal 21" xfId="21"/>
    <cellStyle name="Normal 21 2" xfId="105"/>
    <cellStyle name="Normal 21 2 2" xfId="251"/>
    <cellStyle name="Normal 21 2 2 2" xfId="550"/>
    <cellStyle name="Normal 21 2 3" xfId="404"/>
    <cellStyle name="Normal 21 3" xfId="181"/>
    <cellStyle name="Normal 21 3 2" xfId="480"/>
    <cellStyle name="Normal 21 4" xfId="334"/>
    <cellStyle name="Normal 22" xfId="22"/>
    <cellStyle name="Normal 22 2" xfId="106"/>
    <cellStyle name="Normal 22 2 2" xfId="252"/>
    <cellStyle name="Normal 22 2 2 2" xfId="551"/>
    <cellStyle name="Normal 22 2 3" xfId="405"/>
    <cellStyle name="Normal 22 3" xfId="182"/>
    <cellStyle name="Normal 22 3 2" xfId="481"/>
    <cellStyle name="Normal 22 4" xfId="335"/>
    <cellStyle name="Normal 23" xfId="28"/>
    <cellStyle name="Normal 23 2" xfId="112"/>
    <cellStyle name="Normal 23 2 2" xfId="258"/>
    <cellStyle name="Normal 23 2 2 2" xfId="557"/>
    <cellStyle name="Normal 23 2 3" xfId="411"/>
    <cellStyle name="Normal 23 3" xfId="188"/>
    <cellStyle name="Normal 23 3 2" xfId="487"/>
    <cellStyle name="Normal 23 4" xfId="341"/>
    <cellStyle name="Normal 24" xfId="23"/>
    <cellStyle name="Normal 24 2" xfId="107"/>
    <cellStyle name="Normal 24 2 2" xfId="253"/>
    <cellStyle name="Normal 24 2 2 2" xfId="552"/>
    <cellStyle name="Normal 24 2 3" xfId="406"/>
    <cellStyle name="Normal 24 3" xfId="183"/>
    <cellStyle name="Normal 24 3 2" xfId="482"/>
    <cellStyle name="Normal 24 4" xfId="336"/>
    <cellStyle name="Normal 25" xfId="29"/>
    <cellStyle name="Normal 25 2" xfId="113"/>
    <cellStyle name="Normal 25 2 2" xfId="259"/>
    <cellStyle name="Normal 25 2 2 2" xfId="558"/>
    <cellStyle name="Normal 25 2 3" xfId="412"/>
    <cellStyle name="Normal 25 3" xfId="189"/>
    <cellStyle name="Normal 25 3 2" xfId="488"/>
    <cellStyle name="Normal 25 4" xfId="342"/>
    <cellStyle name="Normal 26" xfId="24"/>
    <cellStyle name="Normal 26 2" xfId="108"/>
    <cellStyle name="Normal 26 2 2" xfId="254"/>
    <cellStyle name="Normal 26 2 2 2" xfId="553"/>
    <cellStyle name="Normal 26 2 3" xfId="407"/>
    <cellStyle name="Normal 26 3" xfId="184"/>
    <cellStyle name="Normal 26 3 2" xfId="483"/>
    <cellStyle name="Normal 26 4" xfId="337"/>
    <cellStyle name="Normal 27" xfId="25"/>
    <cellStyle name="Normal 27 2" xfId="109"/>
    <cellStyle name="Normal 27 2 2" xfId="255"/>
    <cellStyle name="Normal 27 2 2 2" xfId="554"/>
    <cellStyle name="Normal 27 2 3" xfId="408"/>
    <cellStyle name="Normal 27 3" xfId="185"/>
    <cellStyle name="Normal 27 3 2" xfId="484"/>
    <cellStyle name="Normal 27 4" xfId="338"/>
    <cellStyle name="Normal 28" xfId="30"/>
    <cellStyle name="Normal 28 2" xfId="114"/>
    <cellStyle name="Normal 28 2 2" xfId="260"/>
    <cellStyle name="Normal 28 2 2 2" xfId="559"/>
    <cellStyle name="Normal 28 2 3" xfId="413"/>
    <cellStyle name="Normal 28 3" xfId="190"/>
    <cellStyle name="Normal 28 3 2" xfId="489"/>
    <cellStyle name="Normal 28 4" xfId="343"/>
    <cellStyle name="Normal 29" xfId="26"/>
    <cellStyle name="Normal 29 2" xfId="110"/>
    <cellStyle name="Normal 29 2 2" xfId="256"/>
    <cellStyle name="Normal 29 2 2 2" xfId="555"/>
    <cellStyle name="Normal 29 2 3" xfId="409"/>
    <cellStyle name="Normal 29 3" xfId="186"/>
    <cellStyle name="Normal 29 3 2" xfId="485"/>
    <cellStyle name="Normal 29 4" xfId="339"/>
    <cellStyle name="Normal 3" xfId="3"/>
    <cellStyle name="Normal 3 2" xfId="89"/>
    <cellStyle name="Normal 30" xfId="27"/>
    <cellStyle name="Normal 30 2" xfId="111"/>
    <cellStyle name="Normal 30 2 2" xfId="257"/>
    <cellStyle name="Normal 30 2 2 2" xfId="556"/>
    <cellStyle name="Normal 30 2 3" xfId="410"/>
    <cellStyle name="Normal 30 3" xfId="187"/>
    <cellStyle name="Normal 30 3 2" xfId="486"/>
    <cellStyle name="Normal 30 4" xfId="340"/>
    <cellStyle name="Normal 31" xfId="31"/>
    <cellStyle name="Normal 31 2" xfId="115"/>
    <cellStyle name="Normal 31 2 2" xfId="261"/>
    <cellStyle name="Normal 31 2 2 2" xfId="560"/>
    <cellStyle name="Normal 31 2 3" xfId="414"/>
    <cellStyle name="Normal 31 3" xfId="191"/>
    <cellStyle name="Normal 31 3 2" xfId="490"/>
    <cellStyle name="Normal 31 4" xfId="344"/>
    <cellStyle name="Normal 32" xfId="39"/>
    <cellStyle name="Normal 32 2" xfId="123"/>
    <cellStyle name="Normal 32 2 2" xfId="269"/>
    <cellStyle name="Normal 32 2 2 2" xfId="568"/>
    <cellStyle name="Normal 32 2 3" xfId="422"/>
    <cellStyle name="Normal 32 3" xfId="199"/>
    <cellStyle name="Normal 32 3 2" xfId="498"/>
    <cellStyle name="Normal 32 4" xfId="352"/>
    <cellStyle name="Normal 33" xfId="32"/>
    <cellStyle name="Normal 33 2" xfId="116"/>
    <cellStyle name="Normal 33 2 2" xfId="262"/>
    <cellStyle name="Normal 33 2 2 2" xfId="561"/>
    <cellStyle name="Normal 33 2 3" xfId="415"/>
    <cellStyle name="Normal 33 3" xfId="192"/>
    <cellStyle name="Normal 33 3 2" xfId="491"/>
    <cellStyle name="Normal 33 4" xfId="345"/>
    <cellStyle name="Normal 34" xfId="33"/>
    <cellStyle name="Normal 34 2" xfId="117"/>
    <cellStyle name="Normal 34 2 2" xfId="263"/>
    <cellStyle name="Normal 34 2 2 2" xfId="562"/>
    <cellStyle name="Normal 34 2 3" xfId="416"/>
    <cellStyle name="Normal 34 3" xfId="193"/>
    <cellStyle name="Normal 34 3 2" xfId="492"/>
    <cellStyle name="Normal 34 4" xfId="346"/>
    <cellStyle name="Normal 35" xfId="34"/>
    <cellStyle name="Normal 35 2" xfId="118"/>
    <cellStyle name="Normal 35 2 2" xfId="264"/>
    <cellStyle name="Normal 35 2 2 2" xfId="563"/>
    <cellStyle name="Normal 35 2 3" xfId="417"/>
    <cellStyle name="Normal 35 3" xfId="194"/>
    <cellStyle name="Normal 35 3 2" xfId="493"/>
    <cellStyle name="Normal 35 4" xfId="347"/>
    <cellStyle name="Normal 36" xfId="35"/>
    <cellStyle name="Normal 36 2" xfId="119"/>
    <cellStyle name="Normal 36 2 2" xfId="265"/>
    <cellStyle name="Normal 36 2 2 2" xfId="564"/>
    <cellStyle name="Normal 36 2 3" xfId="418"/>
    <cellStyle name="Normal 36 3" xfId="195"/>
    <cellStyle name="Normal 36 3 2" xfId="494"/>
    <cellStyle name="Normal 36 4" xfId="348"/>
    <cellStyle name="Normal 37" xfId="36"/>
    <cellStyle name="Normal 37 2" xfId="120"/>
    <cellStyle name="Normal 37 2 2" xfId="266"/>
    <cellStyle name="Normal 37 2 2 2" xfId="565"/>
    <cellStyle name="Normal 37 2 3" xfId="419"/>
    <cellStyle name="Normal 37 3" xfId="196"/>
    <cellStyle name="Normal 37 3 2" xfId="495"/>
    <cellStyle name="Normal 37 4" xfId="349"/>
    <cellStyle name="Normal 38" xfId="37"/>
    <cellStyle name="Normal 38 2" xfId="121"/>
    <cellStyle name="Normal 38 2 2" xfId="267"/>
    <cellStyle name="Normal 38 2 2 2" xfId="566"/>
    <cellStyle name="Normal 38 2 3" xfId="420"/>
    <cellStyle name="Normal 38 3" xfId="197"/>
    <cellStyle name="Normal 38 3 2" xfId="496"/>
    <cellStyle name="Normal 38 4" xfId="350"/>
    <cellStyle name="Normal 39" xfId="38"/>
    <cellStyle name="Normal 39 2" xfId="122"/>
    <cellStyle name="Normal 39 2 2" xfId="268"/>
    <cellStyle name="Normal 39 2 2 2" xfId="567"/>
    <cellStyle name="Normal 39 2 3" xfId="421"/>
    <cellStyle name="Normal 39 3" xfId="198"/>
    <cellStyle name="Normal 39 3 2" xfId="497"/>
    <cellStyle name="Normal 39 4" xfId="351"/>
    <cellStyle name="Normal 4" xfId="4"/>
    <cellStyle name="Normal 4 2" xfId="90"/>
    <cellStyle name="Normal 40" xfId="40"/>
    <cellStyle name="Normal 40 2" xfId="124"/>
    <cellStyle name="Normal 40 2 2" xfId="270"/>
    <cellStyle name="Normal 40 2 2 2" xfId="569"/>
    <cellStyle name="Normal 40 2 3" xfId="423"/>
    <cellStyle name="Normal 40 3" xfId="200"/>
    <cellStyle name="Normal 40 3 2" xfId="499"/>
    <cellStyle name="Normal 40 4" xfId="353"/>
    <cellStyle name="Normal 41" xfId="41"/>
    <cellStyle name="Normal 41 2" xfId="125"/>
    <cellStyle name="Normal 41 2 2" xfId="271"/>
    <cellStyle name="Normal 41 2 2 2" xfId="570"/>
    <cellStyle name="Normal 41 2 3" xfId="424"/>
    <cellStyle name="Normal 41 3" xfId="201"/>
    <cellStyle name="Normal 41 3 2" xfId="500"/>
    <cellStyle name="Normal 41 4" xfId="354"/>
    <cellStyle name="Normal 42" xfId="42"/>
    <cellStyle name="Normal 42 2" xfId="126"/>
    <cellStyle name="Normal 42 2 2" xfId="272"/>
    <cellStyle name="Normal 42 2 2 2" xfId="571"/>
    <cellStyle name="Normal 42 2 3" xfId="425"/>
    <cellStyle name="Normal 42 3" xfId="202"/>
    <cellStyle name="Normal 42 3 2" xfId="501"/>
    <cellStyle name="Normal 42 4" xfId="355"/>
    <cellStyle name="Normal 43" xfId="43"/>
    <cellStyle name="Normal 43 2" xfId="127"/>
    <cellStyle name="Normal 43 2 2" xfId="273"/>
    <cellStyle name="Normal 43 2 2 2" xfId="572"/>
    <cellStyle name="Normal 43 2 3" xfId="426"/>
    <cellStyle name="Normal 43 3" xfId="203"/>
    <cellStyle name="Normal 43 3 2" xfId="502"/>
    <cellStyle name="Normal 43 4" xfId="356"/>
    <cellStyle name="Normal 44" xfId="44"/>
    <cellStyle name="Normal 44 2" xfId="128"/>
    <cellStyle name="Normal 44 2 2" xfId="274"/>
    <cellStyle name="Normal 44 2 2 2" xfId="573"/>
    <cellStyle name="Normal 44 2 3" xfId="427"/>
    <cellStyle name="Normal 44 3" xfId="204"/>
    <cellStyle name="Normal 44 3 2" xfId="503"/>
    <cellStyle name="Normal 44 4" xfId="357"/>
    <cellStyle name="Normal 45" xfId="45"/>
    <cellStyle name="Normal 45 2" xfId="129"/>
    <cellStyle name="Normal 45 2 2" xfId="275"/>
    <cellStyle name="Normal 45 2 2 2" xfId="574"/>
    <cellStyle name="Normal 45 2 3" xfId="428"/>
    <cellStyle name="Normal 45 3" xfId="205"/>
    <cellStyle name="Normal 45 3 2" xfId="504"/>
    <cellStyle name="Normal 45 4" xfId="358"/>
    <cellStyle name="Normal 46" xfId="46"/>
    <cellStyle name="Normal 46 2" xfId="130"/>
    <cellStyle name="Normal 46 2 2" xfId="276"/>
    <cellStyle name="Normal 46 2 2 2" xfId="575"/>
    <cellStyle name="Normal 46 2 3" xfId="429"/>
    <cellStyle name="Normal 46 3" xfId="206"/>
    <cellStyle name="Normal 46 3 2" xfId="505"/>
    <cellStyle name="Normal 46 4" xfId="359"/>
    <cellStyle name="Normal 47" xfId="47"/>
    <cellStyle name="Normal 47 2" xfId="131"/>
    <cellStyle name="Normal 47 2 2" xfId="277"/>
    <cellStyle name="Normal 47 2 2 2" xfId="576"/>
    <cellStyle name="Normal 47 2 3" xfId="430"/>
    <cellStyle name="Normal 47 3" xfId="207"/>
    <cellStyle name="Normal 47 3 2" xfId="506"/>
    <cellStyle name="Normal 47 4" xfId="360"/>
    <cellStyle name="Normal 48" xfId="48"/>
    <cellStyle name="Normal 48 2" xfId="132"/>
    <cellStyle name="Normal 48 2 2" xfId="278"/>
    <cellStyle name="Normal 48 2 2 2" xfId="577"/>
    <cellStyle name="Normal 48 2 3" xfId="431"/>
    <cellStyle name="Normal 48 3" xfId="208"/>
    <cellStyle name="Normal 48 3 2" xfId="507"/>
    <cellStyle name="Normal 48 4" xfId="361"/>
    <cellStyle name="Normal 49" xfId="49"/>
    <cellStyle name="Normal 49 2" xfId="133"/>
    <cellStyle name="Normal 49 2 2" xfId="279"/>
    <cellStyle name="Normal 49 2 2 2" xfId="578"/>
    <cellStyle name="Normal 49 2 3" xfId="432"/>
    <cellStyle name="Normal 49 3" xfId="209"/>
    <cellStyle name="Normal 49 3 2" xfId="508"/>
    <cellStyle name="Normal 49 4" xfId="362"/>
    <cellStyle name="Normal 5" xfId="5"/>
    <cellStyle name="Normal 5 2" xfId="91"/>
    <cellStyle name="Normal 50" xfId="50"/>
    <cellStyle name="Normal 50 2" xfId="134"/>
    <cellStyle name="Normal 50 2 2" xfId="280"/>
    <cellStyle name="Normal 50 2 2 2" xfId="579"/>
    <cellStyle name="Normal 50 2 3" xfId="433"/>
    <cellStyle name="Normal 50 3" xfId="210"/>
    <cellStyle name="Normal 50 3 2" xfId="509"/>
    <cellStyle name="Normal 50 4" xfId="363"/>
    <cellStyle name="Normal 51" xfId="51"/>
    <cellStyle name="Normal 51 2" xfId="135"/>
    <cellStyle name="Normal 51 2 2" xfId="281"/>
    <cellStyle name="Normal 51 2 2 2" xfId="580"/>
    <cellStyle name="Normal 51 2 3" xfId="434"/>
    <cellStyle name="Normal 51 3" xfId="211"/>
    <cellStyle name="Normal 51 3 2" xfId="510"/>
    <cellStyle name="Normal 51 4" xfId="364"/>
    <cellStyle name="Normal 52" xfId="52"/>
    <cellStyle name="Normal 52 2" xfId="136"/>
    <cellStyle name="Normal 52 2 2" xfId="282"/>
    <cellStyle name="Normal 52 2 2 2" xfId="581"/>
    <cellStyle name="Normal 52 2 3" xfId="435"/>
    <cellStyle name="Normal 52 3" xfId="212"/>
    <cellStyle name="Normal 52 3 2" xfId="511"/>
    <cellStyle name="Normal 52 4" xfId="365"/>
    <cellStyle name="Normal 53" xfId="53"/>
    <cellStyle name="Normal 53 2" xfId="137"/>
    <cellStyle name="Normal 53 2 2" xfId="283"/>
    <cellStyle name="Normal 53 2 2 2" xfId="582"/>
    <cellStyle name="Normal 53 2 3" xfId="436"/>
    <cellStyle name="Normal 53 3" xfId="213"/>
    <cellStyle name="Normal 53 3 2" xfId="512"/>
    <cellStyle name="Normal 53 4" xfId="366"/>
    <cellStyle name="Normal 54" xfId="54"/>
    <cellStyle name="Normal 54 2" xfId="138"/>
    <cellStyle name="Normal 54 2 2" xfId="284"/>
    <cellStyle name="Normal 54 2 2 2" xfId="583"/>
    <cellStyle name="Normal 54 2 3" xfId="437"/>
    <cellStyle name="Normal 54 3" xfId="214"/>
    <cellStyle name="Normal 54 3 2" xfId="513"/>
    <cellStyle name="Normal 54 4" xfId="367"/>
    <cellStyle name="Normal 55" xfId="55"/>
    <cellStyle name="Normal 55 2" xfId="139"/>
    <cellStyle name="Normal 55 2 2" xfId="285"/>
    <cellStyle name="Normal 55 2 2 2" xfId="584"/>
    <cellStyle name="Normal 55 2 3" xfId="438"/>
    <cellStyle name="Normal 55 3" xfId="215"/>
    <cellStyle name="Normal 55 3 2" xfId="514"/>
    <cellStyle name="Normal 55 4" xfId="368"/>
    <cellStyle name="Normal 56" xfId="56"/>
    <cellStyle name="Normal 56 2" xfId="140"/>
    <cellStyle name="Normal 56 2 2" xfId="286"/>
    <cellStyle name="Normal 56 2 2 2" xfId="585"/>
    <cellStyle name="Normal 56 2 3" xfId="439"/>
    <cellStyle name="Normal 56 3" xfId="216"/>
    <cellStyle name="Normal 56 3 2" xfId="515"/>
    <cellStyle name="Normal 56 4" xfId="369"/>
    <cellStyle name="Normal 57" xfId="57"/>
    <cellStyle name="Normal 57 2" xfId="141"/>
    <cellStyle name="Normal 57 2 2" xfId="287"/>
    <cellStyle name="Normal 57 2 2 2" xfId="586"/>
    <cellStyle name="Normal 57 2 3" xfId="440"/>
    <cellStyle name="Normal 57 3" xfId="217"/>
    <cellStyle name="Normal 57 3 2" xfId="516"/>
    <cellStyle name="Normal 57 4" xfId="370"/>
    <cellStyle name="Normal 58" xfId="58"/>
    <cellStyle name="Normal 58 2" xfId="142"/>
    <cellStyle name="Normal 58 2 2" xfId="288"/>
    <cellStyle name="Normal 58 2 2 2" xfId="587"/>
    <cellStyle name="Normal 58 2 3" xfId="441"/>
    <cellStyle name="Normal 58 3" xfId="218"/>
    <cellStyle name="Normal 58 3 2" xfId="517"/>
    <cellStyle name="Normal 58 4" xfId="371"/>
    <cellStyle name="Normal 59" xfId="59"/>
    <cellStyle name="Normal 59 2" xfId="143"/>
    <cellStyle name="Normal 59 2 2" xfId="289"/>
    <cellStyle name="Normal 59 2 2 2" xfId="588"/>
    <cellStyle name="Normal 59 2 3" xfId="442"/>
    <cellStyle name="Normal 59 3" xfId="219"/>
    <cellStyle name="Normal 59 3 2" xfId="518"/>
    <cellStyle name="Normal 59 4" xfId="372"/>
    <cellStyle name="Normal 6" xfId="6"/>
    <cellStyle name="Normal 6 2" xfId="92"/>
    <cellStyle name="Normal 60" xfId="60"/>
    <cellStyle name="Normal 60 2" xfId="144"/>
    <cellStyle name="Normal 60 2 2" xfId="290"/>
    <cellStyle name="Normal 60 2 2 2" xfId="589"/>
    <cellStyle name="Normal 60 2 3" xfId="443"/>
    <cellStyle name="Normal 60 3" xfId="220"/>
    <cellStyle name="Normal 60 3 2" xfId="519"/>
    <cellStyle name="Normal 60 4" xfId="373"/>
    <cellStyle name="Normal 61" xfId="61"/>
    <cellStyle name="Normal 61 2" xfId="145"/>
    <cellStyle name="Normal 61 2 2" xfId="291"/>
    <cellStyle name="Normal 61 2 2 2" xfId="590"/>
    <cellStyle name="Normal 61 2 3" xfId="444"/>
    <cellStyle name="Normal 61 3" xfId="221"/>
    <cellStyle name="Normal 61 3 2" xfId="520"/>
    <cellStyle name="Normal 61 4" xfId="374"/>
    <cellStyle name="Normal 62" xfId="62"/>
    <cellStyle name="Normal 62 2" xfId="146"/>
    <cellStyle name="Normal 62 2 2" xfId="292"/>
    <cellStyle name="Normal 62 2 2 2" xfId="591"/>
    <cellStyle name="Normal 62 2 3" xfId="445"/>
    <cellStyle name="Normal 62 3" xfId="222"/>
    <cellStyle name="Normal 62 3 2" xfId="521"/>
    <cellStyle name="Normal 62 4" xfId="375"/>
    <cellStyle name="Normal 63" xfId="63"/>
    <cellStyle name="Normal 63 2" xfId="147"/>
    <cellStyle name="Normal 63 2 2" xfId="293"/>
    <cellStyle name="Normal 63 2 2 2" xfId="592"/>
    <cellStyle name="Normal 63 2 3" xfId="446"/>
    <cellStyle name="Normal 63 3" xfId="223"/>
    <cellStyle name="Normal 63 3 2" xfId="522"/>
    <cellStyle name="Normal 63 4" xfId="376"/>
    <cellStyle name="Normal 64" xfId="64"/>
    <cellStyle name="Normal 64 2" xfId="148"/>
    <cellStyle name="Normal 64 2 2" xfId="294"/>
    <cellStyle name="Normal 64 2 2 2" xfId="593"/>
    <cellStyle name="Normal 64 2 3" xfId="447"/>
    <cellStyle name="Normal 64 3" xfId="224"/>
    <cellStyle name="Normal 64 3 2" xfId="523"/>
    <cellStyle name="Normal 64 4" xfId="377"/>
    <cellStyle name="Normal 65" xfId="65"/>
    <cellStyle name="Normal 65 2" xfId="149"/>
    <cellStyle name="Normal 65 2 2" xfId="295"/>
    <cellStyle name="Normal 65 2 2 2" xfId="594"/>
    <cellStyle name="Normal 65 2 3" xfId="448"/>
    <cellStyle name="Normal 65 3" xfId="225"/>
    <cellStyle name="Normal 65 3 2" xfId="524"/>
    <cellStyle name="Normal 65 4" xfId="378"/>
    <cellStyle name="Normal 66" xfId="66"/>
    <cellStyle name="Normal 66 2" xfId="150"/>
    <cellStyle name="Normal 66 2 2" xfId="296"/>
    <cellStyle name="Normal 66 2 2 2" xfId="595"/>
    <cellStyle name="Normal 66 2 3" xfId="449"/>
    <cellStyle name="Normal 66 3" xfId="226"/>
    <cellStyle name="Normal 66 3 2" xfId="525"/>
    <cellStyle name="Normal 66 4" xfId="379"/>
    <cellStyle name="Normal 67" xfId="67"/>
    <cellStyle name="Normal 67 2" xfId="151"/>
    <cellStyle name="Normal 67 2 2" xfId="297"/>
    <cellStyle name="Normal 67 2 2 2" xfId="596"/>
    <cellStyle name="Normal 67 2 3" xfId="450"/>
    <cellStyle name="Normal 67 3" xfId="227"/>
    <cellStyle name="Normal 67 3 2" xfId="526"/>
    <cellStyle name="Normal 67 4" xfId="380"/>
    <cellStyle name="Normal 68" xfId="68"/>
    <cellStyle name="Normal 68 2" xfId="152"/>
    <cellStyle name="Normal 68 2 2" xfId="298"/>
    <cellStyle name="Normal 68 2 2 2" xfId="597"/>
    <cellStyle name="Normal 68 2 3" xfId="451"/>
    <cellStyle name="Normal 68 3" xfId="228"/>
    <cellStyle name="Normal 68 3 2" xfId="527"/>
    <cellStyle name="Normal 68 4" xfId="381"/>
    <cellStyle name="Normal 69" xfId="69"/>
    <cellStyle name="Normal 69 2" xfId="153"/>
    <cellStyle name="Normal 69 2 2" xfId="299"/>
    <cellStyle name="Normal 69 2 2 2" xfId="598"/>
    <cellStyle name="Normal 69 2 3" xfId="452"/>
    <cellStyle name="Normal 69 3" xfId="229"/>
    <cellStyle name="Normal 69 3 2" xfId="528"/>
    <cellStyle name="Normal 69 4" xfId="382"/>
    <cellStyle name="Normal 7" xfId="7"/>
    <cellStyle name="Normal 7 2" xfId="93"/>
    <cellStyle name="Normal 70" xfId="70"/>
    <cellStyle name="Normal 70 2" xfId="154"/>
    <cellStyle name="Normal 70 2 2" xfId="300"/>
    <cellStyle name="Normal 70 2 2 2" xfId="599"/>
    <cellStyle name="Normal 70 2 3" xfId="453"/>
    <cellStyle name="Normal 70 3" xfId="230"/>
    <cellStyle name="Normal 70 3 2" xfId="529"/>
    <cellStyle name="Normal 70 4" xfId="383"/>
    <cellStyle name="Normal 71" xfId="71"/>
    <cellStyle name="Normal 71 2" xfId="155"/>
    <cellStyle name="Normal 71 2 2" xfId="301"/>
    <cellStyle name="Normal 71 2 2 2" xfId="600"/>
    <cellStyle name="Normal 71 2 3" xfId="454"/>
    <cellStyle name="Normal 71 3" xfId="231"/>
    <cellStyle name="Normal 71 3 2" xfId="530"/>
    <cellStyle name="Normal 71 4" xfId="384"/>
    <cellStyle name="Normal 72" xfId="72"/>
    <cellStyle name="Normal 72 2" xfId="156"/>
    <cellStyle name="Normal 72 2 2" xfId="302"/>
    <cellStyle name="Normal 72 2 2 2" xfId="601"/>
    <cellStyle name="Normal 72 2 3" xfId="455"/>
    <cellStyle name="Normal 72 3" xfId="232"/>
    <cellStyle name="Normal 72 3 2" xfId="531"/>
    <cellStyle name="Normal 72 4" xfId="385"/>
    <cellStyle name="Normal 73" xfId="73"/>
    <cellStyle name="Normal 73 2" xfId="157"/>
    <cellStyle name="Normal 73 2 2" xfId="303"/>
    <cellStyle name="Normal 73 2 2 2" xfId="602"/>
    <cellStyle name="Normal 73 2 3" xfId="456"/>
    <cellStyle name="Normal 73 3" xfId="233"/>
    <cellStyle name="Normal 73 3 2" xfId="532"/>
    <cellStyle name="Normal 73 4" xfId="386"/>
    <cellStyle name="Normal 74" xfId="74"/>
    <cellStyle name="Normal 74 2" xfId="158"/>
    <cellStyle name="Normal 74 2 2" xfId="304"/>
    <cellStyle name="Normal 74 2 2 2" xfId="603"/>
    <cellStyle name="Normal 74 2 3" xfId="457"/>
    <cellStyle name="Normal 74 3" xfId="234"/>
    <cellStyle name="Normal 74 3 2" xfId="533"/>
    <cellStyle name="Normal 74 4" xfId="387"/>
    <cellStyle name="Normal 75" xfId="75"/>
    <cellStyle name="Normal 75 2" xfId="159"/>
    <cellStyle name="Normal 75 2 2" xfId="305"/>
    <cellStyle name="Normal 75 2 2 2" xfId="604"/>
    <cellStyle name="Normal 75 2 3" xfId="458"/>
    <cellStyle name="Normal 75 3" xfId="235"/>
    <cellStyle name="Normal 75 3 2" xfId="534"/>
    <cellStyle name="Normal 75 4" xfId="388"/>
    <cellStyle name="Normal 76" xfId="76"/>
    <cellStyle name="Normal 76 2" xfId="160"/>
    <cellStyle name="Normal 76 2 2" xfId="306"/>
    <cellStyle name="Normal 76 2 2 2" xfId="605"/>
    <cellStyle name="Normal 76 2 3" xfId="459"/>
    <cellStyle name="Normal 76 3" xfId="236"/>
    <cellStyle name="Normal 76 3 2" xfId="535"/>
    <cellStyle name="Normal 76 4" xfId="389"/>
    <cellStyle name="Normal 77" xfId="77"/>
    <cellStyle name="Normal 77 2" xfId="161"/>
    <cellStyle name="Normal 77 2 2" xfId="307"/>
    <cellStyle name="Normal 77 2 2 2" xfId="606"/>
    <cellStyle name="Normal 77 2 3" xfId="460"/>
    <cellStyle name="Normal 77 3" xfId="237"/>
    <cellStyle name="Normal 77 3 2" xfId="536"/>
    <cellStyle name="Normal 77 4" xfId="390"/>
    <cellStyle name="Normal 78" xfId="78"/>
    <cellStyle name="Normal 78 2" xfId="162"/>
    <cellStyle name="Normal 78 2 2" xfId="308"/>
    <cellStyle name="Normal 78 2 2 2" xfId="607"/>
    <cellStyle name="Normal 78 2 3" xfId="461"/>
    <cellStyle name="Normal 78 3" xfId="238"/>
    <cellStyle name="Normal 78 3 2" xfId="537"/>
    <cellStyle name="Normal 78 4" xfId="391"/>
    <cellStyle name="Normal 79" xfId="79"/>
    <cellStyle name="Normal 79 2" xfId="163"/>
    <cellStyle name="Normal 79 2 2" xfId="309"/>
    <cellStyle name="Normal 79 2 2 2" xfId="608"/>
    <cellStyle name="Normal 79 2 3" xfId="462"/>
    <cellStyle name="Normal 79 3" xfId="239"/>
    <cellStyle name="Normal 79 3 2" xfId="538"/>
    <cellStyle name="Normal 79 4" xfId="392"/>
    <cellStyle name="Normal 8" xfId="8"/>
    <cellStyle name="Normal 8 2" xfId="94"/>
    <cellStyle name="Normal 80" xfId="80"/>
    <cellStyle name="Normal 80 2" xfId="164"/>
    <cellStyle name="Normal 80 2 2" xfId="310"/>
    <cellStyle name="Normal 80 2 2 2" xfId="609"/>
    <cellStyle name="Normal 80 2 3" xfId="463"/>
    <cellStyle name="Normal 80 3" xfId="240"/>
    <cellStyle name="Normal 80 3 2" xfId="539"/>
    <cellStyle name="Normal 80 4" xfId="393"/>
    <cellStyle name="Normal 81" xfId="81"/>
    <cellStyle name="Normal 81 2" xfId="165"/>
    <cellStyle name="Normal 81 2 2" xfId="311"/>
    <cellStyle name="Normal 81 2 2 2" xfId="610"/>
    <cellStyle name="Normal 81 2 3" xfId="464"/>
    <cellStyle name="Normal 81 3" xfId="241"/>
    <cellStyle name="Normal 81 3 2" xfId="540"/>
    <cellStyle name="Normal 81 4" xfId="394"/>
    <cellStyle name="Normal 82" xfId="82"/>
    <cellStyle name="Normal 82 2" xfId="166"/>
    <cellStyle name="Normal 82 2 2" xfId="312"/>
    <cellStyle name="Normal 82 2 2 2" xfId="611"/>
    <cellStyle name="Normal 82 2 3" xfId="465"/>
    <cellStyle name="Normal 82 3" xfId="242"/>
    <cellStyle name="Normal 82 3 2" xfId="541"/>
    <cellStyle name="Normal 82 4" xfId="395"/>
    <cellStyle name="Normal 83" xfId="83"/>
    <cellStyle name="Normal 83 2" xfId="167"/>
    <cellStyle name="Normal 83 2 2" xfId="313"/>
    <cellStyle name="Normal 83 2 2 2" xfId="612"/>
    <cellStyle name="Normal 83 2 3" xfId="466"/>
    <cellStyle name="Normal 83 3" xfId="243"/>
    <cellStyle name="Normal 83 3 2" xfId="542"/>
    <cellStyle name="Normal 83 4" xfId="396"/>
    <cellStyle name="Normal 84" xfId="84"/>
    <cellStyle name="Normal 84 2" xfId="168"/>
    <cellStyle name="Normal 84 2 2" xfId="314"/>
    <cellStyle name="Normal 84 2 2 2" xfId="613"/>
    <cellStyle name="Normal 84 2 3" xfId="467"/>
    <cellStyle name="Normal 84 3" xfId="244"/>
    <cellStyle name="Normal 84 3 2" xfId="543"/>
    <cellStyle name="Normal 84 4" xfId="397"/>
    <cellStyle name="Normal 85" xfId="85"/>
    <cellStyle name="Normal 85 2" xfId="169"/>
    <cellStyle name="Normal 85 2 2" xfId="315"/>
    <cellStyle name="Normal 85 2 2 2" xfId="614"/>
    <cellStyle name="Normal 85 2 3" xfId="468"/>
    <cellStyle name="Normal 85 3" xfId="245"/>
    <cellStyle name="Normal 85 3 2" xfId="544"/>
    <cellStyle name="Normal 85 4" xfId="398"/>
    <cellStyle name="Normal 86" xfId="86"/>
    <cellStyle name="Normal 86 2" xfId="170"/>
    <cellStyle name="Normal 86 2 2" xfId="316"/>
    <cellStyle name="Normal 86 2 2 2" xfId="615"/>
    <cellStyle name="Normal 86 2 3" xfId="469"/>
    <cellStyle name="Normal 86 3" xfId="246"/>
    <cellStyle name="Normal 86 3 2" xfId="545"/>
    <cellStyle name="Normal 86 4" xfId="399"/>
    <cellStyle name="Normal 87" xfId="87"/>
    <cellStyle name="Normal 87 2" xfId="171"/>
    <cellStyle name="Normal 87 2 2" xfId="317"/>
    <cellStyle name="Normal 87 2 2 2" xfId="616"/>
    <cellStyle name="Normal 87 2 3" xfId="470"/>
    <cellStyle name="Normal 87 3" xfId="247"/>
    <cellStyle name="Normal 87 3 2" xfId="546"/>
    <cellStyle name="Normal 87 4" xfId="400"/>
    <cellStyle name="Normal 88" xfId="88"/>
    <cellStyle name="Normal 88 2" xfId="172"/>
    <cellStyle name="Normal 88 2 2" xfId="318"/>
    <cellStyle name="Normal 88 2 2 2" xfId="617"/>
    <cellStyle name="Normal 88 2 3" xfId="471"/>
    <cellStyle name="Normal 88 3" xfId="248"/>
    <cellStyle name="Normal 88 3 2" xfId="547"/>
    <cellStyle name="Normal 88 4" xfId="401"/>
    <cellStyle name="Normal 89" xfId="173"/>
    <cellStyle name="Normal 89 2" xfId="319"/>
    <cellStyle name="Normal 89 2 2" xfId="618"/>
    <cellStyle name="Normal 89 3" xfId="472"/>
    <cellStyle name="Normal 9" xfId="9"/>
    <cellStyle name="Normal 9 2" xfId="95"/>
    <cellStyle name="Normal 90" xfId="174"/>
    <cellStyle name="Normal 90 2" xfId="320"/>
    <cellStyle name="Normal 90 2 2" xfId="619"/>
    <cellStyle name="Normal 90 3" xfId="473"/>
    <cellStyle name="Normal 91" xfId="175"/>
    <cellStyle name="Normal 91 2" xfId="321"/>
    <cellStyle name="Normal 91 2 2" xfId="620"/>
    <cellStyle name="Normal 91 3" xfId="474"/>
    <cellStyle name="Normal 92" xfId="176"/>
    <cellStyle name="Normal 92 2" xfId="322"/>
    <cellStyle name="Normal 92 2 2" xfId="621"/>
    <cellStyle name="Normal 92 3" xfId="475"/>
    <cellStyle name="Normal 93" xfId="177"/>
    <cellStyle name="Normal 93 2" xfId="323"/>
    <cellStyle name="Normal 93 2 2" xfId="622"/>
    <cellStyle name="Normal 93 3" xfId="476"/>
    <cellStyle name="Normal 94" xfId="178"/>
    <cellStyle name="Normal 94 2" xfId="324"/>
    <cellStyle name="Normal 94 2 2" xfId="623"/>
    <cellStyle name="Normal 94 3" xfId="477"/>
    <cellStyle name="Normal 95" xfId="325"/>
    <cellStyle name="Normal 95 2" xfId="624"/>
    <cellStyle name="Normal 96" xfId="326"/>
    <cellStyle name="Normal 96 2" xfId="625"/>
    <cellStyle name="Normal 97" xfId="327"/>
    <cellStyle name="Normal 97 2" xfId="626"/>
    <cellStyle name="Normal 98" xfId="328"/>
    <cellStyle name="Normal 98 2" xfId="627"/>
    <cellStyle name="Normal 99" xfId="329"/>
    <cellStyle name="Normal 99 2" xfId="628"/>
    <cellStyle name="Percent" xfId="1" builtinId="5"/>
  </cellStyles>
  <dxfs count="219"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FF0000"/>
      </font>
    </dxf>
    <dxf>
      <font>
        <color rgb="FF21C577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70C0"/>
      </font>
    </dxf>
    <dxf>
      <font>
        <color rgb="FF21C577"/>
      </font>
    </dxf>
    <dxf>
      <font>
        <color rgb="FFFF0000"/>
      </font>
    </dxf>
    <dxf>
      <font>
        <color rgb="FF0070C0"/>
      </font>
    </dxf>
    <dxf>
      <font>
        <color rgb="FF21C577"/>
      </font>
    </dxf>
    <dxf>
      <font>
        <color rgb="FFFF0000"/>
      </font>
    </dxf>
    <dxf>
      <font>
        <color rgb="FF0070C0"/>
      </font>
    </dxf>
    <dxf>
      <font>
        <color rgb="FF21C577"/>
      </font>
    </dxf>
    <dxf>
      <font>
        <color rgb="FF21C577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color rgb="FF0070C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0070C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0070C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21C577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21C577"/>
      </font>
    </dxf>
    <dxf>
      <font>
        <color rgb="FFFF0000"/>
      </font>
    </dxf>
    <dxf>
      <font>
        <color rgb="FF0066FF"/>
      </font>
    </dxf>
    <dxf>
      <font>
        <color rgb="FF00B05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7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0000FF"/>
      <color rgb="FF21C577"/>
      <color rgb="FF0066FF"/>
      <color rgb="FFFF00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9"/>
  <sheetViews>
    <sheetView tabSelected="1" view="pageBreakPreview" zoomScaleSheetLayoutView="100" workbookViewId="0">
      <selection activeCell="F18" sqref="F18"/>
    </sheetView>
  </sheetViews>
  <sheetFormatPr defaultColWidth="9.140625" defaultRowHeight="15.95" customHeight="1" x14ac:dyDescent="0.25"/>
  <cols>
    <col min="1" max="1" width="6.28515625" style="34" customWidth="1"/>
    <col min="2" max="2" width="29.140625" style="28" hidden="1" customWidth="1"/>
    <col min="3" max="3" width="1.7109375" style="28" hidden="1" customWidth="1"/>
    <col min="4" max="4" width="15.28515625" style="28" customWidth="1"/>
    <col min="5" max="5" width="19.140625" style="29" customWidth="1"/>
    <col min="6" max="8" width="7.28515625" style="28" customWidth="1"/>
    <col min="9" max="15" width="10.7109375" style="14" customWidth="1"/>
    <col min="16" max="16" width="10.7109375" style="2" customWidth="1"/>
    <col min="17" max="17" width="17.42578125" style="16" customWidth="1"/>
    <col min="18" max="21" width="9.140625" style="4"/>
    <col min="22" max="16384" width="9.140625" style="2"/>
  </cols>
  <sheetData>
    <row r="1" spans="1:21" s="14" customFormat="1" ht="15.95" customHeight="1" x14ac:dyDescent="0.2">
      <c r="A1" s="31" t="s">
        <v>72</v>
      </c>
      <c r="B1" s="21"/>
      <c r="C1" s="22"/>
      <c r="D1" s="22"/>
      <c r="E1" s="22"/>
      <c r="F1" s="22"/>
      <c r="G1" s="22"/>
      <c r="H1" s="22"/>
      <c r="I1" s="23"/>
      <c r="J1" s="24"/>
      <c r="K1" s="23"/>
      <c r="L1" s="24"/>
      <c r="M1" s="23"/>
      <c r="N1" s="24"/>
      <c r="O1" s="24"/>
      <c r="P1" s="25"/>
      <c r="Q1" s="13"/>
      <c r="R1" s="6"/>
      <c r="S1" s="6"/>
      <c r="T1" s="6"/>
      <c r="U1" s="6"/>
    </row>
    <row r="2" spans="1:21" s="14" customFormat="1" ht="15.95" customHeight="1" x14ac:dyDescent="0.2">
      <c r="A2" s="31" t="s">
        <v>71</v>
      </c>
      <c r="B2" s="21"/>
      <c r="C2" s="22"/>
      <c r="D2" s="22"/>
      <c r="E2" s="22"/>
      <c r="F2" s="22"/>
      <c r="G2" s="22"/>
      <c r="H2" s="22"/>
      <c r="I2" s="23"/>
      <c r="J2" s="24"/>
      <c r="K2" s="23"/>
      <c r="L2" s="24"/>
      <c r="M2" s="23"/>
      <c r="N2" s="24"/>
      <c r="O2" s="24"/>
      <c r="P2" s="25"/>
      <c r="Q2" s="13"/>
      <c r="R2" s="6"/>
      <c r="S2" s="6"/>
      <c r="T2" s="6"/>
      <c r="U2" s="6"/>
    </row>
    <row r="3" spans="1:21" ht="15.95" customHeight="1" x14ac:dyDescent="0.2">
      <c r="A3" s="31" t="s">
        <v>32</v>
      </c>
      <c r="B3" s="3"/>
      <c r="C3" s="3"/>
      <c r="D3" s="3"/>
      <c r="E3" s="17"/>
      <c r="F3" s="3"/>
      <c r="G3" s="3"/>
      <c r="H3" s="3"/>
      <c r="I3" s="3"/>
      <c r="J3" s="3"/>
      <c r="K3" s="3"/>
      <c r="L3" s="2"/>
      <c r="M3" s="20"/>
      <c r="O3" s="3"/>
      <c r="P3" s="3"/>
      <c r="Q3" s="3"/>
    </row>
    <row r="4" spans="1:21" ht="15.95" customHeight="1" x14ac:dyDescent="0.2">
      <c r="A4" s="31" t="s">
        <v>74</v>
      </c>
      <c r="B4" s="3"/>
      <c r="C4" s="3"/>
      <c r="D4" s="3"/>
      <c r="E4" s="17"/>
      <c r="F4" s="3"/>
      <c r="G4" s="3"/>
      <c r="H4" s="3"/>
      <c r="I4" s="3"/>
      <c r="J4" s="3"/>
      <c r="K4" s="3"/>
      <c r="L4" s="2"/>
      <c r="M4" s="20"/>
      <c r="O4" s="3"/>
      <c r="P4" s="3"/>
      <c r="Q4" s="3"/>
    </row>
    <row r="5" spans="1:21" s="14" customFormat="1" ht="15.95" customHeight="1" x14ac:dyDescent="0.2">
      <c r="A5" s="41" t="s">
        <v>2</v>
      </c>
      <c r="B5" s="36" t="s">
        <v>3</v>
      </c>
      <c r="C5" s="36" t="s">
        <v>4</v>
      </c>
      <c r="D5" s="35" t="s">
        <v>5</v>
      </c>
      <c r="E5" s="35" t="s">
        <v>73</v>
      </c>
      <c r="F5" s="7"/>
      <c r="G5" s="7"/>
      <c r="H5" s="7"/>
      <c r="I5" s="35" t="s">
        <v>6</v>
      </c>
      <c r="J5" s="35"/>
      <c r="K5" s="35"/>
      <c r="L5" s="35"/>
      <c r="M5" s="35"/>
      <c r="N5" s="35"/>
      <c r="O5" s="44" t="s">
        <v>0</v>
      </c>
      <c r="P5" s="35" t="s">
        <v>1</v>
      </c>
      <c r="Q5" s="39" t="s">
        <v>7</v>
      </c>
      <c r="R5" s="13"/>
      <c r="S5" s="18"/>
      <c r="T5" s="18"/>
      <c r="U5" s="18"/>
    </row>
    <row r="6" spans="1:21" s="14" customFormat="1" ht="15.95" customHeight="1" x14ac:dyDescent="0.2">
      <c r="A6" s="42"/>
      <c r="B6" s="37"/>
      <c r="C6" s="37"/>
      <c r="D6" s="35"/>
      <c r="E6" s="35"/>
      <c r="F6" s="7"/>
      <c r="G6" s="7"/>
      <c r="H6" s="7"/>
      <c r="I6" s="35"/>
      <c r="J6" s="35"/>
      <c r="K6" s="35"/>
      <c r="L6" s="35"/>
      <c r="M6" s="35"/>
      <c r="N6" s="35"/>
      <c r="O6" s="44"/>
      <c r="P6" s="35"/>
      <c r="Q6" s="35"/>
      <c r="R6" s="13"/>
      <c r="S6" s="18"/>
      <c r="T6" s="18"/>
      <c r="U6" s="18"/>
    </row>
    <row r="7" spans="1:21" s="14" customFormat="1" ht="15.95" customHeight="1" x14ac:dyDescent="0.2">
      <c r="A7" s="43"/>
      <c r="B7" s="38"/>
      <c r="C7" s="38"/>
      <c r="D7" s="35"/>
      <c r="E7" s="35"/>
      <c r="F7" s="7"/>
      <c r="G7" s="7"/>
      <c r="H7" s="7"/>
      <c r="I7" s="40" t="s">
        <v>8</v>
      </c>
      <c r="J7" s="40"/>
      <c r="K7" s="40" t="s">
        <v>13</v>
      </c>
      <c r="L7" s="40"/>
      <c r="M7" s="40" t="s">
        <v>14</v>
      </c>
      <c r="N7" s="40"/>
      <c r="O7" s="44"/>
      <c r="P7" s="35"/>
      <c r="Q7" s="35"/>
      <c r="R7" s="13"/>
      <c r="S7" s="18"/>
      <c r="T7" s="18"/>
      <c r="U7" s="18"/>
    </row>
    <row r="8" spans="1:21" s="14" customFormat="1" ht="15.95" customHeight="1" x14ac:dyDescent="0.2">
      <c r="A8" s="30" t="s">
        <v>16</v>
      </c>
      <c r="B8" s="8" t="s">
        <v>33</v>
      </c>
      <c r="C8" s="9" t="s">
        <v>12</v>
      </c>
      <c r="D8" s="9" t="s">
        <v>34</v>
      </c>
      <c r="E8" s="1" t="str">
        <f t="shared" ref="E8:E26" si="0">IF(AVERAGE(I8,K8)&gt;=40,"PASS","*FAIL")</f>
        <v>PASS</v>
      </c>
      <c r="F8" s="9"/>
      <c r="G8" s="9"/>
      <c r="H8" s="9"/>
      <c r="I8" s="10">
        <v>90</v>
      </c>
      <c r="J8" s="11">
        <f t="shared" ref="J8:J26" si="1">I8/1000</f>
        <v>0.09</v>
      </c>
      <c r="K8" s="10">
        <v>73</v>
      </c>
      <c r="L8" s="11">
        <f t="shared" ref="L8:L26" si="2">K8/250</f>
        <v>0.29199999999999998</v>
      </c>
      <c r="M8" s="10">
        <v>81</v>
      </c>
      <c r="N8" s="11">
        <f t="shared" ref="N8:N26" si="3">M8/250</f>
        <v>0.32400000000000001</v>
      </c>
      <c r="O8" s="11">
        <f t="shared" ref="O8:O26" si="4">J8+L8+N8</f>
        <v>0.70599999999999996</v>
      </c>
      <c r="P8" s="12" t="str">
        <f t="shared" ref="P8:P26" si="5">IF(O8&lt;50%,"F",IF(O8&gt;=50%,"P"))</f>
        <v>P</v>
      </c>
      <c r="Q8" s="5"/>
      <c r="R8" s="13"/>
      <c r="S8" s="6"/>
      <c r="T8" s="6"/>
      <c r="U8" s="6"/>
    </row>
    <row r="9" spans="1:21" s="14" customFormat="1" ht="15.95" customHeight="1" x14ac:dyDescent="0.2">
      <c r="A9" s="30" t="s">
        <v>15</v>
      </c>
      <c r="B9" s="8" t="s">
        <v>69</v>
      </c>
      <c r="C9" s="9" t="s">
        <v>11</v>
      </c>
      <c r="D9" s="9" t="s">
        <v>70</v>
      </c>
      <c r="E9" s="1" t="str">
        <f t="shared" si="0"/>
        <v>PASS</v>
      </c>
      <c r="F9" s="9"/>
      <c r="G9" s="9"/>
      <c r="H9" s="9"/>
      <c r="I9" s="10">
        <v>90</v>
      </c>
      <c r="J9" s="11">
        <f t="shared" si="1"/>
        <v>0.09</v>
      </c>
      <c r="K9" s="10">
        <v>81</v>
      </c>
      <c r="L9" s="11">
        <f t="shared" si="2"/>
        <v>0.32400000000000001</v>
      </c>
      <c r="M9" s="10">
        <v>79</v>
      </c>
      <c r="N9" s="11">
        <f t="shared" si="3"/>
        <v>0.316</v>
      </c>
      <c r="O9" s="11">
        <f t="shared" si="4"/>
        <v>0.73</v>
      </c>
      <c r="P9" s="12" t="str">
        <f t="shared" si="5"/>
        <v>P</v>
      </c>
      <c r="Q9" s="5"/>
      <c r="R9" s="13"/>
      <c r="S9" s="6"/>
      <c r="T9" s="6"/>
      <c r="U9" s="6"/>
    </row>
    <row r="10" spans="1:21" s="14" customFormat="1" ht="15.95" customHeight="1" x14ac:dyDescent="0.2">
      <c r="A10" s="30" t="s">
        <v>17</v>
      </c>
      <c r="B10" s="8" t="s">
        <v>35</v>
      </c>
      <c r="C10" s="9" t="s">
        <v>11</v>
      </c>
      <c r="D10" s="9" t="s">
        <v>36</v>
      </c>
      <c r="E10" s="1" t="str">
        <f t="shared" si="0"/>
        <v>PASS</v>
      </c>
      <c r="F10" s="9"/>
      <c r="G10" s="9"/>
      <c r="H10" s="9"/>
      <c r="I10" s="10">
        <v>90</v>
      </c>
      <c r="J10" s="11">
        <f t="shared" si="1"/>
        <v>0.09</v>
      </c>
      <c r="K10" s="10">
        <v>84</v>
      </c>
      <c r="L10" s="11">
        <f t="shared" si="2"/>
        <v>0.33600000000000002</v>
      </c>
      <c r="M10" s="10">
        <v>80</v>
      </c>
      <c r="N10" s="11">
        <f t="shared" si="3"/>
        <v>0.32</v>
      </c>
      <c r="O10" s="11">
        <f t="shared" si="4"/>
        <v>0.746</v>
      </c>
      <c r="P10" s="12" t="str">
        <f t="shared" si="5"/>
        <v>P</v>
      </c>
      <c r="Q10" s="5"/>
      <c r="R10" s="13"/>
      <c r="S10" s="6"/>
      <c r="T10" s="6"/>
      <c r="U10" s="6"/>
    </row>
    <row r="11" spans="1:21" s="14" customFormat="1" ht="15.95" customHeight="1" x14ac:dyDescent="0.2">
      <c r="A11" s="30" t="s">
        <v>10</v>
      </c>
      <c r="B11" s="8" t="s">
        <v>43</v>
      </c>
      <c r="C11" s="9" t="s">
        <v>12</v>
      </c>
      <c r="D11" s="9" t="s">
        <v>44</v>
      </c>
      <c r="E11" s="1" t="str">
        <f t="shared" si="0"/>
        <v>PASS</v>
      </c>
      <c r="F11" s="9"/>
      <c r="G11" s="9"/>
      <c r="H11" s="9"/>
      <c r="I11" s="10">
        <v>93</v>
      </c>
      <c r="J11" s="11">
        <f t="shared" si="1"/>
        <v>9.2999999999999999E-2</v>
      </c>
      <c r="K11" s="10">
        <v>89</v>
      </c>
      <c r="L11" s="11">
        <f t="shared" si="2"/>
        <v>0.35599999999999998</v>
      </c>
      <c r="M11" s="10">
        <v>87</v>
      </c>
      <c r="N11" s="11">
        <f t="shared" si="3"/>
        <v>0.34799999999999998</v>
      </c>
      <c r="O11" s="11">
        <f t="shared" si="4"/>
        <v>0.79699999999999993</v>
      </c>
      <c r="P11" s="12" t="str">
        <f t="shared" si="5"/>
        <v>P</v>
      </c>
      <c r="Q11" s="5"/>
      <c r="R11" s="13"/>
      <c r="S11" s="6"/>
      <c r="T11" s="6"/>
      <c r="U11" s="6"/>
    </row>
    <row r="12" spans="1:21" s="14" customFormat="1" ht="15.95" customHeight="1" x14ac:dyDescent="0.2">
      <c r="A12" s="30" t="s">
        <v>18</v>
      </c>
      <c r="B12" s="8" t="s">
        <v>67</v>
      </c>
      <c r="C12" s="9" t="s">
        <v>11</v>
      </c>
      <c r="D12" s="9" t="s">
        <v>68</v>
      </c>
      <c r="E12" s="1" t="str">
        <f t="shared" si="0"/>
        <v>PASS</v>
      </c>
      <c r="F12" s="9"/>
      <c r="G12" s="9"/>
      <c r="H12" s="9"/>
      <c r="I12" s="10">
        <v>90</v>
      </c>
      <c r="J12" s="11">
        <f t="shared" si="1"/>
        <v>0.09</v>
      </c>
      <c r="K12" s="10">
        <v>80</v>
      </c>
      <c r="L12" s="11">
        <f t="shared" si="2"/>
        <v>0.32</v>
      </c>
      <c r="M12" s="10">
        <v>62</v>
      </c>
      <c r="N12" s="11">
        <f t="shared" si="3"/>
        <v>0.248</v>
      </c>
      <c r="O12" s="11">
        <f t="shared" si="4"/>
        <v>0.65800000000000003</v>
      </c>
      <c r="P12" s="12" t="str">
        <f t="shared" si="5"/>
        <v>P</v>
      </c>
      <c r="Q12" s="5"/>
      <c r="R12" s="13"/>
      <c r="S12" s="6"/>
      <c r="T12" s="6"/>
      <c r="U12" s="6"/>
    </row>
    <row r="13" spans="1:21" s="14" customFormat="1" ht="15.95" customHeight="1" x14ac:dyDescent="0.2">
      <c r="A13" s="30" t="s">
        <v>19</v>
      </c>
      <c r="B13" s="8" t="s">
        <v>53</v>
      </c>
      <c r="C13" s="9" t="s">
        <v>11</v>
      </c>
      <c r="D13" s="9" t="s">
        <v>54</v>
      </c>
      <c r="E13" s="1" t="str">
        <f t="shared" si="0"/>
        <v>PASS</v>
      </c>
      <c r="F13" s="9"/>
      <c r="G13" s="9"/>
      <c r="H13" s="9"/>
      <c r="I13" s="10">
        <v>89</v>
      </c>
      <c r="J13" s="11">
        <f t="shared" si="1"/>
        <v>8.8999999999999996E-2</v>
      </c>
      <c r="K13" s="10">
        <v>82</v>
      </c>
      <c r="L13" s="11">
        <f t="shared" si="2"/>
        <v>0.32800000000000001</v>
      </c>
      <c r="M13" s="10">
        <v>65</v>
      </c>
      <c r="N13" s="11">
        <f t="shared" si="3"/>
        <v>0.26</v>
      </c>
      <c r="O13" s="11">
        <f t="shared" si="4"/>
        <v>0.67700000000000005</v>
      </c>
      <c r="P13" s="12" t="str">
        <f t="shared" si="5"/>
        <v>P</v>
      </c>
      <c r="Q13" s="5"/>
      <c r="R13" s="13"/>
      <c r="S13" s="6"/>
      <c r="T13" s="6"/>
      <c r="U13" s="6"/>
    </row>
    <row r="14" spans="1:21" s="14" customFormat="1" ht="15.95" customHeight="1" x14ac:dyDescent="0.2">
      <c r="A14" s="30" t="s">
        <v>9</v>
      </c>
      <c r="B14" s="8" t="s">
        <v>47</v>
      </c>
      <c r="C14" s="9" t="s">
        <v>12</v>
      </c>
      <c r="D14" s="9" t="s">
        <v>48</v>
      </c>
      <c r="E14" s="1" t="str">
        <f t="shared" si="0"/>
        <v>PASS</v>
      </c>
      <c r="F14" s="9"/>
      <c r="G14" s="9"/>
      <c r="H14" s="9"/>
      <c r="I14" s="10">
        <v>90</v>
      </c>
      <c r="J14" s="11">
        <f t="shared" si="1"/>
        <v>0.09</v>
      </c>
      <c r="K14" s="10">
        <v>75</v>
      </c>
      <c r="L14" s="11">
        <f t="shared" si="2"/>
        <v>0.3</v>
      </c>
      <c r="M14" s="10">
        <v>53</v>
      </c>
      <c r="N14" s="11">
        <f t="shared" si="3"/>
        <v>0.21199999999999999</v>
      </c>
      <c r="O14" s="11">
        <f t="shared" si="4"/>
        <v>0.60199999999999998</v>
      </c>
      <c r="P14" s="12" t="str">
        <f t="shared" si="5"/>
        <v>P</v>
      </c>
      <c r="Q14" s="5"/>
      <c r="R14" s="13"/>
      <c r="S14" s="6"/>
      <c r="T14" s="6"/>
      <c r="U14" s="6"/>
    </row>
    <row r="15" spans="1:21" s="14" customFormat="1" ht="15.95" customHeight="1" x14ac:dyDescent="0.2">
      <c r="A15" s="30" t="s">
        <v>20</v>
      </c>
      <c r="B15" s="8" t="s">
        <v>45</v>
      </c>
      <c r="C15" s="9" t="s">
        <v>11</v>
      </c>
      <c r="D15" s="9" t="s">
        <v>46</v>
      </c>
      <c r="E15" s="1" t="str">
        <f t="shared" si="0"/>
        <v>PASS</v>
      </c>
      <c r="F15" s="9"/>
      <c r="G15" s="9"/>
      <c r="H15" s="9"/>
      <c r="I15" s="10">
        <v>89</v>
      </c>
      <c r="J15" s="11">
        <f t="shared" si="1"/>
        <v>8.8999999999999996E-2</v>
      </c>
      <c r="K15" s="10">
        <v>83</v>
      </c>
      <c r="L15" s="11">
        <f t="shared" si="2"/>
        <v>0.33200000000000002</v>
      </c>
      <c r="M15" s="10">
        <v>76</v>
      </c>
      <c r="N15" s="11">
        <f t="shared" si="3"/>
        <v>0.30399999999999999</v>
      </c>
      <c r="O15" s="11">
        <f t="shared" si="4"/>
        <v>0.72500000000000009</v>
      </c>
      <c r="P15" s="12" t="str">
        <f t="shared" si="5"/>
        <v>P</v>
      </c>
      <c r="Q15" s="5"/>
      <c r="R15" s="13"/>
      <c r="S15" s="6"/>
      <c r="T15" s="6"/>
      <c r="U15" s="6"/>
    </row>
    <row r="16" spans="1:21" s="14" customFormat="1" ht="15.95" customHeight="1" x14ac:dyDescent="0.2">
      <c r="A16" s="30" t="s">
        <v>21</v>
      </c>
      <c r="B16" s="8" t="s">
        <v>59</v>
      </c>
      <c r="C16" s="9" t="s">
        <v>12</v>
      </c>
      <c r="D16" s="9" t="s">
        <v>60</v>
      </c>
      <c r="E16" s="1" t="str">
        <f t="shared" si="0"/>
        <v>PASS</v>
      </c>
      <c r="F16" s="9"/>
      <c r="G16" s="9"/>
      <c r="H16" s="9"/>
      <c r="I16" s="10">
        <v>90</v>
      </c>
      <c r="J16" s="11">
        <f t="shared" si="1"/>
        <v>0.09</v>
      </c>
      <c r="K16" s="10">
        <v>74</v>
      </c>
      <c r="L16" s="11">
        <f t="shared" si="2"/>
        <v>0.29599999999999999</v>
      </c>
      <c r="M16" s="10">
        <v>53</v>
      </c>
      <c r="N16" s="11">
        <f t="shared" si="3"/>
        <v>0.21199999999999999</v>
      </c>
      <c r="O16" s="11">
        <f t="shared" si="4"/>
        <v>0.59799999999999998</v>
      </c>
      <c r="P16" s="12" t="str">
        <f t="shared" si="5"/>
        <v>P</v>
      </c>
      <c r="Q16" s="5"/>
      <c r="R16" s="13"/>
      <c r="S16" s="6"/>
      <c r="T16" s="6"/>
      <c r="U16" s="6"/>
    </row>
    <row r="17" spans="1:21" s="14" customFormat="1" ht="15.95" customHeight="1" x14ac:dyDescent="0.2">
      <c r="A17" s="30" t="s">
        <v>22</v>
      </c>
      <c r="B17" s="8" t="s">
        <v>57</v>
      </c>
      <c r="C17" s="9" t="s">
        <v>11</v>
      </c>
      <c r="D17" s="9" t="s">
        <v>58</v>
      </c>
      <c r="E17" s="1" t="str">
        <f t="shared" si="0"/>
        <v>PASS</v>
      </c>
      <c r="F17" s="9"/>
      <c r="G17" s="9"/>
      <c r="H17" s="9"/>
      <c r="I17" s="10">
        <v>89</v>
      </c>
      <c r="J17" s="11">
        <f t="shared" si="1"/>
        <v>8.8999999999999996E-2</v>
      </c>
      <c r="K17" s="10">
        <v>86</v>
      </c>
      <c r="L17" s="11">
        <f t="shared" si="2"/>
        <v>0.34399999999999997</v>
      </c>
      <c r="M17" s="10">
        <v>64</v>
      </c>
      <c r="N17" s="11">
        <f t="shared" si="3"/>
        <v>0.25600000000000001</v>
      </c>
      <c r="O17" s="11">
        <f t="shared" si="4"/>
        <v>0.68899999999999995</v>
      </c>
      <c r="P17" s="12" t="str">
        <f t="shared" si="5"/>
        <v>P</v>
      </c>
      <c r="Q17" s="5"/>
      <c r="R17" s="13"/>
      <c r="S17" s="6"/>
      <c r="T17" s="6"/>
      <c r="U17" s="6"/>
    </row>
    <row r="18" spans="1:21" s="14" customFormat="1" ht="15.95" customHeight="1" x14ac:dyDescent="0.2">
      <c r="A18" s="30" t="s">
        <v>23</v>
      </c>
      <c r="B18" s="8" t="s">
        <v>39</v>
      </c>
      <c r="C18" s="9" t="s">
        <v>12</v>
      </c>
      <c r="D18" s="9" t="s">
        <v>40</v>
      </c>
      <c r="E18" s="1" t="str">
        <f t="shared" si="0"/>
        <v>PASS</v>
      </c>
      <c r="F18" s="9"/>
      <c r="G18" s="9"/>
      <c r="H18" s="9"/>
      <c r="I18" s="10">
        <v>90</v>
      </c>
      <c r="J18" s="11">
        <f t="shared" si="1"/>
        <v>0.09</v>
      </c>
      <c r="K18" s="10">
        <v>70</v>
      </c>
      <c r="L18" s="11">
        <f t="shared" si="2"/>
        <v>0.28000000000000003</v>
      </c>
      <c r="M18" s="10">
        <v>43</v>
      </c>
      <c r="N18" s="11">
        <f t="shared" si="3"/>
        <v>0.17199999999999999</v>
      </c>
      <c r="O18" s="11">
        <f t="shared" si="4"/>
        <v>0.54200000000000004</v>
      </c>
      <c r="P18" s="12" t="str">
        <f t="shared" si="5"/>
        <v>P</v>
      </c>
      <c r="Q18" s="5"/>
      <c r="R18" s="13"/>
      <c r="S18" s="6"/>
      <c r="T18" s="6"/>
      <c r="U18" s="6"/>
    </row>
    <row r="19" spans="1:21" s="14" customFormat="1" ht="15.95" customHeight="1" x14ac:dyDescent="0.2">
      <c r="A19" s="30" t="s">
        <v>24</v>
      </c>
      <c r="B19" s="8" t="s">
        <v>55</v>
      </c>
      <c r="C19" s="9" t="s">
        <v>12</v>
      </c>
      <c r="D19" s="9" t="s">
        <v>56</v>
      </c>
      <c r="E19" s="1" t="str">
        <f t="shared" si="0"/>
        <v>PASS</v>
      </c>
      <c r="F19" s="9"/>
      <c r="G19" s="9"/>
      <c r="H19" s="9"/>
      <c r="I19" s="10">
        <v>92</v>
      </c>
      <c r="J19" s="11">
        <f t="shared" si="1"/>
        <v>9.1999999999999998E-2</v>
      </c>
      <c r="K19" s="10">
        <v>78</v>
      </c>
      <c r="L19" s="11">
        <f t="shared" si="2"/>
        <v>0.312</v>
      </c>
      <c r="M19" s="10">
        <v>80</v>
      </c>
      <c r="N19" s="11">
        <f t="shared" si="3"/>
        <v>0.32</v>
      </c>
      <c r="O19" s="11">
        <f t="shared" si="4"/>
        <v>0.72399999999999998</v>
      </c>
      <c r="P19" s="12" t="str">
        <f t="shared" si="5"/>
        <v>P</v>
      </c>
      <c r="Q19" s="5"/>
      <c r="R19" s="13"/>
      <c r="S19" s="6"/>
      <c r="T19" s="6"/>
      <c r="U19" s="6"/>
    </row>
    <row r="20" spans="1:21" s="14" customFormat="1" ht="15.95" customHeight="1" x14ac:dyDescent="0.2">
      <c r="A20" s="30" t="s">
        <v>25</v>
      </c>
      <c r="B20" s="8" t="s">
        <v>41</v>
      </c>
      <c r="C20" s="9" t="s">
        <v>11</v>
      </c>
      <c r="D20" s="9" t="s">
        <v>42</v>
      </c>
      <c r="E20" s="1" t="str">
        <f t="shared" si="0"/>
        <v>PASS</v>
      </c>
      <c r="F20" s="9"/>
      <c r="G20" s="9"/>
      <c r="H20" s="9"/>
      <c r="I20" s="10">
        <v>87</v>
      </c>
      <c r="J20" s="11">
        <f t="shared" si="1"/>
        <v>8.6999999999999994E-2</v>
      </c>
      <c r="K20" s="10">
        <v>62</v>
      </c>
      <c r="L20" s="11">
        <f t="shared" si="2"/>
        <v>0.248</v>
      </c>
      <c r="M20" s="10">
        <v>45</v>
      </c>
      <c r="N20" s="11">
        <f t="shared" si="3"/>
        <v>0.18</v>
      </c>
      <c r="O20" s="11">
        <f t="shared" si="4"/>
        <v>0.5149999999999999</v>
      </c>
      <c r="P20" s="12" t="str">
        <f t="shared" si="5"/>
        <v>P</v>
      </c>
      <c r="Q20" s="5"/>
      <c r="R20" s="13"/>
      <c r="S20" s="6"/>
      <c r="T20" s="6"/>
      <c r="U20" s="6"/>
    </row>
    <row r="21" spans="1:21" s="14" customFormat="1" ht="15.95" customHeight="1" x14ac:dyDescent="0.2">
      <c r="A21" s="30" t="s">
        <v>26</v>
      </c>
      <c r="B21" s="8" t="s">
        <v>63</v>
      </c>
      <c r="C21" s="9" t="s">
        <v>11</v>
      </c>
      <c r="D21" s="9" t="s">
        <v>64</v>
      </c>
      <c r="E21" s="1" t="str">
        <f t="shared" si="0"/>
        <v>PASS</v>
      </c>
      <c r="F21" s="9"/>
      <c r="G21" s="9"/>
      <c r="H21" s="9"/>
      <c r="I21" s="10">
        <v>90</v>
      </c>
      <c r="J21" s="11">
        <f t="shared" si="1"/>
        <v>0.09</v>
      </c>
      <c r="K21" s="10">
        <v>86</v>
      </c>
      <c r="L21" s="11">
        <f t="shared" si="2"/>
        <v>0.34399999999999997</v>
      </c>
      <c r="M21" s="10">
        <v>81</v>
      </c>
      <c r="N21" s="11">
        <f t="shared" si="3"/>
        <v>0.32400000000000001</v>
      </c>
      <c r="O21" s="11">
        <f t="shared" si="4"/>
        <v>0.75800000000000001</v>
      </c>
      <c r="P21" s="12" t="str">
        <f t="shared" si="5"/>
        <v>P</v>
      </c>
      <c r="Q21" s="5"/>
      <c r="R21" s="13"/>
      <c r="S21" s="6"/>
      <c r="T21" s="6"/>
      <c r="U21" s="6"/>
    </row>
    <row r="22" spans="1:21" s="14" customFormat="1" ht="15.95" customHeight="1" x14ac:dyDescent="0.2">
      <c r="A22" s="30" t="s">
        <v>27</v>
      </c>
      <c r="B22" s="8" t="s">
        <v>65</v>
      </c>
      <c r="C22" s="9" t="s">
        <v>11</v>
      </c>
      <c r="D22" s="9" t="s">
        <v>66</v>
      </c>
      <c r="E22" s="1" t="str">
        <f t="shared" si="0"/>
        <v>PASS</v>
      </c>
      <c r="F22" s="9"/>
      <c r="G22" s="9"/>
      <c r="H22" s="9"/>
      <c r="I22" s="10">
        <v>90</v>
      </c>
      <c r="J22" s="11">
        <f t="shared" si="1"/>
        <v>0.09</v>
      </c>
      <c r="K22" s="10">
        <v>77</v>
      </c>
      <c r="L22" s="11">
        <f t="shared" si="2"/>
        <v>0.308</v>
      </c>
      <c r="M22" s="10">
        <v>63</v>
      </c>
      <c r="N22" s="11">
        <f t="shared" si="3"/>
        <v>0.252</v>
      </c>
      <c r="O22" s="11">
        <f t="shared" si="4"/>
        <v>0.65</v>
      </c>
      <c r="P22" s="12" t="str">
        <f t="shared" si="5"/>
        <v>P</v>
      </c>
      <c r="Q22" s="5"/>
      <c r="R22" s="13"/>
      <c r="S22" s="6"/>
      <c r="T22" s="6"/>
      <c r="U22" s="6"/>
    </row>
    <row r="23" spans="1:21" s="14" customFormat="1" ht="15.95" customHeight="1" x14ac:dyDescent="0.2">
      <c r="A23" s="30" t="s">
        <v>28</v>
      </c>
      <c r="B23" s="8" t="s">
        <v>49</v>
      </c>
      <c r="C23" s="9" t="s">
        <v>12</v>
      </c>
      <c r="D23" s="9" t="s">
        <v>50</v>
      </c>
      <c r="E23" s="1" t="str">
        <f t="shared" si="0"/>
        <v>PASS</v>
      </c>
      <c r="F23" s="9"/>
      <c r="G23" s="9"/>
      <c r="H23" s="9"/>
      <c r="I23" s="10">
        <v>90</v>
      </c>
      <c r="J23" s="11">
        <f t="shared" si="1"/>
        <v>0.09</v>
      </c>
      <c r="K23" s="10">
        <v>89</v>
      </c>
      <c r="L23" s="11">
        <f t="shared" si="2"/>
        <v>0.35599999999999998</v>
      </c>
      <c r="M23" s="10">
        <v>93</v>
      </c>
      <c r="N23" s="11">
        <f t="shared" si="3"/>
        <v>0.372</v>
      </c>
      <c r="O23" s="11">
        <f t="shared" si="4"/>
        <v>0.81799999999999995</v>
      </c>
      <c r="P23" s="12" t="str">
        <f t="shared" si="5"/>
        <v>P</v>
      </c>
      <c r="Q23" s="5"/>
      <c r="R23" s="13"/>
      <c r="S23" s="6"/>
      <c r="T23" s="6"/>
      <c r="U23" s="6"/>
    </row>
    <row r="24" spans="1:21" s="14" customFormat="1" ht="15.95" customHeight="1" x14ac:dyDescent="0.2">
      <c r="A24" s="30" t="s">
        <v>29</v>
      </c>
      <c r="B24" s="8" t="s">
        <v>51</v>
      </c>
      <c r="C24" s="9" t="s">
        <v>11</v>
      </c>
      <c r="D24" s="9" t="s">
        <v>52</v>
      </c>
      <c r="E24" s="1" t="str">
        <f t="shared" si="0"/>
        <v>PASS</v>
      </c>
      <c r="F24" s="9"/>
      <c r="G24" s="9"/>
      <c r="H24" s="9"/>
      <c r="I24" s="10">
        <v>89</v>
      </c>
      <c r="J24" s="11">
        <f t="shared" si="1"/>
        <v>8.8999999999999996E-2</v>
      </c>
      <c r="K24" s="10">
        <v>83</v>
      </c>
      <c r="L24" s="11">
        <f t="shared" si="2"/>
        <v>0.33200000000000002</v>
      </c>
      <c r="M24" s="10">
        <v>71</v>
      </c>
      <c r="N24" s="11">
        <f t="shared" si="3"/>
        <v>0.28399999999999997</v>
      </c>
      <c r="O24" s="11">
        <f t="shared" si="4"/>
        <v>0.70500000000000007</v>
      </c>
      <c r="P24" s="12" t="str">
        <f t="shared" si="5"/>
        <v>P</v>
      </c>
      <c r="Q24" s="5"/>
      <c r="R24" s="13"/>
      <c r="S24" s="6"/>
      <c r="T24" s="6"/>
      <c r="U24" s="6"/>
    </row>
    <row r="25" spans="1:21" s="14" customFormat="1" ht="15.95" customHeight="1" x14ac:dyDescent="0.2">
      <c r="A25" s="30" t="s">
        <v>30</v>
      </c>
      <c r="B25" s="8" t="s">
        <v>61</v>
      </c>
      <c r="C25" s="9" t="s">
        <v>12</v>
      </c>
      <c r="D25" s="9" t="s">
        <v>62</v>
      </c>
      <c r="E25" s="1" t="str">
        <f t="shared" si="0"/>
        <v>PASS</v>
      </c>
      <c r="F25" s="9"/>
      <c r="G25" s="9"/>
      <c r="H25" s="9"/>
      <c r="I25" s="10">
        <v>89</v>
      </c>
      <c r="J25" s="11">
        <f t="shared" si="1"/>
        <v>8.8999999999999996E-2</v>
      </c>
      <c r="K25" s="10">
        <v>90</v>
      </c>
      <c r="L25" s="11">
        <f t="shared" si="2"/>
        <v>0.36</v>
      </c>
      <c r="M25" s="10">
        <v>79</v>
      </c>
      <c r="N25" s="11">
        <f t="shared" si="3"/>
        <v>0.316</v>
      </c>
      <c r="O25" s="11">
        <f t="shared" si="4"/>
        <v>0.7649999999999999</v>
      </c>
      <c r="P25" s="12" t="str">
        <f t="shared" si="5"/>
        <v>P</v>
      </c>
      <c r="Q25" s="5"/>
      <c r="R25" s="13"/>
      <c r="S25" s="6"/>
      <c r="T25" s="6"/>
      <c r="U25" s="6"/>
    </row>
    <row r="26" spans="1:21" s="14" customFormat="1" ht="15.95" customHeight="1" x14ac:dyDescent="0.2">
      <c r="A26" s="30" t="s">
        <v>31</v>
      </c>
      <c r="B26" s="8" t="s">
        <v>37</v>
      </c>
      <c r="C26" s="9" t="s">
        <v>11</v>
      </c>
      <c r="D26" s="9" t="s">
        <v>38</v>
      </c>
      <c r="E26" s="1" t="str">
        <f t="shared" si="0"/>
        <v>PASS</v>
      </c>
      <c r="F26" s="9"/>
      <c r="G26" s="9"/>
      <c r="H26" s="9"/>
      <c r="I26" s="10">
        <v>90</v>
      </c>
      <c r="J26" s="11">
        <f t="shared" si="1"/>
        <v>0.09</v>
      </c>
      <c r="K26" s="10">
        <v>89</v>
      </c>
      <c r="L26" s="11">
        <f t="shared" si="2"/>
        <v>0.35599999999999998</v>
      </c>
      <c r="M26" s="10">
        <v>94</v>
      </c>
      <c r="N26" s="11">
        <f t="shared" si="3"/>
        <v>0.376</v>
      </c>
      <c r="O26" s="11">
        <f t="shared" si="4"/>
        <v>0.82199999999999995</v>
      </c>
      <c r="P26" s="12" t="str">
        <f t="shared" si="5"/>
        <v>P</v>
      </c>
      <c r="Q26" s="5"/>
      <c r="R26" s="13"/>
      <c r="S26" s="6"/>
      <c r="T26" s="6"/>
      <c r="U26" s="6"/>
    </row>
    <row r="27" spans="1:21" ht="15.95" customHeight="1" x14ac:dyDescent="0.25">
      <c r="A27" s="32"/>
      <c r="B27" s="19"/>
      <c r="C27" s="15"/>
      <c r="D27" s="15"/>
      <c r="E27" s="13"/>
      <c r="F27" s="15"/>
      <c r="G27" s="15"/>
      <c r="H27" s="15"/>
      <c r="I27" s="15"/>
      <c r="J27" s="15"/>
      <c r="K27" s="26"/>
      <c r="L27" s="15"/>
      <c r="M27" s="6"/>
    </row>
    <row r="28" spans="1:21" ht="15.95" customHeight="1" x14ac:dyDescent="0.25">
      <c r="A28" s="32"/>
      <c r="B28" s="19"/>
      <c r="C28" s="15"/>
      <c r="D28" s="15"/>
      <c r="E28" s="13"/>
      <c r="F28" s="15"/>
      <c r="G28" s="15"/>
      <c r="H28" s="15"/>
      <c r="I28" s="15"/>
      <c r="J28" s="15"/>
      <c r="K28" s="26"/>
      <c r="L28" s="15"/>
      <c r="M28" s="6"/>
    </row>
    <row r="29" spans="1:21" ht="15.95" customHeight="1" x14ac:dyDescent="0.25">
      <c r="A29" s="32"/>
      <c r="B29" s="19"/>
      <c r="C29" s="15"/>
      <c r="D29" s="15"/>
      <c r="E29" s="13"/>
      <c r="F29" s="15"/>
      <c r="G29" s="15"/>
      <c r="H29" s="15"/>
      <c r="I29" s="15"/>
      <c r="J29" s="15"/>
      <c r="K29" s="26"/>
      <c r="L29" s="15"/>
      <c r="M29" s="6"/>
    </row>
    <row r="30" spans="1:21" ht="15.95" customHeight="1" x14ac:dyDescent="0.25">
      <c r="A30" s="32"/>
      <c r="B30" s="19"/>
      <c r="C30" s="15"/>
      <c r="D30" s="15"/>
      <c r="E30" s="13"/>
      <c r="F30" s="15"/>
      <c r="G30" s="15"/>
      <c r="H30" s="15"/>
      <c r="I30" s="15"/>
      <c r="J30" s="15"/>
      <c r="K30" s="26"/>
      <c r="L30" s="15"/>
      <c r="M30" s="6"/>
    </row>
    <row r="31" spans="1:21" ht="15.95" customHeight="1" x14ac:dyDescent="0.25">
      <c r="A31" s="32"/>
      <c r="B31" s="19"/>
      <c r="C31" s="15"/>
      <c r="D31" s="15"/>
      <c r="E31" s="13"/>
      <c r="F31" s="15"/>
      <c r="G31" s="15"/>
      <c r="H31" s="15"/>
      <c r="I31" s="15"/>
      <c r="J31" s="15"/>
      <c r="K31" s="26"/>
      <c r="L31" s="15"/>
      <c r="M31" s="6"/>
    </row>
    <row r="37" spans="1:17" s="4" customFormat="1" ht="15.95" customHeight="1" x14ac:dyDescent="0.25">
      <c r="A37" s="33"/>
      <c r="B37" s="18"/>
      <c r="C37" s="18"/>
      <c r="D37" s="18"/>
      <c r="E37" s="13"/>
      <c r="F37" s="18"/>
      <c r="G37" s="18"/>
      <c r="H37" s="18"/>
      <c r="I37" s="6"/>
      <c r="J37" s="6"/>
      <c r="K37" s="6"/>
      <c r="L37" s="6"/>
      <c r="M37" s="6"/>
      <c r="N37" s="6"/>
      <c r="O37" s="6"/>
      <c r="Q37" s="27"/>
    </row>
    <row r="38" spans="1:17" s="4" customFormat="1" ht="15.95" customHeight="1" x14ac:dyDescent="0.25">
      <c r="A38" s="33"/>
      <c r="B38" s="18"/>
      <c r="C38" s="18"/>
      <c r="D38" s="18"/>
      <c r="E38" s="13"/>
      <c r="F38" s="18"/>
      <c r="G38" s="18"/>
      <c r="H38" s="18"/>
      <c r="I38" s="6"/>
      <c r="J38" s="6"/>
      <c r="K38" s="6"/>
      <c r="L38" s="6"/>
      <c r="M38" s="6"/>
      <c r="N38" s="6"/>
      <c r="O38" s="6"/>
      <c r="Q38" s="27"/>
    </row>
    <row r="39" spans="1:17" s="4" customFormat="1" ht="15.95" customHeight="1" x14ac:dyDescent="0.25">
      <c r="A39" s="33"/>
      <c r="B39" s="18"/>
      <c r="C39" s="18"/>
      <c r="D39" s="18"/>
      <c r="E39" s="13"/>
      <c r="F39" s="18"/>
      <c r="G39" s="18"/>
      <c r="H39" s="18"/>
      <c r="I39" s="6"/>
      <c r="J39" s="6"/>
      <c r="K39" s="6"/>
      <c r="L39" s="6"/>
      <c r="M39" s="6"/>
      <c r="N39" s="6"/>
      <c r="O39" s="6"/>
      <c r="Q39" s="27"/>
    </row>
    <row r="40" spans="1:17" s="4" customFormat="1" ht="15.95" customHeight="1" x14ac:dyDescent="0.25">
      <c r="A40" s="33"/>
      <c r="B40" s="18"/>
      <c r="C40" s="18"/>
      <c r="D40" s="18"/>
      <c r="E40" s="13"/>
      <c r="F40" s="18"/>
      <c r="G40" s="18"/>
      <c r="H40" s="18"/>
      <c r="I40" s="6"/>
      <c r="J40" s="6"/>
      <c r="K40" s="6"/>
      <c r="L40" s="6"/>
      <c r="M40" s="6"/>
      <c r="N40" s="6"/>
      <c r="O40" s="6"/>
      <c r="Q40" s="27"/>
    </row>
    <row r="41" spans="1:17" s="4" customFormat="1" ht="15.95" customHeight="1" x14ac:dyDescent="0.25">
      <c r="A41" s="33"/>
      <c r="B41" s="18"/>
      <c r="C41" s="18"/>
      <c r="D41" s="18"/>
      <c r="E41" s="13"/>
      <c r="F41" s="18"/>
      <c r="G41" s="18"/>
      <c r="H41" s="18"/>
      <c r="I41" s="6"/>
      <c r="J41" s="6"/>
      <c r="K41" s="6"/>
      <c r="L41" s="6"/>
      <c r="M41" s="6"/>
      <c r="N41" s="6"/>
      <c r="O41" s="6"/>
      <c r="Q41" s="27"/>
    </row>
    <row r="42" spans="1:17" s="4" customFormat="1" ht="15.95" customHeight="1" x14ac:dyDescent="0.25">
      <c r="A42" s="33"/>
      <c r="B42" s="18"/>
      <c r="C42" s="18"/>
      <c r="D42" s="18"/>
      <c r="E42" s="13"/>
      <c r="F42" s="18"/>
      <c r="G42" s="18"/>
      <c r="H42" s="18"/>
      <c r="I42" s="6"/>
      <c r="J42" s="6"/>
      <c r="K42" s="6"/>
      <c r="L42" s="6"/>
      <c r="M42" s="6"/>
      <c r="N42" s="6"/>
      <c r="O42" s="6"/>
      <c r="Q42" s="27"/>
    </row>
    <row r="43" spans="1:17" s="4" customFormat="1" ht="15.95" customHeight="1" x14ac:dyDescent="0.25">
      <c r="A43" s="33"/>
      <c r="B43" s="18"/>
      <c r="C43" s="18"/>
      <c r="D43" s="18"/>
      <c r="E43" s="13"/>
      <c r="F43" s="18"/>
      <c r="G43" s="18"/>
      <c r="H43" s="18"/>
      <c r="I43" s="6"/>
      <c r="J43" s="6"/>
      <c r="K43" s="6"/>
      <c r="L43" s="6"/>
      <c r="M43" s="6"/>
      <c r="N43" s="6"/>
      <c r="O43" s="6"/>
      <c r="Q43" s="27"/>
    </row>
    <row r="44" spans="1:17" s="4" customFormat="1" ht="15.95" customHeight="1" x14ac:dyDescent="0.25">
      <c r="A44" s="33"/>
      <c r="B44" s="18"/>
      <c r="C44" s="18"/>
      <c r="D44" s="18"/>
      <c r="E44" s="13"/>
      <c r="F44" s="18"/>
      <c r="G44" s="18"/>
      <c r="H44" s="18"/>
      <c r="I44" s="6"/>
      <c r="J44" s="6"/>
      <c r="K44" s="6"/>
      <c r="L44" s="6"/>
      <c r="M44" s="6"/>
      <c r="N44" s="6"/>
      <c r="O44" s="6"/>
      <c r="Q44" s="27"/>
    </row>
    <row r="45" spans="1:17" s="4" customFormat="1" ht="15.95" customHeight="1" x14ac:dyDescent="0.25">
      <c r="A45" s="33"/>
      <c r="B45" s="18"/>
      <c r="C45" s="18"/>
      <c r="D45" s="18"/>
      <c r="E45" s="13"/>
      <c r="F45" s="18"/>
      <c r="G45" s="18"/>
      <c r="H45" s="18"/>
      <c r="I45" s="6"/>
      <c r="J45" s="6"/>
      <c r="K45" s="6"/>
      <c r="L45" s="6"/>
      <c r="M45" s="6"/>
      <c r="N45" s="6"/>
      <c r="O45" s="6"/>
      <c r="Q45" s="27"/>
    </row>
    <row r="46" spans="1:17" s="4" customFormat="1" ht="15.95" customHeight="1" x14ac:dyDescent="0.25">
      <c r="A46" s="33"/>
      <c r="B46" s="18"/>
      <c r="C46" s="18"/>
      <c r="D46" s="18"/>
      <c r="E46" s="13"/>
      <c r="F46" s="18"/>
      <c r="G46" s="18"/>
      <c r="H46" s="18"/>
      <c r="I46" s="6"/>
      <c r="J46" s="6"/>
      <c r="K46" s="6"/>
      <c r="L46" s="6"/>
      <c r="M46" s="6"/>
      <c r="N46" s="6"/>
      <c r="O46" s="6"/>
      <c r="Q46" s="27"/>
    </row>
    <row r="47" spans="1:17" s="4" customFormat="1" ht="15.95" customHeight="1" x14ac:dyDescent="0.25">
      <c r="A47" s="33"/>
      <c r="B47" s="18"/>
      <c r="C47" s="18"/>
      <c r="D47" s="18"/>
      <c r="E47" s="13"/>
      <c r="F47" s="18"/>
      <c r="G47" s="18"/>
      <c r="H47" s="18"/>
      <c r="I47" s="6"/>
      <c r="J47" s="6"/>
      <c r="K47" s="6"/>
      <c r="L47" s="6"/>
      <c r="M47" s="6"/>
      <c r="N47" s="6"/>
      <c r="O47" s="6"/>
      <c r="Q47" s="27"/>
    </row>
    <row r="48" spans="1:17" s="4" customFormat="1" ht="15.95" customHeight="1" x14ac:dyDescent="0.25">
      <c r="A48" s="33"/>
      <c r="B48" s="18"/>
      <c r="C48" s="18"/>
      <c r="D48" s="18"/>
      <c r="E48" s="13"/>
      <c r="F48" s="18"/>
      <c r="G48" s="18"/>
      <c r="H48" s="18"/>
      <c r="I48" s="6"/>
      <c r="J48" s="6"/>
      <c r="K48" s="6"/>
      <c r="L48" s="6"/>
      <c r="M48" s="6"/>
      <c r="N48" s="6"/>
      <c r="O48" s="6"/>
      <c r="Q48" s="27"/>
    </row>
    <row r="49" spans="1:17" s="4" customFormat="1" ht="15.95" customHeight="1" x14ac:dyDescent="0.25">
      <c r="A49" s="33"/>
      <c r="B49" s="18"/>
      <c r="C49" s="18"/>
      <c r="D49" s="18"/>
      <c r="E49" s="13"/>
      <c r="F49" s="18"/>
      <c r="G49" s="18"/>
      <c r="H49" s="18"/>
      <c r="I49" s="6"/>
      <c r="J49" s="6"/>
      <c r="K49" s="6"/>
      <c r="L49" s="6"/>
      <c r="M49" s="6"/>
      <c r="N49" s="6"/>
      <c r="O49" s="6"/>
      <c r="Q49" s="27"/>
    </row>
    <row r="50" spans="1:17" s="4" customFormat="1" ht="15.95" customHeight="1" x14ac:dyDescent="0.25">
      <c r="A50" s="33"/>
      <c r="B50" s="18"/>
      <c r="C50" s="18"/>
      <c r="D50" s="18"/>
      <c r="E50" s="13"/>
      <c r="F50" s="18"/>
      <c r="G50" s="18"/>
      <c r="H50" s="18"/>
      <c r="I50" s="6"/>
      <c r="J50" s="6"/>
      <c r="K50" s="6"/>
      <c r="L50" s="6"/>
      <c r="M50" s="6"/>
      <c r="N50" s="6"/>
      <c r="O50" s="6"/>
      <c r="Q50" s="27"/>
    </row>
    <row r="51" spans="1:17" s="4" customFormat="1" ht="15.95" customHeight="1" x14ac:dyDescent="0.25">
      <c r="A51" s="33"/>
      <c r="B51" s="18"/>
      <c r="C51" s="18"/>
      <c r="D51" s="18"/>
      <c r="E51" s="13"/>
      <c r="F51" s="18"/>
      <c r="G51" s="18"/>
      <c r="H51" s="18"/>
      <c r="I51" s="6"/>
      <c r="J51" s="6"/>
      <c r="K51" s="6"/>
      <c r="L51" s="6"/>
      <c r="M51" s="6"/>
      <c r="N51" s="6"/>
      <c r="O51" s="6"/>
      <c r="Q51" s="27"/>
    </row>
    <row r="52" spans="1:17" s="4" customFormat="1" ht="15.95" customHeight="1" x14ac:dyDescent="0.25">
      <c r="A52" s="33"/>
      <c r="B52" s="18"/>
      <c r="C52" s="18"/>
      <c r="D52" s="18"/>
      <c r="E52" s="13"/>
      <c r="F52" s="18"/>
      <c r="G52" s="18"/>
      <c r="H52" s="18"/>
      <c r="I52" s="6"/>
      <c r="J52" s="6"/>
      <c r="K52" s="6"/>
      <c r="L52" s="6"/>
      <c r="M52" s="6"/>
      <c r="N52" s="6"/>
      <c r="O52" s="6"/>
      <c r="Q52" s="27"/>
    </row>
    <row r="53" spans="1:17" s="4" customFormat="1" ht="15.95" customHeight="1" x14ac:dyDescent="0.25">
      <c r="A53" s="33"/>
      <c r="B53" s="18"/>
      <c r="C53" s="18"/>
      <c r="D53" s="18"/>
      <c r="E53" s="13"/>
      <c r="F53" s="18"/>
      <c r="G53" s="18"/>
      <c r="H53" s="18"/>
      <c r="I53" s="6"/>
      <c r="J53" s="6"/>
      <c r="K53" s="6"/>
      <c r="L53" s="6"/>
      <c r="M53" s="6"/>
      <c r="N53" s="6"/>
      <c r="O53" s="6"/>
      <c r="Q53" s="27"/>
    </row>
    <row r="54" spans="1:17" s="4" customFormat="1" ht="15.95" customHeight="1" x14ac:dyDescent="0.25">
      <c r="A54" s="33"/>
      <c r="B54" s="18"/>
      <c r="C54" s="18"/>
      <c r="D54" s="18"/>
      <c r="E54" s="13"/>
      <c r="F54" s="18"/>
      <c r="G54" s="18"/>
      <c r="H54" s="18"/>
      <c r="I54" s="6"/>
      <c r="J54" s="6"/>
      <c r="K54" s="6"/>
      <c r="L54" s="6"/>
      <c r="M54" s="6"/>
      <c r="N54" s="6"/>
      <c r="O54" s="6"/>
      <c r="Q54" s="27"/>
    </row>
    <row r="55" spans="1:17" s="4" customFormat="1" ht="15.95" customHeight="1" x14ac:dyDescent="0.25">
      <c r="A55" s="33"/>
      <c r="B55" s="18"/>
      <c r="C55" s="18"/>
      <c r="D55" s="18"/>
      <c r="E55" s="13"/>
      <c r="F55" s="18"/>
      <c r="G55" s="18"/>
      <c r="H55" s="18"/>
      <c r="I55" s="6"/>
      <c r="J55" s="6"/>
      <c r="K55" s="6"/>
      <c r="L55" s="6"/>
      <c r="M55" s="6"/>
      <c r="N55" s="6"/>
      <c r="O55" s="6"/>
      <c r="Q55" s="27"/>
    </row>
    <row r="56" spans="1:17" s="4" customFormat="1" ht="15.95" customHeight="1" x14ac:dyDescent="0.25">
      <c r="A56" s="33"/>
      <c r="B56" s="18"/>
      <c r="C56" s="18"/>
      <c r="D56" s="18"/>
      <c r="E56" s="13"/>
      <c r="F56" s="18"/>
      <c r="G56" s="18"/>
      <c r="H56" s="18"/>
      <c r="I56" s="6"/>
      <c r="J56" s="6"/>
      <c r="K56" s="6"/>
      <c r="L56" s="6"/>
      <c r="M56" s="6"/>
      <c r="N56" s="6"/>
      <c r="O56" s="6"/>
      <c r="Q56" s="27"/>
    </row>
    <row r="57" spans="1:17" s="4" customFormat="1" ht="15.95" customHeight="1" x14ac:dyDescent="0.25">
      <c r="A57" s="33"/>
      <c r="B57" s="18"/>
      <c r="C57" s="18"/>
      <c r="D57" s="18"/>
      <c r="E57" s="13"/>
      <c r="F57" s="18"/>
      <c r="G57" s="18"/>
      <c r="H57" s="18"/>
      <c r="I57" s="6"/>
      <c r="J57" s="6"/>
      <c r="K57" s="6"/>
      <c r="L57" s="6"/>
      <c r="M57" s="6"/>
      <c r="N57" s="6"/>
      <c r="O57" s="6"/>
      <c r="Q57" s="27"/>
    </row>
    <row r="58" spans="1:17" s="4" customFormat="1" ht="15.95" customHeight="1" x14ac:dyDescent="0.25">
      <c r="A58" s="33"/>
      <c r="B58" s="18"/>
      <c r="C58" s="18"/>
      <c r="D58" s="18"/>
      <c r="E58" s="13"/>
      <c r="F58" s="18"/>
      <c r="G58" s="18"/>
      <c r="H58" s="18"/>
      <c r="I58" s="6"/>
      <c r="J58" s="6"/>
      <c r="K58" s="6"/>
      <c r="L58" s="6"/>
      <c r="M58" s="6"/>
      <c r="N58" s="6"/>
      <c r="O58" s="6"/>
      <c r="Q58" s="27"/>
    </row>
    <row r="59" spans="1:17" s="4" customFormat="1" ht="15.95" customHeight="1" x14ac:dyDescent="0.25">
      <c r="A59" s="33"/>
      <c r="B59" s="18"/>
      <c r="C59" s="18"/>
      <c r="D59" s="18"/>
      <c r="E59" s="13"/>
      <c r="F59" s="18"/>
      <c r="G59" s="18"/>
      <c r="H59" s="18"/>
      <c r="I59" s="6"/>
      <c r="J59" s="6"/>
      <c r="K59" s="6"/>
      <c r="L59" s="6"/>
      <c r="M59" s="6"/>
      <c r="N59" s="6"/>
      <c r="O59" s="6"/>
      <c r="Q59" s="27"/>
    </row>
    <row r="60" spans="1:17" s="4" customFormat="1" ht="15.95" customHeight="1" x14ac:dyDescent="0.25">
      <c r="A60" s="33"/>
      <c r="B60" s="18"/>
      <c r="C60" s="18"/>
      <c r="D60" s="18"/>
      <c r="E60" s="13"/>
      <c r="F60" s="18"/>
      <c r="G60" s="18"/>
      <c r="H60" s="18"/>
      <c r="I60" s="6"/>
      <c r="J60" s="6"/>
      <c r="K60" s="6"/>
      <c r="L60" s="6"/>
      <c r="M60" s="6"/>
      <c r="N60" s="6"/>
      <c r="O60" s="6"/>
      <c r="Q60" s="27"/>
    </row>
    <row r="61" spans="1:17" s="4" customFormat="1" ht="15.95" customHeight="1" x14ac:dyDescent="0.25">
      <c r="A61" s="33"/>
      <c r="B61" s="18"/>
      <c r="C61" s="18"/>
      <c r="D61" s="18"/>
      <c r="E61" s="13"/>
      <c r="F61" s="18"/>
      <c r="G61" s="18"/>
      <c r="H61" s="18"/>
      <c r="I61" s="6"/>
      <c r="J61" s="6"/>
      <c r="K61" s="6"/>
      <c r="L61" s="6"/>
      <c r="M61" s="6"/>
      <c r="N61" s="6"/>
      <c r="O61" s="6"/>
      <c r="Q61" s="27"/>
    </row>
    <row r="62" spans="1:17" s="4" customFormat="1" ht="15.95" customHeight="1" x14ac:dyDescent="0.25">
      <c r="A62" s="33"/>
      <c r="B62" s="18"/>
      <c r="C62" s="18"/>
      <c r="D62" s="18"/>
      <c r="E62" s="13"/>
      <c r="F62" s="18"/>
      <c r="G62" s="18"/>
      <c r="H62" s="18"/>
      <c r="I62" s="6"/>
      <c r="J62" s="6"/>
      <c r="K62" s="6"/>
      <c r="L62" s="6"/>
      <c r="M62" s="6"/>
      <c r="N62" s="6"/>
      <c r="O62" s="6"/>
      <c r="Q62" s="27"/>
    </row>
    <row r="63" spans="1:17" s="4" customFormat="1" ht="15.95" customHeight="1" x14ac:dyDescent="0.25">
      <c r="A63" s="33"/>
      <c r="B63" s="18"/>
      <c r="C63" s="18"/>
      <c r="D63" s="18"/>
      <c r="E63" s="13"/>
      <c r="F63" s="18"/>
      <c r="G63" s="18"/>
      <c r="H63" s="18"/>
      <c r="I63" s="6"/>
      <c r="J63" s="6"/>
      <c r="K63" s="6"/>
      <c r="L63" s="6"/>
      <c r="M63" s="6"/>
      <c r="N63" s="6"/>
      <c r="O63" s="6"/>
      <c r="Q63" s="27"/>
    </row>
    <row r="64" spans="1:17" s="4" customFormat="1" ht="15.95" customHeight="1" x14ac:dyDescent="0.25">
      <c r="A64" s="33"/>
      <c r="B64" s="18"/>
      <c r="C64" s="18"/>
      <c r="D64" s="18"/>
      <c r="E64" s="13"/>
      <c r="F64" s="18"/>
      <c r="G64" s="18"/>
      <c r="H64" s="18"/>
      <c r="I64" s="6"/>
      <c r="J64" s="6"/>
      <c r="K64" s="6"/>
      <c r="L64" s="6"/>
      <c r="M64" s="6"/>
      <c r="N64" s="6"/>
      <c r="O64" s="6"/>
      <c r="Q64" s="27"/>
    </row>
    <row r="65" spans="1:17" s="4" customFormat="1" ht="15.95" customHeight="1" x14ac:dyDescent="0.25">
      <c r="A65" s="33"/>
      <c r="B65" s="18"/>
      <c r="C65" s="18"/>
      <c r="D65" s="18"/>
      <c r="E65" s="13"/>
      <c r="F65" s="18"/>
      <c r="G65" s="18"/>
      <c r="H65" s="18"/>
      <c r="I65" s="6"/>
      <c r="J65" s="6"/>
      <c r="K65" s="6"/>
      <c r="L65" s="6"/>
      <c r="M65" s="6"/>
      <c r="N65" s="6"/>
      <c r="O65" s="6"/>
      <c r="Q65" s="27"/>
    </row>
    <row r="66" spans="1:17" s="4" customFormat="1" ht="15.95" customHeight="1" x14ac:dyDescent="0.25">
      <c r="A66" s="33"/>
      <c r="B66" s="18"/>
      <c r="C66" s="18"/>
      <c r="D66" s="18"/>
      <c r="E66" s="13"/>
      <c r="F66" s="18"/>
      <c r="G66" s="18"/>
      <c r="H66" s="18"/>
      <c r="I66" s="6"/>
      <c r="J66" s="6"/>
      <c r="K66" s="6"/>
      <c r="L66" s="6"/>
      <c r="M66" s="6"/>
      <c r="N66" s="6"/>
      <c r="O66" s="6"/>
      <c r="Q66" s="27"/>
    </row>
    <row r="67" spans="1:17" s="4" customFormat="1" ht="15.95" customHeight="1" x14ac:dyDescent="0.25">
      <c r="A67" s="33"/>
      <c r="B67" s="18"/>
      <c r="C67" s="18"/>
      <c r="D67" s="18"/>
      <c r="E67" s="13"/>
      <c r="F67" s="18"/>
      <c r="G67" s="18"/>
      <c r="H67" s="18"/>
      <c r="I67" s="6"/>
      <c r="J67" s="6"/>
      <c r="K67" s="6"/>
      <c r="L67" s="6"/>
      <c r="M67" s="6"/>
      <c r="N67" s="6"/>
      <c r="O67" s="6"/>
      <c r="Q67" s="27"/>
    </row>
    <row r="68" spans="1:17" s="4" customFormat="1" ht="15.95" customHeight="1" x14ac:dyDescent="0.25">
      <c r="A68" s="33"/>
      <c r="B68" s="18"/>
      <c r="C68" s="18"/>
      <c r="D68" s="18"/>
      <c r="E68" s="13"/>
      <c r="F68" s="18"/>
      <c r="G68" s="18"/>
      <c r="H68" s="18"/>
      <c r="I68" s="6"/>
      <c r="J68" s="6"/>
      <c r="K68" s="6"/>
      <c r="L68" s="6"/>
      <c r="M68" s="6"/>
      <c r="N68" s="6"/>
      <c r="O68" s="6"/>
      <c r="Q68" s="27"/>
    </row>
    <row r="69" spans="1:17" s="4" customFormat="1" ht="15.95" customHeight="1" x14ac:dyDescent="0.25">
      <c r="A69" s="33"/>
      <c r="B69" s="18"/>
      <c r="C69" s="18"/>
      <c r="D69" s="18"/>
      <c r="E69" s="13"/>
      <c r="F69" s="18"/>
      <c r="G69" s="18"/>
      <c r="H69" s="18"/>
      <c r="I69" s="6"/>
      <c r="J69" s="6"/>
      <c r="K69" s="6"/>
      <c r="L69" s="6"/>
      <c r="M69" s="6"/>
      <c r="N69" s="6"/>
      <c r="O69" s="6"/>
      <c r="Q69" s="27"/>
    </row>
    <row r="70" spans="1:17" s="4" customFormat="1" ht="15.95" customHeight="1" x14ac:dyDescent="0.25">
      <c r="A70" s="33"/>
      <c r="B70" s="18"/>
      <c r="C70" s="18"/>
      <c r="D70" s="18"/>
      <c r="E70" s="13"/>
      <c r="F70" s="18"/>
      <c r="G70" s="18"/>
      <c r="H70" s="18"/>
      <c r="I70" s="6"/>
      <c r="J70" s="6"/>
      <c r="K70" s="6"/>
      <c r="L70" s="6"/>
      <c r="M70" s="6"/>
      <c r="N70" s="6"/>
      <c r="O70" s="6"/>
      <c r="Q70" s="27"/>
    </row>
    <row r="71" spans="1:17" s="4" customFormat="1" ht="15.95" customHeight="1" x14ac:dyDescent="0.25">
      <c r="A71" s="33"/>
      <c r="B71" s="18"/>
      <c r="C71" s="18"/>
      <c r="D71" s="18"/>
      <c r="E71" s="13"/>
      <c r="F71" s="18"/>
      <c r="G71" s="18"/>
      <c r="H71" s="18"/>
      <c r="I71" s="6"/>
      <c r="J71" s="6"/>
      <c r="K71" s="6"/>
      <c r="L71" s="6"/>
      <c r="M71" s="6"/>
      <c r="N71" s="6"/>
      <c r="O71" s="6"/>
      <c r="Q71" s="27"/>
    </row>
    <row r="72" spans="1:17" s="4" customFormat="1" ht="15.95" customHeight="1" x14ac:dyDescent="0.25">
      <c r="A72" s="33"/>
      <c r="B72" s="18"/>
      <c r="C72" s="18"/>
      <c r="D72" s="18"/>
      <c r="E72" s="13"/>
      <c r="F72" s="18"/>
      <c r="G72" s="18"/>
      <c r="H72" s="18"/>
      <c r="I72" s="6"/>
      <c r="J72" s="6"/>
      <c r="K72" s="6"/>
      <c r="L72" s="6"/>
      <c r="M72" s="6"/>
      <c r="N72" s="6"/>
      <c r="O72" s="6"/>
      <c r="Q72" s="27"/>
    </row>
    <row r="73" spans="1:17" s="4" customFormat="1" ht="15.95" customHeight="1" x14ac:dyDescent="0.25">
      <c r="A73" s="33"/>
      <c r="B73" s="18"/>
      <c r="C73" s="18"/>
      <c r="D73" s="18"/>
      <c r="E73" s="13"/>
      <c r="F73" s="18"/>
      <c r="G73" s="18"/>
      <c r="H73" s="18"/>
      <c r="I73" s="6"/>
      <c r="J73" s="6"/>
      <c r="K73" s="6"/>
      <c r="L73" s="6"/>
      <c r="M73" s="6"/>
      <c r="N73" s="6"/>
      <c r="O73" s="6"/>
      <c r="Q73" s="27"/>
    </row>
    <row r="74" spans="1:17" s="4" customFormat="1" ht="15.95" customHeight="1" x14ac:dyDescent="0.25">
      <c r="A74" s="33"/>
      <c r="B74" s="18"/>
      <c r="C74" s="18"/>
      <c r="D74" s="18"/>
      <c r="E74" s="13"/>
      <c r="F74" s="18"/>
      <c r="G74" s="18"/>
      <c r="H74" s="18"/>
      <c r="I74" s="6"/>
      <c r="J74" s="6"/>
      <c r="K74" s="6"/>
      <c r="L74" s="6"/>
      <c r="M74" s="6"/>
      <c r="N74" s="6"/>
      <c r="O74" s="6"/>
      <c r="Q74" s="27"/>
    </row>
    <row r="75" spans="1:17" s="4" customFormat="1" ht="15.95" customHeight="1" x14ac:dyDescent="0.25">
      <c r="A75" s="33"/>
      <c r="B75" s="18"/>
      <c r="C75" s="18"/>
      <c r="D75" s="18"/>
      <c r="E75" s="13"/>
      <c r="F75" s="18"/>
      <c r="G75" s="18"/>
      <c r="H75" s="18"/>
      <c r="I75" s="6"/>
      <c r="J75" s="6"/>
      <c r="K75" s="6"/>
      <c r="L75" s="6"/>
      <c r="M75" s="6"/>
      <c r="N75" s="6"/>
      <c r="O75" s="6"/>
      <c r="Q75" s="27"/>
    </row>
    <row r="76" spans="1:17" s="4" customFormat="1" ht="15.95" customHeight="1" x14ac:dyDescent="0.25">
      <c r="A76" s="33"/>
      <c r="B76" s="18"/>
      <c r="C76" s="18"/>
      <c r="D76" s="18"/>
      <c r="E76" s="13"/>
      <c r="F76" s="18"/>
      <c r="G76" s="18"/>
      <c r="H76" s="18"/>
      <c r="I76" s="6"/>
      <c r="J76" s="6"/>
      <c r="K76" s="6"/>
      <c r="L76" s="6"/>
      <c r="M76" s="6"/>
      <c r="N76" s="6"/>
      <c r="O76" s="6"/>
      <c r="Q76" s="27"/>
    </row>
    <row r="77" spans="1:17" s="4" customFormat="1" ht="15.95" customHeight="1" x14ac:dyDescent="0.25">
      <c r="A77" s="33"/>
      <c r="B77" s="18"/>
      <c r="C77" s="18"/>
      <c r="D77" s="18"/>
      <c r="E77" s="13"/>
      <c r="F77" s="18"/>
      <c r="G77" s="18"/>
      <c r="H77" s="18"/>
      <c r="I77" s="6"/>
      <c r="J77" s="6"/>
      <c r="K77" s="6"/>
      <c r="L77" s="6"/>
      <c r="M77" s="6"/>
      <c r="N77" s="6"/>
      <c r="O77" s="6"/>
      <c r="Q77" s="27"/>
    </row>
    <row r="78" spans="1:17" s="4" customFormat="1" ht="15.95" customHeight="1" x14ac:dyDescent="0.25">
      <c r="A78" s="33"/>
      <c r="B78" s="18"/>
      <c r="C78" s="18"/>
      <c r="D78" s="18"/>
      <c r="E78" s="13"/>
      <c r="F78" s="18"/>
      <c r="G78" s="18"/>
      <c r="H78" s="18"/>
      <c r="I78" s="6"/>
      <c r="J78" s="6"/>
      <c r="K78" s="6"/>
      <c r="L78" s="6"/>
      <c r="M78" s="6"/>
      <c r="N78" s="6"/>
      <c r="O78" s="6"/>
      <c r="Q78" s="27"/>
    </row>
    <row r="79" spans="1:17" s="4" customFormat="1" ht="15.95" customHeight="1" x14ac:dyDescent="0.25">
      <c r="A79" s="33"/>
      <c r="B79" s="18"/>
      <c r="C79" s="18"/>
      <c r="D79" s="18"/>
      <c r="E79" s="13"/>
      <c r="F79" s="18"/>
      <c r="G79" s="18"/>
      <c r="H79" s="18"/>
      <c r="I79" s="6"/>
      <c r="J79" s="6"/>
      <c r="K79" s="6"/>
      <c r="L79" s="6"/>
      <c r="M79" s="6"/>
      <c r="N79" s="6"/>
      <c r="O79" s="6"/>
      <c r="Q79" s="27"/>
    </row>
    <row r="80" spans="1:17" s="4" customFormat="1" ht="15.95" customHeight="1" x14ac:dyDescent="0.25">
      <c r="A80" s="33"/>
      <c r="B80" s="18"/>
      <c r="C80" s="18"/>
      <c r="D80" s="18"/>
      <c r="E80" s="13"/>
      <c r="F80" s="18"/>
      <c r="G80" s="18"/>
      <c r="H80" s="18"/>
      <c r="I80" s="6"/>
      <c r="J80" s="6"/>
      <c r="K80" s="6"/>
      <c r="L80" s="6"/>
      <c r="M80" s="6"/>
      <c r="N80" s="6"/>
      <c r="O80" s="6"/>
      <c r="Q80" s="27"/>
    </row>
    <row r="81" spans="1:17" s="4" customFormat="1" ht="15.95" customHeight="1" x14ac:dyDescent="0.25">
      <c r="A81" s="33"/>
      <c r="B81" s="18"/>
      <c r="C81" s="18"/>
      <c r="D81" s="18"/>
      <c r="E81" s="13"/>
      <c r="F81" s="18"/>
      <c r="G81" s="18"/>
      <c r="H81" s="18"/>
      <c r="I81" s="6"/>
      <c r="J81" s="6"/>
      <c r="K81" s="6"/>
      <c r="L81" s="6"/>
      <c r="M81" s="6"/>
      <c r="N81" s="6"/>
      <c r="O81" s="6"/>
      <c r="Q81" s="27"/>
    </row>
    <row r="82" spans="1:17" s="4" customFormat="1" ht="15.95" customHeight="1" x14ac:dyDescent="0.25">
      <c r="A82" s="33"/>
      <c r="B82" s="18"/>
      <c r="C82" s="18"/>
      <c r="D82" s="18"/>
      <c r="E82" s="13"/>
      <c r="F82" s="18"/>
      <c r="G82" s="18"/>
      <c r="H82" s="18"/>
      <c r="I82" s="6"/>
      <c r="J82" s="6"/>
      <c r="K82" s="6"/>
      <c r="L82" s="6"/>
      <c r="M82" s="6"/>
      <c r="N82" s="6"/>
      <c r="O82" s="6"/>
      <c r="Q82" s="27"/>
    </row>
    <row r="83" spans="1:17" s="4" customFormat="1" ht="15.95" customHeight="1" x14ac:dyDescent="0.25">
      <c r="A83" s="33"/>
      <c r="B83" s="18"/>
      <c r="C83" s="18"/>
      <c r="D83" s="18"/>
      <c r="E83" s="13"/>
      <c r="F83" s="18"/>
      <c r="G83" s="18"/>
      <c r="H83" s="18"/>
      <c r="I83" s="6"/>
      <c r="J83" s="6"/>
      <c r="K83" s="6"/>
      <c r="L83" s="6"/>
      <c r="M83" s="6"/>
      <c r="N83" s="6"/>
      <c r="O83" s="6"/>
      <c r="Q83" s="27"/>
    </row>
    <row r="84" spans="1:17" s="4" customFormat="1" ht="15.95" customHeight="1" x14ac:dyDescent="0.25">
      <c r="A84" s="33"/>
      <c r="B84" s="18"/>
      <c r="C84" s="18"/>
      <c r="D84" s="18"/>
      <c r="E84" s="13"/>
      <c r="F84" s="18"/>
      <c r="G84" s="18"/>
      <c r="H84" s="18"/>
      <c r="I84" s="6"/>
      <c r="J84" s="6"/>
      <c r="K84" s="6"/>
      <c r="L84" s="6"/>
      <c r="M84" s="6"/>
      <c r="N84" s="6"/>
      <c r="O84" s="6"/>
      <c r="Q84" s="27"/>
    </row>
    <row r="85" spans="1:17" s="4" customFormat="1" ht="15.95" customHeight="1" x14ac:dyDescent="0.25">
      <c r="A85" s="33"/>
      <c r="B85" s="18"/>
      <c r="C85" s="18"/>
      <c r="D85" s="18"/>
      <c r="E85" s="13"/>
      <c r="F85" s="18"/>
      <c r="G85" s="18"/>
      <c r="H85" s="18"/>
      <c r="I85" s="6"/>
      <c r="J85" s="6"/>
      <c r="K85" s="6"/>
      <c r="L85" s="6"/>
      <c r="M85" s="6"/>
      <c r="N85" s="6"/>
      <c r="O85" s="6"/>
      <c r="Q85" s="27"/>
    </row>
    <row r="86" spans="1:17" s="4" customFormat="1" ht="15.95" customHeight="1" x14ac:dyDescent="0.25">
      <c r="A86" s="33"/>
      <c r="B86" s="18"/>
      <c r="C86" s="18"/>
      <c r="D86" s="18"/>
      <c r="E86" s="13"/>
      <c r="F86" s="18"/>
      <c r="G86" s="18"/>
      <c r="H86" s="18"/>
      <c r="I86" s="6"/>
      <c r="J86" s="6"/>
      <c r="K86" s="6"/>
      <c r="L86" s="6"/>
      <c r="M86" s="6"/>
      <c r="N86" s="6"/>
      <c r="O86" s="6"/>
      <c r="Q86" s="27"/>
    </row>
    <row r="87" spans="1:17" s="4" customFormat="1" ht="15.95" customHeight="1" x14ac:dyDescent="0.25">
      <c r="A87" s="33"/>
      <c r="B87" s="18"/>
      <c r="C87" s="18"/>
      <c r="D87" s="18"/>
      <c r="E87" s="13"/>
      <c r="F87" s="18"/>
      <c r="G87" s="18"/>
      <c r="H87" s="18"/>
      <c r="I87" s="6"/>
      <c r="J87" s="6"/>
      <c r="K87" s="6"/>
      <c r="L87" s="6"/>
      <c r="M87" s="6"/>
      <c r="N87" s="6"/>
      <c r="O87" s="6"/>
      <c r="Q87" s="27"/>
    </row>
    <row r="88" spans="1:17" s="4" customFormat="1" ht="15.95" customHeight="1" x14ac:dyDescent="0.25">
      <c r="A88" s="33"/>
      <c r="B88" s="18"/>
      <c r="C88" s="18"/>
      <c r="D88" s="18"/>
      <c r="E88" s="13"/>
      <c r="F88" s="18"/>
      <c r="G88" s="18"/>
      <c r="H88" s="18"/>
      <c r="I88" s="6"/>
      <c r="J88" s="6"/>
      <c r="K88" s="6"/>
      <c r="L88" s="6"/>
      <c r="M88" s="6"/>
      <c r="N88" s="6"/>
      <c r="O88" s="6"/>
      <c r="Q88" s="27"/>
    </row>
    <row r="89" spans="1:17" s="4" customFormat="1" ht="15.95" customHeight="1" x14ac:dyDescent="0.25">
      <c r="A89" s="33"/>
      <c r="B89" s="18"/>
      <c r="C89" s="18"/>
      <c r="D89" s="18"/>
      <c r="E89" s="13"/>
      <c r="F89" s="18"/>
      <c r="G89" s="18"/>
      <c r="H89" s="18"/>
      <c r="I89" s="6"/>
      <c r="J89" s="6"/>
      <c r="K89" s="6"/>
      <c r="L89" s="6"/>
      <c r="M89" s="6"/>
      <c r="N89" s="6"/>
      <c r="O89" s="6"/>
      <c r="Q89" s="27"/>
    </row>
    <row r="90" spans="1:17" s="4" customFormat="1" ht="15.95" customHeight="1" x14ac:dyDescent="0.25">
      <c r="A90" s="33"/>
      <c r="B90" s="18"/>
      <c r="C90" s="18"/>
      <c r="D90" s="18"/>
      <c r="E90" s="13"/>
      <c r="F90" s="18"/>
      <c r="G90" s="18"/>
      <c r="H90" s="18"/>
      <c r="I90" s="6"/>
      <c r="J90" s="6"/>
      <c r="K90" s="6"/>
      <c r="L90" s="6"/>
      <c r="M90" s="6"/>
      <c r="N90" s="6"/>
      <c r="O90" s="6"/>
      <c r="Q90" s="27"/>
    </row>
    <row r="91" spans="1:17" s="4" customFormat="1" ht="15.95" customHeight="1" x14ac:dyDescent="0.25">
      <c r="A91" s="33"/>
      <c r="B91" s="18"/>
      <c r="C91" s="18"/>
      <c r="D91" s="18"/>
      <c r="E91" s="13"/>
      <c r="F91" s="18"/>
      <c r="G91" s="18"/>
      <c r="H91" s="18"/>
      <c r="I91" s="6"/>
      <c r="J91" s="6"/>
      <c r="K91" s="6"/>
      <c r="L91" s="6"/>
      <c r="M91" s="6"/>
      <c r="N91" s="6"/>
      <c r="O91" s="6"/>
      <c r="Q91" s="27"/>
    </row>
    <row r="92" spans="1:17" s="4" customFormat="1" ht="15.95" customHeight="1" x14ac:dyDescent="0.25">
      <c r="A92" s="33"/>
      <c r="B92" s="18"/>
      <c r="C92" s="18"/>
      <c r="D92" s="18"/>
      <c r="E92" s="13"/>
      <c r="F92" s="18"/>
      <c r="G92" s="18"/>
      <c r="H92" s="18"/>
      <c r="I92" s="6"/>
      <c r="J92" s="6"/>
      <c r="K92" s="6"/>
      <c r="L92" s="6"/>
      <c r="M92" s="6"/>
      <c r="N92" s="6"/>
      <c r="O92" s="6"/>
      <c r="Q92" s="27"/>
    </row>
    <row r="93" spans="1:17" s="4" customFormat="1" ht="15.95" customHeight="1" x14ac:dyDescent="0.25">
      <c r="A93" s="33"/>
      <c r="B93" s="18"/>
      <c r="C93" s="18"/>
      <c r="D93" s="18"/>
      <c r="E93" s="13"/>
      <c r="F93" s="18"/>
      <c r="G93" s="18"/>
      <c r="H93" s="18"/>
      <c r="I93" s="6"/>
      <c r="J93" s="6"/>
      <c r="K93" s="6"/>
      <c r="L93" s="6"/>
      <c r="M93" s="6"/>
      <c r="N93" s="6"/>
      <c r="O93" s="6"/>
      <c r="Q93" s="27"/>
    </row>
    <row r="94" spans="1:17" s="4" customFormat="1" ht="15.95" customHeight="1" x14ac:dyDescent="0.25">
      <c r="A94" s="33"/>
      <c r="B94" s="18"/>
      <c r="C94" s="18"/>
      <c r="D94" s="18"/>
      <c r="E94" s="13"/>
      <c r="F94" s="18"/>
      <c r="G94" s="18"/>
      <c r="H94" s="18"/>
      <c r="I94" s="6"/>
      <c r="J94" s="6"/>
      <c r="K94" s="6"/>
      <c r="L94" s="6"/>
      <c r="M94" s="6"/>
      <c r="N94" s="6"/>
      <c r="O94" s="6"/>
      <c r="Q94" s="27"/>
    </row>
    <row r="95" spans="1:17" s="4" customFormat="1" ht="15.95" customHeight="1" x14ac:dyDescent="0.25">
      <c r="A95" s="33"/>
      <c r="B95" s="18"/>
      <c r="C95" s="18"/>
      <c r="D95" s="18"/>
      <c r="E95" s="13"/>
      <c r="F95" s="18"/>
      <c r="G95" s="18"/>
      <c r="H95" s="18"/>
      <c r="I95" s="6"/>
      <c r="J95" s="6"/>
      <c r="K95" s="6"/>
      <c r="L95" s="6"/>
      <c r="M95" s="6"/>
      <c r="N95" s="6"/>
      <c r="O95" s="6"/>
      <c r="Q95" s="27"/>
    </row>
    <row r="96" spans="1:17" s="4" customFormat="1" ht="15.95" customHeight="1" x14ac:dyDescent="0.25">
      <c r="A96" s="33"/>
      <c r="B96" s="18"/>
      <c r="C96" s="18"/>
      <c r="D96" s="18"/>
      <c r="E96" s="13"/>
      <c r="F96" s="18"/>
      <c r="G96" s="18"/>
      <c r="H96" s="18"/>
      <c r="I96" s="6"/>
      <c r="J96" s="6"/>
      <c r="K96" s="6"/>
      <c r="L96" s="6"/>
      <c r="M96" s="6"/>
      <c r="N96" s="6"/>
      <c r="O96" s="6"/>
      <c r="Q96" s="27"/>
    </row>
    <row r="97" spans="1:17" s="4" customFormat="1" ht="15.95" customHeight="1" x14ac:dyDescent="0.25">
      <c r="A97" s="33"/>
      <c r="B97" s="18"/>
      <c r="C97" s="18"/>
      <c r="D97" s="18"/>
      <c r="E97" s="13"/>
      <c r="F97" s="18"/>
      <c r="G97" s="18"/>
      <c r="H97" s="18"/>
      <c r="I97" s="6"/>
      <c r="J97" s="6"/>
      <c r="K97" s="6"/>
      <c r="L97" s="6"/>
      <c r="M97" s="6"/>
      <c r="N97" s="6"/>
      <c r="O97" s="6"/>
      <c r="Q97" s="27"/>
    </row>
    <row r="98" spans="1:17" s="4" customFormat="1" ht="15.95" customHeight="1" x14ac:dyDescent="0.25">
      <c r="A98" s="33"/>
      <c r="B98" s="18"/>
      <c r="C98" s="18"/>
      <c r="D98" s="18"/>
      <c r="E98" s="13"/>
      <c r="F98" s="18"/>
      <c r="G98" s="18"/>
      <c r="H98" s="18"/>
      <c r="I98" s="6"/>
      <c r="J98" s="6"/>
      <c r="K98" s="6"/>
      <c r="L98" s="6"/>
      <c r="M98" s="6"/>
      <c r="N98" s="6"/>
      <c r="O98" s="6"/>
      <c r="Q98" s="27"/>
    </row>
    <row r="99" spans="1:17" s="4" customFormat="1" ht="15.95" customHeight="1" x14ac:dyDescent="0.25">
      <c r="A99" s="33"/>
      <c r="B99" s="18"/>
      <c r="C99" s="18"/>
      <c r="D99" s="18"/>
      <c r="E99" s="13"/>
      <c r="F99" s="18"/>
      <c r="G99" s="18"/>
      <c r="H99" s="18"/>
      <c r="I99" s="6"/>
      <c r="J99" s="6"/>
      <c r="K99" s="6"/>
      <c r="L99" s="6"/>
      <c r="M99" s="6"/>
      <c r="N99" s="6"/>
      <c r="O99" s="6"/>
      <c r="Q99" s="27"/>
    </row>
    <row r="100" spans="1:17" s="4" customFormat="1" ht="15.95" customHeight="1" x14ac:dyDescent="0.25">
      <c r="A100" s="33"/>
      <c r="B100" s="18"/>
      <c r="C100" s="18"/>
      <c r="D100" s="18"/>
      <c r="E100" s="13"/>
      <c r="F100" s="18"/>
      <c r="G100" s="18"/>
      <c r="H100" s="18"/>
      <c r="I100" s="6"/>
      <c r="J100" s="6"/>
      <c r="K100" s="6"/>
      <c r="L100" s="6"/>
      <c r="M100" s="6"/>
      <c r="N100" s="6"/>
      <c r="O100" s="6"/>
      <c r="Q100" s="27"/>
    </row>
    <row r="101" spans="1:17" s="4" customFormat="1" ht="15.95" customHeight="1" x14ac:dyDescent="0.25">
      <c r="A101" s="33"/>
      <c r="B101" s="18"/>
      <c r="C101" s="18"/>
      <c r="D101" s="18"/>
      <c r="E101" s="13"/>
      <c r="F101" s="18"/>
      <c r="G101" s="18"/>
      <c r="H101" s="18"/>
      <c r="I101" s="6"/>
      <c r="J101" s="6"/>
      <c r="K101" s="6"/>
      <c r="L101" s="6"/>
      <c r="M101" s="6"/>
      <c r="N101" s="6"/>
      <c r="O101" s="6"/>
      <c r="Q101" s="27"/>
    </row>
    <row r="102" spans="1:17" s="4" customFormat="1" ht="15.95" customHeight="1" x14ac:dyDescent="0.25">
      <c r="A102" s="33"/>
      <c r="B102" s="18"/>
      <c r="C102" s="18"/>
      <c r="D102" s="18"/>
      <c r="E102" s="13"/>
      <c r="F102" s="18"/>
      <c r="G102" s="18"/>
      <c r="H102" s="18"/>
      <c r="I102" s="6"/>
      <c r="J102" s="6"/>
      <c r="K102" s="6"/>
      <c r="L102" s="6"/>
      <c r="M102" s="6"/>
      <c r="N102" s="6"/>
      <c r="O102" s="6"/>
      <c r="Q102" s="27"/>
    </row>
    <row r="103" spans="1:17" s="4" customFormat="1" ht="15.95" customHeight="1" x14ac:dyDescent="0.25">
      <c r="A103" s="33"/>
      <c r="B103" s="18"/>
      <c r="C103" s="18"/>
      <c r="D103" s="18"/>
      <c r="E103" s="13"/>
      <c r="F103" s="18"/>
      <c r="G103" s="18"/>
      <c r="H103" s="18"/>
      <c r="I103" s="6"/>
      <c r="J103" s="6"/>
      <c r="K103" s="6"/>
      <c r="L103" s="6"/>
      <c r="M103" s="6"/>
      <c r="N103" s="6"/>
      <c r="O103" s="6"/>
      <c r="Q103" s="27"/>
    </row>
    <row r="104" spans="1:17" s="4" customFormat="1" ht="15.95" customHeight="1" x14ac:dyDescent="0.25">
      <c r="A104" s="33"/>
      <c r="B104" s="18"/>
      <c r="C104" s="18"/>
      <c r="D104" s="18"/>
      <c r="E104" s="13"/>
      <c r="F104" s="18"/>
      <c r="G104" s="18"/>
      <c r="H104" s="18"/>
      <c r="I104" s="6"/>
      <c r="J104" s="6"/>
      <c r="K104" s="6"/>
      <c r="L104" s="6"/>
      <c r="M104" s="6"/>
      <c r="N104" s="6"/>
      <c r="O104" s="6"/>
      <c r="Q104" s="27"/>
    </row>
    <row r="105" spans="1:17" s="4" customFormat="1" ht="15.95" customHeight="1" x14ac:dyDescent="0.25">
      <c r="A105" s="33"/>
      <c r="B105" s="18"/>
      <c r="C105" s="18"/>
      <c r="D105" s="18"/>
      <c r="E105" s="13"/>
      <c r="F105" s="18"/>
      <c r="G105" s="18"/>
      <c r="H105" s="18"/>
      <c r="I105" s="6"/>
      <c r="J105" s="6"/>
      <c r="K105" s="6"/>
      <c r="L105" s="6"/>
      <c r="M105" s="6"/>
      <c r="N105" s="6"/>
      <c r="O105" s="6"/>
      <c r="Q105" s="27"/>
    </row>
    <row r="106" spans="1:17" s="4" customFormat="1" ht="15.95" customHeight="1" x14ac:dyDescent="0.25">
      <c r="A106" s="33"/>
      <c r="B106" s="18"/>
      <c r="C106" s="18"/>
      <c r="D106" s="18"/>
      <c r="E106" s="13"/>
      <c r="F106" s="18"/>
      <c r="G106" s="18"/>
      <c r="H106" s="18"/>
      <c r="I106" s="6"/>
      <c r="J106" s="6"/>
      <c r="K106" s="6"/>
      <c r="L106" s="6"/>
      <c r="M106" s="6"/>
      <c r="N106" s="6"/>
      <c r="O106" s="6"/>
      <c r="Q106" s="27"/>
    </row>
    <row r="107" spans="1:17" s="4" customFormat="1" ht="15.95" customHeight="1" x14ac:dyDescent="0.25">
      <c r="A107" s="33"/>
      <c r="B107" s="18"/>
      <c r="C107" s="18"/>
      <c r="D107" s="18"/>
      <c r="E107" s="13"/>
      <c r="F107" s="18"/>
      <c r="G107" s="18"/>
      <c r="H107" s="18"/>
      <c r="I107" s="6"/>
      <c r="J107" s="6"/>
      <c r="K107" s="6"/>
      <c r="L107" s="6"/>
      <c r="M107" s="6"/>
      <c r="N107" s="6"/>
      <c r="O107" s="6"/>
      <c r="Q107" s="27"/>
    </row>
    <row r="108" spans="1:17" s="4" customFormat="1" ht="15.95" customHeight="1" x14ac:dyDescent="0.25">
      <c r="A108" s="33"/>
      <c r="B108" s="18"/>
      <c r="C108" s="18"/>
      <c r="D108" s="18"/>
      <c r="E108" s="13"/>
      <c r="F108" s="18"/>
      <c r="G108" s="18"/>
      <c r="H108" s="18"/>
      <c r="I108" s="6"/>
      <c r="J108" s="6"/>
      <c r="K108" s="6"/>
      <c r="L108" s="6"/>
      <c r="M108" s="6"/>
      <c r="N108" s="6"/>
      <c r="O108" s="6"/>
      <c r="Q108" s="27"/>
    </row>
    <row r="109" spans="1:17" s="4" customFormat="1" ht="15.95" customHeight="1" x14ac:dyDescent="0.25">
      <c r="A109" s="33"/>
      <c r="B109" s="18"/>
      <c r="C109" s="18"/>
      <c r="D109" s="18"/>
      <c r="E109" s="13"/>
      <c r="F109" s="18"/>
      <c r="G109" s="18"/>
      <c r="H109" s="18"/>
      <c r="I109" s="6"/>
      <c r="J109" s="6"/>
      <c r="K109" s="6"/>
      <c r="L109" s="6"/>
      <c r="M109" s="6"/>
      <c r="N109" s="6"/>
      <c r="O109" s="6"/>
      <c r="Q109" s="27"/>
    </row>
    <row r="110" spans="1:17" s="4" customFormat="1" ht="15.95" customHeight="1" x14ac:dyDescent="0.25">
      <c r="A110" s="33"/>
      <c r="B110" s="18"/>
      <c r="C110" s="18"/>
      <c r="D110" s="18"/>
      <c r="E110" s="13"/>
      <c r="F110" s="18"/>
      <c r="G110" s="18"/>
      <c r="H110" s="18"/>
      <c r="I110" s="6"/>
      <c r="J110" s="6"/>
      <c r="K110" s="6"/>
      <c r="L110" s="6"/>
      <c r="M110" s="6"/>
      <c r="N110" s="6"/>
      <c r="O110" s="6"/>
      <c r="Q110" s="27"/>
    </row>
    <row r="111" spans="1:17" s="4" customFormat="1" ht="15.95" customHeight="1" x14ac:dyDescent="0.25">
      <c r="A111" s="33"/>
      <c r="B111" s="18"/>
      <c r="C111" s="18"/>
      <c r="D111" s="18"/>
      <c r="E111" s="13"/>
      <c r="F111" s="18"/>
      <c r="G111" s="18"/>
      <c r="H111" s="18"/>
      <c r="I111" s="6"/>
      <c r="J111" s="6"/>
      <c r="K111" s="6"/>
      <c r="L111" s="6"/>
      <c r="M111" s="6"/>
      <c r="N111" s="6"/>
      <c r="O111" s="6"/>
      <c r="Q111" s="27"/>
    </row>
    <row r="112" spans="1:17" s="4" customFormat="1" ht="15.95" customHeight="1" x14ac:dyDescent="0.25">
      <c r="A112" s="33"/>
      <c r="B112" s="18"/>
      <c r="C112" s="18"/>
      <c r="D112" s="18"/>
      <c r="E112" s="13"/>
      <c r="F112" s="18"/>
      <c r="G112" s="18"/>
      <c r="H112" s="18"/>
      <c r="I112" s="6"/>
      <c r="J112" s="6"/>
      <c r="K112" s="6"/>
      <c r="L112" s="6"/>
      <c r="M112" s="6"/>
      <c r="N112" s="6"/>
      <c r="O112" s="6"/>
      <c r="Q112" s="27"/>
    </row>
    <row r="113" spans="1:17" s="4" customFormat="1" ht="15.95" customHeight="1" x14ac:dyDescent="0.25">
      <c r="A113" s="33"/>
      <c r="B113" s="18"/>
      <c r="C113" s="18"/>
      <c r="D113" s="18"/>
      <c r="E113" s="13"/>
      <c r="F113" s="18"/>
      <c r="G113" s="18"/>
      <c r="H113" s="18"/>
      <c r="I113" s="6"/>
      <c r="J113" s="6"/>
      <c r="K113" s="6"/>
      <c r="L113" s="6"/>
      <c r="M113" s="6"/>
      <c r="N113" s="6"/>
      <c r="O113" s="6"/>
      <c r="Q113" s="27"/>
    </row>
    <row r="114" spans="1:17" s="4" customFormat="1" ht="15.95" customHeight="1" x14ac:dyDescent="0.25">
      <c r="A114" s="33"/>
      <c r="B114" s="18"/>
      <c r="C114" s="18"/>
      <c r="D114" s="18"/>
      <c r="E114" s="13"/>
      <c r="F114" s="18"/>
      <c r="G114" s="18"/>
      <c r="H114" s="18"/>
      <c r="I114" s="6"/>
      <c r="J114" s="6"/>
      <c r="K114" s="6"/>
      <c r="L114" s="6"/>
      <c r="M114" s="6"/>
      <c r="N114" s="6"/>
      <c r="O114" s="6"/>
      <c r="Q114" s="27"/>
    </row>
    <row r="115" spans="1:17" s="4" customFormat="1" ht="15.95" customHeight="1" x14ac:dyDescent="0.25">
      <c r="A115" s="33"/>
      <c r="B115" s="18"/>
      <c r="C115" s="18"/>
      <c r="D115" s="18"/>
      <c r="E115" s="13"/>
      <c r="F115" s="18"/>
      <c r="G115" s="18"/>
      <c r="H115" s="18"/>
      <c r="I115" s="6"/>
      <c r="J115" s="6"/>
      <c r="K115" s="6"/>
      <c r="L115" s="6"/>
      <c r="M115" s="6"/>
      <c r="N115" s="6"/>
      <c r="O115" s="6"/>
      <c r="Q115" s="27"/>
    </row>
    <row r="116" spans="1:17" s="4" customFormat="1" ht="15.95" customHeight="1" x14ac:dyDescent="0.25">
      <c r="A116" s="33"/>
      <c r="B116" s="18"/>
      <c r="C116" s="18"/>
      <c r="D116" s="18"/>
      <c r="E116" s="13"/>
      <c r="F116" s="18"/>
      <c r="G116" s="18"/>
      <c r="H116" s="18"/>
      <c r="I116" s="6"/>
      <c r="J116" s="6"/>
      <c r="K116" s="6"/>
      <c r="L116" s="6"/>
      <c r="M116" s="6"/>
      <c r="N116" s="6"/>
      <c r="O116" s="6"/>
      <c r="Q116" s="27"/>
    </row>
    <row r="117" spans="1:17" s="4" customFormat="1" ht="15.95" customHeight="1" x14ac:dyDescent="0.25">
      <c r="A117" s="33"/>
      <c r="B117" s="18"/>
      <c r="C117" s="18"/>
      <c r="D117" s="18"/>
      <c r="E117" s="13"/>
      <c r="F117" s="18"/>
      <c r="G117" s="18"/>
      <c r="H117" s="18"/>
      <c r="I117" s="6"/>
      <c r="J117" s="6"/>
      <c r="K117" s="6"/>
      <c r="L117" s="6"/>
      <c r="M117" s="6"/>
      <c r="N117" s="6"/>
      <c r="O117" s="6"/>
      <c r="Q117" s="27"/>
    </row>
    <row r="118" spans="1:17" s="4" customFormat="1" ht="15.95" customHeight="1" x14ac:dyDescent="0.25">
      <c r="A118" s="33"/>
      <c r="B118" s="18"/>
      <c r="C118" s="18"/>
      <c r="D118" s="18"/>
      <c r="E118" s="13"/>
      <c r="F118" s="18"/>
      <c r="G118" s="18"/>
      <c r="H118" s="18"/>
      <c r="I118" s="6"/>
      <c r="J118" s="6"/>
      <c r="K118" s="6"/>
      <c r="L118" s="6"/>
      <c r="M118" s="6"/>
      <c r="N118" s="6"/>
      <c r="O118" s="6"/>
      <c r="Q118" s="27"/>
    </row>
    <row r="119" spans="1:17" s="4" customFormat="1" ht="15.95" customHeight="1" x14ac:dyDescent="0.25">
      <c r="A119" s="33"/>
      <c r="B119" s="18"/>
      <c r="C119" s="18"/>
      <c r="D119" s="18"/>
      <c r="E119" s="13"/>
      <c r="F119" s="18"/>
      <c r="G119" s="18"/>
      <c r="H119" s="18"/>
      <c r="I119" s="6"/>
      <c r="J119" s="6"/>
      <c r="K119" s="6"/>
      <c r="L119" s="6"/>
      <c r="M119" s="6"/>
      <c r="N119" s="6"/>
      <c r="O119" s="6"/>
      <c r="Q119" s="27"/>
    </row>
    <row r="120" spans="1:17" s="4" customFormat="1" ht="15.95" customHeight="1" x14ac:dyDescent="0.25">
      <c r="A120" s="33"/>
      <c r="B120" s="18"/>
      <c r="C120" s="18"/>
      <c r="D120" s="18"/>
      <c r="E120" s="13"/>
      <c r="F120" s="18"/>
      <c r="G120" s="18"/>
      <c r="H120" s="18"/>
      <c r="I120" s="6"/>
      <c r="J120" s="6"/>
      <c r="K120" s="6"/>
      <c r="L120" s="6"/>
      <c r="M120" s="6"/>
      <c r="N120" s="6"/>
      <c r="O120" s="6"/>
      <c r="Q120" s="27"/>
    </row>
    <row r="121" spans="1:17" s="4" customFormat="1" ht="15.95" customHeight="1" x14ac:dyDescent="0.25">
      <c r="A121" s="33"/>
      <c r="B121" s="18"/>
      <c r="C121" s="18"/>
      <c r="D121" s="18"/>
      <c r="E121" s="13"/>
      <c r="F121" s="18"/>
      <c r="G121" s="18"/>
      <c r="H121" s="18"/>
      <c r="I121" s="6"/>
      <c r="J121" s="6"/>
      <c r="K121" s="6"/>
      <c r="L121" s="6"/>
      <c r="M121" s="6"/>
      <c r="N121" s="6"/>
      <c r="O121" s="6"/>
      <c r="Q121" s="27"/>
    </row>
    <row r="122" spans="1:17" s="4" customFormat="1" ht="15.95" customHeight="1" x14ac:dyDescent="0.25">
      <c r="A122" s="33"/>
      <c r="B122" s="18"/>
      <c r="C122" s="18"/>
      <c r="D122" s="18"/>
      <c r="E122" s="13"/>
      <c r="F122" s="18"/>
      <c r="G122" s="18"/>
      <c r="H122" s="18"/>
      <c r="I122" s="6"/>
      <c r="J122" s="6"/>
      <c r="K122" s="6"/>
      <c r="L122" s="6"/>
      <c r="M122" s="6"/>
      <c r="N122" s="6"/>
      <c r="O122" s="6"/>
      <c r="Q122" s="27"/>
    </row>
    <row r="123" spans="1:17" s="4" customFormat="1" ht="15.95" customHeight="1" x14ac:dyDescent="0.25">
      <c r="A123" s="33"/>
      <c r="B123" s="18"/>
      <c r="C123" s="18"/>
      <c r="D123" s="18"/>
      <c r="E123" s="13"/>
      <c r="F123" s="18"/>
      <c r="G123" s="18"/>
      <c r="H123" s="18"/>
      <c r="I123" s="6"/>
      <c r="J123" s="6"/>
      <c r="K123" s="6"/>
      <c r="L123" s="6"/>
      <c r="M123" s="6"/>
      <c r="N123" s="6"/>
      <c r="O123" s="6"/>
      <c r="Q123" s="27"/>
    </row>
    <row r="124" spans="1:17" s="4" customFormat="1" ht="15.95" customHeight="1" x14ac:dyDescent="0.25">
      <c r="A124" s="33"/>
      <c r="B124" s="18"/>
      <c r="C124" s="18"/>
      <c r="D124" s="18"/>
      <c r="E124" s="13"/>
      <c r="F124" s="18"/>
      <c r="G124" s="18"/>
      <c r="H124" s="18"/>
      <c r="I124" s="6"/>
      <c r="J124" s="6"/>
      <c r="K124" s="6"/>
      <c r="L124" s="6"/>
      <c r="M124" s="6"/>
      <c r="N124" s="6"/>
      <c r="O124" s="6"/>
      <c r="Q124" s="27"/>
    </row>
    <row r="125" spans="1:17" s="4" customFormat="1" ht="15.95" customHeight="1" x14ac:dyDescent="0.25">
      <c r="A125" s="33"/>
      <c r="B125" s="18"/>
      <c r="C125" s="18"/>
      <c r="D125" s="18"/>
      <c r="E125" s="13"/>
      <c r="F125" s="18"/>
      <c r="G125" s="18"/>
      <c r="H125" s="18"/>
      <c r="I125" s="6"/>
      <c r="J125" s="6"/>
      <c r="K125" s="6"/>
      <c r="L125" s="6"/>
      <c r="M125" s="6"/>
      <c r="N125" s="6"/>
      <c r="O125" s="6"/>
      <c r="Q125" s="27"/>
    </row>
    <row r="126" spans="1:17" s="4" customFormat="1" ht="15.95" customHeight="1" x14ac:dyDescent="0.25">
      <c r="A126" s="33"/>
      <c r="B126" s="18"/>
      <c r="C126" s="18"/>
      <c r="D126" s="18"/>
      <c r="E126" s="13"/>
      <c r="F126" s="18"/>
      <c r="G126" s="18"/>
      <c r="H126" s="18"/>
      <c r="I126" s="6"/>
      <c r="J126" s="6"/>
      <c r="K126" s="6"/>
      <c r="L126" s="6"/>
      <c r="M126" s="6"/>
      <c r="N126" s="6"/>
      <c r="O126" s="6"/>
      <c r="Q126" s="27"/>
    </row>
    <row r="127" spans="1:17" s="4" customFormat="1" ht="15.95" customHeight="1" x14ac:dyDescent="0.25">
      <c r="A127" s="33"/>
      <c r="B127" s="18"/>
      <c r="C127" s="18"/>
      <c r="D127" s="18"/>
      <c r="E127" s="13"/>
      <c r="F127" s="18"/>
      <c r="G127" s="18"/>
      <c r="H127" s="18"/>
      <c r="I127" s="6"/>
      <c r="J127" s="6"/>
      <c r="K127" s="6"/>
      <c r="L127" s="6"/>
      <c r="M127" s="6"/>
      <c r="N127" s="6"/>
      <c r="O127" s="6"/>
      <c r="Q127" s="27"/>
    </row>
    <row r="128" spans="1:17" s="4" customFormat="1" ht="15.95" customHeight="1" x14ac:dyDescent="0.25">
      <c r="A128" s="33"/>
      <c r="B128" s="18"/>
      <c r="C128" s="18"/>
      <c r="D128" s="18"/>
      <c r="E128" s="13"/>
      <c r="F128" s="18"/>
      <c r="G128" s="18"/>
      <c r="H128" s="18"/>
      <c r="I128" s="6"/>
      <c r="J128" s="6"/>
      <c r="K128" s="6"/>
      <c r="L128" s="6"/>
      <c r="M128" s="6"/>
      <c r="N128" s="6"/>
      <c r="O128" s="6"/>
      <c r="Q128" s="27"/>
    </row>
    <row r="129" spans="1:17" s="4" customFormat="1" ht="15.95" customHeight="1" x14ac:dyDescent="0.25">
      <c r="A129" s="33"/>
      <c r="B129" s="18"/>
      <c r="C129" s="18"/>
      <c r="D129" s="18"/>
      <c r="E129" s="13"/>
      <c r="F129" s="18"/>
      <c r="G129" s="18"/>
      <c r="H129" s="18"/>
      <c r="I129" s="6"/>
      <c r="J129" s="6"/>
      <c r="K129" s="6"/>
      <c r="L129" s="6"/>
      <c r="M129" s="6"/>
      <c r="N129" s="6"/>
      <c r="O129" s="6"/>
      <c r="Q129" s="27"/>
    </row>
    <row r="130" spans="1:17" s="4" customFormat="1" ht="15.95" customHeight="1" x14ac:dyDescent="0.25">
      <c r="A130" s="33"/>
      <c r="B130" s="18"/>
      <c r="C130" s="18"/>
      <c r="D130" s="18"/>
      <c r="E130" s="13"/>
      <c r="F130" s="18"/>
      <c r="G130" s="18"/>
      <c r="H130" s="18"/>
      <c r="I130" s="6"/>
      <c r="J130" s="6"/>
      <c r="K130" s="6"/>
      <c r="L130" s="6"/>
      <c r="M130" s="6"/>
      <c r="N130" s="6"/>
      <c r="O130" s="6"/>
      <c r="Q130" s="27"/>
    </row>
    <row r="131" spans="1:17" s="4" customFormat="1" ht="15.95" customHeight="1" x14ac:dyDescent="0.25">
      <c r="A131" s="33"/>
      <c r="B131" s="18"/>
      <c r="C131" s="18"/>
      <c r="D131" s="18"/>
      <c r="E131" s="13"/>
      <c r="F131" s="18"/>
      <c r="G131" s="18"/>
      <c r="H131" s="18"/>
      <c r="I131" s="6"/>
      <c r="J131" s="6"/>
      <c r="K131" s="6"/>
      <c r="L131" s="6"/>
      <c r="M131" s="6"/>
      <c r="N131" s="6"/>
      <c r="O131" s="6"/>
      <c r="Q131" s="27"/>
    </row>
    <row r="132" spans="1:17" s="4" customFormat="1" ht="15.95" customHeight="1" x14ac:dyDescent="0.25">
      <c r="A132" s="33"/>
      <c r="B132" s="18"/>
      <c r="C132" s="18"/>
      <c r="D132" s="18"/>
      <c r="E132" s="13"/>
      <c r="F132" s="18"/>
      <c r="G132" s="18"/>
      <c r="H132" s="18"/>
      <c r="I132" s="6"/>
      <c r="J132" s="6"/>
      <c r="K132" s="6"/>
      <c r="L132" s="6"/>
      <c r="M132" s="6"/>
      <c r="N132" s="6"/>
      <c r="O132" s="6"/>
      <c r="Q132" s="27"/>
    </row>
    <row r="133" spans="1:17" s="4" customFormat="1" ht="15.95" customHeight="1" x14ac:dyDescent="0.25">
      <c r="A133" s="33"/>
      <c r="B133" s="18"/>
      <c r="C133" s="18"/>
      <c r="D133" s="18"/>
      <c r="E133" s="13"/>
      <c r="F133" s="18"/>
      <c r="G133" s="18"/>
      <c r="H133" s="18"/>
      <c r="I133" s="6"/>
      <c r="J133" s="6"/>
      <c r="K133" s="6"/>
      <c r="L133" s="6"/>
      <c r="M133" s="6"/>
      <c r="N133" s="6"/>
      <c r="O133" s="6"/>
      <c r="Q133" s="27"/>
    </row>
    <row r="134" spans="1:17" s="4" customFormat="1" ht="15.95" customHeight="1" x14ac:dyDescent="0.25">
      <c r="A134" s="33"/>
      <c r="B134" s="18"/>
      <c r="C134" s="18"/>
      <c r="D134" s="18"/>
      <c r="E134" s="13"/>
      <c r="F134" s="18"/>
      <c r="G134" s="18"/>
      <c r="H134" s="18"/>
      <c r="I134" s="6"/>
      <c r="J134" s="6"/>
      <c r="K134" s="6"/>
      <c r="L134" s="6"/>
      <c r="M134" s="6"/>
      <c r="N134" s="6"/>
      <c r="O134" s="6"/>
      <c r="Q134" s="27"/>
    </row>
    <row r="135" spans="1:17" s="4" customFormat="1" ht="15.95" customHeight="1" x14ac:dyDescent="0.25">
      <c r="A135" s="33"/>
      <c r="B135" s="18"/>
      <c r="C135" s="18"/>
      <c r="D135" s="18"/>
      <c r="E135" s="13"/>
      <c r="F135" s="18"/>
      <c r="G135" s="18"/>
      <c r="H135" s="18"/>
      <c r="I135" s="6"/>
      <c r="J135" s="6"/>
      <c r="K135" s="6"/>
      <c r="L135" s="6"/>
      <c r="M135" s="6"/>
      <c r="N135" s="6"/>
      <c r="O135" s="6"/>
      <c r="Q135" s="27"/>
    </row>
    <row r="136" spans="1:17" s="4" customFormat="1" ht="15.95" customHeight="1" x14ac:dyDescent="0.25">
      <c r="A136" s="33"/>
      <c r="B136" s="18"/>
      <c r="C136" s="18"/>
      <c r="D136" s="18"/>
      <c r="E136" s="13"/>
      <c r="F136" s="18"/>
      <c r="G136" s="18"/>
      <c r="H136" s="18"/>
      <c r="I136" s="6"/>
      <c r="J136" s="6"/>
      <c r="K136" s="6"/>
      <c r="L136" s="6"/>
      <c r="M136" s="6"/>
      <c r="N136" s="6"/>
      <c r="O136" s="6"/>
      <c r="Q136" s="27"/>
    </row>
    <row r="137" spans="1:17" s="4" customFormat="1" ht="15.95" customHeight="1" x14ac:dyDescent="0.25">
      <c r="A137" s="33"/>
      <c r="B137" s="18"/>
      <c r="C137" s="18"/>
      <c r="D137" s="18"/>
      <c r="E137" s="13"/>
      <c r="F137" s="18"/>
      <c r="G137" s="18"/>
      <c r="H137" s="18"/>
      <c r="I137" s="6"/>
      <c r="J137" s="6"/>
      <c r="K137" s="6"/>
      <c r="L137" s="6"/>
      <c r="M137" s="6"/>
      <c r="N137" s="6"/>
      <c r="O137" s="6"/>
      <c r="Q137" s="27"/>
    </row>
    <row r="138" spans="1:17" s="4" customFormat="1" ht="15.95" customHeight="1" x14ac:dyDescent="0.25">
      <c r="A138" s="33"/>
      <c r="B138" s="18"/>
      <c r="C138" s="18"/>
      <c r="D138" s="18"/>
      <c r="E138" s="13"/>
      <c r="F138" s="18"/>
      <c r="G138" s="18"/>
      <c r="H138" s="18"/>
      <c r="I138" s="6"/>
      <c r="J138" s="6"/>
      <c r="K138" s="6"/>
      <c r="L138" s="6"/>
      <c r="M138" s="6"/>
      <c r="N138" s="6"/>
      <c r="O138" s="6"/>
      <c r="Q138" s="27"/>
    </row>
    <row r="139" spans="1:17" s="4" customFormat="1" ht="15.95" customHeight="1" x14ac:dyDescent="0.25">
      <c r="A139" s="33"/>
      <c r="B139" s="18"/>
      <c r="C139" s="18"/>
      <c r="D139" s="18"/>
      <c r="E139" s="13"/>
      <c r="F139" s="18"/>
      <c r="G139" s="18"/>
      <c r="H139" s="18"/>
      <c r="I139" s="6"/>
      <c r="J139" s="6"/>
      <c r="K139" s="6"/>
      <c r="L139" s="6"/>
      <c r="M139" s="6"/>
      <c r="N139" s="6"/>
      <c r="O139" s="6"/>
      <c r="Q139" s="27"/>
    </row>
    <row r="140" spans="1:17" s="4" customFormat="1" ht="15.95" customHeight="1" x14ac:dyDescent="0.25">
      <c r="A140" s="33"/>
      <c r="B140" s="18"/>
      <c r="C140" s="18"/>
      <c r="D140" s="18"/>
      <c r="E140" s="13"/>
      <c r="F140" s="18"/>
      <c r="G140" s="18"/>
      <c r="H140" s="18"/>
      <c r="I140" s="6"/>
      <c r="J140" s="6"/>
      <c r="K140" s="6"/>
      <c r="L140" s="6"/>
      <c r="M140" s="6"/>
      <c r="N140" s="6"/>
      <c r="O140" s="6"/>
      <c r="Q140" s="27"/>
    </row>
    <row r="141" spans="1:17" s="4" customFormat="1" ht="15.95" customHeight="1" x14ac:dyDescent="0.25">
      <c r="A141" s="33"/>
      <c r="B141" s="18"/>
      <c r="C141" s="18"/>
      <c r="D141" s="18"/>
      <c r="E141" s="13"/>
      <c r="F141" s="18"/>
      <c r="G141" s="18"/>
      <c r="H141" s="18"/>
      <c r="I141" s="6"/>
      <c r="J141" s="6"/>
      <c r="K141" s="6"/>
      <c r="L141" s="6"/>
      <c r="M141" s="6"/>
      <c r="N141" s="6"/>
      <c r="O141" s="6"/>
      <c r="Q141" s="27"/>
    </row>
    <row r="142" spans="1:17" s="4" customFormat="1" ht="15.95" customHeight="1" x14ac:dyDescent="0.25">
      <c r="A142" s="33"/>
      <c r="B142" s="18"/>
      <c r="C142" s="18"/>
      <c r="D142" s="18"/>
      <c r="E142" s="13"/>
      <c r="F142" s="18"/>
      <c r="G142" s="18"/>
      <c r="H142" s="18"/>
      <c r="I142" s="6"/>
      <c r="J142" s="6"/>
      <c r="K142" s="6"/>
      <c r="L142" s="6"/>
      <c r="M142" s="6"/>
      <c r="N142" s="6"/>
      <c r="O142" s="6"/>
      <c r="Q142" s="27"/>
    </row>
    <row r="143" spans="1:17" s="4" customFormat="1" ht="15.95" customHeight="1" x14ac:dyDescent="0.25">
      <c r="A143" s="33"/>
      <c r="B143" s="18"/>
      <c r="C143" s="18"/>
      <c r="D143" s="18"/>
      <c r="E143" s="13"/>
      <c r="F143" s="18"/>
      <c r="G143" s="18"/>
      <c r="H143" s="18"/>
      <c r="I143" s="6"/>
      <c r="J143" s="6"/>
      <c r="K143" s="6"/>
      <c r="L143" s="6"/>
      <c r="M143" s="6"/>
      <c r="N143" s="6"/>
      <c r="O143" s="6"/>
      <c r="Q143" s="27"/>
    </row>
    <row r="144" spans="1:17" s="4" customFormat="1" ht="15.95" customHeight="1" x14ac:dyDescent="0.25">
      <c r="A144" s="33"/>
      <c r="B144" s="18"/>
      <c r="C144" s="18"/>
      <c r="D144" s="18"/>
      <c r="E144" s="13"/>
      <c r="F144" s="18"/>
      <c r="G144" s="18"/>
      <c r="H144" s="18"/>
      <c r="I144" s="6"/>
      <c r="J144" s="6"/>
      <c r="K144" s="6"/>
      <c r="L144" s="6"/>
      <c r="M144" s="6"/>
      <c r="N144" s="6"/>
      <c r="O144" s="6"/>
      <c r="Q144" s="27"/>
    </row>
    <row r="145" spans="1:17" s="4" customFormat="1" ht="15.95" customHeight="1" x14ac:dyDescent="0.25">
      <c r="A145" s="33"/>
      <c r="B145" s="18"/>
      <c r="C145" s="18"/>
      <c r="D145" s="18"/>
      <c r="E145" s="13"/>
      <c r="F145" s="18"/>
      <c r="G145" s="18"/>
      <c r="H145" s="18"/>
      <c r="I145" s="6"/>
      <c r="J145" s="6"/>
      <c r="K145" s="6"/>
      <c r="L145" s="6"/>
      <c r="M145" s="6"/>
      <c r="N145" s="6"/>
      <c r="O145" s="6"/>
      <c r="Q145" s="27"/>
    </row>
    <row r="146" spans="1:17" s="4" customFormat="1" ht="15.95" customHeight="1" x14ac:dyDescent="0.25">
      <c r="A146" s="33"/>
      <c r="B146" s="18"/>
      <c r="C146" s="18"/>
      <c r="D146" s="18"/>
      <c r="E146" s="13"/>
      <c r="F146" s="18"/>
      <c r="G146" s="18"/>
      <c r="H146" s="18"/>
      <c r="I146" s="6"/>
      <c r="J146" s="6"/>
      <c r="K146" s="6"/>
      <c r="L146" s="6"/>
      <c r="M146" s="6"/>
      <c r="N146" s="6"/>
      <c r="O146" s="6"/>
      <c r="Q146" s="27"/>
    </row>
    <row r="147" spans="1:17" s="4" customFormat="1" ht="15.95" customHeight="1" x14ac:dyDescent="0.25">
      <c r="A147" s="33"/>
      <c r="B147" s="18"/>
      <c r="C147" s="18"/>
      <c r="D147" s="18"/>
      <c r="E147" s="13"/>
      <c r="F147" s="18"/>
      <c r="G147" s="18"/>
      <c r="H147" s="18"/>
      <c r="I147" s="6"/>
      <c r="J147" s="6"/>
      <c r="K147" s="6"/>
      <c r="L147" s="6"/>
      <c r="M147" s="6"/>
      <c r="N147" s="6"/>
      <c r="O147" s="6"/>
      <c r="Q147" s="27"/>
    </row>
    <row r="148" spans="1:17" s="4" customFormat="1" ht="15.95" customHeight="1" x14ac:dyDescent="0.25">
      <c r="A148" s="33"/>
      <c r="B148" s="18"/>
      <c r="C148" s="18"/>
      <c r="D148" s="18"/>
      <c r="E148" s="13"/>
      <c r="F148" s="18"/>
      <c r="G148" s="18"/>
      <c r="H148" s="18"/>
      <c r="I148" s="6"/>
      <c r="J148" s="6"/>
      <c r="K148" s="6"/>
      <c r="L148" s="6"/>
      <c r="M148" s="6"/>
      <c r="N148" s="6"/>
      <c r="O148" s="6"/>
      <c r="Q148" s="27"/>
    </row>
    <row r="149" spans="1:17" s="4" customFormat="1" ht="15.95" customHeight="1" x14ac:dyDescent="0.25">
      <c r="A149" s="33"/>
      <c r="B149" s="18"/>
      <c r="C149" s="18"/>
      <c r="D149" s="18"/>
      <c r="E149" s="13"/>
      <c r="F149" s="18"/>
      <c r="G149" s="18"/>
      <c r="H149" s="18"/>
      <c r="I149" s="6"/>
      <c r="J149" s="6"/>
      <c r="K149" s="6"/>
      <c r="L149" s="6"/>
      <c r="M149" s="6"/>
      <c r="N149" s="6"/>
      <c r="O149" s="6"/>
      <c r="Q149" s="27"/>
    </row>
    <row r="150" spans="1:17" s="4" customFormat="1" ht="15.95" customHeight="1" x14ac:dyDescent="0.25">
      <c r="A150" s="33"/>
      <c r="B150" s="18"/>
      <c r="C150" s="18"/>
      <c r="D150" s="18"/>
      <c r="E150" s="13"/>
      <c r="F150" s="18"/>
      <c r="G150" s="18"/>
      <c r="H150" s="18"/>
      <c r="I150" s="6"/>
      <c r="J150" s="6"/>
      <c r="K150" s="6"/>
      <c r="L150" s="6"/>
      <c r="M150" s="6"/>
      <c r="N150" s="6"/>
      <c r="O150" s="6"/>
      <c r="Q150" s="27"/>
    </row>
    <row r="151" spans="1:17" s="4" customFormat="1" ht="15.95" customHeight="1" x14ac:dyDescent="0.25">
      <c r="A151" s="33"/>
      <c r="B151" s="18"/>
      <c r="C151" s="18"/>
      <c r="D151" s="18"/>
      <c r="E151" s="13"/>
      <c r="F151" s="18"/>
      <c r="G151" s="18"/>
      <c r="H151" s="18"/>
      <c r="I151" s="6"/>
      <c r="J151" s="6"/>
      <c r="K151" s="6"/>
      <c r="L151" s="6"/>
      <c r="M151" s="6"/>
      <c r="N151" s="6"/>
      <c r="O151" s="6"/>
      <c r="Q151" s="27"/>
    </row>
    <row r="152" spans="1:17" s="4" customFormat="1" ht="15.95" customHeight="1" x14ac:dyDescent="0.25">
      <c r="A152" s="33"/>
      <c r="B152" s="18"/>
      <c r="C152" s="18"/>
      <c r="D152" s="18"/>
      <c r="E152" s="13"/>
      <c r="F152" s="18"/>
      <c r="G152" s="18"/>
      <c r="H152" s="18"/>
      <c r="I152" s="6"/>
      <c r="J152" s="6"/>
      <c r="K152" s="6"/>
      <c r="L152" s="6"/>
      <c r="M152" s="6"/>
      <c r="N152" s="6"/>
      <c r="O152" s="6"/>
      <c r="Q152" s="27"/>
    </row>
    <row r="153" spans="1:17" s="4" customFormat="1" ht="15.95" customHeight="1" x14ac:dyDescent="0.25">
      <c r="A153" s="33"/>
      <c r="B153" s="18"/>
      <c r="C153" s="18"/>
      <c r="D153" s="18"/>
      <c r="E153" s="13"/>
      <c r="F153" s="18"/>
      <c r="G153" s="18"/>
      <c r="H153" s="18"/>
      <c r="I153" s="6"/>
      <c r="J153" s="6"/>
      <c r="K153" s="6"/>
      <c r="L153" s="6"/>
      <c r="M153" s="6"/>
      <c r="N153" s="6"/>
      <c r="O153" s="6"/>
      <c r="Q153" s="27"/>
    </row>
    <row r="154" spans="1:17" s="4" customFormat="1" ht="15.95" customHeight="1" x14ac:dyDescent="0.25">
      <c r="A154" s="33"/>
      <c r="B154" s="18"/>
      <c r="C154" s="18"/>
      <c r="D154" s="18"/>
      <c r="E154" s="13"/>
      <c r="F154" s="18"/>
      <c r="G154" s="18"/>
      <c r="H154" s="18"/>
      <c r="I154" s="6"/>
      <c r="J154" s="6"/>
      <c r="K154" s="6"/>
      <c r="L154" s="6"/>
      <c r="M154" s="6"/>
      <c r="N154" s="6"/>
      <c r="O154" s="6"/>
      <c r="Q154" s="27"/>
    </row>
    <row r="155" spans="1:17" s="4" customFormat="1" ht="15.95" customHeight="1" x14ac:dyDescent="0.25">
      <c r="A155" s="33"/>
      <c r="B155" s="18"/>
      <c r="C155" s="18"/>
      <c r="D155" s="18"/>
      <c r="E155" s="13"/>
      <c r="F155" s="18"/>
      <c r="G155" s="18"/>
      <c r="H155" s="18"/>
      <c r="I155" s="6"/>
      <c r="J155" s="6"/>
      <c r="K155" s="6"/>
      <c r="L155" s="6"/>
      <c r="M155" s="6"/>
      <c r="N155" s="6"/>
      <c r="O155" s="6"/>
      <c r="Q155" s="27"/>
    </row>
    <row r="156" spans="1:17" s="4" customFormat="1" ht="15.95" customHeight="1" x14ac:dyDescent="0.25">
      <c r="A156" s="33"/>
      <c r="B156" s="18"/>
      <c r="C156" s="18"/>
      <c r="D156" s="18"/>
      <c r="E156" s="13"/>
      <c r="F156" s="18"/>
      <c r="G156" s="18"/>
      <c r="H156" s="18"/>
      <c r="I156" s="6"/>
      <c r="J156" s="6"/>
      <c r="K156" s="6"/>
      <c r="L156" s="6"/>
      <c r="M156" s="6"/>
      <c r="N156" s="6"/>
      <c r="O156" s="6"/>
      <c r="Q156" s="27"/>
    </row>
    <row r="157" spans="1:17" s="4" customFormat="1" ht="15.95" customHeight="1" x14ac:dyDescent="0.25">
      <c r="A157" s="33"/>
      <c r="B157" s="18"/>
      <c r="C157" s="18"/>
      <c r="D157" s="18"/>
      <c r="E157" s="13"/>
      <c r="F157" s="18"/>
      <c r="G157" s="18"/>
      <c r="H157" s="18"/>
      <c r="I157" s="6"/>
      <c r="J157" s="6"/>
      <c r="K157" s="6"/>
      <c r="L157" s="6"/>
      <c r="M157" s="6"/>
      <c r="N157" s="6"/>
      <c r="O157" s="6"/>
      <c r="Q157" s="27"/>
    </row>
    <row r="158" spans="1:17" s="4" customFormat="1" ht="15.95" customHeight="1" x14ac:dyDescent="0.25">
      <c r="A158" s="33"/>
      <c r="B158" s="18"/>
      <c r="C158" s="18"/>
      <c r="D158" s="18"/>
      <c r="E158" s="13"/>
      <c r="F158" s="18"/>
      <c r="G158" s="18"/>
      <c r="H158" s="18"/>
      <c r="I158" s="6"/>
      <c r="J158" s="6"/>
      <c r="K158" s="6"/>
      <c r="L158" s="6"/>
      <c r="M158" s="6"/>
      <c r="N158" s="6"/>
      <c r="O158" s="6"/>
      <c r="Q158" s="27"/>
    </row>
    <row r="159" spans="1:17" s="4" customFormat="1" ht="15.95" customHeight="1" x14ac:dyDescent="0.25">
      <c r="A159" s="33"/>
      <c r="B159" s="18"/>
      <c r="C159" s="18"/>
      <c r="D159" s="18"/>
      <c r="E159" s="13"/>
      <c r="F159" s="18"/>
      <c r="G159" s="18"/>
      <c r="H159" s="18"/>
      <c r="I159" s="6"/>
      <c r="J159" s="6"/>
      <c r="K159" s="6"/>
      <c r="L159" s="6"/>
      <c r="M159" s="6"/>
      <c r="N159" s="6"/>
      <c r="O159" s="6"/>
      <c r="Q159" s="27"/>
    </row>
    <row r="160" spans="1:17" s="4" customFormat="1" ht="15.95" customHeight="1" x14ac:dyDescent="0.25">
      <c r="A160" s="33"/>
      <c r="B160" s="18"/>
      <c r="C160" s="18"/>
      <c r="D160" s="18"/>
      <c r="E160" s="13"/>
      <c r="F160" s="18"/>
      <c r="G160" s="18"/>
      <c r="H160" s="18"/>
      <c r="I160" s="6"/>
      <c r="J160" s="6"/>
      <c r="K160" s="6"/>
      <c r="L160" s="6"/>
      <c r="M160" s="6"/>
      <c r="N160" s="6"/>
      <c r="O160" s="6"/>
      <c r="Q160" s="27"/>
    </row>
    <row r="161" spans="1:17" s="4" customFormat="1" ht="15.95" customHeight="1" x14ac:dyDescent="0.25">
      <c r="A161" s="33"/>
      <c r="B161" s="18"/>
      <c r="C161" s="18"/>
      <c r="D161" s="18"/>
      <c r="E161" s="13"/>
      <c r="F161" s="18"/>
      <c r="G161" s="18"/>
      <c r="H161" s="18"/>
      <c r="I161" s="6"/>
      <c r="J161" s="6"/>
      <c r="K161" s="6"/>
      <c r="L161" s="6"/>
      <c r="M161" s="6"/>
      <c r="N161" s="6"/>
      <c r="O161" s="6"/>
      <c r="Q161" s="27"/>
    </row>
    <row r="162" spans="1:17" s="4" customFormat="1" ht="15.95" customHeight="1" x14ac:dyDescent="0.25">
      <c r="A162" s="33"/>
      <c r="B162" s="18"/>
      <c r="C162" s="18"/>
      <c r="D162" s="18"/>
      <c r="E162" s="13"/>
      <c r="F162" s="18"/>
      <c r="G162" s="18"/>
      <c r="H162" s="18"/>
      <c r="I162" s="6"/>
      <c r="J162" s="6"/>
      <c r="K162" s="6"/>
      <c r="L162" s="6"/>
      <c r="M162" s="6"/>
      <c r="N162" s="6"/>
      <c r="O162" s="6"/>
      <c r="Q162" s="27"/>
    </row>
    <row r="163" spans="1:17" s="4" customFormat="1" ht="15.95" customHeight="1" x14ac:dyDescent="0.25">
      <c r="A163" s="33"/>
      <c r="B163" s="18"/>
      <c r="C163" s="18"/>
      <c r="D163" s="18"/>
      <c r="E163" s="13"/>
      <c r="F163" s="18"/>
      <c r="G163" s="18"/>
      <c r="H163" s="18"/>
      <c r="I163" s="6"/>
      <c r="J163" s="6"/>
      <c r="K163" s="6"/>
      <c r="L163" s="6"/>
      <c r="M163" s="6"/>
      <c r="N163" s="6"/>
      <c r="O163" s="6"/>
      <c r="Q163" s="27"/>
    </row>
    <row r="164" spans="1:17" s="4" customFormat="1" ht="15.95" customHeight="1" x14ac:dyDescent="0.25">
      <c r="A164" s="33"/>
      <c r="B164" s="18"/>
      <c r="C164" s="18"/>
      <c r="D164" s="18"/>
      <c r="E164" s="13"/>
      <c r="F164" s="18"/>
      <c r="G164" s="18"/>
      <c r="H164" s="18"/>
      <c r="I164" s="6"/>
      <c r="J164" s="6"/>
      <c r="K164" s="6"/>
      <c r="L164" s="6"/>
      <c r="M164" s="6"/>
      <c r="N164" s="6"/>
      <c r="O164" s="6"/>
      <c r="Q164" s="27"/>
    </row>
    <row r="165" spans="1:17" s="4" customFormat="1" ht="15.95" customHeight="1" x14ac:dyDescent="0.25">
      <c r="A165" s="33"/>
      <c r="B165" s="18"/>
      <c r="C165" s="18"/>
      <c r="D165" s="18"/>
      <c r="E165" s="13"/>
      <c r="F165" s="18"/>
      <c r="G165" s="18"/>
      <c r="H165" s="18"/>
      <c r="I165" s="6"/>
      <c r="J165" s="6"/>
      <c r="K165" s="6"/>
      <c r="L165" s="6"/>
      <c r="M165" s="6"/>
      <c r="N165" s="6"/>
      <c r="O165" s="6"/>
      <c r="Q165" s="27"/>
    </row>
    <row r="166" spans="1:17" s="4" customFormat="1" ht="15.95" customHeight="1" x14ac:dyDescent="0.25">
      <c r="A166" s="33"/>
      <c r="B166" s="18"/>
      <c r="C166" s="18"/>
      <c r="D166" s="18"/>
      <c r="E166" s="13"/>
      <c r="F166" s="18"/>
      <c r="G166" s="18"/>
      <c r="H166" s="18"/>
      <c r="I166" s="6"/>
      <c r="J166" s="6"/>
      <c r="K166" s="6"/>
      <c r="L166" s="6"/>
      <c r="M166" s="6"/>
      <c r="N166" s="6"/>
      <c r="O166" s="6"/>
      <c r="Q166" s="27"/>
    </row>
    <row r="167" spans="1:17" s="4" customFormat="1" ht="15.95" customHeight="1" x14ac:dyDescent="0.25">
      <c r="A167" s="33"/>
      <c r="B167" s="18"/>
      <c r="C167" s="18"/>
      <c r="D167" s="18"/>
      <c r="E167" s="13"/>
      <c r="F167" s="18"/>
      <c r="G167" s="18"/>
      <c r="H167" s="18"/>
      <c r="I167" s="6"/>
      <c r="J167" s="6"/>
      <c r="K167" s="6"/>
      <c r="L167" s="6"/>
      <c r="M167" s="6"/>
      <c r="N167" s="6"/>
      <c r="O167" s="6"/>
      <c r="Q167" s="27"/>
    </row>
    <row r="168" spans="1:17" s="4" customFormat="1" ht="15.95" customHeight="1" x14ac:dyDescent="0.25">
      <c r="A168" s="33"/>
      <c r="B168" s="18"/>
      <c r="C168" s="18"/>
      <c r="D168" s="18"/>
      <c r="E168" s="13"/>
      <c r="F168" s="18"/>
      <c r="G168" s="18"/>
      <c r="H168" s="18"/>
      <c r="I168" s="6"/>
      <c r="J168" s="6"/>
      <c r="K168" s="6"/>
      <c r="L168" s="6"/>
      <c r="M168" s="6"/>
      <c r="N168" s="6"/>
      <c r="O168" s="6"/>
      <c r="Q168" s="27"/>
    </row>
    <row r="169" spans="1:17" s="4" customFormat="1" ht="15.95" customHeight="1" x14ac:dyDescent="0.25">
      <c r="A169" s="33"/>
      <c r="B169" s="18"/>
      <c r="C169" s="18"/>
      <c r="D169" s="18"/>
      <c r="E169" s="13"/>
      <c r="F169" s="18"/>
      <c r="G169" s="18"/>
      <c r="H169" s="18"/>
      <c r="I169" s="6"/>
      <c r="J169" s="6"/>
      <c r="K169" s="6"/>
      <c r="L169" s="6"/>
      <c r="M169" s="6"/>
      <c r="N169" s="6"/>
      <c r="O169" s="6"/>
      <c r="Q169" s="27"/>
    </row>
    <row r="170" spans="1:17" s="4" customFormat="1" ht="15.95" customHeight="1" x14ac:dyDescent="0.25">
      <c r="A170" s="33"/>
      <c r="B170" s="18"/>
      <c r="C170" s="18"/>
      <c r="D170" s="18"/>
      <c r="E170" s="13"/>
      <c r="F170" s="18"/>
      <c r="G170" s="18"/>
      <c r="H170" s="18"/>
      <c r="I170" s="6"/>
      <c r="J170" s="6"/>
      <c r="K170" s="6"/>
      <c r="L170" s="6"/>
      <c r="M170" s="6"/>
      <c r="N170" s="6"/>
      <c r="O170" s="6"/>
      <c r="Q170" s="27"/>
    </row>
    <row r="171" spans="1:17" s="4" customFormat="1" ht="15.95" customHeight="1" x14ac:dyDescent="0.25">
      <c r="A171" s="33"/>
      <c r="B171" s="18"/>
      <c r="C171" s="18"/>
      <c r="D171" s="18"/>
      <c r="E171" s="13"/>
      <c r="F171" s="18"/>
      <c r="G171" s="18"/>
      <c r="H171" s="18"/>
      <c r="I171" s="6"/>
      <c r="J171" s="6"/>
      <c r="K171" s="6"/>
      <c r="L171" s="6"/>
      <c r="M171" s="6"/>
      <c r="N171" s="6"/>
      <c r="O171" s="6"/>
      <c r="Q171" s="27"/>
    </row>
    <row r="172" spans="1:17" s="4" customFormat="1" ht="15.95" customHeight="1" x14ac:dyDescent="0.25">
      <c r="A172" s="33"/>
      <c r="B172" s="18"/>
      <c r="C172" s="18"/>
      <c r="D172" s="18"/>
      <c r="E172" s="13"/>
      <c r="F172" s="18"/>
      <c r="G172" s="18"/>
      <c r="H172" s="18"/>
      <c r="I172" s="6"/>
      <c r="J172" s="6"/>
      <c r="K172" s="6"/>
      <c r="L172" s="6"/>
      <c r="M172" s="6"/>
      <c r="N172" s="6"/>
      <c r="O172" s="6"/>
      <c r="Q172" s="27"/>
    </row>
    <row r="173" spans="1:17" s="4" customFormat="1" ht="15.95" customHeight="1" x14ac:dyDescent="0.25">
      <c r="A173" s="33"/>
      <c r="B173" s="18"/>
      <c r="C173" s="18"/>
      <c r="D173" s="18"/>
      <c r="E173" s="13"/>
      <c r="F173" s="18"/>
      <c r="G173" s="18"/>
      <c r="H173" s="18"/>
      <c r="I173" s="6"/>
      <c r="J173" s="6"/>
      <c r="K173" s="6"/>
      <c r="L173" s="6"/>
      <c r="M173" s="6"/>
      <c r="N173" s="6"/>
      <c r="O173" s="6"/>
      <c r="Q173" s="27"/>
    </row>
    <row r="174" spans="1:17" s="4" customFormat="1" ht="15.95" customHeight="1" x14ac:dyDescent="0.25">
      <c r="A174" s="33"/>
      <c r="B174" s="18"/>
      <c r="C174" s="18"/>
      <c r="D174" s="18"/>
      <c r="E174" s="13"/>
      <c r="F174" s="18"/>
      <c r="G174" s="18"/>
      <c r="H174" s="18"/>
      <c r="I174" s="6"/>
      <c r="J174" s="6"/>
      <c r="K174" s="6"/>
      <c r="L174" s="6"/>
      <c r="M174" s="6"/>
      <c r="N174" s="6"/>
      <c r="O174" s="6"/>
      <c r="Q174" s="27"/>
    </row>
    <row r="175" spans="1:17" s="4" customFormat="1" ht="15.95" customHeight="1" x14ac:dyDescent="0.25">
      <c r="A175" s="33"/>
      <c r="B175" s="18"/>
      <c r="C175" s="18"/>
      <c r="D175" s="18"/>
      <c r="E175" s="13"/>
      <c r="F175" s="18"/>
      <c r="G175" s="18"/>
      <c r="H175" s="18"/>
      <c r="I175" s="6"/>
      <c r="J175" s="6"/>
      <c r="K175" s="6"/>
      <c r="L175" s="6"/>
      <c r="M175" s="6"/>
      <c r="N175" s="6"/>
      <c r="O175" s="6"/>
      <c r="Q175" s="27"/>
    </row>
    <row r="176" spans="1:17" s="4" customFormat="1" ht="15.95" customHeight="1" x14ac:dyDescent="0.25">
      <c r="A176" s="33"/>
      <c r="B176" s="18"/>
      <c r="C176" s="18"/>
      <c r="D176" s="18"/>
      <c r="E176" s="13"/>
      <c r="F176" s="18"/>
      <c r="G176" s="18"/>
      <c r="H176" s="18"/>
      <c r="I176" s="6"/>
      <c r="J176" s="6"/>
      <c r="K176" s="6"/>
      <c r="L176" s="6"/>
      <c r="M176" s="6"/>
      <c r="N176" s="6"/>
      <c r="O176" s="6"/>
      <c r="Q176" s="27"/>
    </row>
    <row r="177" spans="1:17" s="4" customFormat="1" ht="15.95" customHeight="1" x14ac:dyDescent="0.25">
      <c r="A177" s="33"/>
      <c r="B177" s="18"/>
      <c r="C177" s="18"/>
      <c r="D177" s="18"/>
      <c r="E177" s="13"/>
      <c r="F177" s="18"/>
      <c r="G177" s="18"/>
      <c r="H177" s="18"/>
      <c r="I177" s="6"/>
      <c r="J177" s="6"/>
      <c r="K177" s="6"/>
      <c r="L177" s="6"/>
      <c r="M177" s="6"/>
      <c r="N177" s="6"/>
      <c r="O177" s="6"/>
      <c r="Q177" s="27"/>
    </row>
    <row r="178" spans="1:17" s="4" customFormat="1" ht="15.95" customHeight="1" x14ac:dyDescent="0.25">
      <c r="A178" s="33"/>
      <c r="B178" s="18"/>
      <c r="C178" s="18"/>
      <c r="D178" s="18"/>
      <c r="E178" s="13"/>
      <c r="F178" s="18"/>
      <c r="G178" s="18"/>
      <c r="H178" s="18"/>
      <c r="I178" s="6"/>
      <c r="J178" s="6"/>
      <c r="K178" s="6"/>
      <c r="L178" s="6"/>
      <c r="M178" s="6"/>
      <c r="N178" s="6"/>
      <c r="O178" s="6"/>
      <c r="Q178" s="27"/>
    </row>
    <row r="179" spans="1:17" s="4" customFormat="1" ht="15.95" customHeight="1" x14ac:dyDescent="0.25">
      <c r="A179" s="33"/>
      <c r="B179" s="18"/>
      <c r="C179" s="18"/>
      <c r="D179" s="18"/>
      <c r="E179" s="13"/>
      <c r="F179" s="18"/>
      <c r="G179" s="18"/>
      <c r="H179" s="18"/>
      <c r="I179" s="6"/>
      <c r="J179" s="6"/>
      <c r="K179" s="6"/>
      <c r="L179" s="6"/>
      <c r="M179" s="6"/>
      <c r="N179" s="6"/>
      <c r="O179" s="6"/>
      <c r="Q179" s="27"/>
    </row>
    <row r="180" spans="1:17" s="4" customFormat="1" ht="15.95" customHeight="1" x14ac:dyDescent="0.25">
      <c r="A180" s="33"/>
      <c r="B180" s="18"/>
      <c r="C180" s="18"/>
      <c r="D180" s="18"/>
      <c r="E180" s="13"/>
      <c r="F180" s="18"/>
      <c r="G180" s="18"/>
      <c r="H180" s="18"/>
      <c r="I180" s="6"/>
      <c r="J180" s="6"/>
      <c r="K180" s="6"/>
      <c r="L180" s="6"/>
      <c r="M180" s="6"/>
      <c r="N180" s="6"/>
      <c r="O180" s="6"/>
      <c r="Q180" s="27"/>
    </row>
    <row r="181" spans="1:17" s="4" customFormat="1" ht="15.95" customHeight="1" x14ac:dyDescent="0.25">
      <c r="A181" s="33"/>
      <c r="B181" s="18"/>
      <c r="C181" s="18"/>
      <c r="D181" s="18"/>
      <c r="E181" s="13"/>
      <c r="F181" s="18"/>
      <c r="G181" s="18"/>
      <c r="H181" s="18"/>
      <c r="I181" s="6"/>
      <c r="J181" s="6"/>
      <c r="K181" s="6"/>
      <c r="L181" s="6"/>
      <c r="M181" s="6"/>
      <c r="N181" s="6"/>
      <c r="O181" s="6"/>
      <c r="Q181" s="27"/>
    </row>
    <row r="182" spans="1:17" s="4" customFormat="1" ht="15.95" customHeight="1" x14ac:dyDescent="0.25">
      <c r="A182" s="33"/>
      <c r="B182" s="18"/>
      <c r="C182" s="18"/>
      <c r="D182" s="18"/>
      <c r="E182" s="13"/>
      <c r="F182" s="18"/>
      <c r="G182" s="18"/>
      <c r="H182" s="18"/>
      <c r="I182" s="6"/>
      <c r="J182" s="6"/>
      <c r="K182" s="6"/>
      <c r="L182" s="6"/>
      <c r="M182" s="6"/>
      <c r="N182" s="6"/>
      <c r="O182" s="6"/>
      <c r="Q182" s="27"/>
    </row>
    <row r="183" spans="1:17" s="4" customFormat="1" ht="15.95" customHeight="1" x14ac:dyDescent="0.25">
      <c r="A183" s="33"/>
      <c r="B183" s="18"/>
      <c r="C183" s="18"/>
      <c r="D183" s="18"/>
      <c r="E183" s="13"/>
      <c r="F183" s="18"/>
      <c r="G183" s="18"/>
      <c r="H183" s="18"/>
      <c r="I183" s="6"/>
      <c r="J183" s="6"/>
      <c r="K183" s="6"/>
      <c r="L183" s="6"/>
      <c r="M183" s="6"/>
      <c r="N183" s="6"/>
      <c r="O183" s="6"/>
      <c r="Q183" s="27"/>
    </row>
    <row r="184" spans="1:17" s="4" customFormat="1" ht="15.95" customHeight="1" x14ac:dyDescent="0.25">
      <c r="A184" s="33"/>
      <c r="B184" s="18"/>
      <c r="C184" s="18"/>
      <c r="D184" s="18"/>
      <c r="E184" s="13"/>
      <c r="F184" s="18"/>
      <c r="G184" s="18"/>
      <c r="H184" s="18"/>
      <c r="I184" s="6"/>
      <c r="J184" s="6"/>
      <c r="K184" s="6"/>
      <c r="L184" s="6"/>
      <c r="M184" s="6"/>
      <c r="N184" s="6"/>
      <c r="O184" s="6"/>
      <c r="Q184" s="27"/>
    </row>
    <row r="185" spans="1:17" s="4" customFormat="1" ht="15.95" customHeight="1" x14ac:dyDescent="0.25">
      <c r="A185" s="33"/>
      <c r="B185" s="18"/>
      <c r="C185" s="18"/>
      <c r="D185" s="18"/>
      <c r="E185" s="13"/>
      <c r="F185" s="18"/>
      <c r="G185" s="18"/>
      <c r="H185" s="18"/>
      <c r="I185" s="6"/>
      <c r="J185" s="6"/>
      <c r="K185" s="6"/>
      <c r="L185" s="6"/>
      <c r="M185" s="6"/>
      <c r="N185" s="6"/>
      <c r="O185" s="6"/>
      <c r="Q185" s="27"/>
    </row>
    <row r="186" spans="1:17" s="4" customFormat="1" ht="15.95" customHeight="1" x14ac:dyDescent="0.25">
      <c r="A186" s="33"/>
      <c r="B186" s="18"/>
      <c r="C186" s="18"/>
      <c r="D186" s="18"/>
      <c r="E186" s="13"/>
      <c r="F186" s="18"/>
      <c r="G186" s="18"/>
      <c r="H186" s="18"/>
      <c r="I186" s="6"/>
      <c r="J186" s="6"/>
      <c r="K186" s="6"/>
      <c r="L186" s="6"/>
      <c r="M186" s="6"/>
      <c r="N186" s="6"/>
      <c r="O186" s="6"/>
      <c r="Q186" s="27"/>
    </row>
    <row r="187" spans="1:17" s="4" customFormat="1" ht="15.95" customHeight="1" x14ac:dyDescent="0.25">
      <c r="A187" s="33"/>
      <c r="B187" s="18"/>
      <c r="C187" s="18"/>
      <c r="D187" s="18"/>
      <c r="E187" s="13"/>
      <c r="F187" s="18"/>
      <c r="G187" s="18"/>
      <c r="H187" s="18"/>
      <c r="I187" s="6"/>
      <c r="J187" s="6"/>
      <c r="K187" s="6"/>
      <c r="L187" s="6"/>
      <c r="M187" s="6"/>
      <c r="N187" s="6"/>
      <c r="O187" s="6"/>
      <c r="Q187" s="27"/>
    </row>
    <row r="188" spans="1:17" s="4" customFormat="1" ht="15.95" customHeight="1" x14ac:dyDescent="0.25">
      <c r="A188" s="33"/>
      <c r="B188" s="18"/>
      <c r="C188" s="18"/>
      <c r="D188" s="18"/>
      <c r="E188" s="13"/>
      <c r="F188" s="18"/>
      <c r="G188" s="18"/>
      <c r="H188" s="18"/>
      <c r="I188" s="6"/>
      <c r="J188" s="6"/>
      <c r="K188" s="6"/>
      <c r="L188" s="6"/>
      <c r="M188" s="6"/>
      <c r="N188" s="6"/>
      <c r="O188" s="6"/>
      <c r="Q188" s="27"/>
    </row>
    <row r="189" spans="1:17" s="4" customFormat="1" ht="15.95" customHeight="1" x14ac:dyDescent="0.25">
      <c r="A189" s="33"/>
      <c r="B189" s="18"/>
      <c r="C189" s="18"/>
      <c r="D189" s="18"/>
      <c r="E189" s="13"/>
      <c r="F189" s="18"/>
      <c r="G189" s="18"/>
      <c r="H189" s="18"/>
      <c r="I189" s="6"/>
      <c r="J189" s="6"/>
      <c r="K189" s="6"/>
      <c r="L189" s="6"/>
      <c r="M189" s="6"/>
      <c r="N189" s="6"/>
      <c r="O189" s="6"/>
      <c r="Q189" s="27"/>
    </row>
    <row r="190" spans="1:17" s="4" customFormat="1" ht="15.95" customHeight="1" x14ac:dyDescent="0.25">
      <c r="A190" s="33"/>
      <c r="B190" s="18"/>
      <c r="C190" s="18"/>
      <c r="D190" s="18"/>
      <c r="E190" s="13"/>
      <c r="F190" s="18"/>
      <c r="G190" s="18"/>
      <c r="H190" s="18"/>
      <c r="I190" s="6"/>
      <c r="J190" s="6"/>
      <c r="K190" s="6"/>
      <c r="L190" s="6"/>
      <c r="M190" s="6"/>
      <c r="N190" s="6"/>
      <c r="O190" s="6"/>
      <c r="Q190" s="27"/>
    </row>
    <row r="191" spans="1:17" s="4" customFormat="1" ht="15.95" customHeight="1" x14ac:dyDescent="0.25">
      <c r="A191" s="33"/>
      <c r="B191" s="18"/>
      <c r="C191" s="18"/>
      <c r="D191" s="18"/>
      <c r="E191" s="13"/>
      <c r="F191" s="18"/>
      <c r="G191" s="18"/>
      <c r="H191" s="18"/>
      <c r="I191" s="6"/>
      <c r="J191" s="6"/>
      <c r="K191" s="6"/>
      <c r="L191" s="6"/>
      <c r="M191" s="6"/>
      <c r="N191" s="6"/>
      <c r="O191" s="6"/>
      <c r="Q191" s="27"/>
    </row>
    <row r="192" spans="1:17" s="4" customFormat="1" ht="15.95" customHeight="1" x14ac:dyDescent="0.25">
      <c r="A192" s="33"/>
      <c r="B192" s="18"/>
      <c r="C192" s="18"/>
      <c r="D192" s="18"/>
      <c r="E192" s="13"/>
      <c r="F192" s="18"/>
      <c r="G192" s="18"/>
      <c r="H192" s="18"/>
      <c r="I192" s="6"/>
      <c r="J192" s="6"/>
      <c r="K192" s="6"/>
      <c r="L192" s="6"/>
      <c r="M192" s="6"/>
      <c r="N192" s="6"/>
      <c r="O192" s="6"/>
      <c r="Q192" s="27"/>
    </row>
    <row r="193" spans="1:17" s="4" customFormat="1" ht="15.95" customHeight="1" x14ac:dyDescent="0.25">
      <c r="A193" s="33"/>
      <c r="B193" s="18"/>
      <c r="C193" s="18"/>
      <c r="D193" s="18"/>
      <c r="E193" s="13"/>
      <c r="F193" s="18"/>
      <c r="G193" s="18"/>
      <c r="H193" s="18"/>
      <c r="I193" s="6"/>
      <c r="J193" s="6"/>
      <c r="K193" s="6"/>
      <c r="L193" s="6"/>
      <c r="M193" s="6"/>
      <c r="N193" s="6"/>
      <c r="O193" s="6"/>
      <c r="Q193" s="27"/>
    </row>
    <row r="194" spans="1:17" s="4" customFormat="1" ht="15.95" customHeight="1" x14ac:dyDescent="0.25">
      <c r="A194" s="33"/>
      <c r="B194" s="18"/>
      <c r="C194" s="18"/>
      <c r="D194" s="18"/>
      <c r="E194" s="13"/>
      <c r="F194" s="18"/>
      <c r="G194" s="18"/>
      <c r="H194" s="18"/>
      <c r="I194" s="6"/>
      <c r="J194" s="6"/>
      <c r="K194" s="6"/>
      <c r="L194" s="6"/>
      <c r="M194" s="6"/>
      <c r="N194" s="6"/>
      <c r="O194" s="6"/>
      <c r="Q194" s="27"/>
    </row>
    <row r="195" spans="1:17" s="4" customFormat="1" ht="15.95" customHeight="1" x14ac:dyDescent="0.25">
      <c r="A195" s="33"/>
      <c r="B195" s="18"/>
      <c r="C195" s="18"/>
      <c r="D195" s="18"/>
      <c r="E195" s="13"/>
      <c r="F195" s="18"/>
      <c r="G195" s="18"/>
      <c r="H195" s="18"/>
      <c r="I195" s="6"/>
      <c r="J195" s="6"/>
      <c r="K195" s="6"/>
      <c r="L195" s="6"/>
      <c r="M195" s="6"/>
      <c r="N195" s="6"/>
      <c r="O195" s="6"/>
      <c r="Q195" s="27"/>
    </row>
    <row r="196" spans="1:17" s="4" customFormat="1" ht="15.95" customHeight="1" x14ac:dyDescent="0.25">
      <c r="A196" s="33"/>
      <c r="B196" s="18"/>
      <c r="C196" s="18"/>
      <c r="D196" s="18"/>
      <c r="E196" s="13"/>
      <c r="F196" s="18"/>
      <c r="G196" s="18"/>
      <c r="H196" s="18"/>
      <c r="I196" s="6"/>
      <c r="J196" s="6"/>
      <c r="K196" s="6"/>
      <c r="L196" s="6"/>
      <c r="M196" s="6"/>
      <c r="N196" s="6"/>
      <c r="O196" s="6"/>
      <c r="Q196" s="27"/>
    </row>
    <row r="197" spans="1:17" s="4" customFormat="1" ht="15.95" customHeight="1" x14ac:dyDescent="0.25">
      <c r="A197" s="33"/>
      <c r="B197" s="18"/>
      <c r="C197" s="18"/>
      <c r="D197" s="18"/>
      <c r="E197" s="13"/>
      <c r="F197" s="18"/>
      <c r="G197" s="18"/>
      <c r="H197" s="18"/>
      <c r="I197" s="6"/>
      <c r="J197" s="6"/>
      <c r="K197" s="6"/>
      <c r="L197" s="6"/>
      <c r="M197" s="6"/>
      <c r="N197" s="6"/>
      <c r="O197" s="6"/>
      <c r="Q197" s="27"/>
    </row>
    <row r="198" spans="1:17" s="4" customFormat="1" ht="15.95" customHeight="1" x14ac:dyDescent="0.25">
      <c r="A198" s="33"/>
      <c r="B198" s="18"/>
      <c r="C198" s="18"/>
      <c r="D198" s="18"/>
      <c r="E198" s="13"/>
      <c r="F198" s="18"/>
      <c r="G198" s="18"/>
      <c r="H198" s="18"/>
      <c r="I198" s="6"/>
      <c r="J198" s="6"/>
      <c r="K198" s="6"/>
      <c r="L198" s="6"/>
      <c r="M198" s="6"/>
      <c r="N198" s="6"/>
      <c r="O198" s="6"/>
      <c r="Q198" s="27"/>
    </row>
    <row r="199" spans="1:17" s="4" customFormat="1" ht="15.95" customHeight="1" x14ac:dyDescent="0.25">
      <c r="A199" s="33"/>
      <c r="B199" s="18"/>
      <c r="C199" s="18"/>
      <c r="D199" s="18"/>
      <c r="E199" s="13"/>
      <c r="F199" s="18"/>
      <c r="G199" s="18"/>
      <c r="H199" s="18"/>
      <c r="I199" s="6"/>
      <c r="J199" s="6"/>
      <c r="K199" s="6"/>
      <c r="L199" s="6"/>
      <c r="M199" s="6"/>
      <c r="N199" s="6"/>
      <c r="O199" s="6"/>
      <c r="Q199" s="27"/>
    </row>
    <row r="200" spans="1:17" s="4" customFormat="1" ht="15.95" customHeight="1" x14ac:dyDescent="0.25">
      <c r="A200" s="33"/>
      <c r="B200" s="18"/>
      <c r="C200" s="18"/>
      <c r="D200" s="18"/>
      <c r="E200" s="13"/>
      <c r="F200" s="18"/>
      <c r="G200" s="18"/>
      <c r="H200" s="18"/>
      <c r="I200" s="6"/>
      <c r="J200" s="6"/>
      <c r="K200" s="6"/>
      <c r="L200" s="6"/>
      <c r="M200" s="6"/>
      <c r="N200" s="6"/>
      <c r="O200" s="6"/>
      <c r="Q200" s="27"/>
    </row>
    <row r="201" spans="1:17" s="4" customFormat="1" ht="15.95" customHeight="1" x14ac:dyDescent="0.25">
      <c r="A201" s="33"/>
      <c r="B201" s="18"/>
      <c r="C201" s="18"/>
      <c r="D201" s="18"/>
      <c r="E201" s="13"/>
      <c r="F201" s="18"/>
      <c r="G201" s="18"/>
      <c r="H201" s="18"/>
      <c r="I201" s="6"/>
      <c r="J201" s="6"/>
      <c r="K201" s="6"/>
      <c r="L201" s="6"/>
      <c r="M201" s="6"/>
      <c r="N201" s="6"/>
      <c r="O201" s="6"/>
      <c r="Q201" s="27"/>
    </row>
    <row r="202" spans="1:17" s="4" customFormat="1" ht="15.95" customHeight="1" x14ac:dyDescent="0.25">
      <c r="A202" s="33"/>
      <c r="B202" s="18"/>
      <c r="C202" s="18"/>
      <c r="D202" s="18"/>
      <c r="E202" s="13"/>
      <c r="F202" s="18"/>
      <c r="G202" s="18"/>
      <c r="H202" s="18"/>
      <c r="I202" s="6"/>
      <c r="J202" s="6"/>
      <c r="K202" s="6"/>
      <c r="L202" s="6"/>
      <c r="M202" s="6"/>
      <c r="N202" s="6"/>
      <c r="O202" s="6"/>
      <c r="Q202" s="27"/>
    </row>
    <row r="203" spans="1:17" s="4" customFormat="1" ht="15.95" customHeight="1" x14ac:dyDescent="0.25">
      <c r="A203" s="33"/>
      <c r="B203" s="18"/>
      <c r="C203" s="18"/>
      <c r="D203" s="18"/>
      <c r="E203" s="13"/>
      <c r="F203" s="18"/>
      <c r="G203" s="18"/>
      <c r="H203" s="18"/>
      <c r="I203" s="6"/>
      <c r="J203" s="6"/>
      <c r="K203" s="6"/>
      <c r="L203" s="6"/>
      <c r="M203" s="6"/>
      <c r="N203" s="6"/>
      <c r="O203" s="6"/>
      <c r="Q203" s="27"/>
    </row>
    <row r="204" spans="1:17" s="4" customFormat="1" ht="15.95" customHeight="1" x14ac:dyDescent="0.25">
      <c r="A204" s="33"/>
      <c r="B204" s="18"/>
      <c r="C204" s="18"/>
      <c r="D204" s="18"/>
      <c r="E204" s="13"/>
      <c r="F204" s="18"/>
      <c r="G204" s="18"/>
      <c r="H204" s="18"/>
      <c r="I204" s="6"/>
      <c r="J204" s="6"/>
      <c r="K204" s="6"/>
      <c r="L204" s="6"/>
      <c r="M204" s="6"/>
      <c r="N204" s="6"/>
      <c r="O204" s="6"/>
      <c r="Q204" s="27"/>
    </row>
    <row r="205" spans="1:17" s="4" customFormat="1" ht="15.95" customHeight="1" x14ac:dyDescent="0.25">
      <c r="A205" s="33"/>
      <c r="B205" s="18"/>
      <c r="C205" s="18"/>
      <c r="D205" s="18"/>
      <c r="E205" s="13"/>
      <c r="F205" s="18"/>
      <c r="G205" s="18"/>
      <c r="H205" s="18"/>
      <c r="I205" s="6"/>
      <c r="J205" s="6"/>
      <c r="K205" s="6"/>
      <c r="L205" s="6"/>
      <c r="M205" s="6"/>
      <c r="N205" s="6"/>
      <c r="O205" s="6"/>
      <c r="Q205" s="27"/>
    </row>
    <row r="206" spans="1:17" s="4" customFormat="1" ht="15.95" customHeight="1" x14ac:dyDescent="0.25">
      <c r="A206" s="33"/>
      <c r="B206" s="18"/>
      <c r="C206" s="18"/>
      <c r="D206" s="18"/>
      <c r="E206" s="13"/>
      <c r="F206" s="18"/>
      <c r="G206" s="18"/>
      <c r="H206" s="18"/>
      <c r="I206" s="6"/>
      <c r="J206" s="6"/>
      <c r="K206" s="6"/>
      <c r="L206" s="6"/>
      <c r="M206" s="6"/>
      <c r="N206" s="6"/>
      <c r="O206" s="6"/>
      <c r="Q206" s="27"/>
    </row>
    <row r="207" spans="1:17" s="4" customFormat="1" ht="15.95" customHeight="1" x14ac:dyDescent="0.25">
      <c r="A207" s="33"/>
      <c r="B207" s="18"/>
      <c r="C207" s="18"/>
      <c r="D207" s="18"/>
      <c r="E207" s="13"/>
      <c r="F207" s="18"/>
      <c r="G207" s="18"/>
      <c r="H207" s="18"/>
      <c r="I207" s="6"/>
      <c r="J207" s="6"/>
      <c r="K207" s="6"/>
      <c r="L207" s="6"/>
      <c r="M207" s="6"/>
      <c r="N207" s="6"/>
      <c r="O207" s="6"/>
      <c r="Q207" s="27"/>
    </row>
    <row r="208" spans="1:17" s="4" customFormat="1" ht="15.95" customHeight="1" x14ac:dyDescent="0.25">
      <c r="A208" s="33"/>
      <c r="B208" s="18"/>
      <c r="C208" s="18"/>
      <c r="D208" s="18"/>
      <c r="E208" s="13"/>
      <c r="F208" s="18"/>
      <c r="G208" s="18"/>
      <c r="H208" s="18"/>
      <c r="I208" s="6"/>
      <c r="J208" s="6"/>
      <c r="K208" s="6"/>
      <c r="L208" s="6"/>
      <c r="M208" s="6"/>
      <c r="N208" s="6"/>
      <c r="O208" s="6"/>
      <c r="Q208" s="27"/>
    </row>
    <row r="209" spans="1:17" s="4" customFormat="1" ht="15.95" customHeight="1" x14ac:dyDescent="0.25">
      <c r="A209" s="33"/>
      <c r="B209" s="18"/>
      <c r="C209" s="18"/>
      <c r="D209" s="18"/>
      <c r="E209" s="13"/>
      <c r="F209" s="18"/>
      <c r="G209" s="18"/>
      <c r="H209" s="18"/>
      <c r="I209" s="6"/>
      <c r="J209" s="6"/>
      <c r="K209" s="6"/>
      <c r="L209" s="6"/>
      <c r="M209" s="6"/>
      <c r="N209" s="6"/>
      <c r="O209" s="6"/>
      <c r="Q209" s="27"/>
    </row>
    <row r="210" spans="1:17" s="4" customFormat="1" ht="15.95" customHeight="1" x14ac:dyDescent="0.25">
      <c r="A210" s="33"/>
      <c r="B210" s="18"/>
      <c r="C210" s="18"/>
      <c r="D210" s="18"/>
      <c r="E210" s="13"/>
      <c r="F210" s="18"/>
      <c r="G210" s="18"/>
      <c r="H210" s="18"/>
      <c r="I210" s="6"/>
      <c r="J210" s="6"/>
      <c r="K210" s="6"/>
      <c r="L210" s="6"/>
      <c r="M210" s="6"/>
      <c r="N210" s="6"/>
      <c r="O210" s="6"/>
      <c r="Q210" s="27"/>
    </row>
    <row r="211" spans="1:17" s="4" customFormat="1" ht="15.95" customHeight="1" x14ac:dyDescent="0.25">
      <c r="A211" s="33"/>
      <c r="B211" s="18"/>
      <c r="C211" s="18"/>
      <c r="D211" s="18"/>
      <c r="E211" s="13"/>
      <c r="F211" s="18"/>
      <c r="G211" s="18"/>
      <c r="H211" s="18"/>
      <c r="I211" s="6"/>
      <c r="J211" s="6"/>
      <c r="K211" s="6"/>
      <c r="L211" s="6"/>
      <c r="M211" s="6"/>
      <c r="N211" s="6"/>
      <c r="O211" s="6"/>
      <c r="Q211" s="27"/>
    </row>
    <row r="212" spans="1:17" s="4" customFormat="1" ht="15.95" customHeight="1" x14ac:dyDescent="0.25">
      <c r="A212" s="33"/>
      <c r="B212" s="18"/>
      <c r="C212" s="18"/>
      <c r="D212" s="18"/>
      <c r="E212" s="13"/>
      <c r="F212" s="18"/>
      <c r="G212" s="18"/>
      <c r="H212" s="18"/>
      <c r="I212" s="6"/>
      <c r="J212" s="6"/>
      <c r="K212" s="6"/>
      <c r="L212" s="6"/>
      <c r="M212" s="6"/>
      <c r="N212" s="6"/>
      <c r="O212" s="6"/>
      <c r="Q212" s="27"/>
    </row>
    <row r="213" spans="1:17" s="4" customFormat="1" ht="15.95" customHeight="1" x14ac:dyDescent="0.25">
      <c r="A213" s="33"/>
      <c r="B213" s="18"/>
      <c r="C213" s="18"/>
      <c r="D213" s="18"/>
      <c r="E213" s="13"/>
      <c r="F213" s="18"/>
      <c r="G213" s="18"/>
      <c r="H213" s="18"/>
      <c r="I213" s="6"/>
      <c r="J213" s="6"/>
      <c r="K213" s="6"/>
      <c r="L213" s="6"/>
      <c r="M213" s="6"/>
      <c r="N213" s="6"/>
      <c r="O213" s="6"/>
      <c r="Q213" s="27"/>
    </row>
    <row r="214" spans="1:17" s="4" customFormat="1" ht="15.95" customHeight="1" x14ac:dyDescent="0.25">
      <c r="A214" s="33"/>
      <c r="B214" s="18"/>
      <c r="C214" s="18"/>
      <c r="D214" s="18"/>
      <c r="E214" s="13"/>
      <c r="F214" s="18"/>
      <c r="G214" s="18"/>
      <c r="H214" s="18"/>
      <c r="I214" s="6"/>
      <c r="J214" s="6"/>
      <c r="K214" s="6"/>
      <c r="L214" s="6"/>
      <c r="M214" s="6"/>
      <c r="N214" s="6"/>
      <c r="O214" s="6"/>
      <c r="Q214" s="27"/>
    </row>
    <row r="215" spans="1:17" s="4" customFormat="1" ht="15.95" customHeight="1" x14ac:dyDescent="0.25">
      <c r="A215" s="33"/>
      <c r="B215" s="18"/>
      <c r="C215" s="18"/>
      <c r="D215" s="18"/>
      <c r="E215" s="13"/>
      <c r="F215" s="18"/>
      <c r="G215" s="18"/>
      <c r="H215" s="18"/>
      <c r="I215" s="6"/>
      <c r="J215" s="6"/>
      <c r="K215" s="6"/>
      <c r="L215" s="6"/>
      <c r="M215" s="6"/>
      <c r="N215" s="6"/>
      <c r="O215" s="6"/>
      <c r="Q215" s="27"/>
    </row>
    <row r="216" spans="1:17" s="4" customFormat="1" ht="15.95" customHeight="1" x14ac:dyDescent="0.25">
      <c r="A216" s="33"/>
      <c r="B216" s="18"/>
      <c r="C216" s="18"/>
      <c r="D216" s="18"/>
      <c r="E216" s="13"/>
      <c r="F216" s="18"/>
      <c r="G216" s="18"/>
      <c r="H216" s="18"/>
      <c r="I216" s="6"/>
      <c r="J216" s="6"/>
      <c r="K216" s="6"/>
      <c r="L216" s="6"/>
      <c r="M216" s="6"/>
      <c r="N216" s="6"/>
      <c r="O216" s="6"/>
      <c r="Q216" s="27"/>
    </row>
    <row r="217" spans="1:17" s="4" customFormat="1" ht="15.95" customHeight="1" x14ac:dyDescent="0.25">
      <c r="A217" s="33"/>
      <c r="B217" s="18"/>
      <c r="C217" s="18"/>
      <c r="D217" s="18"/>
      <c r="E217" s="13"/>
      <c r="F217" s="18"/>
      <c r="G217" s="18"/>
      <c r="H217" s="18"/>
      <c r="I217" s="6"/>
      <c r="J217" s="6"/>
      <c r="K217" s="6"/>
      <c r="L217" s="6"/>
      <c r="M217" s="6"/>
      <c r="N217" s="6"/>
      <c r="O217" s="6"/>
      <c r="Q217" s="27"/>
    </row>
    <row r="218" spans="1:17" s="4" customFormat="1" ht="15.95" customHeight="1" x14ac:dyDescent="0.25">
      <c r="A218" s="33"/>
      <c r="B218" s="18"/>
      <c r="C218" s="18"/>
      <c r="D218" s="18"/>
      <c r="E218" s="13"/>
      <c r="F218" s="18"/>
      <c r="G218" s="18"/>
      <c r="H218" s="18"/>
      <c r="I218" s="6"/>
      <c r="J218" s="6"/>
      <c r="K218" s="6"/>
      <c r="L218" s="6"/>
      <c r="M218" s="6"/>
      <c r="N218" s="6"/>
      <c r="O218" s="6"/>
      <c r="Q218" s="27"/>
    </row>
    <row r="219" spans="1:17" s="4" customFormat="1" ht="15.95" customHeight="1" x14ac:dyDescent="0.25">
      <c r="A219" s="33"/>
      <c r="B219" s="18"/>
      <c r="C219" s="18"/>
      <c r="D219" s="18"/>
      <c r="E219" s="13"/>
      <c r="F219" s="18"/>
      <c r="G219" s="18"/>
      <c r="H219" s="18"/>
      <c r="I219" s="6"/>
      <c r="J219" s="6"/>
      <c r="K219" s="6"/>
      <c r="L219" s="6"/>
      <c r="M219" s="6"/>
      <c r="N219" s="6"/>
      <c r="O219" s="6"/>
      <c r="Q219" s="27"/>
    </row>
    <row r="220" spans="1:17" s="4" customFormat="1" ht="15.95" customHeight="1" x14ac:dyDescent="0.25">
      <c r="A220" s="33"/>
      <c r="B220" s="18"/>
      <c r="C220" s="18"/>
      <c r="D220" s="18"/>
      <c r="E220" s="13"/>
      <c r="F220" s="18"/>
      <c r="G220" s="18"/>
      <c r="H220" s="18"/>
      <c r="I220" s="6"/>
      <c r="J220" s="6"/>
      <c r="K220" s="6"/>
      <c r="L220" s="6"/>
      <c r="M220" s="6"/>
      <c r="N220" s="6"/>
      <c r="O220" s="6"/>
      <c r="Q220" s="27"/>
    </row>
    <row r="221" spans="1:17" s="4" customFormat="1" ht="15.95" customHeight="1" x14ac:dyDescent="0.25">
      <c r="A221" s="33"/>
      <c r="B221" s="18"/>
      <c r="C221" s="18"/>
      <c r="D221" s="18"/>
      <c r="E221" s="13"/>
      <c r="F221" s="18"/>
      <c r="G221" s="18"/>
      <c r="H221" s="18"/>
      <c r="I221" s="6"/>
      <c r="J221" s="6"/>
      <c r="K221" s="6"/>
      <c r="L221" s="6"/>
      <c r="M221" s="6"/>
      <c r="N221" s="6"/>
      <c r="O221" s="6"/>
      <c r="Q221" s="27"/>
    </row>
    <row r="222" spans="1:17" s="4" customFormat="1" ht="15.95" customHeight="1" x14ac:dyDescent="0.25">
      <c r="A222" s="33"/>
      <c r="B222" s="18"/>
      <c r="C222" s="18"/>
      <c r="D222" s="18"/>
      <c r="E222" s="13"/>
      <c r="F222" s="18"/>
      <c r="G222" s="18"/>
      <c r="H222" s="18"/>
      <c r="I222" s="6"/>
      <c r="J222" s="6"/>
      <c r="K222" s="6"/>
      <c r="L222" s="6"/>
      <c r="M222" s="6"/>
      <c r="N222" s="6"/>
      <c r="O222" s="6"/>
      <c r="Q222" s="27"/>
    </row>
    <row r="223" spans="1:17" s="4" customFormat="1" ht="15.95" customHeight="1" x14ac:dyDescent="0.25">
      <c r="A223" s="33"/>
      <c r="B223" s="18"/>
      <c r="C223" s="18"/>
      <c r="D223" s="18"/>
      <c r="E223" s="13"/>
      <c r="F223" s="18"/>
      <c r="G223" s="18"/>
      <c r="H223" s="18"/>
      <c r="I223" s="6"/>
      <c r="J223" s="6"/>
      <c r="K223" s="6"/>
      <c r="L223" s="6"/>
      <c r="M223" s="6"/>
      <c r="N223" s="6"/>
      <c r="O223" s="6"/>
      <c r="Q223" s="27"/>
    </row>
    <row r="224" spans="1:17" s="4" customFormat="1" ht="15.95" customHeight="1" x14ac:dyDescent="0.25">
      <c r="A224" s="33"/>
      <c r="B224" s="18"/>
      <c r="C224" s="18"/>
      <c r="D224" s="18"/>
      <c r="E224" s="13"/>
      <c r="F224" s="18"/>
      <c r="G224" s="18"/>
      <c r="H224" s="18"/>
      <c r="I224" s="6"/>
      <c r="J224" s="6"/>
      <c r="K224" s="6"/>
      <c r="L224" s="6"/>
      <c r="M224" s="6"/>
      <c r="N224" s="6"/>
      <c r="O224" s="6"/>
      <c r="Q224" s="27"/>
    </row>
    <row r="225" spans="1:17" s="4" customFormat="1" ht="15.95" customHeight="1" x14ac:dyDescent="0.25">
      <c r="A225" s="33"/>
      <c r="B225" s="18"/>
      <c r="C225" s="18"/>
      <c r="D225" s="18"/>
      <c r="E225" s="13"/>
      <c r="F225" s="18"/>
      <c r="G225" s="18"/>
      <c r="H225" s="18"/>
      <c r="I225" s="6"/>
      <c r="J225" s="6"/>
      <c r="K225" s="6"/>
      <c r="L225" s="6"/>
      <c r="M225" s="6"/>
      <c r="N225" s="6"/>
      <c r="O225" s="6"/>
      <c r="Q225" s="27"/>
    </row>
    <row r="226" spans="1:17" s="4" customFormat="1" ht="15.95" customHeight="1" x14ac:dyDescent="0.25">
      <c r="A226" s="33"/>
      <c r="B226" s="18"/>
      <c r="C226" s="18"/>
      <c r="D226" s="18"/>
      <c r="E226" s="13"/>
      <c r="F226" s="18"/>
      <c r="G226" s="18"/>
      <c r="H226" s="18"/>
      <c r="I226" s="6"/>
      <c r="J226" s="6"/>
      <c r="K226" s="6"/>
      <c r="L226" s="6"/>
      <c r="M226" s="6"/>
      <c r="N226" s="6"/>
      <c r="O226" s="6"/>
      <c r="Q226" s="27"/>
    </row>
    <row r="227" spans="1:17" s="4" customFormat="1" ht="15.95" customHeight="1" x14ac:dyDescent="0.25">
      <c r="A227" s="33"/>
      <c r="B227" s="18"/>
      <c r="C227" s="18"/>
      <c r="D227" s="18"/>
      <c r="E227" s="13"/>
      <c r="F227" s="18"/>
      <c r="G227" s="18"/>
      <c r="H227" s="18"/>
      <c r="I227" s="6"/>
      <c r="J227" s="6"/>
      <c r="K227" s="6"/>
      <c r="L227" s="6"/>
      <c r="M227" s="6"/>
      <c r="N227" s="6"/>
      <c r="O227" s="6"/>
      <c r="Q227" s="27"/>
    </row>
    <row r="228" spans="1:17" s="4" customFormat="1" ht="15.95" customHeight="1" x14ac:dyDescent="0.25">
      <c r="A228" s="33"/>
      <c r="B228" s="18"/>
      <c r="C228" s="18"/>
      <c r="D228" s="18"/>
      <c r="E228" s="13"/>
      <c r="F228" s="18"/>
      <c r="G228" s="18"/>
      <c r="H228" s="18"/>
      <c r="I228" s="6"/>
      <c r="J228" s="6"/>
      <c r="K228" s="6"/>
      <c r="L228" s="6"/>
      <c r="M228" s="6"/>
      <c r="N228" s="6"/>
      <c r="O228" s="6"/>
      <c r="Q228" s="27"/>
    </row>
    <row r="229" spans="1:17" s="4" customFormat="1" ht="15.95" customHeight="1" x14ac:dyDescent="0.25">
      <c r="A229" s="33"/>
      <c r="B229" s="18"/>
      <c r="C229" s="18"/>
      <c r="D229" s="18"/>
      <c r="E229" s="13"/>
      <c r="F229" s="18"/>
      <c r="G229" s="18"/>
      <c r="H229" s="18"/>
      <c r="I229" s="6"/>
      <c r="J229" s="6"/>
      <c r="K229" s="6"/>
      <c r="L229" s="6"/>
      <c r="M229" s="6"/>
      <c r="N229" s="6"/>
      <c r="O229" s="6"/>
      <c r="Q229" s="27"/>
    </row>
    <row r="230" spans="1:17" s="4" customFormat="1" ht="15.95" customHeight="1" x14ac:dyDescent="0.25">
      <c r="A230" s="33"/>
      <c r="B230" s="18"/>
      <c r="C230" s="18"/>
      <c r="D230" s="18"/>
      <c r="E230" s="13"/>
      <c r="F230" s="18"/>
      <c r="G230" s="18"/>
      <c r="H230" s="18"/>
      <c r="I230" s="6"/>
      <c r="J230" s="6"/>
      <c r="K230" s="6"/>
      <c r="L230" s="6"/>
      <c r="M230" s="6"/>
      <c r="N230" s="6"/>
      <c r="O230" s="6"/>
      <c r="Q230" s="27"/>
    </row>
    <row r="231" spans="1:17" s="4" customFormat="1" ht="15.95" customHeight="1" x14ac:dyDescent="0.25">
      <c r="A231" s="33"/>
      <c r="B231" s="18"/>
      <c r="C231" s="18"/>
      <c r="D231" s="18"/>
      <c r="E231" s="13"/>
      <c r="F231" s="18"/>
      <c r="G231" s="18"/>
      <c r="H231" s="18"/>
      <c r="I231" s="6"/>
      <c r="J231" s="6"/>
      <c r="K231" s="6"/>
      <c r="L231" s="6"/>
      <c r="M231" s="6"/>
      <c r="N231" s="6"/>
      <c r="O231" s="6"/>
      <c r="Q231" s="27"/>
    </row>
    <row r="232" spans="1:17" s="4" customFormat="1" ht="15.95" customHeight="1" x14ac:dyDescent="0.25">
      <c r="A232" s="33"/>
      <c r="B232" s="18"/>
      <c r="C232" s="18"/>
      <c r="D232" s="18"/>
      <c r="E232" s="13"/>
      <c r="F232" s="18"/>
      <c r="G232" s="18"/>
      <c r="H232" s="18"/>
      <c r="I232" s="6"/>
      <c r="J232" s="6"/>
      <c r="K232" s="6"/>
      <c r="L232" s="6"/>
      <c r="M232" s="6"/>
      <c r="N232" s="6"/>
      <c r="O232" s="6"/>
      <c r="Q232" s="27"/>
    </row>
    <row r="233" spans="1:17" s="4" customFormat="1" ht="15.95" customHeight="1" x14ac:dyDescent="0.25">
      <c r="A233" s="33"/>
      <c r="B233" s="18"/>
      <c r="C233" s="18"/>
      <c r="D233" s="18"/>
      <c r="E233" s="13"/>
      <c r="F233" s="18"/>
      <c r="G233" s="18"/>
      <c r="H233" s="18"/>
      <c r="I233" s="6"/>
      <c r="J233" s="6"/>
      <c r="K233" s="6"/>
      <c r="L233" s="6"/>
      <c r="M233" s="6"/>
      <c r="N233" s="6"/>
      <c r="O233" s="6"/>
      <c r="Q233" s="27"/>
    </row>
    <row r="234" spans="1:17" s="4" customFormat="1" ht="15.95" customHeight="1" x14ac:dyDescent="0.25">
      <c r="A234" s="33"/>
      <c r="B234" s="18"/>
      <c r="C234" s="18"/>
      <c r="D234" s="18"/>
      <c r="E234" s="13"/>
      <c r="F234" s="18"/>
      <c r="G234" s="18"/>
      <c r="H234" s="18"/>
      <c r="I234" s="6"/>
      <c r="J234" s="6"/>
      <c r="K234" s="6"/>
      <c r="L234" s="6"/>
      <c r="M234" s="6"/>
      <c r="N234" s="6"/>
      <c r="O234" s="6"/>
      <c r="Q234" s="27"/>
    </row>
    <row r="235" spans="1:17" s="4" customFormat="1" ht="15.95" customHeight="1" x14ac:dyDescent="0.25">
      <c r="A235" s="33"/>
      <c r="B235" s="18"/>
      <c r="C235" s="18"/>
      <c r="D235" s="18"/>
      <c r="E235" s="13"/>
      <c r="F235" s="18"/>
      <c r="G235" s="18"/>
      <c r="H235" s="18"/>
      <c r="I235" s="6"/>
      <c r="J235" s="6"/>
      <c r="K235" s="6"/>
      <c r="L235" s="6"/>
      <c r="M235" s="6"/>
      <c r="N235" s="6"/>
      <c r="O235" s="6"/>
      <c r="Q235" s="27"/>
    </row>
    <row r="236" spans="1:17" s="4" customFormat="1" ht="15.95" customHeight="1" x14ac:dyDescent="0.25">
      <c r="A236" s="33"/>
      <c r="B236" s="18"/>
      <c r="C236" s="18"/>
      <c r="D236" s="18"/>
      <c r="E236" s="13"/>
      <c r="F236" s="18"/>
      <c r="G236" s="18"/>
      <c r="H236" s="18"/>
      <c r="I236" s="6"/>
      <c r="J236" s="6"/>
      <c r="K236" s="6"/>
      <c r="L236" s="6"/>
      <c r="M236" s="6"/>
      <c r="N236" s="6"/>
      <c r="O236" s="6"/>
      <c r="Q236" s="27"/>
    </row>
    <row r="237" spans="1:17" s="4" customFormat="1" ht="15.95" customHeight="1" x14ac:dyDescent="0.25">
      <c r="A237" s="33"/>
      <c r="B237" s="18"/>
      <c r="C237" s="18"/>
      <c r="D237" s="18"/>
      <c r="E237" s="13"/>
      <c r="F237" s="18"/>
      <c r="G237" s="18"/>
      <c r="H237" s="18"/>
      <c r="I237" s="6"/>
      <c r="J237" s="6"/>
      <c r="K237" s="6"/>
      <c r="L237" s="6"/>
      <c r="M237" s="6"/>
      <c r="N237" s="6"/>
      <c r="O237" s="6"/>
      <c r="Q237" s="27"/>
    </row>
    <row r="238" spans="1:17" s="4" customFormat="1" ht="15.95" customHeight="1" x14ac:dyDescent="0.25">
      <c r="A238" s="33"/>
      <c r="B238" s="18"/>
      <c r="C238" s="18"/>
      <c r="D238" s="18"/>
      <c r="E238" s="13"/>
      <c r="F238" s="18"/>
      <c r="G238" s="18"/>
      <c r="H238" s="18"/>
      <c r="I238" s="6"/>
      <c r="J238" s="6"/>
      <c r="K238" s="6"/>
      <c r="L238" s="6"/>
      <c r="M238" s="6"/>
      <c r="N238" s="6"/>
      <c r="O238" s="6"/>
      <c r="Q238" s="27"/>
    </row>
    <row r="239" spans="1:17" s="4" customFormat="1" ht="15.95" customHeight="1" x14ac:dyDescent="0.25">
      <c r="A239" s="33"/>
      <c r="B239" s="18"/>
      <c r="C239" s="18"/>
      <c r="D239" s="18"/>
      <c r="E239" s="13"/>
      <c r="F239" s="18"/>
      <c r="G239" s="18"/>
      <c r="H239" s="18"/>
      <c r="I239" s="6"/>
      <c r="J239" s="6"/>
      <c r="K239" s="6"/>
      <c r="L239" s="6"/>
      <c r="M239" s="6"/>
      <c r="N239" s="6"/>
      <c r="O239" s="6"/>
      <c r="Q239" s="27"/>
    </row>
    <row r="240" spans="1:17" s="4" customFormat="1" ht="15.95" customHeight="1" x14ac:dyDescent="0.25">
      <c r="A240" s="33"/>
      <c r="B240" s="18"/>
      <c r="C240" s="18"/>
      <c r="D240" s="18"/>
      <c r="E240" s="13"/>
      <c r="F240" s="18"/>
      <c r="G240" s="18"/>
      <c r="H240" s="18"/>
      <c r="I240" s="6"/>
      <c r="J240" s="6"/>
      <c r="K240" s="6"/>
      <c r="L240" s="6"/>
      <c r="M240" s="6"/>
      <c r="N240" s="6"/>
      <c r="O240" s="6"/>
      <c r="Q240" s="27"/>
    </row>
    <row r="241" spans="1:17" s="4" customFormat="1" ht="15.95" customHeight="1" x14ac:dyDescent="0.25">
      <c r="A241" s="33"/>
      <c r="B241" s="18"/>
      <c r="C241" s="18"/>
      <c r="D241" s="18"/>
      <c r="E241" s="13"/>
      <c r="F241" s="18"/>
      <c r="G241" s="18"/>
      <c r="H241" s="18"/>
      <c r="I241" s="6"/>
      <c r="J241" s="6"/>
      <c r="K241" s="6"/>
      <c r="L241" s="6"/>
      <c r="M241" s="6"/>
      <c r="N241" s="6"/>
      <c r="O241" s="6"/>
      <c r="Q241" s="27"/>
    </row>
    <row r="242" spans="1:17" s="4" customFormat="1" ht="15.95" customHeight="1" x14ac:dyDescent="0.25">
      <c r="A242" s="33"/>
      <c r="B242" s="18"/>
      <c r="C242" s="18"/>
      <c r="D242" s="18"/>
      <c r="E242" s="13"/>
      <c r="F242" s="18"/>
      <c r="G242" s="18"/>
      <c r="H242" s="18"/>
      <c r="I242" s="6"/>
      <c r="J242" s="6"/>
      <c r="K242" s="6"/>
      <c r="L242" s="6"/>
      <c r="M242" s="6"/>
      <c r="N242" s="6"/>
      <c r="O242" s="6"/>
      <c r="Q242" s="27"/>
    </row>
    <row r="243" spans="1:17" s="4" customFormat="1" ht="15.95" customHeight="1" x14ac:dyDescent="0.25">
      <c r="A243" s="33"/>
      <c r="B243" s="18"/>
      <c r="C243" s="18"/>
      <c r="D243" s="18"/>
      <c r="E243" s="13"/>
      <c r="F243" s="18"/>
      <c r="G243" s="18"/>
      <c r="H243" s="18"/>
      <c r="I243" s="6"/>
      <c r="J243" s="6"/>
      <c r="K243" s="6"/>
      <c r="L243" s="6"/>
      <c r="M243" s="6"/>
      <c r="N243" s="6"/>
      <c r="O243" s="6"/>
      <c r="Q243" s="27"/>
    </row>
    <row r="244" spans="1:17" s="4" customFormat="1" ht="15.95" customHeight="1" x14ac:dyDescent="0.25">
      <c r="A244" s="33"/>
      <c r="B244" s="18"/>
      <c r="C244" s="18"/>
      <c r="D244" s="18"/>
      <c r="E244" s="13"/>
      <c r="F244" s="18"/>
      <c r="G244" s="18"/>
      <c r="H244" s="18"/>
      <c r="I244" s="6"/>
      <c r="J244" s="6"/>
      <c r="K244" s="6"/>
      <c r="L244" s="6"/>
      <c r="M244" s="6"/>
      <c r="N244" s="6"/>
      <c r="O244" s="6"/>
      <c r="Q244" s="27"/>
    </row>
    <row r="245" spans="1:17" s="4" customFormat="1" ht="15.95" customHeight="1" x14ac:dyDescent="0.25">
      <c r="A245" s="33"/>
      <c r="B245" s="18"/>
      <c r="C245" s="18"/>
      <c r="D245" s="18"/>
      <c r="E245" s="13"/>
      <c r="F245" s="18"/>
      <c r="G245" s="18"/>
      <c r="H245" s="18"/>
      <c r="I245" s="6"/>
      <c r="J245" s="6"/>
      <c r="K245" s="6"/>
      <c r="L245" s="6"/>
      <c r="M245" s="6"/>
      <c r="N245" s="6"/>
      <c r="O245" s="6"/>
      <c r="Q245" s="27"/>
    </row>
    <row r="246" spans="1:17" s="4" customFormat="1" ht="15.95" customHeight="1" x14ac:dyDescent="0.25">
      <c r="A246" s="33"/>
      <c r="B246" s="18"/>
      <c r="C246" s="18"/>
      <c r="D246" s="18"/>
      <c r="E246" s="13"/>
      <c r="F246" s="18"/>
      <c r="G246" s="18"/>
      <c r="H246" s="18"/>
      <c r="I246" s="6"/>
      <c r="J246" s="6"/>
      <c r="K246" s="6"/>
      <c r="L246" s="6"/>
      <c r="M246" s="6"/>
      <c r="N246" s="6"/>
      <c r="O246" s="6"/>
      <c r="Q246" s="27"/>
    </row>
    <row r="247" spans="1:17" s="4" customFormat="1" ht="15.95" customHeight="1" x14ac:dyDescent="0.25">
      <c r="A247" s="33"/>
      <c r="B247" s="18"/>
      <c r="C247" s="18"/>
      <c r="D247" s="18"/>
      <c r="E247" s="13"/>
      <c r="F247" s="18"/>
      <c r="G247" s="18"/>
      <c r="H247" s="18"/>
      <c r="I247" s="6"/>
      <c r="J247" s="6"/>
      <c r="K247" s="6"/>
      <c r="L247" s="6"/>
      <c r="M247" s="6"/>
      <c r="N247" s="6"/>
      <c r="O247" s="6"/>
      <c r="Q247" s="27"/>
    </row>
    <row r="248" spans="1:17" s="4" customFormat="1" ht="15.95" customHeight="1" x14ac:dyDescent="0.25">
      <c r="A248" s="33"/>
      <c r="B248" s="18"/>
      <c r="C248" s="18"/>
      <c r="D248" s="18"/>
      <c r="E248" s="13"/>
      <c r="F248" s="18"/>
      <c r="G248" s="18"/>
      <c r="H248" s="18"/>
      <c r="I248" s="6"/>
      <c r="J248" s="6"/>
      <c r="K248" s="6"/>
      <c r="L248" s="6"/>
      <c r="M248" s="6"/>
      <c r="N248" s="6"/>
      <c r="O248" s="6"/>
      <c r="Q248" s="27"/>
    </row>
    <row r="249" spans="1:17" s="4" customFormat="1" ht="15.95" customHeight="1" x14ac:dyDescent="0.25">
      <c r="A249" s="33"/>
      <c r="B249" s="18"/>
      <c r="C249" s="18"/>
      <c r="D249" s="18"/>
      <c r="E249" s="13"/>
      <c r="F249" s="18"/>
      <c r="G249" s="18"/>
      <c r="H249" s="18"/>
      <c r="I249" s="6"/>
      <c r="J249" s="6"/>
      <c r="K249" s="6"/>
      <c r="L249" s="6"/>
      <c r="M249" s="6"/>
      <c r="N249" s="6"/>
      <c r="O249" s="6"/>
      <c r="Q249" s="27"/>
    </row>
  </sheetData>
  <sortState ref="A234:U252">
    <sortCondition ref="D234:D252"/>
  </sortState>
  <customSheetViews>
    <customSheetView guid="{6DDDE2EF-D7F3-44D3-BE55-4D8270C2FFAC}" showPageBreaks="1" printArea="1" view="pageBreakPreview" topLeftCell="G81">
      <selection activeCell="U97" sqref="U97"/>
      <pageMargins left="0" right="0" top="0.5" bottom="0.32" header="0.3" footer="0.3"/>
      <pageSetup paperSize="9" scale="92" orientation="landscape" r:id="rId1"/>
    </customSheetView>
    <customSheetView guid="{9BCEFFE5-DC6D-4888-8200-D220BC71DD23}" showPageBreaks="1" printArea="1" view="pageBreakPreview" topLeftCell="G81">
      <selection activeCell="U97" sqref="U97"/>
      <pageMargins left="0" right="0" top="0.5" bottom="0.32" header="0.3" footer="0.3"/>
      <pageSetup paperSize="9" scale="92" orientation="landscape" r:id="rId2"/>
    </customSheetView>
  </customSheetViews>
  <mergeCells count="12">
    <mergeCell ref="O5:O7"/>
    <mergeCell ref="P5:P7"/>
    <mergeCell ref="Q5:Q7"/>
    <mergeCell ref="I7:J7"/>
    <mergeCell ref="K7:L7"/>
    <mergeCell ref="M7:N7"/>
    <mergeCell ref="A5:A7"/>
    <mergeCell ref="B5:B7"/>
    <mergeCell ref="C5:C7"/>
    <mergeCell ref="D5:D7"/>
    <mergeCell ref="I5:N6"/>
    <mergeCell ref="E5:E7"/>
  </mergeCells>
  <phoneticPr fontId="38" type="noConversion"/>
  <conditionalFormatting sqref="I8:I10 M8:M10 K8:K10 K12:K17 M12:M17 I12:I17 K19:K23 M19:M24 I19:I24">
    <cfRule type="cellIs" dxfId="218" priority="25294" stopIfTrue="1" operator="lessThan">
      <formula>#REF!/#REF!*50</formula>
    </cfRule>
    <cfRule type="cellIs" dxfId="217" priority="25295" stopIfTrue="1" operator="between">
      <formula>#REF!/#REF!*50</formula>
      <formula>#REF!/#REF!*89</formula>
    </cfRule>
    <cfRule type="cellIs" dxfId="216" priority="25296" stopIfTrue="1" operator="greaterThanOrEqual">
      <formula>#REF!/#REF!*90</formula>
    </cfRule>
  </conditionalFormatting>
  <conditionalFormatting sqref="Q16:Q17 Q14 Q8:Q10 Q12 Q19:Q23 Q1:Q2">
    <cfRule type="cellIs" dxfId="215" priority="25279" stopIfTrue="1" operator="equal">
      <formula>"A"</formula>
    </cfRule>
    <cfRule type="cellIs" dxfId="214" priority="25280" stopIfTrue="1" operator="between">
      <formula>#REF!</formula>
      <formula>#REF!</formula>
    </cfRule>
    <cfRule type="cellIs" dxfId="213" priority="25281" stopIfTrue="1" operator="equal">
      <formula>"F"</formula>
    </cfRule>
  </conditionalFormatting>
  <conditionalFormatting sqref="C14 C19 C27:C31 C3:C8">
    <cfRule type="cellIs" dxfId="212" priority="25273" stopIfTrue="1" operator="lessThan">
      <formula>#REF!/#REF!*9%</formula>
    </cfRule>
    <cfRule type="cellIs" dxfId="211" priority="25274" stopIfTrue="1" operator="between">
      <formula>#REF!/#REF!*9%</formula>
      <formula>#REF!/#REF!*13.4%</formula>
    </cfRule>
    <cfRule type="cellIs" dxfId="210" priority="25275" stopIfTrue="1" operator="greaterThanOrEqual">
      <formula>#REF!/#REF!*13.5%</formula>
    </cfRule>
  </conditionalFormatting>
  <conditionalFormatting sqref="K27:K31 K3:K6">
    <cfRule type="expression" dxfId="209" priority="25271" stopIfTrue="1">
      <formula>F</formula>
    </cfRule>
    <cfRule type="expression" dxfId="208" priority="25272" stopIfTrue="1">
      <formula>A</formula>
    </cfRule>
  </conditionalFormatting>
  <conditionalFormatting sqref="J27:J31 J3:J6">
    <cfRule type="cellIs" dxfId="207" priority="25268" stopIfTrue="1" operator="lessThan">
      <formula>#REF!/#REF!*60%</formula>
    </cfRule>
    <cfRule type="cellIs" dxfId="206" priority="25269" stopIfTrue="1" operator="between">
      <formula>#REF!/#REF!*60%</formula>
      <formula>#REF!/#REF!*89%</formula>
    </cfRule>
    <cfRule type="cellIs" dxfId="205" priority="25270" stopIfTrue="1" operator="greaterThanOrEqual">
      <formula>#REF!/#REF!*90%</formula>
    </cfRule>
  </conditionalFormatting>
  <conditionalFormatting sqref="D16:D17 B16:B17 D14 B14 D19 B19 A27:B31 D27:H31 B8:B10 A3:B7 D3:H4 D5:D10 F5:H10 F19:H19 F14:H14 F16:H17">
    <cfRule type="cellIs" dxfId="204" priority="25265" stopIfTrue="1" operator="lessThan">
      <formula>#REF!/#REF!*60</formula>
    </cfRule>
    <cfRule type="cellIs" dxfId="203" priority="25266" stopIfTrue="1" operator="between">
      <formula>#REF!/#REF!*60</formula>
      <formula>#REF!/#REF!*89</formula>
    </cfRule>
    <cfRule type="cellIs" dxfId="202" priority="25267" stopIfTrue="1" operator="greaterThanOrEqual">
      <formula>#REF!/#REF!*90</formula>
    </cfRule>
  </conditionalFormatting>
  <conditionalFormatting sqref="C16:C17">
    <cfRule type="cellIs" dxfId="201" priority="25262" stopIfTrue="1" operator="lessThan">
      <formula>#REF!/#REF!*9%</formula>
    </cfRule>
    <cfRule type="cellIs" dxfId="200" priority="25263" stopIfTrue="1" operator="between">
      <formula>#REF!/#REF!*9%</formula>
      <formula>#REF!/#REF!*13.4%</formula>
    </cfRule>
    <cfRule type="cellIs" dxfId="199" priority="25264" stopIfTrue="1" operator="greaterThanOrEqual">
      <formula>#REF!/#REF!*13.5%</formula>
    </cfRule>
  </conditionalFormatting>
  <conditionalFormatting sqref="B13 D13 F13:H13">
    <cfRule type="cellIs" dxfId="198" priority="18236" stopIfTrue="1" operator="lessThan">
      <formula>#REF!/#REF!*60</formula>
    </cfRule>
    <cfRule type="cellIs" dxfId="197" priority="18237" stopIfTrue="1" operator="between">
      <formula>#REF!/#REF!*60</formula>
      <formula>#REF!/#REF!*89</formula>
    </cfRule>
    <cfRule type="cellIs" dxfId="196" priority="18238" stopIfTrue="1" operator="greaterThanOrEqual">
      <formula>#REF!/#REF!*90</formula>
    </cfRule>
  </conditionalFormatting>
  <conditionalFormatting sqref="Q13">
    <cfRule type="cellIs" dxfId="195" priority="18244" stopIfTrue="1" operator="equal">
      <formula>"A"</formula>
    </cfRule>
    <cfRule type="cellIs" dxfId="194" priority="18245" stopIfTrue="1" operator="between">
      <formula>#REF!</formula>
      <formula>#REF!</formula>
    </cfRule>
    <cfRule type="cellIs" dxfId="193" priority="18246" stopIfTrue="1" operator="equal">
      <formula>"F"</formula>
    </cfRule>
  </conditionalFormatting>
  <conditionalFormatting sqref="C13">
    <cfRule type="cellIs" dxfId="192" priority="18233" stopIfTrue="1" operator="lessThan">
      <formula>#REF!/#REF!*9%</formula>
    </cfRule>
    <cfRule type="cellIs" dxfId="191" priority="18234" stopIfTrue="1" operator="between">
      <formula>#REF!/#REF!*9%</formula>
      <formula>#REF!/#REF!*13.4%</formula>
    </cfRule>
    <cfRule type="cellIs" dxfId="190" priority="18235" stopIfTrue="1" operator="greaterThanOrEqual">
      <formula>#REF!/#REF!*13.5%</formula>
    </cfRule>
  </conditionalFormatting>
  <conditionalFormatting sqref="C9">
    <cfRule type="cellIs" dxfId="189" priority="16742" stopIfTrue="1" operator="lessThan">
      <formula>#REF!/#REF!*9%</formula>
    </cfRule>
    <cfRule type="cellIs" dxfId="188" priority="16743" stopIfTrue="1" operator="between">
      <formula>#REF!/#REF!*9%</formula>
      <formula>#REF!/#REF!*13.4%</formula>
    </cfRule>
    <cfRule type="cellIs" dxfId="187" priority="16744" stopIfTrue="1" operator="greaterThanOrEqual">
      <formula>#REF!/#REF!*13.5%</formula>
    </cfRule>
  </conditionalFormatting>
  <conditionalFormatting sqref="C10">
    <cfRule type="cellIs" dxfId="186" priority="16731" stopIfTrue="1" operator="lessThan">
      <formula>#REF!/#REF!*9%</formula>
    </cfRule>
    <cfRule type="cellIs" dxfId="185" priority="16732" stopIfTrue="1" operator="between">
      <formula>#REF!/#REF!*9%</formula>
      <formula>#REF!/#REF!*13.4%</formula>
    </cfRule>
    <cfRule type="cellIs" dxfId="184" priority="16733" stopIfTrue="1" operator="greaterThanOrEqual">
      <formula>#REF!/#REF!*13.5%</formula>
    </cfRule>
  </conditionalFormatting>
  <conditionalFormatting sqref="Q15">
    <cfRule type="cellIs" dxfId="183" priority="13680" stopIfTrue="1" operator="equal">
      <formula>"A"</formula>
    </cfRule>
    <cfRule type="cellIs" dxfId="182" priority="13681" stopIfTrue="1" operator="between">
      <formula>#REF!</formula>
      <formula>#REF!</formula>
    </cfRule>
    <cfRule type="cellIs" dxfId="181" priority="13682" stopIfTrue="1" operator="equal">
      <formula>"F"</formula>
    </cfRule>
  </conditionalFormatting>
  <conditionalFormatting sqref="B15 D15 F15:H15">
    <cfRule type="cellIs" dxfId="180" priority="13672" stopIfTrue="1" operator="lessThan">
      <formula>#REF!/#REF!*60</formula>
    </cfRule>
    <cfRule type="cellIs" dxfId="179" priority="13673" stopIfTrue="1" operator="between">
      <formula>#REF!/#REF!*60</formula>
      <formula>#REF!/#REF!*89</formula>
    </cfRule>
    <cfRule type="cellIs" dxfId="178" priority="13674" stopIfTrue="1" operator="greaterThanOrEqual">
      <formula>#REF!/#REF!*90</formula>
    </cfRule>
  </conditionalFormatting>
  <conditionalFormatting sqref="C15">
    <cfRule type="cellIs" dxfId="177" priority="13669" stopIfTrue="1" operator="lessThan">
      <formula>#REF!/#REF!*9%</formula>
    </cfRule>
    <cfRule type="cellIs" dxfId="176" priority="13670" stopIfTrue="1" operator="between">
      <formula>#REF!/#REF!*9%</formula>
      <formula>#REF!/#REF!*13.4%</formula>
    </cfRule>
    <cfRule type="cellIs" dxfId="175" priority="13671" stopIfTrue="1" operator="greaterThanOrEqual">
      <formula>#REF!/#REF!*13.5%</formula>
    </cfRule>
  </conditionalFormatting>
  <conditionalFormatting sqref="Q11">
    <cfRule type="cellIs" dxfId="174" priority="11948" stopIfTrue="1" operator="equal">
      <formula>"A"</formula>
    </cfRule>
    <cfRule type="cellIs" dxfId="173" priority="11949" stopIfTrue="1" operator="between">
      <formula>#REF!</formula>
      <formula>#REF!</formula>
    </cfRule>
    <cfRule type="cellIs" dxfId="172" priority="11950" stopIfTrue="1" operator="equal">
      <formula>"F"</formula>
    </cfRule>
  </conditionalFormatting>
  <conditionalFormatting sqref="B11 D11 F11:H11">
    <cfRule type="cellIs" dxfId="171" priority="11940" stopIfTrue="1" operator="lessThan">
      <formula>#REF!/#REF!*60</formula>
    </cfRule>
    <cfRule type="cellIs" dxfId="170" priority="11941" stopIfTrue="1" operator="between">
      <formula>#REF!/#REF!*60</formula>
      <formula>#REF!/#REF!*89</formula>
    </cfRule>
    <cfRule type="cellIs" dxfId="169" priority="11942" stopIfTrue="1" operator="greaterThanOrEqual">
      <formula>#REF!/#REF!*90</formula>
    </cfRule>
  </conditionalFormatting>
  <conditionalFormatting sqref="C11">
    <cfRule type="cellIs" dxfId="168" priority="11937" stopIfTrue="1" operator="lessThan">
      <formula>#REF!/#REF!*9%</formula>
    </cfRule>
    <cfRule type="cellIs" dxfId="167" priority="11938" stopIfTrue="1" operator="between">
      <formula>#REF!/#REF!*9%</formula>
      <formula>#REF!/#REF!*13.4%</formula>
    </cfRule>
    <cfRule type="cellIs" dxfId="166" priority="11939" stopIfTrue="1" operator="greaterThanOrEqual">
      <formula>#REF!/#REF!*13.5%</formula>
    </cfRule>
  </conditionalFormatting>
  <conditionalFormatting sqref="K14 M14 I14 K19 M19 I19 I8:I10 M8:M10 K8:K10 M1:M2 K1:K2 I1:I2">
    <cfRule type="cellIs" dxfId="165" priority="10725" operator="greaterThanOrEqual">
      <formula>90</formula>
    </cfRule>
    <cfRule type="cellIs" dxfId="164" priority="10726" operator="between">
      <formula>50</formula>
      <formula>89</formula>
    </cfRule>
    <cfRule type="cellIs" dxfId="163" priority="10727" operator="lessThanOrEqual">
      <formula>49</formula>
    </cfRule>
  </conditionalFormatting>
  <conditionalFormatting sqref="J1:J2">
    <cfRule type="cellIs" dxfId="162" priority="10602" operator="greaterThanOrEqual">
      <formula>0.045</formula>
    </cfRule>
    <cfRule type="cellIs" dxfId="161" priority="10603" operator="lessThanOrEqual">
      <formula>0.0245</formula>
    </cfRule>
    <cfRule type="cellIs" dxfId="160" priority="10604" operator="between">
      <formula>0.025</formula>
      <formula>0.0445</formula>
    </cfRule>
  </conditionalFormatting>
  <conditionalFormatting sqref="O1:O2">
    <cfRule type="cellIs" dxfId="159" priority="10577" operator="lessThanOrEqual">
      <formula>0.4999</formula>
    </cfRule>
    <cfRule type="cellIs" dxfId="158" priority="10578" operator="between">
      <formula>0.5</formula>
      <formula>0.89</formula>
    </cfRule>
    <cfRule type="cellIs" dxfId="157" priority="10579" operator="greaterThanOrEqual">
      <formula>0.891</formula>
    </cfRule>
  </conditionalFormatting>
  <conditionalFormatting sqref="K11">
    <cfRule type="cellIs" dxfId="156" priority="9877" stopIfTrue="1" operator="lessThan">
      <formula>#REF!/#REF!*50</formula>
    </cfRule>
    <cfRule type="cellIs" dxfId="155" priority="9878" stopIfTrue="1" operator="between">
      <formula>#REF!/#REF!*50</formula>
      <formula>#REF!/#REF!*89</formula>
    </cfRule>
    <cfRule type="cellIs" dxfId="154" priority="9879" stopIfTrue="1" operator="greaterThanOrEqual">
      <formula>#REF!/#REF!*90</formula>
    </cfRule>
  </conditionalFormatting>
  <conditionalFormatting sqref="K11 K15:K17 K13">
    <cfRule type="cellIs" dxfId="153" priority="9868" operator="greaterThanOrEqual">
      <formula>90</formula>
    </cfRule>
    <cfRule type="cellIs" dxfId="152" priority="9869" operator="between">
      <formula>50</formula>
      <formula>89</formula>
    </cfRule>
    <cfRule type="cellIs" dxfId="151" priority="9870" operator="lessThanOrEqual">
      <formula>49</formula>
    </cfRule>
  </conditionalFormatting>
  <conditionalFormatting sqref="M11">
    <cfRule type="cellIs" dxfId="150" priority="9865" stopIfTrue="1" operator="lessThan">
      <formula>#REF!/#REF!*50</formula>
    </cfRule>
    <cfRule type="cellIs" dxfId="149" priority="9866" stopIfTrue="1" operator="between">
      <formula>#REF!/#REF!*50</formula>
      <formula>#REF!/#REF!*89</formula>
    </cfRule>
    <cfRule type="cellIs" dxfId="148" priority="9867" stopIfTrue="1" operator="greaterThanOrEqual">
      <formula>#REF!/#REF!*90</formula>
    </cfRule>
  </conditionalFormatting>
  <conditionalFormatting sqref="M11 M15:M17 M13">
    <cfRule type="cellIs" dxfId="147" priority="9862" operator="greaterThanOrEqual">
      <formula>90</formula>
    </cfRule>
    <cfRule type="cellIs" dxfId="146" priority="9863" operator="between">
      <formula>50</formula>
      <formula>89</formula>
    </cfRule>
    <cfRule type="cellIs" dxfId="145" priority="9864" operator="lessThanOrEqual">
      <formula>49</formula>
    </cfRule>
  </conditionalFormatting>
  <conditionalFormatting sqref="M15 M9">
    <cfRule type="cellIs" dxfId="144" priority="9843" operator="between">
      <formula>10</formula>
      <formula>17.8</formula>
    </cfRule>
  </conditionalFormatting>
  <conditionalFormatting sqref="I11">
    <cfRule type="cellIs" dxfId="143" priority="9819" stopIfTrue="1" operator="lessThan">
      <formula>#REF!/#REF!*50</formula>
    </cfRule>
    <cfRule type="cellIs" dxfId="142" priority="9820" stopIfTrue="1" operator="between">
      <formula>#REF!/#REF!*50</formula>
      <formula>#REF!/#REF!*89</formula>
    </cfRule>
    <cfRule type="cellIs" dxfId="141" priority="9821" stopIfTrue="1" operator="greaterThanOrEqual">
      <formula>#REF!/#REF!*90</formula>
    </cfRule>
  </conditionalFormatting>
  <conditionalFormatting sqref="I11 I15:I17 I13">
    <cfRule type="cellIs" dxfId="140" priority="9816" operator="greaterThanOrEqual">
      <formula>90</formula>
    </cfRule>
    <cfRule type="cellIs" dxfId="139" priority="9817" operator="between">
      <formula>50</formula>
      <formula>89</formula>
    </cfRule>
    <cfRule type="cellIs" dxfId="138" priority="9818" operator="lessThanOrEqual">
      <formula>49</formula>
    </cfRule>
  </conditionalFormatting>
  <conditionalFormatting sqref="Q18">
    <cfRule type="cellIs" dxfId="137" priority="9397" stopIfTrue="1" operator="equal">
      <formula>"A"</formula>
    </cfRule>
    <cfRule type="cellIs" dxfId="136" priority="9398" stopIfTrue="1" operator="between">
      <formula>#REF!</formula>
      <formula>#REF!</formula>
    </cfRule>
    <cfRule type="cellIs" dxfId="135" priority="9399" stopIfTrue="1" operator="equal">
      <formula>"F"</formula>
    </cfRule>
  </conditionalFormatting>
  <conditionalFormatting sqref="C20">
    <cfRule type="cellIs" dxfId="134" priority="9394" stopIfTrue="1" operator="lessThan">
      <formula>#REF!/#REF!*9%</formula>
    </cfRule>
    <cfRule type="cellIs" dxfId="133" priority="9395" stopIfTrue="1" operator="between">
      <formula>#REF!/#REF!*9%</formula>
      <formula>#REF!/#REF!*13.4%</formula>
    </cfRule>
    <cfRule type="cellIs" dxfId="132" priority="9396" stopIfTrue="1" operator="greaterThanOrEqual">
      <formula>#REF!/#REF!*13.5%</formula>
    </cfRule>
  </conditionalFormatting>
  <conditionalFormatting sqref="D18 B18 B20 D20 B12 D12 F12:H12 F20:H20 F18:H18">
    <cfRule type="cellIs" dxfId="131" priority="9391" stopIfTrue="1" operator="lessThan">
      <formula>#REF!/#REF!*60</formula>
    </cfRule>
    <cfRule type="cellIs" dxfId="130" priority="9392" stopIfTrue="1" operator="between">
      <formula>#REF!/#REF!*60</formula>
      <formula>#REF!/#REF!*89</formula>
    </cfRule>
    <cfRule type="cellIs" dxfId="129" priority="9393" stopIfTrue="1" operator="greaterThanOrEqual">
      <formula>#REF!/#REF!*90</formula>
    </cfRule>
  </conditionalFormatting>
  <conditionalFormatting sqref="C18 C12">
    <cfRule type="cellIs" dxfId="128" priority="9388" stopIfTrue="1" operator="lessThan">
      <formula>#REF!/#REF!*9%</formula>
    </cfRule>
    <cfRule type="cellIs" dxfId="127" priority="9389" stopIfTrue="1" operator="between">
      <formula>#REF!/#REF!*9%</formula>
      <formula>#REF!/#REF!*13.4%</formula>
    </cfRule>
    <cfRule type="cellIs" dxfId="126" priority="9390" stopIfTrue="1" operator="greaterThanOrEqual">
      <formula>#REF!/#REF!*13.5%</formula>
    </cfRule>
  </conditionalFormatting>
  <conditionalFormatting sqref="K18">
    <cfRule type="cellIs" dxfId="125" priority="9385" stopIfTrue="1" operator="lessThan">
      <formula>#REF!/#REF!*50</formula>
    </cfRule>
    <cfRule type="cellIs" dxfId="124" priority="9386" stopIfTrue="1" operator="between">
      <formula>#REF!/#REF!*50</formula>
      <formula>#REF!/#REF!*89</formula>
    </cfRule>
    <cfRule type="cellIs" dxfId="123" priority="9387" stopIfTrue="1" operator="greaterThanOrEqual">
      <formula>#REF!/#REF!*90</formula>
    </cfRule>
  </conditionalFormatting>
  <conditionalFormatting sqref="K18 K20 K12">
    <cfRule type="cellIs" dxfId="122" priority="9376" operator="greaterThanOrEqual">
      <formula>90</formula>
    </cfRule>
    <cfRule type="cellIs" dxfId="121" priority="9377" operator="between">
      <formula>50</formula>
      <formula>89</formula>
    </cfRule>
    <cfRule type="cellIs" dxfId="120" priority="9378" operator="lessThanOrEqual">
      <formula>49</formula>
    </cfRule>
  </conditionalFormatting>
  <conditionalFormatting sqref="M18">
    <cfRule type="cellIs" dxfId="119" priority="9373" stopIfTrue="1" operator="lessThan">
      <formula>#REF!/#REF!*50</formula>
    </cfRule>
    <cfRule type="cellIs" dxfId="118" priority="9374" stopIfTrue="1" operator="between">
      <formula>#REF!/#REF!*50</formula>
      <formula>#REF!/#REF!*89</formula>
    </cfRule>
    <cfRule type="cellIs" dxfId="117" priority="9375" stopIfTrue="1" operator="greaterThanOrEqual">
      <formula>#REF!/#REF!*90</formula>
    </cfRule>
  </conditionalFormatting>
  <conditionalFormatting sqref="M18 M20 M12">
    <cfRule type="cellIs" dxfId="116" priority="9370" operator="greaterThanOrEqual">
      <formula>90</formula>
    </cfRule>
    <cfRule type="cellIs" dxfId="115" priority="9371" operator="between">
      <formula>50</formula>
      <formula>89</formula>
    </cfRule>
    <cfRule type="cellIs" dxfId="114" priority="9372" operator="lessThanOrEqual">
      <formula>49</formula>
    </cfRule>
  </conditionalFormatting>
  <conditionalFormatting sqref="M20">
    <cfRule type="cellIs" dxfId="113" priority="9351" operator="between">
      <formula>10</formula>
      <formula>17.8</formula>
    </cfRule>
  </conditionalFormatting>
  <conditionalFormatting sqref="I18">
    <cfRule type="cellIs" dxfId="112" priority="9327" stopIfTrue="1" operator="lessThan">
      <formula>#REF!/#REF!*50</formula>
    </cfRule>
    <cfRule type="cellIs" dxfId="111" priority="9328" stopIfTrue="1" operator="between">
      <formula>#REF!/#REF!*50</formula>
      <formula>#REF!/#REF!*89</formula>
    </cfRule>
    <cfRule type="cellIs" dxfId="110" priority="9329" stopIfTrue="1" operator="greaterThanOrEqual">
      <formula>#REF!/#REF!*90</formula>
    </cfRule>
  </conditionalFormatting>
  <conditionalFormatting sqref="I18 I20 I12">
    <cfRule type="cellIs" dxfId="109" priority="9324" operator="greaterThanOrEqual">
      <formula>90</formula>
    </cfRule>
    <cfRule type="cellIs" dxfId="108" priority="9325" operator="between">
      <formula>50</formula>
      <formula>89</formula>
    </cfRule>
    <cfRule type="cellIs" dxfId="107" priority="9326" operator="lessThanOrEqual">
      <formula>49</formula>
    </cfRule>
  </conditionalFormatting>
  <conditionalFormatting sqref="K24">
    <cfRule type="cellIs" dxfId="106" priority="7290" stopIfTrue="1" operator="lessThan">
      <formula>#REF!/#REF!*50</formula>
    </cfRule>
    <cfRule type="cellIs" dxfId="105" priority="7291" stopIfTrue="1" operator="between">
      <formula>#REF!/#REF!*50</formula>
      <formula>#REF!/#REF!*89</formula>
    </cfRule>
    <cfRule type="cellIs" dxfId="104" priority="7292" stopIfTrue="1" operator="greaterThanOrEqual">
      <formula>#REF!/#REF!*90</formula>
    </cfRule>
  </conditionalFormatting>
  <conditionalFormatting sqref="Q24">
    <cfRule type="cellIs" dxfId="103" priority="7284" stopIfTrue="1" operator="equal">
      <formula>"A"</formula>
    </cfRule>
    <cfRule type="cellIs" dxfId="102" priority="7285" stopIfTrue="1" operator="between">
      <formula>#REF!</formula>
      <formula>#REF!</formula>
    </cfRule>
    <cfRule type="cellIs" dxfId="101" priority="7286" stopIfTrue="1" operator="equal">
      <formula>"F"</formula>
    </cfRule>
  </conditionalFormatting>
  <conditionalFormatting sqref="D24 B24 F24:H24">
    <cfRule type="cellIs" dxfId="100" priority="7278" stopIfTrue="1" operator="lessThan">
      <formula>#REF!/#REF!*60</formula>
    </cfRule>
    <cfRule type="cellIs" dxfId="99" priority="7279" stopIfTrue="1" operator="between">
      <formula>#REF!/#REF!*60</formula>
      <formula>#REF!/#REF!*89</formula>
    </cfRule>
    <cfRule type="cellIs" dxfId="98" priority="7280" stopIfTrue="1" operator="greaterThanOrEqual">
      <formula>#REF!/#REF!*90</formula>
    </cfRule>
  </conditionalFormatting>
  <conditionalFormatting sqref="C24">
    <cfRule type="cellIs" dxfId="97" priority="7275" stopIfTrue="1" operator="lessThan">
      <formula>#REF!/#REF!*9%</formula>
    </cfRule>
    <cfRule type="cellIs" dxfId="96" priority="7276" stopIfTrue="1" operator="between">
      <formula>#REF!/#REF!*9%</formula>
      <formula>#REF!/#REF!*13.4%</formula>
    </cfRule>
    <cfRule type="cellIs" dxfId="95" priority="7277" stopIfTrue="1" operator="greaterThanOrEqual">
      <formula>#REF!/#REF!*13.5%</formula>
    </cfRule>
  </conditionalFormatting>
  <conditionalFormatting sqref="K24 M24 I24">
    <cfRule type="cellIs" dxfId="94" priority="7272" operator="greaterThanOrEqual">
      <formula>90</formula>
    </cfRule>
    <cfRule type="cellIs" dxfId="93" priority="7273" operator="between">
      <formula>50</formula>
      <formula>89</formula>
    </cfRule>
    <cfRule type="cellIs" dxfId="92" priority="7274" operator="lessThanOrEqual">
      <formula>49</formula>
    </cfRule>
  </conditionalFormatting>
  <conditionalFormatting sqref="M24">
    <cfRule type="cellIs" dxfId="91" priority="7260" operator="between">
      <formula>10</formula>
      <formula>17.8</formula>
    </cfRule>
  </conditionalFormatting>
  <conditionalFormatting sqref="Q25">
    <cfRule type="cellIs" dxfId="90" priority="7257" stopIfTrue="1" operator="equal">
      <formula>"A"</formula>
    </cfRule>
    <cfRule type="cellIs" dxfId="89" priority="7258" stopIfTrue="1" operator="between">
      <formula>#REF!</formula>
      <formula>#REF!</formula>
    </cfRule>
    <cfRule type="cellIs" dxfId="88" priority="7259" stopIfTrue="1" operator="equal">
      <formula>"F"</formula>
    </cfRule>
  </conditionalFormatting>
  <conditionalFormatting sqref="B25 D25 D21:D23 B21:B23 F21:H23 F25:H25">
    <cfRule type="cellIs" dxfId="87" priority="7254" stopIfTrue="1" operator="lessThan">
      <formula>#REF!/#REF!*60</formula>
    </cfRule>
    <cfRule type="cellIs" dxfId="86" priority="7255" stopIfTrue="1" operator="between">
      <formula>#REF!/#REF!*60</formula>
      <formula>#REF!/#REF!*89</formula>
    </cfRule>
    <cfRule type="cellIs" dxfId="85" priority="7256" stopIfTrue="1" operator="greaterThanOrEqual">
      <formula>#REF!/#REF!*90</formula>
    </cfRule>
  </conditionalFormatting>
  <conditionalFormatting sqref="C21:C23 C25">
    <cfRule type="cellIs" dxfId="84" priority="7251" stopIfTrue="1" operator="lessThan">
      <formula>#REF!/#REF!*9%</formula>
    </cfRule>
    <cfRule type="cellIs" dxfId="83" priority="7252" stopIfTrue="1" operator="between">
      <formula>#REF!/#REF!*9%</formula>
      <formula>#REF!/#REF!*13.4%</formula>
    </cfRule>
    <cfRule type="cellIs" dxfId="82" priority="7253" stopIfTrue="1" operator="greaterThanOrEqual">
      <formula>#REF!/#REF!*13.5%</formula>
    </cfRule>
  </conditionalFormatting>
  <conditionalFormatting sqref="K25">
    <cfRule type="cellIs" dxfId="81" priority="7248" stopIfTrue="1" operator="lessThan">
      <formula>#REF!/#REF!*50</formula>
    </cfRule>
    <cfRule type="cellIs" dxfId="80" priority="7249" stopIfTrue="1" operator="between">
      <formula>#REF!/#REF!*50</formula>
      <formula>#REF!/#REF!*89</formula>
    </cfRule>
    <cfRule type="cellIs" dxfId="79" priority="7250" stopIfTrue="1" operator="greaterThanOrEqual">
      <formula>#REF!/#REF!*90</formula>
    </cfRule>
  </conditionalFormatting>
  <conditionalFormatting sqref="K25 K21:K23">
    <cfRule type="cellIs" dxfId="78" priority="7239" operator="greaterThanOrEqual">
      <formula>90</formula>
    </cfRule>
    <cfRule type="cellIs" dxfId="77" priority="7240" operator="between">
      <formula>50</formula>
      <formula>89</formula>
    </cfRule>
    <cfRule type="cellIs" dxfId="76" priority="7241" operator="lessThanOrEqual">
      <formula>49</formula>
    </cfRule>
  </conditionalFormatting>
  <conditionalFormatting sqref="M25">
    <cfRule type="cellIs" dxfId="75" priority="7236" stopIfTrue="1" operator="lessThan">
      <formula>#REF!/#REF!*50</formula>
    </cfRule>
    <cfRule type="cellIs" dxfId="74" priority="7237" stopIfTrue="1" operator="between">
      <formula>#REF!/#REF!*50</formula>
      <formula>#REF!/#REF!*89</formula>
    </cfRule>
    <cfRule type="cellIs" dxfId="73" priority="7238" stopIfTrue="1" operator="greaterThanOrEqual">
      <formula>#REF!/#REF!*90</formula>
    </cfRule>
  </conditionalFormatting>
  <conditionalFormatting sqref="M25 M21:M23">
    <cfRule type="cellIs" dxfId="72" priority="7233" operator="greaterThanOrEqual">
      <formula>90</formula>
    </cfRule>
    <cfRule type="cellIs" dxfId="71" priority="7234" operator="between">
      <formula>50</formula>
      <formula>89</formula>
    </cfRule>
    <cfRule type="cellIs" dxfId="70" priority="7235" operator="lessThanOrEqual">
      <formula>49</formula>
    </cfRule>
  </conditionalFormatting>
  <conditionalFormatting sqref="I25">
    <cfRule type="cellIs" dxfId="69" priority="7191" stopIfTrue="1" operator="lessThan">
      <formula>#REF!/#REF!*50</formula>
    </cfRule>
    <cfRule type="cellIs" dxfId="68" priority="7192" stopIfTrue="1" operator="between">
      <formula>#REF!/#REF!*50</formula>
      <formula>#REF!/#REF!*89</formula>
    </cfRule>
    <cfRule type="cellIs" dxfId="67" priority="7193" stopIfTrue="1" operator="greaterThanOrEqual">
      <formula>#REF!/#REF!*90</formula>
    </cfRule>
  </conditionalFormatting>
  <conditionalFormatting sqref="I25 I21:I23">
    <cfRule type="cellIs" dxfId="66" priority="7188" operator="greaterThanOrEqual">
      <formula>90</formula>
    </cfRule>
    <cfRule type="cellIs" dxfId="65" priority="7189" operator="between">
      <formula>50</formula>
      <formula>89</formula>
    </cfRule>
    <cfRule type="cellIs" dxfId="64" priority="7190" operator="lessThanOrEqual">
      <formula>49</formula>
    </cfRule>
  </conditionalFormatting>
  <conditionalFormatting sqref="M1:M2 I1:I2 K1:K2">
    <cfRule type="cellIs" dxfId="63" priority="5403" stopIfTrue="1" operator="lessThan">
      <formula>#REF!/#REF!*50</formula>
    </cfRule>
    <cfRule type="cellIs" dxfId="62" priority="5404" stopIfTrue="1" operator="between">
      <formula>#REF!/#REF!*50</formula>
      <formula>#REF!/#REF!*89</formula>
    </cfRule>
    <cfRule type="cellIs" dxfId="61" priority="5405" stopIfTrue="1" operator="greaterThanOrEqual">
      <formula>#REF!/#REF!*90</formula>
    </cfRule>
  </conditionalFormatting>
  <conditionalFormatting sqref="C1:C2">
    <cfRule type="cellIs" dxfId="60" priority="4498" stopIfTrue="1" operator="lessThan">
      <formula>#REF!/#REF!*9%</formula>
    </cfRule>
    <cfRule type="cellIs" dxfId="59" priority="4499" stopIfTrue="1" operator="between">
      <formula>#REF!/#REF!*9%</formula>
      <formula>#REF!/#REF!*13.4%</formula>
    </cfRule>
    <cfRule type="cellIs" dxfId="58" priority="4500" stopIfTrue="1" operator="greaterThanOrEqual">
      <formula>#REF!/#REF!*13.5%</formula>
    </cfRule>
  </conditionalFormatting>
  <conditionalFormatting sqref="D1:H2 B1:B2">
    <cfRule type="cellIs" dxfId="57" priority="4495" stopIfTrue="1" operator="lessThan">
      <formula>#REF!/#REF!*60</formula>
    </cfRule>
    <cfRule type="cellIs" dxfId="56" priority="4496" stopIfTrue="1" operator="between">
      <formula>#REF!/#REF!*60</formula>
      <formula>#REF!/#REF!*89</formula>
    </cfRule>
    <cfRule type="cellIs" dxfId="55" priority="4497" stopIfTrue="1" operator="greaterThanOrEqual">
      <formula>#REF!/#REF!*90</formula>
    </cfRule>
  </conditionalFormatting>
  <conditionalFormatting sqref="Q26">
    <cfRule type="cellIs" dxfId="54" priority="394" stopIfTrue="1" operator="equal">
      <formula>"A"</formula>
    </cfRule>
    <cfRule type="cellIs" dxfId="53" priority="395" stopIfTrue="1" operator="between">
      <formula>#REF!</formula>
      <formula>#REF!</formula>
    </cfRule>
    <cfRule type="cellIs" dxfId="52" priority="396" stopIfTrue="1" operator="equal">
      <formula>"F"</formula>
    </cfRule>
  </conditionalFormatting>
  <conditionalFormatting sqref="B26 D26 F26:H26">
    <cfRule type="cellIs" dxfId="51" priority="391" stopIfTrue="1" operator="lessThan">
      <formula>#REF!/#REF!*60</formula>
    </cfRule>
    <cfRule type="cellIs" dxfId="50" priority="392" stopIfTrue="1" operator="between">
      <formula>#REF!/#REF!*60</formula>
      <formula>#REF!/#REF!*89</formula>
    </cfRule>
    <cfRule type="cellIs" dxfId="49" priority="393" stopIfTrue="1" operator="greaterThanOrEqual">
      <formula>#REF!/#REF!*90</formula>
    </cfRule>
  </conditionalFormatting>
  <conditionalFormatting sqref="C26">
    <cfRule type="cellIs" dxfId="48" priority="388" stopIfTrue="1" operator="lessThan">
      <formula>#REF!/#REF!*9%</formula>
    </cfRule>
    <cfRule type="cellIs" dxfId="47" priority="389" stopIfTrue="1" operator="between">
      <formula>#REF!/#REF!*9%</formula>
      <formula>#REF!/#REF!*13.4%</formula>
    </cfRule>
    <cfRule type="cellIs" dxfId="46" priority="390" stopIfTrue="1" operator="greaterThanOrEqual">
      <formula>#REF!/#REF!*13.5%</formula>
    </cfRule>
  </conditionalFormatting>
  <conditionalFormatting sqref="K26">
    <cfRule type="cellIs" dxfId="45" priority="385" stopIfTrue="1" operator="lessThan">
      <formula>#REF!/#REF!*50</formula>
    </cfRule>
    <cfRule type="cellIs" dxfId="44" priority="386" stopIfTrue="1" operator="between">
      <formula>#REF!/#REF!*50</formula>
      <formula>#REF!/#REF!*89</formula>
    </cfRule>
    <cfRule type="cellIs" dxfId="43" priority="387" stopIfTrue="1" operator="greaterThanOrEqual">
      <formula>#REF!/#REF!*90</formula>
    </cfRule>
  </conditionalFormatting>
  <conditionalFormatting sqref="K26">
    <cfRule type="cellIs" dxfId="42" priority="376" operator="greaterThanOrEqual">
      <formula>90</formula>
    </cfRule>
    <cfRule type="cellIs" dxfId="41" priority="377" operator="between">
      <formula>50</formula>
      <formula>89</formula>
    </cfRule>
    <cfRule type="cellIs" dxfId="40" priority="378" operator="lessThanOrEqual">
      <formula>49</formula>
    </cfRule>
  </conditionalFormatting>
  <conditionalFormatting sqref="M26">
    <cfRule type="cellIs" dxfId="39" priority="373" stopIfTrue="1" operator="lessThan">
      <formula>#REF!/#REF!*50</formula>
    </cfRule>
    <cfRule type="cellIs" dxfId="38" priority="374" stopIfTrue="1" operator="between">
      <formula>#REF!/#REF!*50</formula>
      <formula>#REF!/#REF!*89</formula>
    </cfRule>
    <cfRule type="cellIs" dxfId="37" priority="375" stopIfTrue="1" operator="greaterThanOrEqual">
      <formula>#REF!/#REF!*90</formula>
    </cfRule>
  </conditionalFormatting>
  <conditionalFormatting sqref="M26">
    <cfRule type="cellIs" dxfId="36" priority="370" operator="greaterThanOrEqual">
      <formula>90</formula>
    </cfRule>
    <cfRule type="cellIs" dxfId="35" priority="371" operator="between">
      <formula>50</formula>
      <formula>89</formula>
    </cfRule>
    <cfRule type="cellIs" dxfId="34" priority="372" operator="lessThanOrEqual">
      <formula>49</formula>
    </cfRule>
  </conditionalFormatting>
  <conditionalFormatting sqref="I26">
    <cfRule type="cellIs" dxfId="33" priority="331" stopIfTrue="1" operator="lessThan">
      <formula>#REF!/#REF!*50</formula>
    </cfRule>
    <cfRule type="cellIs" dxfId="32" priority="332" stopIfTrue="1" operator="between">
      <formula>#REF!/#REF!*50</formula>
      <formula>#REF!/#REF!*89</formula>
    </cfRule>
    <cfRule type="cellIs" dxfId="31" priority="333" stopIfTrue="1" operator="greaterThanOrEqual">
      <formula>#REF!/#REF!*90</formula>
    </cfRule>
  </conditionalFormatting>
  <conditionalFormatting sqref="I26">
    <cfRule type="cellIs" dxfId="30" priority="328" operator="greaterThanOrEqual">
      <formula>90</formula>
    </cfRule>
    <cfRule type="cellIs" dxfId="29" priority="329" operator="between">
      <formula>50</formula>
      <formula>89</formula>
    </cfRule>
    <cfRule type="cellIs" dxfId="28" priority="330" operator="lessThanOrEqual">
      <formula>49</formula>
    </cfRule>
  </conditionalFormatting>
  <conditionalFormatting sqref="O8:O26">
    <cfRule type="cellIs" dxfId="27" priority="156" operator="lessThanOrEqual">
      <formula>0.4999</formula>
    </cfRule>
    <cfRule type="cellIs" dxfId="26" priority="157" operator="between">
      <formula>0.5</formula>
      <formula>0.89</formula>
    </cfRule>
    <cfRule type="cellIs" dxfId="25" priority="158" operator="greaterThanOrEqual">
      <formula>0.891</formula>
    </cfRule>
  </conditionalFormatting>
  <conditionalFormatting sqref="L1:L2 N1:N2">
    <cfRule type="cellIs" dxfId="24" priority="150" operator="greaterThanOrEqual">
      <formula>0.18</formula>
    </cfRule>
    <cfRule type="cellIs" dxfId="23" priority="151" operator="between">
      <formula>0.1</formula>
      <formula>0.178</formula>
    </cfRule>
    <cfRule type="cellIs" dxfId="22" priority="152" operator="lessThanOrEqual">
      <formula>0.098</formula>
    </cfRule>
  </conditionalFormatting>
  <conditionalFormatting sqref="L8:L26">
    <cfRule type="cellIs" dxfId="21" priority="78" operator="greaterThanOrEqual">
      <formula>0.18</formula>
    </cfRule>
    <cfRule type="cellIs" dxfId="20" priority="79" operator="between">
      <formula>0.1</formula>
      <formula>0.178</formula>
    </cfRule>
    <cfRule type="cellIs" dxfId="19" priority="80" operator="lessThanOrEqual">
      <formula>0.098</formula>
    </cfRule>
  </conditionalFormatting>
  <conditionalFormatting sqref="N8:N26">
    <cfRule type="cellIs" dxfId="18" priority="75" operator="greaterThanOrEqual">
      <formula>0.18</formula>
    </cfRule>
    <cfRule type="cellIs" dxfId="17" priority="76" operator="between">
      <formula>0.1</formula>
      <formula>0.178</formula>
    </cfRule>
    <cfRule type="cellIs" dxfId="16" priority="77" operator="lessThanOrEqual">
      <formula>0.098</formula>
    </cfRule>
  </conditionalFormatting>
  <conditionalFormatting sqref="P1:P2">
    <cfRule type="cellIs" dxfId="15" priority="57" stopIfTrue="1" operator="lessThan">
      <formula>#REF!/#REF!*60</formula>
    </cfRule>
    <cfRule type="cellIs" dxfId="14" priority="58" stopIfTrue="1" operator="between">
      <formula>#REF!/#REF!*60</formula>
      <formula>#REF!/#REF!*89</formula>
    </cfRule>
    <cfRule type="cellIs" dxfId="13" priority="59" stopIfTrue="1" operator="greaterThanOrEqual">
      <formula>#REF!/#REF!*90</formula>
    </cfRule>
  </conditionalFormatting>
  <conditionalFormatting sqref="P8:P26">
    <cfRule type="cellIs" dxfId="12" priority="51" stopIfTrue="1" operator="lessThan">
      <formula>#REF!/#REF!*60</formula>
    </cfRule>
    <cfRule type="cellIs" dxfId="11" priority="52" stopIfTrue="1" operator="between">
      <formula>#REF!/#REF!*60</formula>
      <formula>#REF!/#REF!*89</formula>
    </cfRule>
    <cfRule type="cellIs" dxfId="10" priority="53" stopIfTrue="1" operator="greaterThanOrEqual">
      <formula>#REF!/#REF!*90</formula>
    </cfRule>
  </conditionalFormatting>
  <conditionalFormatting sqref="J1:J2">
    <cfRule type="cellIs" dxfId="9" priority="18" stopIfTrue="1" operator="lessThan">
      <formula>#REF!/#REF!*1%</formula>
    </cfRule>
    <cfRule type="cellIs" dxfId="8" priority="19" stopIfTrue="1" operator="between">
      <formula>#REF!/#REF!*1%</formula>
      <formula>#REF!/#REF!*4.99%</formula>
    </cfRule>
    <cfRule type="cellIs" dxfId="7" priority="20" stopIfTrue="1" operator="greaterThanOrEqual">
      <formula>#REF!/#REF!*5%</formula>
    </cfRule>
  </conditionalFormatting>
  <conditionalFormatting sqref="J8:J26">
    <cfRule type="cellIs" dxfId="6" priority="12" stopIfTrue="1" operator="lessThan">
      <formula>#REF!/#REF!*1%</formula>
    </cfRule>
    <cfRule type="cellIs" dxfId="5" priority="13" stopIfTrue="1" operator="between">
      <formula>#REF!/#REF!*1%</formula>
      <formula>#REF!/#REF!*4.99%</formula>
    </cfRule>
    <cfRule type="cellIs" dxfId="4" priority="14" stopIfTrue="1" operator="greaterThanOrEqual">
      <formula>#REF!/#REF!*5%</formula>
    </cfRule>
  </conditionalFormatting>
  <conditionalFormatting sqref="J8:J26">
    <cfRule type="cellIs" dxfId="3" priority="9" operator="greaterThanOrEqual">
      <formula>0.045</formula>
    </cfRule>
    <cfRule type="cellIs" dxfId="2" priority="10" operator="lessThanOrEqual">
      <formula>0.0245</formula>
    </cfRule>
    <cfRule type="cellIs" dxfId="1" priority="11" operator="between">
      <formula>0.025</formula>
      <formula>0.0445</formula>
    </cfRule>
  </conditionalFormatting>
  <conditionalFormatting sqref="E8:E26">
    <cfRule type="cellIs" dxfId="0" priority="1" operator="equal">
      <formula>"*FAIL"</formula>
    </cfRule>
  </conditionalFormatting>
  <printOptions horizontalCentered="1"/>
  <pageMargins left="0" right="0" top="0.5" bottom="0.32" header="0.3" footer="0.3"/>
  <pageSetup paperSize="9" scale="9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EHSS-7 &amp; above</vt:lpstr>
      <vt:lpstr>'EHSS-7 &amp; above'!Print_Area</vt:lpstr>
    </vt:vector>
  </TitlesOfParts>
  <Company>puc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c.theavy</dc:creator>
  <cp:lastModifiedBy>enrollment2</cp:lastModifiedBy>
  <cp:lastPrinted>2020-04-01T01:42:17Z</cp:lastPrinted>
  <dcterms:created xsi:type="dcterms:W3CDTF">2004-12-13T12:19:58Z</dcterms:created>
  <dcterms:modified xsi:type="dcterms:W3CDTF">2020-06-11T07:56:40Z</dcterms:modified>
</cp:coreProperties>
</file>