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20775" windowHeight="8130" activeTab="1"/>
  </bookViews>
  <sheets>
    <sheet name="Grades" sheetId="1" r:id="rId1"/>
    <sheet name="EHSS-7B" sheetId="2" r:id="rId2"/>
  </sheets>
  <calcPr calcId="144525"/>
</workbook>
</file>

<file path=xl/calcChain.xml><?xml version="1.0" encoding="utf-8"?>
<calcChain xmlns="http://schemas.openxmlformats.org/spreadsheetml/2006/main">
  <c r="K7" i="2" l="1"/>
  <c r="L7" i="2"/>
  <c r="K8" i="2"/>
  <c r="L8" i="2" s="1"/>
  <c r="K9" i="2"/>
  <c r="L9" i="2"/>
  <c r="K10" i="2"/>
  <c r="L10" i="2" s="1"/>
  <c r="K11" i="2"/>
  <c r="L11" i="2"/>
  <c r="K12" i="2"/>
  <c r="L12" i="2" s="1"/>
  <c r="K13" i="2"/>
  <c r="L13" i="2"/>
  <c r="K14" i="2"/>
  <c r="L14" i="2" s="1"/>
  <c r="K15" i="2"/>
  <c r="L15" i="2"/>
  <c r="K16" i="2"/>
  <c r="L16" i="2" s="1"/>
  <c r="K17" i="2"/>
  <c r="L17" i="2"/>
  <c r="K18" i="2"/>
  <c r="L18" i="2" s="1"/>
  <c r="K19" i="2"/>
  <c r="L19" i="2"/>
  <c r="K20" i="2"/>
  <c r="L20" i="2" s="1"/>
  <c r="K21" i="2"/>
  <c r="L21" i="2"/>
  <c r="K22" i="2"/>
  <c r="L22" i="2" s="1"/>
  <c r="K23" i="2"/>
  <c r="L23" i="2"/>
  <c r="K24" i="2"/>
  <c r="L24" i="2" s="1"/>
  <c r="K25" i="2"/>
  <c r="L25" i="2"/>
  <c r="K26" i="2"/>
  <c r="L26" i="2" s="1"/>
  <c r="K27" i="2"/>
  <c r="L27" i="2"/>
  <c r="K28" i="2"/>
  <c r="L28" i="2" s="1"/>
  <c r="K29" i="2"/>
  <c r="L29" i="2"/>
  <c r="K30" i="2"/>
  <c r="L30" i="2" s="1"/>
  <c r="K31" i="2"/>
  <c r="L31" i="2"/>
  <c r="K32" i="2"/>
  <c r="L32" i="2" s="1"/>
  <c r="K33" i="2"/>
  <c r="L33" i="2"/>
  <c r="K34" i="2"/>
  <c r="L34" i="2" s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J6" i="2"/>
  <c r="H6" i="2"/>
  <c r="F6" i="2"/>
  <c r="K6" i="2" l="1"/>
  <c r="L6" i="2" s="1"/>
</calcChain>
</file>

<file path=xl/sharedStrings.xml><?xml version="1.0" encoding="utf-8"?>
<sst xmlns="http://schemas.openxmlformats.org/spreadsheetml/2006/main" count="414" uniqueCount="155">
  <si>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</si>
  <si>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</si>
  <si>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</si>
  <si>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</si>
  <si>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</si>
  <si>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</si>
  <si>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</si>
  <si>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</si>
  <si>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</si>
  <si>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</si>
  <si>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</si>
  <si>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</si>
  <si>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</si>
  <si>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</si>
  <si>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</si>
  <si>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</si>
  <si>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</si>
  <si>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</si>
  <si>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 UNIT 4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</si>
  <si>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</si>
  <si>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</si>
  <si>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</si>
  <si>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</si>
  <si>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</si>
  <si>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</si>
  <si>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</si>
  <si>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</si>
  <si>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</si>
  <si>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</si>
  <si>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Arn</t>
  </si>
  <si>
    <t>Meng</t>
  </si>
  <si>
    <t>13398</t>
  </si>
  <si>
    <t>arn.meng@pucsr.edu.kh</t>
  </si>
  <si>
    <t>-</t>
  </si>
  <si>
    <t>1681091431</t>
  </si>
  <si>
    <t>Both</t>
  </si>
  <si>
    <t>Seyha</t>
  </si>
  <si>
    <t>13337</t>
  </si>
  <si>
    <t>both.seyha@pucsr.edu.kh</t>
  </si>
  <si>
    <t>Buth</t>
  </si>
  <si>
    <t>Hengleap</t>
  </si>
  <si>
    <t>12922</t>
  </si>
  <si>
    <t>buth.hengleap@pucsr.edu.kh</t>
  </si>
  <si>
    <t>Channa</t>
  </si>
  <si>
    <t>Panha</t>
  </si>
  <si>
    <t>12914</t>
  </si>
  <si>
    <t>channa.panha@pucsr.edu.kh</t>
  </si>
  <si>
    <t>Dorn</t>
  </si>
  <si>
    <t>Visal</t>
  </si>
  <si>
    <t>13334</t>
  </si>
  <si>
    <t>dorn.visal@pucsr.edu.kh</t>
  </si>
  <si>
    <t>Doth</t>
  </si>
  <si>
    <t>Sokha</t>
  </si>
  <si>
    <t>13266</t>
  </si>
  <si>
    <t>doth.sokha@pucsr.edu.kh</t>
  </si>
  <si>
    <t>Eng</t>
  </si>
  <si>
    <t>Timeng</t>
  </si>
  <si>
    <t>13326</t>
  </si>
  <si>
    <t>eng.timeng@pucsr.edu.kh</t>
  </si>
  <si>
    <t>Hang</t>
  </si>
  <si>
    <t>Rihengheng</t>
  </si>
  <si>
    <t>14141</t>
  </si>
  <si>
    <t>hang.rihengheng@pucsr.edu.kh</t>
  </si>
  <si>
    <t>Haw</t>
  </si>
  <si>
    <t>Measjolly</t>
  </si>
  <si>
    <t>13345</t>
  </si>
  <si>
    <t>haw.measjolly@pucsr.edu.kh</t>
  </si>
  <si>
    <t>Heng</t>
  </si>
  <si>
    <t>Linda</t>
  </si>
  <si>
    <t>12438</t>
  </si>
  <si>
    <t>heng.linda@pucsr.edu.kh</t>
  </si>
  <si>
    <t>Hour</t>
  </si>
  <si>
    <t>Lyveng</t>
  </si>
  <si>
    <t>13259</t>
  </si>
  <si>
    <t>hour.lyveng@pucsr.edu.kh</t>
  </si>
  <si>
    <t>Hout</t>
  </si>
  <si>
    <t>Soseila</t>
  </si>
  <si>
    <t>10822</t>
  </si>
  <si>
    <t>hout.soseila@pucsr.edu.kh</t>
  </si>
  <si>
    <t>Iev</t>
  </si>
  <si>
    <t>Chheangvoreaksei</t>
  </si>
  <si>
    <t>14490</t>
  </si>
  <si>
    <t>iev.chheangvoreaksei@pucsr.edu.kh</t>
  </si>
  <si>
    <t>Kan</t>
  </si>
  <si>
    <t>Sokunthea</t>
  </si>
  <si>
    <t>11695</t>
  </si>
  <si>
    <t>kan.sokunthea@pucsr.edu.kh</t>
  </si>
  <si>
    <t>Khemrith</t>
  </si>
  <si>
    <t>Soulan</t>
  </si>
  <si>
    <t>13913</t>
  </si>
  <si>
    <t>khemrith.soulan@pucsr.edu.kh</t>
  </si>
  <si>
    <t>Kosal</t>
  </si>
  <si>
    <t>Rathanaksambat</t>
  </si>
  <si>
    <t>15219</t>
  </si>
  <si>
    <t>kosal.rathanaksambat@pucsr.edu.kh</t>
  </si>
  <si>
    <t>Lang</t>
  </si>
  <si>
    <t>Seavmeng</t>
  </si>
  <si>
    <t>14597</t>
  </si>
  <si>
    <t>lang.seavmeng@pucsr.edu.kh</t>
  </si>
  <si>
    <t>Lay</t>
  </si>
  <si>
    <t>Yannith</t>
  </si>
  <si>
    <t>12284</t>
  </si>
  <si>
    <t>lay.yannith@pucsr.edu.kh</t>
  </si>
  <si>
    <t>Leangchy</t>
  </si>
  <si>
    <t>Kanika</t>
  </si>
  <si>
    <t>13637</t>
  </si>
  <si>
    <t>leangchy.kanika@pucsr.edu.kh</t>
  </si>
  <si>
    <t>Len</t>
  </si>
  <si>
    <t>Somalita</t>
  </si>
  <si>
    <t>13741</t>
  </si>
  <si>
    <t>len.somalita@pucsr.edu.kh</t>
  </si>
  <si>
    <t>Pen</t>
  </si>
  <si>
    <t>Vireakyuth</t>
  </si>
  <si>
    <t>13826</t>
  </si>
  <si>
    <t>pen.vireakyuth@pucsr.edu.kh</t>
  </si>
  <si>
    <t>Pha</t>
  </si>
  <si>
    <t>Lita</t>
  </si>
  <si>
    <t>13909</t>
  </si>
  <si>
    <t>pha.lita@pucsr.edu.kh</t>
  </si>
  <si>
    <t>Thida</t>
  </si>
  <si>
    <t>13910</t>
  </si>
  <si>
    <t>pha.thida@pucsr.edu.kh</t>
  </si>
  <si>
    <t>Soeun</t>
  </si>
  <si>
    <t>Socheata</t>
  </si>
  <si>
    <t>15162</t>
  </si>
  <si>
    <t>soeun.socheata2@pucsr.edu.kh</t>
  </si>
  <si>
    <t>Sor</t>
  </si>
  <si>
    <t>Chanthida</t>
  </si>
  <si>
    <t>13786</t>
  </si>
  <si>
    <t>sor.chanthida@pucsr.edu.kh</t>
  </si>
  <si>
    <t>Sroy</t>
  </si>
  <si>
    <t>Rithy</t>
  </si>
  <si>
    <t>13443</t>
  </si>
  <si>
    <t>sroy.rithy@pucsr.edu.kh</t>
  </si>
  <si>
    <t>Vann</t>
  </si>
  <si>
    <t>Theary</t>
  </si>
  <si>
    <t>13237</t>
  </si>
  <si>
    <t>vann.theary@pucsr.edu.kh</t>
  </si>
  <si>
    <t>Vuthy</t>
  </si>
  <si>
    <t>Syra</t>
  </si>
  <si>
    <t>13369</t>
  </si>
  <si>
    <t>vuthy.syra@pucsr.edu.kh</t>
  </si>
  <si>
    <t>haw</t>
  </si>
  <si>
    <t>Maklandproklin</t>
  </si>
  <si>
    <t>13313</t>
  </si>
  <si>
    <t>haw.maklandproklin@pucsr.edu.kh</t>
  </si>
  <si>
    <t>SURNAME</t>
  </si>
  <si>
    <t>FIRST NAME</t>
  </si>
  <si>
    <t>ID</t>
  </si>
  <si>
    <t>VENTURES CLASS</t>
  </si>
  <si>
    <t>READING CLASS</t>
  </si>
  <si>
    <t>COMPUTER CLASS</t>
  </si>
  <si>
    <t>TOTAL</t>
  </si>
  <si>
    <t>GRADE</t>
  </si>
  <si>
    <t>EHSS-7B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</si>
</sst>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opLeftCell="I5" workbookViewId="0">
      <selection activeCell="AA1" sqref="AA1:AB30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" t="s">
        <v>33</v>
      </c>
      <c r="AB2" s="1" t="s">
        <v>33</v>
      </c>
      <c r="AC2" s="1" t="s">
        <v>34</v>
      </c>
    </row>
    <row r="3" spans="1:29" x14ac:dyDescent="0.25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68.13</v>
      </c>
      <c r="H3">
        <v>62.61</v>
      </c>
      <c r="I3">
        <v>10.57</v>
      </c>
      <c r="J3">
        <v>8.2200000000000006</v>
      </c>
      <c r="K3">
        <v>6.62</v>
      </c>
      <c r="L3">
        <v>6.31</v>
      </c>
      <c r="M3">
        <v>11.33</v>
      </c>
      <c r="N3">
        <v>7.55</v>
      </c>
      <c r="O3">
        <v>40.71</v>
      </c>
      <c r="P3">
        <v>5.82</v>
      </c>
      <c r="Q3">
        <v>70.31</v>
      </c>
      <c r="R3">
        <v>10.83</v>
      </c>
      <c r="S3">
        <v>8.67</v>
      </c>
      <c r="T3">
        <v>7</v>
      </c>
      <c r="U3">
        <v>6</v>
      </c>
      <c r="V3">
        <v>10.88</v>
      </c>
      <c r="W3">
        <v>7.25</v>
      </c>
      <c r="X3">
        <v>48.59</v>
      </c>
      <c r="Y3">
        <v>6.94</v>
      </c>
      <c r="Z3">
        <v>5</v>
      </c>
      <c r="AA3" s="1" t="s">
        <v>33</v>
      </c>
      <c r="AB3" s="1" t="s">
        <v>33</v>
      </c>
      <c r="AC3" s="1" t="s">
        <v>34</v>
      </c>
    </row>
    <row r="4" spans="1:29" x14ac:dyDescent="0.25">
      <c r="A4" s="1" t="s">
        <v>39</v>
      </c>
      <c r="B4" s="1" t="s">
        <v>40</v>
      </c>
      <c r="C4" s="1" t="s">
        <v>41</v>
      </c>
      <c r="D4" s="1"/>
      <c r="E4" s="1"/>
      <c r="F4" s="1" t="s">
        <v>42</v>
      </c>
      <c r="G4">
        <v>63.31</v>
      </c>
      <c r="H4">
        <v>70.260000000000005</v>
      </c>
      <c r="I4">
        <v>8.7100000000000009</v>
      </c>
      <c r="J4">
        <v>6.34</v>
      </c>
      <c r="K4">
        <v>4.8099999999999996</v>
      </c>
      <c r="L4">
        <v>6.28</v>
      </c>
      <c r="M4">
        <v>10.53</v>
      </c>
      <c r="N4">
        <v>7.02</v>
      </c>
      <c r="O4">
        <v>51.01</v>
      </c>
      <c r="P4">
        <v>7.29</v>
      </c>
      <c r="Q4">
        <v>54.62</v>
      </c>
      <c r="R4">
        <v>9.24</v>
      </c>
      <c r="S4">
        <v>6</v>
      </c>
      <c r="T4">
        <v>7.6</v>
      </c>
      <c r="U4">
        <v>4.87</v>
      </c>
      <c r="V4">
        <v>0</v>
      </c>
      <c r="W4">
        <v>0</v>
      </c>
      <c r="X4">
        <v>45.38</v>
      </c>
      <c r="Y4">
        <v>6.48</v>
      </c>
      <c r="Z4">
        <v>4</v>
      </c>
      <c r="AA4" s="1" t="s">
        <v>33</v>
      </c>
      <c r="AB4">
        <v>10</v>
      </c>
      <c r="AC4" s="1" t="s">
        <v>34</v>
      </c>
    </row>
    <row r="5" spans="1:29" x14ac:dyDescent="0.25">
      <c r="A5" s="1" t="s">
        <v>43</v>
      </c>
      <c r="B5" s="1" t="s">
        <v>44</v>
      </c>
      <c r="C5" s="1" t="s">
        <v>45</v>
      </c>
      <c r="D5" s="1"/>
      <c r="E5" s="1"/>
      <c r="F5" s="1" t="s">
        <v>46</v>
      </c>
      <c r="G5">
        <v>72.03</v>
      </c>
      <c r="H5">
        <v>71.03</v>
      </c>
      <c r="I5">
        <v>10.64</v>
      </c>
      <c r="J5">
        <v>7</v>
      </c>
      <c r="K5">
        <v>6.29</v>
      </c>
      <c r="L5">
        <v>8</v>
      </c>
      <c r="M5">
        <v>10</v>
      </c>
      <c r="N5">
        <v>6.67</v>
      </c>
      <c r="O5">
        <v>50.39</v>
      </c>
      <c r="P5">
        <v>7.2</v>
      </c>
      <c r="Q5">
        <v>70.08</v>
      </c>
      <c r="R5">
        <v>11.03</v>
      </c>
      <c r="S5">
        <v>7.25</v>
      </c>
      <c r="T5">
        <v>8.4</v>
      </c>
      <c r="U5">
        <v>6.41</v>
      </c>
      <c r="V5">
        <v>9.39</v>
      </c>
      <c r="W5">
        <v>6.26</v>
      </c>
      <c r="X5">
        <v>49.66</v>
      </c>
      <c r="Y5">
        <v>7.09</v>
      </c>
      <c r="Z5">
        <v>5</v>
      </c>
      <c r="AA5" s="1" t="s">
        <v>33</v>
      </c>
      <c r="AB5" s="1" t="s">
        <v>33</v>
      </c>
      <c r="AC5" s="1" t="s">
        <v>34</v>
      </c>
    </row>
    <row r="6" spans="1:29" x14ac:dyDescent="0.25">
      <c r="A6" s="1" t="s">
        <v>47</v>
      </c>
      <c r="B6" s="1" t="s">
        <v>48</v>
      </c>
      <c r="C6" s="1" t="s">
        <v>49</v>
      </c>
      <c r="D6" s="1"/>
      <c r="E6" s="1"/>
      <c r="F6" s="1" t="s">
        <v>50</v>
      </c>
      <c r="G6">
        <v>68.86</v>
      </c>
      <c r="H6">
        <v>68.06</v>
      </c>
      <c r="I6">
        <v>11.29</v>
      </c>
      <c r="J6">
        <v>7.61</v>
      </c>
      <c r="K6">
        <v>8.33</v>
      </c>
      <c r="L6">
        <v>6.64</v>
      </c>
      <c r="M6">
        <v>12.08</v>
      </c>
      <c r="N6">
        <v>8.06</v>
      </c>
      <c r="O6">
        <v>44.68</v>
      </c>
      <c r="P6">
        <v>6.38</v>
      </c>
      <c r="Q6">
        <v>68.489999999999995</v>
      </c>
      <c r="R6">
        <v>11.01</v>
      </c>
      <c r="S6">
        <v>7.67</v>
      </c>
      <c r="T6">
        <v>8.4</v>
      </c>
      <c r="U6">
        <v>5.94</v>
      </c>
      <c r="V6">
        <v>8.7799999999999994</v>
      </c>
      <c r="W6">
        <v>5.86</v>
      </c>
      <c r="X6">
        <v>48.7</v>
      </c>
      <c r="Y6">
        <v>6.96</v>
      </c>
      <c r="Z6">
        <v>4</v>
      </c>
      <c r="AA6" s="1" t="s">
        <v>33</v>
      </c>
      <c r="AB6">
        <v>10</v>
      </c>
      <c r="AC6" s="1" t="s">
        <v>34</v>
      </c>
    </row>
    <row r="7" spans="1:29" x14ac:dyDescent="0.25">
      <c r="A7" s="1" t="s">
        <v>51</v>
      </c>
      <c r="B7" s="1" t="s">
        <v>52</v>
      </c>
      <c r="C7" s="1" t="s">
        <v>53</v>
      </c>
      <c r="D7" s="1"/>
      <c r="E7" s="1"/>
      <c r="F7" s="1" t="s">
        <v>54</v>
      </c>
      <c r="G7">
        <v>47.22</v>
      </c>
      <c r="H7">
        <v>56.12</v>
      </c>
      <c r="I7">
        <v>8.2899999999999991</v>
      </c>
      <c r="J7">
        <v>5.45</v>
      </c>
      <c r="K7">
        <v>5.12</v>
      </c>
      <c r="L7">
        <v>6</v>
      </c>
      <c r="M7">
        <v>9.73</v>
      </c>
      <c r="N7">
        <v>6.49</v>
      </c>
      <c r="O7">
        <v>38.1</v>
      </c>
      <c r="P7">
        <v>5.44</v>
      </c>
      <c r="Q7">
        <v>32.75</v>
      </c>
      <c r="R7">
        <v>5.41</v>
      </c>
      <c r="S7">
        <v>3.47</v>
      </c>
      <c r="T7">
        <v>6.6</v>
      </c>
      <c r="U7">
        <v>0.74</v>
      </c>
      <c r="V7">
        <v>0.61</v>
      </c>
      <c r="W7">
        <v>0.41</v>
      </c>
      <c r="X7">
        <v>26.74</v>
      </c>
      <c r="Y7">
        <v>3.82</v>
      </c>
      <c r="Z7">
        <v>5</v>
      </c>
      <c r="AA7" s="1" t="s">
        <v>33</v>
      </c>
      <c r="AB7" s="1" t="s">
        <v>33</v>
      </c>
      <c r="AC7" s="1" t="s">
        <v>34</v>
      </c>
    </row>
    <row r="8" spans="1:29" x14ac:dyDescent="0.25">
      <c r="A8" s="1" t="s">
        <v>55</v>
      </c>
      <c r="B8" s="1" t="s">
        <v>56</v>
      </c>
      <c r="C8" s="1" t="s">
        <v>57</v>
      </c>
      <c r="D8" s="1"/>
      <c r="E8" s="1"/>
      <c r="F8" s="1" t="s">
        <v>58</v>
      </c>
      <c r="G8">
        <v>36.49</v>
      </c>
      <c r="H8">
        <v>68.41</v>
      </c>
      <c r="I8">
        <v>11.25</v>
      </c>
      <c r="J8">
        <v>7.98</v>
      </c>
      <c r="K8">
        <v>7.05</v>
      </c>
      <c r="L8">
        <v>7.47</v>
      </c>
      <c r="M8">
        <v>13.22</v>
      </c>
      <c r="N8">
        <v>8.81</v>
      </c>
      <c r="O8">
        <v>43.94</v>
      </c>
      <c r="P8">
        <v>6.28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4</v>
      </c>
      <c r="AA8">
        <v>10</v>
      </c>
      <c r="AB8">
        <v>10</v>
      </c>
      <c r="AC8" s="1" t="s">
        <v>34</v>
      </c>
    </row>
    <row r="9" spans="1:29" x14ac:dyDescent="0.25">
      <c r="A9" s="1" t="s">
        <v>59</v>
      </c>
      <c r="B9" s="1" t="s">
        <v>60</v>
      </c>
      <c r="C9" s="1" t="s">
        <v>61</v>
      </c>
      <c r="D9" s="1"/>
      <c r="E9" s="1"/>
      <c r="F9" s="1" t="s">
        <v>62</v>
      </c>
      <c r="G9">
        <v>87.83</v>
      </c>
      <c r="H9">
        <v>88.74</v>
      </c>
      <c r="I9">
        <v>12.15</v>
      </c>
      <c r="J9">
        <v>9.1</v>
      </c>
      <c r="K9">
        <v>7.05</v>
      </c>
      <c r="L9">
        <v>8.17</v>
      </c>
      <c r="M9">
        <v>12.92</v>
      </c>
      <c r="N9">
        <v>8.61</v>
      </c>
      <c r="O9">
        <v>63.67</v>
      </c>
      <c r="P9">
        <v>9.1</v>
      </c>
      <c r="Q9">
        <v>85.64</v>
      </c>
      <c r="R9">
        <v>11.67</v>
      </c>
      <c r="S9">
        <v>5.67</v>
      </c>
      <c r="T9">
        <v>8</v>
      </c>
      <c r="U9">
        <v>9.67</v>
      </c>
      <c r="V9">
        <v>13.18</v>
      </c>
      <c r="W9">
        <v>8.7799999999999994</v>
      </c>
      <c r="X9">
        <v>60.8</v>
      </c>
      <c r="Y9">
        <v>8.69</v>
      </c>
      <c r="Z9">
        <v>5</v>
      </c>
      <c r="AA9" s="1" t="s">
        <v>33</v>
      </c>
      <c r="AB9" s="1" t="s">
        <v>33</v>
      </c>
      <c r="AC9" s="1" t="s">
        <v>34</v>
      </c>
    </row>
    <row r="10" spans="1:29" x14ac:dyDescent="0.25">
      <c r="A10" s="1" t="s">
        <v>63</v>
      </c>
      <c r="B10" s="1" t="s">
        <v>64</v>
      </c>
      <c r="C10" s="1" t="s">
        <v>65</v>
      </c>
      <c r="D10" s="1"/>
      <c r="E10" s="1"/>
      <c r="F10" s="1" t="s">
        <v>66</v>
      </c>
      <c r="G10">
        <v>79.14</v>
      </c>
      <c r="H10">
        <v>77</v>
      </c>
      <c r="I10">
        <v>12.81</v>
      </c>
      <c r="J10">
        <v>8.89</v>
      </c>
      <c r="K10">
        <v>7.76</v>
      </c>
      <c r="L10">
        <v>8.9700000000000006</v>
      </c>
      <c r="M10">
        <v>13.67</v>
      </c>
      <c r="N10">
        <v>9.1199999999999992</v>
      </c>
      <c r="O10">
        <v>50.51</v>
      </c>
      <c r="P10">
        <v>7.22</v>
      </c>
      <c r="Q10">
        <v>79.09</v>
      </c>
      <c r="R10">
        <v>12.57</v>
      </c>
      <c r="S10">
        <v>8.33</v>
      </c>
      <c r="T10">
        <v>8.8000000000000007</v>
      </c>
      <c r="U10">
        <v>8</v>
      </c>
      <c r="V10">
        <v>12.36</v>
      </c>
      <c r="W10">
        <v>8.24</v>
      </c>
      <c r="X10">
        <v>54.16</v>
      </c>
      <c r="Y10">
        <v>7.74</v>
      </c>
      <c r="Z10">
        <v>5</v>
      </c>
      <c r="AA10" s="1" t="s">
        <v>33</v>
      </c>
      <c r="AB10" s="1" t="s">
        <v>33</v>
      </c>
      <c r="AC10" s="1" t="s">
        <v>34</v>
      </c>
    </row>
    <row r="11" spans="1:29" x14ac:dyDescent="0.25">
      <c r="A11" s="1" t="s">
        <v>67</v>
      </c>
      <c r="B11" s="1" t="s">
        <v>68</v>
      </c>
      <c r="C11" s="1" t="s">
        <v>69</v>
      </c>
      <c r="D11" s="1"/>
      <c r="E11" s="1"/>
      <c r="F11" s="1" t="s">
        <v>70</v>
      </c>
      <c r="G11">
        <v>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</v>
      </c>
      <c r="AA11" s="1" t="s">
        <v>33</v>
      </c>
      <c r="AB11" s="1" t="s">
        <v>33</v>
      </c>
      <c r="AC11" s="1" t="s">
        <v>34</v>
      </c>
    </row>
    <row r="12" spans="1:29" x14ac:dyDescent="0.25">
      <c r="A12" s="1" t="s">
        <v>71</v>
      </c>
      <c r="B12" s="1" t="s">
        <v>72</v>
      </c>
      <c r="C12" s="1" t="s">
        <v>73</v>
      </c>
      <c r="D12" s="1"/>
      <c r="E12" s="1"/>
      <c r="F12" s="1" t="s">
        <v>74</v>
      </c>
      <c r="G12">
        <v>27.02</v>
      </c>
      <c r="H12">
        <v>46.36</v>
      </c>
      <c r="I12">
        <v>2.77</v>
      </c>
      <c r="J12">
        <v>2.52</v>
      </c>
      <c r="K12">
        <v>0.56999999999999995</v>
      </c>
      <c r="L12">
        <v>2.44</v>
      </c>
      <c r="M12">
        <v>2.88</v>
      </c>
      <c r="N12">
        <v>1.92</v>
      </c>
      <c r="O12">
        <v>40.71</v>
      </c>
      <c r="P12">
        <v>5.82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5</v>
      </c>
      <c r="AA12" s="1" t="s">
        <v>33</v>
      </c>
      <c r="AB12" s="1" t="s">
        <v>33</v>
      </c>
      <c r="AC12" s="1" t="s">
        <v>34</v>
      </c>
    </row>
    <row r="13" spans="1:29" x14ac:dyDescent="0.25">
      <c r="A13" s="1" t="s">
        <v>75</v>
      </c>
      <c r="B13" s="1" t="s">
        <v>76</v>
      </c>
      <c r="C13" s="1" t="s">
        <v>77</v>
      </c>
      <c r="D13" s="1"/>
      <c r="E13" s="1"/>
      <c r="F13" s="1" t="s">
        <v>78</v>
      </c>
      <c r="G13">
        <v>83.52</v>
      </c>
      <c r="H13">
        <v>89.79</v>
      </c>
      <c r="I13">
        <v>12.64</v>
      </c>
      <c r="J13">
        <v>8.2799999999999994</v>
      </c>
      <c r="K13">
        <v>8.2899999999999991</v>
      </c>
      <c r="L13">
        <v>8.7200000000000006</v>
      </c>
      <c r="M13">
        <v>11.74</v>
      </c>
      <c r="N13">
        <v>7.83</v>
      </c>
      <c r="O13">
        <v>65.41</v>
      </c>
      <c r="P13">
        <v>9.34</v>
      </c>
      <c r="Q13">
        <v>75.5</v>
      </c>
      <c r="R13">
        <v>14.07</v>
      </c>
      <c r="S13">
        <v>10</v>
      </c>
      <c r="T13">
        <v>8.8000000000000007</v>
      </c>
      <c r="U13">
        <v>9.33</v>
      </c>
      <c r="V13">
        <v>0</v>
      </c>
      <c r="W13">
        <v>0</v>
      </c>
      <c r="X13">
        <v>61.44</v>
      </c>
      <c r="Y13">
        <v>8.7799999999999994</v>
      </c>
      <c r="Z13">
        <v>5</v>
      </c>
      <c r="AA13" s="1" t="s">
        <v>33</v>
      </c>
      <c r="AB13" s="1" t="s">
        <v>33</v>
      </c>
      <c r="AC13" s="1" t="s">
        <v>34</v>
      </c>
    </row>
    <row r="14" spans="1:29" x14ac:dyDescent="0.25">
      <c r="A14" s="1" t="s">
        <v>79</v>
      </c>
      <c r="B14" s="1" t="s">
        <v>80</v>
      </c>
      <c r="C14" s="1" t="s">
        <v>81</v>
      </c>
      <c r="D14" s="1"/>
      <c r="E14" s="1"/>
      <c r="F14" s="1" t="s">
        <v>82</v>
      </c>
      <c r="G14">
        <v>68.73</v>
      </c>
      <c r="H14">
        <v>70.66</v>
      </c>
      <c r="I14">
        <v>9.67</v>
      </c>
      <c r="J14">
        <v>5.28</v>
      </c>
      <c r="K14">
        <v>7.29</v>
      </c>
      <c r="L14">
        <v>6.78</v>
      </c>
      <c r="M14">
        <v>12.46</v>
      </c>
      <c r="N14">
        <v>8.31</v>
      </c>
      <c r="O14">
        <v>48.53</v>
      </c>
      <c r="P14">
        <v>6.93</v>
      </c>
      <c r="Q14">
        <v>69.819999999999993</v>
      </c>
      <c r="R14">
        <v>11.87</v>
      </c>
      <c r="S14">
        <v>7.78</v>
      </c>
      <c r="T14">
        <v>7.6</v>
      </c>
      <c r="U14">
        <v>8.3699999999999992</v>
      </c>
      <c r="V14">
        <v>11.28</v>
      </c>
      <c r="W14">
        <v>7.52</v>
      </c>
      <c r="X14">
        <v>46.67</v>
      </c>
      <c r="Y14">
        <v>6.67</v>
      </c>
      <c r="Z14">
        <v>2</v>
      </c>
      <c r="AA14">
        <v>50</v>
      </c>
      <c r="AB14">
        <v>25</v>
      </c>
      <c r="AC14" s="1" t="s">
        <v>34</v>
      </c>
    </row>
    <row r="15" spans="1:29" x14ac:dyDescent="0.25">
      <c r="A15" s="1" t="s">
        <v>83</v>
      </c>
      <c r="B15" s="1" t="s">
        <v>84</v>
      </c>
      <c r="C15" s="1" t="s">
        <v>85</v>
      </c>
      <c r="D15" s="1"/>
      <c r="E15" s="1"/>
      <c r="F15" s="1" t="s">
        <v>86</v>
      </c>
      <c r="G15">
        <v>75.14</v>
      </c>
      <c r="H15">
        <v>74.56</v>
      </c>
      <c r="I15">
        <v>10.57</v>
      </c>
      <c r="J15">
        <v>7.08</v>
      </c>
      <c r="K15">
        <v>6</v>
      </c>
      <c r="L15">
        <v>8.06</v>
      </c>
      <c r="M15">
        <v>10</v>
      </c>
      <c r="N15">
        <v>6.67</v>
      </c>
      <c r="O15">
        <v>53.99</v>
      </c>
      <c r="P15">
        <v>7.71</v>
      </c>
      <c r="Q15">
        <v>75.209999999999994</v>
      </c>
      <c r="R15">
        <v>11.46</v>
      </c>
      <c r="S15">
        <v>7.33</v>
      </c>
      <c r="T15">
        <v>8.8000000000000007</v>
      </c>
      <c r="U15">
        <v>6.78</v>
      </c>
      <c r="V15">
        <v>9.81</v>
      </c>
      <c r="W15">
        <v>6.54</v>
      </c>
      <c r="X15">
        <v>53.94</v>
      </c>
      <c r="Y15">
        <v>7.71</v>
      </c>
      <c r="Z15">
        <v>4</v>
      </c>
      <c r="AA15" s="1" t="s">
        <v>33</v>
      </c>
      <c r="AB15">
        <v>10</v>
      </c>
      <c r="AC15" s="1" t="s">
        <v>34</v>
      </c>
    </row>
    <row r="16" spans="1:29" x14ac:dyDescent="0.25">
      <c r="A16" s="1" t="s">
        <v>87</v>
      </c>
      <c r="B16" s="1" t="s">
        <v>88</v>
      </c>
      <c r="C16" s="1" t="s">
        <v>89</v>
      </c>
      <c r="D16" s="1"/>
      <c r="E16" s="1"/>
      <c r="F16" s="1" t="s">
        <v>90</v>
      </c>
      <c r="G16">
        <v>84.2</v>
      </c>
      <c r="H16">
        <v>88.6</v>
      </c>
      <c r="I16">
        <v>13.22</v>
      </c>
      <c r="J16">
        <v>10</v>
      </c>
      <c r="K16">
        <v>8.57</v>
      </c>
      <c r="L16">
        <v>7.86</v>
      </c>
      <c r="M16">
        <v>14.7</v>
      </c>
      <c r="N16">
        <v>9.8000000000000007</v>
      </c>
      <c r="O16">
        <v>60.69</v>
      </c>
      <c r="P16">
        <v>8.67</v>
      </c>
      <c r="Q16">
        <v>78.13</v>
      </c>
      <c r="R16">
        <v>9.86</v>
      </c>
      <c r="S16">
        <v>8</v>
      </c>
      <c r="T16">
        <v>6.53</v>
      </c>
      <c r="U16">
        <v>5.19</v>
      </c>
      <c r="V16">
        <v>11.76</v>
      </c>
      <c r="W16">
        <v>7.84</v>
      </c>
      <c r="X16">
        <v>56.51</v>
      </c>
      <c r="Y16">
        <v>8.07</v>
      </c>
      <c r="Z16">
        <v>5</v>
      </c>
      <c r="AA16" s="1" t="s">
        <v>33</v>
      </c>
      <c r="AB16" s="1" t="s">
        <v>33</v>
      </c>
      <c r="AC16" s="1" t="s">
        <v>34</v>
      </c>
    </row>
    <row r="17" spans="1:29" x14ac:dyDescent="0.25">
      <c r="A17" s="1" t="s">
        <v>91</v>
      </c>
      <c r="B17" s="1" t="s">
        <v>92</v>
      </c>
      <c r="C17" s="1" t="s">
        <v>93</v>
      </c>
      <c r="D17" s="1"/>
      <c r="E17" s="1"/>
      <c r="F17" s="1" t="s">
        <v>94</v>
      </c>
      <c r="G17">
        <v>78.36</v>
      </c>
      <c r="H17">
        <v>79.63</v>
      </c>
      <c r="I17">
        <v>9.93</v>
      </c>
      <c r="J17">
        <v>7.1</v>
      </c>
      <c r="K17">
        <v>6.6</v>
      </c>
      <c r="L17">
        <v>6.17</v>
      </c>
      <c r="M17">
        <v>9.51</v>
      </c>
      <c r="N17">
        <v>6.34</v>
      </c>
      <c r="O17">
        <v>60.2</v>
      </c>
      <c r="P17">
        <v>8.6</v>
      </c>
      <c r="Q17">
        <v>74.819999999999993</v>
      </c>
      <c r="R17">
        <v>11.12</v>
      </c>
      <c r="S17">
        <v>7.67</v>
      </c>
      <c r="T17">
        <v>8</v>
      </c>
      <c r="U17">
        <v>6.57</v>
      </c>
      <c r="V17">
        <v>12.53</v>
      </c>
      <c r="W17">
        <v>8.36</v>
      </c>
      <c r="X17">
        <v>51.16</v>
      </c>
      <c r="Y17">
        <v>7.31</v>
      </c>
      <c r="Z17">
        <v>5</v>
      </c>
      <c r="AA17" s="1" t="s">
        <v>33</v>
      </c>
      <c r="AB17" s="1" t="s">
        <v>33</v>
      </c>
      <c r="AC17" s="1" t="s">
        <v>34</v>
      </c>
    </row>
    <row r="18" spans="1:29" x14ac:dyDescent="0.25">
      <c r="A18" s="1" t="s">
        <v>95</v>
      </c>
      <c r="B18" s="1" t="s">
        <v>96</v>
      </c>
      <c r="C18" s="1" t="s">
        <v>97</v>
      </c>
      <c r="D18" s="1"/>
      <c r="E18" s="1"/>
      <c r="F18" s="1" t="s">
        <v>98</v>
      </c>
      <c r="G18">
        <v>69.790000000000006</v>
      </c>
      <c r="H18">
        <v>73.680000000000007</v>
      </c>
      <c r="I18">
        <v>12.89</v>
      </c>
      <c r="J18">
        <v>8.61</v>
      </c>
      <c r="K18">
        <v>8.2899999999999991</v>
      </c>
      <c r="L18">
        <v>8.89</v>
      </c>
      <c r="M18">
        <v>10.15</v>
      </c>
      <c r="N18">
        <v>6.77</v>
      </c>
      <c r="O18">
        <v>50.64</v>
      </c>
      <c r="P18">
        <v>7.23</v>
      </c>
      <c r="Q18">
        <v>64.81</v>
      </c>
      <c r="R18">
        <v>11.09</v>
      </c>
      <c r="S18">
        <v>6.92</v>
      </c>
      <c r="T18">
        <v>8</v>
      </c>
      <c r="U18">
        <v>7.26</v>
      </c>
      <c r="V18">
        <v>8.73</v>
      </c>
      <c r="W18">
        <v>5.82</v>
      </c>
      <c r="X18">
        <v>45</v>
      </c>
      <c r="Y18">
        <v>6.43</v>
      </c>
      <c r="Z18">
        <v>4</v>
      </c>
      <c r="AA18">
        <v>25</v>
      </c>
      <c r="AB18">
        <v>10</v>
      </c>
      <c r="AC18" s="1" t="s">
        <v>34</v>
      </c>
    </row>
    <row r="19" spans="1:29" x14ac:dyDescent="0.25">
      <c r="A19" s="1" t="s">
        <v>99</v>
      </c>
      <c r="B19" s="1" t="s">
        <v>100</v>
      </c>
      <c r="C19" s="1" t="s">
        <v>101</v>
      </c>
      <c r="D19" s="1"/>
      <c r="E19" s="1"/>
      <c r="F19" s="1" t="s">
        <v>102</v>
      </c>
      <c r="G19">
        <v>76.19</v>
      </c>
      <c r="H19">
        <v>74.209999999999994</v>
      </c>
      <c r="I19">
        <v>11.24</v>
      </c>
      <c r="J19">
        <v>7</v>
      </c>
      <c r="K19">
        <v>8.67</v>
      </c>
      <c r="L19">
        <v>6.81</v>
      </c>
      <c r="M19">
        <v>12.08</v>
      </c>
      <c r="N19">
        <v>8.06</v>
      </c>
      <c r="O19">
        <v>50.89</v>
      </c>
      <c r="P19">
        <v>7.27</v>
      </c>
      <c r="Q19">
        <v>75.67</v>
      </c>
      <c r="R19">
        <v>10.89</v>
      </c>
      <c r="S19">
        <v>7.36</v>
      </c>
      <c r="T19">
        <v>7.2</v>
      </c>
      <c r="U19">
        <v>7.22</v>
      </c>
      <c r="V19">
        <v>10.41</v>
      </c>
      <c r="W19">
        <v>6.94</v>
      </c>
      <c r="X19">
        <v>54.37</v>
      </c>
      <c r="Y19">
        <v>7.77</v>
      </c>
      <c r="Z19">
        <v>5</v>
      </c>
      <c r="AA19">
        <v>25</v>
      </c>
      <c r="AB19" s="1" t="s">
        <v>33</v>
      </c>
      <c r="AC19" s="1" t="s">
        <v>34</v>
      </c>
    </row>
    <row r="20" spans="1:29" x14ac:dyDescent="0.25">
      <c r="A20" s="1" t="s">
        <v>103</v>
      </c>
      <c r="B20" s="1" t="s">
        <v>104</v>
      </c>
      <c r="C20" s="1" t="s">
        <v>105</v>
      </c>
      <c r="D20" s="1"/>
      <c r="E20" s="1"/>
      <c r="F20" s="1" t="s">
        <v>106</v>
      </c>
      <c r="G20">
        <v>69.900000000000006</v>
      </c>
      <c r="H20">
        <v>63.81</v>
      </c>
      <c r="I20">
        <v>9.7899999999999991</v>
      </c>
      <c r="J20">
        <v>6.94</v>
      </c>
      <c r="K20">
        <v>7.48</v>
      </c>
      <c r="L20">
        <v>5.17</v>
      </c>
      <c r="M20">
        <v>8.2200000000000006</v>
      </c>
      <c r="N20">
        <v>5.48</v>
      </c>
      <c r="O20">
        <v>45.8</v>
      </c>
      <c r="P20">
        <v>6.54</v>
      </c>
      <c r="Q20">
        <v>74.92</v>
      </c>
      <c r="R20">
        <v>12.21</v>
      </c>
      <c r="S20">
        <v>8</v>
      </c>
      <c r="T20">
        <v>7.6</v>
      </c>
      <c r="U20">
        <v>8.81</v>
      </c>
      <c r="V20">
        <v>10.27</v>
      </c>
      <c r="W20">
        <v>6.85</v>
      </c>
      <c r="X20">
        <v>52.45</v>
      </c>
      <c r="Y20">
        <v>7.49</v>
      </c>
      <c r="Z20">
        <v>4</v>
      </c>
      <c r="AA20" s="1" t="s">
        <v>33</v>
      </c>
      <c r="AB20">
        <v>10</v>
      </c>
      <c r="AC20" s="1" t="s">
        <v>34</v>
      </c>
    </row>
    <row r="21" spans="1:29" x14ac:dyDescent="0.25">
      <c r="A21" s="1" t="s">
        <v>107</v>
      </c>
      <c r="B21" s="1" t="s">
        <v>108</v>
      </c>
      <c r="C21" s="1" t="s">
        <v>109</v>
      </c>
      <c r="D21" s="1"/>
      <c r="E21" s="1"/>
      <c r="F21" s="1" t="s">
        <v>110</v>
      </c>
      <c r="G21">
        <v>68.53</v>
      </c>
      <c r="H21">
        <v>67.06</v>
      </c>
      <c r="I21">
        <v>8.83</v>
      </c>
      <c r="J21">
        <v>6.33</v>
      </c>
      <c r="K21">
        <v>6.67</v>
      </c>
      <c r="L21">
        <v>4.67</v>
      </c>
      <c r="M21">
        <v>10.08</v>
      </c>
      <c r="N21">
        <v>6.72</v>
      </c>
      <c r="O21">
        <v>48.16</v>
      </c>
      <c r="P21">
        <v>6.88</v>
      </c>
      <c r="Q21">
        <v>66.680000000000007</v>
      </c>
      <c r="R21">
        <v>10.84</v>
      </c>
      <c r="S21">
        <v>7</v>
      </c>
      <c r="T21">
        <v>8.3000000000000007</v>
      </c>
      <c r="U21">
        <v>6.37</v>
      </c>
      <c r="V21">
        <v>9.18</v>
      </c>
      <c r="W21">
        <v>6.12</v>
      </c>
      <c r="X21">
        <v>46.67</v>
      </c>
      <c r="Y21">
        <v>6.67</v>
      </c>
      <c r="Z21">
        <v>5</v>
      </c>
      <c r="AA21" s="1" t="s">
        <v>33</v>
      </c>
      <c r="AB21" s="1" t="s">
        <v>33</v>
      </c>
      <c r="AC21" s="1" t="s">
        <v>34</v>
      </c>
    </row>
    <row r="22" spans="1:29" x14ac:dyDescent="0.25">
      <c r="A22" s="1" t="s">
        <v>111</v>
      </c>
      <c r="B22" s="1" t="s">
        <v>112</v>
      </c>
      <c r="C22" s="1" t="s">
        <v>113</v>
      </c>
      <c r="D22" s="1"/>
      <c r="E22" s="1"/>
      <c r="F22" s="1" t="s">
        <v>114</v>
      </c>
      <c r="G22">
        <v>69.56</v>
      </c>
      <c r="H22">
        <v>73.099999999999994</v>
      </c>
      <c r="I22">
        <v>11.39</v>
      </c>
      <c r="J22">
        <v>7.1</v>
      </c>
      <c r="K22">
        <v>8.0500000000000007</v>
      </c>
      <c r="L22">
        <v>7.64</v>
      </c>
      <c r="M22">
        <v>10.95</v>
      </c>
      <c r="N22">
        <v>7.3</v>
      </c>
      <c r="O22">
        <v>50.76</v>
      </c>
      <c r="P22">
        <v>7.25</v>
      </c>
      <c r="Q22">
        <v>64.92</v>
      </c>
      <c r="R22">
        <v>7.09</v>
      </c>
      <c r="S22">
        <v>4.5599999999999996</v>
      </c>
      <c r="T22">
        <v>5.73</v>
      </c>
      <c r="U22">
        <v>3.89</v>
      </c>
      <c r="V22">
        <v>9.02</v>
      </c>
      <c r="W22">
        <v>6.01</v>
      </c>
      <c r="X22">
        <v>48.81</v>
      </c>
      <c r="Y22">
        <v>6.97</v>
      </c>
      <c r="Z22">
        <v>4</v>
      </c>
      <c r="AA22" s="1" t="s">
        <v>33</v>
      </c>
      <c r="AB22">
        <v>10</v>
      </c>
      <c r="AC22" s="1" t="s">
        <v>34</v>
      </c>
    </row>
    <row r="23" spans="1:29" x14ac:dyDescent="0.25">
      <c r="A23" s="1" t="s">
        <v>115</v>
      </c>
      <c r="B23" s="1" t="s">
        <v>116</v>
      </c>
      <c r="C23" s="1" t="s">
        <v>117</v>
      </c>
      <c r="D23" s="1"/>
      <c r="E23" s="1"/>
      <c r="F23" s="1" t="s">
        <v>118</v>
      </c>
      <c r="G23">
        <v>76.42</v>
      </c>
      <c r="H23">
        <v>73.41</v>
      </c>
      <c r="I23">
        <v>9.86</v>
      </c>
      <c r="J23">
        <v>7.04</v>
      </c>
      <c r="K23">
        <v>6.14</v>
      </c>
      <c r="L23">
        <v>6.53</v>
      </c>
      <c r="M23">
        <v>10.19</v>
      </c>
      <c r="N23">
        <v>6.79</v>
      </c>
      <c r="O23">
        <v>53.37</v>
      </c>
      <c r="P23">
        <v>7.62</v>
      </c>
      <c r="Q23">
        <v>76.95</v>
      </c>
      <c r="R23">
        <v>11.16</v>
      </c>
      <c r="S23">
        <v>7</v>
      </c>
      <c r="T23">
        <v>8.4</v>
      </c>
      <c r="U23">
        <v>6.93</v>
      </c>
      <c r="V23">
        <v>11.42</v>
      </c>
      <c r="W23">
        <v>7.61</v>
      </c>
      <c r="X23">
        <v>54.37</v>
      </c>
      <c r="Y23">
        <v>7.77</v>
      </c>
      <c r="Z23">
        <v>5</v>
      </c>
      <c r="AA23" s="1" t="s">
        <v>33</v>
      </c>
      <c r="AB23" s="1" t="s">
        <v>33</v>
      </c>
      <c r="AC23" s="1" t="s">
        <v>34</v>
      </c>
    </row>
    <row r="24" spans="1:29" x14ac:dyDescent="0.25">
      <c r="A24" s="1" t="s">
        <v>115</v>
      </c>
      <c r="B24" s="1" t="s">
        <v>119</v>
      </c>
      <c r="C24" s="1" t="s">
        <v>120</v>
      </c>
      <c r="D24" s="1"/>
      <c r="E24" s="1"/>
      <c r="F24" s="1" t="s">
        <v>121</v>
      </c>
      <c r="G24">
        <v>74.459999999999994</v>
      </c>
      <c r="H24">
        <v>73.09</v>
      </c>
      <c r="I24">
        <v>10.37</v>
      </c>
      <c r="J24">
        <v>5.93</v>
      </c>
      <c r="K24">
        <v>8</v>
      </c>
      <c r="L24">
        <v>6.81</v>
      </c>
      <c r="M24">
        <v>9.85</v>
      </c>
      <c r="N24">
        <v>6.57</v>
      </c>
      <c r="O24">
        <v>52.87</v>
      </c>
      <c r="P24">
        <v>7.55</v>
      </c>
      <c r="Q24">
        <v>73.14</v>
      </c>
      <c r="R24">
        <v>11.3</v>
      </c>
      <c r="S24">
        <v>7.92</v>
      </c>
      <c r="T24">
        <v>6.53</v>
      </c>
      <c r="U24">
        <v>8.15</v>
      </c>
      <c r="V24">
        <v>10.68</v>
      </c>
      <c r="W24">
        <v>7.12</v>
      </c>
      <c r="X24">
        <v>51.16</v>
      </c>
      <c r="Y24">
        <v>7.31</v>
      </c>
      <c r="Z24">
        <v>5</v>
      </c>
      <c r="AA24" s="1" t="s">
        <v>33</v>
      </c>
      <c r="AB24" s="1" t="s">
        <v>33</v>
      </c>
      <c r="AC24" s="1" t="s">
        <v>34</v>
      </c>
    </row>
    <row r="25" spans="1:29" x14ac:dyDescent="0.25">
      <c r="A25" s="1" t="s">
        <v>122</v>
      </c>
      <c r="B25" s="1" t="s">
        <v>123</v>
      </c>
      <c r="C25" s="1" t="s">
        <v>124</v>
      </c>
      <c r="D25" s="1"/>
      <c r="E25" s="1"/>
      <c r="F25" s="1" t="s">
        <v>125</v>
      </c>
      <c r="G25">
        <v>79.25</v>
      </c>
      <c r="H25">
        <v>74.62</v>
      </c>
      <c r="I25">
        <v>10.29</v>
      </c>
      <c r="J25">
        <v>6.32</v>
      </c>
      <c r="K25">
        <v>8.24</v>
      </c>
      <c r="L25">
        <v>6.03</v>
      </c>
      <c r="M25">
        <v>10.83</v>
      </c>
      <c r="N25">
        <v>7.22</v>
      </c>
      <c r="O25">
        <v>53.49</v>
      </c>
      <c r="P25">
        <v>7.64</v>
      </c>
      <c r="Q25">
        <v>81.7</v>
      </c>
      <c r="R25">
        <v>11.24</v>
      </c>
      <c r="S25">
        <v>6.33</v>
      </c>
      <c r="T25">
        <v>9.6</v>
      </c>
      <c r="U25">
        <v>6.56</v>
      </c>
      <c r="V25">
        <v>13.51</v>
      </c>
      <c r="W25">
        <v>9.01</v>
      </c>
      <c r="X25">
        <v>56.94</v>
      </c>
      <c r="Y25">
        <v>8.1300000000000008</v>
      </c>
      <c r="Z25">
        <v>5</v>
      </c>
      <c r="AA25" s="1" t="s">
        <v>33</v>
      </c>
      <c r="AB25" s="1" t="s">
        <v>33</v>
      </c>
      <c r="AC25" s="1" t="s">
        <v>34</v>
      </c>
    </row>
    <row r="26" spans="1:29" x14ac:dyDescent="0.25">
      <c r="A26" s="1" t="s">
        <v>126</v>
      </c>
      <c r="B26" s="1" t="s">
        <v>127</v>
      </c>
      <c r="C26" s="1" t="s">
        <v>128</v>
      </c>
      <c r="D26" s="1"/>
      <c r="E26" s="1"/>
      <c r="F26" s="1" t="s">
        <v>129</v>
      </c>
      <c r="G26">
        <v>78.91</v>
      </c>
      <c r="H26">
        <v>84.61</v>
      </c>
      <c r="I26">
        <v>14.44</v>
      </c>
      <c r="J26">
        <v>8.89</v>
      </c>
      <c r="K26">
        <v>10</v>
      </c>
      <c r="L26">
        <v>10</v>
      </c>
      <c r="M26">
        <v>14.32</v>
      </c>
      <c r="N26">
        <v>9.5500000000000007</v>
      </c>
      <c r="O26">
        <v>55.85</v>
      </c>
      <c r="P26">
        <v>7.98</v>
      </c>
      <c r="Q26">
        <v>70.989999999999995</v>
      </c>
      <c r="R26">
        <v>10.36</v>
      </c>
      <c r="S26">
        <v>6.33</v>
      </c>
      <c r="T26">
        <v>8</v>
      </c>
      <c r="U26">
        <v>6.39</v>
      </c>
      <c r="V26">
        <v>10.54</v>
      </c>
      <c r="W26">
        <v>7.03</v>
      </c>
      <c r="X26">
        <v>50.09</v>
      </c>
      <c r="Y26">
        <v>7.16</v>
      </c>
      <c r="Z26">
        <v>5</v>
      </c>
      <c r="AA26" s="1" t="s">
        <v>33</v>
      </c>
      <c r="AB26" s="1" t="s">
        <v>33</v>
      </c>
      <c r="AC26" s="1" t="s">
        <v>34</v>
      </c>
    </row>
    <row r="27" spans="1:29" x14ac:dyDescent="0.25">
      <c r="A27" s="1" t="s">
        <v>130</v>
      </c>
      <c r="B27" s="1" t="s">
        <v>131</v>
      </c>
      <c r="C27" s="1" t="s">
        <v>132</v>
      </c>
      <c r="D27" s="1"/>
      <c r="E27" s="1"/>
      <c r="F27" s="1" t="s">
        <v>133</v>
      </c>
      <c r="G27">
        <v>63.4</v>
      </c>
      <c r="H27">
        <v>61.44</v>
      </c>
      <c r="I27">
        <v>9.43</v>
      </c>
      <c r="J27">
        <v>7.67</v>
      </c>
      <c r="K27">
        <v>6.21</v>
      </c>
      <c r="L27">
        <v>4.97</v>
      </c>
      <c r="M27">
        <v>8.83</v>
      </c>
      <c r="N27">
        <v>5.88</v>
      </c>
      <c r="O27">
        <v>43.19</v>
      </c>
      <c r="P27">
        <v>6.17</v>
      </c>
      <c r="Q27">
        <v>61.49</v>
      </c>
      <c r="R27">
        <v>10.64</v>
      </c>
      <c r="S27">
        <v>7.33</v>
      </c>
      <c r="T27">
        <v>5.8</v>
      </c>
      <c r="U27">
        <v>8.15</v>
      </c>
      <c r="V27">
        <v>8.0399999999999991</v>
      </c>
      <c r="W27">
        <v>5.36</v>
      </c>
      <c r="X27">
        <v>42.81</v>
      </c>
      <c r="Y27">
        <v>6.12</v>
      </c>
      <c r="Z27">
        <v>5</v>
      </c>
      <c r="AA27" s="1" t="s">
        <v>33</v>
      </c>
      <c r="AB27" s="1" t="s">
        <v>33</v>
      </c>
      <c r="AC27" s="1" t="s">
        <v>34</v>
      </c>
    </row>
    <row r="28" spans="1:29" x14ac:dyDescent="0.25">
      <c r="A28" s="1" t="s">
        <v>134</v>
      </c>
      <c r="B28" s="1" t="s">
        <v>135</v>
      </c>
      <c r="C28" s="1" t="s">
        <v>136</v>
      </c>
      <c r="D28" s="1"/>
      <c r="E28" s="1"/>
      <c r="F28" s="1" t="s">
        <v>137</v>
      </c>
      <c r="G28">
        <v>82.16</v>
      </c>
      <c r="H28">
        <v>88.35</v>
      </c>
      <c r="I28">
        <v>11.59</v>
      </c>
      <c r="J28">
        <v>8.1</v>
      </c>
      <c r="K28">
        <v>7.81</v>
      </c>
      <c r="L28">
        <v>7.28</v>
      </c>
      <c r="M28">
        <v>13.33</v>
      </c>
      <c r="N28">
        <v>8.89</v>
      </c>
      <c r="O28">
        <v>63.42</v>
      </c>
      <c r="P28">
        <v>9.06</v>
      </c>
      <c r="Q28">
        <v>76.2</v>
      </c>
      <c r="R28">
        <v>8.93</v>
      </c>
      <c r="S28">
        <v>5.58</v>
      </c>
      <c r="T28">
        <v>6.8</v>
      </c>
      <c r="U28">
        <v>5.47</v>
      </c>
      <c r="V28">
        <v>10.28</v>
      </c>
      <c r="W28">
        <v>6.86</v>
      </c>
      <c r="X28">
        <v>56.98</v>
      </c>
      <c r="Y28">
        <v>8.14</v>
      </c>
      <c r="Z28">
        <v>4</v>
      </c>
      <c r="AA28" s="1" t="s">
        <v>33</v>
      </c>
      <c r="AB28">
        <v>10</v>
      </c>
      <c r="AC28" s="1" t="s">
        <v>34</v>
      </c>
    </row>
    <row r="29" spans="1:29" x14ac:dyDescent="0.25">
      <c r="A29" s="1" t="s">
        <v>138</v>
      </c>
      <c r="B29" s="1" t="s">
        <v>139</v>
      </c>
      <c r="C29" s="1" t="s">
        <v>140</v>
      </c>
      <c r="D29" s="1"/>
      <c r="E29" s="1"/>
      <c r="F29" s="1" t="s">
        <v>141</v>
      </c>
      <c r="G29">
        <v>74.180000000000007</v>
      </c>
      <c r="H29">
        <v>74.44</v>
      </c>
      <c r="I29">
        <v>12.58</v>
      </c>
      <c r="J29">
        <v>7.28</v>
      </c>
      <c r="K29">
        <v>10</v>
      </c>
      <c r="L29">
        <v>7.89</v>
      </c>
      <c r="M29">
        <v>11.59</v>
      </c>
      <c r="N29">
        <v>7.73</v>
      </c>
      <c r="O29">
        <v>50.27</v>
      </c>
      <c r="P29">
        <v>7.18</v>
      </c>
      <c r="Q29">
        <v>71.209999999999994</v>
      </c>
      <c r="R29">
        <v>12.47</v>
      </c>
      <c r="S29">
        <v>8.67</v>
      </c>
      <c r="T29">
        <v>7.93</v>
      </c>
      <c r="U29">
        <v>8.33</v>
      </c>
      <c r="V29">
        <v>9.93</v>
      </c>
      <c r="W29">
        <v>6.62</v>
      </c>
      <c r="X29">
        <v>48.81</v>
      </c>
      <c r="Y29">
        <v>6.97</v>
      </c>
      <c r="Z29">
        <v>5</v>
      </c>
      <c r="AA29" s="1" t="s">
        <v>33</v>
      </c>
      <c r="AB29" s="1" t="s">
        <v>33</v>
      </c>
      <c r="AC29" s="1" t="s">
        <v>34</v>
      </c>
    </row>
    <row r="30" spans="1:29" x14ac:dyDescent="0.25">
      <c r="A30" s="1" t="s">
        <v>142</v>
      </c>
      <c r="B30" s="1" t="s">
        <v>143</v>
      </c>
      <c r="C30" s="1" t="s">
        <v>144</v>
      </c>
      <c r="D30" s="1"/>
      <c r="E30" s="1"/>
      <c r="F30" s="1" t="s">
        <v>145</v>
      </c>
      <c r="G30">
        <v>73.77</v>
      </c>
      <c r="H30">
        <v>72.55</v>
      </c>
      <c r="I30">
        <v>12.98</v>
      </c>
      <c r="J30">
        <v>8.89</v>
      </c>
      <c r="K30">
        <v>7.76</v>
      </c>
      <c r="L30">
        <v>9.31</v>
      </c>
      <c r="M30">
        <v>13.9</v>
      </c>
      <c r="N30">
        <v>9.27</v>
      </c>
      <c r="O30">
        <v>45.67</v>
      </c>
      <c r="P30">
        <v>6.52</v>
      </c>
      <c r="Q30">
        <v>72.22</v>
      </c>
      <c r="R30">
        <v>10.039999999999999</v>
      </c>
      <c r="S30">
        <v>6</v>
      </c>
      <c r="T30">
        <v>8.1999999999999993</v>
      </c>
      <c r="U30">
        <v>5.89</v>
      </c>
      <c r="V30">
        <v>12.3</v>
      </c>
      <c r="W30">
        <v>8.1999999999999993</v>
      </c>
      <c r="X30">
        <v>49.88</v>
      </c>
      <c r="Y30">
        <v>7.13</v>
      </c>
      <c r="Z30">
        <v>5</v>
      </c>
      <c r="AA30" s="1" t="s">
        <v>33</v>
      </c>
      <c r="AB30" s="1" t="s">
        <v>33</v>
      </c>
      <c r="AC30" s="1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5"/>
  <sheetViews>
    <sheetView tabSelected="1" workbookViewId="0">
      <selection activeCell="S7" sqref="S7"/>
    </sheetView>
  </sheetViews>
  <sheetFormatPr defaultRowHeight="15" x14ac:dyDescent="0.25"/>
  <cols>
    <col min="2" max="2" width="19.140625" customWidth="1"/>
    <col min="3" max="3" width="18.85546875" customWidth="1"/>
    <col min="5" max="5" width="9" customWidth="1"/>
    <col min="6" max="6" width="15.140625" customWidth="1"/>
    <col min="8" max="8" width="13.7109375" customWidth="1"/>
    <col min="9" max="9" width="9.42578125" customWidth="1"/>
    <col min="11" max="11" width="16.28515625" customWidth="1"/>
  </cols>
  <sheetData>
    <row r="2" spans="2:20" ht="26.25" x14ac:dyDescent="0.4">
      <c r="B2" s="4" t="s">
        <v>154</v>
      </c>
      <c r="C2" s="4"/>
      <c r="D2" s="5"/>
      <c r="E2" s="2"/>
      <c r="F2" s="2"/>
      <c r="G2" s="2"/>
      <c r="H2" s="2"/>
      <c r="I2" s="2"/>
      <c r="J2" s="2"/>
      <c r="K2" s="2"/>
      <c r="L2" s="2"/>
    </row>
    <row r="4" spans="2:20" ht="15.75" x14ac:dyDescent="0.25">
      <c r="O4" s="12" t="s">
        <v>149</v>
      </c>
      <c r="P4" s="12"/>
      <c r="S4" s="12" t="s">
        <v>150</v>
      </c>
      <c r="T4" s="12"/>
    </row>
    <row r="5" spans="2:20" ht="15.75" x14ac:dyDescent="0.25">
      <c r="B5" s="6" t="s">
        <v>146</v>
      </c>
      <c r="C5" s="6" t="s">
        <v>147</v>
      </c>
      <c r="D5" s="6" t="s">
        <v>148</v>
      </c>
      <c r="E5" s="12" t="s">
        <v>149</v>
      </c>
      <c r="F5" s="12"/>
      <c r="G5" s="12" t="s">
        <v>150</v>
      </c>
      <c r="H5" s="12"/>
      <c r="I5" s="12" t="s">
        <v>151</v>
      </c>
      <c r="J5" s="12"/>
      <c r="K5" s="7" t="s">
        <v>152</v>
      </c>
      <c r="L5" s="7" t="s">
        <v>153</v>
      </c>
      <c r="N5" s="3" t="s">
        <v>26</v>
      </c>
      <c r="O5" s="3" t="s">
        <v>27</v>
      </c>
      <c r="S5" s="3" t="s">
        <v>26</v>
      </c>
      <c r="T5" s="3" t="s">
        <v>27</v>
      </c>
    </row>
    <row r="6" spans="2:20" ht="15.75" x14ac:dyDescent="0.25">
      <c r="B6" s="3" t="s">
        <v>29</v>
      </c>
      <c r="C6" s="3" t="s">
        <v>30</v>
      </c>
      <c r="D6" s="3" t="s">
        <v>31</v>
      </c>
      <c r="E6" s="2">
        <v>0</v>
      </c>
      <c r="F6" s="8">
        <f t="shared" ref="F6:F34" si="0">E6*0.45</f>
        <v>0</v>
      </c>
      <c r="G6" s="2">
        <v>0</v>
      </c>
      <c r="H6" s="8">
        <f t="shared" ref="H6:H34" si="1">G6*0.45</f>
        <v>0</v>
      </c>
      <c r="I6">
        <v>0</v>
      </c>
      <c r="J6" s="8">
        <f t="shared" ref="J6:J34" si="2">I6*0.1</f>
        <v>0</v>
      </c>
      <c r="K6" s="11">
        <f t="shared" ref="K6" si="3">F6+H6+J6</f>
        <v>0</v>
      </c>
      <c r="L6" s="9" t="str">
        <f t="shared" ref="L6" si="4">IF(K6&lt;50,"F",IF(K6&lt;=64,"D",IF(K6&lt;=79,"C",IF(K6&lt;90,"B",IF(K6&gt;=90,"A")))))</f>
        <v>F</v>
      </c>
      <c r="N6" s="3" t="s">
        <v>33</v>
      </c>
      <c r="O6" s="2">
        <v>50</v>
      </c>
      <c r="S6" s="3" t="s">
        <v>33</v>
      </c>
      <c r="T6" s="3" t="s">
        <v>33</v>
      </c>
    </row>
    <row r="7" spans="2:20" ht="15.75" x14ac:dyDescent="0.25">
      <c r="B7" s="3" t="s">
        <v>35</v>
      </c>
      <c r="C7" s="3" t="s">
        <v>36</v>
      </c>
      <c r="D7" s="3" t="s">
        <v>37</v>
      </c>
      <c r="E7" s="2">
        <v>71.39</v>
      </c>
      <c r="F7" s="10">
        <f t="shared" si="0"/>
        <v>32.125500000000002</v>
      </c>
      <c r="G7" s="2">
        <v>68.13</v>
      </c>
      <c r="H7" s="10">
        <f t="shared" si="1"/>
        <v>30.6585</v>
      </c>
      <c r="I7">
        <v>80</v>
      </c>
      <c r="J7" s="8">
        <f t="shared" si="2"/>
        <v>8</v>
      </c>
      <c r="K7" s="11">
        <f t="shared" ref="K7:K34" si="5">F7+H7+J7</f>
        <v>70.784000000000006</v>
      </c>
      <c r="L7" s="9" t="str">
        <f t="shared" ref="L7:L34" si="6">IF(K7&lt;50,"F",IF(K7&lt;=64,"D",IF(K7&lt;=79,"C",IF(K7&lt;90,"B",IF(K7&gt;=90,"A")))))</f>
        <v>C</v>
      </c>
      <c r="N7" s="3" t="s">
        <v>33</v>
      </c>
      <c r="O7" s="2">
        <v>10</v>
      </c>
      <c r="S7" s="3" t="s">
        <v>33</v>
      </c>
      <c r="T7" s="3" t="s">
        <v>33</v>
      </c>
    </row>
    <row r="8" spans="2:20" ht="15.75" x14ac:dyDescent="0.25">
      <c r="B8" s="3" t="s">
        <v>39</v>
      </c>
      <c r="C8" s="3" t="s">
        <v>40</v>
      </c>
      <c r="D8" s="3" t="s">
        <v>41</v>
      </c>
      <c r="E8" s="2">
        <v>64.930000000000007</v>
      </c>
      <c r="F8" s="10">
        <f t="shared" si="0"/>
        <v>29.218500000000002</v>
      </c>
      <c r="G8" s="2">
        <v>63.31</v>
      </c>
      <c r="H8" s="10">
        <f t="shared" si="1"/>
        <v>28.489500000000003</v>
      </c>
      <c r="I8">
        <v>47.5</v>
      </c>
      <c r="J8" s="8">
        <f t="shared" si="2"/>
        <v>4.75</v>
      </c>
      <c r="K8" s="11">
        <f t="shared" si="5"/>
        <v>62.458000000000006</v>
      </c>
      <c r="L8" s="9" t="str">
        <f t="shared" si="6"/>
        <v>D</v>
      </c>
      <c r="N8" s="2">
        <v>10</v>
      </c>
      <c r="O8" s="3" t="s">
        <v>33</v>
      </c>
      <c r="S8" s="3" t="s">
        <v>33</v>
      </c>
      <c r="T8" s="2">
        <v>10</v>
      </c>
    </row>
    <row r="9" spans="2:20" ht="15.75" x14ac:dyDescent="0.25">
      <c r="B9" s="3" t="s">
        <v>43</v>
      </c>
      <c r="C9" s="3" t="s">
        <v>44</v>
      </c>
      <c r="D9" s="3" t="s">
        <v>45</v>
      </c>
      <c r="E9" s="2">
        <v>67.94</v>
      </c>
      <c r="F9" s="10">
        <f t="shared" si="0"/>
        <v>30.573</v>
      </c>
      <c r="G9" s="2">
        <v>72.03</v>
      </c>
      <c r="H9" s="10">
        <f t="shared" si="1"/>
        <v>32.413499999999999</v>
      </c>
      <c r="I9">
        <v>86</v>
      </c>
      <c r="J9" s="8">
        <f t="shared" si="2"/>
        <v>8.6</v>
      </c>
      <c r="K9" s="11">
        <f t="shared" si="5"/>
        <v>71.586500000000001</v>
      </c>
      <c r="L9" s="9" t="str">
        <f t="shared" si="6"/>
        <v>C</v>
      </c>
      <c r="N9" s="3" t="s">
        <v>33</v>
      </c>
      <c r="O9" s="3" t="s">
        <v>33</v>
      </c>
      <c r="S9" s="3" t="s">
        <v>33</v>
      </c>
      <c r="T9" s="3" t="s">
        <v>33</v>
      </c>
    </row>
    <row r="10" spans="2:20" ht="15.75" x14ac:dyDescent="0.25">
      <c r="B10" s="3" t="s">
        <v>47</v>
      </c>
      <c r="C10" s="3" t="s">
        <v>48</v>
      </c>
      <c r="D10" s="3" t="s">
        <v>49</v>
      </c>
      <c r="E10" s="2">
        <v>67.319999999999993</v>
      </c>
      <c r="F10" s="10">
        <f t="shared" si="0"/>
        <v>30.293999999999997</v>
      </c>
      <c r="G10" s="2">
        <v>68.86</v>
      </c>
      <c r="H10" s="10">
        <f t="shared" si="1"/>
        <v>30.987000000000002</v>
      </c>
      <c r="I10">
        <v>91</v>
      </c>
      <c r="J10" s="8">
        <f t="shared" si="2"/>
        <v>9.1</v>
      </c>
      <c r="K10" s="11">
        <f t="shared" si="5"/>
        <v>70.381</v>
      </c>
      <c r="L10" s="9" t="str">
        <f t="shared" si="6"/>
        <v>C</v>
      </c>
      <c r="N10" s="3" t="s">
        <v>33</v>
      </c>
      <c r="O10" s="2">
        <v>10</v>
      </c>
      <c r="S10" s="3" t="s">
        <v>33</v>
      </c>
      <c r="T10" s="2">
        <v>10</v>
      </c>
    </row>
    <row r="11" spans="2:20" ht="15.75" x14ac:dyDescent="0.25">
      <c r="B11" s="3" t="s">
        <v>51</v>
      </c>
      <c r="C11" s="3" t="s">
        <v>52</v>
      </c>
      <c r="D11" s="3" t="s">
        <v>53</v>
      </c>
      <c r="E11" s="2">
        <v>48.42</v>
      </c>
      <c r="F11" s="10">
        <f t="shared" si="0"/>
        <v>21.789000000000001</v>
      </c>
      <c r="G11" s="2">
        <v>47.22</v>
      </c>
      <c r="H11" s="10">
        <f t="shared" si="1"/>
        <v>21.248999999999999</v>
      </c>
      <c r="I11">
        <v>88.5</v>
      </c>
      <c r="J11" s="8">
        <f t="shared" si="2"/>
        <v>8.85</v>
      </c>
      <c r="K11" s="11">
        <f t="shared" si="5"/>
        <v>51.887999999999998</v>
      </c>
      <c r="L11" s="9" t="str">
        <f t="shared" si="6"/>
        <v>D</v>
      </c>
      <c r="N11" s="3" t="s">
        <v>33</v>
      </c>
      <c r="O11" s="3" t="s">
        <v>33</v>
      </c>
      <c r="S11" s="3" t="s">
        <v>33</v>
      </c>
      <c r="T11" s="3" t="s">
        <v>33</v>
      </c>
    </row>
    <row r="12" spans="2:20" ht="15.75" x14ac:dyDescent="0.25">
      <c r="B12" s="3" t="s">
        <v>55</v>
      </c>
      <c r="C12" s="3" t="s">
        <v>56</v>
      </c>
      <c r="D12" s="3" t="s">
        <v>57</v>
      </c>
      <c r="E12" s="2">
        <v>36.65</v>
      </c>
      <c r="F12" s="10">
        <f t="shared" si="0"/>
        <v>16.4925</v>
      </c>
      <c r="G12" s="2">
        <v>36.49</v>
      </c>
      <c r="H12" s="10">
        <f t="shared" si="1"/>
        <v>16.420500000000001</v>
      </c>
      <c r="I12">
        <v>0</v>
      </c>
      <c r="J12" s="8">
        <f t="shared" si="2"/>
        <v>0</v>
      </c>
      <c r="K12" s="11">
        <f t="shared" si="5"/>
        <v>32.912999999999997</v>
      </c>
      <c r="L12" s="9" t="str">
        <f t="shared" si="6"/>
        <v>F</v>
      </c>
      <c r="N12" s="3" t="s">
        <v>33</v>
      </c>
      <c r="O12" s="2">
        <v>10</v>
      </c>
      <c r="S12" s="2">
        <v>10</v>
      </c>
      <c r="T12" s="2">
        <v>10</v>
      </c>
    </row>
    <row r="13" spans="2:20" ht="15.75" x14ac:dyDescent="0.25">
      <c r="B13" s="3" t="s">
        <v>59</v>
      </c>
      <c r="C13" s="3" t="s">
        <v>60</v>
      </c>
      <c r="D13" s="3" t="s">
        <v>61</v>
      </c>
      <c r="E13" s="2">
        <v>82.68</v>
      </c>
      <c r="F13" s="10">
        <f t="shared" si="0"/>
        <v>37.206000000000003</v>
      </c>
      <c r="G13" s="2">
        <v>87.83</v>
      </c>
      <c r="H13" s="10">
        <f t="shared" si="1"/>
        <v>39.523499999999999</v>
      </c>
      <c r="I13">
        <v>45</v>
      </c>
      <c r="J13" s="8">
        <f t="shared" si="2"/>
        <v>4.5</v>
      </c>
      <c r="K13" s="11">
        <f t="shared" si="5"/>
        <v>81.229500000000002</v>
      </c>
      <c r="L13" s="9" t="str">
        <f t="shared" si="6"/>
        <v>B</v>
      </c>
      <c r="N13" s="2">
        <v>10</v>
      </c>
      <c r="O13" s="3" t="s">
        <v>33</v>
      </c>
      <c r="S13" s="3" t="s">
        <v>33</v>
      </c>
      <c r="T13" s="3" t="s">
        <v>33</v>
      </c>
    </row>
    <row r="14" spans="2:20" ht="15.75" x14ac:dyDescent="0.25">
      <c r="B14" s="3" t="s">
        <v>63</v>
      </c>
      <c r="C14" s="3" t="s">
        <v>64</v>
      </c>
      <c r="D14" s="3" t="s">
        <v>65</v>
      </c>
      <c r="E14" s="2">
        <v>82.66</v>
      </c>
      <c r="F14" s="10">
        <f t="shared" si="0"/>
        <v>37.197000000000003</v>
      </c>
      <c r="G14" s="2">
        <v>79.14</v>
      </c>
      <c r="H14" s="10">
        <f t="shared" si="1"/>
        <v>35.613</v>
      </c>
      <c r="I14">
        <v>86</v>
      </c>
      <c r="J14" s="8">
        <f t="shared" si="2"/>
        <v>8.6</v>
      </c>
      <c r="K14" s="11">
        <f t="shared" si="5"/>
        <v>81.41</v>
      </c>
      <c r="L14" s="9" t="str">
        <f t="shared" si="6"/>
        <v>B</v>
      </c>
      <c r="N14" s="3" t="s">
        <v>33</v>
      </c>
      <c r="O14" s="3" t="s">
        <v>33</v>
      </c>
      <c r="S14" s="3" t="s">
        <v>33</v>
      </c>
      <c r="T14" s="3" t="s">
        <v>33</v>
      </c>
    </row>
    <row r="15" spans="2:20" ht="15.75" x14ac:dyDescent="0.25">
      <c r="B15" s="3" t="s">
        <v>67</v>
      </c>
      <c r="C15" s="3" t="s">
        <v>68</v>
      </c>
      <c r="D15" s="3" t="s">
        <v>69</v>
      </c>
      <c r="E15" s="2">
        <v>0</v>
      </c>
      <c r="F15" s="10">
        <f t="shared" si="0"/>
        <v>0</v>
      </c>
      <c r="G15" s="2">
        <v>5</v>
      </c>
      <c r="H15" s="10">
        <f t="shared" si="1"/>
        <v>2.25</v>
      </c>
      <c r="I15">
        <v>0</v>
      </c>
      <c r="J15" s="8">
        <f t="shared" si="2"/>
        <v>0</v>
      </c>
      <c r="K15" s="11">
        <f t="shared" si="5"/>
        <v>2.25</v>
      </c>
      <c r="L15" s="9" t="str">
        <f t="shared" si="6"/>
        <v>F</v>
      </c>
      <c r="N15" s="3" t="s">
        <v>33</v>
      </c>
      <c r="O15" s="3" t="s">
        <v>33</v>
      </c>
      <c r="S15" s="3" t="s">
        <v>33</v>
      </c>
      <c r="T15" s="3" t="s">
        <v>33</v>
      </c>
    </row>
    <row r="16" spans="2:20" ht="15.75" x14ac:dyDescent="0.25">
      <c r="B16" s="3" t="s">
        <v>71</v>
      </c>
      <c r="C16" s="3" t="s">
        <v>72</v>
      </c>
      <c r="D16" s="3" t="s">
        <v>73</v>
      </c>
      <c r="E16" s="2">
        <v>30.27</v>
      </c>
      <c r="F16" s="10">
        <f t="shared" si="0"/>
        <v>13.621499999999999</v>
      </c>
      <c r="G16" s="2">
        <v>27.02</v>
      </c>
      <c r="H16" s="10">
        <f t="shared" si="1"/>
        <v>12.159000000000001</v>
      </c>
      <c r="I16">
        <v>90</v>
      </c>
      <c r="J16" s="8">
        <f t="shared" si="2"/>
        <v>9</v>
      </c>
      <c r="K16" s="11">
        <f t="shared" si="5"/>
        <v>34.780500000000004</v>
      </c>
      <c r="L16" s="9" t="str">
        <f t="shared" si="6"/>
        <v>F</v>
      </c>
      <c r="N16" s="3" t="s">
        <v>33</v>
      </c>
      <c r="O16" s="3" t="s">
        <v>33</v>
      </c>
      <c r="S16" s="3" t="s">
        <v>33</v>
      </c>
      <c r="T16" s="3" t="s">
        <v>33</v>
      </c>
    </row>
    <row r="17" spans="2:20" ht="15.75" x14ac:dyDescent="0.25">
      <c r="B17" s="3" t="s">
        <v>75</v>
      </c>
      <c r="C17" s="3" t="s">
        <v>76</v>
      </c>
      <c r="D17" s="3" t="s">
        <v>77</v>
      </c>
      <c r="E17" s="2">
        <v>68.53</v>
      </c>
      <c r="F17" s="10">
        <f t="shared" si="0"/>
        <v>30.8385</v>
      </c>
      <c r="G17" s="2">
        <v>83.52</v>
      </c>
      <c r="H17" s="10">
        <f t="shared" si="1"/>
        <v>37.583999999999996</v>
      </c>
      <c r="I17">
        <v>93.5</v>
      </c>
      <c r="J17" s="8">
        <f t="shared" si="2"/>
        <v>9.35</v>
      </c>
      <c r="K17" s="11">
        <f t="shared" si="5"/>
        <v>77.772499999999994</v>
      </c>
      <c r="L17" s="9" t="str">
        <f t="shared" si="6"/>
        <v>C</v>
      </c>
      <c r="N17" s="3" t="s">
        <v>33</v>
      </c>
      <c r="O17" s="3" t="s">
        <v>33</v>
      </c>
      <c r="S17" s="3" t="s">
        <v>33</v>
      </c>
      <c r="T17" s="3" t="s">
        <v>33</v>
      </c>
    </row>
    <row r="18" spans="2:20" ht="15.75" x14ac:dyDescent="0.25">
      <c r="B18" s="3" t="s">
        <v>79</v>
      </c>
      <c r="C18" s="3" t="s">
        <v>80</v>
      </c>
      <c r="D18" s="3" t="s">
        <v>81</v>
      </c>
      <c r="E18" s="2">
        <v>70.81</v>
      </c>
      <c r="F18" s="10">
        <f t="shared" si="0"/>
        <v>31.864500000000003</v>
      </c>
      <c r="G18" s="2">
        <v>68.73</v>
      </c>
      <c r="H18" s="10">
        <f t="shared" si="1"/>
        <v>30.928500000000003</v>
      </c>
      <c r="I18">
        <v>90</v>
      </c>
      <c r="J18" s="8">
        <f t="shared" si="2"/>
        <v>9</v>
      </c>
      <c r="K18" s="11">
        <f t="shared" si="5"/>
        <v>71.793000000000006</v>
      </c>
      <c r="L18" s="9" t="str">
        <f t="shared" si="6"/>
        <v>C</v>
      </c>
      <c r="N18" s="2">
        <v>25</v>
      </c>
      <c r="O18" s="2">
        <v>50</v>
      </c>
      <c r="S18" s="2">
        <v>50</v>
      </c>
      <c r="T18" s="2">
        <v>25</v>
      </c>
    </row>
    <row r="19" spans="2:20" ht="15.75" x14ac:dyDescent="0.25">
      <c r="B19" s="3" t="s">
        <v>83</v>
      </c>
      <c r="C19" s="3" t="s">
        <v>84</v>
      </c>
      <c r="D19" s="3" t="s">
        <v>85</v>
      </c>
      <c r="E19" s="2">
        <v>71.790000000000006</v>
      </c>
      <c r="F19" s="10">
        <f t="shared" si="0"/>
        <v>32.305500000000002</v>
      </c>
      <c r="G19" s="2">
        <v>75.14</v>
      </c>
      <c r="H19" s="10">
        <f t="shared" si="1"/>
        <v>33.813000000000002</v>
      </c>
      <c r="I19">
        <v>87.5</v>
      </c>
      <c r="J19" s="8">
        <f t="shared" si="2"/>
        <v>8.75</v>
      </c>
      <c r="K19" s="11">
        <f t="shared" si="5"/>
        <v>74.868500000000012</v>
      </c>
      <c r="L19" s="9" t="str">
        <f t="shared" si="6"/>
        <v>C</v>
      </c>
      <c r="N19" s="3" t="s">
        <v>33</v>
      </c>
      <c r="O19" s="3" t="s">
        <v>33</v>
      </c>
      <c r="S19" s="3" t="s">
        <v>33</v>
      </c>
      <c r="T19" s="2">
        <v>10</v>
      </c>
    </row>
    <row r="20" spans="2:20" ht="15.75" x14ac:dyDescent="0.25">
      <c r="B20" s="3" t="s">
        <v>87</v>
      </c>
      <c r="C20" s="3" t="s">
        <v>88</v>
      </c>
      <c r="D20" s="3" t="s">
        <v>89</v>
      </c>
      <c r="E20" s="2">
        <v>77.58</v>
      </c>
      <c r="F20" s="10">
        <f t="shared" si="0"/>
        <v>34.911000000000001</v>
      </c>
      <c r="G20" s="2">
        <v>84.2</v>
      </c>
      <c r="H20" s="10">
        <f t="shared" si="1"/>
        <v>37.89</v>
      </c>
      <c r="I20">
        <v>95</v>
      </c>
      <c r="J20" s="8">
        <f t="shared" si="2"/>
        <v>9.5</v>
      </c>
      <c r="K20" s="11">
        <f t="shared" si="5"/>
        <v>82.301000000000002</v>
      </c>
      <c r="L20" s="9" t="str">
        <f t="shared" si="6"/>
        <v>B</v>
      </c>
      <c r="N20" s="3" t="s">
        <v>33</v>
      </c>
      <c r="O20" s="3" t="s">
        <v>33</v>
      </c>
      <c r="S20" s="3" t="s">
        <v>33</v>
      </c>
      <c r="T20" s="3" t="s">
        <v>33</v>
      </c>
    </row>
    <row r="21" spans="2:20" ht="15.75" x14ac:dyDescent="0.25">
      <c r="B21" s="3" t="s">
        <v>91</v>
      </c>
      <c r="C21" s="3" t="s">
        <v>92</v>
      </c>
      <c r="D21" s="3" t="s">
        <v>93</v>
      </c>
      <c r="E21" s="2">
        <v>73.819999999999993</v>
      </c>
      <c r="F21" s="10">
        <f t="shared" si="0"/>
        <v>33.219000000000001</v>
      </c>
      <c r="G21" s="2">
        <v>78.36</v>
      </c>
      <c r="H21" s="10">
        <f t="shared" si="1"/>
        <v>35.262</v>
      </c>
      <c r="I21">
        <v>90</v>
      </c>
      <c r="J21" s="8">
        <f t="shared" si="2"/>
        <v>9</v>
      </c>
      <c r="K21" s="11">
        <f t="shared" si="5"/>
        <v>77.480999999999995</v>
      </c>
      <c r="L21" s="9" t="str">
        <f t="shared" si="6"/>
        <v>C</v>
      </c>
      <c r="N21" s="3" t="s">
        <v>33</v>
      </c>
      <c r="O21" s="3" t="s">
        <v>33</v>
      </c>
      <c r="S21" s="3" t="s">
        <v>33</v>
      </c>
      <c r="T21" s="3" t="s">
        <v>33</v>
      </c>
    </row>
    <row r="22" spans="2:20" ht="15.75" x14ac:dyDescent="0.25">
      <c r="B22" s="3" t="s">
        <v>95</v>
      </c>
      <c r="C22" s="3" t="s">
        <v>96</v>
      </c>
      <c r="D22" s="3" t="s">
        <v>97</v>
      </c>
      <c r="E22" s="2">
        <v>76.48</v>
      </c>
      <c r="F22" s="10">
        <f t="shared" si="0"/>
        <v>34.416000000000004</v>
      </c>
      <c r="G22" s="2">
        <v>69.790000000000006</v>
      </c>
      <c r="H22" s="10">
        <f t="shared" si="1"/>
        <v>31.405500000000004</v>
      </c>
      <c r="I22">
        <v>87.5</v>
      </c>
      <c r="J22" s="8">
        <f t="shared" si="2"/>
        <v>8.75</v>
      </c>
      <c r="K22" s="11">
        <f t="shared" si="5"/>
        <v>74.571500000000015</v>
      </c>
      <c r="L22" s="9" t="str">
        <f t="shared" si="6"/>
        <v>C</v>
      </c>
      <c r="N22" s="3" t="s">
        <v>33</v>
      </c>
      <c r="O22" s="3" t="s">
        <v>33</v>
      </c>
      <c r="S22" s="2">
        <v>25</v>
      </c>
      <c r="T22" s="2">
        <v>10</v>
      </c>
    </row>
    <row r="23" spans="2:20" ht="15.75" x14ac:dyDescent="0.25">
      <c r="B23" s="3" t="s">
        <v>99</v>
      </c>
      <c r="C23" s="3" t="s">
        <v>100</v>
      </c>
      <c r="D23" s="3" t="s">
        <v>101</v>
      </c>
      <c r="E23" s="2">
        <v>80.37</v>
      </c>
      <c r="F23" s="10">
        <f t="shared" si="0"/>
        <v>36.166500000000006</v>
      </c>
      <c r="G23" s="2">
        <v>76.19</v>
      </c>
      <c r="H23" s="10">
        <f t="shared" si="1"/>
        <v>34.285499999999999</v>
      </c>
      <c r="I23">
        <v>88.5</v>
      </c>
      <c r="J23" s="8">
        <f t="shared" si="2"/>
        <v>8.85</v>
      </c>
      <c r="K23" s="11">
        <f t="shared" si="5"/>
        <v>79.301999999999992</v>
      </c>
      <c r="L23" s="9" t="str">
        <f t="shared" si="6"/>
        <v>B</v>
      </c>
      <c r="N23" s="3" t="s">
        <v>33</v>
      </c>
      <c r="O23" s="3" t="s">
        <v>33</v>
      </c>
      <c r="S23" s="2">
        <v>25</v>
      </c>
      <c r="T23" s="3" t="s">
        <v>33</v>
      </c>
    </row>
    <row r="24" spans="2:20" ht="15.75" x14ac:dyDescent="0.25">
      <c r="B24" s="3" t="s">
        <v>103</v>
      </c>
      <c r="C24" s="3" t="s">
        <v>104</v>
      </c>
      <c r="D24" s="3" t="s">
        <v>105</v>
      </c>
      <c r="E24" s="2">
        <v>61.37</v>
      </c>
      <c r="F24" s="10">
        <f t="shared" si="0"/>
        <v>27.616499999999998</v>
      </c>
      <c r="G24" s="2">
        <v>69.900000000000006</v>
      </c>
      <c r="H24" s="10">
        <f t="shared" si="1"/>
        <v>31.455000000000002</v>
      </c>
      <c r="I24">
        <v>90</v>
      </c>
      <c r="J24" s="8">
        <f t="shared" si="2"/>
        <v>9</v>
      </c>
      <c r="K24" s="11">
        <f t="shared" si="5"/>
        <v>68.0715</v>
      </c>
      <c r="L24" s="9" t="str">
        <f t="shared" si="6"/>
        <v>C</v>
      </c>
      <c r="N24" s="3" t="s">
        <v>33</v>
      </c>
      <c r="O24" s="2">
        <v>10</v>
      </c>
      <c r="S24" s="3" t="s">
        <v>33</v>
      </c>
      <c r="T24" s="2">
        <v>10</v>
      </c>
    </row>
    <row r="25" spans="2:20" ht="15.75" x14ac:dyDescent="0.25">
      <c r="B25" s="3" t="s">
        <v>107</v>
      </c>
      <c r="C25" s="3" t="s">
        <v>108</v>
      </c>
      <c r="D25" s="3" t="s">
        <v>109</v>
      </c>
      <c r="E25" s="2">
        <v>66.16</v>
      </c>
      <c r="F25" s="10">
        <f t="shared" si="0"/>
        <v>29.771999999999998</v>
      </c>
      <c r="G25" s="2">
        <v>68.53</v>
      </c>
      <c r="H25" s="10">
        <f t="shared" si="1"/>
        <v>30.8385</v>
      </c>
      <c r="I25">
        <v>91</v>
      </c>
      <c r="J25" s="8">
        <f t="shared" si="2"/>
        <v>9.1</v>
      </c>
      <c r="K25" s="11">
        <f t="shared" si="5"/>
        <v>69.710499999999996</v>
      </c>
      <c r="L25" s="9" t="str">
        <f t="shared" si="6"/>
        <v>C</v>
      </c>
      <c r="N25" s="3" t="s">
        <v>33</v>
      </c>
      <c r="O25" s="3" t="s">
        <v>33</v>
      </c>
      <c r="S25" s="3" t="s">
        <v>33</v>
      </c>
      <c r="T25" s="3" t="s">
        <v>33</v>
      </c>
    </row>
    <row r="26" spans="2:20" ht="15.75" x14ac:dyDescent="0.25">
      <c r="B26" s="3" t="s">
        <v>111</v>
      </c>
      <c r="C26" s="3" t="s">
        <v>112</v>
      </c>
      <c r="D26" s="3" t="s">
        <v>113</v>
      </c>
      <c r="E26" s="2">
        <v>68.3</v>
      </c>
      <c r="F26" s="10">
        <f t="shared" si="0"/>
        <v>30.734999999999999</v>
      </c>
      <c r="G26" s="2">
        <v>69.56</v>
      </c>
      <c r="H26" s="10">
        <f t="shared" si="1"/>
        <v>31.302000000000003</v>
      </c>
      <c r="I26">
        <v>47.5</v>
      </c>
      <c r="J26" s="8">
        <f t="shared" si="2"/>
        <v>4.75</v>
      </c>
      <c r="K26" s="11">
        <f t="shared" si="5"/>
        <v>66.787000000000006</v>
      </c>
      <c r="L26" s="9" t="str">
        <f t="shared" si="6"/>
        <v>C</v>
      </c>
      <c r="N26" s="3" t="s">
        <v>33</v>
      </c>
      <c r="O26" s="3" t="s">
        <v>33</v>
      </c>
      <c r="S26" s="3" t="s">
        <v>33</v>
      </c>
      <c r="T26" s="2">
        <v>10</v>
      </c>
    </row>
    <row r="27" spans="2:20" ht="15.75" x14ac:dyDescent="0.25">
      <c r="B27" s="3" t="s">
        <v>115</v>
      </c>
      <c r="C27" s="3" t="s">
        <v>116</v>
      </c>
      <c r="D27" s="3" t="s">
        <v>117</v>
      </c>
      <c r="E27" s="2">
        <v>84.68</v>
      </c>
      <c r="F27" s="10">
        <f t="shared" si="0"/>
        <v>38.106000000000002</v>
      </c>
      <c r="G27" s="2">
        <v>76.42</v>
      </c>
      <c r="H27" s="10">
        <f t="shared" si="1"/>
        <v>34.389000000000003</v>
      </c>
      <c r="I27">
        <v>48.5</v>
      </c>
      <c r="J27" s="8">
        <f t="shared" si="2"/>
        <v>4.8500000000000005</v>
      </c>
      <c r="K27" s="11">
        <f t="shared" si="5"/>
        <v>77.344999999999999</v>
      </c>
      <c r="L27" s="9" t="str">
        <f t="shared" si="6"/>
        <v>C</v>
      </c>
      <c r="N27" s="3" t="s">
        <v>33</v>
      </c>
      <c r="O27" s="2">
        <v>10</v>
      </c>
      <c r="S27" s="3" t="s">
        <v>33</v>
      </c>
      <c r="T27" s="3" t="s">
        <v>33</v>
      </c>
    </row>
    <row r="28" spans="2:20" ht="15.75" x14ac:dyDescent="0.25">
      <c r="B28" s="3" t="s">
        <v>115</v>
      </c>
      <c r="C28" s="3" t="s">
        <v>119</v>
      </c>
      <c r="D28" s="3" t="s">
        <v>120</v>
      </c>
      <c r="E28" s="2">
        <v>84.57</v>
      </c>
      <c r="F28" s="10">
        <f t="shared" si="0"/>
        <v>38.0565</v>
      </c>
      <c r="G28" s="2">
        <v>74.459999999999994</v>
      </c>
      <c r="H28" s="10">
        <f t="shared" si="1"/>
        <v>33.506999999999998</v>
      </c>
      <c r="I28">
        <v>90</v>
      </c>
      <c r="J28" s="8">
        <f t="shared" si="2"/>
        <v>9</v>
      </c>
      <c r="K28" s="11">
        <f t="shared" si="5"/>
        <v>80.563500000000005</v>
      </c>
      <c r="L28" s="9" t="str">
        <f t="shared" si="6"/>
        <v>B</v>
      </c>
      <c r="N28" s="3" t="s">
        <v>33</v>
      </c>
      <c r="O28" s="2">
        <v>10</v>
      </c>
      <c r="S28" s="3" t="s">
        <v>33</v>
      </c>
      <c r="T28" s="3" t="s">
        <v>33</v>
      </c>
    </row>
    <row r="29" spans="2:20" ht="15.75" x14ac:dyDescent="0.25">
      <c r="B29" s="3" t="s">
        <v>122</v>
      </c>
      <c r="C29" s="3" t="s">
        <v>123</v>
      </c>
      <c r="D29" s="3" t="s">
        <v>124</v>
      </c>
      <c r="E29" s="2">
        <v>78.53</v>
      </c>
      <c r="F29" s="10">
        <f t="shared" si="0"/>
        <v>35.338500000000003</v>
      </c>
      <c r="G29" s="2">
        <v>79.25</v>
      </c>
      <c r="H29" s="10">
        <f t="shared" si="1"/>
        <v>35.662500000000001</v>
      </c>
      <c r="I29">
        <v>86</v>
      </c>
      <c r="J29" s="8">
        <f t="shared" si="2"/>
        <v>8.6</v>
      </c>
      <c r="K29" s="11">
        <f t="shared" si="5"/>
        <v>79.600999999999999</v>
      </c>
      <c r="L29" s="9" t="str">
        <f t="shared" si="6"/>
        <v>B</v>
      </c>
      <c r="N29" s="3" t="s">
        <v>33</v>
      </c>
      <c r="O29" s="3" t="s">
        <v>33</v>
      </c>
      <c r="S29" s="3" t="s">
        <v>33</v>
      </c>
      <c r="T29" s="3" t="s">
        <v>33</v>
      </c>
    </row>
    <row r="30" spans="2:20" ht="15.75" x14ac:dyDescent="0.25">
      <c r="B30" s="3" t="s">
        <v>126</v>
      </c>
      <c r="C30" s="3" t="s">
        <v>127</v>
      </c>
      <c r="D30" s="3" t="s">
        <v>128</v>
      </c>
      <c r="E30" s="2">
        <v>75.62</v>
      </c>
      <c r="F30" s="10">
        <f t="shared" si="0"/>
        <v>34.029000000000003</v>
      </c>
      <c r="G30" s="2">
        <v>78.91</v>
      </c>
      <c r="H30" s="10">
        <f t="shared" si="1"/>
        <v>35.509500000000003</v>
      </c>
      <c r="I30">
        <v>0</v>
      </c>
      <c r="J30" s="8">
        <f t="shared" si="2"/>
        <v>0</v>
      </c>
      <c r="K30" s="11">
        <f t="shared" si="5"/>
        <v>69.538499999999999</v>
      </c>
      <c r="L30" s="9" t="str">
        <f t="shared" si="6"/>
        <v>C</v>
      </c>
      <c r="N30" s="3" t="s">
        <v>33</v>
      </c>
      <c r="O30" s="2">
        <v>10</v>
      </c>
      <c r="S30" s="3" t="s">
        <v>33</v>
      </c>
      <c r="T30" s="3" t="s">
        <v>33</v>
      </c>
    </row>
    <row r="31" spans="2:20" ht="15.75" x14ac:dyDescent="0.25">
      <c r="B31" s="3" t="s">
        <v>130</v>
      </c>
      <c r="C31" s="3" t="s">
        <v>131</v>
      </c>
      <c r="D31" s="3" t="s">
        <v>132</v>
      </c>
      <c r="E31" s="2">
        <v>56.44</v>
      </c>
      <c r="F31" s="10">
        <f t="shared" si="0"/>
        <v>25.398</v>
      </c>
      <c r="G31" s="2">
        <v>63.4</v>
      </c>
      <c r="H31" s="10">
        <f t="shared" si="1"/>
        <v>28.53</v>
      </c>
      <c r="I31">
        <v>85</v>
      </c>
      <c r="J31" s="8">
        <f t="shared" si="2"/>
        <v>8.5</v>
      </c>
      <c r="K31" s="11">
        <f t="shared" si="5"/>
        <v>62.427999999999997</v>
      </c>
      <c r="L31" s="9" t="str">
        <f t="shared" si="6"/>
        <v>D</v>
      </c>
      <c r="N31" s="3" t="s">
        <v>33</v>
      </c>
      <c r="O31" s="3" t="s">
        <v>33</v>
      </c>
      <c r="S31" s="3" t="s">
        <v>33</v>
      </c>
      <c r="T31" s="3" t="s">
        <v>33</v>
      </c>
    </row>
    <row r="32" spans="2:20" ht="15.75" x14ac:dyDescent="0.25">
      <c r="B32" s="3" t="s">
        <v>134</v>
      </c>
      <c r="C32" s="3" t="s">
        <v>135</v>
      </c>
      <c r="D32" s="3" t="s">
        <v>136</v>
      </c>
      <c r="E32" s="2">
        <v>84.6</v>
      </c>
      <c r="F32" s="10">
        <f t="shared" si="0"/>
        <v>38.07</v>
      </c>
      <c r="G32" s="2">
        <v>82.16</v>
      </c>
      <c r="H32" s="10">
        <f t="shared" si="1"/>
        <v>36.972000000000001</v>
      </c>
      <c r="I32">
        <v>90</v>
      </c>
      <c r="J32" s="8">
        <f t="shared" si="2"/>
        <v>9</v>
      </c>
      <c r="K32" s="11">
        <f t="shared" si="5"/>
        <v>84.042000000000002</v>
      </c>
      <c r="L32" s="9" t="str">
        <f t="shared" si="6"/>
        <v>B</v>
      </c>
      <c r="N32" s="3" t="s">
        <v>33</v>
      </c>
      <c r="O32" s="3" t="s">
        <v>33</v>
      </c>
      <c r="S32" s="3" t="s">
        <v>33</v>
      </c>
      <c r="T32" s="2">
        <v>10</v>
      </c>
    </row>
    <row r="33" spans="2:20" ht="15.75" x14ac:dyDescent="0.25">
      <c r="B33" s="3" t="s">
        <v>138</v>
      </c>
      <c r="C33" s="3" t="s">
        <v>139</v>
      </c>
      <c r="D33" s="3" t="s">
        <v>140</v>
      </c>
      <c r="E33" s="2">
        <v>70.38</v>
      </c>
      <c r="F33" s="10">
        <f t="shared" si="0"/>
        <v>31.670999999999999</v>
      </c>
      <c r="G33" s="2">
        <v>74.180000000000007</v>
      </c>
      <c r="H33" s="10">
        <f t="shared" si="1"/>
        <v>33.381000000000007</v>
      </c>
      <c r="I33">
        <v>93.5</v>
      </c>
      <c r="J33" s="8">
        <f t="shared" si="2"/>
        <v>9.35</v>
      </c>
      <c r="K33" s="11">
        <f t="shared" si="5"/>
        <v>74.402000000000001</v>
      </c>
      <c r="L33" s="9" t="str">
        <f t="shared" si="6"/>
        <v>C</v>
      </c>
      <c r="N33" s="3" t="s">
        <v>33</v>
      </c>
      <c r="O33" s="3" t="s">
        <v>33</v>
      </c>
      <c r="S33" s="3" t="s">
        <v>33</v>
      </c>
      <c r="T33" s="3" t="s">
        <v>33</v>
      </c>
    </row>
    <row r="34" spans="2:20" ht="15.75" x14ac:dyDescent="0.25">
      <c r="B34" s="3" t="s">
        <v>142</v>
      </c>
      <c r="C34" s="3" t="s">
        <v>143</v>
      </c>
      <c r="D34" s="3" t="s">
        <v>144</v>
      </c>
      <c r="E34" s="2">
        <v>55.1</v>
      </c>
      <c r="F34" s="10">
        <f t="shared" si="0"/>
        <v>24.795000000000002</v>
      </c>
      <c r="G34" s="2">
        <v>73.77</v>
      </c>
      <c r="H34" s="10">
        <f t="shared" si="1"/>
        <v>33.1965</v>
      </c>
      <c r="I34">
        <v>86</v>
      </c>
      <c r="J34" s="8">
        <f t="shared" si="2"/>
        <v>8.6</v>
      </c>
      <c r="K34" s="11">
        <f t="shared" si="5"/>
        <v>66.591499999999996</v>
      </c>
      <c r="L34" s="9" t="str">
        <f t="shared" si="6"/>
        <v>C</v>
      </c>
      <c r="N34" s="3" t="s">
        <v>33</v>
      </c>
      <c r="O34" s="3" t="s">
        <v>33</v>
      </c>
      <c r="S34" s="3" t="s">
        <v>33</v>
      </c>
      <c r="T34" s="3" t="s">
        <v>33</v>
      </c>
    </row>
    <row r="35" spans="2:20" x14ac:dyDescent="0.25">
      <c r="N35" s="3" t="s">
        <v>33</v>
      </c>
      <c r="O35" s="3" t="s">
        <v>33</v>
      </c>
    </row>
  </sheetData>
  <mergeCells count="5">
    <mergeCell ref="E5:F5"/>
    <mergeCell ref="G5:H5"/>
    <mergeCell ref="I5:J5"/>
    <mergeCell ref="O4:P4"/>
    <mergeCell ref="S4:T4"/>
  </mergeCells>
  <conditionalFormatting sqref="L6:L34">
    <cfRule type="cellIs" dxfId="2" priority="1" stopIfTrue="1" operator="lessThan">
      <formula>#REF!/#REF!*60</formula>
    </cfRule>
    <cfRule type="cellIs" dxfId="1" priority="2" stopIfTrue="1" operator="between">
      <formula>#REF!/#REF!*60</formula>
      <formula>#REF!/#REF!*89</formula>
    </cfRule>
    <cfRule type="cellIs" dxfId="0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EHSS-7B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Enrollment4</cp:lastModifiedBy>
  <dcterms:created xsi:type="dcterms:W3CDTF">2023-04-10T01:50:31Z</dcterms:created>
  <dcterms:modified xsi:type="dcterms:W3CDTF">2023-04-10T02:18:47Z</dcterms:modified>
</cp:coreProperties>
</file>