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8B" sheetId="2" r:id="rId2"/>
  </sheets>
  <calcPr calcId="144525"/>
</workbook>
</file>

<file path=xl/calcChain.xml><?xml version="1.0" encoding="utf-8"?>
<calcChain xmlns="http://schemas.openxmlformats.org/spreadsheetml/2006/main">
  <c r="J7" i="2" l="1"/>
  <c r="K7" i="2" s="1"/>
  <c r="L7" i="2" s="1"/>
  <c r="J8" i="2"/>
  <c r="K8" i="2"/>
  <c r="L8" i="2" s="1"/>
  <c r="J9" i="2"/>
  <c r="K9" i="2" s="1"/>
  <c r="L9" i="2" s="1"/>
  <c r="J10" i="2"/>
  <c r="K10" i="2"/>
  <c r="L10" i="2" s="1"/>
  <c r="J11" i="2"/>
  <c r="K11" i="2" s="1"/>
  <c r="L11" i="2" s="1"/>
  <c r="J12" i="2"/>
  <c r="K12" i="2"/>
  <c r="L12" i="2" s="1"/>
  <c r="J13" i="2"/>
  <c r="K13" i="2" s="1"/>
  <c r="L13" i="2" s="1"/>
  <c r="J14" i="2"/>
  <c r="K14" i="2"/>
  <c r="L14" i="2" s="1"/>
  <c r="J15" i="2"/>
  <c r="K15" i="2" s="1"/>
  <c r="L15" i="2" s="1"/>
  <c r="J16" i="2"/>
  <c r="K16" i="2"/>
  <c r="L16" i="2" s="1"/>
  <c r="J17" i="2"/>
  <c r="K17" i="2" s="1"/>
  <c r="L17" i="2" s="1"/>
  <c r="J18" i="2"/>
  <c r="K18" i="2"/>
  <c r="L18" i="2" s="1"/>
  <c r="J19" i="2"/>
  <c r="K19" i="2" s="1"/>
  <c r="L19" i="2" s="1"/>
  <c r="J20" i="2"/>
  <c r="K20" i="2"/>
  <c r="L20" i="2" s="1"/>
  <c r="J21" i="2"/>
  <c r="K21" i="2" s="1"/>
  <c r="L21" i="2" s="1"/>
  <c r="J22" i="2"/>
  <c r="K22" i="2"/>
  <c r="L22" i="2" s="1"/>
  <c r="J23" i="2"/>
  <c r="K23" i="2" s="1"/>
  <c r="L23" i="2" s="1"/>
  <c r="J24" i="2"/>
  <c r="K24" i="2"/>
  <c r="L24" i="2" s="1"/>
  <c r="J25" i="2"/>
  <c r="K25" i="2" s="1"/>
  <c r="L25" i="2" s="1"/>
  <c r="J26" i="2"/>
  <c r="K26" i="2"/>
  <c r="L26" i="2" s="1"/>
  <c r="J27" i="2"/>
  <c r="K27" i="2" s="1"/>
  <c r="L27" i="2" s="1"/>
  <c r="J28" i="2"/>
  <c r="K28" i="2"/>
  <c r="L28" i="2" s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J6" i="2"/>
  <c r="F6" i="2"/>
  <c r="K6" i="2" l="1"/>
  <c r="L6" i="2" s="1"/>
</calcChain>
</file>

<file path=xl/sharedStrings.xml><?xml version="1.0" encoding="utf-8"?>
<sst xmlns="http://schemas.openxmlformats.org/spreadsheetml/2006/main" count="362" uniqueCount="131">
  <si>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</si>
  <si>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</si>
  <si>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</si>
  <si>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</si>
  <si>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</si>
  <si>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</si>
  <si>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</si>
  <si>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</si>
  <si>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</si>
  <si>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</si>
  <si>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</si>
  <si>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</si>
  <si>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</si>
  <si>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</si>
  <si>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</si>
  <si>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</si>
  <si>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</si>
  <si>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</si>
  <si>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</si>
  <si>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</si>
  <si>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</si>
  <si>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</si>
  <si>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</si>
  <si>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</si>
  <si>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</si>
  <si>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</si>
  <si>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</si>
  <si>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</si>
  <si>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</t>
  </si>
  <si>
    <t>Songlis</t>
  </si>
  <si>
    <t>11832</t>
  </si>
  <si>
    <t>bun.songlis@pucsr.edu.kh</t>
  </si>
  <si>
    <t>-</t>
  </si>
  <si>
    <t>1681176772</t>
  </si>
  <si>
    <t>Chheng</t>
  </si>
  <si>
    <t>Pichreasey</t>
  </si>
  <si>
    <t>13902</t>
  </si>
  <si>
    <t>chheng.pichreasey@pucsr.edu.kh</t>
  </si>
  <si>
    <t>Da</t>
  </si>
  <si>
    <t>David</t>
  </si>
  <si>
    <t>14668</t>
  </si>
  <si>
    <t>da.david@pucsr.edu.kh</t>
  </si>
  <si>
    <t>Em</t>
  </si>
  <si>
    <t>Chantara</t>
  </si>
  <si>
    <t>13217</t>
  </si>
  <si>
    <t>em.chantara@pucsr.edu.kh</t>
  </si>
  <si>
    <t>Hann</t>
  </si>
  <si>
    <t>Kimchhay</t>
  </si>
  <si>
    <t>13754</t>
  </si>
  <si>
    <t>hann.kimchhay@pucsr.edu.kh</t>
  </si>
  <si>
    <t>Heang</t>
  </si>
  <si>
    <t>Senghong</t>
  </si>
  <si>
    <t>13558</t>
  </si>
  <si>
    <t>heang.senghong@pucsr.edu.kh</t>
  </si>
  <si>
    <t>Heng</t>
  </si>
  <si>
    <t>Sovanvuthy</t>
  </si>
  <si>
    <t>13230</t>
  </si>
  <si>
    <t>heng.sovanvuthy@pucsr.edu.kh</t>
  </si>
  <si>
    <t>Kim</t>
  </si>
  <si>
    <t>Sonyta</t>
  </si>
  <si>
    <t>13573</t>
  </si>
  <si>
    <t>kim.sonyta@pucsr.edu.kh</t>
  </si>
  <si>
    <t>Lek</t>
  </si>
  <si>
    <t>Ronnaryka</t>
  </si>
  <si>
    <t>13486</t>
  </si>
  <si>
    <t>lek.ronnaryka@pucsr.edu.kh</t>
  </si>
  <si>
    <t>Loeum</t>
  </si>
  <si>
    <t>Theavy</t>
  </si>
  <si>
    <t>14694</t>
  </si>
  <si>
    <t>loeum.theavy@pucsr.edu.kh</t>
  </si>
  <si>
    <t>Ma</t>
  </si>
  <si>
    <t>Elen</t>
  </si>
  <si>
    <t>14253</t>
  </si>
  <si>
    <t>ma.elen@pucsr.edu.kh</t>
  </si>
  <si>
    <t>Mean</t>
  </si>
  <si>
    <t>Chengleang</t>
  </si>
  <si>
    <t>13497</t>
  </si>
  <si>
    <t>mean.chengleang@pucsr.edu.kh</t>
  </si>
  <si>
    <t>Nov</t>
  </si>
  <si>
    <t>Saboth</t>
  </si>
  <si>
    <t>13240</t>
  </si>
  <si>
    <t>nov.saboth@pucsr.edu.kh</t>
  </si>
  <si>
    <t>Nuon</t>
  </si>
  <si>
    <t>Panhapich</t>
  </si>
  <si>
    <t>14212</t>
  </si>
  <si>
    <t>nuon.panhapich@pucsr.edu.kh</t>
  </si>
  <si>
    <t>Phoung</t>
  </si>
  <si>
    <t>Sophanha</t>
  </si>
  <si>
    <t>14202</t>
  </si>
  <si>
    <t>phoung.sophanha@pucsr.edu.kh</t>
  </si>
  <si>
    <t>Sarakvich</t>
  </si>
  <si>
    <t>Molika</t>
  </si>
  <si>
    <t>14294</t>
  </si>
  <si>
    <t>sarakvich.molika@pucsr.edu.kh</t>
  </si>
  <si>
    <t>Taing</t>
  </si>
  <si>
    <t>Muysomaly</t>
  </si>
  <si>
    <t>12806</t>
  </si>
  <si>
    <t>taing.muysomaly@pucsr.edu.kh</t>
  </si>
  <si>
    <t>Than</t>
  </si>
  <si>
    <t>Pheakdey</t>
  </si>
  <si>
    <t>13236</t>
  </si>
  <si>
    <t>than.pheakdey@pucsr.edu.kh</t>
  </si>
  <si>
    <t>Thin</t>
  </si>
  <si>
    <t>Sokthyreak</t>
  </si>
  <si>
    <t>11714</t>
  </si>
  <si>
    <t>thin.sokthyreak@pucsr.edu.kh</t>
  </si>
  <si>
    <t>Thol</t>
  </si>
  <si>
    <t>Sothearad</t>
  </si>
  <si>
    <t>11948</t>
  </si>
  <si>
    <t>thol.sothearad@pucsr.edu.kh</t>
  </si>
  <si>
    <t>Vichet</t>
  </si>
  <si>
    <t>Sophia</t>
  </si>
  <si>
    <t>13693</t>
  </si>
  <si>
    <t>vichet.sophia@pucsr.edu.kh</t>
  </si>
  <si>
    <t>Vin</t>
  </si>
  <si>
    <t>Sokveasna</t>
  </si>
  <si>
    <t>14451</t>
  </si>
  <si>
    <t>vin.sokveasna@pucsr.edu.kh</t>
  </si>
  <si>
    <t>You</t>
  </si>
  <si>
    <t>Sosouphea</t>
  </si>
  <si>
    <t>13249</t>
  </si>
  <si>
    <t>you.sosouphea@pucsr.edu.kh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</si>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</sst>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opLeftCell="H1" workbookViewId="0">
      <selection activeCell="Z1" sqref="Z1:AA24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41.19</v>
      </c>
      <c r="H2">
        <v>53.91</v>
      </c>
      <c r="I2">
        <v>10.34</v>
      </c>
      <c r="J2">
        <v>7.4</v>
      </c>
      <c r="K2">
        <v>6.39</v>
      </c>
      <c r="L2">
        <v>8.24</v>
      </c>
      <c r="M2">
        <v>5.5</v>
      </c>
      <c r="N2">
        <v>35.33</v>
      </c>
      <c r="O2">
        <v>5.05</v>
      </c>
      <c r="P2">
        <v>26.5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26.5</v>
      </c>
      <c r="X2">
        <v>3.79</v>
      </c>
      <c r="Y2">
        <v>3</v>
      </c>
      <c r="Z2" s="1" t="s">
        <v>32</v>
      </c>
      <c r="AA2" s="1" t="s">
        <v>32</v>
      </c>
      <c r="AB2" s="1" t="s">
        <v>33</v>
      </c>
    </row>
    <row r="3" spans="1:28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82.4</v>
      </c>
      <c r="H3">
        <v>82.71</v>
      </c>
      <c r="I3">
        <v>11.52</v>
      </c>
      <c r="J3">
        <v>7.24</v>
      </c>
      <c r="K3">
        <v>8.1199999999999992</v>
      </c>
      <c r="L3">
        <v>12.93</v>
      </c>
      <c r="M3">
        <v>8.6199999999999992</v>
      </c>
      <c r="N3">
        <v>58.26</v>
      </c>
      <c r="O3">
        <v>8.32</v>
      </c>
      <c r="P3">
        <v>80.239999999999995</v>
      </c>
      <c r="Q3">
        <v>10.97</v>
      </c>
      <c r="R3">
        <v>8.25</v>
      </c>
      <c r="S3">
        <v>6.81</v>
      </c>
      <c r="T3">
        <v>6.88</v>
      </c>
      <c r="U3">
        <v>12.33</v>
      </c>
      <c r="V3">
        <v>8.2200000000000006</v>
      </c>
      <c r="W3">
        <v>56.95</v>
      </c>
      <c r="X3">
        <v>8.14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66.09</v>
      </c>
      <c r="H4">
        <v>65.42</v>
      </c>
      <c r="I4">
        <v>11.75</v>
      </c>
      <c r="J4">
        <v>7.63</v>
      </c>
      <c r="K4">
        <v>8.0299999999999994</v>
      </c>
      <c r="L4">
        <v>0</v>
      </c>
      <c r="M4">
        <v>0</v>
      </c>
      <c r="N4">
        <v>53.67</v>
      </c>
      <c r="O4">
        <v>7.67</v>
      </c>
      <c r="P4">
        <v>63.19</v>
      </c>
      <c r="Q4">
        <v>10.99</v>
      </c>
      <c r="R4">
        <v>7.25</v>
      </c>
      <c r="S4">
        <v>7.22</v>
      </c>
      <c r="T4">
        <v>7.5</v>
      </c>
      <c r="U4">
        <v>0</v>
      </c>
      <c r="V4">
        <v>0</v>
      </c>
      <c r="W4">
        <v>52.2</v>
      </c>
      <c r="X4">
        <v>7.46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61.4</v>
      </c>
      <c r="H5">
        <v>56.64</v>
      </c>
      <c r="I5">
        <v>9.74</v>
      </c>
      <c r="J5">
        <v>7.45</v>
      </c>
      <c r="K5">
        <v>5.53</v>
      </c>
      <c r="L5">
        <v>8.6999999999999993</v>
      </c>
      <c r="M5">
        <v>5.8</v>
      </c>
      <c r="N5">
        <v>38.21</v>
      </c>
      <c r="O5">
        <v>5.46</v>
      </c>
      <c r="P5">
        <v>64.19</v>
      </c>
      <c r="Q5">
        <v>9.5299999999999994</v>
      </c>
      <c r="R5">
        <v>7.63</v>
      </c>
      <c r="S5">
        <v>6.94</v>
      </c>
      <c r="T5">
        <v>4.5</v>
      </c>
      <c r="U5">
        <v>10.37</v>
      </c>
      <c r="V5">
        <v>6.91</v>
      </c>
      <c r="W5">
        <v>44.29</v>
      </c>
      <c r="X5">
        <v>6.33</v>
      </c>
      <c r="Y5">
        <v>4</v>
      </c>
      <c r="Z5" s="1" t="s">
        <v>32</v>
      </c>
      <c r="AA5" s="1" t="s">
        <v>32</v>
      </c>
      <c r="AB5" s="1" t="s">
        <v>33</v>
      </c>
    </row>
    <row r="6" spans="1:28" x14ac:dyDescent="0.25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74.13</v>
      </c>
      <c r="H6">
        <v>74.87</v>
      </c>
      <c r="I6">
        <v>11.47</v>
      </c>
      <c r="J6">
        <v>7.76</v>
      </c>
      <c r="K6">
        <v>7.53</v>
      </c>
      <c r="L6">
        <v>11.37</v>
      </c>
      <c r="M6">
        <v>7.58</v>
      </c>
      <c r="N6">
        <v>52.04</v>
      </c>
      <c r="O6">
        <v>7.43</v>
      </c>
      <c r="P6">
        <v>70.66</v>
      </c>
      <c r="Q6">
        <v>9.1300000000000008</v>
      </c>
      <c r="R6">
        <v>5.75</v>
      </c>
      <c r="S6">
        <v>6.39</v>
      </c>
      <c r="T6">
        <v>6.13</v>
      </c>
      <c r="U6">
        <v>13.67</v>
      </c>
      <c r="V6">
        <v>9.11</v>
      </c>
      <c r="W6">
        <v>47.85</v>
      </c>
      <c r="X6">
        <v>6.84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5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78.040000000000006</v>
      </c>
      <c r="H7">
        <v>75.45</v>
      </c>
      <c r="I7">
        <v>10.69</v>
      </c>
      <c r="J7">
        <v>8.0299999999999994</v>
      </c>
      <c r="K7">
        <v>6.22</v>
      </c>
      <c r="L7">
        <v>10.73</v>
      </c>
      <c r="M7">
        <v>7.15</v>
      </c>
      <c r="N7">
        <v>54.03</v>
      </c>
      <c r="O7">
        <v>7.72</v>
      </c>
      <c r="P7">
        <v>82.54</v>
      </c>
      <c r="Q7">
        <v>12.49</v>
      </c>
      <c r="R7">
        <v>8.6300000000000008</v>
      </c>
      <c r="S7">
        <v>8.61</v>
      </c>
      <c r="T7">
        <v>7.75</v>
      </c>
      <c r="U7">
        <v>12.3</v>
      </c>
      <c r="V7">
        <v>8.1999999999999993</v>
      </c>
      <c r="W7">
        <v>57.74</v>
      </c>
      <c r="X7">
        <v>8.25</v>
      </c>
      <c r="Y7">
        <v>3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78.010000000000005</v>
      </c>
      <c r="H8">
        <v>82.19</v>
      </c>
      <c r="I8">
        <v>13.21</v>
      </c>
      <c r="J8">
        <v>8.5500000000000007</v>
      </c>
      <c r="K8">
        <v>9.07</v>
      </c>
      <c r="L8">
        <v>12.52</v>
      </c>
      <c r="M8">
        <v>8.35</v>
      </c>
      <c r="N8">
        <v>56.45</v>
      </c>
      <c r="O8">
        <v>8.06</v>
      </c>
      <c r="P8">
        <v>71.52</v>
      </c>
      <c r="Q8">
        <v>12.47</v>
      </c>
      <c r="R8">
        <v>9.3800000000000008</v>
      </c>
      <c r="S8">
        <v>8.19</v>
      </c>
      <c r="T8">
        <v>7.38</v>
      </c>
      <c r="U8">
        <v>11.2</v>
      </c>
      <c r="V8">
        <v>7.46</v>
      </c>
      <c r="W8">
        <v>47.85</v>
      </c>
      <c r="X8">
        <v>6.84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5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55.19</v>
      </c>
      <c r="H9">
        <v>61.1</v>
      </c>
      <c r="I9">
        <v>9.9499999999999993</v>
      </c>
      <c r="J9">
        <v>7.5</v>
      </c>
      <c r="K9">
        <v>5.77</v>
      </c>
      <c r="L9">
        <v>0</v>
      </c>
      <c r="M9">
        <v>0</v>
      </c>
      <c r="N9">
        <v>51.15</v>
      </c>
      <c r="O9">
        <v>7.31</v>
      </c>
      <c r="P9">
        <v>48.76</v>
      </c>
      <c r="Q9">
        <v>8.42</v>
      </c>
      <c r="R9">
        <v>7.88</v>
      </c>
      <c r="S9">
        <v>5.97</v>
      </c>
      <c r="T9">
        <v>3</v>
      </c>
      <c r="U9">
        <v>0</v>
      </c>
      <c r="V9">
        <v>0</v>
      </c>
      <c r="W9">
        <v>40.340000000000003</v>
      </c>
      <c r="X9">
        <v>5.76</v>
      </c>
      <c r="Y9">
        <v>3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78.010000000000005</v>
      </c>
      <c r="H10">
        <v>75.209999999999994</v>
      </c>
      <c r="I10">
        <v>11.67</v>
      </c>
      <c r="J10">
        <v>8.16</v>
      </c>
      <c r="K10">
        <v>7.4</v>
      </c>
      <c r="L10">
        <v>12.04</v>
      </c>
      <c r="M10">
        <v>8.02</v>
      </c>
      <c r="N10">
        <v>51.51</v>
      </c>
      <c r="O10">
        <v>7.36</v>
      </c>
      <c r="P10">
        <v>80.599999999999994</v>
      </c>
      <c r="Q10">
        <v>10.81</v>
      </c>
      <c r="R10">
        <v>7.38</v>
      </c>
      <c r="S10">
        <v>7.36</v>
      </c>
      <c r="T10">
        <v>6.88</v>
      </c>
      <c r="U10">
        <v>12.45</v>
      </c>
      <c r="V10">
        <v>8.3000000000000007</v>
      </c>
      <c r="W10">
        <v>57.34</v>
      </c>
      <c r="X10">
        <v>8.19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78.75</v>
      </c>
      <c r="H11">
        <v>80.739999999999995</v>
      </c>
      <c r="I11">
        <v>13.83</v>
      </c>
      <c r="J11">
        <v>9.4700000000000006</v>
      </c>
      <c r="K11">
        <v>8.9700000000000006</v>
      </c>
      <c r="L11">
        <v>11.53</v>
      </c>
      <c r="M11">
        <v>7.69</v>
      </c>
      <c r="N11">
        <v>55.37</v>
      </c>
      <c r="O11">
        <v>7.91</v>
      </c>
      <c r="P11">
        <v>76.64</v>
      </c>
      <c r="Q11">
        <v>12.47</v>
      </c>
      <c r="R11">
        <v>8</v>
      </c>
      <c r="S11">
        <v>9.31</v>
      </c>
      <c r="T11">
        <v>7.63</v>
      </c>
      <c r="U11">
        <v>11.97</v>
      </c>
      <c r="V11">
        <v>7.98</v>
      </c>
      <c r="W11">
        <v>52.2</v>
      </c>
      <c r="X11">
        <v>7.46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5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81.64</v>
      </c>
      <c r="H12">
        <v>79.34</v>
      </c>
      <c r="I12">
        <v>12.82</v>
      </c>
      <c r="J12">
        <v>8.42</v>
      </c>
      <c r="K12">
        <v>8.68</v>
      </c>
      <c r="L12">
        <v>12.5</v>
      </c>
      <c r="M12">
        <v>8.33</v>
      </c>
      <c r="N12">
        <v>54.02</v>
      </c>
      <c r="O12">
        <v>7.72</v>
      </c>
      <c r="P12">
        <v>82.01</v>
      </c>
      <c r="Q12">
        <v>13.26</v>
      </c>
      <c r="R12">
        <v>9.1300000000000008</v>
      </c>
      <c r="S12">
        <v>9.0299999999999994</v>
      </c>
      <c r="T12">
        <v>8.3800000000000008</v>
      </c>
      <c r="U12">
        <v>12.98</v>
      </c>
      <c r="V12">
        <v>8.65</v>
      </c>
      <c r="W12">
        <v>55.76</v>
      </c>
      <c r="X12">
        <v>7.97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5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71.55</v>
      </c>
      <c r="H13">
        <v>68.84</v>
      </c>
      <c r="I13">
        <v>11.27</v>
      </c>
      <c r="J13">
        <v>8.16</v>
      </c>
      <c r="K13">
        <v>6.86</v>
      </c>
      <c r="L13">
        <v>10.84</v>
      </c>
      <c r="M13">
        <v>7.22</v>
      </c>
      <c r="N13">
        <v>46.73</v>
      </c>
      <c r="O13">
        <v>6.68</v>
      </c>
      <c r="P13">
        <v>73.37</v>
      </c>
      <c r="Q13">
        <v>10.53</v>
      </c>
      <c r="R13">
        <v>8.6300000000000008</v>
      </c>
      <c r="S13">
        <v>6.81</v>
      </c>
      <c r="T13">
        <v>5.63</v>
      </c>
      <c r="U13">
        <v>10.64</v>
      </c>
      <c r="V13">
        <v>7.09</v>
      </c>
      <c r="W13">
        <v>52.2</v>
      </c>
      <c r="X13">
        <v>7.46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5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57.95</v>
      </c>
      <c r="H14">
        <v>63.9</v>
      </c>
      <c r="I14">
        <v>10.5</v>
      </c>
      <c r="J14">
        <v>7.5</v>
      </c>
      <c r="K14">
        <v>6.5</v>
      </c>
      <c r="L14">
        <v>8.68</v>
      </c>
      <c r="M14">
        <v>5.79</v>
      </c>
      <c r="N14">
        <v>44.71</v>
      </c>
      <c r="O14">
        <v>6.39</v>
      </c>
      <c r="P14">
        <v>51.78</v>
      </c>
      <c r="Q14">
        <v>7.15</v>
      </c>
      <c r="R14">
        <v>4</v>
      </c>
      <c r="S14">
        <v>5.42</v>
      </c>
      <c r="T14">
        <v>4.88</v>
      </c>
      <c r="U14">
        <v>7.07</v>
      </c>
      <c r="V14">
        <v>4.71</v>
      </c>
      <c r="W14">
        <v>37.57</v>
      </c>
      <c r="X14">
        <v>5.37</v>
      </c>
      <c r="Y14">
        <v>3</v>
      </c>
      <c r="Z14" s="1" t="s">
        <v>32</v>
      </c>
      <c r="AA14" s="1" t="s">
        <v>32</v>
      </c>
      <c r="AB14" s="1" t="s">
        <v>33</v>
      </c>
    </row>
    <row r="15" spans="1:28" x14ac:dyDescent="0.25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88.37</v>
      </c>
      <c r="H15">
        <v>84.84</v>
      </c>
      <c r="I15">
        <v>14.05</v>
      </c>
      <c r="J15">
        <v>9.4700000000000006</v>
      </c>
      <c r="K15">
        <v>9.26</v>
      </c>
      <c r="L15">
        <v>13.16</v>
      </c>
      <c r="M15">
        <v>8.77</v>
      </c>
      <c r="N15">
        <v>57.63</v>
      </c>
      <c r="O15">
        <v>8.23</v>
      </c>
      <c r="P15">
        <v>90.67</v>
      </c>
      <c r="Q15">
        <v>14.11</v>
      </c>
      <c r="R15">
        <v>9.3800000000000008</v>
      </c>
      <c r="S15">
        <v>9.7200000000000006</v>
      </c>
      <c r="T15">
        <v>9.1300000000000008</v>
      </c>
      <c r="U15">
        <v>13.67</v>
      </c>
      <c r="V15">
        <v>9.1199999999999992</v>
      </c>
      <c r="W15">
        <v>62.88</v>
      </c>
      <c r="X15">
        <v>8.98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73.8</v>
      </c>
      <c r="H16">
        <v>71.83</v>
      </c>
      <c r="I16">
        <v>11.14</v>
      </c>
      <c r="J16">
        <v>6.97</v>
      </c>
      <c r="K16">
        <v>7.88</v>
      </c>
      <c r="L16">
        <v>9.3800000000000008</v>
      </c>
      <c r="M16">
        <v>6.25</v>
      </c>
      <c r="N16">
        <v>51.31</v>
      </c>
      <c r="O16">
        <v>7.33</v>
      </c>
      <c r="P16">
        <v>73</v>
      </c>
      <c r="Q16">
        <v>10.63</v>
      </c>
      <c r="R16">
        <v>6.5</v>
      </c>
      <c r="S16">
        <v>7.64</v>
      </c>
      <c r="T16">
        <v>7.13</v>
      </c>
      <c r="U16">
        <v>12.54</v>
      </c>
      <c r="V16">
        <v>8.36</v>
      </c>
      <c r="W16">
        <v>49.83</v>
      </c>
      <c r="X16">
        <v>7.12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87.35</v>
      </c>
      <c r="H17">
        <v>82.46</v>
      </c>
      <c r="I17">
        <v>12.2</v>
      </c>
      <c r="J17">
        <v>8.2899999999999991</v>
      </c>
      <c r="K17">
        <v>7.97</v>
      </c>
      <c r="L17">
        <v>12.9</v>
      </c>
      <c r="M17">
        <v>8.6</v>
      </c>
      <c r="N17">
        <v>57.35</v>
      </c>
      <c r="O17">
        <v>8.19</v>
      </c>
      <c r="P17">
        <v>90.9</v>
      </c>
      <c r="Q17">
        <v>13.92</v>
      </c>
      <c r="R17">
        <v>9</v>
      </c>
      <c r="S17">
        <v>9.58</v>
      </c>
      <c r="T17">
        <v>9.25</v>
      </c>
      <c r="U17">
        <v>13.31</v>
      </c>
      <c r="V17">
        <v>8.8800000000000008</v>
      </c>
      <c r="W17">
        <v>63.67</v>
      </c>
      <c r="X17">
        <v>9.1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57.59</v>
      </c>
      <c r="H18">
        <v>62.11</v>
      </c>
      <c r="I18">
        <v>7.78</v>
      </c>
      <c r="J18">
        <v>7.63</v>
      </c>
      <c r="K18">
        <v>2.75</v>
      </c>
      <c r="L18">
        <v>8.77</v>
      </c>
      <c r="M18">
        <v>5.85</v>
      </c>
      <c r="N18">
        <v>45.55</v>
      </c>
      <c r="O18">
        <v>6.51</v>
      </c>
      <c r="P18">
        <v>52.82</v>
      </c>
      <c r="Q18">
        <v>9.69</v>
      </c>
      <c r="R18">
        <v>8.3800000000000008</v>
      </c>
      <c r="S18">
        <v>3.75</v>
      </c>
      <c r="T18">
        <v>7.25</v>
      </c>
      <c r="U18">
        <v>7.93</v>
      </c>
      <c r="V18">
        <v>5.29</v>
      </c>
      <c r="W18">
        <v>35.200000000000003</v>
      </c>
      <c r="X18">
        <v>5.03</v>
      </c>
      <c r="Y18">
        <v>3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68.59</v>
      </c>
      <c r="H19">
        <v>65.430000000000007</v>
      </c>
      <c r="I19">
        <v>12.89</v>
      </c>
      <c r="J19">
        <v>8.9499999999999993</v>
      </c>
      <c r="K19">
        <v>8.24</v>
      </c>
      <c r="L19">
        <v>7.71</v>
      </c>
      <c r="M19">
        <v>5.14</v>
      </c>
      <c r="N19">
        <v>44.83</v>
      </c>
      <c r="O19">
        <v>6.4</v>
      </c>
      <c r="P19">
        <v>72.67</v>
      </c>
      <c r="Q19">
        <v>11.13</v>
      </c>
      <c r="R19">
        <v>8</v>
      </c>
      <c r="S19">
        <v>7.64</v>
      </c>
      <c r="T19">
        <v>6.63</v>
      </c>
      <c r="U19">
        <v>10.52</v>
      </c>
      <c r="V19">
        <v>7.01</v>
      </c>
      <c r="W19">
        <v>51.02</v>
      </c>
      <c r="X19">
        <v>7.29</v>
      </c>
      <c r="Y19">
        <v>3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68.290000000000006</v>
      </c>
      <c r="H20">
        <v>63.75</v>
      </c>
      <c r="I20">
        <v>9.84</v>
      </c>
      <c r="J20">
        <v>7.5</v>
      </c>
      <c r="K20">
        <v>5.62</v>
      </c>
      <c r="L20">
        <v>10</v>
      </c>
      <c r="M20">
        <v>6.67</v>
      </c>
      <c r="N20">
        <v>43.91</v>
      </c>
      <c r="O20">
        <v>6.27</v>
      </c>
      <c r="P20">
        <v>73.709999999999994</v>
      </c>
      <c r="Q20">
        <v>9.7899999999999991</v>
      </c>
      <c r="R20">
        <v>7.75</v>
      </c>
      <c r="S20">
        <v>8.33</v>
      </c>
      <c r="T20">
        <v>3.5</v>
      </c>
      <c r="U20">
        <v>8.94</v>
      </c>
      <c r="V20">
        <v>5.96</v>
      </c>
      <c r="W20">
        <v>54.97</v>
      </c>
      <c r="X20">
        <v>7.85</v>
      </c>
      <c r="Y20">
        <v>3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60.46</v>
      </c>
      <c r="H21">
        <v>66.47</v>
      </c>
      <c r="I21">
        <v>12.64</v>
      </c>
      <c r="J21">
        <v>8.0299999999999994</v>
      </c>
      <c r="K21">
        <v>8.82</v>
      </c>
      <c r="L21">
        <v>10.02</v>
      </c>
      <c r="M21">
        <v>6.68</v>
      </c>
      <c r="N21">
        <v>43.81</v>
      </c>
      <c r="O21">
        <v>6.26</v>
      </c>
      <c r="P21">
        <v>54.5</v>
      </c>
      <c r="Q21">
        <v>9.69</v>
      </c>
      <c r="R21">
        <v>7.88</v>
      </c>
      <c r="S21">
        <v>6.39</v>
      </c>
      <c r="T21">
        <v>5.13</v>
      </c>
      <c r="U21">
        <v>8.02</v>
      </c>
      <c r="V21">
        <v>5.35</v>
      </c>
      <c r="W21">
        <v>36.78</v>
      </c>
      <c r="X21">
        <v>5.25</v>
      </c>
      <c r="Y21">
        <v>3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61.6</v>
      </c>
      <c r="H22">
        <v>59.65</v>
      </c>
      <c r="I22">
        <v>7.53</v>
      </c>
      <c r="J22">
        <v>5</v>
      </c>
      <c r="K22">
        <v>5.04</v>
      </c>
      <c r="L22">
        <v>10.91</v>
      </c>
      <c r="M22">
        <v>7.27</v>
      </c>
      <c r="N22">
        <v>41.21</v>
      </c>
      <c r="O22">
        <v>5.89</v>
      </c>
      <c r="P22">
        <v>61.61</v>
      </c>
      <c r="Q22">
        <v>7.73</v>
      </c>
      <c r="R22">
        <v>4.88</v>
      </c>
      <c r="S22">
        <v>5.83</v>
      </c>
      <c r="T22">
        <v>4.75</v>
      </c>
      <c r="U22">
        <v>11.17</v>
      </c>
      <c r="V22">
        <v>7.44</v>
      </c>
      <c r="W22">
        <v>42.71</v>
      </c>
      <c r="X22">
        <v>6.1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5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82.66</v>
      </c>
      <c r="H23">
        <v>81.58</v>
      </c>
      <c r="I23">
        <v>13.22</v>
      </c>
      <c r="J23">
        <v>9.2100000000000009</v>
      </c>
      <c r="K23">
        <v>8.42</v>
      </c>
      <c r="L23">
        <v>12.98</v>
      </c>
      <c r="M23">
        <v>8.66</v>
      </c>
      <c r="N23">
        <v>55.37</v>
      </c>
      <c r="O23">
        <v>7.91</v>
      </c>
      <c r="P23">
        <v>84.02</v>
      </c>
      <c r="Q23">
        <v>12.61</v>
      </c>
      <c r="R23">
        <v>8.6300000000000008</v>
      </c>
      <c r="S23">
        <v>8.4700000000000006</v>
      </c>
      <c r="T23">
        <v>8.1300000000000008</v>
      </c>
      <c r="U23">
        <v>13.67</v>
      </c>
      <c r="V23">
        <v>9.11</v>
      </c>
      <c r="W23">
        <v>57.74</v>
      </c>
      <c r="X23">
        <v>8.25</v>
      </c>
      <c r="Y23">
        <v>4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69.23</v>
      </c>
      <c r="H24">
        <v>63.81</v>
      </c>
      <c r="I24">
        <v>12.72</v>
      </c>
      <c r="J24">
        <v>9.08</v>
      </c>
      <c r="K24">
        <v>7.88</v>
      </c>
      <c r="L24">
        <v>10.9</v>
      </c>
      <c r="M24">
        <v>7.27</v>
      </c>
      <c r="N24">
        <v>40.19</v>
      </c>
      <c r="O24">
        <v>5.74</v>
      </c>
      <c r="P24">
        <v>73.510000000000005</v>
      </c>
      <c r="Q24">
        <v>12.76</v>
      </c>
      <c r="R24">
        <v>9.25</v>
      </c>
      <c r="S24">
        <v>8.89</v>
      </c>
      <c r="T24">
        <v>7.38</v>
      </c>
      <c r="U24">
        <v>12.9</v>
      </c>
      <c r="V24">
        <v>8.6</v>
      </c>
      <c r="W24">
        <v>47.85</v>
      </c>
      <c r="X24">
        <v>6.84</v>
      </c>
      <c r="Y24">
        <v>4</v>
      </c>
      <c r="Z24" s="1" t="s">
        <v>32</v>
      </c>
      <c r="AA24" s="1" t="s">
        <v>32</v>
      </c>
      <c r="AB2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workbookViewId="0">
      <selection activeCell="N32" sqref="N32"/>
    </sheetView>
  </sheetViews>
  <sheetFormatPr defaultRowHeight="15" x14ac:dyDescent="0.25"/>
  <cols>
    <col min="2" max="2" width="19.28515625" customWidth="1"/>
    <col min="3" max="3" width="17.85546875" customWidth="1"/>
    <col min="11" max="11" width="11.28515625" customWidth="1"/>
    <col min="12" max="12" width="13.5703125" customWidth="1"/>
  </cols>
  <sheetData>
    <row r="2" spans="2:22" ht="26.25" x14ac:dyDescent="0.4">
      <c r="B2" s="2" t="s">
        <v>130</v>
      </c>
      <c r="C2" s="2"/>
      <c r="D2" s="3"/>
    </row>
    <row r="4" spans="2:22" ht="15.75" x14ac:dyDescent="0.25">
      <c r="O4" s="13" t="s">
        <v>125</v>
      </c>
      <c r="P4" s="13"/>
      <c r="Q4" s="13"/>
      <c r="R4" s="13"/>
      <c r="T4" s="13" t="s">
        <v>126</v>
      </c>
      <c r="U4" s="13"/>
      <c r="V4" s="13"/>
    </row>
    <row r="5" spans="2:22" ht="15.75" x14ac:dyDescent="0.25">
      <c r="B5" s="4" t="s">
        <v>122</v>
      </c>
      <c r="C5" s="4" t="s">
        <v>123</v>
      </c>
      <c r="D5" s="4" t="s">
        <v>124</v>
      </c>
      <c r="E5" s="13" t="s">
        <v>125</v>
      </c>
      <c r="F5" s="13"/>
      <c r="G5" s="13" t="s">
        <v>126</v>
      </c>
      <c r="H5" s="13"/>
      <c r="I5" s="13" t="s">
        <v>127</v>
      </c>
      <c r="J5" s="13"/>
      <c r="K5" s="5" t="s">
        <v>128</v>
      </c>
      <c r="L5" s="5" t="s">
        <v>129</v>
      </c>
      <c r="O5" s="1" t="s">
        <v>25</v>
      </c>
      <c r="P5" s="1" t="s">
        <v>26</v>
      </c>
      <c r="T5" s="12" t="s">
        <v>25</v>
      </c>
      <c r="U5" s="12" t="s">
        <v>26</v>
      </c>
    </row>
    <row r="6" spans="2:22" ht="15.75" x14ac:dyDescent="0.25">
      <c r="B6" s="1" t="s">
        <v>28</v>
      </c>
      <c r="C6" s="1" t="s">
        <v>29</v>
      </c>
      <c r="D6" s="1" t="s">
        <v>30</v>
      </c>
      <c r="E6">
        <v>41.19</v>
      </c>
      <c r="F6" s="9">
        <f t="shared" ref="F6:F28" si="0">E6*0.45</f>
        <v>18.535499999999999</v>
      </c>
      <c r="G6" s="10">
        <v>72.45</v>
      </c>
      <c r="H6" s="9">
        <f t="shared" ref="H6:H28" si="1">G6*0.45</f>
        <v>32.602499999999999</v>
      </c>
      <c r="I6">
        <v>82.5</v>
      </c>
      <c r="J6" s="6">
        <f t="shared" ref="J6" si="2">I6*0.1</f>
        <v>8.25</v>
      </c>
      <c r="K6" s="7">
        <f t="shared" ref="K6" si="3">F6+H6+J6</f>
        <v>59.387999999999998</v>
      </c>
      <c r="L6" s="8" t="str">
        <f t="shared" ref="L6" si="4">IF(K6&lt;50,"F",IF(K6&lt;=64,"D",IF(K6&lt;=79,"C",IF(K6&lt;90,"B",IF(K6&gt;=90,"A")))))</f>
        <v>D</v>
      </c>
      <c r="O6" s="1" t="s">
        <v>32</v>
      </c>
      <c r="P6" s="1" t="s">
        <v>32</v>
      </c>
      <c r="T6" s="12" t="s">
        <v>32</v>
      </c>
      <c r="U6" s="12" t="s">
        <v>32</v>
      </c>
    </row>
    <row r="7" spans="2:22" ht="15.75" x14ac:dyDescent="0.25">
      <c r="B7" s="1" t="s">
        <v>34</v>
      </c>
      <c r="C7" s="1" t="s">
        <v>35</v>
      </c>
      <c r="D7" s="1" t="s">
        <v>36</v>
      </c>
      <c r="E7">
        <v>82.4</v>
      </c>
      <c r="F7" s="9">
        <f t="shared" si="0"/>
        <v>37.080000000000005</v>
      </c>
      <c r="G7" s="10">
        <v>87.87</v>
      </c>
      <c r="H7" s="9">
        <f t="shared" si="1"/>
        <v>39.541500000000006</v>
      </c>
      <c r="I7">
        <v>87.5</v>
      </c>
      <c r="J7" s="6">
        <f t="shared" ref="J7:J28" si="5">I7*0.1</f>
        <v>8.75</v>
      </c>
      <c r="K7" s="7">
        <f t="shared" ref="K7:K28" si="6">F7+H7+J7</f>
        <v>85.371500000000012</v>
      </c>
      <c r="L7" s="8" t="str">
        <f t="shared" ref="L7:L28" si="7">IF(K7&lt;50,"F",IF(K7&lt;=64,"D",IF(K7&lt;=79,"C",IF(K7&lt;90,"B",IF(K7&gt;=90,"A")))))</f>
        <v>B</v>
      </c>
      <c r="O7" s="1" t="s">
        <v>32</v>
      </c>
      <c r="P7" s="1" t="s">
        <v>32</v>
      </c>
      <c r="T7" s="12" t="s">
        <v>32</v>
      </c>
      <c r="U7" s="12" t="s">
        <v>32</v>
      </c>
    </row>
    <row r="8" spans="2:22" ht="15.75" x14ac:dyDescent="0.25">
      <c r="B8" s="1" t="s">
        <v>38</v>
      </c>
      <c r="C8" s="1" t="s">
        <v>39</v>
      </c>
      <c r="D8" s="1" t="s">
        <v>40</v>
      </c>
      <c r="E8">
        <v>66.09</v>
      </c>
      <c r="F8" s="9">
        <f t="shared" si="0"/>
        <v>29.740500000000001</v>
      </c>
      <c r="G8" s="10">
        <v>75.06</v>
      </c>
      <c r="H8" s="9">
        <f t="shared" si="1"/>
        <v>33.777000000000001</v>
      </c>
      <c r="I8">
        <v>92.5</v>
      </c>
      <c r="J8" s="6">
        <f t="shared" si="5"/>
        <v>9.25</v>
      </c>
      <c r="K8" s="7">
        <f t="shared" si="6"/>
        <v>72.767499999999998</v>
      </c>
      <c r="L8" s="8" t="str">
        <f t="shared" si="7"/>
        <v>C</v>
      </c>
      <c r="O8" s="1" t="s">
        <v>32</v>
      </c>
      <c r="P8" s="1" t="s">
        <v>32</v>
      </c>
      <c r="T8" s="12" t="s">
        <v>32</v>
      </c>
      <c r="U8" s="12" t="s">
        <v>32</v>
      </c>
    </row>
    <row r="9" spans="2:22" ht="15.75" x14ac:dyDescent="0.25">
      <c r="B9" s="1" t="s">
        <v>42</v>
      </c>
      <c r="C9" s="1" t="s">
        <v>43</v>
      </c>
      <c r="D9" s="1" t="s">
        <v>44</v>
      </c>
      <c r="E9">
        <v>61.4</v>
      </c>
      <c r="F9" s="9">
        <f t="shared" si="0"/>
        <v>27.63</v>
      </c>
      <c r="G9" s="10">
        <v>68.87</v>
      </c>
      <c r="H9" s="9">
        <f t="shared" si="1"/>
        <v>30.991500000000002</v>
      </c>
      <c r="I9">
        <v>87.5</v>
      </c>
      <c r="J9" s="6">
        <f t="shared" si="5"/>
        <v>8.75</v>
      </c>
      <c r="K9" s="7">
        <f t="shared" si="6"/>
        <v>67.371499999999997</v>
      </c>
      <c r="L9" s="8" t="str">
        <f t="shared" si="7"/>
        <v>C</v>
      </c>
      <c r="O9" s="1" t="s">
        <v>32</v>
      </c>
      <c r="P9" s="1" t="s">
        <v>32</v>
      </c>
      <c r="T9" s="12" t="s">
        <v>32</v>
      </c>
      <c r="U9" s="12" t="s">
        <v>32</v>
      </c>
    </row>
    <row r="10" spans="2:22" ht="15.75" x14ac:dyDescent="0.25">
      <c r="B10" s="1" t="s">
        <v>46</v>
      </c>
      <c r="C10" s="1" t="s">
        <v>47</v>
      </c>
      <c r="D10" s="1" t="s">
        <v>48</v>
      </c>
      <c r="E10">
        <v>74.13</v>
      </c>
      <c r="F10" s="9">
        <f t="shared" si="0"/>
        <v>33.358499999999999</v>
      </c>
      <c r="G10" s="10">
        <v>76.72</v>
      </c>
      <c r="H10" s="9">
        <f t="shared" si="1"/>
        <v>34.524000000000001</v>
      </c>
      <c r="I10">
        <v>82.5</v>
      </c>
      <c r="J10" s="6">
        <f t="shared" si="5"/>
        <v>8.25</v>
      </c>
      <c r="K10" s="7">
        <f t="shared" si="6"/>
        <v>76.132499999999993</v>
      </c>
      <c r="L10" s="8" t="str">
        <f t="shared" si="7"/>
        <v>C</v>
      </c>
      <c r="O10" s="1" t="s">
        <v>32</v>
      </c>
      <c r="P10" s="1" t="s">
        <v>32</v>
      </c>
      <c r="T10" s="12" t="s">
        <v>32</v>
      </c>
      <c r="U10" s="12" t="s">
        <v>32</v>
      </c>
    </row>
    <row r="11" spans="2:22" ht="15.75" x14ac:dyDescent="0.25">
      <c r="B11" s="1" t="s">
        <v>50</v>
      </c>
      <c r="C11" s="1" t="s">
        <v>51</v>
      </c>
      <c r="D11" s="1" t="s">
        <v>52</v>
      </c>
      <c r="E11">
        <v>78.040000000000006</v>
      </c>
      <c r="F11" s="9">
        <f t="shared" si="0"/>
        <v>35.118000000000002</v>
      </c>
      <c r="G11" s="10">
        <v>82.94</v>
      </c>
      <c r="H11" s="9">
        <f t="shared" si="1"/>
        <v>37.323</v>
      </c>
      <c r="I11">
        <v>87.5</v>
      </c>
      <c r="J11" s="6">
        <f t="shared" si="5"/>
        <v>8.75</v>
      </c>
      <c r="K11" s="7">
        <f t="shared" si="6"/>
        <v>81.191000000000003</v>
      </c>
      <c r="L11" s="8" t="str">
        <f t="shared" si="7"/>
        <v>B</v>
      </c>
      <c r="O11" s="1" t="s">
        <v>32</v>
      </c>
      <c r="P11" s="1" t="s">
        <v>32</v>
      </c>
      <c r="T11" s="12" t="s">
        <v>32</v>
      </c>
      <c r="U11" s="11">
        <v>25</v>
      </c>
    </row>
    <row r="12" spans="2:22" ht="15.75" x14ac:dyDescent="0.25">
      <c r="B12" s="1" t="s">
        <v>54</v>
      </c>
      <c r="C12" s="1" t="s">
        <v>55</v>
      </c>
      <c r="D12" s="1" t="s">
        <v>56</v>
      </c>
      <c r="E12">
        <v>78.010000000000005</v>
      </c>
      <c r="F12" s="9">
        <f t="shared" si="0"/>
        <v>35.104500000000002</v>
      </c>
      <c r="G12" s="10">
        <v>94.51</v>
      </c>
      <c r="H12" s="9">
        <f t="shared" si="1"/>
        <v>42.529500000000006</v>
      </c>
      <c r="I12">
        <v>87.5</v>
      </c>
      <c r="J12" s="6">
        <f t="shared" si="5"/>
        <v>8.75</v>
      </c>
      <c r="K12" s="7">
        <f t="shared" si="6"/>
        <v>86.384000000000015</v>
      </c>
      <c r="L12" s="8" t="str">
        <f t="shared" si="7"/>
        <v>B</v>
      </c>
      <c r="O12" s="1" t="s">
        <v>32</v>
      </c>
      <c r="P12" s="1" t="s">
        <v>32</v>
      </c>
      <c r="T12" s="12" t="s">
        <v>32</v>
      </c>
      <c r="U12" s="12" t="s">
        <v>32</v>
      </c>
    </row>
    <row r="13" spans="2:22" ht="15.75" x14ac:dyDescent="0.25">
      <c r="B13" s="1" t="s">
        <v>58</v>
      </c>
      <c r="C13" s="1" t="s">
        <v>59</v>
      </c>
      <c r="D13" s="1" t="s">
        <v>60</v>
      </c>
      <c r="E13">
        <v>55.19</v>
      </c>
      <c r="F13" s="9">
        <f t="shared" si="0"/>
        <v>24.8355</v>
      </c>
      <c r="G13" s="10">
        <v>69.7</v>
      </c>
      <c r="H13" s="9">
        <f t="shared" si="1"/>
        <v>31.365000000000002</v>
      </c>
      <c r="I13">
        <v>85</v>
      </c>
      <c r="J13" s="6">
        <f t="shared" si="5"/>
        <v>8.5</v>
      </c>
      <c r="K13" s="7">
        <f t="shared" si="6"/>
        <v>64.700500000000005</v>
      </c>
      <c r="L13" s="8" t="str">
        <f t="shared" si="7"/>
        <v>C</v>
      </c>
      <c r="O13" s="1" t="s">
        <v>32</v>
      </c>
      <c r="P13" s="1" t="s">
        <v>32</v>
      </c>
      <c r="T13" s="12" t="s">
        <v>32</v>
      </c>
      <c r="U13" s="12" t="s">
        <v>32</v>
      </c>
    </row>
    <row r="14" spans="2:22" ht="15.75" x14ac:dyDescent="0.25">
      <c r="B14" s="1" t="s">
        <v>62</v>
      </c>
      <c r="C14" s="1" t="s">
        <v>63</v>
      </c>
      <c r="D14" s="1" t="s">
        <v>64</v>
      </c>
      <c r="E14">
        <v>78.010000000000005</v>
      </c>
      <c r="F14" s="9">
        <f t="shared" si="0"/>
        <v>35.104500000000002</v>
      </c>
      <c r="G14" s="10">
        <v>88.41</v>
      </c>
      <c r="H14" s="9">
        <f t="shared" si="1"/>
        <v>39.784500000000001</v>
      </c>
      <c r="I14">
        <v>82.5</v>
      </c>
      <c r="J14" s="6">
        <f t="shared" si="5"/>
        <v>8.25</v>
      </c>
      <c r="K14" s="7">
        <f t="shared" si="6"/>
        <v>83.13900000000001</v>
      </c>
      <c r="L14" s="8" t="str">
        <f t="shared" si="7"/>
        <v>B</v>
      </c>
      <c r="O14" s="1" t="s">
        <v>32</v>
      </c>
      <c r="P14" s="1" t="s">
        <v>32</v>
      </c>
      <c r="T14" s="12" t="s">
        <v>32</v>
      </c>
      <c r="U14" s="12" t="s">
        <v>32</v>
      </c>
    </row>
    <row r="15" spans="2:22" ht="15.75" x14ac:dyDescent="0.25">
      <c r="B15" s="1" t="s">
        <v>66</v>
      </c>
      <c r="C15" s="1" t="s">
        <v>67</v>
      </c>
      <c r="D15" s="1" t="s">
        <v>68</v>
      </c>
      <c r="E15">
        <v>78.75</v>
      </c>
      <c r="F15" s="9">
        <f t="shared" si="0"/>
        <v>35.4375</v>
      </c>
      <c r="G15" s="10">
        <v>84.99</v>
      </c>
      <c r="H15" s="9">
        <f t="shared" si="1"/>
        <v>38.2455</v>
      </c>
      <c r="I15">
        <v>85</v>
      </c>
      <c r="J15" s="6">
        <f t="shared" si="5"/>
        <v>8.5</v>
      </c>
      <c r="K15" s="7">
        <f t="shared" si="6"/>
        <v>82.182999999999993</v>
      </c>
      <c r="L15" s="8" t="str">
        <f t="shared" si="7"/>
        <v>B</v>
      </c>
      <c r="O15" s="1" t="s">
        <v>32</v>
      </c>
      <c r="P15" s="1" t="s">
        <v>32</v>
      </c>
      <c r="T15" s="12" t="s">
        <v>32</v>
      </c>
      <c r="U15" s="12" t="s">
        <v>32</v>
      </c>
    </row>
    <row r="16" spans="2:22" ht="15.75" x14ac:dyDescent="0.25">
      <c r="B16" s="1" t="s">
        <v>70</v>
      </c>
      <c r="C16" s="1" t="s">
        <v>71</v>
      </c>
      <c r="D16" s="1" t="s">
        <v>72</v>
      </c>
      <c r="E16">
        <v>81.64</v>
      </c>
      <c r="F16" s="9">
        <f t="shared" si="0"/>
        <v>36.738</v>
      </c>
      <c r="G16" s="10">
        <v>89.2</v>
      </c>
      <c r="H16" s="9">
        <f t="shared" si="1"/>
        <v>40.14</v>
      </c>
      <c r="I16">
        <v>88.5</v>
      </c>
      <c r="J16" s="6">
        <f t="shared" si="5"/>
        <v>8.85</v>
      </c>
      <c r="K16" s="7">
        <f t="shared" si="6"/>
        <v>85.727999999999994</v>
      </c>
      <c r="L16" s="8" t="str">
        <f t="shared" si="7"/>
        <v>B</v>
      </c>
      <c r="O16" s="1" t="s">
        <v>32</v>
      </c>
      <c r="P16" s="1" t="s">
        <v>32</v>
      </c>
      <c r="T16" s="12" t="s">
        <v>32</v>
      </c>
      <c r="U16" s="12" t="s">
        <v>32</v>
      </c>
    </row>
    <row r="17" spans="2:21" ht="15.75" x14ac:dyDescent="0.25">
      <c r="B17" s="1" t="s">
        <v>74</v>
      </c>
      <c r="C17" s="1" t="s">
        <v>75</v>
      </c>
      <c r="D17" s="1" t="s">
        <v>76</v>
      </c>
      <c r="E17">
        <v>71.55</v>
      </c>
      <c r="F17" s="9">
        <f t="shared" si="0"/>
        <v>32.197499999999998</v>
      </c>
      <c r="G17" s="10">
        <v>78.14</v>
      </c>
      <c r="H17" s="9">
        <f t="shared" si="1"/>
        <v>35.163000000000004</v>
      </c>
      <c r="I17">
        <v>85</v>
      </c>
      <c r="J17" s="6">
        <f t="shared" si="5"/>
        <v>8.5</v>
      </c>
      <c r="K17" s="7">
        <f t="shared" si="6"/>
        <v>75.860500000000002</v>
      </c>
      <c r="L17" s="8" t="str">
        <f t="shared" si="7"/>
        <v>C</v>
      </c>
      <c r="O17" s="1" t="s">
        <v>32</v>
      </c>
      <c r="P17" s="1" t="s">
        <v>32</v>
      </c>
      <c r="T17" s="12" t="s">
        <v>32</v>
      </c>
      <c r="U17" s="12" t="s">
        <v>32</v>
      </c>
    </row>
    <row r="18" spans="2:21" ht="15.75" x14ac:dyDescent="0.25">
      <c r="B18" s="1" t="s">
        <v>78</v>
      </c>
      <c r="C18" s="1" t="s">
        <v>79</v>
      </c>
      <c r="D18" s="1" t="s">
        <v>80</v>
      </c>
      <c r="E18">
        <v>57.95</v>
      </c>
      <c r="F18" s="9">
        <f t="shared" si="0"/>
        <v>26.077500000000001</v>
      </c>
      <c r="G18" s="10">
        <v>72.56</v>
      </c>
      <c r="H18" s="9">
        <f t="shared" si="1"/>
        <v>32.652000000000001</v>
      </c>
      <c r="I18">
        <v>92.5</v>
      </c>
      <c r="J18" s="6">
        <f t="shared" si="5"/>
        <v>9.25</v>
      </c>
      <c r="K18" s="7">
        <f t="shared" si="6"/>
        <v>67.979500000000002</v>
      </c>
      <c r="L18" s="8" t="str">
        <f t="shared" si="7"/>
        <v>C</v>
      </c>
      <c r="O18" s="1" t="s">
        <v>32</v>
      </c>
      <c r="P18" s="1" t="s">
        <v>32</v>
      </c>
      <c r="T18" s="12" t="s">
        <v>32</v>
      </c>
      <c r="U18" s="12" t="s">
        <v>32</v>
      </c>
    </row>
    <row r="19" spans="2:21" ht="15.75" x14ac:dyDescent="0.25">
      <c r="B19" s="1" t="s">
        <v>82</v>
      </c>
      <c r="C19" s="1" t="s">
        <v>83</v>
      </c>
      <c r="D19" s="1" t="s">
        <v>84</v>
      </c>
      <c r="E19">
        <v>88.37</v>
      </c>
      <c r="F19" s="9">
        <f t="shared" si="0"/>
        <v>39.766500000000001</v>
      </c>
      <c r="G19" s="10">
        <v>92.21</v>
      </c>
      <c r="H19" s="9">
        <f t="shared" si="1"/>
        <v>41.494499999999995</v>
      </c>
      <c r="I19">
        <v>93.5</v>
      </c>
      <c r="J19" s="6">
        <f t="shared" si="5"/>
        <v>9.35</v>
      </c>
      <c r="K19" s="7">
        <f t="shared" si="6"/>
        <v>90.61099999999999</v>
      </c>
      <c r="L19" s="8" t="str">
        <f t="shared" si="7"/>
        <v>A</v>
      </c>
      <c r="O19" s="1" t="s">
        <v>32</v>
      </c>
      <c r="P19" s="1" t="s">
        <v>32</v>
      </c>
      <c r="T19" s="12" t="s">
        <v>32</v>
      </c>
      <c r="U19" s="12" t="s">
        <v>32</v>
      </c>
    </row>
    <row r="20" spans="2:21" ht="15.75" x14ac:dyDescent="0.25">
      <c r="B20" s="1" t="s">
        <v>86</v>
      </c>
      <c r="C20" s="1" t="s">
        <v>87</v>
      </c>
      <c r="D20" s="1" t="s">
        <v>88</v>
      </c>
      <c r="E20">
        <v>73.8</v>
      </c>
      <c r="F20" s="9">
        <f t="shared" si="0"/>
        <v>33.21</v>
      </c>
      <c r="G20" s="10">
        <v>73</v>
      </c>
      <c r="H20" s="9">
        <f t="shared" si="1"/>
        <v>32.85</v>
      </c>
      <c r="I20">
        <v>90</v>
      </c>
      <c r="J20" s="6">
        <f t="shared" si="5"/>
        <v>9</v>
      </c>
      <c r="K20" s="7">
        <f t="shared" si="6"/>
        <v>75.06</v>
      </c>
      <c r="L20" s="8" t="str">
        <f t="shared" si="7"/>
        <v>C</v>
      </c>
      <c r="O20" s="1" t="s">
        <v>32</v>
      </c>
      <c r="P20" s="1" t="s">
        <v>32</v>
      </c>
      <c r="T20" s="12" t="s">
        <v>32</v>
      </c>
      <c r="U20" s="12" t="s">
        <v>32</v>
      </c>
    </row>
    <row r="21" spans="2:21" ht="15.75" x14ac:dyDescent="0.25">
      <c r="B21" s="1" t="s">
        <v>90</v>
      </c>
      <c r="C21" s="1" t="s">
        <v>91</v>
      </c>
      <c r="D21" s="1" t="s">
        <v>92</v>
      </c>
      <c r="E21">
        <v>87.35</v>
      </c>
      <c r="F21" s="9">
        <f t="shared" si="0"/>
        <v>39.307499999999997</v>
      </c>
      <c r="G21" s="10">
        <v>93</v>
      </c>
      <c r="H21" s="9">
        <f t="shared" si="1"/>
        <v>41.85</v>
      </c>
      <c r="I21">
        <v>91</v>
      </c>
      <c r="J21" s="6">
        <f t="shared" si="5"/>
        <v>9.1</v>
      </c>
      <c r="K21" s="7">
        <f t="shared" si="6"/>
        <v>90.257499999999993</v>
      </c>
      <c r="L21" s="8" t="str">
        <f t="shared" si="7"/>
        <v>A</v>
      </c>
      <c r="O21" s="1" t="s">
        <v>32</v>
      </c>
      <c r="P21" s="1" t="s">
        <v>32</v>
      </c>
      <c r="T21" s="12" t="s">
        <v>32</v>
      </c>
      <c r="U21" s="12" t="s">
        <v>32</v>
      </c>
    </row>
    <row r="22" spans="2:21" ht="15.75" x14ac:dyDescent="0.25">
      <c r="B22" s="1" t="s">
        <v>94</v>
      </c>
      <c r="C22" s="1" t="s">
        <v>95</v>
      </c>
      <c r="D22" s="1" t="s">
        <v>96</v>
      </c>
      <c r="E22">
        <v>57.59</v>
      </c>
      <c r="F22" s="9">
        <f t="shared" si="0"/>
        <v>25.915500000000002</v>
      </c>
      <c r="G22" s="10">
        <v>74.92</v>
      </c>
      <c r="H22" s="9">
        <f t="shared" si="1"/>
        <v>33.713999999999999</v>
      </c>
      <c r="I22">
        <v>83.5</v>
      </c>
      <c r="J22" s="6">
        <f t="shared" si="5"/>
        <v>8.35</v>
      </c>
      <c r="K22" s="7">
        <f t="shared" si="6"/>
        <v>67.979500000000002</v>
      </c>
      <c r="L22" s="8" t="str">
        <f t="shared" si="7"/>
        <v>C</v>
      </c>
      <c r="O22" s="1" t="s">
        <v>32</v>
      </c>
      <c r="P22" s="1" t="s">
        <v>32</v>
      </c>
      <c r="T22" s="12" t="s">
        <v>32</v>
      </c>
      <c r="U22" s="11">
        <v>10</v>
      </c>
    </row>
    <row r="23" spans="2:21" ht="15.75" x14ac:dyDescent="0.25">
      <c r="B23" s="1" t="s">
        <v>98</v>
      </c>
      <c r="C23" s="1" t="s">
        <v>99</v>
      </c>
      <c r="D23" s="1" t="s">
        <v>100</v>
      </c>
      <c r="E23">
        <v>68.59</v>
      </c>
      <c r="F23" s="9">
        <f t="shared" si="0"/>
        <v>30.865500000000001</v>
      </c>
      <c r="G23" s="10">
        <v>78.03</v>
      </c>
      <c r="H23" s="9">
        <f t="shared" si="1"/>
        <v>35.113500000000002</v>
      </c>
      <c r="I23">
        <v>83.5</v>
      </c>
      <c r="J23" s="6">
        <f t="shared" si="5"/>
        <v>8.35</v>
      </c>
      <c r="K23" s="7">
        <f t="shared" si="6"/>
        <v>74.328999999999994</v>
      </c>
      <c r="L23" s="8" t="str">
        <f t="shared" si="7"/>
        <v>C</v>
      </c>
      <c r="O23" s="1" t="s">
        <v>32</v>
      </c>
      <c r="P23" s="1" t="s">
        <v>32</v>
      </c>
      <c r="T23" s="12" t="s">
        <v>32</v>
      </c>
      <c r="U23" s="12" t="s">
        <v>32</v>
      </c>
    </row>
    <row r="24" spans="2:21" ht="15.75" x14ac:dyDescent="0.25">
      <c r="B24" s="1" t="s">
        <v>102</v>
      </c>
      <c r="C24" s="1" t="s">
        <v>103</v>
      </c>
      <c r="D24" s="1" t="s">
        <v>104</v>
      </c>
      <c r="E24">
        <v>68.290000000000006</v>
      </c>
      <c r="F24" s="9">
        <f t="shared" si="0"/>
        <v>30.730500000000003</v>
      </c>
      <c r="G24" s="10">
        <v>71.84</v>
      </c>
      <c r="H24" s="9">
        <f t="shared" si="1"/>
        <v>32.328000000000003</v>
      </c>
      <c r="I24">
        <v>86</v>
      </c>
      <c r="J24" s="6">
        <f t="shared" si="5"/>
        <v>8.6</v>
      </c>
      <c r="K24" s="7">
        <f t="shared" si="6"/>
        <v>71.658500000000004</v>
      </c>
      <c r="L24" s="8" t="str">
        <f t="shared" si="7"/>
        <v>C</v>
      </c>
      <c r="O24" s="1" t="s">
        <v>32</v>
      </c>
      <c r="P24" s="1" t="s">
        <v>32</v>
      </c>
      <c r="T24" s="12" t="s">
        <v>32</v>
      </c>
      <c r="U24" s="12" t="s">
        <v>32</v>
      </c>
    </row>
    <row r="25" spans="2:21" ht="15.75" x14ac:dyDescent="0.25">
      <c r="B25" s="1" t="s">
        <v>106</v>
      </c>
      <c r="C25" s="1" t="s">
        <v>107</v>
      </c>
      <c r="D25" s="1" t="s">
        <v>108</v>
      </c>
      <c r="E25">
        <v>60.46</v>
      </c>
      <c r="F25" s="9">
        <f t="shared" si="0"/>
        <v>27.207000000000001</v>
      </c>
      <c r="G25" s="10">
        <v>76.239999999999995</v>
      </c>
      <c r="H25" s="9">
        <f t="shared" si="1"/>
        <v>34.308</v>
      </c>
      <c r="I25">
        <v>88.5</v>
      </c>
      <c r="J25" s="6">
        <f t="shared" si="5"/>
        <v>8.85</v>
      </c>
      <c r="K25" s="7">
        <f t="shared" si="6"/>
        <v>70.364999999999995</v>
      </c>
      <c r="L25" s="8" t="str">
        <f t="shared" si="7"/>
        <v>C</v>
      </c>
      <c r="O25" s="1" t="s">
        <v>32</v>
      </c>
      <c r="P25" s="1" t="s">
        <v>32</v>
      </c>
      <c r="T25" s="12" t="s">
        <v>32</v>
      </c>
      <c r="U25" s="11">
        <v>25</v>
      </c>
    </row>
    <row r="26" spans="2:21" ht="15.75" x14ac:dyDescent="0.25">
      <c r="B26" s="1" t="s">
        <v>110</v>
      </c>
      <c r="C26" s="1" t="s">
        <v>111</v>
      </c>
      <c r="D26" s="1" t="s">
        <v>112</v>
      </c>
      <c r="E26">
        <v>61.6</v>
      </c>
      <c r="F26" s="9">
        <f t="shared" si="0"/>
        <v>27.720000000000002</v>
      </c>
      <c r="G26" s="10">
        <v>73.099999999999994</v>
      </c>
      <c r="H26" s="9">
        <f t="shared" si="1"/>
        <v>32.894999999999996</v>
      </c>
      <c r="I26">
        <v>87.5</v>
      </c>
      <c r="J26" s="6">
        <f t="shared" si="5"/>
        <v>8.75</v>
      </c>
      <c r="K26" s="7">
        <f t="shared" si="6"/>
        <v>69.364999999999995</v>
      </c>
      <c r="L26" s="8" t="str">
        <f t="shared" si="7"/>
        <v>C</v>
      </c>
      <c r="O26" s="1" t="s">
        <v>32</v>
      </c>
      <c r="P26" s="1" t="s">
        <v>32</v>
      </c>
      <c r="T26" s="12" t="s">
        <v>32</v>
      </c>
      <c r="U26" s="12" t="s">
        <v>32</v>
      </c>
    </row>
    <row r="27" spans="2:21" ht="15.75" x14ac:dyDescent="0.25">
      <c r="B27" s="1" t="s">
        <v>114</v>
      </c>
      <c r="C27" s="1" t="s">
        <v>115</v>
      </c>
      <c r="D27" s="1" t="s">
        <v>116</v>
      </c>
      <c r="E27">
        <v>82.66</v>
      </c>
      <c r="F27" s="9">
        <f t="shared" si="0"/>
        <v>37.197000000000003</v>
      </c>
      <c r="G27" s="10">
        <v>91.76</v>
      </c>
      <c r="H27" s="9">
        <f t="shared" si="1"/>
        <v>41.292000000000002</v>
      </c>
      <c r="I27">
        <v>92.5</v>
      </c>
      <c r="J27" s="6">
        <f t="shared" si="5"/>
        <v>9.25</v>
      </c>
      <c r="K27" s="7">
        <f t="shared" si="6"/>
        <v>87.739000000000004</v>
      </c>
      <c r="L27" s="8" t="str">
        <f t="shared" si="7"/>
        <v>B</v>
      </c>
      <c r="O27" s="1" t="s">
        <v>32</v>
      </c>
      <c r="P27" s="1" t="s">
        <v>32</v>
      </c>
      <c r="T27" s="12" t="s">
        <v>32</v>
      </c>
      <c r="U27" s="12" t="s">
        <v>32</v>
      </c>
    </row>
    <row r="28" spans="2:21" ht="15.75" x14ac:dyDescent="0.25">
      <c r="B28" s="1" t="s">
        <v>118</v>
      </c>
      <c r="C28" s="1" t="s">
        <v>119</v>
      </c>
      <c r="D28" s="1" t="s">
        <v>120</v>
      </c>
      <c r="E28">
        <v>69.23</v>
      </c>
      <c r="F28" s="9">
        <f t="shared" si="0"/>
        <v>31.153500000000001</v>
      </c>
      <c r="G28" s="10">
        <v>59.36</v>
      </c>
      <c r="H28" s="9">
        <f t="shared" si="1"/>
        <v>26.712</v>
      </c>
      <c r="I28">
        <v>90</v>
      </c>
      <c r="J28" s="6">
        <f t="shared" si="5"/>
        <v>9</v>
      </c>
      <c r="K28" s="7">
        <f t="shared" si="6"/>
        <v>66.865499999999997</v>
      </c>
      <c r="L28" s="8" t="str">
        <f t="shared" si="7"/>
        <v>C</v>
      </c>
      <c r="O28" s="1" t="s">
        <v>32</v>
      </c>
      <c r="P28" s="1" t="s">
        <v>32</v>
      </c>
      <c r="T28" s="12" t="s">
        <v>32</v>
      </c>
      <c r="U28" s="12" t="s">
        <v>32</v>
      </c>
    </row>
  </sheetData>
  <mergeCells count="5">
    <mergeCell ref="E5:F5"/>
    <mergeCell ref="G5:H5"/>
    <mergeCell ref="I5:J5"/>
    <mergeCell ref="O4:R4"/>
    <mergeCell ref="T4:V4"/>
  </mergeCells>
  <conditionalFormatting sqref="L6:L28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EHSS-8B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2023-04-11T01:32:52Z</dcterms:created>
  <dcterms:modified xsi:type="dcterms:W3CDTF">2023-04-11T09:47:49Z</dcterms:modified>
</cp:coreProperties>
</file>