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20775" windowHeight="10170" activeTab="1"/>
  </bookViews>
  <sheets>
    <sheet name="Grades" sheetId="1" r:id="rId1"/>
    <sheet name="EHSS-10" sheetId="2" r:id="rId2"/>
  </sheets>
  <calcPr calcId="144525"/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 s="1"/>
  <c r="J10" i="2" s="1"/>
  <c r="H11" i="2"/>
  <c r="I11" i="2"/>
  <c r="J11" i="2" s="1"/>
  <c r="H12" i="2"/>
  <c r="I12" i="2"/>
  <c r="J12" i="2"/>
  <c r="H13" i="2"/>
  <c r="I13" i="2"/>
  <c r="J13" i="2"/>
  <c r="H14" i="2"/>
  <c r="I14" i="2" s="1"/>
  <c r="J14" i="2" s="1"/>
  <c r="H15" i="2"/>
  <c r="I15" i="2"/>
  <c r="J15" i="2" s="1"/>
  <c r="H16" i="2"/>
  <c r="I16" i="2"/>
  <c r="J16" i="2"/>
  <c r="H17" i="2"/>
  <c r="I17" i="2"/>
  <c r="J17" i="2"/>
  <c r="H18" i="2"/>
  <c r="I18" i="2" s="1"/>
  <c r="J18" i="2" s="1"/>
  <c r="H19" i="2"/>
  <c r="I19" i="2"/>
  <c r="J19" i="2" s="1"/>
  <c r="H20" i="2"/>
  <c r="I20" i="2"/>
  <c r="J20" i="2"/>
  <c r="H21" i="2"/>
  <c r="I21" i="2"/>
  <c r="J21" i="2"/>
  <c r="H22" i="2"/>
  <c r="I22" i="2" s="1"/>
  <c r="J22" i="2" s="1"/>
  <c r="H23" i="2"/>
  <c r="I23" i="2"/>
  <c r="J23" i="2" s="1"/>
  <c r="H24" i="2"/>
  <c r="I24" i="2"/>
  <c r="J24" i="2"/>
  <c r="H25" i="2"/>
  <c r="I25" i="2"/>
  <c r="J25" i="2"/>
  <c r="H26" i="2"/>
  <c r="I26" i="2" s="1"/>
  <c r="J26" i="2" s="1"/>
  <c r="H27" i="2"/>
  <c r="I27" i="2"/>
  <c r="J27" i="2" s="1"/>
  <c r="H28" i="2"/>
  <c r="I28" i="2"/>
  <c r="J28" i="2"/>
  <c r="H29" i="2"/>
  <c r="I29" i="2"/>
  <c r="J29" i="2"/>
  <c r="H30" i="2"/>
  <c r="I30" i="2" s="1"/>
  <c r="J30" i="2" s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H7" i="2"/>
  <c r="I7" i="2" s="1"/>
  <c r="J7" i="2" s="1"/>
  <c r="F7" i="2"/>
</calcChain>
</file>

<file path=xl/sharedStrings.xml><?xml version="1.0" encoding="utf-8"?>
<sst xmlns="http://schemas.openxmlformats.org/spreadsheetml/2006/main" count="306" uniqueCount="133">
  <si>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</si>
  <si>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</si>
  <si>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</si>
  <si>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</si>
  <si>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</si>
  <si>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</si>
  <si>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</si>
  <si>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</si>
  <si>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</si>
  <si>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7 (Real)</t>
  </si>
  <si>
    <t>Quiz: Exercise UNIT 8 (Real)</t>
  </si>
  <si>
    <t>Quiz: Exercise UNIT 9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</si>
  <si>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</si>
  <si>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</si>
  <si>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</si>
  <si>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</si>
  <si>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</si>
  <si>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</si>
  <si>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 UNIT 10 (Real)</t>
  </si>
  <si>
    <t>Quiz: Exercise UNIT 11 (Real)</t>
  </si>
  <si>
    <t>Quiz: Exercise UNIT 12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</si>
  <si>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</si>
  <si>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</si>
  <si>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</si>
  <si>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</si>
  <si>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</si>
  <si>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</si>
  <si>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</si>
  <si>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</si>
  <si>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Bunna</t>
  </si>
  <si>
    <t>Sombath</t>
  </si>
  <si>
    <t>14755</t>
  </si>
  <si>
    <t>bunna.sombath@pucsr.edu.kh</t>
  </si>
  <si>
    <t>-</t>
  </si>
  <si>
    <t>1680928361</t>
  </si>
  <si>
    <t>Chan</t>
  </si>
  <si>
    <t>Phanny</t>
  </si>
  <si>
    <t>14469</t>
  </si>
  <si>
    <t>chan.phanny@pucsr.edu.kh</t>
  </si>
  <si>
    <t>Sokettya</t>
  </si>
  <si>
    <t>10784</t>
  </si>
  <si>
    <t>chan.sokettya@pucsr.edu.kh</t>
  </si>
  <si>
    <t>Chheav</t>
  </si>
  <si>
    <t>Bunnarith Titchya</t>
  </si>
  <si>
    <t>14176</t>
  </si>
  <si>
    <t>chheav.bunnarithtitchya@pucsr.edu.kh</t>
  </si>
  <si>
    <t>Duch</t>
  </si>
  <si>
    <t>Chansokunnary</t>
  </si>
  <si>
    <t>11763</t>
  </si>
  <si>
    <t>duch.chansokunnary@pucsr.edu.kh</t>
  </si>
  <si>
    <t>Ea</t>
  </si>
  <si>
    <t>Lyhong</t>
  </si>
  <si>
    <t>12778</t>
  </si>
  <si>
    <t>ea.lyhong@pucsr.edu.kh</t>
  </si>
  <si>
    <t>Hang</t>
  </si>
  <si>
    <t>Thanin</t>
  </si>
  <si>
    <t>11685</t>
  </si>
  <si>
    <t>hang.thanin@pucsr.edu.kh</t>
  </si>
  <si>
    <t>Heak</t>
  </si>
  <si>
    <t>Sereyrita</t>
  </si>
  <si>
    <t>11321</t>
  </si>
  <si>
    <t>heak.sereyrita@pucsr.edu.kh</t>
  </si>
  <si>
    <t>Him</t>
  </si>
  <si>
    <t>Chilim</t>
  </si>
  <si>
    <t>15017</t>
  </si>
  <si>
    <t>him.chilim@pucsr.edu.kh</t>
  </si>
  <si>
    <t>Sotheary</t>
  </si>
  <si>
    <t>13350</t>
  </si>
  <si>
    <t>him.sotheary@pucsr.edu.kh</t>
  </si>
  <si>
    <t>Ho</t>
  </si>
  <si>
    <t>Chandana</t>
  </si>
  <si>
    <t>14084</t>
  </si>
  <si>
    <t>ho.chandana@pucsr.edu.kh</t>
  </si>
  <si>
    <t>Ke</t>
  </si>
  <si>
    <t>Sokheng</t>
  </si>
  <si>
    <t>10904</t>
  </si>
  <si>
    <t>ke.sokheng@pucsr.edu.kh</t>
  </si>
  <si>
    <t>Kun</t>
  </si>
  <si>
    <t>Lalin</t>
  </si>
  <si>
    <t>13748</t>
  </si>
  <si>
    <t>kun.lalin@pucsr.edu.kh</t>
  </si>
  <si>
    <t>Lor</t>
  </si>
  <si>
    <t>Vijin</t>
  </si>
  <si>
    <t>14513</t>
  </si>
  <si>
    <t>lor.vijin@pucsr.edu.kh</t>
  </si>
  <si>
    <t>Narong</t>
  </si>
  <si>
    <t>Keomonyrath</t>
  </si>
  <si>
    <t>12059</t>
  </si>
  <si>
    <t>narong.keomonyrath@pucsr.edu.kh</t>
  </si>
  <si>
    <t>Nget</t>
  </si>
  <si>
    <t>Seavmey</t>
  </si>
  <si>
    <t>13610</t>
  </si>
  <si>
    <t>nget.seavmey@pucsr.edu.kh</t>
  </si>
  <si>
    <t>Pen</t>
  </si>
  <si>
    <t>Chanreaksmey</t>
  </si>
  <si>
    <t>13132</t>
  </si>
  <si>
    <t>pen.chanreaksmey@pucsr.edu.kh</t>
  </si>
  <si>
    <t>Sathya</t>
  </si>
  <si>
    <t>Ajingna</t>
  </si>
  <si>
    <t>13787</t>
  </si>
  <si>
    <t>sathya.ajingna@pucsr.edu.kh</t>
  </si>
  <si>
    <t>Sok</t>
  </si>
  <si>
    <t>Somary</t>
  </si>
  <si>
    <t>12276</t>
  </si>
  <si>
    <t>sok.somary@pucsr.edu.kh</t>
  </si>
  <si>
    <t>Sokdany</t>
  </si>
  <si>
    <t>Monyrothanak</t>
  </si>
  <si>
    <t>13972</t>
  </si>
  <si>
    <t>sokdany.monyrothanak@pucsr.edu.kh</t>
  </si>
  <si>
    <t>Sor</t>
  </si>
  <si>
    <t>Somnea</t>
  </si>
  <si>
    <t>14078</t>
  </si>
  <si>
    <t>sor.somnea@pucsr.edu.kh</t>
  </si>
  <si>
    <t>Soth</t>
  </si>
  <si>
    <t>Sreyneth</t>
  </si>
  <si>
    <t>13120</t>
  </si>
  <si>
    <t>soth.sreyneth@pucsr.edu.kh</t>
  </si>
  <si>
    <t>Tha</t>
  </si>
  <si>
    <t>Laihout</t>
  </si>
  <si>
    <t>13320</t>
  </si>
  <si>
    <t>tha.laihout@pucsr.edu.kh</t>
  </si>
  <si>
    <t>Vorn</t>
  </si>
  <si>
    <t>Vannadeth</t>
  </si>
  <si>
    <t>13126</t>
  </si>
  <si>
    <t>vorn.vannadeth@pucsr.edu.kh</t>
  </si>
  <si>
    <t>SURNAME</t>
  </si>
  <si>
    <t>FIRST NAME</t>
  </si>
  <si>
    <t>ID</t>
  </si>
  <si>
    <t>2 DAYS</t>
  </si>
  <si>
    <t>3 DAYS</t>
  </si>
  <si>
    <t>TOTAL</t>
  </si>
  <si>
    <t>GRADE</t>
  </si>
  <si>
    <t>EHSS-10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</si>
</sst>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I1" workbookViewId="0">
      <selection activeCell="AA1" sqref="AA1:AB25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94.1</v>
      </c>
      <c r="H2">
        <v>95.99</v>
      </c>
      <c r="I2">
        <v>15</v>
      </c>
      <c r="J2">
        <v>10</v>
      </c>
      <c r="K2">
        <v>10</v>
      </c>
      <c r="L2">
        <v>10</v>
      </c>
      <c r="M2">
        <v>14.7</v>
      </c>
      <c r="N2">
        <v>9.8000000000000007</v>
      </c>
      <c r="O2">
        <v>66.290000000000006</v>
      </c>
      <c r="P2">
        <v>9.4700000000000006</v>
      </c>
      <c r="Q2">
        <v>91.58</v>
      </c>
      <c r="R2">
        <v>13.92</v>
      </c>
      <c r="S2">
        <v>9.5</v>
      </c>
      <c r="T2">
        <v>10</v>
      </c>
      <c r="U2">
        <v>8.33</v>
      </c>
      <c r="V2">
        <v>13.35</v>
      </c>
      <c r="W2">
        <v>8.9</v>
      </c>
      <c r="X2">
        <v>64.31</v>
      </c>
      <c r="Y2">
        <v>9.19</v>
      </c>
      <c r="Z2">
        <v>5</v>
      </c>
      <c r="AA2" s="1" t="s">
        <v>33</v>
      </c>
      <c r="AB2">
        <v>0</v>
      </c>
      <c r="AC2" s="1" t="s">
        <v>34</v>
      </c>
    </row>
    <row r="3" spans="1:29" x14ac:dyDescent="0.25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100</v>
      </c>
      <c r="AB3">
        <v>100</v>
      </c>
      <c r="AC3" s="1" t="s">
        <v>34</v>
      </c>
    </row>
    <row r="4" spans="1:29" x14ac:dyDescent="0.25">
      <c r="A4" s="1" t="s">
        <v>35</v>
      </c>
      <c r="B4" s="1" t="s">
        <v>39</v>
      </c>
      <c r="C4" s="1" t="s">
        <v>40</v>
      </c>
      <c r="D4" s="1"/>
      <c r="E4" s="1"/>
      <c r="F4" s="1" t="s">
        <v>41</v>
      </c>
      <c r="G4">
        <v>81.75</v>
      </c>
      <c r="H4">
        <v>86.66</v>
      </c>
      <c r="I4">
        <v>14.8</v>
      </c>
      <c r="J4">
        <v>10</v>
      </c>
      <c r="K4">
        <v>10</v>
      </c>
      <c r="L4">
        <v>9.6</v>
      </c>
      <c r="M4">
        <v>13.8</v>
      </c>
      <c r="N4">
        <v>9.1999999999999993</v>
      </c>
      <c r="O4">
        <v>58.06</v>
      </c>
      <c r="P4">
        <v>8.2899999999999991</v>
      </c>
      <c r="Q4">
        <v>77.03</v>
      </c>
      <c r="R4">
        <v>15</v>
      </c>
      <c r="S4">
        <v>10</v>
      </c>
      <c r="T4">
        <v>10</v>
      </c>
      <c r="U4">
        <v>10</v>
      </c>
      <c r="V4">
        <v>12.15</v>
      </c>
      <c r="W4">
        <v>8.1</v>
      </c>
      <c r="X4">
        <v>49.88</v>
      </c>
      <c r="Y4">
        <v>7.13</v>
      </c>
      <c r="Z4">
        <v>4</v>
      </c>
      <c r="AA4" s="1" t="s">
        <v>33</v>
      </c>
      <c r="AB4">
        <v>0</v>
      </c>
      <c r="AC4" s="1" t="s">
        <v>34</v>
      </c>
    </row>
    <row r="5" spans="1:29" x14ac:dyDescent="0.25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85.6</v>
      </c>
      <c r="H5">
        <v>86.73</v>
      </c>
      <c r="I5">
        <v>14.57</v>
      </c>
      <c r="J5">
        <v>10</v>
      </c>
      <c r="K5">
        <v>9.1300000000000008</v>
      </c>
      <c r="L5">
        <v>10</v>
      </c>
      <c r="M5">
        <v>13.8</v>
      </c>
      <c r="N5">
        <v>9.1999999999999993</v>
      </c>
      <c r="O5">
        <v>58.37</v>
      </c>
      <c r="P5">
        <v>8.34</v>
      </c>
      <c r="Q5">
        <v>85.06</v>
      </c>
      <c r="R5">
        <v>13.52</v>
      </c>
      <c r="S5">
        <v>9</v>
      </c>
      <c r="T5">
        <v>9.7100000000000009</v>
      </c>
      <c r="U5">
        <v>8.33</v>
      </c>
      <c r="V5">
        <v>13.35</v>
      </c>
      <c r="W5">
        <v>8.9</v>
      </c>
      <c r="X5">
        <v>58.19</v>
      </c>
      <c r="Y5">
        <v>8.31</v>
      </c>
      <c r="Z5">
        <v>4</v>
      </c>
      <c r="AA5" s="1" t="s">
        <v>33</v>
      </c>
      <c r="AB5">
        <v>0</v>
      </c>
      <c r="AC5" s="1" t="s">
        <v>34</v>
      </c>
    </row>
    <row r="6" spans="1:29" x14ac:dyDescent="0.25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86.97</v>
      </c>
      <c r="H6">
        <v>84.72</v>
      </c>
      <c r="I6">
        <v>12.97</v>
      </c>
      <c r="J6">
        <v>7.6</v>
      </c>
      <c r="K6">
        <v>9.1300000000000008</v>
      </c>
      <c r="L6">
        <v>9.1999999999999993</v>
      </c>
      <c r="M6">
        <v>12.15</v>
      </c>
      <c r="N6">
        <v>8.1</v>
      </c>
      <c r="O6">
        <v>59.6</v>
      </c>
      <c r="P6">
        <v>8.51</v>
      </c>
      <c r="Q6">
        <v>87.85</v>
      </c>
      <c r="R6">
        <v>14.71</v>
      </c>
      <c r="S6">
        <v>10</v>
      </c>
      <c r="T6">
        <v>9.43</v>
      </c>
      <c r="U6">
        <v>10</v>
      </c>
      <c r="V6">
        <v>13.2</v>
      </c>
      <c r="W6">
        <v>8.8000000000000007</v>
      </c>
      <c r="X6">
        <v>59.94</v>
      </c>
      <c r="Y6">
        <v>8.56</v>
      </c>
      <c r="Z6">
        <v>5</v>
      </c>
      <c r="AA6" s="1" t="s">
        <v>33</v>
      </c>
      <c r="AB6">
        <v>0</v>
      </c>
      <c r="AC6" s="1" t="s">
        <v>34</v>
      </c>
    </row>
    <row r="7" spans="1:29" x14ac:dyDescent="0.25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85.72</v>
      </c>
      <c r="H7">
        <v>84.99</v>
      </c>
      <c r="I7">
        <v>14.78</v>
      </c>
      <c r="J7">
        <v>10</v>
      </c>
      <c r="K7">
        <v>9.57</v>
      </c>
      <c r="L7">
        <v>10</v>
      </c>
      <c r="M7">
        <v>13.8</v>
      </c>
      <c r="N7">
        <v>9.1999999999999993</v>
      </c>
      <c r="O7">
        <v>56.41</v>
      </c>
      <c r="P7">
        <v>8.06</v>
      </c>
      <c r="Q7">
        <v>84.94</v>
      </c>
      <c r="R7">
        <v>15</v>
      </c>
      <c r="S7">
        <v>10</v>
      </c>
      <c r="T7">
        <v>10</v>
      </c>
      <c r="U7">
        <v>10</v>
      </c>
      <c r="V7">
        <v>13.5</v>
      </c>
      <c r="W7">
        <v>9</v>
      </c>
      <c r="X7">
        <v>56.44</v>
      </c>
      <c r="Y7">
        <v>8.06</v>
      </c>
      <c r="Z7">
        <v>5</v>
      </c>
      <c r="AA7" s="1" t="s">
        <v>33</v>
      </c>
      <c r="AB7">
        <v>0</v>
      </c>
      <c r="AC7" s="1" t="s">
        <v>34</v>
      </c>
    </row>
    <row r="8" spans="1:29" x14ac:dyDescent="0.25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77.069999999999993</v>
      </c>
      <c r="H8">
        <v>77.73</v>
      </c>
      <c r="I8">
        <v>12.11</v>
      </c>
      <c r="J8">
        <v>8.4</v>
      </c>
      <c r="K8">
        <v>7.83</v>
      </c>
      <c r="L8">
        <v>8</v>
      </c>
      <c r="M8">
        <v>14.25</v>
      </c>
      <c r="N8">
        <v>9.5</v>
      </c>
      <c r="O8">
        <v>51.37</v>
      </c>
      <c r="P8">
        <v>7.34</v>
      </c>
      <c r="Q8">
        <v>76.099999999999994</v>
      </c>
      <c r="R8">
        <v>12.72</v>
      </c>
      <c r="S8">
        <v>7.25</v>
      </c>
      <c r="T8">
        <v>8.86</v>
      </c>
      <c r="U8">
        <v>9.33</v>
      </c>
      <c r="V8">
        <v>13.5</v>
      </c>
      <c r="W8">
        <v>9</v>
      </c>
      <c r="X8">
        <v>49.88</v>
      </c>
      <c r="Y8">
        <v>7.13</v>
      </c>
      <c r="Z8">
        <v>4</v>
      </c>
      <c r="AA8" s="1" t="s">
        <v>33</v>
      </c>
      <c r="AB8">
        <v>10</v>
      </c>
      <c r="AC8" s="1" t="s">
        <v>34</v>
      </c>
    </row>
    <row r="9" spans="1:29" x14ac:dyDescent="0.25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100</v>
      </c>
      <c r="AB9">
        <v>100</v>
      </c>
      <c r="AC9" s="1" t="s">
        <v>34</v>
      </c>
    </row>
    <row r="10" spans="1:29" x14ac:dyDescent="0.25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82.96</v>
      </c>
      <c r="H10">
        <v>76.34</v>
      </c>
      <c r="I10">
        <v>11.11</v>
      </c>
      <c r="J10">
        <v>8.4</v>
      </c>
      <c r="K10">
        <v>7.83</v>
      </c>
      <c r="L10">
        <v>6</v>
      </c>
      <c r="M10">
        <v>4.8</v>
      </c>
      <c r="N10">
        <v>3.2</v>
      </c>
      <c r="O10">
        <v>60.43</v>
      </c>
      <c r="P10">
        <v>8.6300000000000008</v>
      </c>
      <c r="Q10">
        <v>89.88</v>
      </c>
      <c r="R10">
        <v>14.83</v>
      </c>
      <c r="S10">
        <v>10</v>
      </c>
      <c r="T10">
        <v>10</v>
      </c>
      <c r="U10">
        <v>9.67</v>
      </c>
      <c r="V10">
        <v>13.8</v>
      </c>
      <c r="W10">
        <v>9.1999999999999993</v>
      </c>
      <c r="X10">
        <v>61.25</v>
      </c>
      <c r="Y10">
        <v>8.75</v>
      </c>
      <c r="Z10">
        <v>4</v>
      </c>
      <c r="AA10" s="1" t="s">
        <v>33</v>
      </c>
      <c r="AB10">
        <v>0</v>
      </c>
      <c r="AC10" s="1" t="s">
        <v>34</v>
      </c>
    </row>
    <row r="11" spans="1:29" x14ac:dyDescent="0.25">
      <c r="A11" s="1" t="s">
        <v>62</v>
      </c>
      <c r="B11" s="1" t="s">
        <v>66</v>
      </c>
      <c r="C11" s="1" t="s">
        <v>67</v>
      </c>
      <c r="D11" s="1"/>
      <c r="E11" s="1"/>
      <c r="F11" s="1" t="s">
        <v>68</v>
      </c>
      <c r="G11">
        <v>86.27</v>
      </c>
      <c r="H11">
        <v>88.26</v>
      </c>
      <c r="I11">
        <v>14.57</v>
      </c>
      <c r="J11">
        <v>10</v>
      </c>
      <c r="K11">
        <v>9.1300000000000008</v>
      </c>
      <c r="L11">
        <v>10</v>
      </c>
      <c r="M11">
        <v>14.4</v>
      </c>
      <c r="N11">
        <v>9.6</v>
      </c>
      <c r="O11">
        <v>59.29</v>
      </c>
      <c r="P11">
        <v>8.4700000000000006</v>
      </c>
      <c r="Q11">
        <v>84.94</v>
      </c>
      <c r="R11">
        <v>15</v>
      </c>
      <c r="S11">
        <v>10</v>
      </c>
      <c r="T11">
        <v>10</v>
      </c>
      <c r="U11">
        <v>10</v>
      </c>
      <c r="V11">
        <v>13.5</v>
      </c>
      <c r="W11">
        <v>9</v>
      </c>
      <c r="X11">
        <v>56.44</v>
      </c>
      <c r="Y11">
        <v>8.06</v>
      </c>
      <c r="Z11">
        <v>4</v>
      </c>
      <c r="AA11" s="1" t="s">
        <v>33</v>
      </c>
      <c r="AB11">
        <v>0</v>
      </c>
      <c r="AC11" s="1" t="s">
        <v>34</v>
      </c>
    </row>
    <row r="12" spans="1:29" x14ac:dyDescent="0.25">
      <c r="A12" s="1" t="s">
        <v>69</v>
      </c>
      <c r="B12" s="1" t="s">
        <v>70</v>
      </c>
      <c r="C12" s="1" t="s">
        <v>71</v>
      </c>
      <c r="D12" s="1"/>
      <c r="E12" s="1"/>
      <c r="F12" s="1" t="s">
        <v>72</v>
      </c>
      <c r="G12">
        <v>88.91</v>
      </c>
      <c r="H12">
        <v>88.39</v>
      </c>
      <c r="I12">
        <v>13.17</v>
      </c>
      <c r="J12">
        <v>9.1999999999999993</v>
      </c>
      <c r="K12">
        <v>9.1300000000000008</v>
      </c>
      <c r="L12">
        <v>8</v>
      </c>
      <c r="M12">
        <v>13.05</v>
      </c>
      <c r="N12">
        <v>8.6999999999999993</v>
      </c>
      <c r="O12">
        <v>62.18</v>
      </c>
      <c r="P12">
        <v>8.8800000000000008</v>
      </c>
      <c r="Q12">
        <v>90.38</v>
      </c>
      <c r="R12">
        <v>13.74</v>
      </c>
      <c r="S12">
        <v>10</v>
      </c>
      <c r="T12">
        <v>9.14</v>
      </c>
      <c r="U12">
        <v>8.33</v>
      </c>
      <c r="V12">
        <v>13.2</v>
      </c>
      <c r="W12">
        <v>8.8000000000000007</v>
      </c>
      <c r="X12">
        <v>63.44</v>
      </c>
      <c r="Y12">
        <v>9.06</v>
      </c>
      <c r="Z12">
        <v>4</v>
      </c>
      <c r="AA12" s="1" t="s">
        <v>33</v>
      </c>
      <c r="AB12">
        <v>10</v>
      </c>
      <c r="AC12" s="1" t="s">
        <v>34</v>
      </c>
    </row>
    <row r="13" spans="1:29" x14ac:dyDescent="0.25">
      <c r="A13" s="1" t="s">
        <v>73</v>
      </c>
      <c r="B13" s="1" t="s">
        <v>74</v>
      </c>
      <c r="C13" s="1" t="s">
        <v>75</v>
      </c>
      <c r="D13" s="1"/>
      <c r="E13" s="1"/>
      <c r="F13" s="1" t="s">
        <v>76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100</v>
      </c>
      <c r="AB13">
        <v>100</v>
      </c>
      <c r="AC13" s="1" t="s">
        <v>34</v>
      </c>
    </row>
    <row r="14" spans="1:29" x14ac:dyDescent="0.25">
      <c r="A14" s="1" t="s">
        <v>77</v>
      </c>
      <c r="B14" s="1" t="s">
        <v>78</v>
      </c>
      <c r="C14" s="1" t="s">
        <v>79</v>
      </c>
      <c r="D14" s="1"/>
      <c r="E14" s="1"/>
      <c r="F14" s="1" t="s">
        <v>80</v>
      </c>
      <c r="G14">
        <v>77.17</v>
      </c>
      <c r="H14">
        <v>69.680000000000007</v>
      </c>
      <c r="I14">
        <v>9.57</v>
      </c>
      <c r="J14">
        <v>10</v>
      </c>
      <c r="K14">
        <v>9.1300000000000008</v>
      </c>
      <c r="L14">
        <v>0</v>
      </c>
      <c r="M14">
        <v>0</v>
      </c>
      <c r="N14">
        <v>0</v>
      </c>
      <c r="O14">
        <v>60.12</v>
      </c>
      <c r="P14">
        <v>8.59</v>
      </c>
      <c r="Q14">
        <v>84.36</v>
      </c>
      <c r="R14">
        <v>15</v>
      </c>
      <c r="S14">
        <v>10</v>
      </c>
      <c r="T14">
        <v>10</v>
      </c>
      <c r="U14">
        <v>10</v>
      </c>
      <c r="V14">
        <v>13.8</v>
      </c>
      <c r="W14">
        <v>9.1999999999999993</v>
      </c>
      <c r="X14">
        <v>55.56</v>
      </c>
      <c r="Y14">
        <v>7.94</v>
      </c>
      <c r="Z14">
        <v>4</v>
      </c>
      <c r="AA14" s="1" t="s">
        <v>33</v>
      </c>
      <c r="AB14">
        <v>10</v>
      </c>
      <c r="AC14" s="1" t="s">
        <v>34</v>
      </c>
    </row>
    <row r="15" spans="1:29" x14ac:dyDescent="0.25">
      <c r="A15" s="1" t="s">
        <v>81</v>
      </c>
      <c r="B15" s="1" t="s">
        <v>82</v>
      </c>
      <c r="C15" s="1" t="s">
        <v>83</v>
      </c>
      <c r="D15" s="1"/>
      <c r="E15" s="1"/>
      <c r="F15" s="1" t="s">
        <v>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100</v>
      </c>
      <c r="AB15">
        <v>100</v>
      </c>
      <c r="AC15" s="1" t="s">
        <v>34</v>
      </c>
    </row>
    <row r="16" spans="1:29" x14ac:dyDescent="0.25">
      <c r="A16" s="1" t="s">
        <v>85</v>
      </c>
      <c r="B16" s="1" t="s">
        <v>86</v>
      </c>
      <c r="C16" s="1" t="s">
        <v>87</v>
      </c>
      <c r="D16" s="1"/>
      <c r="E16" s="1"/>
      <c r="F16" s="1" t="s">
        <v>88</v>
      </c>
      <c r="G16">
        <v>92.79</v>
      </c>
      <c r="H16">
        <v>95.96</v>
      </c>
      <c r="I16">
        <v>15</v>
      </c>
      <c r="J16">
        <v>10</v>
      </c>
      <c r="K16">
        <v>10</v>
      </c>
      <c r="L16">
        <v>10</v>
      </c>
      <c r="M16">
        <v>14.25</v>
      </c>
      <c r="N16">
        <v>9.5</v>
      </c>
      <c r="O16">
        <v>66.709999999999994</v>
      </c>
      <c r="P16">
        <v>9.5299999999999994</v>
      </c>
      <c r="Q16">
        <v>88.88</v>
      </c>
      <c r="R16">
        <v>15</v>
      </c>
      <c r="S16">
        <v>10</v>
      </c>
      <c r="T16">
        <v>10</v>
      </c>
      <c r="U16">
        <v>10</v>
      </c>
      <c r="V16">
        <v>13.5</v>
      </c>
      <c r="W16">
        <v>9</v>
      </c>
      <c r="X16">
        <v>60.38</v>
      </c>
      <c r="Y16">
        <v>8.6300000000000008</v>
      </c>
      <c r="Z16">
        <v>5</v>
      </c>
      <c r="AA16" s="1" t="s">
        <v>33</v>
      </c>
      <c r="AB16">
        <v>0</v>
      </c>
      <c r="AC16" s="1" t="s">
        <v>34</v>
      </c>
    </row>
    <row r="17" spans="1:29" x14ac:dyDescent="0.25">
      <c r="A17" s="1" t="s">
        <v>89</v>
      </c>
      <c r="B17" s="1" t="s">
        <v>90</v>
      </c>
      <c r="C17" s="1" t="s">
        <v>91</v>
      </c>
      <c r="D17" s="1"/>
      <c r="E17" s="1"/>
      <c r="F17" s="1" t="s">
        <v>92</v>
      </c>
      <c r="G17">
        <v>87.55</v>
      </c>
      <c r="H17">
        <v>89.82</v>
      </c>
      <c r="I17">
        <v>15</v>
      </c>
      <c r="J17">
        <v>10</v>
      </c>
      <c r="K17">
        <v>10</v>
      </c>
      <c r="L17">
        <v>10</v>
      </c>
      <c r="M17">
        <v>14.7</v>
      </c>
      <c r="N17">
        <v>9.8000000000000007</v>
      </c>
      <c r="O17">
        <v>60.12</v>
      </c>
      <c r="P17">
        <v>8.59</v>
      </c>
      <c r="Q17">
        <v>86.07</v>
      </c>
      <c r="R17">
        <v>14.83</v>
      </c>
      <c r="S17">
        <v>10</v>
      </c>
      <c r="T17">
        <v>10</v>
      </c>
      <c r="U17">
        <v>9.67</v>
      </c>
      <c r="V17">
        <v>13.05</v>
      </c>
      <c r="W17">
        <v>8.6999999999999993</v>
      </c>
      <c r="X17">
        <v>58.19</v>
      </c>
      <c r="Y17">
        <v>8.31</v>
      </c>
      <c r="Z17">
        <v>4</v>
      </c>
      <c r="AA17" s="1" t="s">
        <v>33</v>
      </c>
      <c r="AB17">
        <v>10</v>
      </c>
      <c r="AC17" s="1" t="s">
        <v>34</v>
      </c>
    </row>
    <row r="18" spans="1:29" x14ac:dyDescent="0.25">
      <c r="A18" s="1" t="s">
        <v>93</v>
      </c>
      <c r="B18" s="1" t="s">
        <v>94</v>
      </c>
      <c r="C18" s="1" t="s">
        <v>95</v>
      </c>
      <c r="D18" s="1"/>
      <c r="E18" s="1"/>
      <c r="F18" s="1" t="s">
        <v>96</v>
      </c>
      <c r="G18">
        <v>83.07</v>
      </c>
      <c r="H18">
        <v>86.12</v>
      </c>
      <c r="I18">
        <v>15</v>
      </c>
      <c r="J18">
        <v>10</v>
      </c>
      <c r="K18">
        <v>10</v>
      </c>
      <c r="L18">
        <v>10</v>
      </c>
      <c r="M18">
        <v>14.81</v>
      </c>
      <c r="N18">
        <v>9.8800000000000008</v>
      </c>
      <c r="O18">
        <v>56.31</v>
      </c>
      <c r="P18">
        <v>8.0399999999999991</v>
      </c>
      <c r="Q18">
        <v>80.33</v>
      </c>
      <c r="R18">
        <v>14.2</v>
      </c>
      <c r="S18">
        <v>9.25</v>
      </c>
      <c r="T18">
        <v>9.14</v>
      </c>
      <c r="U18">
        <v>10</v>
      </c>
      <c r="V18">
        <v>13.2</v>
      </c>
      <c r="W18">
        <v>8.8000000000000007</v>
      </c>
      <c r="X18">
        <v>52.94</v>
      </c>
      <c r="Y18">
        <v>7.56</v>
      </c>
      <c r="Z18">
        <v>4</v>
      </c>
      <c r="AA18" s="1" t="s">
        <v>33</v>
      </c>
      <c r="AB18">
        <v>0</v>
      </c>
      <c r="AC18" s="1" t="s">
        <v>34</v>
      </c>
    </row>
    <row r="19" spans="1:29" x14ac:dyDescent="0.25">
      <c r="A19" s="1" t="s">
        <v>97</v>
      </c>
      <c r="B19" s="1" t="s">
        <v>98</v>
      </c>
      <c r="C19" s="1" t="s">
        <v>99</v>
      </c>
      <c r="D19" s="1"/>
      <c r="E19" s="1"/>
      <c r="F19" s="1" t="s">
        <v>100</v>
      </c>
      <c r="G19">
        <v>77.87</v>
      </c>
      <c r="H19">
        <v>73.83</v>
      </c>
      <c r="I19">
        <v>10.5</v>
      </c>
      <c r="J19">
        <v>7.2</v>
      </c>
      <c r="K19">
        <v>7.39</v>
      </c>
      <c r="L19">
        <v>6.4</v>
      </c>
      <c r="M19">
        <v>11.96</v>
      </c>
      <c r="N19">
        <v>7.98</v>
      </c>
      <c r="O19">
        <v>51.37</v>
      </c>
      <c r="P19">
        <v>7.34</v>
      </c>
      <c r="Q19">
        <v>79.58</v>
      </c>
      <c r="R19">
        <v>11.15</v>
      </c>
      <c r="S19">
        <v>7.5</v>
      </c>
      <c r="T19">
        <v>7.14</v>
      </c>
      <c r="U19">
        <v>7.67</v>
      </c>
      <c r="V19">
        <v>11.55</v>
      </c>
      <c r="W19">
        <v>7.7</v>
      </c>
      <c r="X19">
        <v>56.88</v>
      </c>
      <c r="Y19">
        <v>8.1300000000000008</v>
      </c>
      <c r="Z19">
        <v>5</v>
      </c>
      <c r="AA19" s="1" t="s">
        <v>33</v>
      </c>
      <c r="AB19">
        <v>0</v>
      </c>
      <c r="AC19" s="1" t="s">
        <v>34</v>
      </c>
    </row>
    <row r="20" spans="1:29" x14ac:dyDescent="0.25">
      <c r="A20" s="1" t="s">
        <v>101</v>
      </c>
      <c r="B20" s="1" t="s">
        <v>102</v>
      </c>
      <c r="C20" s="1" t="s">
        <v>103</v>
      </c>
      <c r="D20" s="1"/>
      <c r="E20" s="1"/>
      <c r="F20" s="1" t="s">
        <v>104</v>
      </c>
      <c r="G20">
        <v>81.55</v>
      </c>
      <c r="H20">
        <v>81.430000000000007</v>
      </c>
      <c r="I20">
        <v>15</v>
      </c>
      <c r="J20">
        <v>10</v>
      </c>
      <c r="K20">
        <v>10</v>
      </c>
      <c r="L20">
        <v>10</v>
      </c>
      <c r="M20">
        <v>14.55</v>
      </c>
      <c r="N20">
        <v>9.6999999999999993</v>
      </c>
      <c r="O20">
        <v>51.88</v>
      </c>
      <c r="P20">
        <v>7.41</v>
      </c>
      <c r="Q20">
        <v>81.819999999999993</v>
      </c>
      <c r="R20">
        <v>14.4</v>
      </c>
      <c r="S20">
        <v>9.75</v>
      </c>
      <c r="T20">
        <v>9.7100000000000009</v>
      </c>
      <c r="U20">
        <v>9.33</v>
      </c>
      <c r="V20">
        <v>12.3</v>
      </c>
      <c r="W20">
        <v>8.1999999999999993</v>
      </c>
      <c r="X20">
        <v>55.13</v>
      </c>
      <c r="Y20">
        <v>7.88</v>
      </c>
      <c r="Z20">
        <v>4</v>
      </c>
      <c r="AA20" s="1" t="s">
        <v>33</v>
      </c>
      <c r="AB20">
        <v>0</v>
      </c>
      <c r="AC20" s="1" t="s">
        <v>34</v>
      </c>
    </row>
    <row r="21" spans="1:29" x14ac:dyDescent="0.25">
      <c r="A21" s="1" t="s">
        <v>105</v>
      </c>
      <c r="B21" s="1" t="s">
        <v>106</v>
      </c>
      <c r="C21" s="1" t="s">
        <v>107</v>
      </c>
      <c r="D21" s="1"/>
      <c r="E21" s="1"/>
      <c r="F21" s="1" t="s">
        <v>108</v>
      </c>
      <c r="G21">
        <v>62.68</v>
      </c>
      <c r="H21">
        <v>40.96</v>
      </c>
      <c r="I21">
        <v>5.74</v>
      </c>
      <c r="J21">
        <v>4.4000000000000004</v>
      </c>
      <c r="K21">
        <v>3.48</v>
      </c>
      <c r="L21">
        <v>3.6</v>
      </c>
      <c r="M21">
        <v>5.78</v>
      </c>
      <c r="N21">
        <v>3.85</v>
      </c>
      <c r="O21">
        <v>29.44</v>
      </c>
      <c r="P21">
        <v>4.21</v>
      </c>
      <c r="Q21">
        <v>82.58</v>
      </c>
      <c r="R21">
        <v>15</v>
      </c>
      <c r="S21">
        <v>10</v>
      </c>
      <c r="T21">
        <v>10</v>
      </c>
      <c r="U21">
        <v>10</v>
      </c>
      <c r="V21">
        <v>12.45</v>
      </c>
      <c r="W21">
        <v>8.3000000000000007</v>
      </c>
      <c r="X21">
        <v>55.13</v>
      </c>
      <c r="Y21">
        <v>7.88</v>
      </c>
      <c r="Z21">
        <v>4</v>
      </c>
      <c r="AA21" s="1" t="s">
        <v>33</v>
      </c>
      <c r="AB21">
        <v>0</v>
      </c>
      <c r="AC21" s="1" t="s">
        <v>34</v>
      </c>
    </row>
    <row r="22" spans="1:29" x14ac:dyDescent="0.25">
      <c r="A22" s="1" t="s">
        <v>109</v>
      </c>
      <c r="B22" s="1" t="s">
        <v>110</v>
      </c>
      <c r="C22" s="1" t="s">
        <v>111</v>
      </c>
      <c r="D22" s="1"/>
      <c r="E22" s="1"/>
      <c r="F22" s="1" t="s">
        <v>112</v>
      </c>
      <c r="G22">
        <v>75.83</v>
      </c>
      <c r="H22">
        <v>68.2</v>
      </c>
      <c r="I22">
        <v>12.3</v>
      </c>
      <c r="J22">
        <v>8</v>
      </c>
      <c r="K22">
        <v>7.39</v>
      </c>
      <c r="L22">
        <v>9.1999999999999993</v>
      </c>
      <c r="M22">
        <v>11.85</v>
      </c>
      <c r="N22">
        <v>7.9</v>
      </c>
      <c r="O22">
        <v>44.06</v>
      </c>
      <c r="P22">
        <v>6.29</v>
      </c>
      <c r="Q22">
        <v>83.01</v>
      </c>
      <c r="R22">
        <v>14.24</v>
      </c>
      <c r="S22">
        <v>10</v>
      </c>
      <c r="T22">
        <v>9.14</v>
      </c>
      <c r="U22">
        <v>9.33</v>
      </c>
      <c r="V22">
        <v>13.65</v>
      </c>
      <c r="W22">
        <v>9.1</v>
      </c>
      <c r="X22">
        <v>55.13</v>
      </c>
      <c r="Y22">
        <v>7.88</v>
      </c>
      <c r="Z22">
        <v>4</v>
      </c>
      <c r="AA22" s="1" t="s">
        <v>33</v>
      </c>
      <c r="AB22">
        <v>0</v>
      </c>
      <c r="AC22" s="1" t="s">
        <v>34</v>
      </c>
    </row>
    <row r="23" spans="1:29" x14ac:dyDescent="0.25">
      <c r="A23" s="1" t="s">
        <v>113</v>
      </c>
      <c r="B23" s="1" t="s">
        <v>114</v>
      </c>
      <c r="C23" s="1" t="s">
        <v>115</v>
      </c>
      <c r="D23" s="1"/>
      <c r="E23" s="1"/>
      <c r="F23" s="1" t="s">
        <v>116</v>
      </c>
      <c r="G23">
        <v>57.5</v>
      </c>
      <c r="H23">
        <v>84.02</v>
      </c>
      <c r="I23">
        <v>14.18</v>
      </c>
      <c r="J23">
        <v>10</v>
      </c>
      <c r="K23">
        <v>9.57</v>
      </c>
      <c r="L23">
        <v>8.8000000000000007</v>
      </c>
      <c r="M23">
        <v>12.6</v>
      </c>
      <c r="N23">
        <v>8.4</v>
      </c>
      <c r="O23">
        <v>57.24</v>
      </c>
      <c r="P23">
        <v>8.18</v>
      </c>
      <c r="Q23">
        <v>28.61</v>
      </c>
      <c r="R23">
        <v>14.21</v>
      </c>
      <c r="S23">
        <v>10</v>
      </c>
      <c r="T23">
        <v>9.43</v>
      </c>
      <c r="U23">
        <v>9</v>
      </c>
      <c r="V23">
        <v>14.4</v>
      </c>
      <c r="W23">
        <v>9.6</v>
      </c>
      <c r="X23">
        <v>0</v>
      </c>
      <c r="Y23">
        <v>0</v>
      </c>
      <c r="Z23">
        <v>4</v>
      </c>
      <c r="AA23" s="1" t="s">
        <v>33</v>
      </c>
      <c r="AB23">
        <v>10</v>
      </c>
      <c r="AC23" s="1" t="s">
        <v>34</v>
      </c>
    </row>
    <row r="24" spans="1:29" x14ac:dyDescent="0.25">
      <c r="A24" s="1" t="s">
        <v>117</v>
      </c>
      <c r="B24" s="1" t="s">
        <v>118</v>
      </c>
      <c r="C24" s="1" t="s">
        <v>119</v>
      </c>
      <c r="D24" s="1"/>
      <c r="E24" s="1"/>
      <c r="F24" s="1" t="s">
        <v>120</v>
      </c>
      <c r="G24">
        <v>82.75</v>
      </c>
      <c r="H24">
        <v>86.74</v>
      </c>
      <c r="I24">
        <v>13.5</v>
      </c>
      <c r="J24">
        <v>9.6</v>
      </c>
      <c r="K24">
        <v>7.39</v>
      </c>
      <c r="L24">
        <v>10</v>
      </c>
      <c r="M24">
        <v>12.3</v>
      </c>
      <c r="N24">
        <v>8.1999999999999993</v>
      </c>
      <c r="O24">
        <v>60.94</v>
      </c>
      <c r="P24">
        <v>8.7100000000000009</v>
      </c>
      <c r="Q24">
        <v>79.05</v>
      </c>
      <c r="R24">
        <v>14.69</v>
      </c>
      <c r="S24">
        <v>10</v>
      </c>
      <c r="T24">
        <v>9.7100000000000009</v>
      </c>
      <c r="U24">
        <v>9.67</v>
      </c>
      <c r="V24">
        <v>12.3</v>
      </c>
      <c r="W24">
        <v>8.1999999999999993</v>
      </c>
      <c r="X24">
        <v>52.06</v>
      </c>
      <c r="Y24">
        <v>7.44</v>
      </c>
      <c r="Z24">
        <v>4</v>
      </c>
      <c r="AA24" s="1" t="s">
        <v>33</v>
      </c>
      <c r="AB24">
        <v>0</v>
      </c>
      <c r="AC24" s="1" t="s">
        <v>34</v>
      </c>
    </row>
    <row r="25" spans="1:29" x14ac:dyDescent="0.25">
      <c r="A25" s="1" t="s">
        <v>121</v>
      </c>
      <c r="B25" s="1" t="s">
        <v>122</v>
      </c>
      <c r="C25" s="1" t="s">
        <v>123</v>
      </c>
      <c r="D25" s="1"/>
      <c r="E25" s="1"/>
      <c r="F25" s="1" t="s">
        <v>124</v>
      </c>
      <c r="G25">
        <v>56.19</v>
      </c>
      <c r="H25">
        <v>58.32</v>
      </c>
      <c r="I25">
        <v>6.03</v>
      </c>
      <c r="J25">
        <v>6.4</v>
      </c>
      <c r="K25">
        <v>5.65</v>
      </c>
      <c r="L25">
        <v>0</v>
      </c>
      <c r="M25">
        <v>0</v>
      </c>
      <c r="N25">
        <v>0</v>
      </c>
      <c r="O25">
        <v>52.29</v>
      </c>
      <c r="P25">
        <v>7.47</v>
      </c>
      <c r="Q25">
        <v>51.56</v>
      </c>
      <c r="R25">
        <v>1.25</v>
      </c>
      <c r="S25">
        <v>2.5</v>
      </c>
      <c r="T25">
        <v>0</v>
      </c>
      <c r="U25">
        <v>0</v>
      </c>
      <c r="V25">
        <v>0</v>
      </c>
      <c r="W25">
        <v>0</v>
      </c>
      <c r="X25">
        <v>50.31</v>
      </c>
      <c r="Y25">
        <v>7.19</v>
      </c>
      <c r="Z25">
        <v>4</v>
      </c>
      <c r="AA25" s="1" t="s">
        <v>33</v>
      </c>
      <c r="AB25">
        <v>10</v>
      </c>
      <c r="AC25" s="1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0"/>
  <sheetViews>
    <sheetView tabSelected="1" workbookViewId="0">
      <selection activeCell="G5" sqref="G5"/>
    </sheetView>
  </sheetViews>
  <sheetFormatPr defaultRowHeight="15" x14ac:dyDescent="0.25"/>
  <cols>
    <col min="2" max="2" width="20.7109375" customWidth="1"/>
    <col min="3" max="3" width="18.85546875" customWidth="1"/>
    <col min="8" max="8" width="12.140625" customWidth="1"/>
    <col min="9" max="9" width="13.85546875" customWidth="1"/>
    <col min="10" max="10" width="11.42578125" customWidth="1"/>
  </cols>
  <sheetData>
    <row r="3" spans="2:20" ht="26.25" x14ac:dyDescent="0.4">
      <c r="B3" s="2" t="s">
        <v>132</v>
      </c>
      <c r="C3" s="2"/>
      <c r="D3" s="3"/>
    </row>
    <row r="5" spans="2:20" ht="15.75" x14ac:dyDescent="0.25">
      <c r="L5" s="5" t="s">
        <v>128</v>
      </c>
      <c r="M5" s="5"/>
      <c r="N5" s="5"/>
      <c r="O5" s="5"/>
      <c r="Q5" s="5" t="s">
        <v>129</v>
      </c>
      <c r="R5" s="5"/>
      <c r="S5" s="5"/>
      <c r="T5" s="5"/>
    </row>
    <row r="6" spans="2:20" ht="15.75" x14ac:dyDescent="0.25">
      <c r="B6" s="4" t="s">
        <v>125</v>
      </c>
      <c r="C6" s="4" t="s">
        <v>126</v>
      </c>
      <c r="D6" s="4" t="s">
        <v>127</v>
      </c>
      <c r="E6" s="5" t="s">
        <v>128</v>
      </c>
      <c r="F6" s="5"/>
      <c r="G6" s="5" t="s">
        <v>129</v>
      </c>
      <c r="H6" s="5"/>
      <c r="I6" s="6" t="s">
        <v>130</v>
      </c>
      <c r="J6" s="6" t="s">
        <v>131</v>
      </c>
      <c r="L6" s="1" t="s">
        <v>26</v>
      </c>
      <c r="M6" s="1" t="s">
        <v>27</v>
      </c>
      <c r="Q6" s="12" t="s">
        <v>26</v>
      </c>
      <c r="R6" s="12" t="s">
        <v>27</v>
      </c>
    </row>
    <row r="7" spans="2:20" ht="15.75" x14ac:dyDescent="0.25">
      <c r="B7" s="1" t="s">
        <v>29</v>
      </c>
      <c r="C7" s="1" t="s">
        <v>30</v>
      </c>
      <c r="D7" s="1" t="s">
        <v>31</v>
      </c>
      <c r="E7">
        <v>94.1</v>
      </c>
      <c r="F7" s="7">
        <f t="shared" ref="F7:F30" si="0">E7*0.4</f>
        <v>37.64</v>
      </c>
      <c r="G7" s="10">
        <v>95.83</v>
      </c>
      <c r="H7" s="7">
        <f t="shared" ref="H7" si="1">G7*0.6</f>
        <v>57.497999999999998</v>
      </c>
      <c r="I7" s="8">
        <f t="shared" ref="I7" si="2">F7+H7</f>
        <v>95.138000000000005</v>
      </c>
      <c r="J7" s="9" t="str">
        <f t="shared" ref="J7" si="3">IF(I7&lt;50,"F",IF(I7&lt;=64,"D",IF(I7&lt;=79,"C",IF(I7&lt;90,"B",IF(I7&gt;=90,"A")))))</f>
        <v>A</v>
      </c>
      <c r="L7" s="1" t="s">
        <v>33</v>
      </c>
      <c r="M7">
        <v>0</v>
      </c>
      <c r="Q7" s="12" t="s">
        <v>33</v>
      </c>
      <c r="R7" s="12" t="s">
        <v>33</v>
      </c>
    </row>
    <row r="8" spans="2:20" ht="15.75" x14ac:dyDescent="0.25">
      <c r="B8" s="1" t="s">
        <v>35</v>
      </c>
      <c r="C8" s="1" t="s">
        <v>36</v>
      </c>
      <c r="D8" s="1" t="s">
        <v>37</v>
      </c>
      <c r="E8">
        <v>0</v>
      </c>
      <c r="F8" s="7">
        <f t="shared" si="0"/>
        <v>0</v>
      </c>
      <c r="G8" s="10">
        <v>0</v>
      </c>
      <c r="H8" s="7">
        <f t="shared" ref="H8:H30" si="4">G8*0.6</f>
        <v>0</v>
      </c>
      <c r="I8" s="8">
        <f t="shared" ref="I8:I30" si="5">F8+H8</f>
        <v>0</v>
      </c>
      <c r="J8" s="9" t="str">
        <f t="shared" ref="J8:J30" si="6">IF(I8&lt;50,"F",IF(I8&lt;=64,"D",IF(I8&lt;=79,"C",IF(I8&lt;90,"B",IF(I8&gt;=90,"A")))))</f>
        <v>F</v>
      </c>
      <c r="L8">
        <v>100</v>
      </c>
      <c r="M8">
        <v>100</v>
      </c>
      <c r="Q8" s="11">
        <v>100</v>
      </c>
      <c r="R8" s="11">
        <v>100</v>
      </c>
    </row>
    <row r="9" spans="2:20" ht="15.75" x14ac:dyDescent="0.25">
      <c r="B9" s="1" t="s">
        <v>35</v>
      </c>
      <c r="C9" s="1" t="s">
        <v>39</v>
      </c>
      <c r="D9" s="1" t="s">
        <v>40</v>
      </c>
      <c r="E9">
        <v>81.75</v>
      </c>
      <c r="F9" s="7">
        <f t="shared" si="0"/>
        <v>32.700000000000003</v>
      </c>
      <c r="G9" s="10">
        <v>77.64</v>
      </c>
      <c r="H9" s="7">
        <f t="shared" si="4"/>
        <v>46.583999999999996</v>
      </c>
      <c r="I9" s="8">
        <f t="shared" si="5"/>
        <v>79.283999999999992</v>
      </c>
      <c r="J9" s="9" t="str">
        <f t="shared" si="6"/>
        <v>B</v>
      </c>
      <c r="L9" s="1" t="s">
        <v>33</v>
      </c>
      <c r="M9">
        <v>0</v>
      </c>
      <c r="Q9" s="12" t="s">
        <v>33</v>
      </c>
      <c r="R9" s="12" t="s">
        <v>33</v>
      </c>
    </row>
    <row r="10" spans="2:20" ht="15.75" x14ac:dyDescent="0.25">
      <c r="B10" s="1" t="s">
        <v>42</v>
      </c>
      <c r="C10" s="1" t="s">
        <v>43</v>
      </c>
      <c r="D10" s="1" t="s">
        <v>44</v>
      </c>
      <c r="E10">
        <v>85.6</v>
      </c>
      <c r="F10" s="7">
        <f t="shared" si="0"/>
        <v>34.24</v>
      </c>
      <c r="G10" s="10">
        <v>92.38</v>
      </c>
      <c r="H10" s="7">
        <f t="shared" si="4"/>
        <v>55.427999999999997</v>
      </c>
      <c r="I10" s="8">
        <f t="shared" si="5"/>
        <v>89.668000000000006</v>
      </c>
      <c r="J10" s="9" t="str">
        <f t="shared" si="6"/>
        <v>B</v>
      </c>
      <c r="L10" s="1" t="s">
        <v>33</v>
      </c>
      <c r="M10">
        <v>0</v>
      </c>
      <c r="Q10" s="11">
        <v>10</v>
      </c>
      <c r="R10" s="12" t="s">
        <v>33</v>
      </c>
    </row>
    <row r="11" spans="2:20" ht="15.75" x14ac:dyDescent="0.25">
      <c r="B11" s="1" t="s">
        <v>46</v>
      </c>
      <c r="C11" s="1" t="s">
        <v>47</v>
      </c>
      <c r="D11" s="1" t="s">
        <v>48</v>
      </c>
      <c r="E11">
        <v>86.97</v>
      </c>
      <c r="F11" s="7">
        <f t="shared" si="0"/>
        <v>34.788000000000004</v>
      </c>
      <c r="G11" s="10">
        <v>93.06</v>
      </c>
      <c r="H11" s="7">
        <f t="shared" si="4"/>
        <v>55.835999999999999</v>
      </c>
      <c r="I11" s="8">
        <f t="shared" si="5"/>
        <v>90.623999999999995</v>
      </c>
      <c r="J11" s="9" t="str">
        <f t="shared" si="6"/>
        <v>A</v>
      </c>
      <c r="L11" s="1" t="s">
        <v>33</v>
      </c>
      <c r="M11">
        <v>0</v>
      </c>
      <c r="Q11" s="12" t="s">
        <v>33</v>
      </c>
      <c r="R11" s="12" t="s">
        <v>33</v>
      </c>
    </row>
    <row r="12" spans="2:20" ht="15.75" x14ac:dyDescent="0.25">
      <c r="B12" s="1" t="s">
        <v>50</v>
      </c>
      <c r="C12" s="1" t="s">
        <v>51</v>
      </c>
      <c r="D12" s="1" t="s">
        <v>52</v>
      </c>
      <c r="E12">
        <v>85.72</v>
      </c>
      <c r="F12" s="7">
        <f t="shared" si="0"/>
        <v>34.288000000000004</v>
      </c>
      <c r="G12" s="10">
        <v>68.37</v>
      </c>
      <c r="H12" s="7">
        <f t="shared" si="4"/>
        <v>41.021999999999998</v>
      </c>
      <c r="I12" s="8">
        <f t="shared" si="5"/>
        <v>75.31</v>
      </c>
      <c r="J12" s="9" t="str">
        <f t="shared" si="6"/>
        <v>C</v>
      </c>
      <c r="L12" s="1" t="s">
        <v>33</v>
      </c>
      <c r="M12">
        <v>0</v>
      </c>
      <c r="Q12" s="11">
        <v>10</v>
      </c>
      <c r="R12" s="12" t="s">
        <v>33</v>
      </c>
    </row>
    <row r="13" spans="2:20" ht="15.75" x14ac:dyDescent="0.25">
      <c r="B13" s="1" t="s">
        <v>54</v>
      </c>
      <c r="C13" s="1" t="s">
        <v>55</v>
      </c>
      <c r="D13" s="1" t="s">
        <v>56</v>
      </c>
      <c r="E13">
        <v>77.069999999999993</v>
      </c>
      <c r="F13" s="7">
        <f t="shared" si="0"/>
        <v>30.827999999999999</v>
      </c>
      <c r="G13" s="10">
        <v>77.52</v>
      </c>
      <c r="H13" s="7">
        <f t="shared" si="4"/>
        <v>46.511999999999993</v>
      </c>
      <c r="I13" s="8">
        <f t="shared" si="5"/>
        <v>77.339999999999989</v>
      </c>
      <c r="J13" s="9" t="str">
        <f t="shared" si="6"/>
        <v>C</v>
      </c>
      <c r="L13" s="1" t="s">
        <v>33</v>
      </c>
      <c r="M13">
        <v>10</v>
      </c>
      <c r="Q13" s="12" t="s">
        <v>33</v>
      </c>
      <c r="R13" s="11">
        <v>10</v>
      </c>
    </row>
    <row r="14" spans="2:20" ht="15.75" x14ac:dyDescent="0.25">
      <c r="B14" s="1" t="s">
        <v>58</v>
      </c>
      <c r="C14" s="1" t="s">
        <v>59</v>
      </c>
      <c r="D14" s="1" t="s">
        <v>60</v>
      </c>
      <c r="E14">
        <v>0</v>
      </c>
      <c r="F14" s="7">
        <f t="shared" si="0"/>
        <v>0</v>
      </c>
      <c r="G14" s="10">
        <v>0</v>
      </c>
      <c r="H14" s="7">
        <f t="shared" si="4"/>
        <v>0</v>
      </c>
      <c r="I14" s="8">
        <f t="shared" si="5"/>
        <v>0</v>
      </c>
      <c r="J14" s="9" t="str">
        <f t="shared" si="6"/>
        <v>F</v>
      </c>
      <c r="L14">
        <v>100</v>
      </c>
      <c r="M14">
        <v>100</v>
      </c>
      <c r="Q14" s="11">
        <v>100</v>
      </c>
      <c r="R14" s="11">
        <v>100</v>
      </c>
    </row>
    <row r="15" spans="2:20" ht="15.75" x14ac:dyDescent="0.25">
      <c r="B15" s="1" t="s">
        <v>62</v>
      </c>
      <c r="C15" s="1" t="s">
        <v>63</v>
      </c>
      <c r="D15" s="1" t="s">
        <v>64</v>
      </c>
      <c r="E15">
        <v>82.96</v>
      </c>
      <c r="F15" s="7">
        <f t="shared" si="0"/>
        <v>33.183999999999997</v>
      </c>
      <c r="G15" s="10">
        <v>95.73</v>
      </c>
      <c r="H15" s="7">
        <f t="shared" si="4"/>
        <v>57.438000000000002</v>
      </c>
      <c r="I15" s="8">
        <f t="shared" si="5"/>
        <v>90.622</v>
      </c>
      <c r="J15" s="9" t="str">
        <f t="shared" si="6"/>
        <v>A</v>
      </c>
      <c r="L15" s="1" t="s">
        <v>33</v>
      </c>
      <c r="M15">
        <v>0</v>
      </c>
      <c r="Q15" s="12" t="s">
        <v>33</v>
      </c>
      <c r="R15" s="12" t="s">
        <v>33</v>
      </c>
    </row>
    <row r="16" spans="2:20" ht="15.75" x14ac:dyDescent="0.25">
      <c r="B16" s="1" t="s">
        <v>62</v>
      </c>
      <c r="C16" s="1" t="s">
        <v>66</v>
      </c>
      <c r="D16" s="1" t="s">
        <v>67</v>
      </c>
      <c r="E16">
        <v>86.27</v>
      </c>
      <c r="F16" s="7">
        <f t="shared" si="0"/>
        <v>34.508000000000003</v>
      </c>
      <c r="G16" s="10">
        <v>78.010000000000005</v>
      </c>
      <c r="H16" s="7">
        <f t="shared" si="4"/>
        <v>46.806000000000004</v>
      </c>
      <c r="I16" s="8">
        <f t="shared" si="5"/>
        <v>81.314000000000007</v>
      </c>
      <c r="J16" s="9" t="str">
        <f t="shared" si="6"/>
        <v>B</v>
      </c>
      <c r="L16" s="1" t="s">
        <v>33</v>
      </c>
      <c r="M16">
        <v>0</v>
      </c>
      <c r="Q16" s="12" t="s">
        <v>33</v>
      </c>
      <c r="R16" s="12" t="s">
        <v>33</v>
      </c>
    </row>
    <row r="17" spans="2:18" ht="15.75" x14ac:dyDescent="0.25">
      <c r="B17" s="1" t="s">
        <v>69</v>
      </c>
      <c r="C17" s="1" t="s">
        <v>70</v>
      </c>
      <c r="D17" s="1" t="s">
        <v>71</v>
      </c>
      <c r="E17">
        <v>88.91</v>
      </c>
      <c r="F17" s="7">
        <f t="shared" si="0"/>
        <v>35.564</v>
      </c>
      <c r="G17" s="10">
        <v>84.55</v>
      </c>
      <c r="H17" s="7">
        <f t="shared" si="4"/>
        <v>50.73</v>
      </c>
      <c r="I17" s="8">
        <f t="shared" si="5"/>
        <v>86.293999999999997</v>
      </c>
      <c r="J17" s="9" t="str">
        <f t="shared" si="6"/>
        <v>B</v>
      </c>
      <c r="L17" s="1" t="s">
        <v>33</v>
      </c>
      <c r="M17">
        <v>10</v>
      </c>
      <c r="Q17" s="11">
        <v>10</v>
      </c>
      <c r="R17" s="12" t="s">
        <v>33</v>
      </c>
    </row>
    <row r="18" spans="2:18" ht="15.75" x14ac:dyDescent="0.25">
      <c r="B18" s="1" t="s">
        <v>73</v>
      </c>
      <c r="C18" s="1" t="s">
        <v>74</v>
      </c>
      <c r="D18" s="1" t="s">
        <v>75</v>
      </c>
      <c r="E18">
        <v>0</v>
      </c>
      <c r="F18" s="7">
        <f t="shared" si="0"/>
        <v>0</v>
      </c>
      <c r="G18" s="10">
        <v>0</v>
      </c>
      <c r="H18" s="7">
        <f t="shared" si="4"/>
        <v>0</v>
      </c>
      <c r="I18" s="8">
        <f t="shared" si="5"/>
        <v>0</v>
      </c>
      <c r="J18" s="9" t="str">
        <f t="shared" si="6"/>
        <v>F</v>
      </c>
      <c r="L18">
        <v>100</v>
      </c>
      <c r="M18">
        <v>100</v>
      </c>
      <c r="Q18" s="11">
        <v>100</v>
      </c>
      <c r="R18" s="11">
        <v>100</v>
      </c>
    </row>
    <row r="19" spans="2:18" ht="15.75" x14ac:dyDescent="0.25">
      <c r="B19" s="1" t="s">
        <v>77</v>
      </c>
      <c r="C19" s="1" t="s">
        <v>78</v>
      </c>
      <c r="D19" s="1" t="s">
        <v>79</v>
      </c>
      <c r="E19">
        <v>77.17</v>
      </c>
      <c r="F19" s="7">
        <f t="shared" si="0"/>
        <v>30.868000000000002</v>
      </c>
      <c r="G19" s="10">
        <v>81.94</v>
      </c>
      <c r="H19" s="7">
        <f t="shared" si="4"/>
        <v>49.163999999999994</v>
      </c>
      <c r="I19" s="8">
        <f t="shared" si="5"/>
        <v>80.031999999999996</v>
      </c>
      <c r="J19" s="9" t="str">
        <f t="shared" si="6"/>
        <v>B</v>
      </c>
      <c r="L19" s="1" t="s">
        <v>33</v>
      </c>
      <c r="M19">
        <v>10</v>
      </c>
      <c r="Q19" s="11">
        <v>25</v>
      </c>
      <c r="R19" s="11">
        <v>25</v>
      </c>
    </row>
    <row r="20" spans="2:18" ht="15.75" x14ac:dyDescent="0.25">
      <c r="B20" s="1" t="s">
        <v>81</v>
      </c>
      <c r="C20" s="1" t="s">
        <v>82</v>
      </c>
      <c r="D20" s="1" t="s">
        <v>83</v>
      </c>
      <c r="E20">
        <v>0</v>
      </c>
      <c r="F20" s="7">
        <f t="shared" si="0"/>
        <v>0</v>
      </c>
      <c r="G20" s="10">
        <v>0</v>
      </c>
      <c r="H20" s="7">
        <f t="shared" si="4"/>
        <v>0</v>
      </c>
      <c r="I20" s="8">
        <f t="shared" si="5"/>
        <v>0</v>
      </c>
      <c r="J20" s="9" t="str">
        <f t="shared" si="6"/>
        <v>F</v>
      </c>
      <c r="L20">
        <v>100</v>
      </c>
      <c r="M20">
        <v>100</v>
      </c>
      <c r="Q20" s="11">
        <v>100</v>
      </c>
      <c r="R20" s="11">
        <v>100</v>
      </c>
    </row>
    <row r="21" spans="2:18" ht="15.75" x14ac:dyDescent="0.25">
      <c r="B21" s="1" t="s">
        <v>85</v>
      </c>
      <c r="C21" s="1" t="s">
        <v>86</v>
      </c>
      <c r="D21" s="1" t="s">
        <v>87</v>
      </c>
      <c r="E21">
        <v>92.79</v>
      </c>
      <c r="F21" s="7">
        <f t="shared" si="0"/>
        <v>37.116000000000007</v>
      </c>
      <c r="G21" s="10">
        <v>93.12</v>
      </c>
      <c r="H21" s="7">
        <f t="shared" si="4"/>
        <v>55.872</v>
      </c>
      <c r="I21" s="8">
        <f t="shared" si="5"/>
        <v>92.988</v>
      </c>
      <c r="J21" s="9" t="str">
        <f t="shared" si="6"/>
        <v>A</v>
      </c>
      <c r="L21" s="1" t="s">
        <v>33</v>
      </c>
      <c r="M21">
        <v>0</v>
      </c>
      <c r="Q21" s="12" t="s">
        <v>33</v>
      </c>
      <c r="R21" s="12" t="s">
        <v>33</v>
      </c>
    </row>
    <row r="22" spans="2:18" ht="15.75" x14ac:dyDescent="0.25">
      <c r="B22" s="1" t="s">
        <v>89</v>
      </c>
      <c r="C22" s="1" t="s">
        <v>90</v>
      </c>
      <c r="D22" s="1" t="s">
        <v>91</v>
      </c>
      <c r="E22">
        <v>87.55</v>
      </c>
      <c r="F22" s="7">
        <f t="shared" si="0"/>
        <v>35.020000000000003</v>
      </c>
      <c r="G22" s="10">
        <v>77.680000000000007</v>
      </c>
      <c r="H22" s="7">
        <f t="shared" si="4"/>
        <v>46.608000000000004</v>
      </c>
      <c r="I22" s="8">
        <f t="shared" si="5"/>
        <v>81.628000000000014</v>
      </c>
      <c r="J22" s="9" t="str">
        <f t="shared" si="6"/>
        <v>B</v>
      </c>
      <c r="L22" s="1" t="s">
        <v>33</v>
      </c>
      <c r="M22">
        <v>10</v>
      </c>
      <c r="Q22" s="11">
        <v>25</v>
      </c>
      <c r="R22" s="11">
        <v>25</v>
      </c>
    </row>
    <row r="23" spans="2:18" ht="15.75" x14ac:dyDescent="0.25">
      <c r="B23" s="1" t="s">
        <v>93</v>
      </c>
      <c r="C23" s="1" t="s">
        <v>94</v>
      </c>
      <c r="D23" s="1" t="s">
        <v>95</v>
      </c>
      <c r="E23">
        <v>83.07</v>
      </c>
      <c r="F23" s="7">
        <f t="shared" si="0"/>
        <v>33.228000000000002</v>
      </c>
      <c r="G23" s="10">
        <v>79.989999999999995</v>
      </c>
      <c r="H23" s="7">
        <f t="shared" si="4"/>
        <v>47.993999999999993</v>
      </c>
      <c r="I23" s="8">
        <f t="shared" si="5"/>
        <v>81.221999999999994</v>
      </c>
      <c r="J23" s="9" t="str">
        <f t="shared" si="6"/>
        <v>B</v>
      </c>
      <c r="L23" s="1" t="s">
        <v>33</v>
      </c>
      <c r="M23">
        <v>0</v>
      </c>
      <c r="Q23" s="12" t="s">
        <v>33</v>
      </c>
      <c r="R23" s="12" t="s">
        <v>33</v>
      </c>
    </row>
    <row r="24" spans="2:18" ht="15.75" x14ac:dyDescent="0.25">
      <c r="B24" s="1" t="s">
        <v>97</v>
      </c>
      <c r="C24" s="1" t="s">
        <v>98</v>
      </c>
      <c r="D24" s="1" t="s">
        <v>99</v>
      </c>
      <c r="E24">
        <v>77.87</v>
      </c>
      <c r="F24" s="7">
        <f t="shared" si="0"/>
        <v>31.148000000000003</v>
      </c>
      <c r="G24" s="10">
        <v>95.14</v>
      </c>
      <c r="H24" s="7">
        <f t="shared" si="4"/>
        <v>57.083999999999996</v>
      </c>
      <c r="I24" s="8">
        <f t="shared" si="5"/>
        <v>88.231999999999999</v>
      </c>
      <c r="J24" s="9" t="str">
        <f t="shared" si="6"/>
        <v>B</v>
      </c>
      <c r="L24" s="1" t="s">
        <v>33</v>
      </c>
      <c r="M24">
        <v>0</v>
      </c>
      <c r="Q24" s="12" t="s">
        <v>33</v>
      </c>
      <c r="R24" s="12" t="s">
        <v>33</v>
      </c>
    </row>
    <row r="25" spans="2:18" ht="15.75" x14ac:dyDescent="0.25">
      <c r="B25" s="1" t="s">
        <v>101</v>
      </c>
      <c r="C25" s="1" t="s">
        <v>102</v>
      </c>
      <c r="D25" s="1" t="s">
        <v>103</v>
      </c>
      <c r="E25">
        <v>81.55</v>
      </c>
      <c r="F25" s="7">
        <f t="shared" si="0"/>
        <v>32.619999999999997</v>
      </c>
      <c r="G25" s="10">
        <v>85.29</v>
      </c>
      <c r="H25" s="7">
        <f t="shared" si="4"/>
        <v>51.173999999999999</v>
      </c>
      <c r="I25" s="8">
        <f t="shared" si="5"/>
        <v>83.793999999999997</v>
      </c>
      <c r="J25" s="9" t="str">
        <f t="shared" si="6"/>
        <v>B</v>
      </c>
      <c r="L25" s="1" t="s">
        <v>33</v>
      </c>
      <c r="M25">
        <v>0</v>
      </c>
      <c r="Q25" s="12" t="s">
        <v>33</v>
      </c>
      <c r="R25" s="12" t="s">
        <v>33</v>
      </c>
    </row>
    <row r="26" spans="2:18" ht="15.75" x14ac:dyDescent="0.25">
      <c r="B26" s="1" t="s">
        <v>105</v>
      </c>
      <c r="C26" s="1" t="s">
        <v>106</v>
      </c>
      <c r="D26" s="1" t="s">
        <v>107</v>
      </c>
      <c r="E26">
        <v>62.68</v>
      </c>
      <c r="F26" s="7">
        <f t="shared" si="0"/>
        <v>25.072000000000003</v>
      </c>
      <c r="G26" s="10">
        <v>77.34</v>
      </c>
      <c r="H26" s="7">
        <f t="shared" si="4"/>
        <v>46.404000000000003</v>
      </c>
      <c r="I26" s="8">
        <f t="shared" si="5"/>
        <v>71.475999999999999</v>
      </c>
      <c r="J26" s="9" t="str">
        <f t="shared" si="6"/>
        <v>C</v>
      </c>
      <c r="L26" s="1" t="s">
        <v>33</v>
      </c>
      <c r="M26">
        <v>0</v>
      </c>
      <c r="Q26" s="12" t="s">
        <v>33</v>
      </c>
      <c r="R26" s="12" t="s">
        <v>33</v>
      </c>
    </row>
    <row r="27" spans="2:18" ht="15.75" x14ac:dyDescent="0.25">
      <c r="B27" s="1" t="s">
        <v>109</v>
      </c>
      <c r="C27" s="1" t="s">
        <v>110</v>
      </c>
      <c r="D27" s="1" t="s">
        <v>111</v>
      </c>
      <c r="E27">
        <v>75.83</v>
      </c>
      <c r="F27" s="7">
        <f t="shared" si="0"/>
        <v>30.332000000000001</v>
      </c>
      <c r="G27" s="10">
        <v>74.489999999999995</v>
      </c>
      <c r="H27" s="7">
        <f t="shared" si="4"/>
        <v>44.693999999999996</v>
      </c>
      <c r="I27" s="8">
        <f t="shared" si="5"/>
        <v>75.025999999999996</v>
      </c>
      <c r="J27" s="9" t="str">
        <f t="shared" si="6"/>
        <v>C</v>
      </c>
      <c r="L27" s="1" t="s">
        <v>33</v>
      </c>
      <c r="M27">
        <v>0</v>
      </c>
      <c r="Q27" s="12" t="s">
        <v>33</v>
      </c>
      <c r="R27" s="12" t="s">
        <v>33</v>
      </c>
    </row>
    <row r="28" spans="2:18" ht="15.75" x14ac:dyDescent="0.25">
      <c r="B28" s="1" t="s">
        <v>113</v>
      </c>
      <c r="C28" s="1" t="s">
        <v>114</v>
      </c>
      <c r="D28" s="1" t="s">
        <v>115</v>
      </c>
      <c r="E28">
        <v>57.5</v>
      </c>
      <c r="F28" s="7">
        <f t="shared" si="0"/>
        <v>23</v>
      </c>
      <c r="G28" s="10">
        <v>73.05</v>
      </c>
      <c r="H28" s="7">
        <f t="shared" si="4"/>
        <v>43.83</v>
      </c>
      <c r="I28" s="8">
        <f t="shared" si="5"/>
        <v>66.83</v>
      </c>
      <c r="J28" s="9" t="str">
        <f t="shared" si="6"/>
        <v>C</v>
      </c>
      <c r="L28" s="1" t="s">
        <v>33</v>
      </c>
      <c r="M28">
        <v>10</v>
      </c>
      <c r="Q28" s="12" t="s">
        <v>33</v>
      </c>
      <c r="R28" s="11">
        <v>10</v>
      </c>
    </row>
    <row r="29" spans="2:18" ht="15.75" x14ac:dyDescent="0.25">
      <c r="B29" s="1" t="s">
        <v>117</v>
      </c>
      <c r="C29" s="1" t="s">
        <v>118</v>
      </c>
      <c r="D29" s="1" t="s">
        <v>119</v>
      </c>
      <c r="E29">
        <v>82.75</v>
      </c>
      <c r="F29" s="7">
        <f t="shared" si="0"/>
        <v>33.1</v>
      </c>
      <c r="G29" s="10">
        <v>73.760000000000005</v>
      </c>
      <c r="H29" s="7">
        <f t="shared" si="4"/>
        <v>44.256</v>
      </c>
      <c r="I29" s="8">
        <f t="shared" si="5"/>
        <v>77.355999999999995</v>
      </c>
      <c r="J29" s="9" t="str">
        <f t="shared" si="6"/>
        <v>C</v>
      </c>
      <c r="L29" s="1" t="s">
        <v>33</v>
      </c>
      <c r="M29">
        <v>0</v>
      </c>
      <c r="Q29" s="12" t="s">
        <v>33</v>
      </c>
      <c r="R29" s="12" t="s">
        <v>33</v>
      </c>
    </row>
    <row r="30" spans="2:18" ht="15.75" x14ac:dyDescent="0.25">
      <c r="B30" s="1" t="s">
        <v>121</v>
      </c>
      <c r="C30" s="1" t="s">
        <v>122</v>
      </c>
      <c r="D30" s="1" t="s">
        <v>123</v>
      </c>
      <c r="E30">
        <v>56.19</v>
      </c>
      <c r="F30" s="7">
        <f t="shared" si="0"/>
        <v>22.475999999999999</v>
      </c>
      <c r="G30" s="10">
        <v>63.48</v>
      </c>
      <c r="H30" s="7">
        <f t="shared" si="4"/>
        <v>38.087999999999994</v>
      </c>
      <c r="I30" s="8">
        <f t="shared" si="5"/>
        <v>60.563999999999993</v>
      </c>
      <c r="J30" s="9" t="str">
        <f t="shared" si="6"/>
        <v>D</v>
      </c>
      <c r="L30" s="1" t="s">
        <v>33</v>
      </c>
      <c r="M30">
        <v>10</v>
      </c>
      <c r="Q30" s="12" t="s">
        <v>33</v>
      </c>
      <c r="R30" s="12" t="s">
        <v>33</v>
      </c>
    </row>
  </sheetData>
  <mergeCells count="4">
    <mergeCell ref="E6:F6"/>
    <mergeCell ref="G6:H6"/>
    <mergeCell ref="L5:O5"/>
    <mergeCell ref="Q5:T5"/>
  </mergeCells>
  <conditionalFormatting sqref="J7:J30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2023-04-08T04:32:41Z</dcterms:created>
  <dcterms:modified xsi:type="dcterms:W3CDTF">2023-04-08T04:38:01Z</dcterms:modified>
</cp:coreProperties>
</file>