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11" sheetId="2" r:id="rId2"/>
  </sheets>
  <calcPr calcId="144525"/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 s="1"/>
  <c r="J10" i="2" s="1"/>
  <c r="H11" i="2"/>
  <c r="I11" i="2"/>
  <c r="J11" i="2" s="1"/>
  <c r="H12" i="2"/>
  <c r="I12" i="2"/>
  <c r="J12" i="2"/>
  <c r="H13" i="2"/>
  <c r="I13" i="2"/>
  <c r="J13" i="2"/>
  <c r="H14" i="2"/>
  <c r="I14" i="2" s="1"/>
  <c r="J14" i="2" s="1"/>
  <c r="H15" i="2"/>
  <c r="I15" i="2"/>
  <c r="J15" i="2" s="1"/>
  <c r="H16" i="2"/>
  <c r="I16" i="2"/>
  <c r="J16" i="2"/>
  <c r="H17" i="2"/>
  <c r="I17" i="2"/>
  <c r="J17" i="2"/>
  <c r="H18" i="2"/>
  <c r="I18" i="2" s="1"/>
  <c r="J18" i="2" s="1"/>
  <c r="H19" i="2"/>
  <c r="I19" i="2"/>
  <c r="J19" i="2" s="1"/>
  <c r="H20" i="2"/>
  <c r="I20" i="2"/>
  <c r="J20" i="2"/>
  <c r="H21" i="2"/>
  <c r="I21" i="2"/>
  <c r="J21" i="2"/>
  <c r="H22" i="2"/>
  <c r="I22" i="2" s="1"/>
  <c r="J22" i="2" s="1"/>
  <c r="H23" i="2"/>
  <c r="I23" i="2"/>
  <c r="J23" i="2" s="1"/>
  <c r="H24" i="2"/>
  <c r="I24" i="2"/>
  <c r="J24" i="2"/>
  <c r="H25" i="2"/>
  <c r="I25" i="2"/>
  <c r="J25" i="2"/>
  <c r="H26" i="2"/>
  <c r="I26" i="2" s="1"/>
  <c r="J26" i="2" s="1"/>
  <c r="H27" i="2"/>
  <c r="I27" i="2"/>
  <c r="J27" i="2" s="1"/>
  <c r="H28" i="2"/>
  <c r="I28" i="2"/>
  <c r="J28" i="2"/>
  <c r="H29" i="2"/>
  <c r="I29" i="2"/>
  <c r="J29" i="2"/>
  <c r="H30" i="2"/>
  <c r="I30" i="2" s="1"/>
  <c r="J30" i="2" s="1"/>
  <c r="H31" i="2"/>
  <c r="I31" i="2"/>
  <c r="J31" i="2" s="1"/>
  <c r="H32" i="2"/>
  <c r="I32" i="2"/>
  <c r="J32" i="2"/>
  <c r="H33" i="2"/>
  <c r="I33" i="2"/>
  <c r="J33" i="2"/>
  <c r="H34" i="2"/>
  <c r="I34" i="2" s="1"/>
  <c r="J34" i="2" s="1"/>
  <c r="H35" i="2"/>
  <c r="I35" i="2"/>
  <c r="J35" i="2" s="1"/>
  <c r="H36" i="2"/>
  <c r="I36" i="2"/>
  <c r="J3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H7" i="2" l="1"/>
  <c r="I7" i="2" s="1"/>
  <c r="J7" i="2" s="1"/>
  <c r="F7" i="2"/>
</calcChain>
</file>

<file path=xl/sharedStrings.xml><?xml version="1.0" encoding="utf-8"?>
<sst xmlns="http://schemas.openxmlformats.org/spreadsheetml/2006/main" count="446" uniqueCount="159">
  <si>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</si>
  <si>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</si>
  <si>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</si>
  <si>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</si>
  <si>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</si>
  <si>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</si>
  <si>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</si>
  <si>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</si>
  <si>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</si>
  <si>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</si>
  <si>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</si>
  <si>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</si>
  <si>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</si>
  <si>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</si>
  <si>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</si>
  <si>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</si>
  <si>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</si>
  <si>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</si>
  <si>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</si>
  <si>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</si>
  <si>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</si>
  <si>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</si>
  <si>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</si>
  <si>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</si>
  <si>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</si>
  <si>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</si>
  <si>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</si>
  <si>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</si>
  <si>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</si>
  <si>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Chanroy</t>
  </si>
  <si>
    <t>Chanchakriya</t>
  </si>
  <si>
    <t>13239</t>
  </si>
  <si>
    <t>chanroy.chanchakriya@pucsr.edu.kh</t>
  </si>
  <si>
    <t>-</t>
  </si>
  <si>
    <t>1680927683</t>
  </si>
  <si>
    <t>Chantha</t>
  </si>
  <si>
    <t>Vannarong</t>
  </si>
  <si>
    <t>12350</t>
  </si>
  <si>
    <t>chantha.vannarong@pucsr.edu.kh</t>
  </si>
  <si>
    <t>Chhay</t>
  </si>
  <si>
    <t>Vitou</t>
  </si>
  <si>
    <t>14441</t>
  </si>
  <si>
    <t>chhay.vitou@pucsr.edu.kh</t>
  </si>
  <si>
    <t>Chhean</t>
  </si>
  <si>
    <t>Pichhing</t>
  </si>
  <si>
    <t>11573</t>
  </si>
  <si>
    <t>chhean.pichhing@pucsr.edu.kh</t>
  </si>
  <si>
    <t>Chheang</t>
  </si>
  <si>
    <t>Vichana</t>
  </si>
  <si>
    <t>11791</t>
  </si>
  <si>
    <t>chheang.vichana@pucsr.edu.kh</t>
  </si>
  <si>
    <t>Chhuon</t>
  </si>
  <si>
    <t>Vannara</t>
  </si>
  <si>
    <t>11958</t>
  </si>
  <si>
    <t>chhuon.vannara@pucsr.edu.kh</t>
  </si>
  <si>
    <t>Kin</t>
  </si>
  <si>
    <t>Ryyuk</t>
  </si>
  <si>
    <t>13729</t>
  </si>
  <si>
    <t>kin.ryyuk@pucsr.edu.kh</t>
  </si>
  <si>
    <t>Kiv</t>
  </si>
  <si>
    <t>Kakadapitou</t>
  </si>
  <si>
    <t>13659</t>
  </si>
  <si>
    <t>kiv.kakadapitou@pucsr.edu.kh</t>
  </si>
  <si>
    <t>Kouy</t>
  </si>
  <si>
    <t>Sreynich</t>
  </si>
  <si>
    <t>12275</t>
  </si>
  <si>
    <t>kouy.sreynich@pucsr.edu.kh</t>
  </si>
  <si>
    <t>Lay</t>
  </si>
  <si>
    <t>Sovannavy</t>
  </si>
  <si>
    <t>14912</t>
  </si>
  <si>
    <t>lay.sovannavy@pucsr.edu.kh</t>
  </si>
  <si>
    <t>Leang</t>
  </si>
  <si>
    <t>Kanha</t>
  </si>
  <si>
    <t>12530</t>
  </si>
  <si>
    <t>leang.kanha@pucsr.edu.kh</t>
  </si>
  <si>
    <t>Lom</t>
  </si>
  <si>
    <t>Kemleang</t>
  </si>
  <si>
    <t>09793</t>
  </si>
  <si>
    <t>lom.kemleang@pucsr.edu.kh</t>
  </si>
  <si>
    <t>Mach</t>
  </si>
  <si>
    <t>Menghour</t>
  </si>
  <si>
    <t>13117</t>
  </si>
  <si>
    <t>mach.menghour@pucsr.edu.kh</t>
  </si>
  <si>
    <t>Meng</t>
  </si>
  <si>
    <t>Hokseng</t>
  </si>
  <si>
    <t>12011</t>
  </si>
  <si>
    <t>meng.hokseng@pucsr.edu.kh</t>
  </si>
  <si>
    <t>Nean</t>
  </si>
  <si>
    <t>Sounita</t>
  </si>
  <si>
    <t>12012</t>
  </si>
  <si>
    <t>nean.sounita@pucsr.edu.kh</t>
  </si>
  <si>
    <t>Oeun</t>
  </si>
  <si>
    <t>Somaythea</t>
  </si>
  <si>
    <t>12212</t>
  </si>
  <si>
    <t>oeun.somaythea@pucsr.edu.kh</t>
  </si>
  <si>
    <t>Om</t>
  </si>
  <si>
    <t>Davy</t>
  </si>
  <si>
    <t>11701</t>
  </si>
  <si>
    <t>om.davy@pucsr.edu.kh</t>
  </si>
  <si>
    <t>Phall</t>
  </si>
  <si>
    <t>Raphou</t>
  </si>
  <si>
    <t>13364</t>
  </si>
  <si>
    <t>phall.raphou@pucsr.edu.kh</t>
  </si>
  <si>
    <t>Punlouk</t>
  </si>
  <si>
    <t>Pakka</t>
  </si>
  <si>
    <t>12779</t>
  </si>
  <si>
    <t>punlouk.pakka@pucsr.edu.kh</t>
  </si>
  <si>
    <t>Riel</t>
  </si>
  <si>
    <t>Voranuk</t>
  </si>
  <si>
    <t>13523</t>
  </si>
  <si>
    <t>riel.voranuk@pucsr.edu.kh</t>
  </si>
  <si>
    <t>Sarin</t>
  </si>
  <si>
    <t>Neavotey</t>
  </si>
  <si>
    <t>14289</t>
  </si>
  <si>
    <t>sarin.neavotey@pucsr.edu.kh</t>
  </si>
  <si>
    <t>Sieng</t>
  </si>
  <si>
    <t>Sovathna</t>
  </si>
  <si>
    <t>12299</t>
  </si>
  <si>
    <t>sieng.sovathna@pucsr.edu.kh</t>
  </si>
  <si>
    <t>Suon</t>
  </si>
  <si>
    <t>Cheasa</t>
  </si>
  <si>
    <t>13245</t>
  </si>
  <si>
    <t>suon.cheasa@pucsr.edu.kh</t>
  </si>
  <si>
    <t>Teng</t>
  </si>
  <si>
    <t>Pichsovannita</t>
  </si>
  <si>
    <t>14249</t>
  </si>
  <si>
    <t>teng.pichsovannita@pucsr.edu.kh</t>
  </si>
  <si>
    <t>Thev</t>
  </si>
  <si>
    <t>Rada</t>
  </si>
  <si>
    <t>14587</t>
  </si>
  <si>
    <t>thev.rada@pucsr.edu.kh</t>
  </si>
  <si>
    <t>Thinny</t>
  </si>
  <si>
    <t>Sovicha</t>
  </si>
  <si>
    <t>15034</t>
  </si>
  <si>
    <t>thinny.sovicha@pucsr.edu.kh</t>
  </si>
  <si>
    <t>Thuch</t>
  </si>
  <si>
    <t>Kimheang</t>
  </si>
  <si>
    <t>12788</t>
  </si>
  <si>
    <t>thuch.kimheang@pucsr.edu.kh</t>
  </si>
  <si>
    <t>Tom</t>
  </si>
  <si>
    <t>Vandalin</t>
  </si>
  <si>
    <t>10864</t>
  </si>
  <si>
    <t>tom.vandalin@pucsr.edu.kh</t>
  </si>
  <si>
    <t>Voeur</t>
  </si>
  <si>
    <t>Davin</t>
  </si>
  <si>
    <t>10761</t>
  </si>
  <si>
    <t>voeur.davin@pucsr.edu.kh</t>
  </si>
  <si>
    <t>Yoeum</t>
  </si>
  <si>
    <t>Sovoanmunint</t>
  </si>
  <si>
    <t>12569</t>
  </si>
  <si>
    <t>yoeum.sovoanmunint@pucsr.edu.kh</t>
  </si>
  <si>
    <t>SURNAME</t>
  </si>
  <si>
    <t>FIRST NAME</t>
  </si>
  <si>
    <t>ID</t>
  </si>
  <si>
    <t>2 DAYS</t>
  </si>
  <si>
    <t>3 DAYS</t>
  </si>
  <si>
    <t>TOTAL</t>
  </si>
  <si>
    <t>GRADE</t>
  </si>
  <si>
    <t>EHSS-11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</si>
</sst>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I6" workbookViewId="0">
      <selection activeCell="AA1" sqref="AA1:AB31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88.37</v>
      </c>
      <c r="H2">
        <v>89.97</v>
      </c>
      <c r="I2">
        <v>13.14</v>
      </c>
      <c r="J2">
        <v>9.41</v>
      </c>
      <c r="K2">
        <v>7.67</v>
      </c>
      <c r="L2">
        <v>9.19</v>
      </c>
      <c r="M2">
        <v>14.25</v>
      </c>
      <c r="N2">
        <v>9.5</v>
      </c>
      <c r="O2">
        <v>62.58</v>
      </c>
      <c r="P2">
        <v>8.94</v>
      </c>
      <c r="Q2">
        <v>87.64</v>
      </c>
      <c r="R2">
        <v>14.04</v>
      </c>
      <c r="S2">
        <v>9.7200000000000006</v>
      </c>
      <c r="T2">
        <v>9.2899999999999991</v>
      </c>
      <c r="U2">
        <v>9.06</v>
      </c>
      <c r="V2">
        <v>11.81</v>
      </c>
      <c r="W2">
        <v>7.88</v>
      </c>
      <c r="X2">
        <v>61.8</v>
      </c>
      <c r="Y2">
        <v>8.83</v>
      </c>
      <c r="Z2">
        <v>4</v>
      </c>
      <c r="AA2" s="1" t="s">
        <v>33</v>
      </c>
      <c r="AB2">
        <v>10</v>
      </c>
      <c r="AC2" s="1" t="s">
        <v>34</v>
      </c>
    </row>
    <row r="3" spans="1:29" x14ac:dyDescent="0.25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87.63</v>
      </c>
      <c r="H3">
        <v>90.18</v>
      </c>
      <c r="I3">
        <v>13.27</v>
      </c>
      <c r="J3">
        <v>8.09</v>
      </c>
      <c r="K3">
        <v>9.5299999999999994</v>
      </c>
      <c r="L3">
        <v>8.92</v>
      </c>
      <c r="M3">
        <v>12.58</v>
      </c>
      <c r="N3">
        <v>8.3800000000000008</v>
      </c>
      <c r="O3">
        <v>64.34</v>
      </c>
      <c r="P3">
        <v>9.19</v>
      </c>
      <c r="Q3">
        <v>85.89</v>
      </c>
      <c r="R3">
        <v>14.21</v>
      </c>
      <c r="S3">
        <v>9.7200000000000006</v>
      </c>
      <c r="T3">
        <v>9.64</v>
      </c>
      <c r="U3">
        <v>9.06</v>
      </c>
      <c r="V3">
        <v>14.25</v>
      </c>
      <c r="W3">
        <v>9.5</v>
      </c>
      <c r="X3">
        <v>57.42</v>
      </c>
      <c r="Y3">
        <v>8.1999999999999993</v>
      </c>
      <c r="Z3">
        <v>4</v>
      </c>
      <c r="AA3" s="1" t="s">
        <v>33</v>
      </c>
      <c r="AB3" s="1" t="s">
        <v>33</v>
      </c>
      <c r="AC3" s="1" t="s">
        <v>34</v>
      </c>
    </row>
    <row r="4" spans="1:29" x14ac:dyDescent="0.25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91.98</v>
      </c>
      <c r="H4">
        <v>90.68</v>
      </c>
      <c r="I4">
        <v>11.07</v>
      </c>
      <c r="J4">
        <v>7.94</v>
      </c>
      <c r="K4">
        <v>7.44</v>
      </c>
      <c r="L4">
        <v>6.76</v>
      </c>
      <c r="M4">
        <v>12.66</v>
      </c>
      <c r="N4">
        <v>8.44</v>
      </c>
      <c r="O4">
        <v>66.95</v>
      </c>
      <c r="P4">
        <v>9.56</v>
      </c>
      <c r="Q4">
        <v>94.53</v>
      </c>
      <c r="R4">
        <v>13.72</v>
      </c>
      <c r="S4">
        <v>9.44</v>
      </c>
      <c r="T4">
        <v>8.93</v>
      </c>
      <c r="U4">
        <v>9.06</v>
      </c>
      <c r="V4">
        <v>13.88</v>
      </c>
      <c r="W4">
        <v>9.25</v>
      </c>
      <c r="X4">
        <v>66.94</v>
      </c>
      <c r="Y4">
        <v>9.56</v>
      </c>
      <c r="Z4">
        <v>4</v>
      </c>
      <c r="AA4" s="1" t="s">
        <v>33</v>
      </c>
      <c r="AB4" s="1" t="s">
        <v>33</v>
      </c>
      <c r="AC4" s="1" t="s">
        <v>34</v>
      </c>
    </row>
    <row r="5" spans="1:29" x14ac:dyDescent="0.25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94.28</v>
      </c>
      <c r="H5">
        <v>96.19</v>
      </c>
      <c r="I5">
        <v>13.37</v>
      </c>
      <c r="J5">
        <v>9.41</v>
      </c>
      <c r="K5">
        <v>8.14</v>
      </c>
      <c r="L5">
        <v>9.19</v>
      </c>
      <c r="M5">
        <v>14.57</v>
      </c>
      <c r="N5">
        <v>9.7100000000000009</v>
      </c>
      <c r="O5">
        <v>68.25</v>
      </c>
      <c r="P5">
        <v>9.75</v>
      </c>
      <c r="Q5">
        <v>93.88</v>
      </c>
      <c r="R5">
        <v>14.19</v>
      </c>
      <c r="S5">
        <v>9.7200000000000006</v>
      </c>
      <c r="T5">
        <v>9.2899999999999991</v>
      </c>
      <c r="U5">
        <v>9.3800000000000008</v>
      </c>
      <c r="V5">
        <v>14.06</v>
      </c>
      <c r="W5">
        <v>9.3800000000000008</v>
      </c>
      <c r="X5">
        <v>65.63</v>
      </c>
      <c r="Y5">
        <v>9.3800000000000008</v>
      </c>
      <c r="Z5">
        <v>4</v>
      </c>
      <c r="AA5" s="1" t="s">
        <v>33</v>
      </c>
      <c r="AB5">
        <v>10</v>
      </c>
      <c r="AC5" s="1" t="s">
        <v>34</v>
      </c>
    </row>
    <row r="6" spans="1:29" x14ac:dyDescent="0.25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87.77</v>
      </c>
      <c r="H6">
        <v>83.81</v>
      </c>
      <c r="I6">
        <v>11.62</v>
      </c>
      <c r="J6">
        <v>7.06</v>
      </c>
      <c r="K6">
        <v>8.6</v>
      </c>
      <c r="L6">
        <v>7.57</v>
      </c>
      <c r="M6">
        <v>12.46</v>
      </c>
      <c r="N6">
        <v>8.31</v>
      </c>
      <c r="O6">
        <v>59.73</v>
      </c>
      <c r="P6">
        <v>8.5299999999999994</v>
      </c>
      <c r="Q6">
        <v>92.55</v>
      </c>
      <c r="R6">
        <v>14.37</v>
      </c>
      <c r="S6">
        <v>9.7200000000000006</v>
      </c>
      <c r="T6">
        <v>9.64</v>
      </c>
      <c r="U6">
        <v>9.3800000000000008</v>
      </c>
      <c r="V6">
        <v>14.38</v>
      </c>
      <c r="W6">
        <v>9.58</v>
      </c>
      <c r="X6">
        <v>63.8</v>
      </c>
      <c r="Y6">
        <v>9.11</v>
      </c>
      <c r="Z6">
        <v>4</v>
      </c>
      <c r="AA6" s="1" t="s">
        <v>33</v>
      </c>
      <c r="AB6" s="1" t="s">
        <v>33</v>
      </c>
      <c r="AC6" s="1" t="s">
        <v>34</v>
      </c>
    </row>
    <row r="7" spans="1:29" x14ac:dyDescent="0.25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74.38</v>
      </c>
      <c r="H7">
        <v>71.510000000000005</v>
      </c>
      <c r="I7">
        <v>12.63</v>
      </c>
      <c r="J7">
        <v>7.35</v>
      </c>
      <c r="K7">
        <v>9.5299999999999994</v>
      </c>
      <c r="L7">
        <v>8.3800000000000008</v>
      </c>
      <c r="M7">
        <v>9.08</v>
      </c>
      <c r="N7">
        <v>6.06</v>
      </c>
      <c r="O7">
        <v>49.79</v>
      </c>
      <c r="P7">
        <v>7.11</v>
      </c>
      <c r="Q7">
        <v>76.67</v>
      </c>
      <c r="R7">
        <v>14.23</v>
      </c>
      <c r="S7">
        <v>9.44</v>
      </c>
      <c r="T7">
        <v>9.64</v>
      </c>
      <c r="U7">
        <v>9.3800000000000008</v>
      </c>
      <c r="V7">
        <v>8.19</v>
      </c>
      <c r="W7">
        <v>5.46</v>
      </c>
      <c r="X7">
        <v>54.25</v>
      </c>
      <c r="Y7">
        <v>7.75</v>
      </c>
      <c r="Z7">
        <v>4</v>
      </c>
      <c r="AA7" s="1" t="s">
        <v>33</v>
      </c>
      <c r="AB7" s="1" t="s">
        <v>33</v>
      </c>
      <c r="AC7" s="1" t="s">
        <v>34</v>
      </c>
    </row>
    <row r="8" spans="1:29" x14ac:dyDescent="0.25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82.55</v>
      </c>
      <c r="H8">
        <v>80.13</v>
      </c>
      <c r="I8">
        <v>10.34</v>
      </c>
      <c r="J8">
        <v>6.18</v>
      </c>
      <c r="K8">
        <v>7.21</v>
      </c>
      <c r="L8">
        <v>7.3</v>
      </c>
      <c r="M8">
        <v>12.29</v>
      </c>
      <c r="N8">
        <v>8.1999999999999993</v>
      </c>
      <c r="O8">
        <v>57.5</v>
      </c>
      <c r="P8">
        <v>8.2100000000000009</v>
      </c>
      <c r="Q8">
        <v>85.22</v>
      </c>
      <c r="R8">
        <v>10.93</v>
      </c>
      <c r="S8">
        <v>6.94</v>
      </c>
      <c r="T8">
        <v>6.79</v>
      </c>
      <c r="U8">
        <v>8.1300000000000008</v>
      </c>
      <c r="V8">
        <v>13.38</v>
      </c>
      <c r="W8">
        <v>8.92</v>
      </c>
      <c r="X8">
        <v>60.92</v>
      </c>
      <c r="Y8">
        <v>8.6999999999999993</v>
      </c>
      <c r="Z8">
        <v>4</v>
      </c>
      <c r="AA8" s="1" t="s">
        <v>33</v>
      </c>
      <c r="AB8">
        <v>10</v>
      </c>
      <c r="AC8" s="1" t="s">
        <v>34</v>
      </c>
    </row>
    <row r="9" spans="1:29" x14ac:dyDescent="0.25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81.37</v>
      </c>
      <c r="H9">
        <v>78.599999999999994</v>
      </c>
      <c r="I9">
        <v>9.75</v>
      </c>
      <c r="J9">
        <v>5.29</v>
      </c>
      <c r="K9">
        <v>7.44</v>
      </c>
      <c r="L9">
        <v>6.76</v>
      </c>
      <c r="M9">
        <v>12.15</v>
      </c>
      <c r="N9">
        <v>8.1</v>
      </c>
      <c r="O9">
        <v>56.7</v>
      </c>
      <c r="P9">
        <v>8.1</v>
      </c>
      <c r="Q9">
        <v>82.19</v>
      </c>
      <c r="R9">
        <v>13.46</v>
      </c>
      <c r="S9">
        <v>8.89</v>
      </c>
      <c r="T9">
        <v>9.2899999999999991</v>
      </c>
      <c r="U9">
        <v>8.75</v>
      </c>
      <c r="V9">
        <v>12</v>
      </c>
      <c r="W9">
        <v>8</v>
      </c>
      <c r="X9">
        <v>56.73</v>
      </c>
      <c r="Y9">
        <v>8.1</v>
      </c>
      <c r="Z9">
        <v>5</v>
      </c>
      <c r="AA9" s="1" t="s">
        <v>33</v>
      </c>
      <c r="AB9" s="1" t="s">
        <v>33</v>
      </c>
      <c r="AC9" s="1" t="s">
        <v>34</v>
      </c>
    </row>
    <row r="10" spans="1:29" x14ac:dyDescent="0.25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82.83</v>
      </c>
      <c r="H10">
        <v>80.540000000000006</v>
      </c>
      <c r="I10">
        <v>13.66</v>
      </c>
      <c r="J10">
        <v>8.68</v>
      </c>
      <c r="K10">
        <v>10</v>
      </c>
      <c r="L10">
        <v>8.65</v>
      </c>
      <c r="M10">
        <v>14.1</v>
      </c>
      <c r="N10">
        <v>9.4</v>
      </c>
      <c r="O10">
        <v>52.77</v>
      </c>
      <c r="P10">
        <v>7.54</v>
      </c>
      <c r="Q10">
        <v>83.32</v>
      </c>
      <c r="R10">
        <v>14.68</v>
      </c>
      <c r="S10">
        <v>9.7200000000000006</v>
      </c>
      <c r="T10">
        <v>9.64</v>
      </c>
      <c r="U10">
        <v>10</v>
      </c>
      <c r="V10">
        <v>13.88</v>
      </c>
      <c r="W10">
        <v>9.25</v>
      </c>
      <c r="X10">
        <v>54.76</v>
      </c>
      <c r="Y10">
        <v>7.82</v>
      </c>
      <c r="Z10">
        <v>5</v>
      </c>
      <c r="AA10" s="1" t="s">
        <v>33</v>
      </c>
      <c r="AB10" s="1" t="s">
        <v>33</v>
      </c>
      <c r="AC10" s="1" t="s">
        <v>34</v>
      </c>
    </row>
    <row r="11" spans="1:29" x14ac:dyDescent="0.25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86.53</v>
      </c>
      <c r="H11">
        <v>81.8</v>
      </c>
      <c r="I11">
        <v>10.78</v>
      </c>
      <c r="J11">
        <v>7.35</v>
      </c>
      <c r="K11">
        <v>7.44</v>
      </c>
      <c r="L11">
        <v>6.76</v>
      </c>
      <c r="M11">
        <v>11.65</v>
      </c>
      <c r="N11">
        <v>7.76</v>
      </c>
      <c r="O11">
        <v>59.38</v>
      </c>
      <c r="P11">
        <v>8.48</v>
      </c>
      <c r="Q11">
        <v>91.94</v>
      </c>
      <c r="R11">
        <v>12.1</v>
      </c>
      <c r="S11">
        <v>7.5</v>
      </c>
      <c r="T11">
        <v>8.57</v>
      </c>
      <c r="U11">
        <v>8.1300000000000008</v>
      </c>
      <c r="V11">
        <v>13.13</v>
      </c>
      <c r="W11">
        <v>8.75</v>
      </c>
      <c r="X11">
        <v>66.72</v>
      </c>
      <c r="Y11">
        <v>9.5299999999999994</v>
      </c>
      <c r="Z11">
        <v>4</v>
      </c>
      <c r="AA11" s="1" t="s">
        <v>33</v>
      </c>
      <c r="AB11" s="1" t="s">
        <v>33</v>
      </c>
      <c r="AC11" s="1" t="s">
        <v>34</v>
      </c>
    </row>
    <row r="12" spans="1:29" x14ac:dyDescent="0.25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86.19</v>
      </c>
      <c r="H12">
        <v>89.49</v>
      </c>
      <c r="I12">
        <v>14.06</v>
      </c>
      <c r="J12">
        <v>9.85</v>
      </c>
      <c r="K12">
        <v>9.07</v>
      </c>
      <c r="L12">
        <v>9.19</v>
      </c>
      <c r="M12">
        <v>13.13</v>
      </c>
      <c r="N12">
        <v>8.75</v>
      </c>
      <c r="O12">
        <v>62.31</v>
      </c>
      <c r="P12">
        <v>8.9</v>
      </c>
      <c r="Q12">
        <v>83.53</v>
      </c>
      <c r="R12">
        <v>13.76</v>
      </c>
      <c r="S12">
        <v>9.17</v>
      </c>
      <c r="T12">
        <v>9.2899999999999991</v>
      </c>
      <c r="U12">
        <v>9.06</v>
      </c>
      <c r="V12">
        <v>11.63</v>
      </c>
      <c r="W12">
        <v>7.75</v>
      </c>
      <c r="X12">
        <v>58.15</v>
      </c>
      <c r="Y12">
        <v>8.31</v>
      </c>
      <c r="Z12">
        <v>4</v>
      </c>
      <c r="AA12" s="1" t="s">
        <v>33</v>
      </c>
      <c r="AB12" s="1" t="s">
        <v>33</v>
      </c>
      <c r="AC12" s="1" t="s">
        <v>34</v>
      </c>
    </row>
    <row r="13" spans="1:29" x14ac:dyDescent="0.25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88.15</v>
      </c>
      <c r="H13">
        <v>88.75</v>
      </c>
      <c r="I13">
        <v>14.17</v>
      </c>
      <c r="J13">
        <v>9.41</v>
      </c>
      <c r="K13">
        <v>10</v>
      </c>
      <c r="L13">
        <v>8.92</v>
      </c>
      <c r="M13">
        <v>13.63</v>
      </c>
      <c r="N13">
        <v>9.09</v>
      </c>
      <c r="O13">
        <v>60.95</v>
      </c>
      <c r="P13">
        <v>8.7100000000000009</v>
      </c>
      <c r="Q13">
        <v>88.4</v>
      </c>
      <c r="R13">
        <v>15</v>
      </c>
      <c r="S13">
        <v>10</v>
      </c>
      <c r="T13">
        <v>10</v>
      </c>
      <c r="U13">
        <v>10</v>
      </c>
      <c r="V13">
        <v>12.15</v>
      </c>
      <c r="W13">
        <v>8.1</v>
      </c>
      <c r="X13">
        <v>61.25</v>
      </c>
      <c r="Y13">
        <v>8.75</v>
      </c>
      <c r="Z13">
        <v>4</v>
      </c>
      <c r="AA13" s="1" t="s">
        <v>33</v>
      </c>
      <c r="AB13" s="1" t="s">
        <v>33</v>
      </c>
      <c r="AC13" s="1" t="s">
        <v>34</v>
      </c>
    </row>
    <row r="14" spans="1:29" x14ac:dyDescent="0.25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89.81</v>
      </c>
      <c r="H14">
        <v>88.41</v>
      </c>
      <c r="I14">
        <v>13.9</v>
      </c>
      <c r="J14">
        <v>9.1199999999999992</v>
      </c>
      <c r="K14">
        <v>9.77</v>
      </c>
      <c r="L14">
        <v>8.92</v>
      </c>
      <c r="M14">
        <v>12.58</v>
      </c>
      <c r="N14">
        <v>8.3800000000000008</v>
      </c>
      <c r="O14">
        <v>61.94</v>
      </c>
      <c r="P14">
        <v>8.85</v>
      </c>
      <c r="Q14">
        <v>92.25</v>
      </c>
      <c r="R14">
        <v>14.37</v>
      </c>
      <c r="S14">
        <v>9.7200000000000006</v>
      </c>
      <c r="T14">
        <v>9.64</v>
      </c>
      <c r="U14">
        <v>9.3800000000000008</v>
      </c>
      <c r="V14">
        <v>14.44</v>
      </c>
      <c r="W14">
        <v>9.6300000000000008</v>
      </c>
      <c r="X14">
        <v>63.44</v>
      </c>
      <c r="Y14">
        <v>9.06</v>
      </c>
      <c r="Z14">
        <v>4</v>
      </c>
      <c r="AA14" s="1" t="s">
        <v>33</v>
      </c>
      <c r="AB14" s="1" t="s">
        <v>33</v>
      </c>
      <c r="AC14" s="1" t="s">
        <v>34</v>
      </c>
    </row>
    <row r="15" spans="1:29" x14ac:dyDescent="0.25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41.09</v>
      </c>
      <c r="H15">
        <v>86.51</v>
      </c>
      <c r="I15">
        <v>13.5</v>
      </c>
      <c r="J15">
        <v>8.82</v>
      </c>
      <c r="K15">
        <v>9.5299999999999994</v>
      </c>
      <c r="L15">
        <v>8.65</v>
      </c>
      <c r="M15">
        <v>13.73</v>
      </c>
      <c r="N15">
        <v>9.15</v>
      </c>
      <c r="O15">
        <v>59.28</v>
      </c>
      <c r="P15">
        <v>8.4700000000000006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33</v>
      </c>
      <c r="AB15">
        <v>100</v>
      </c>
      <c r="AC15" s="1" t="s">
        <v>34</v>
      </c>
    </row>
    <row r="16" spans="1:29" x14ac:dyDescent="0.25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87.11</v>
      </c>
      <c r="H16">
        <v>87.3</v>
      </c>
      <c r="I16">
        <v>14.07</v>
      </c>
      <c r="J16">
        <v>9.41</v>
      </c>
      <c r="K16">
        <v>9.5299999999999994</v>
      </c>
      <c r="L16">
        <v>9.19</v>
      </c>
      <c r="M16">
        <v>13.02</v>
      </c>
      <c r="N16">
        <v>8.68</v>
      </c>
      <c r="O16">
        <v>60.21</v>
      </c>
      <c r="P16">
        <v>8.6</v>
      </c>
      <c r="Q16">
        <v>87.68</v>
      </c>
      <c r="R16">
        <v>15</v>
      </c>
      <c r="S16">
        <v>10</v>
      </c>
      <c r="T16">
        <v>10</v>
      </c>
      <c r="U16">
        <v>10</v>
      </c>
      <c r="V16">
        <v>13.25</v>
      </c>
      <c r="W16">
        <v>8.83</v>
      </c>
      <c r="X16">
        <v>59.43</v>
      </c>
      <c r="Y16">
        <v>8.49</v>
      </c>
      <c r="Z16">
        <v>4</v>
      </c>
      <c r="AA16" s="1" t="s">
        <v>33</v>
      </c>
      <c r="AB16" s="1" t="s">
        <v>33</v>
      </c>
      <c r="AC16" s="1" t="s">
        <v>34</v>
      </c>
    </row>
    <row r="17" spans="1:29" x14ac:dyDescent="0.25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92.94</v>
      </c>
      <c r="H17">
        <v>92.22</v>
      </c>
      <c r="I17">
        <v>14.07</v>
      </c>
      <c r="J17">
        <v>9.41</v>
      </c>
      <c r="K17">
        <v>9.5299999999999994</v>
      </c>
      <c r="L17">
        <v>9.19</v>
      </c>
      <c r="M17">
        <v>13.69</v>
      </c>
      <c r="N17">
        <v>9.1300000000000008</v>
      </c>
      <c r="O17">
        <v>64.459999999999994</v>
      </c>
      <c r="P17">
        <v>9.2100000000000009</v>
      </c>
      <c r="Q17">
        <v>92.92</v>
      </c>
      <c r="R17">
        <v>15</v>
      </c>
      <c r="S17">
        <v>10</v>
      </c>
      <c r="T17">
        <v>10</v>
      </c>
      <c r="U17">
        <v>10</v>
      </c>
      <c r="V17">
        <v>14.81</v>
      </c>
      <c r="W17">
        <v>9.8800000000000008</v>
      </c>
      <c r="X17">
        <v>63.11</v>
      </c>
      <c r="Y17">
        <v>9.02</v>
      </c>
      <c r="Z17">
        <v>5</v>
      </c>
      <c r="AA17" s="1" t="s">
        <v>33</v>
      </c>
      <c r="AB17" s="1" t="s">
        <v>33</v>
      </c>
      <c r="AC17" s="1" t="s">
        <v>34</v>
      </c>
    </row>
    <row r="18" spans="1:29" x14ac:dyDescent="0.25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92.16</v>
      </c>
      <c r="H18">
        <v>93.55</v>
      </c>
      <c r="I18">
        <v>14.04</v>
      </c>
      <c r="J18">
        <v>9.56</v>
      </c>
      <c r="K18">
        <v>9.07</v>
      </c>
      <c r="L18">
        <v>9.4600000000000009</v>
      </c>
      <c r="M18">
        <v>13.35</v>
      </c>
      <c r="N18">
        <v>8.9</v>
      </c>
      <c r="O18">
        <v>66.150000000000006</v>
      </c>
      <c r="P18">
        <v>9.4499999999999993</v>
      </c>
      <c r="Q18">
        <v>92.06</v>
      </c>
      <c r="R18">
        <v>14.01</v>
      </c>
      <c r="S18">
        <v>9.7200000000000006</v>
      </c>
      <c r="T18">
        <v>8.93</v>
      </c>
      <c r="U18">
        <v>9.3800000000000008</v>
      </c>
      <c r="V18">
        <v>14.06</v>
      </c>
      <c r="W18">
        <v>9.3800000000000008</v>
      </c>
      <c r="X18">
        <v>63.98</v>
      </c>
      <c r="Y18">
        <v>9.14</v>
      </c>
      <c r="Z18">
        <v>4</v>
      </c>
      <c r="AA18" s="1" t="s">
        <v>33</v>
      </c>
      <c r="AB18">
        <v>10</v>
      </c>
      <c r="AC18" s="1" t="s">
        <v>34</v>
      </c>
    </row>
    <row r="19" spans="1:29" x14ac:dyDescent="0.25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93.88</v>
      </c>
      <c r="H19">
        <v>92.33</v>
      </c>
      <c r="I19">
        <v>14.19</v>
      </c>
      <c r="J19">
        <v>10</v>
      </c>
      <c r="K19">
        <v>10</v>
      </c>
      <c r="L19">
        <v>8.3800000000000008</v>
      </c>
      <c r="M19">
        <v>14.44</v>
      </c>
      <c r="N19">
        <v>9.6300000000000008</v>
      </c>
      <c r="O19">
        <v>63.7</v>
      </c>
      <c r="P19">
        <v>9.1</v>
      </c>
      <c r="Q19">
        <v>94.78</v>
      </c>
      <c r="R19">
        <v>14.68</v>
      </c>
      <c r="S19">
        <v>9.7200000000000006</v>
      </c>
      <c r="T19">
        <v>9.64</v>
      </c>
      <c r="U19">
        <v>10</v>
      </c>
      <c r="V19">
        <v>13.56</v>
      </c>
      <c r="W19">
        <v>9.0399999999999991</v>
      </c>
      <c r="X19">
        <v>66.540000000000006</v>
      </c>
      <c r="Y19">
        <v>9.51</v>
      </c>
      <c r="Z19">
        <v>5</v>
      </c>
      <c r="AA19" s="1" t="s">
        <v>33</v>
      </c>
      <c r="AB19">
        <v>10</v>
      </c>
      <c r="AC19" s="1" t="s">
        <v>34</v>
      </c>
    </row>
    <row r="20" spans="1:29" x14ac:dyDescent="0.25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92.14</v>
      </c>
      <c r="H20">
        <v>90.51</v>
      </c>
      <c r="I20">
        <v>13.23</v>
      </c>
      <c r="J20">
        <v>9.1199999999999992</v>
      </c>
      <c r="K20">
        <v>9.77</v>
      </c>
      <c r="L20">
        <v>7.57</v>
      </c>
      <c r="M20">
        <v>14</v>
      </c>
      <c r="N20">
        <v>9.33</v>
      </c>
      <c r="O20">
        <v>63.29</v>
      </c>
      <c r="P20">
        <v>9.0399999999999991</v>
      </c>
      <c r="Q20">
        <v>95.05</v>
      </c>
      <c r="R20">
        <v>14.11</v>
      </c>
      <c r="S20">
        <v>9.17</v>
      </c>
      <c r="T20">
        <v>10</v>
      </c>
      <c r="U20">
        <v>9.06</v>
      </c>
      <c r="V20">
        <v>13.13</v>
      </c>
      <c r="W20">
        <v>8.75</v>
      </c>
      <c r="X20">
        <v>67.81</v>
      </c>
      <c r="Y20">
        <v>9.69</v>
      </c>
      <c r="Z20">
        <v>4</v>
      </c>
      <c r="AA20" s="1" t="s">
        <v>33</v>
      </c>
      <c r="AB20" s="1" t="s">
        <v>33</v>
      </c>
      <c r="AC20" s="1" t="s">
        <v>34</v>
      </c>
    </row>
    <row r="21" spans="1:29" x14ac:dyDescent="0.25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89.77</v>
      </c>
      <c r="H21">
        <v>95.73</v>
      </c>
      <c r="I21">
        <v>14.59</v>
      </c>
      <c r="J21">
        <v>10</v>
      </c>
      <c r="K21">
        <v>10</v>
      </c>
      <c r="L21">
        <v>9.19</v>
      </c>
      <c r="M21">
        <v>14.75</v>
      </c>
      <c r="N21">
        <v>9.83</v>
      </c>
      <c r="O21">
        <v>66.38</v>
      </c>
      <c r="P21">
        <v>9.48</v>
      </c>
      <c r="Q21">
        <v>82.73</v>
      </c>
      <c r="R21">
        <v>14.37</v>
      </c>
      <c r="S21">
        <v>9.7200000000000006</v>
      </c>
      <c r="T21">
        <v>9.64</v>
      </c>
      <c r="U21">
        <v>9.3800000000000008</v>
      </c>
      <c r="V21">
        <v>0</v>
      </c>
      <c r="W21">
        <v>0</v>
      </c>
      <c r="X21">
        <v>68.36</v>
      </c>
      <c r="Y21">
        <v>9.77</v>
      </c>
      <c r="Z21">
        <v>5</v>
      </c>
      <c r="AA21" s="1" t="s">
        <v>33</v>
      </c>
      <c r="AB21" s="1" t="s">
        <v>33</v>
      </c>
      <c r="AC21" s="1" t="s">
        <v>34</v>
      </c>
    </row>
    <row r="22" spans="1:29" x14ac:dyDescent="0.25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80.39</v>
      </c>
      <c r="H22">
        <v>70.319999999999993</v>
      </c>
      <c r="I22">
        <v>8.99</v>
      </c>
      <c r="J22">
        <v>5.59</v>
      </c>
      <c r="K22">
        <v>6.98</v>
      </c>
      <c r="L22">
        <v>5.41</v>
      </c>
      <c r="M22">
        <v>8.24</v>
      </c>
      <c r="N22">
        <v>5.49</v>
      </c>
      <c r="O22">
        <v>53.1</v>
      </c>
      <c r="P22">
        <v>7.59</v>
      </c>
      <c r="Q22">
        <v>88.39</v>
      </c>
      <c r="R22">
        <v>11.38</v>
      </c>
      <c r="S22">
        <v>7.22</v>
      </c>
      <c r="T22">
        <v>6.79</v>
      </c>
      <c r="U22">
        <v>8.75</v>
      </c>
      <c r="V22">
        <v>13.69</v>
      </c>
      <c r="W22">
        <v>9.1300000000000008</v>
      </c>
      <c r="X22">
        <v>63.33</v>
      </c>
      <c r="Y22">
        <v>9.0500000000000007</v>
      </c>
      <c r="Z22">
        <v>5</v>
      </c>
      <c r="AA22" s="1" t="s">
        <v>33</v>
      </c>
      <c r="AB22" s="1" t="s">
        <v>33</v>
      </c>
      <c r="AC22" s="1" t="s">
        <v>34</v>
      </c>
    </row>
    <row r="23" spans="1:29" x14ac:dyDescent="0.25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88.27</v>
      </c>
      <c r="H23">
        <v>89.5</v>
      </c>
      <c r="I23">
        <v>14.17</v>
      </c>
      <c r="J23">
        <v>9.41</v>
      </c>
      <c r="K23">
        <v>10</v>
      </c>
      <c r="L23">
        <v>8.92</v>
      </c>
      <c r="M23">
        <v>11.81</v>
      </c>
      <c r="N23">
        <v>7.88</v>
      </c>
      <c r="O23">
        <v>63.52</v>
      </c>
      <c r="P23">
        <v>9.07</v>
      </c>
      <c r="Q23">
        <v>87.91</v>
      </c>
      <c r="R23">
        <v>13.78</v>
      </c>
      <c r="S23">
        <v>9.17</v>
      </c>
      <c r="T23">
        <v>9.64</v>
      </c>
      <c r="U23">
        <v>8.75</v>
      </c>
      <c r="V23">
        <v>13.06</v>
      </c>
      <c r="W23">
        <v>8.7100000000000009</v>
      </c>
      <c r="X23">
        <v>61.07</v>
      </c>
      <c r="Y23">
        <v>8.7200000000000006</v>
      </c>
      <c r="Z23">
        <v>4</v>
      </c>
      <c r="AA23" s="1" t="s">
        <v>33</v>
      </c>
      <c r="AB23" s="1" t="s">
        <v>33</v>
      </c>
      <c r="AC23" s="1" t="s">
        <v>34</v>
      </c>
    </row>
    <row r="24" spans="1:29" x14ac:dyDescent="0.25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96.4</v>
      </c>
      <c r="H24">
        <v>94.25</v>
      </c>
      <c r="I24">
        <v>13.92</v>
      </c>
      <c r="J24">
        <v>9.1199999999999992</v>
      </c>
      <c r="K24">
        <v>9.5299999999999994</v>
      </c>
      <c r="L24">
        <v>9.19</v>
      </c>
      <c r="M24">
        <v>14.02</v>
      </c>
      <c r="N24">
        <v>9.35</v>
      </c>
      <c r="O24">
        <v>66.31</v>
      </c>
      <c r="P24">
        <v>9.4700000000000006</v>
      </c>
      <c r="Q24">
        <v>98.17</v>
      </c>
      <c r="R24">
        <v>15</v>
      </c>
      <c r="S24">
        <v>10</v>
      </c>
      <c r="T24">
        <v>10</v>
      </c>
      <c r="U24">
        <v>10</v>
      </c>
      <c r="V24">
        <v>14.81</v>
      </c>
      <c r="W24">
        <v>9.8800000000000008</v>
      </c>
      <c r="X24">
        <v>68.36</v>
      </c>
      <c r="Y24">
        <v>9.77</v>
      </c>
      <c r="Z24">
        <v>5</v>
      </c>
      <c r="AA24" s="1" t="s">
        <v>33</v>
      </c>
      <c r="AB24" s="1" t="s">
        <v>33</v>
      </c>
      <c r="AC24" s="1" t="s">
        <v>34</v>
      </c>
    </row>
    <row r="25" spans="1:29" x14ac:dyDescent="0.25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89.68</v>
      </c>
      <c r="H25">
        <v>88.79</v>
      </c>
      <c r="I25">
        <v>14.12</v>
      </c>
      <c r="J25">
        <v>9.7100000000000009</v>
      </c>
      <c r="K25">
        <v>9.07</v>
      </c>
      <c r="L25">
        <v>9.4600000000000009</v>
      </c>
      <c r="M25">
        <v>13.76</v>
      </c>
      <c r="N25">
        <v>9.18</v>
      </c>
      <c r="O25">
        <v>60.91</v>
      </c>
      <c r="P25">
        <v>8.6999999999999993</v>
      </c>
      <c r="Q25">
        <v>89.48</v>
      </c>
      <c r="R25">
        <v>14.37</v>
      </c>
      <c r="S25">
        <v>9.7200000000000006</v>
      </c>
      <c r="T25">
        <v>9.64</v>
      </c>
      <c r="U25">
        <v>9.3800000000000008</v>
      </c>
      <c r="V25">
        <v>14.38</v>
      </c>
      <c r="W25">
        <v>9.58</v>
      </c>
      <c r="X25">
        <v>60.74</v>
      </c>
      <c r="Y25">
        <v>8.68</v>
      </c>
      <c r="Z25">
        <v>5</v>
      </c>
      <c r="AA25" s="1" t="s">
        <v>33</v>
      </c>
      <c r="AB25" s="1" t="s">
        <v>33</v>
      </c>
      <c r="AC25" s="1" t="s">
        <v>34</v>
      </c>
    </row>
    <row r="26" spans="1:29" x14ac:dyDescent="0.25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>
        <v>95.07</v>
      </c>
      <c r="H26">
        <v>96.41</v>
      </c>
      <c r="I26">
        <v>13.32</v>
      </c>
      <c r="J26">
        <v>9.1199999999999992</v>
      </c>
      <c r="K26">
        <v>8.6</v>
      </c>
      <c r="L26">
        <v>8.92</v>
      </c>
      <c r="M26">
        <v>14.65</v>
      </c>
      <c r="N26">
        <v>9.76</v>
      </c>
      <c r="O26">
        <v>68.44</v>
      </c>
      <c r="P26">
        <v>9.7799999999999994</v>
      </c>
      <c r="Q26">
        <v>93.22</v>
      </c>
      <c r="R26">
        <v>13.2</v>
      </c>
      <c r="S26">
        <v>9.17</v>
      </c>
      <c r="T26">
        <v>7.86</v>
      </c>
      <c r="U26">
        <v>9.3800000000000008</v>
      </c>
      <c r="V26">
        <v>12.75</v>
      </c>
      <c r="W26">
        <v>8.5</v>
      </c>
      <c r="X26">
        <v>67.27</v>
      </c>
      <c r="Y26">
        <v>9.61</v>
      </c>
      <c r="Z26">
        <v>5</v>
      </c>
      <c r="AA26" s="1" t="s">
        <v>33</v>
      </c>
      <c r="AB26" s="1" t="s">
        <v>33</v>
      </c>
      <c r="AC26" s="1" t="s">
        <v>34</v>
      </c>
    </row>
    <row r="27" spans="1:29" x14ac:dyDescent="0.25">
      <c r="A27" s="1" t="s">
        <v>131</v>
      </c>
      <c r="B27" s="1" t="s">
        <v>132</v>
      </c>
      <c r="C27" s="1" t="s">
        <v>133</v>
      </c>
      <c r="D27" s="1"/>
      <c r="E27" s="1"/>
      <c r="F27" s="1" t="s">
        <v>134</v>
      </c>
      <c r="G27">
        <v>71.459999999999994</v>
      </c>
      <c r="H27">
        <v>72.94</v>
      </c>
      <c r="I27">
        <v>8.44</v>
      </c>
      <c r="J27">
        <v>5.59</v>
      </c>
      <c r="K27">
        <v>5.35</v>
      </c>
      <c r="L27">
        <v>5.95</v>
      </c>
      <c r="M27">
        <v>10.18</v>
      </c>
      <c r="N27">
        <v>6.79</v>
      </c>
      <c r="O27">
        <v>54.32</v>
      </c>
      <c r="P27">
        <v>7.76</v>
      </c>
      <c r="Q27">
        <v>69.09</v>
      </c>
      <c r="R27">
        <v>9.6199999999999992</v>
      </c>
      <c r="S27">
        <v>6.39</v>
      </c>
      <c r="T27">
        <v>5.36</v>
      </c>
      <c r="U27">
        <v>7.5</v>
      </c>
      <c r="V27">
        <v>0</v>
      </c>
      <c r="W27">
        <v>0</v>
      </c>
      <c r="X27">
        <v>59.46</v>
      </c>
      <c r="Y27">
        <v>8.49</v>
      </c>
      <c r="Z27">
        <v>4</v>
      </c>
      <c r="AA27" s="1" t="s">
        <v>33</v>
      </c>
      <c r="AB27" s="1" t="s">
        <v>33</v>
      </c>
      <c r="AC27" s="1" t="s">
        <v>34</v>
      </c>
    </row>
    <row r="28" spans="1:29" x14ac:dyDescent="0.25">
      <c r="A28" s="1" t="s">
        <v>135</v>
      </c>
      <c r="B28" s="1" t="s">
        <v>136</v>
      </c>
      <c r="C28" s="1" t="s">
        <v>137</v>
      </c>
      <c r="D28" s="1"/>
      <c r="E28" s="1"/>
      <c r="F28" s="1" t="s">
        <v>138</v>
      </c>
      <c r="G28">
        <v>88.75</v>
      </c>
      <c r="H28">
        <v>87.73</v>
      </c>
      <c r="I28">
        <v>13.37</v>
      </c>
      <c r="J28">
        <v>8.82</v>
      </c>
      <c r="K28">
        <v>9.5299999999999994</v>
      </c>
      <c r="L28">
        <v>8.3800000000000008</v>
      </c>
      <c r="M28">
        <v>13.06</v>
      </c>
      <c r="N28">
        <v>8.7100000000000009</v>
      </c>
      <c r="O28">
        <v>61.3</v>
      </c>
      <c r="P28">
        <v>8.76</v>
      </c>
      <c r="Q28">
        <v>88.58</v>
      </c>
      <c r="R28">
        <v>11.75</v>
      </c>
      <c r="S28">
        <v>6.94</v>
      </c>
      <c r="T28">
        <v>7.5</v>
      </c>
      <c r="U28">
        <v>9.06</v>
      </c>
      <c r="V28">
        <v>11.75</v>
      </c>
      <c r="W28">
        <v>7.83</v>
      </c>
      <c r="X28">
        <v>65.08</v>
      </c>
      <c r="Y28">
        <v>9.3000000000000007</v>
      </c>
      <c r="Z28">
        <v>5</v>
      </c>
      <c r="AA28" s="1" t="s">
        <v>33</v>
      </c>
      <c r="AB28" s="1" t="s">
        <v>33</v>
      </c>
      <c r="AC28" s="1" t="s">
        <v>34</v>
      </c>
    </row>
    <row r="29" spans="1:29" x14ac:dyDescent="0.25">
      <c r="A29" s="1" t="s">
        <v>139</v>
      </c>
      <c r="B29" s="1" t="s">
        <v>140</v>
      </c>
      <c r="C29" s="1" t="s">
        <v>141</v>
      </c>
      <c r="D29" s="1"/>
      <c r="E29" s="1"/>
      <c r="F29" s="1" t="s">
        <v>142</v>
      </c>
      <c r="G29">
        <v>90.2</v>
      </c>
      <c r="H29">
        <v>92.47</v>
      </c>
      <c r="I29">
        <v>13.18</v>
      </c>
      <c r="J29">
        <v>7.94</v>
      </c>
      <c r="K29">
        <v>9.77</v>
      </c>
      <c r="L29">
        <v>8.65</v>
      </c>
      <c r="M29">
        <v>12.79</v>
      </c>
      <c r="N29">
        <v>8.5299999999999994</v>
      </c>
      <c r="O29">
        <v>66.5</v>
      </c>
      <c r="P29">
        <v>9.5</v>
      </c>
      <c r="Q29">
        <v>89.01</v>
      </c>
      <c r="R29">
        <v>14.68</v>
      </c>
      <c r="S29">
        <v>9.7200000000000006</v>
      </c>
      <c r="T29">
        <v>9.64</v>
      </c>
      <c r="U29">
        <v>10</v>
      </c>
      <c r="V29">
        <v>13.63</v>
      </c>
      <c r="W29">
        <v>9.08</v>
      </c>
      <c r="X29">
        <v>60.7</v>
      </c>
      <c r="Y29">
        <v>8.67</v>
      </c>
      <c r="Z29">
        <v>4</v>
      </c>
      <c r="AA29" s="1" t="s">
        <v>33</v>
      </c>
      <c r="AB29" s="1" t="s">
        <v>33</v>
      </c>
      <c r="AC29" s="1" t="s">
        <v>34</v>
      </c>
    </row>
    <row r="30" spans="1:29" x14ac:dyDescent="0.25">
      <c r="A30" s="1" t="s">
        <v>143</v>
      </c>
      <c r="B30" s="1" t="s">
        <v>144</v>
      </c>
      <c r="C30" s="1" t="s">
        <v>145</v>
      </c>
      <c r="D30" s="1"/>
      <c r="E30" s="1"/>
      <c r="F30" s="1" t="s">
        <v>146</v>
      </c>
      <c r="G30">
        <v>89.89</v>
      </c>
      <c r="H30">
        <v>87.38</v>
      </c>
      <c r="I30">
        <v>13.34</v>
      </c>
      <c r="J30">
        <v>8.24</v>
      </c>
      <c r="K30">
        <v>9.5299999999999994</v>
      </c>
      <c r="L30">
        <v>8.92</v>
      </c>
      <c r="M30">
        <v>14.5</v>
      </c>
      <c r="N30">
        <v>9.67</v>
      </c>
      <c r="O30">
        <v>59.54</v>
      </c>
      <c r="P30">
        <v>8.51</v>
      </c>
      <c r="Q30">
        <v>93.44</v>
      </c>
      <c r="R30">
        <v>14.86</v>
      </c>
      <c r="S30">
        <v>9.7200000000000006</v>
      </c>
      <c r="T30">
        <v>10</v>
      </c>
      <c r="U30">
        <v>10</v>
      </c>
      <c r="V30">
        <v>13.69</v>
      </c>
      <c r="W30">
        <v>9.1300000000000008</v>
      </c>
      <c r="X30">
        <v>64.900000000000006</v>
      </c>
      <c r="Y30">
        <v>9.27</v>
      </c>
      <c r="Z30">
        <v>4</v>
      </c>
      <c r="AA30" s="1" t="s">
        <v>33</v>
      </c>
      <c r="AB30" s="1" t="s">
        <v>33</v>
      </c>
      <c r="AC30" s="1" t="s">
        <v>34</v>
      </c>
    </row>
    <row r="31" spans="1:29" x14ac:dyDescent="0.25">
      <c r="A31" s="1" t="s">
        <v>147</v>
      </c>
      <c r="B31" s="1" t="s">
        <v>148</v>
      </c>
      <c r="C31" s="1" t="s">
        <v>149</v>
      </c>
      <c r="D31" s="1"/>
      <c r="E31" s="1"/>
      <c r="F31" s="1" t="s">
        <v>150</v>
      </c>
      <c r="G31">
        <v>76.33</v>
      </c>
      <c r="H31">
        <v>73.489999999999995</v>
      </c>
      <c r="I31">
        <v>8.86</v>
      </c>
      <c r="J31">
        <v>5.15</v>
      </c>
      <c r="K31">
        <v>7.44</v>
      </c>
      <c r="L31">
        <v>5.14</v>
      </c>
      <c r="M31">
        <v>10.33</v>
      </c>
      <c r="N31">
        <v>6.89</v>
      </c>
      <c r="O31">
        <v>54.29</v>
      </c>
      <c r="P31">
        <v>7.76</v>
      </c>
      <c r="Q31">
        <v>76.69</v>
      </c>
      <c r="R31">
        <v>11.33</v>
      </c>
      <c r="S31">
        <v>8.06</v>
      </c>
      <c r="T31">
        <v>6.79</v>
      </c>
      <c r="U31">
        <v>7.81</v>
      </c>
      <c r="V31">
        <v>11</v>
      </c>
      <c r="W31">
        <v>7.33</v>
      </c>
      <c r="X31">
        <v>54.36</v>
      </c>
      <c r="Y31">
        <v>7.77</v>
      </c>
      <c r="Z31">
        <v>5</v>
      </c>
      <c r="AA31" s="1" t="s">
        <v>33</v>
      </c>
      <c r="AB31" s="1" t="s">
        <v>33</v>
      </c>
      <c r="AC31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6"/>
  <sheetViews>
    <sheetView tabSelected="1" workbookViewId="0">
      <selection activeCell="K3" sqref="K3"/>
    </sheetView>
  </sheetViews>
  <sheetFormatPr defaultRowHeight="15" x14ac:dyDescent="0.25"/>
  <cols>
    <col min="2" max="3" width="19" customWidth="1"/>
    <col min="9" max="9" width="15.85546875" customWidth="1"/>
  </cols>
  <sheetData>
    <row r="3" spans="2:21" ht="26.25" x14ac:dyDescent="0.4">
      <c r="B3" s="2" t="s">
        <v>158</v>
      </c>
      <c r="C3" s="2"/>
      <c r="D3" s="3"/>
    </row>
    <row r="5" spans="2:21" ht="15.75" x14ac:dyDescent="0.25">
      <c r="M5" s="5" t="s">
        <v>154</v>
      </c>
      <c r="N5" s="5"/>
      <c r="O5" s="5"/>
      <c r="P5" s="5"/>
      <c r="R5" s="5" t="s">
        <v>155</v>
      </c>
      <c r="S5" s="5"/>
      <c r="T5" s="5"/>
      <c r="U5" s="5"/>
    </row>
    <row r="6" spans="2:21" ht="15.75" x14ac:dyDescent="0.25">
      <c r="B6" s="4" t="s">
        <v>151</v>
      </c>
      <c r="C6" s="4" t="s">
        <v>152</v>
      </c>
      <c r="D6" s="4" t="s">
        <v>153</v>
      </c>
      <c r="E6" s="5" t="s">
        <v>154</v>
      </c>
      <c r="F6" s="5"/>
      <c r="G6" s="5" t="s">
        <v>155</v>
      </c>
      <c r="H6" s="5"/>
      <c r="I6" s="6" t="s">
        <v>156</v>
      </c>
      <c r="J6" s="6" t="s">
        <v>157</v>
      </c>
      <c r="M6" s="1" t="s">
        <v>26</v>
      </c>
      <c r="N6" s="1" t="s">
        <v>27</v>
      </c>
      <c r="R6" s="12" t="s">
        <v>26</v>
      </c>
      <c r="S6" s="12" t="s">
        <v>27</v>
      </c>
    </row>
    <row r="7" spans="2:21" ht="15.75" x14ac:dyDescent="0.25">
      <c r="B7" s="1" t="s">
        <v>29</v>
      </c>
      <c r="C7" s="1" t="s">
        <v>30</v>
      </c>
      <c r="D7" s="1" t="s">
        <v>31</v>
      </c>
      <c r="E7">
        <v>88.37</v>
      </c>
      <c r="F7" s="7">
        <f t="shared" ref="F7:F36" si="0">E7*0.4</f>
        <v>35.348000000000006</v>
      </c>
      <c r="G7" s="10">
        <v>71.81</v>
      </c>
      <c r="H7" s="7">
        <f t="shared" ref="H7" si="1">G7*0.6</f>
        <v>43.085999999999999</v>
      </c>
      <c r="I7" s="8">
        <f t="shared" ref="I7" si="2">F7+H7</f>
        <v>78.433999999999997</v>
      </c>
      <c r="J7" s="9" t="str">
        <f t="shared" ref="J7" si="3">IF(I7&lt;50,"F",IF(I7&lt;=64,"D",IF(I7&lt;=79,"C",IF(I7&lt;90,"B",IF(I7&gt;=90,"A")))))</f>
        <v>C</v>
      </c>
      <c r="M7" s="1" t="s">
        <v>33</v>
      </c>
      <c r="N7">
        <v>10</v>
      </c>
      <c r="R7" s="12" t="s">
        <v>33</v>
      </c>
      <c r="S7" s="11">
        <v>10</v>
      </c>
    </row>
    <row r="8" spans="2:21" ht="15.75" x14ac:dyDescent="0.25">
      <c r="B8" s="1" t="s">
        <v>35</v>
      </c>
      <c r="C8" s="1" t="s">
        <v>36</v>
      </c>
      <c r="D8" s="1" t="s">
        <v>37</v>
      </c>
      <c r="E8">
        <v>87.63</v>
      </c>
      <c r="F8" s="7">
        <f t="shared" si="0"/>
        <v>35.052</v>
      </c>
      <c r="G8" s="10">
        <v>78.319999999999993</v>
      </c>
      <c r="H8" s="7">
        <f t="shared" ref="H8:H36" si="4">G8*0.6</f>
        <v>46.991999999999997</v>
      </c>
      <c r="I8" s="8">
        <f t="shared" ref="I8:I36" si="5">F8+H8</f>
        <v>82.043999999999997</v>
      </c>
      <c r="J8" s="9" t="str">
        <f t="shared" ref="J8:J36" si="6">IF(I8&lt;50,"F",IF(I8&lt;=64,"D",IF(I8&lt;=79,"C",IF(I8&lt;90,"B",IF(I8&gt;=90,"A")))))</f>
        <v>B</v>
      </c>
      <c r="M8" s="1" t="s">
        <v>33</v>
      </c>
      <c r="N8" s="1" t="s">
        <v>33</v>
      </c>
      <c r="R8" s="12" t="s">
        <v>33</v>
      </c>
      <c r="S8" s="12" t="s">
        <v>33</v>
      </c>
    </row>
    <row r="9" spans="2:21" ht="15.75" x14ac:dyDescent="0.25">
      <c r="B9" s="1" t="s">
        <v>39</v>
      </c>
      <c r="C9" s="1" t="s">
        <v>40</v>
      </c>
      <c r="D9" s="1" t="s">
        <v>41</v>
      </c>
      <c r="E9">
        <v>91.98</v>
      </c>
      <c r="F9" s="7">
        <f t="shared" si="0"/>
        <v>36.792000000000002</v>
      </c>
      <c r="G9" s="10">
        <v>85.42</v>
      </c>
      <c r="H9" s="7">
        <f t="shared" si="4"/>
        <v>51.252000000000002</v>
      </c>
      <c r="I9" s="8">
        <f t="shared" si="5"/>
        <v>88.044000000000011</v>
      </c>
      <c r="J9" s="9" t="str">
        <f t="shared" si="6"/>
        <v>B</v>
      </c>
      <c r="M9" s="1" t="s">
        <v>33</v>
      </c>
      <c r="N9" s="1" t="s">
        <v>33</v>
      </c>
      <c r="R9" s="12" t="s">
        <v>33</v>
      </c>
      <c r="S9" s="12" t="s">
        <v>33</v>
      </c>
    </row>
    <row r="10" spans="2:21" ht="15.75" x14ac:dyDescent="0.25">
      <c r="B10" s="1" t="s">
        <v>43</v>
      </c>
      <c r="C10" s="1" t="s">
        <v>44</v>
      </c>
      <c r="D10" s="1" t="s">
        <v>45</v>
      </c>
      <c r="E10">
        <v>94.28</v>
      </c>
      <c r="F10" s="7">
        <f t="shared" si="0"/>
        <v>37.712000000000003</v>
      </c>
      <c r="G10" s="10">
        <v>74.37</v>
      </c>
      <c r="H10" s="7">
        <f t="shared" si="4"/>
        <v>44.622</v>
      </c>
      <c r="I10" s="8">
        <f t="shared" si="5"/>
        <v>82.334000000000003</v>
      </c>
      <c r="J10" s="9" t="str">
        <f t="shared" si="6"/>
        <v>B</v>
      </c>
      <c r="M10" s="1" t="s">
        <v>33</v>
      </c>
      <c r="N10">
        <v>10</v>
      </c>
      <c r="R10" s="12" t="s">
        <v>33</v>
      </c>
      <c r="S10" s="11">
        <v>10</v>
      </c>
    </row>
    <row r="11" spans="2:21" ht="15.75" x14ac:dyDescent="0.25">
      <c r="B11" s="1" t="s">
        <v>47</v>
      </c>
      <c r="C11" s="1" t="s">
        <v>48</v>
      </c>
      <c r="D11" s="1" t="s">
        <v>49</v>
      </c>
      <c r="E11">
        <v>87.77</v>
      </c>
      <c r="F11" s="7">
        <f t="shared" si="0"/>
        <v>35.107999999999997</v>
      </c>
      <c r="G11" s="10">
        <v>72.239999999999995</v>
      </c>
      <c r="H11" s="7">
        <f t="shared" si="4"/>
        <v>43.343999999999994</v>
      </c>
      <c r="I11" s="8">
        <f t="shared" si="5"/>
        <v>78.451999999999998</v>
      </c>
      <c r="J11" s="9" t="str">
        <f t="shared" si="6"/>
        <v>C</v>
      </c>
      <c r="M11" s="1" t="s">
        <v>33</v>
      </c>
      <c r="N11" s="1" t="s">
        <v>33</v>
      </c>
      <c r="R11" s="12" t="s">
        <v>33</v>
      </c>
      <c r="S11" s="12" t="s">
        <v>33</v>
      </c>
    </row>
    <row r="12" spans="2:21" ht="15.75" x14ac:dyDescent="0.25">
      <c r="B12" s="1" t="s">
        <v>51</v>
      </c>
      <c r="C12" s="1" t="s">
        <v>52</v>
      </c>
      <c r="D12" s="1" t="s">
        <v>53</v>
      </c>
      <c r="E12">
        <v>74.38</v>
      </c>
      <c r="F12" s="7">
        <f t="shared" si="0"/>
        <v>29.751999999999999</v>
      </c>
      <c r="G12" s="10">
        <v>75.099999999999994</v>
      </c>
      <c r="H12" s="7">
        <f t="shared" si="4"/>
        <v>45.059999999999995</v>
      </c>
      <c r="I12" s="8">
        <f t="shared" si="5"/>
        <v>74.811999999999998</v>
      </c>
      <c r="J12" s="9" t="str">
        <f t="shared" si="6"/>
        <v>C</v>
      </c>
      <c r="M12" s="1" t="s">
        <v>33</v>
      </c>
      <c r="N12" s="1" t="s">
        <v>33</v>
      </c>
      <c r="R12" s="12" t="s">
        <v>33</v>
      </c>
      <c r="S12" s="12" t="s">
        <v>33</v>
      </c>
    </row>
    <row r="13" spans="2:21" ht="15.75" x14ac:dyDescent="0.25">
      <c r="B13" s="1" t="s">
        <v>55</v>
      </c>
      <c r="C13" s="1" t="s">
        <v>56</v>
      </c>
      <c r="D13" s="1" t="s">
        <v>57</v>
      </c>
      <c r="E13">
        <v>82.55</v>
      </c>
      <c r="F13" s="7">
        <f t="shared" si="0"/>
        <v>33.020000000000003</v>
      </c>
      <c r="G13" s="10">
        <v>79.790000000000006</v>
      </c>
      <c r="H13" s="7">
        <f t="shared" si="4"/>
        <v>47.874000000000002</v>
      </c>
      <c r="I13" s="8">
        <f t="shared" si="5"/>
        <v>80.894000000000005</v>
      </c>
      <c r="J13" s="9" t="str">
        <f t="shared" si="6"/>
        <v>B</v>
      </c>
      <c r="M13" s="1" t="s">
        <v>33</v>
      </c>
      <c r="N13">
        <v>10</v>
      </c>
      <c r="R13" s="12" t="s">
        <v>33</v>
      </c>
      <c r="S13" s="12" t="s">
        <v>33</v>
      </c>
    </row>
    <row r="14" spans="2:21" ht="15.75" x14ac:dyDescent="0.25">
      <c r="B14" s="1" t="s">
        <v>59</v>
      </c>
      <c r="C14" s="1" t="s">
        <v>60</v>
      </c>
      <c r="D14" s="1" t="s">
        <v>61</v>
      </c>
      <c r="E14">
        <v>81.37</v>
      </c>
      <c r="F14" s="7">
        <f t="shared" si="0"/>
        <v>32.548000000000002</v>
      </c>
      <c r="G14" s="10">
        <v>75.81</v>
      </c>
      <c r="H14" s="7">
        <f t="shared" si="4"/>
        <v>45.485999999999997</v>
      </c>
      <c r="I14" s="8">
        <f t="shared" si="5"/>
        <v>78.033999999999992</v>
      </c>
      <c r="J14" s="9" t="str">
        <f t="shared" si="6"/>
        <v>C</v>
      </c>
      <c r="M14" s="1" t="s">
        <v>33</v>
      </c>
      <c r="N14" s="1" t="s">
        <v>33</v>
      </c>
      <c r="R14" s="12" t="s">
        <v>33</v>
      </c>
      <c r="S14" s="12" t="s">
        <v>33</v>
      </c>
    </row>
    <row r="15" spans="2:21" ht="15.75" x14ac:dyDescent="0.25">
      <c r="B15" s="1" t="s">
        <v>63</v>
      </c>
      <c r="C15" s="1" t="s">
        <v>64</v>
      </c>
      <c r="D15" s="1" t="s">
        <v>65</v>
      </c>
      <c r="E15">
        <v>82.83</v>
      </c>
      <c r="F15" s="7">
        <f t="shared" si="0"/>
        <v>33.131999999999998</v>
      </c>
      <c r="G15" s="10">
        <v>82.28</v>
      </c>
      <c r="H15" s="7">
        <f t="shared" si="4"/>
        <v>49.368000000000002</v>
      </c>
      <c r="I15" s="8">
        <f t="shared" si="5"/>
        <v>82.5</v>
      </c>
      <c r="J15" s="9" t="str">
        <f t="shared" si="6"/>
        <v>B</v>
      </c>
      <c r="M15" s="1" t="s">
        <v>33</v>
      </c>
      <c r="N15" s="1" t="s">
        <v>33</v>
      </c>
      <c r="R15" s="12" t="s">
        <v>33</v>
      </c>
      <c r="S15" s="12" t="s">
        <v>33</v>
      </c>
    </row>
    <row r="16" spans="2:21" ht="15.75" x14ac:dyDescent="0.25">
      <c r="B16" s="1" t="s">
        <v>67</v>
      </c>
      <c r="C16" s="1" t="s">
        <v>68</v>
      </c>
      <c r="D16" s="1" t="s">
        <v>69</v>
      </c>
      <c r="E16">
        <v>86.53</v>
      </c>
      <c r="F16" s="7">
        <f t="shared" si="0"/>
        <v>34.612000000000002</v>
      </c>
      <c r="G16" s="10">
        <v>85.71</v>
      </c>
      <c r="H16" s="7">
        <f t="shared" si="4"/>
        <v>51.425999999999995</v>
      </c>
      <c r="I16" s="8">
        <f t="shared" si="5"/>
        <v>86.037999999999997</v>
      </c>
      <c r="J16" s="9" t="str">
        <f t="shared" si="6"/>
        <v>B</v>
      </c>
      <c r="M16" s="1" t="s">
        <v>33</v>
      </c>
      <c r="N16" s="1" t="s">
        <v>33</v>
      </c>
      <c r="R16" s="12" t="s">
        <v>33</v>
      </c>
      <c r="S16" s="12" t="s">
        <v>33</v>
      </c>
    </row>
    <row r="17" spans="2:19" ht="15.75" x14ac:dyDescent="0.25">
      <c r="B17" s="1" t="s">
        <v>71</v>
      </c>
      <c r="C17" s="1" t="s">
        <v>72</v>
      </c>
      <c r="D17" s="1" t="s">
        <v>73</v>
      </c>
      <c r="E17">
        <v>86.19</v>
      </c>
      <c r="F17" s="7">
        <f t="shared" si="0"/>
        <v>34.475999999999999</v>
      </c>
      <c r="G17" s="10">
        <v>82.98</v>
      </c>
      <c r="H17" s="7">
        <f t="shared" si="4"/>
        <v>49.788000000000004</v>
      </c>
      <c r="I17" s="8">
        <f t="shared" si="5"/>
        <v>84.26400000000001</v>
      </c>
      <c r="J17" s="9" t="str">
        <f t="shared" si="6"/>
        <v>B</v>
      </c>
      <c r="M17" s="1" t="s">
        <v>33</v>
      </c>
      <c r="N17" s="1" t="s">
        <v>33</v>
      </c>
      <c r="R17" s="12" t="s">
        <v>33</v>
      </c>
      <c r="S17" s="12" t="s">
        <v>33</v>
      </c>
    </row>
    <row r="18" spans="2:19" ht="15.75" x14ac:dyDescent="0.25">
      <c r="B18" s="1" t="s">
        <v>75</v>
      </c>
      <c r="C18" s="1" t="s">
        <v>76</v>
      </c>
      <c r="D18" s="1" t="s">
        <v>77</v>
      </c>
      <c r="E18">
        <v>88.15</v>
      </c>
      <c r="F18" s="7">
        <f t="shared" si="0"/>
        <v>35.260000000000005</v>
      </c>
      <c r="G18" s="10">
        <v>79.22</v>
      </c>
      <c r="H18" s="7">
        <f t="shared" si="4"/>
        <v>47.531999999999996</v>
      </c>
      <c r="I18" s="8">
        <f t="shared" si="5"/>
        <v>82.792000000000002</v>
      </c>
      <c r="J18" s="9" t="str">
        <f t="shared" si="6"/>
        <v>B</v>
      </c>
      <c r="M18" s="1" t="s">
        <v>33</v>
      </c>
      <c r="N18" s="1" t="s">
        <v>33</v>
      </c>
      <c r="R18" s="12" t="s">
        <v>33</v>
      </c>
      <c r="S18" s="12" t="s">
        <v>33</v>
      </c>
    </row>
    <row r="19" spans="2:19" ht="15.75" x14ac:dyDescent="0.25">
      <c r="B19" s="1" t="s">
        <v>79</v>
      </c>
      <c r="C19" s="1" t="s">
        <v>80</v>
      </c>
      <c r="D19" s="1" t="s">
        <v>81</v>
      </c>
      <c r="E19">
        <v>89.81</v>
      </c>
      <c r="F19" s="7">
        <f t="shared" si="0"/>
        <v>35.923999999999999</v>
      </c>
      <c r="G19" s="10">
        <v>67.58</v>
      </c>
      <c r="H19" s="7">
        <f t="shared" si="4"/>
        <v>40.547999999999995</v>
      </c>
      <c r="I19" s="8">
        <f t="shared" si="5"/>
        <v>76.471999999999994</v>
      </c>
      <c r="J19" s="9" t="str">
        <f t="shared" si="6"/>
        <v>C</v>
      </c>
      <c r="M19" s="1" t="s">
        <v>33</v>
      </c>
      <c r="N19" s="1" t="s">
        <v>33</v>
      </c>
      <c r="R19" s="12" t="s">
        <v>33</v>
      </c>
      <c r="S19" s="12" t="s">
        <v>33</v>
      </c>
    </row>
    <row r="20" spans="2:19" ht="15.75" x14ac:dyDescent="0.25">
      <c r="B20" s="1" t="s">
        <v>83</v>
      </c>
      <c r="C20" s="1" t="s">
        <v>84</v>
      </c>
      <c r="D20" s="1" t="s">
        <v>85</v>
      </c>
      <c r="E20">
        <v>41.09</v>
      </c>
      <c r="F20" s="7">
        <f t="shared" si="0"/>
        <v>16.436000000000003</v>
      </c>
      <c r="G20" s="10">
        <v>35.950000000000003</v>
      </c>
      <c r="H20" s="7">
        <f t="shared" si="4"/>
        <v>21.57</v>
      </c>
      <c r="I20" s="8">
        <f t="shared" si="5"/>
        <v>38.006</v>
      </c>
      <c r="J20" s="9" t="str">
        <f t="shared" si="6"/>
        <v>F</v>
      </c>
      <c r="M20" s="1" t="s">
        <v>33</v>
      </c>
      <c r="N20">
        <v>100</v>
      </c>
      <c r="R20" s="11">
        <v>25</v>
      </c>
      <c r="S20" s="11">
        <v>50</v>
      </c>
    </row>
    <row r="21" spans="2:19" ht="15.75" x14ac:dyDescent="0.25">
      <c r="B21" s="1" t="s">
        <v>87</v>
      </c>
      <c r="C21" s="1" t="s">
        <v>88</v>
      </c>
      <c r="D21" s="1" t="s">
        <v>89</v>
      </c>
      <c r="E21">
        <v>87.11</v>
      </c>
      <c r="F21" s="7">
        <f t="shared" si="0"/>
        <v>34.844000000000001</v>
      </c>
      <c r="G21" s="10">
        <v>81.650000000000006</v>
      </c>
      <c r="H21" s="7">
        <f t="shared" si="4"/>
        <v>48.99</v>
      </c>
      <c r="I21" s="8">
        <f t="shared" si="5"/>
        <v>83.834000000000003</v>
      </c>
      <c r="J21" s="9" t="str">
        <f t="shared" si="6"/>
        <v>B</v>
      </c>
      <c r="M21" s="1" t="s">
        <v>33</v>
      </c>
      <c r="N21" s="1" t="s">
        <v>33</v>
      </c>
      <c r="R21" s="12" t="s">
        <v>33</v>
      </c>
      <c r="S21" s="12" t="s">
        <v>33</v>
      </c>
    </row>
    <row r="22" spans="2:19" ht="15.75" x14ac:dyDescent="0.25">
      <c r="B22" s="1" t="s">
        <v>91</v>
      </c>
      <c r="C22" s="1" t="s">
        <v>92</v>
      </c>
      <c r="D22" s="1" t="s">
        <v>93</v>
      </c>
      <c r="E22">
        <v>92.94</v>
      </c>
      <c r="F22" s="7">
        <f t="shared" si="0"/>
        <v>37.176000000000002</v>
      </c>
      <c r="G22" s="10">
        <v>77.03</v>
      </c>
      <c r="H22" s="7">
        <f t="shared" si="4"/>
        <v>46.217999999999996</v>
      </c>
      <c r="I22" s="8">
        <f t="shared" si="5"/>
        <v>83.394000000000005</v>
      </c>
      <c r="J22" s="9" t="str">
        <f t="shared" si="6"/>
        <v>B</v>
      </c>
      <c r="M22" s="1" t="s">
        <v>33</v>
      </c>
      <c r="N22" s="1" t="s">
        <v>33</v>
      </c>
      <c r="R22" s="12" t="s">
        <v>33</v>
      </c>
      <c r="S22" s="12" t="s">
        <v>33</v>
      </c>
    </row>
    <row r="23" spans="2:19" ht="15.75" x14ac:dyDescent="0.25">
      <c r="B23" s="1" t="s">
        <v>95</v>
      </c>
      <c r="C23" s="1" t="s">
        <v>96</v>
      </c>
      <c r="D23" s="1" t="s">
        <v>97</v>
      </c>
      <c r="E23">
        <v>92.16</v>
      </c>
      <c r="F23" s="7">
        <f t="shared" si="0"/>
        <v>36.863999999999997</v>
      </c>
      <c r="G23" s="10">
        <v>75.06</v>
      </c>
      <c r="H23" s="7">
        <f t="shared" si="4"/>
        <v>45.036000000000001</v>
      </c>
      <c r="I23" s="8">
        <f t="shared" si="5"/>
        <v>81.900000000000006</v>
      </c>
      <c r="J23" s="9" t="str">
        <f t="shared" si="6"/>
        <v>B</v>
      </c>
      <c r="M23" s="1" t="s">
        <v>33</v>
      </c>
      <c r="N23">
        <v>10</v>
      </c>
      <c r="R23" s="12" t="s">
        <v>33</v>
      </c>
      <c r="S23" s="12" t="s">
        <v>33</v>
      </c>
    </row>
    <row r="24" spans="2:19" ht="15.75" x14ac:dyDescent="0.25">
      <c r="B24" s="1" t="s">
        <v>99</v>
      </c>
      <c r="C24" s="1" t="s">
        <v>100</v>
      </c>
      <c r="D24" s="1" t="s">
        <v>101</v>
      </c>
      <c r="E24">
        <v>93.88</v>
      </c>
      <c r="F24" s="7">
        <f t="shared" si="0"/>
        <v>37.552</v>
      </c>
      <c r="G24" s="10">
        <v>84.33</v>
      </c>
      <c r="H24" s="7">
        <f t="shared" si="4"/>
        <v>50.597999999999999</v>
      </c>
      <c r="I24" s="8">
        <f t="shared" si="5"/>
        <v>88.15</v>
      </c>
      <c r="J24" s="9" t="str">
        <f t="shared" si="6"/>
        <v>B</v>
      </c>
      <c r="M24" s="1" t="s">
        <v>33</v>
      </c>
      <c r="N24">
        <v>10</v>
      </c>
      <c r="R24" s="12" t="s">
        <v>33</v>
      </c>
      <c r="S24" s="12" t="s">
        <v>33</v>
      </c>
    </row>
    <row r="25" spans="2:19" ht="15.75" x14ac:dyDescent="0.25">
      <c r="B25" s="1" t="s">
        <v>103</v>
      </c>
      <c r="C25" s="1" t="s">
        <v>104</v>
      </c>
      <c r="D25" s="1" t="s">
        <v>105</v>
      </c>
      <c r="E25">
        <v>92.14</v>
      </c>
      <c r="F25" s="7">
        <f t="shared" si="0"/>
        <v>36.856000000000002</v>
      </c>
      <c r="G25" s="10">
        <v>79.81</v>
      </c>
      <c r="H25" s="7">
        <f t="shared" si="4"/>
        <v>47.886000000000003</v>
      </c>
      <c r="I25" s="8">
        <f t="shared" si="5"/>
        <v>84.742000000000004</v>
      </c>
      <c r="J25" s="9" t="str">
        <f t="shared" si="6"/>
        <v>B</v>
      </c>
      <c r="M25" s="1" t="s">
        <v>33</v>
      </c>
      <c r="N25" s="1" t="s">
        <v>33</v>
      </c>
      <c r="R25" s="12" t="s">
        <v>33</v>
      </c>
      <c r="S25" s="12" t="s">
        <v>33</v>
      </c>
    </row>
    <row r="26" spans="2:19" ht="15.75" x14ac:dyDescent="0.25">
      <c r="B26" s="1" t="s">
        <v>107</v>
      </c>
      <c r="C26" s="1" t="s">
        <v>108</v>
      </c>
      <c r="D26" s="1" t="s">
        <v>109</v>
      </c>
      <c r="E26">
        <v>89.77</v>
      </c>
      <c r="F26" s="7">
        <f t="shared" si="0"/>
        <v>35.908000000000001</v>
      </c>
      <c r="G26" s="10">
        <v>75.819999999999993</v>
      </c>
      <c r="H26" s="7">
        <f t="shared" si="4"/>
        <v>45.491999999999997</v>
      </c>
      <c r="I26" s="8">
        <f t="shared" si="5"/>
        <v>81.400000000000006</v>
      </c>
      <c r="J26" s="9" t="str">
        <f t="shared" si="6"/>
        <v>B</v>
      </c>
      <c r="M26" s="1" t="s">
        <v>33</v>
      </c>
      <c r="N26" s="1" t="s">
        <v>33</v>
      </c>
      <c r="R26" s="12" t="s">
        <v>33</v>
      </c>
      <c r="S26" s="12" t="s">
        <v>33</v>
      </c>
    </row>
    <row r="27" spans="2:19" ht="15.75" x14ac:dyDescent="0.25">
      <c r="B27" s="1" t="s">
        <v>111</v>
      </c>
      <c r="C27" s="1" t="s">
        <v>112</v>
      </c>
      <c r="D27" s="1" t="s">
        <v>113</v>
      </c>
      <c r="E27">
        <v>80.39</v>
      </c>
      <c r="F27" s="7">
        <f t="shared" si="0"/>
        <v>32.155999999999999</v>
      </c>
      <c r="G27" s="10">
        <v>76.72</v>
      </c>
      <c r="H27" s="7">
        <f t="shared" si="4"/>
        <v>46.031999999999996</v>
      </c>
      <c r="I27" s="8">
        <f t="shared" si="5"/>
        <v>78.187999999999988</v>
      </c>
      <c r="J27" s="9" t="str">
        <f t="shared" si="6"/>
        <v>C</v>
      </c>
      <c r="M27" s="1" t="s">
        <v>33</v>
      </c>
      <c r="N27" s="1" t="s">
        <v>33</v>
      </c>
      <c r="R27" s="12" t="s">
        <v>33</v>
      </c>
      <c r="S27" s="12" t="s">
        <v>33</v>
      </c>
    </row>
    <row r="28" spans="2:19" ht="15.75" x14ac:dyDescent="0.25">
      <c r="B28" s="1" t="s">
        <v>115</v>
      </c>
      <c r="C28" s="1" t="s">
        <v>116</v>
      </c>
      <c r="D28" s="1" t="s">
        <v>117</v>
      </c>
      <c r="E28">
        <v>88.27</v>
      </c>
      <c r="F28" s="7">
        <f t="shared" si="0"/>
        <v>35.308</v>
      </c>
      <c r="G28" s="10">
        <v>66.58</v>
      </c>
      <c r="H28" s="7">
        <f t="shared" si="4"/>
        <v>39.948</v>
      </c>
      <c r="I28" s="8">
        <f t="shared" si="5"/>
        <v>75.256</v>
      </c>
      <c r="J28" s="9" t="str">
        <f t="shared" si="6"/>
        <v>C</v>
      </c>
      <c r="M28" s="1" t="s">
        <v>33</v>
      </c>
      <c r="N28" s="1" t="s">
        <v>33</v>
      </c>
      <c r="R28" s="12" t="s">
        <v>33</v>
      </c>
      <c r="S28" s="12" t="s">
        <v>33</v>
      </c>
    </row>
    <row r="29" spans="2:19" ht="15.75" x14ac:dyDescent="0.25">
      <c r="B29" s="1" t="s">
        <v>119</v>
      </c>
      <c r="C29" s="1" t="s">
        <v>120</v>
      </c>
      <c r="D29" s="1" t="s">
        <v>121</v>
      </c>
      <c r="E29">
        <v>96.4</v>
      </c>
      <c r="F29" s="7">
        <f t="shared" si="0"/>
        <v>38.56</v>
      </c>
      <c r="G29" s="10">
        <v>82.8</v>
      </c>
      <c r="H29" s="7">
        <f t="shared" si="4"/>
        <v>49.68</v>
      </c>
      <c r="I29" s="8">
        <f t="shared" si="5"/>
        <v>88.240000000000009</v>
      </c>
      <c r="J29" s="9" t="str">
        <f t="shared" si="6"/>
        <v>B</v>
      </c>
      <c r="M29" s="1" t="s">
        <v>33</v>
      </c>
      <c r="N29" s="1" t="s">
        <v>33</v>
      </c>
      <c r="R29" s="12" t="s">
        <v>33</v>
      </c>
      <c r="S29" s="12" t="s">
        <v>33</v>
      </c>
    </row>
    <row r="30" spans="2:19" ht="15.75" x14ac:dyDescent="0.25">
      <c r="B30" s="1" t="s">
        <v>123</v>
      </c>
      <c r="C30" s="1" t="s">
        <v>124</v>
      </c>
      <c r="D30" s="1" t="s">
        <v>125</v>
      </c>
      <c r="E30">
        <v>89.68</v>
      </c>
      <c r="F30" s="7">
        <f t="shared" si="0"/>
        <v>35.872000000000007</v>
      </c>
      <c r="G30" s="10">
        <v>86.98</v>
      </c>
      <c r="H30" s="7">
        <f t="shared" si="4"/>
        <v>52.188000000000002</v>
      </c>
      <c r="I30" s="8">
        <f t="shared" si="5"/>
        <v>88.06</v>
      </c>
      <c r="J30" s="9" t="str">
        <f t="shared" si="6"/>
        <v>B</v>
      </c>
      <c r="M30" s="1" t="s">
        <v>33</v>
      </c>
      <c r="N30" s="1" t="s">
        <v>33</v>
      </c>
      <c r="R30" s="12" t="s">
        <v>33</v>
      </c>
      <c r="S30" s="12" t="s">
        <v>33</v>
      </c>
    </row>
    <row r="31" spans="2:19" ht="15.75" x14ac:dyDescent="0.25">
      <c r="B31" s="1" t="s">
        <v>127</v>
      </c>
      <c r="C31" s="1" t="s">
        <v>128</v>
      </c>
      <c r="D31" s="1" t="s">
        <v>129</v>
      </c>
      <c r="E31">
        <v>95.07</v>
      </c>
      <c r="F31" s="7">
        <f t="shared" si="0"/>
        <v>38.027999999999999</v>
      </c>
      <c r="G31" s="10">
        <v>85.27</v>
      </c>
      <c r="H31" s="7">
        <f t="shared" si="4"/>
        <v>51.161999999999999</v>
      </c>
      <c r="I31" s="8">
        <f t="shared" si="5"/>
        <v>89.19</v>
      </c>
      <c r="J31" s="9" t="str">
        <f t="shared" si="6"/>
        <v>B</v>
      </c>
      <c r="M31" s="1" t="s">
        <v>33</v>
      </c>
      <c r="N31" s="1" t="s">
        <v>33</v>
      </c>
      <c r="R31" s="12" t="s">
        <v>33</v>
      </c>
      <c r="S31" s="12" t="s">
        <v>33</v>
      </c>
    </row>
    <row r="32" spans="2:19" ht="15.75" x14ac:dyDescent="0.25">
      <c r="B32" s="1" t="s">
        <v>131</v>
      </c>
      <c r="C32" s="1" t="s">
        <v>132</v>
      </c>
      <c r="D32" s="1" t="s">
        <v>133</v>
      </c>
      <c r="E32">
        <v>71.459999999999994</v>
      </c>
      <c r="F32" s="7">
        <f t="shared" si="0"/>
        <v>28.584</v>
      </c>
      <c r="G32" s="10">
        <v>66.16</v>
      </c>
      <c r="H32" s="7">
        <f t="shared" si="4"/>
        <v>39.695999999999998</v>
      </c>
      <c r="I32" s="8">
        <f t="shared" si="5"/>
        <v>68.28</v>
      </c>
      <c r="J32" s="9" t="str">
        <f t="shared" si="6"/>
        <v>C</v>
      </c>
      <c r="M32" s="1" t="s">
        <v>33</v>
      </c>
      <c r="N32" s="1" t="s">
        <v>33</v>
      </c>
      <c r="R32" s="12" t="s">
        <v>33</v>
      </c>
      <c r="S32" s="12" t="s">
        <v>33</v>
      </c>
    </row>
    <row r="33" spans="2:19" ht="15.75" x14ac:dyDescent="0.25">
      <c r="B33" s="1" t="s">
        <v>135</v>
      </c>
      <c r="C33" s="1" t="s">
        <v>136</v>
      </c>
      <c r="D33" s="1" t="s">
        <v>137</v>
      </c>
      <c r="E33">
        <v>88.75</v>
      </c>
      <c r="F33" s="7">
        <f t="shared" si="0"/>
        <v>35.5</v>
      </c>
      <c r="G33" s="10">
        <v>80.650000000000006</v>
      </c>
      <c r="H33" s="7">
        <f t="shared" si="4"/>
        <v>48.39</v>
      </c>
      <c r="I33" s="8">
        <f t="shared" si="5"/>
        <v>83.89</v>
      </c>
      <c r="J33" s="9" t="str">
        <f t="shared" si="6"/>
        <v>B</v>
      </c>
      <c r="M33" s="1" t="s">
        <v>33</v>
      </c>
      <c r="N33" s="1" t="s">
        <v>33</v>
      </c>
      <c r="R33" s="11">
        <v>10</v>
      </c>
      <c r="S33" s="12" t="s">
        <v>33</v>
      </c>
    </row>
    <row r="34" spans="2:19" ht="15.75" x14ac:dyDescent="0.25">
      <c r="B34" s="1" t="s">
        <v>139</v>
      </c>
      <c r="C34" s="1" t="s">
        <v>140</v>
      </c>
      <c r="D34" s="1" t="s">
        <v>141</v>
      </c>
      <c r="E34">
        <v>90.2</v>
      </c>
      <c r="F34" s="7">
        <f t="shared" si="0"/>
        <v>36.080000000000005</v>
      </c>
      <c r="G34" s="10">
        <v>78.09</v>
      </c>
      <c r="H34" s="7">
        <f t="shared" si="4"/>
        <v>46.853999999999999</v>
      </c>
      <c r="I34" s="8">
        <f t="shared" si="5"/>
        <v>82.933999999999997</v>
      </c>
      <c r="J34" s="9" t="str">
        <f t="shared" si="6"/>
        <v>B</v>
      </c>
      <c r="M34" s="1" t="s">
        <v>33</v>
      </c>
      <c r="N34" s="1" t="s">
        <v>33</v>
      </c>
      <c r="R34" s="12" t="s">
        <v>33</v>
      </c>
      <c r="S34" s="12" t="s">
        <v>33</v>
      </c>
    </row>
    <row r="35" spans="2:19" ht="15.75" x14ac:dyDescent="0.25">
      <c r="B35" s="1" t="s">
        <v>143</v>
      </c>
      <c r="C35" s="1" t="s">
        <v>144</v>
      </c>
      <c r="D35" s="1" t="s">
        <v>145</v>
      </c>
      <c r="E35">
        <v>89.89</v>
      </c>
      <c r="F35" s="7">
        <f t="shared" si="0"/>
        <v>35.956000000000003</v>
      </c>
      <c r="G35" s="10">
        <v>74.290000000000006</v>
      </c>
      <c r="H35" s="7">
        <f t="shared" si="4"/>
        <v>44.574000000000005</v>
      </c>
      <c r="I35" s="8">
        <f t="shared" si="5"/>
        <v>80.53</v>
      </c>
      <c r="J35" s="9" t="str">
        <f t="shared" si="6"/>
        <v>B</v>
      </c>
      <c r="M35" s="1" t="s">
        <v>33</v>
      </c>
      <c r="N35" s="1" t="s">
        <v>33</v>
      </c>
      <c r="R35" s="12" t="s">
        <v>33</v>
      </c>
      <c r="S35" s="12" t="s">
        <v>33</v>
      </c>
    </row>
    <row r="36" spans="2:19" ht="15.75" x14ac:dyDescent="0.25">
      <c r="B36" s="1" t="s">
        <v>147</v>
      </c>
      <c r="C36" s="1" t="s">
        <v>148</v>
      </c>
      <c r="D36" s="1" t="s">
        <v>149</v>
      </c>
      <c r="E36">
        <v>76.33</v>
      </c>
      <c r="F36" s="7">
        <f t="shared" si="0"/>
        <v>30.532</v>
      </c>
      <c r="G36" s="10">
        <v>78.790000000000006</v>
      </c>
      <c r="H36" s="7">
        <f t="shared" si="4"/>
        <v>47.274000000000001</v>
      </c>
      <c r="I36" s="8">
        <f t="shared" si="5"/>
        <v>77.805999999999997</v>
      </c>
      <c r="J36" s="9" t="str">
        <f t="shared" si="6"/>
        <v>C</v>
      </c>
      <c r="M36" s="1" t="s">
        <v>33</v>
      </c>
      <c r="N36" s="1" t="s">
        <v>33</v>
      </c>
      <c r="R36" s="12" t="s">
        <v>33</v>
      </c>
      <c r="S36" s="12" t="s">
        <v>33</v>
      </c>
    </row>
  </sheetData>
  <mergeCells count="4">
    <mergeCell ref="E6:F6"/>
    <mergeCell ref="G6:H6"/>
    <mergeCell ref="M5:P5"/>
    <mergeCell ref="R5:U5"/>
  </mergeCells>
  <conditionalFormatting sqref="J7:J36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2023-04-08T04:21:23Z</dcterms:created>
  <dcterms:modified xsi:type="dcterms:W3CDTF">2023-04-08T04:25:01Z</dcterms:modified>
</cp:coreProperties>
</file>