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20775" windowHeight="10425" activeTab="1"/>
  </bookViews>
  <sheets>
    <sheet name="Grades" sheetId="1" r:id="rId1"/>
    <sheet name="Pre B1" sheetId="2" r:id="rId2"/>
  </sheets>
  <calcPr calcId="144525"/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 s="1"/>
  <c r="J10" i="2" s="1"/>
  <c r="H11" i="2"/>
  <c r="I11" i="2"/>
  <c r="J11" i="2" s="1"/>
  <c r="H12" i="2"/>
  <c r="I12" i="2"/>
  <c r="J12" i="2"/>
  <c r="H13" i="2"/>
  <c r="I13" i="2"/>
  <c r="J13" i="2"/>
  <c r="H14" i="2"/>
  <c r="I14" i="2" s="1"/>
  <c r="J14" i="2" s="1"/>
  <c r="H15" i="2"/>
  <c r="I15" i="2"/>
  <c r="J15" i="2" s="1"/>
  <c r="H16" i="2"/>
  <c r="I16" i="2"/>
  <c r="J16" i="2"/>
  <c r="H17" i="2"/>
  <c r="I17" i="2"/>
  <c r="J17" i="2"/>
  <c r="H18" i="2"/>
  <c r="I18" i="2" s="1"/>
  <c r="J18" i="2" s="1"/>
  <c r="H19" i="2"/>
  <c r="I19" i="2"/>
  <c r="J19" i="2" s="1"/>
  <c r="H20" i="2"/>
  <c r="I20" i="2"/>
  <c r="J20" i="2"/>
  <c r="H21" i="2"/>
  <c r="I21" i="2"/>
  <c r="J21" i="2"/>
  <c r="H22" i="2"/>
  <c r="I22" i="2" s="1"/>
  <c r="J22" i="2" s="1"/>
  <c r="H23" i="2"/>
  <c r="I23" i="2"/>
  <c r="J23" i="2" s="1"/>
  <c r="H24" i="2"/>
  <c r="I24" i="2"/>
  <c r="J24" i="2"/>
  <c r="H25" i="2"/>
  <c r="I25" i="2"/>
  <c r="J25" i="2"/>
  <c r="H26" i="2"/>
  <c r="I26" i="2" s="1"/>
  <c r="J26" i="2" s="1"/>
  <c r="H27" i="2"/>
  <c r="I27" i="2"/>
  <c r="J27" i="2" s="1"/>
  <c r="H28" i="2"/>
  <c r="I28" i="2"/>
  <c r="J28" i="2"/>
  <c r="H29" i="2"/>
  <c r="I29" i="2"/>
  <c r="J29" i="2"/>
  <c r="H30" i="2"/>
  <c r="I30" i="2" s="1"/>
  <c r="J30" i="2" s="1"/>
  <c r="H31" i="2"/>
  <c r="I31" i="2"/>
  <c r="J31" i="2" s="1"/>
  <c r="H32" i="2"/>
  <c r="I32" i="2"/>
  <c r="J32" i="2"/>
  <c r="H33" i="2"/>
  <c r="I33" i="2"/>
  <c r="J33" i="2"/>
  <c r="H34" i="2"/>
  <c r="I34" i="2" s="1"/>
  <c r="J34" i="2" s="1"/>
  <c r="H35" i="2"/>
  <c r="I35" i="2"/>
  <c r="J35" i="2" s="1"/>
  <c r="H36" i="2"/>
  <c r="I36" i="2"/>
  <c r="J3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H7" i="2"/>
  <c r="I7" i="2" s="1"/>
  <c r="J7" i="2" s="1"/>
  <c r="F7" i="2"/>
</calcChain>
</file>

<file path=xl/sharedStrings.xml><?xml version="1.0" encoding="utf-8"?>
<sst xmlns="http://schemas.openxmlformats.org/spreadsheetml/2006/main" count="455" uniqueCount="158">
  <si>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</si>
  <si>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</si>
  <si>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</si>
  <si>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</si>
  <si>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</si>
  <si>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</si>
  <si>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</si>
  <si>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</si>
  <si>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</si>
  <si>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</si>
  <si>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</si>
  <si>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</si>
  <si>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</si>
  <si>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</si>
  <si>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</si>
  <si>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</si>
  <si>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</si>
  <si>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</si>
  <si>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</si>
  <si>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</si>
  <si>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</si>
  <si>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</si>
  <si>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</si>
  <si>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</si>
  <si>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</si>
  <si>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</si>
  <si>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EXAM I Penalty (Real)</t>
  </si>
  <si>
    <t>EXAM II Penalty (Real)</t>
  </si>
  <si>
    <t>Last downloaded from this course</t>
  </si>
  <si>
    <t>Chea</t>
  </si>
  <si>
    <t>Sovannary</t>
  </si>
  <si>
    <t>15154</t>
  </si>
  <si>
    <t>chea.sovannary@pucsr.edu.kh</t>
  </si>
  <si>
    <t>-</t>
  </si>
  <si>
    <t>1680918460</t>
  </si>
  <si>
    <t>Chheoun</t>
  </si>
  <si>
    <t>Mala</t>
  </si>
  <si>
    <t>15123</t>
  </si>
  <si>
    <t>chheoun.mala@pucsr.edu.kh</t>
  </si>
  <si>
    <t>Chhun</t>
  </si>
  <si>
    <t>Menghor</t>
  </si>
  <si>
    <t>15336</t>
  </si>
  <si>
    <t>chhun.menghor@pucsr.edu.kh</t>
  </si>
  <si>
    <t>Dam</t>
  </si>
  <si>
    <t>Davy</t>
  </si>
  <si>
    <t>15164</t>
  </si>
  <si>
    <t>dam.davy@pucsr.edu.kh</t>
  </si>
  <si>
    <t>Deng</t>
  </si>
  <si>
    <t>Sreyneang</t>
  </si>
  <si>
    <t>15119</t>
  </si>
  <si>
    <t>deng.sreyneang@pucsr.edu.kh</t>
  </si>
  <si>
    <t>Doung</t>
  </si>
  <si>
    <t>Nana</t>
  </si>
  <si>
    <t>15112</t>
  </si>
  <si>
    <t>doung.nana@pucsr.edu.kh</t>
  </si>
  <si>
    <t>Em</t>
  </si>
  <si>
    <t>Soneav</t>
  </si>
  <si>
    <t>15150</t>
  </si>
  <si>
    <t>em.soneav@pucsr.edu.kh</t>
  </si>
  <si>
    <t>Hach</t>
  </si>
  <si>
    <t>Seyha</t>
  </si>
  <si>
    <t>15211</t>
  </si>
  <si>
    <t>hach.seyha@pucsr.edu.kh</t>
  </si>
  <si>
    <t>Heng</t>
  </si>
  <si>
    <t>Viza</t>
  </si>
  <si>
    <t>15125</t>
  </si>
  <si>
    <t>heng.viza@pucsr.edu.kh</t>
  </si>
  <si>
    <t>Horng</t>
  </si>
  <si>
    <t>Liyen</t>
  </si>
  <si>
    <t>15215</t>
  </si>
  <si>
    <t>horng.liyen@pucsr.edu.kh</t>
  </si>
  <si>
    <t>Houn</t>
  </si>
  <si>
    <t>Veha</t>
  </si>
  <si>
    <t>14944</t>
  </si>
  <si>
    <t>houn.veha@pucsr.edu.kh</t>
  </si>
  <si>
    <t>Kheang</t>
  </si>
  <si>
    <t>Leanghav</t>
  </si>
  <si>
    <t>14926</t>
  </si>
  <si>
    <t>kheang.leanghav@pucsr.edu.kh</t>
  </si>
  <si>
    <t>Kong</t>
  </si>
  <si>
    <t>15206</t>
  </si>
  <si>
    <t>kong.seyha@pucsr.edu.kh</t>
  </si>
  <si>
    <t>Ley</t>
  </si>
  <si>
    <t>Long</t>
  </si>
  <si>
    <t>15148</t>
  </si>
  <si>
    <t>ley.long@pucsr.edu.kh</t>
  </si>
  <si>
    <t>Lin</t>
  </si>
  <si>
    <t>Samnang</t>
  </si>
  <si>
    <t>13385</t>
  </si>
  <si>
    <t>lin.samnang@pucsr.edu.kh</t>
  </si>
  <si>
    <t>Mor</t>
  </si>
  <si>
    <t>Run</t>
  </si>
  <si>
    <t>14932</t>
  </si>
  <si>
    <t>mor.run@pucsr.edu.kh</t>
  </si>
  <si>
    <t>Nang</t>
  </si>
  <si>
    <t>Theary</t>
  </si>
  <si>
    <t>15204</t>
  </si>
  <si>
    <t>nang.theary@pucsr.edu.kh</t>
  </si>
  <si>
    <t>Ngon</t>
  </si>
  <si>
    <t>Vanthai</t>
  </si>
  <si>
    <t>14927</t>
  </si>
  <si>
    <t>ngon.vanthai@pucsr.edu.kh</t>
  </si>
  <si>
    <t>Oun</t>
  </si>
  <si>
    <t>Lomeang</t>
  </si>
  <si>
    <t>15109</t>
  </si>
  <si>
    <t>oun.lomeang@pucsr.edu.kh</t>
  </si>
  <si>
    <t>Pheak</t>
  </si>
  <si>
    <t>Phuong</t>
  </si>
  <si>
    <t>15106</t>
  </si>
  <si>
    <t>pheak.phuong@pucsr.edu.kh</t>
  </si>
  <si>
    <t>Phoan</t>
  </si>
  <si>
    <t>Panha</t>
  </si>
  <si>
    <t>15230</t>
  </si>
  <si>
    <t>phoan.panha@pucsr.edu.kh</t>
  </si>
  <si>
    <t>Rat</t>
  </si>
  <si>
    <t>Dinal</t>
  </si>
  <si>
    <t>15197</t>
  </si>
  <si>
    <t>rat.dinal@pucsr.edu.kh</t>
  </si>
  <si>
    <t>Rith</t>
  </si>
  <si>
    <t>Sobin</t>
  </si>
  <si>
    <t>15108</t>
  </si>
  <si>
    <t>rith.sobin@pucsr.edu.kh</t>
  </si>
  <si>
    <t>Rong</t>
  </si>
  <si>
    <t>Lymean</t>
  </si>
  <si>
    <t>15176</t>
  </si>
  <si>
    <t>rong.lymean@pucsr.edu.kh</t>
  </si>
  <si>
    <t>Somnang</t>
  </si>
  <si>
    <t>Sonita</t>
  </si>
  <si>
    <t>15205</t>
  </si>
  <si>
    <t>somnang.sonita@pucsr.edu.kh</t>
  </si>
  <si>
    <t>Song</t>
  </si>
  <si>
    <t>Mannsei</t>
  </si>
  <si>
    <t>15110</t>
  </si>
  <si>
    <t>song.mannsei@pucsr.edu.kh</t>
  </si>
  <si>
    <t>Srey</t>
  </si>
  <si>
    <t>Neat</t>
  </si>
  <si>
    <t>15203</t>
  </si>
  <si>
    <t>srey.neat@pucsr.edu.kh</t>
  </si>
  <si>
    <t>Vuth</t>
  </si>
  <si>
    <t>Vichka</t>
  </si>
  <si>
    <t>14996</t>
  </si>
  <si>
    <t>vuth.vichka@pucsr.edu.kh</t>
  </si>
  <si>
    <t>Ya</t>
  </si>
  <si>
    <t>Sreyyoeur</t>
  </si>
  <si>
    <t>15202</t>
  </si>
  <si>
    <t>ya.sreyyoeur@pucsr.edu.kh</t>
  </si>
  <si>
    <t>Yim</t>
  </si>
  <si>
    <t>Viriya</t>
  </si>
  <si>
    <t>15183</t>
  </si>
  <si>
    <t>yim.viriya@pucsr.edu.kh</t>
  </si>
  <si>
    <t>SURNAME</t>
  </si>
  <si>
    <t>FIRST NAME</t>
  </si>
  <si>
    <t>ID</t>
  </si>
  <si>
    <t>2 DAYS</t>
  </si>
  <si>
    <t>3 DAYS</t>
  </si>
  <si>
    <t>TOTAL</t>
  </si>
  <si>
    <t>GRADE</t>
  </si>
  <si>
    <t>EHSS Pre B1/Result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</si>
</sst>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/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I5" workbookViewId="0">
      <selection activeCell="AA1" sqref="AA1:AB31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87.89</v>
      </c>
      <c r="H2">
        <v>86.64</v>
      </c>
      <c r="I2">
        <v>14.58</v>
      </c>
      <c r="J2">
        <v>9.7899999999999991</v>
      </c>
      <c r="K2">
        <v>9.8000000000000007</v>
      </c>
      <c r="L2">
        <v>9.57</v>
      </c>
      <c r="M2">
        <v>13.55</v>
      </c>
      <c r="N2">
        <v>9.0299999999999994</v>
      </c>
      <c r="O2">
        <v>58.51</v>
      </c>
      <c r="P2">
        <v>8.36</v>
      </c>
      <c r="Q2">
        <v>88.09</v>
      </c>
      <c r="R2">
        <v>13.5</v>
      </c>
      <c r="S2">
        <v>8.36</v>
      </c>
      <c r="T2">
        <v>9.4600000000000009</v>
      </c>
      <c r="U2">
        <v>9.18</v>
      </c>
      <c r="V2">
        <v>12.55</v>
      </c>
      <c r="W2">
        <v>8.3699999999999992</v>
      </c>
      <c r="X2">
        <v>62.03</v>
      </c>
      <c r="Y2">
        <v>8.86</v>
      </c>
      <c r="Z2">
        <v>4.9000000000000004</v>
      </c>
      <c r="AA2" s="1" t="s">
        <v>33</v>
      </c>
      <c r="AB2" s="1" t="s">
        <v>33</v>
      </c>
      <c r="AC2" s="1" t="s">
        <v>34</v>
      </c>
    </row>
    <row r="3" spans="1:29" x14ac:dyDescent="0.25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74.11</v>
      </c>
      <c r="H3">
        <v>86.13</v>
      </c>
      <c r="I3">
        <v>15</v>
      </c>
      <c r="J3">
        <v>10</v>
      </c>
      <c r="K3">
        <v>10</v>
      </c>
      <c r="L3">
        <v>10</v>
      </c>
      <c r="M3">
        <v>13.4</v>
      </c>
      <c r="N3">
        <v>8.93</v>
      </c>
      <c r="O3">
        <v>57.72</v>
      </c>
      <c r="P3">
        <v>8.25</v>
      </c>
      <c r="Q3">
        <v>59.58</v>
      </c>
      <c r="R3">
        <v>11.58</v>
      </c>
      <c r="S3">
        <v>6.85</v>
      </c>
      <c r="T3">
        <v>8.15</v>
      </c>
      <c r="U3">
        <v>8.16</v>
      </c>
      <c r="V3">
        <v>2.38</v>
      </c>
      <c r="W3">
        <v>1.58</v>
      </c>
      <c r="X3">
        <v>45.62</v>
      </c>
      <c r="Y3">
        <v>6.52</v>
      </c>
      <c r="Z3">
        <v>4.9000000000000004</v>
      </c>
      <c r="AA3" s="1" t="s">
        <v>33</v>
      </c>
      <c r="AB3" s="1" t="s">
        <v>33</v>
      </c>
      <c r="AC3" s="1" t="s">
        <v>34</v>
      </c>
    </row>
    <row r="4" spans="1:29" x14ac:dyDescent="0.25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31.98</v>
      </c>
      <c r="H4">
        <v>31.32</v>
      </c>
      <c r="I4">
        <v>5.08</v>
      </c>
      <c r="J4">
        <v>3.96</v>
      </c>
      <c r="K4">
        <v>3.27</v>
      </c>
      <c r="L4">
        <v>2.93</v>
      </c>
      <c r="M4">
        <v>5.35</v>
      </c>
      <c r="N4">
        <v>3.57</v>
      </c>
      <c r="O4">
        <v>20.9</v>
      </c>
      <c r="P4">
        <v>2.99</v>
      </c>
      <c r="Q4">
        <v>25.48</v>
      </c>
      <c r="R4">
        <v>3.12</v>
      </c>
      <c r="S4">
        <v>2.12</v>
      </c>
      <c r="T4">
        <v>2.2799999999999998</v>
      </c>
      <c r="U4">
        <v>1.84</v>
      </c>
      <c r="V4">
        <v>3.78</v>
      </c>
      <c r="W4">
        <v>2.52</v>
      </c>
      <c r="X4">
        <v>18.59</v>
      </c>
      <c r="Y4">
        <v>2.66</v>
      </c>
      <c r="Z4">
        <v>5</v>
      </c>
      <c r="AA4" s="1" t="s">
        <v>33</v>
      </c>
      <c r="AB4" s="1" t="s">
        <v>33</v>
      </c>
      <c r="AC4" s="1" t="s">
        <v>34</v>
      </c>
    </row>
    <row r="5" spans="1:29" x14ac:dyDescent="0.25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62.81</v>
      </c>
      <c r="H5">
        <v>54.12</v>
      </c>
      <c r="I5">
        <v>9.27</v>
      </c>
      <c r="J5">
        <v>7.08</v>
      </c>
      <c r="K5">
        <v>3.67</v>
      </c>
      <c r="L5">
        <v>7.79</v>
      </c>
      <c r="M5">
        <v>10.63</v>
      </c>
      <c r="N5">
        <v>7.09</v>
      </c>
      <c r="O5">
        <v>34.22</v>
      </c>
      <c r="P5">
        <v>4.8899999999999997</v>
      </c>
      <c r="Q5">
        <v>68.23</v>
      </c>
      <c r="R5">
        <v>9.08</v>
      </c>
      <c r="S5">
        <v>5.58</v>
      </c>
      <c r="T5">
        <v>5.43</v>
      </c>
      <c r="U5">
        <v>7.14</v>
      </c>
      <c r="V5">
        <v>10.88</v>
      </c>
      <c r="W5">
        <v>7.25</v>
      </c>
      <c r="X5">
        <v>48.28</v>
      </c>
      <c r="Y5">
        <v>6.9</v>
      </c>
      <c r="Z5">
        <v>4.7</v>
      </c>
      <c r="AA5" s="1" t="s">
        <v>33</v>
      </c>
      <c r="AB5" s="1" t="s">
        <v>33</v>
      </c>
      <c r="AC5" s="1" t="s">
        <v>34</v>
      </c>
    </row>
    <row r="6" spans="1:29" x14ac:dyDescent="0.25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88.49</v>
      </c>
      <c r="H6">
        <v>91.42</v>
      </c>
      <c r="I6">
        <v>15</v>
      </c>
      <c r="J6">
        <v>10</v>
      </c>
      <c r="K6">
        <v>10</v>
      </c>
      <c r="L6">
        <v>10</v>
      </c>
      <c r="M6">
        <v>13.48</v>
      </c>
      <c r="N6">
        <v>8.98</v>
      </c>
      <c r="O6">
        <v>62.95</v>
      </c>
      <c r="P6">
        <v>8.99</v>
      </c>
      <c r="Q6">
        <v>84.34</v>
      </c>
      <c r="R6">
        <v>13.66</v>
      </c>
      <c r="S6">
        <v>8.18</v>
      </c>
      <c r="T6">
        <v>9.35</v>
      </c>
      <c r="U6">
        <v>9.8000000000000007</v>
      </c>
      <c r="V6">
        <v>12.27</v>
      </c>
      <c r="W6">
        <v>8.18</v>
      </c>
      <c r="X6">
        <v>58.41</v>
      </c>
      <c r="Y6">
        <v>8.34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5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88.08</v>
      </c>
      <c r="H7">
        <v>87.96</v>
      </c>
      <c r="I7">
        <v>15</v>
      </c>
      <c r="J7">
        <v>10</v>
      </c>
      <c r="K7">
        <v>10</v>
      </c>
      <c r="L7">
        <v>10</v>
      </c>
      <c r="M7">
        <v>12.88</v>
      </c>
      <c r="N7">
        <v>8.59</v>
      </c>
      <c r="O7">
        <v>60.07</v>
      </c>
      <c r="P7">
        <v>8.58</v>
      </c>
      <c r="Q7">
        <v>86.95</v>
      </c>
      <c r="R7">
        <v>13.57</v>
      </c>
      <c r="S7">
        <v>8.61</v>
      </c>
      <c r="T7">
        <v>9.35</v>
      </c>
      <c r="U7">
        <v>9.18</v>
      </c>
      <c r="V7">
        <v>13.52</v>
      </c>
      <c r="W7">
        <v>9.01</v>
      </c>
      <c r="X7">
        <v>59.86</v>
      </c>
      <c r="Y7">
        <v>8.5500000000000007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5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37.200000000000003</v>
      </c>
      <c r="H8">
        <v>31.46</v>
      </c>
      <c r="I8">
        <v>6.91</v>
      </c>
      <c r="J8">
        <v>7.29</v>
      </c>
      <c r="K8">
        <v>6.53</v>
      </c>
      <c r="L8">
        <v>0</v>
      </c>
      <c r="M8">
        <v>0</v>
      </c>
      <c r="N8">
        <v>0</v>
      </c>
      <c r="O8">
        <v>24.55</v>
      </c>
      <c r="P8">
        <v>3.51</v>
      </c>
      <c r="Q8">
        <v>37.17</v>
      </c>
      <c r="R8">
        <v>3.86</v>
      </c>
      <c r="S8">
        <v>0.55000000000000004</v>
      </c>
      <c r="T8">
        <v>7.17</v>
      </c>
      <c r="U8">
        <v>0</v>
      </c>
      <c r="V8">
        <v>0</v>
      </c>
      <c r="W8">
        <v>0</v>
      </c>
      <c r="X8">
        <v>33.31</v>
      </c>
      <c r="Y8">
        <v>4.76</v>
      </c>
      <c r="Z8">
        <v>4.5999999999999996</v>
      </c>
      <c r="AA8" s="1" t="s">
        <v>33</v>
      </c>
      <c r="AB8" s="1" t="s">
        <v>33</v>
      </c>
      <c r="AC8" s="1" t="s">
        <v>34</v>
      </c>
    </row>
    <row r="9" spans="1:29" x14ac:dyDescent="0.25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63.53</v>
      </c>
      <c r="H9">
        <v>54.17</v>
      </c>
      <c r="I9">
        <v>9.91</v>
      </c>
      <c r="J9">
        <v>8.75</v>
      </c>
      <c r="K9">
        <v>6.94</v>
      </c>
      <c r="L9">
        <v>4.13</v>
      </c>
      <c r="M9">
        <v>0.38</v>
      </c>
      <c r="N9">
        <v>0.25</v>
      </c>
      <c r="O9">
        <v>43.88</v>
      </c>
      <c r="P9">
        <v>6.27</v>
      </c>
      <c r="Q9">
        <v>69.260000000000005</v>
      </c>
      <c r="R9">
        <v>10.68</v>
      </c>
      <c r="S9">
        <v>4.67</v>
      </c>
      <c r="T9">
        <v>7.5</v>
      </c>
      <c r="U9">
        <v>9.18</v>
      </c>
      <c r="V9">
        <v>8.6199999999999992</v>
      </c>
      <c r="W9">
        <v>5.74</v>
      </c>
      <c r="X9">
        <v>49.97</v>
      </c>
      <c r="Y9">
        <v>7.14</v>
      </c>
      <c r="Z9">
        <v>4.9000000000000004</v>
      </c>
      <c r="AA9" s="1" t="s">
        <v>33</v>
      </c>
      <c r="AB9" s="1" t="s">
        <v>33</v>
      </c>
      <c r="AC9" s="1" t="s">
        <v>34</v>
      </c>
    </row>
    <row r="10" spans="1:29" x14ac:dyDescent="0.25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75.88</v>
      </c>
      <c r="H10">
        <v>84.37</v>
      </c>
      <c r="I10">
        <v>12.83</v>
      </c>
      <c r="J10">
        <v>7.29</v>
      </c>
      <c r="K10">
        <v>8.3699999999999992</v>
      </c>
      <c r="L10">
        <v>10</v>
      </c>
      <c r="M10">
        <v>14.34</v>
      </c>
      <c r="N10">
        <v>9.56</v>
      </c>
      <c r="O10">
        <v>57.2</v>
      </c>
      <c r="P10">
        <v>8.17</v>
      </c>
      <c r="Q10">
        <v>65.69</v>
      </c>
      <c r="R10">
        <v>9.51</v>
      </c>
      <c r="S10">
        <v>3.64</v>
      </c>
      <c r="T10">
        <v>6.2</v>
      </c>
      <c r="U10">
        <v>9.18</v>
      </c>
      <c r="V10">
        <v>9.11</v>
      </c>
      <c r="W10">
        <v>6.07</v>
      </c>
      <c r="X10">
        <v>47.07</v>
      </c>
      <c r="Y10">
        <v>6.72</v>
      </c>
      <c r="Z10">
        <v>4.5999999999999996</v>
      </c>
      <c r="AA10" s="1" t="s">
        <v>33</v>
      </c>
      <c r="AB10" s="1" t="s">
        <v>33</v>
      </c>
      <c r="AC10" s="1" t="s">
        <v>34</v>
      </c>
    </row>
    <row r="11" spans="1:29" x14ac:dyDescent="0.25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73.569999999999993</v>
      </c>
      <c r="H11">
        <v>71.27</v>
      </c>
      <c r="I11">
        <v>11.99</v>
      </c>
      <c r="J11">
        <v>8.1300000000000008</v>
      </c>
      <c r="K11">
        <v>7.96</v>
      </c>
      <c r="L11">
        <v>7.9</v>
      </c>
      <c r="M11">
        <v>11.22</v>
      </c>
      <c r="N11">
        <v>7.48</v>
      </c>
      <c r="O11">
        <v>48.06</v>
      </c>
      <c r="P11">
        <v>6.87</v>
      </c>
      <c r="Q11">
        <v>73.290000000000006</v>
      </c>
      <c r="R11">
        <v>13.05</v>
      </c>
      <c r="S11">
        <v>7.94</v>
      </c>
      <c r="T11">
        <v>8.3699999999999992</v>
      </c>
      <c r="U11">
        <v>9.8000000000000007</v>
      </c>
      <c r="V11">
        <v>10.76</v>
      </c>
      <c r="W11">
        <v>7.17</v>
      </c>
      <c r="X11">
        <v>49.48</v>
      </c>
      <c r="Y11">
        <v>7.07</v>
      </c>
      <c r="Z11">
        <v>4.9000000000000004</v>
      </c>
      <c r="AA11" s="1" t="s">
        <v>33</v>
      </c>
      <c r="AB11" s="1" t="s">
        <v>33</v>
      </c>
      <c r="AC11" s="1" t="s">
        <v>34</v>
      </c>
    </row>
    <row r="12" spans="1:29" x14ac:dyDescent="0.25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52.29</v>
      </c>
      <c r="H12">
        <v>47.39</v>
      </c>
      <c r="I12">
        <v>12.65</v>
      </c>
      <c r="J12">
        <v>9.17</v>
      </c>
      <c r="K12">
        <v>8.16</v>
      </c>
      <c r="L12">
        <v>7.97</v>
      </c>
      <c r="M12">
        <v>0</v>
      </c>
      <c r="N12">
        <v>0</v>
      </c>
      <c r="O12">
        <v>34.74</v>
      </c>
      <c r="P12">
        <v>4.96</v>
      </c>
      <c r="Q12">
        <v>52.39</v>
      </c>
      <c r="R12">
        <v>10.15</v>
      </c>
      <c r="S12">
        <v>5.39</v>
      </c>
      <c r="T12">
        <v>6.74</v>
      </c>
      <c r="U12">
        <v>8.16</v>
      </c>
      <c r="V12">
        <v>0</v>
      </c>
      <c r="W12">
        <v>0</v>
      </c>
      <c r="X12">
        <v>42.24</v>
      </c>
      <c r="Y12">
        <v>6.03</v>
      </c>
      <c r="Z12">
        <v>4.9000000000000004</v>
      </c>
      <c r="AA12" s="1" t="s">
        <v>33</v>
      </c>
      <c r="AB12" s="1" t="s">
        <v>33</v>
      </c>
      <c r="AC12" s="1" t="s">
        <v>34</v>
      </c>
    </row>
    <row r="13" spans="1:29" x14ac:dyDescent="0.25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18.73</v>
      </c>
      <c r="H13">
        <v>31.43</v>
      </c>
      <c r="I13">
        <v>9.75</v>
      </c>
      <c r="J13">
        <v>6.25</v>
      </c>
      <c r="K13">
        <v>6.73</v>
      </c>
      <c r="L13">
        <v>6.52</v>
      </c>
      <c r="M13">
        <v>0</v>
      </c>
      <c r="N13">
        <v>0</v>
      </c>
      <c r="O13">
        <v>21.68</v>
      </c>
      <c r="P13">
        <v>3.1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3.8</v>
      </c>
      <c r="AA13" s="1" t="s">
        <v>33</v>
      </c>
      <c r="AB13" s="1" t="s">
        <v>33</v>
      </c>
      <c r="AC13" s="1" t="s">
        <v>34</v>
      </c>
    </row>
    <row r="14" spans="1:29" x14ac:dyDescent="0.25">
      <c r="A14" s="1" t="s">
        <v>79</v>
      </c>
      <c r="B14" s="1" t="s">
        <v>60</v>
      </c>
      <c r="C14" s="1" t="s">
        <v>80</v>
      </c>
      <c r="D14" s="1"/>
      <c r="E14" s="1"/>
      <c r="F14" s="1" t="s">
        <v>81</v>
      </c>
      <c r="G14">
        <v>31.42</v>
      </c>
      <c r="H14">
        <v>26.09</v>
      </c>
      <c r="I14">
        <v>3.89</v>
      </c>
      <c r="J14">
        <v>3.54</v>
      </c>
      <c r="K14">
        <v>1.63</v>
      </c>
      <c r="L14">
        <v>2.61</v>
      </c>
      <c r="M14">
        <v>0</v>
      </c>
      <c r="N14">
        <v>0</v>
      </c>
      <c r="O14">
        <v>22.2</v>
      </c>
      <c r="P14">
        <v>3.17</v>
      </c>
      <c r="Q14">
        <v>29.73</v>
      </c>
      <c r="R14">
        <v>3.22</v>
      </c>
      <c r="S14">
        <v>2</v>
      </c>
      <c r="T14">
        <v>2.39</v>
      </c>
      <c r="U14">
        <v>2.04</v>
      </c>
      <c r="V14">
        <v>0.69</v>
      </c>
      <c r="W14">
        <v>0.46</v>
      </c>
      <c r="X14">
        <v>25.83</v>
      </c>
      <c r="Y14">
        <v>3.69</v>
      </c>
      <c r="Z14">
        <v>4.9000000000000004</v>
      </c>
      <c r="AA14" s="1" t="s">
        <v>33</v>
      </c>
      <c r="AB14" s="1" t="s">
        <v>33</v>
      </c>
      <c r="AC14" s="1" t="s">
        <v>34</v>
      </c>
    </row>
    <row r="15" spans="1:29" x14ac:dyDescent="0.25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30.72</v>
      </c>
      <c r="H15">
        <v>62.12</v>
      </c>
      <c r="I15">
        <v>10.92</v>
      </c>
      <c r="J15">
        <v>8.33</v>
      </c>
      <c r="K15">
        <v>7.76</v>
      </c>
      <c r="L15">
        <v>5.76</v>
      </c>
      <c r="M15">
        <v>0</v>
      </c>
      <c r="N15">
        <v>0</v>
      </c>
      <c r="O15">
        <v>51.19</v>
      </c>
      <c r="P15">
        <v>7.31</v>
      </c>
      <c r="Q15">
        <v>2.5499999999999998</v>
      </c>
      <c r="R15">
        <v>2.5499999999999998</v>
      </c>
      <c r="S15">
        <v>5.09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33</v>
      </c>
      <c r="AB15" s="1" t="s">
        <v>33</v>
      </c>
      <c r="AC15" s="1" t="s">
        <v>34</v>
      </c>
    </row>
    <row r="16" spans="1:29" x14ac:dyDescent="0.25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54.94</v>
      </c>
      <c r="H16">
        <v>45.78</v>
      </c>
      <c r="I16">
        <v>5.81</v>
      </c>
      <c r="J16">
        <v>0</v>
      </c>
      <c r="K16">
        <v>8.3699999999999992</v>
      </c>
      <c r="L16">
        <v>3.26</v>
      </c>
      <c r="M16">
        <v>0</v>
      </c>
      <c r="N16">
        <v>0</v>
      </c>
      <c r="O16">
        <v>39.96</v>
      </c>
      <c r="P16">
        <v>5.71</v>
      </c>
      <c r="Q16">
        <v>59.79</v>
      </c>
      <c r="R16">
        <v>10.72</v>
      </c>
      <c r="S16">
        <v>4.42</v>
      </c>
      <c r="T16">
        <v>7.83</v>
      </c>
      <c r="U16">
        <v>9.18</v>
      </c>
      <c r="V16">
        <v>9.49</v>
      </c>
      <c r="W16">
        <v>6.32</v>
      </c>
      <c r="X16">
        <v>39.590000000000003</v>
      </c>
      <c r="Y16">
        <v>5.66</v>
      </c>
      <c r="Z16">
        <v>4.8</v>
      </c>
      <c r="AA16" s="1" t="s">
        <v>33</v>
      </c>
      <c r="AB16" s="1" t="s">
        <v>33</v>
      </c>
      <c r="AC16" s="1" t="s">
        <v>34</v>
      </c>
    </row>
    <row r="17" spans="1:29" x14ac:dyDescent="0.25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85.27</v>
      </c>
      <c r="H17">
        <v>86.73</v>
      </c>
      <c r="I17">
        <v>14.23</v>
      </c>
      <c r="J17">
        <v>9.3800000000000008</v>
      </c>
      <c r="K17">
        <v>9.59</v>
      </c>
      <c r="L17">
        <v>9.49</v>
      </c>
      <c r="M17">
        <v>12.94</v>
      </c>
      <c r="N17">
        <v>8.6300000000000008</v>
      </c>
      <c r="O17">
        <v>59.55</v>
      </c>
      <c r="P17">
        <v>8.51</v>
      </c>
      <c r="Q17">
        <v>82.48</v>
      </c>
      <c r="R17">
        <v>13.62</v>
      </c>
      <c r="S17">
        <v>8.73</v>
      </c>
      <c r="T17">
        <v>9.1300000000000008</v>
      </c>
      <c r="U17">
        <v>9.39</v>
      </c>
      <c r="V17">
        <v>12.38</v>
      </c>
      <c r="W17">
        <v>8.25</v>
      </c>
      <c r="X17">
        <v>56.48</v>
      </c>
      <c r="Y17">
        <v>8.07</v>
      </c>
      <c r="Z17">
        <v>4.9000000000000004</v>
      </c>
      <c r="AA17" s="1" t="s">
        <v>33</v>
      </c>
      <c r="AB17" s="1" t="s">
        <v>33</v>
      </c>
      <c r="AC17" s="1" t="s">
        <v>34</v>
      </c>
    </row>
    <row r="18" spans="1:29" x14ac:dyDescent="0.25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33</v>
      </c>
      <c r="AB18" s="1" t="s">
        <v>33</v>
      </c>
      <c r="AC18" s="1" t="s">
        <v>34</v>
      </c>
    </row>
    <row r="19" spans="1:29" x14ac:dyDescent="0.25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56.92</v>
      </c>
      <c r="H19">
        <v>72.19</v>
      </c>
      <c r="I19">
        <v>10.42</v>
      </c>
      <c r="J19">
        <v>6.67</v>
      </c>
      <c r="K19">
        <v>7.76</v>
      </c>
      <c r="L19">
        <v>6.41</v>
      </c>
      <c r="M19">
        <v>11.36</v>
      </c>
      <c r="N19">
        <v>7.58</v>
      </c>
      <c r="O19">
        <v>50.41</v>
      </c>
      <c r="P19">
        <v>7.2</v>
      </c>
      <c r="Q19">
        <v>38.17</v>
      </c>
      <c r="R19">
        <v>0.27</v>
      </c>
      <c r="S19">
        <v>0.55000000000000004</v>
      </c>
      <c r="T19">
        <v>0</v>
      </c>
      <c r="U19">
        <v>0</v>
      </c>
      <c r="V19">
        <v>0</v>
      </c>
      <c r="W19">
        <v>0</v>
      </c>
      <c r="X19">
        <v>37.9</v>
      </c>
      <c r="Y19">
        <v>5.41</v>
      </c>
      <c r="Z19">
        <v>4.5</v>
      </c>
      <c r="AA19" s="1" t="s">
        <v>33</v>
      </c>
      <c r="AB19" s="1" t="s">
        <v>33</v>
      </c>
      <c r="AC19" s="1" t="s">
        <v>34</v>
      </c>
    </row>
    <row r="20" spans="1:29" x14ac:dyDescent="0.25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50.55</v>
      </c>
      <c r="H20">
        <v>51.33</v>
      </c>
      <c r="I20">
        <v>10.74</v>
      </c>
      <c r="J20">
        <v>6.67</v>
      </c>
      <c r="K20">
        <v>6.73</v>
      </c>
      <c r="L20">
        <v>8.08</v>
      </c>
      <c r="M20">
        <v>10.55</v>
      </c>
      <c r="N20">
        <v>7.04</v>
      </c>
      <c r="O20">
        <v>30.04</v>
      </c>
      <c r="P20">
        <v>4.29</v>
      </c>
      <c r="Q20">
        <v>44.76</v>
      </c>
      <c r="R20">
        <v>8.0399999999999991</v>
      </c>
      <c r="S20">
        <v>4.4800000000000004</v>
      </c>
      <c r="T20">
        <v>6.09</v>
      </c>
      <c r="U20">
        <v>5.51</v>
      </c>
      <c r="V20">
        <v>8.24</v>
      </c>
      <c r="W20">
        <v>5.49</v>
      </c>
      <c r="X20">
        <v>28.48</v>
      </c>
      <c r="Y20">
        <v>4.07</v>
      </c>
      <c r="Z20">
        <v>4.9000000000000004</v>
      </c>
      <c r="AA20" s="1" t="s">
        <v>33</v>
      </c>
      <c r="AB20" s="1" t="s">
        <v>33</v>
      </c>
      <c r="AC20" s="1" t="s">
        <v>34</v>
      </c>
    </row>
    <row r="21" spans="1:29" x14ac:dyDescent="0.25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51.85</v>
      </c>
      <c r="H21">
        <v>52.59</v>
      </c>
      <c r="I21">
        <v>10.79</v>
      </c>
      <c r="J21">
        <v>7.29</v>
      </c>
      <c r="K21">
        <v>6.53</v>
      </c>
      <c r="L21">
        <v>7.75</v>
      </c>
      <c r="M21">
        <v>8.3699999999999992</v>
      </c>
      <c r="N21">
        <v>5.58</v>
      </c>
      <c r="O21">
        <v>33.43</v>
      </c>
      <c r="P21">
        <v>4.78</v>
      </c>
      <c r="Q21">
        <v>46.24</v>
      </c>
      <c r="R21">
        <v>7.19</v>
      </c>
      <c r="S21">
        <v>3.94</v>
      </c>
      <c r="T21">
        <v>5.54</v>
      </c>
      <c r="U21">
        <v>4.9000000000000004</v>
      </c>
      <c r="V21">
        <v>10.81</v>
      </c>
      <c r="W21">
        <v>7.21</v>
      </c>
      <c r="X21">
        <v>28.24</v>
      </c>
      <c r="Y21">
        <v>4.03</v>
      </c>
      <c r="Z21">
        <v>4.9000000000000004</v>
      </c>
      <c r="AA21" s="1" t="s">
        <v>33</v>
      </c>
      <c r="AB21" s="1" t="s">
        <v>33</v>
      </c>
      <c r="AC21" s="1" t="s">
        <v>34</v>
      </c>
    </row>
    <row r="22" spans="1:29" x14ac:dyDescent="0.25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57.34</v>
      </c>
      <c r="H22">
        <v>49.81</v>
      </c>
      <c r="I22">
        <v>6.19</v>
      </c>
      <c r="J22">
        <v>6.67</v>
      </c>
      <c r="K22">
        <v>5.71</v>
      </c>
      <c r="L22">
        <v>0</v>
      </c>
      <c r="M22">
        <v>0</v>
      </c>
      <c r="N22">
        <v>0</v>
      </c>
      <c r="O22">
        <v>43.62</v>
      </c>
      <c r="P22">
        <v>6.23</v>
      </c>
      <c r="Q22">
        <v>60.58</v>
      </c>
      <c r="R22">
        <v>9.24</v>
      </c>
      <c r="S22">
        <v>4.97</v>
      </c>
      <c r="T22">
        <v>5.54</v>
      </c>
      <c r="U22">
        <v>7.96</v>
      </c>
      <c r="V22">
        <v>8.86</v>
      </c>
      <c r="W22">
        <v>5.91</v>
      </c>
      <c r="X22">
        <v>42.48</v>
      </c>
      <c r="Y22">
        <v>6.07</v>
      </c>
      <c r="Z22">
        <v>4.9000000000000004</v>
      </c>
      <c r="AA22" s="1" t="s">
        <v>33</v>
      </c>
      <c r="AB22" s="1" t="s">
        <v>33</v>
      </c>
      <c r="AC22" s="1" t="s">
        <v>34</v>
      </c>
    </row>
    <row r="23" spans="1:29" x14ac:dyDescent="0.25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10.34</v>
      </c>
      <c r="H23">
        <v>21.78</v>
      </c>
      <c r="I23">
        <v>2.19</v>
      </c>
      <c r="J23">
        <v>4.38</v>
      </c>
      <c r="K23">
        <v>0</v>
      </c>
      <c r="L23">
        <v>0</v>
      </c>
      <c r="M23">
        <v>0</v>
      </c>
      <c r="N23">
        <v>0</v>
      </c>
      <c r="O23">
        <v>19.59</v>
      </c>
      <c r="P23">
        <v>2.8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 t="s">
        <v>33</v>
      </c>
      <c r="AB23" s="1" t="s">
        <v>33</v>
      </c>
      <c r="AC23" s="1" t="s">
        <v>34</v>
      </c>
    </row>
    <row r="24" spans="1:29" x14ac:dyDescent="0.25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50.62</v>
      </c>
      <c r="H24">
        <v>51.49</v>
      </c>
      <c r="I24">
        <v>11.36</v>
      </c>
      <c r="J24">
        <v>8.33</v>
      </c>
      <c r="K24">
        <v>5.92</v>
      </c>
      <c r="L24">
        <v>8.48</v>
      </c>
      <c r="M24">
        <v>2.25</v>
      </c>
      <c r="N24">
        <v>1.5</v>
      </c>
      <c r="O24">
        <v>37.869999999999997</v>
      </c>
      <c r="P24">
        <v>5.41</v>
      </c>
      <c r="Q24">
        <v>45.18</v>
      </c>
      <c r="R24">
        <v>7.1</v>
      </c>
      <c r="S24">
        <v>4.8499999999999996</v>
      </c>
      <c r="T24">
        <v>4.46</v>
      </c>
      <c r="U24">
        <v>4.9000000000000004</v>
      </c>
      <c r="V24">
        <v>7.66</v>
      </c>
      <c r="W24">
        <v>5.1100000000000003</v>
      </c>
      <c r="X24">
        <v>30.41</v>
      </c>
      <c r="Y24">
        <v>4.34</v>
      </c>
      <c r="Z24">
        <v>4.7</v>
      </c>
      <c r="AA24" s="1" t="s">
        <v>33</v>
      </c>
      <c r="AB24" s="1" t="s">
        <v>33</v>
      </c>
      <c r="AC24" s="1" t="s">
        <v>34</v>
      </c>
    </row>
    <row r="25" spans="1:29" x14ac:dyDescent="0.25">
      <c r="A25" s="1" t="s">
        <v>122</v>
      </c>
      <c r="B25" s="1" t="s">
        <v>123</v>
      </c>
      <c r="C25" s="1" t="s">
        <v>124</v>
      </c>
      <c r="D25" s="1"/>
      <c r="E25" s="1"/>
      <c r="F25" s="1" t="s">
        <v>125</v>
      </c>
      <c r="G25">
        <v>79.55</v>
      </c>
      <c r="H25">
        <v>84.24</v>
      </c>
      <c r="I25">
        <v>9.59</v>
      </c>
      <c r="J25">
        <v>7.29</v>
      </c>
      <c r="K25">
        <v>5.51</v>
      </c>
      <c r="L25">
        <v>6.38</v>
      </c>
      <c r="M25">
        <v>12.23</v>
      </c>
      <c r="N25">
        <v>8.15</v>
      </c>
      <c r="O25">
        <v>62.43</v>
      </c>
      <c r="P25">
        <v>8.92</v>
      </c>
      <c r="Q25">
        <v>72.91</v>
      </c>
      <c r="R25">
        <v>12.01</v>
      </c>
      <c r="S25">
        <v>7.58</v>
      </c>
      <c r="T25">
        <v>7.07</v>
      </c>
      <c r="U25">
        <v>9.39</v>
      </c>
      <c r="V25">
        <v>11.89</v>
      </c>
      <c r="W25">
        <v>7.93</v>
      </c>
      <c r="X25">
        <v>49</v>
      </c>
      <c r="Y25">
        <v>7</v>
      </c>
      <c r="Z25">
        <v>4.9000000000000004</v>
      </c>
      <c r="AA25" s="1" t="s">
        <v>33</v>
      </c>
      <c r="AB25" s="1" t="s">
        <v>33</v>
      </c>
      <c r="AC25" s="1" t="s">
        <v>34</v>
      </c>
    </row>
    <row r="26" spans="1:29" x14ac:dyDescent="0.25">
      <c r="A26" s="1" t="s">
        <v>126</v>
      </c>
      <c r="B26" s="1" t="s">
        <v>127</v>
      </c>
      <c r="C26" s="1" t="s">
        <v>128</v>
      </c>
      <c r="D26" s="1"/>
      <c r="E26" s="1"/>
      <c r="F26" s="1" t="s">
        <v>129</v>
      </c>
      <c r="G26">
        <v>76.58</v>
      </c>
      <c r="H26">
        <v>77.540000000000006</v>
      </c>
      <c r="I26">
        <v>13.72</v>
      </c>
      <c r="J26">
        <v>9.7899999999999991</v>
      </c>
      <c r="K26">
        <v>9.8000000000000007</v>
      </c>
      <c r="L26">
        <v>7.86</v>
      </c>
      <c r="M26">
        <v>11.58</v>
      </c>
      <c r="N26">
        <v>7.72</v>
      </c>
      <c r="O26">
        <v>52.24</v>
      </c>
      <c r="P26">
        <v>7.46</v>
      </c>
      <c r="Q26">
        <v>74.84</v>
      </c>
      <c r="R26">
        <v>13.03</v>
      </c>
      <c r="S26">
        <v>8.67</v>
      </c>
      <c r="T26">
        <v>9.02</v>
      </c>
      <c r="U26">
        <v>8.3699999999999992</v>
      </c>
      <c r="V26">
        <v>11.84</v>
      </c>
      <c r="W26">
        <v>7.9</v>
      </c>
      <c r="X26">
        <v>49.97</v>
      </c>
      <c r="Y26">
        <v>7.14</v>
      </c>
      <c r="Z26">
        <v>4.2</v>
      </c>
      <c r="AA26" s="1" t="s">
        <v>33</v>
      </c>
      <c r="AB26" s="1" t="s">
        <v>33</v>
      </c>
      <c r="AC26" s="1" t="s">
        <v>34</v>
      </c>
    </row>
    <row r="27" spans="1:29" x14ac:dyDescent="0.25">
      <c r="A27" s="1" t="s">
        <v>130</v>
      </c>
      <c r="B27" s="1" t="s">
        <v>131</v>
      </c>
      <c r="C27" s="1" t="s">
        <v>132</v>
      </c>
      <c r="D27" s="1"/>
      <c r="E27" s="1"/>
      <c r="F27" s="1" t="s">
        <v>133</v>
      </c>
      <c r="G27">
        <v>78.86</v>
      </c>
      <c r="H27">
        <v>81.739999999999995</v>
      </c>
      <c r="I27">
        <v>11.39</v>
      </c>
      <c r="J27">
        <v>8.5399999999999991</v>
      </c>
      <c r="K27">
        <v>7.35</v>
      </c>
      <c r="L27">
        <v>6.88</v>
      </c>
      <c r="M27">
        <v>12.36</v>
      </c>
      <c r="N27">
        <v>8.24</v>
      </c>
      <c r="O27">
        <v>57.99</v>
      </c>
      <c r="P27">
        <v>8.2799999999999994</v>
      </c>
      <c r="Q27">
        <v>74.180000000000007</v>
      </c>
      <c r="R27">
        <v>11.92</v>
      </c>
      <c r="S27">
        <v>7.39</v>
      </c>
      <c r="T27">
        <v>6.85</v>
      </c>
      <c r="U27">
        <v>9.59</v>
      </c>
      <c r="V27">
        <v>11.33</v>
      </c>
      <c r="W27">
        <v>7.55</v>
      </c>
      <c r="X27">
        <v>50.93</v>
      </c>
      <c r="Y27">
        <v>7.28</v>
      </c>
      <c r="Z27">
        <v>4.8</v>
      </c>
      <c r="AA27" s="1" t="s">
        <v>33</v>
      </c>
      <c r="AB27" s="1" t="s">
        <v>33</v>
      </c>
      <c r="AC27" s="1" t="s">
        <v>34</v>
      </c>
    </row>
    <row r="28" spans="1:29" x14ac:dyDescent="0.25">
      <c r="A28" s="1" t="s">
        <v>134</v>
      </c>
      <c r="B28" s="1" t="s">
        <v>135</v>
      </c>
      <c r="C28" s="1" t="s">
        <v>136</v>
      </c>
      <c r="D28" s="1"/>
      <c r="E28" s="1"/>
      <c r="F28" s="1" t="s">
        <v>137</v>
      </c>
      <c r="G28">
        <v>79.03</v>
      </c>
      <c r="H28">
        <v>72.989999999999995</v>
      </c>
      <c r="I28">
        <v>12.33</v>
      </c>
      <c r="J28">
        <v>7.92</v>
      </c>
      <c r="K28">
        <v>8.7799999999999994</v>
      </c>
      <c r="L28">
        <v>7.97</v>
      </c>
      <c r="M28">
        <v>11.56</v>
      </c>
      <c r="N28">
        <v>7.7</v>
      </c>
      <c r="O28">
        <v>49.1</v>
      </c>
      <c r="P28">
        <v>7.01</v>
      </c>
      <c r="Q28">
        <v>83.06</v>
      </c>
      <c r="R28">
        <v>11.64</v>
      </c>
      <c r="S28">
        <v>7.15</v>
      </c>
      <c r="T28">
        <v>6.74</v>
      </c>
      <c r="U28">
        <v>9.39</v>
      </c>
      <c r="V28">
        <v>11.56</v>
      </c>
      <c r="W28">
        <v>7.71</v>
      </c>
      <c r="X28">
        <v>59.86</v>
      </c>
      <c r="Y28">
        <v>8.5500000000000007</v>
      </c>
      <c r="Z28">
        <v>4.9000000000000004</v>
      </c>
      <c r="AA28" s="1" t="s">
        <v>33</v>
      </c>
      <c r="AB28" s="1" t="s">
        <v>33</v>
      </c>
      <c r="AC28" s="1" t="s">
        <v>34</v>
      </c>
    </row>
    <row r="29" spans="1:29" x14ac:dyDescent="0.25">
      <c r="A29" s="1" t="s">
        <v>138</v>
      </c>
      <c r="B29" s="1" t="s">
        <v>139</v>
      </c>
      <c r="C29" s="1" t="s">
        <v>140</v>
      </c>
      <c r="D29" s="1"/>
      <c r="E29" s="1"/>
      <c r="F29" s="1" t="s">
        <v>141</v>
      </c>
      <c r="G29">
        <v>59.21</v>
      </c>
      <c r="H29">
        <v>59.85</v>
      </c>
      <c r="I29">
        <v>10.09</v>
      </c>
      <c r="J29">
        <v>8.75</v>
      </c>
      <c r="K29">
        <v>6.33</v>
      </c>
      <c r="L29">
        <v>5.1100000000000003</v>
      </c>
      <c r="M29">
        <v>10.06</v>
      </c>
      <c r="N29">
        <v>6.7</v>
      </c>
      <c r="O29">
        <v>39.700000000000003</v>
      </c>
      <c r="P29">
        <v>5.67</v>
      </c>
      <c r="Q29">
        <v>55.12</v>
      </c>
      <c r="R29">
        <v>7.77</v>
      </c>
      <c r="S29">
        <v>4.91</v>
      </c>
      <c r="T29">
        <v>2.0699999999999998</v>
      </c>
      <c r="U29">
        <v>8.57</v>
      </c>
      <c r="V29">
        <v>11.38</v>
      </c>
      <c r="W29">
        <v>7.59</v>
      </c>
      <c r="X29">
        <v>35.97</v>
      </c>
      <c r="Y29">
        <v>5.14</v>
      </c>
      <c r="Z29">
        <v>4.5999999999999996</v>
      </c>
      <c r="AA29" s="1" t="s">
        <v>33</v>
      </c>
      <c r="AB29" s="1" t="s">
        <v>33</v>
      </c>
      <c r="AC29" s="1" t="s">
        <v>34</v>
      </c>
    </row>
    <row r="30" spans="1:29" x14ac:dyDescent="0.25">
      <c r="A30" s="1" t="s">
        <v>142</v>
      </c>
      <c r="B30" s="1" t="s">
        <v>143</v>
      </c>
      <c r="C30" s="1" t="s">
        <v>144</v>
      </c>
      <c r="D30" s="1"/>
      <c r="E30" s="1"/>
      <c r="F30" s="1" t="s">
        <v>145</v>
      </c>
      <c r="G30">
        <v>71.900000000000006</v>
      </c>
      <c r="H30">
        <v>66.87</v>
      </c>
      <c r="I30">
        <v>10.89</v>
      </c>
      <c r="J30">
        <v>7.71</v>
      </c>
      <c r="K30">
        <v>6.33</v>
      </c>
      <c r="L30">
        <v>7.75</v>
      </c>
      <c r="M30">
        <v>10.52</v>
      </c>
      <c r="N30">
        <v>7.02</v>
      </c>
      <c r="O30">
        <v>45.45</v>
      </c>
      <c r="P30">
        <v>6.49</v>
      </c>
      <c r="Q30">
        <v>74.19</v>
      </c>
      <c r="R30">
        <v>10.79</v>
      </c>
      <c r="S30">
        <v>5.52</v>
      </c>
      <c r="T30">
        <v>7.5</v>
      </c>
      <c r="U30">
        <v>8.57</v>
      </c>
      <c r="V30">
        <v>11.5</v>
      </c>
      <c r="W30">
        <v>7.67</v>
      </c>
      <c r="X30">
        <v>51.9</v>
      </c>
      <c r="Y30">
        <v>7.41</v>
      </c>
      <c r="Z30">
        <v>4.9000000000000004</v>
      </c>
      <c r="AA30" s="1" t="s">
        <v>33</v>
      </c>
      <c r="AB30" s="1" t="s">
        <v>33</v>
      </c>
      <c r="AC30" s="1" t="s">
        <v>34</v>
      </c>
    </row>
    <row r="31" spans="1:29" x14ac:dyDescent="0.25">
      <c r="A31" s="1" t="s">
        <v>146</v>
      </c>
      <c r="B31" s="1" t="s">
        <v>147</v>
      </c>
      <c r="C31" s="1" t="s">
        <v>148</v>
      </c>
      <c r="D31" s="1"/>
      <c r="E31" s="1"/>
      <c r="F31" s="1" t="s">
        <v>149</v>
      </c>
      <c r="G31">
        <v>68.959999999999994</v>
      </c>
      <c r="H31">
        <v>64.61</v>
      </c>
      <c r="I31">
        <v>9.2100000000000009</v>
      </c>
      <c r="J31">
        <v>6.46</v>
      </c>
      <c r="K31">
        <v>4.49</v>
      </c>
      <c r="L31">
        <v>7.46</v>
      </c>
      <c r="M31">
        <v>8.65</v>
      </c>
      <c r="N31">
        <v>5.77</v>
      </c>
      <c r="O31">
        <v>46.75</v>
      </c>
      <c r="P31">
        <v>6.68</v>
      </c>
      <c r="Q31">
        <v>70.459999999999994</v>
      </c>
      <c r="R31">
        <v>8.93</v>
      </c>
      <c r="S31">
        <v>2.2999999999999998</v>
      </c>
      <c r="T31">
        <v>5.76</v>
      </c>
      <c r="U31">
        <v>9.8000000000000007</v>
      </c>
      <c r="V31">
        <v>8.91</v>
      </c>
      <c r="W31">
        <v>5.94</v>
      </c>
      <c r="X31">
        <v>52.62</v>
      </c>
      <c r="Y31">
        <v>7.52</v>
      </c>
      <c r="Z31">
        <v>4.8</v>
      </c>
      <c r="AA31" s="1" t="s">
        <v>33</v>
      </c>
      <c r="AB31" s="1" t="s">
        <v>33</v>
      </c>
      <c r="AC31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tabSelected="1" topLeftCell="A10" workbookViewId="0">
      <selection activeCell="E3" sqref="E3"/>
    </sheetView>
  </sheetViews>
  <sheetFormatPr defaultRowHeight="15" x14ac:dyDescent="0.25"/>
  <cols>
    <col min="2" max="2" width="15.42578125" customWidth="1"/>
    <col min="3" max="3" width="19.28515625" customWidth="1"/>
    <col min="4" max="4" width="15.7109375" customWidth="1"/>
    <col min="9" max="9" width="12.28515625" customWidth="1"/>
    <col min="10" max="10" width="12.5703125" customWidth="1"/>
  </cols>
  <sheetData>
    <row r="3" spans="2:19" ht="26.25" x14ac:dyDescent="0.4">
      <c r="B3" s="11" t="s">
        <v>157</v>
      </c>
      <c r="C3" s="11"/>
      <c r="D3" s="7"/>
      <c r="E3" s="3"/>
      <c r="F3" s="3"/>
      <c r="G3" s="3"/>
      <c r="H3" s="3"/>
      <c r="I3" s="3"/>
      <c r="J3" s="3"/>
    </row>
    <row r="5" spans="2:19" ht="15.75" x14ac:dyDescent="0.25">
      <c r="M5" s="2" t="s">
        <v>154</v>
      </c>
      <c r="N5" s="2"/>
      <c r="O5" s="2"/>
      <c r="R5" s="2" t="s">
        <v>153</v>
      </c>
      <c r="S5" s="2"/>
    </row>
    <row r="6" spans="2:19" ht="15.75" x14ac:dyDescent="0.25">
      <c r="B6" s="9" t="s">
        <v>150</v>
      </c>
      <c r="C6" s="9" t="s">
        <v>151</v>
      </c>
      <c r="D6" s="9" t="s">
        <v>152</v>
      </c>
      <c r="E6" s="2" t="s">
        <v>153</v>
      </c>
      <c r="F6" s="2"/>
      <c r="G6" s="2" t="s">
        <v>154</v>
      </c>
      <c r="H6" s="2"/>
      <c r="I6" s="10" t="s">
        <v>155</v>
      </c>
      <c r="J6" s="10" t="s">
        <v>156</v>
      </c>
      <c r="M6" s="14" t="s">
        <v>26</v>
      </c>
      <c r="N6" s="14" t="s">
        <v>27</v>
      </c>
      <c r="Q6" s="14" t="s">
        <v>26</v>
      </c>
      <c r="R6" s="14" t="s">
        <v>27</v>
      </c>
    </row>
    <row r="7" spans="2:19" ht="15.75" x14ac:dyDescent="0.25">
      <c r="B7" s="4" t="s">
        <v>29</v>
      </c>
      <c r="C7" s="4" t="s">
        <v>30</v>
      </c>
      <c r="D7" s="4" t="s">
        <v>31</v>
      </c>
      <c r="E7" s="3">
        <v>87.89</v>
      </c>
      <c r="F7" s="8">
        <f t="shared" ref="F7:F36" si="0">E7*0.4</f>
        <v>35.155999999999999</v>
      </c>
      <c r="G7" s="12">
        <v>90.68</v>
      </c>
      <c r="H7" s="8">
        <f t="shared" ref="H7" si="1">G7*0.6</f>
        <v>54.408000000000001</v>
      </c>
      <c r="I7" s="5">
        <f t="shared" ref="I7" si="2">F7+H7</f>
        <v>89.563999999999993</v>
      </c>
      <c r="J7" s="6" t="str">
        <f t="shared" ref="J7" si="3">IF(I7&lt;50,"F",IF(I7&lt;=64,"D",IF(I7&lt;=79,"C",IF(I7&lt;90,"B",IF(I7&gt;=90,"A")))))</f>
        <v>B</v>
      </c>
      <c r="M7" s="14" t="s">
        <v>33</v>
      </c>
      <c r="N7" s="14" t="s">
        <v>33</v>
      </c>
      <c r="Q7" s="14" t="s">
        <v>33</v>
      </c>
      <c r="R7" s="14" t="s">
        <v>33</v>
      </c>
    </row>
    <row r="8" spans="2:19" ht="15.75" x14ac:dyDescent="0.25">
      <c r="B8" s="4" t="s">
        <v>35</v>
      </c>
      <c r="C8" s="4" t="s">
        <v>36</v>
      </c>
      <c r="D8" s="4" t="s">
        <v>37</v>
      </c>
      <c r="E8" s="3">
        <v>74.11</v>
      </c>
      <c r="F8" s="8">
        <f t="shared" si="0"/>
        <v>29.644000000000002</v>
      </c>
      <c r="G8" s="12">
        <v>93.35</v>
      </c>
      <c r="H8" s="8">
        <f t="shared" ref="H8:H36" si="4">G8*0.6</f>
        <v>56.01</v>
      </c>
      <c r="I8" s="5">
        <f t="shared" ref="I8:I36" si="5">F8+H8</f>
        <v>85.653999999999996</v>
      </c>
      <c r="J8" s="6" t="str">
        <f t="shared" ref="J8:J36" si="6">IF(I8&lt;50,"F",IF(I8&lt;=64,"D",IF(I8&lt;=79,"C",IF(I8&lt;90,"B",IF(I8&gt;=90,"A")))))</f>
        <v>B</v>
      </c>
      <c r="M8" s="14" t="s">
        <v>33</v>
      </c>
      <c r="N8" s="14" t="s">
        <v>33</v>
      </c>
      <c r="Q8" s="14" t="s">
        <v>33</v>
      </c>
      <c r="R8" s="14" t="s">
        <v>33</v>
      </c>
    </row>
    <row r="9" spans="2:19" ht="15.75" x14ac:dyDescent="0.25">
      <c r="B9" s="4" t="s">
        <v>39</v>
      </c>
      <c r="C9" s="4" t="s">
        <v>40</v>
      </c>
      <c r="D9" s="4" t="s">
        <v>41</v>
      </c>
      <c r="E9" s="3">
        <v>31.98</v>
      </c>
      <c r="F9" s="8">
        <f t="shared" si="0"/>
        <v>12.792000000000002</v>
      </c>
      <c r="G9" s="12">
        <v>47.49</v>
      </c>
      <c r="H9" s="8">
        <f t="shared" si="4"/>
        <v>28.494</v>
      </c>
      <c r="I9" s="5">
        <f t="shared" si="5"/>
        <v>41.286000000000001</v>
      </c>
      <c r="J9" s="6" t="str">
        <f t="shared" si="6"/>
        <v>F</v>
      </c>
      <c r="M9" s="14" t="s">
        <v>33</v>
      </c>
      <c r="N9" s="14" t="s">
        <v>33</v>
      </c>
      <c r="Q9" s="14" t="s">
        <v>33</v>
      </c>
      <c r="R9" s="14" t="s">
        <v>33</v>
      </c>
    </row>
    <row r="10" spans="2:19" ht="15.75" x14ac:dyDescent="0.25">
      <c r="B10" s="4" t="s">
        <v>43</v>
      </c>
      <c r="C10" s="4" t="s">
        <v>44</v>
      </c>
      <c r="D10" s="4" t="s">
        <v>45</v>
      </c>
      <c r="E10" s="3">
        <v>62.81</v>
      </c>
      <c r="F10" s="8">
        <f t="shared" si="0"/>
        <v>25.124000000000002</v>
      </c>
      <c r="G10" s="12">
        <v>79.67</v>
      </c>
      <c r="H10" s="8">
        <f t="shared" si="4"/>
        <v>47.802</v>
      </c>
      <c r="I10" s="5">
        <f t="shared" si="5"/>
        <v>72.926000000000002</v>
      </c>
      <c r="J10" s="6" t="str">
        <f t="shared" si="6"/>
        <v>C</v>
      </c>
      <c r="M10" s="14" t="s">
        <v>33</v>
      </c>
      <c r="N10" s="14" t="s">
        <v>33</v>
      </c>
      <c r="Q10" s="14" t="s">
        <v>33</v>
      </c>
      <c r="R10" s="14" t="s">
        <v>33</v>
      </c>
    </row>
    <row r="11" spans="2:19" ht="15.75" x14ac:dyDescent="0.25">
      <c r="B11" s="4" t="s">
        <v>47</v>
      </c>
      <c r="C11" s="4" t="s">
        <v>48</v>
      </c>
      <c r="D11" s="4" t="s">
        <v>49</v>
      </c>
      <c r="E11" s="3">
        <v>88.49</v>
      </c>
      <c r="F11" s="8">
        <f t="shared" si="0"/>
        <v>35.396000000000001</v>
      </c>
      <c r="G11" s="12">
        <v>92.13</v>
      </c>
      <c r="H11" s="8">
        <f t="shared" si="4"/>
        <v>55.277999999999999</v>
      </c>
      <c r="I11" s="5">
        <f t="shared" si="5"/>
        <v>90.674000000000007</v>
      </c>
      <c r="J11" s="6" t="str">
        <f t="shared" si="6"/>
        <v>A</v>
      </c>
      <c r="M11" s="14" t="s">
        <v>33</v>
      </c>
      <c r="N11" s="14" t="s">
        <v>33</v>
      </c>
      <c r="Q11" s="14" t="s">
        <v>33</v>
      </c>
      <c r="R11" s="14" t="s">
        <v>33</v>
      </c>
    </row>
    <row r="12" spans="2:19" ht="15.75" x14ac:dyDescent="0.25">
      <c r="B12" s="4" t="s">
        <v>51</v>
      </c>
      <c r="C12" s="4" t="s">
        <v>52</v>
      </c>
      <c r="D12" s="4" t="s">
        <v>53</v>
      </c>
      <c r="E12" s="3">
        <v>88.08</v>
      </c>
      <c r="F12" s="8">
        <f t="shared" si="0"/>
        <v>35.231999999999999</v>
      </c>
      <c r="G12" s="12">
        <v>94.79</v>
      </c>
      <c r="H12" s="8">
        <f t="shared" si="4"/>
        <v>56.874000000000002</v>
      </c>
      <c r="I12" s="5">
        <f t="shared" si="5"/>
        <v>92.105999999999995</v>
      </c>
      <c r="J12" s="6" t="str">
        <f t="shared" si="6"/>
        <v>A</v>
      </c>
      <c r="M12" s="14" t="s">
        <v>33</v>
      </c>
      <c r="N12" s="14" t="s">
        <v>33</v>
      </c>
      <c r="Q12" s="14" t="s">
        <v>33</v>
      </c>
      <c r="R12" s="14" t="s">
        <v>33</v>
      </c>
    </row>
    <row r="13" spans="2:19" ht="15.75" x14ac:dyDescent="0.25">
      <c r="B13" s="4" t="s">
        <v>55</v>
      </c>
      <c r="C13" s="4" t="s">
        <v>56</v>
      </c>
      <c r="D13" s="4" t="s">
        <v>57</v>
      </c>
      <c r="E13" s="3">
        <v>37.200000000000003</v>
      </c>
      <c r="F13" s="8">
        <f t="shared" si="0"/>
        <v>14.880000000000003</v>
      </c>
      <c r="G13" s="12">
        <v>41.41</v>
      </c>
      <c r="H13" s="8">
        <f t="shared" si="4"/>
        <v>24.845999999999997</v>
      </c>
      <c r="I13" s="5">
        <f t="shared" si="5"/>
        <v>39.725999999999999</v>
      </c>
      <c r="J13" s="6" t="str">
        <f t="shared" si="6"/>
        <v>F</v>
      </c>
      <c r="M13" s="14" t="s">
        <v>33</v>
      </c>
      <c r="N13" s="14" t="s">
        <v>33</v>
      </c>
      <c r="Q13" s="14" t="s">
        <v>33</v>
      </c>
      <c r="R13" s="14" t="s">
        <v>33</v>
      </c>
    </row>
    <row r="14" spans="2:19" ht="15.75" x14ac:dyDescent="0.25">
      <c r="B14" s="4" t="s">
        <v>59</v>
      </c>
      <c r="C14" s="4" t="s">
        <v>60</v>
      </c>
      <c r="D14" s="4" t="s">
        <v>61</v>
      </c>
      <c r="E14" s="3">
        <v>63.53</v>
      </c>
      <c r="F14" s="8">
        <f t="shared" si="0"/>
        <v>25.412000000000003</v>
      </c>
      <c r="G14" s="12">
        <v>79.209999999999994</v>
      </c>
      <c r="H14" s="8">
        <f t="shared" si="4"/>
        <v>47.525999999999996</v>
      </c>
      <c r="I14" s="5">
        <f t="shared" si="5"/>
        <v>72.938000000000002</v>
      </c>
      <c r="J14" s="6" t="str">
        <f t="shared" si="6"/>
        <v>C</v>
      </c>
      <c r="M14" s="14" t="s">
        <v>33</v>
      </c>
      <c r="N14" s="14" t="s">
        <v>33</v>
      </c>
      <c r="Q14" s="14" t="s">
        <v>33</v>
      </c>
      <c r="R14" s="14" t="s">
        <v>33</v>
      </c>
    </row>
    <row r="15" spans="2:19" ht="15.75" x14ac:dyDescent="0.25">
      <c r="B15" s="4" t="s">
        <v>63</v>
      </c>
      <c r="C15" s="4" t="s">
        <v>64</v>
      </c>
      <c r="D15" s="4" t="s">
        <v>65</v>
      </c>
      <c r="E15" s="3">
        <v>75.88</v>
      </c>
      <c r="F15" s="8">
        <f t="shared" si="0"/>
        <v>30.352</v>
      </c>
      <c r="G15" s="12">
        <v>85.24</v>
      </c>
      <c r="H15" s="8">
        <f t="shared" si="4"/>
        <v>51.143999999999998</v>
      </c>
      <c r="I15" s="5">
        <f t="shared" si="5"/>
        <v>81.495999999999995</v>
      </c>
      <c r="J15" s="6" t="str">
        <f t="shared" si="6"/>
        <v>B</v>
      </c>
      <c r="M15" s="14" t="s">
        <v>33</v>
      </c>
      <c r="N15" s="14" t="s">
        <v>33</v>
      </c>
      <c r="Q15" s="14" t="s">
        <v>33</v>
      </c>
      <c r="R15" s="14" t="s">
        <v>33</v>
      </c>
    </row>
    <row r="16" spans="2:19" ht="15.75" x14ac:dyDescent="0.25">
      <c r="B16" s="4" t="s">
        <v>67</v>
      </c>
      <c r="C16" s="4" t="s">
        <v>68</v>
      </c>
      <c r="D16" s="4" t="s">
        <v>69</v>
      </c>
      <c r="E16" s="3">
        <v>73.569999999999993</v>
      </c>
      <c r="F16" s="8">
        <f t="shared" si="0"/>
        <v>29.427999999999997</v>
      </c>
      <c r="G16" s="12">
        <v>84.65</v>
      </c>
      <c r="H16" s="8">
        <f t="shared" si="4"/>
        <v>50.79</v>
      </c>
      <c r="I16" s="5">
        <f t="shared" si="5"/>
        <v>80.217999999999989</v>
      </c>
      <c r="J16" s="6" t="str">
        <f t="shared" si="6"/>
        <v>B</v>
      </c>
      <c r="M16" s="14" t="s">
        <v>33</v>
      </c>
      <c r="N16" s="14" t="s">
        <v>33</v>
      </c>
      <c r="Q16" s="14" t="s">
        <v>33</v>
      </c>
      <c r="R16" s="14" t="s">
        <v>33</v>
      </c>
    </row>
    <row r="17" spans="2:18" ht="15.75" x14ac:dyDescent="0.25">
      <c r="B17" s="4" t="s">
        <v>71</v>
      </c>
      <c r="C17" s="4" t="s">
        <v>72</v>
      </c>
      <c r="D17" s="4" t="s">
        <v>73</v>
      </c>
      <c r="E17" s="3">
        <v>52.29</v>
      </c>
      <c r="F17" s="8">
        <f t="shared" si="0"/>
        <v>20.916</v>
      </c>
      <c r="G17" s="12">
        <v>56.65</v>
      </c>
      <c r="H17" s="8">
        <f t="shared" si="4"/>
        <v>33.989999999999995</v>
      </c>
      <c r="I17" s="5">
        <f t="shared" si="5"/>
        <v>54.905999999999992</v>
      </c>
      <c r="J17" s="6" t="str">
        <f t="shared" si="6"/>
        <v>D</v>
      </c>
      <c r="M17" s="14" t="s">
        <v>33</v>
      </c>
      <c r="N17" s="14" t="s">
        <v>33</v>
      </c>
      <c r="Q17" s="14" t="s">
        <v>33</v>
      </c>
      <c r="R17" s="14" t="s">
        <v>33</v>
      </c>
    </row>
    <row r="18" spans="2:18" ht="15.75" x14ac:dyDescent="0.25">
      <c r="B18" s="4" t="s">
        <v>75</v>
      </c>
      <c r="C18" s="4" t="s">
        <v>76</v>
      </c>
      <c r="D18" s="4" t="s">
        <v>77</v>
      </c>
      <c r="E18" s="3">
        <v>18.73</v>
      </c>
      <c r="F18" s="8">
        <f t="shared" si="0"/>
        <v>7.4920000000000009</v>
      </c>
      <c r="G18" s="12">
        <v>29.48</v>
      </c>
      <c r="H18" s="8">
        <f t="shared" si="4"/>
        <v>17.687999999999999</v>
      </c>
      <c r="I18" s="5">
        <f t="shared" si="5"/>
        <v>25.18</v>
      </c>
      <c r="J18" s="6" t="str">
        <f t="shared" si="6"/>
        <v>F</v>
      </c>
      <c r="M18" s="13">
        <v>10</v>
      </c>
      <c r="N18" s="13">
        <v>50</v>
      </c>
      <c r="Q18" s="14" t="s">
        <v>33</v>
      </c>
      <c r="R18" s="14" t="s">
        <v>33</v>
      </c>
    </row>
    <row r="19" spans="2:18" ht="15.75" x14ac:dyDescent="0.25">
      <c r="B19" s="4" t="s">
        <v>79</v>
      </c>
      <c r="C19" s="4" t="s">
        <v>60</v>
      </c>
      <c r="D19" s="4" t="s">
        <v>80</v>
      </c>
      <c r="E19" s="3">
        <v>31.42</v>
      </c>
      <c r="F19" s="8">
        <f t="shared" si="0"/>
        <v>12.568000000000001</v>
      </c>
      <c r="G19" s="12">
        <v>32.39</v>
      </c>
      <c r="H19" s="8">
        <f t="shared" si="4"/>
        <v>19.434000000000001</v>
      </c>
      <c r="I19" s="5">
        <f t="shared" si="5"/>
        <v>32.002000000000002</v>
      </c>
      <c r="J19" s="6" t="str">
        <f t="shared" si="6"/>
        <v>F</v>
      </c>
      <c r="M19" s="14" t="s">
        <v>33</v>
      </c>
      <c r="N19" s="14" t="s">
        <v>33</v>
      </c>
      <c r="Q19" s="14" t="s">
        <v>33</v>
      </c>
      <c r="R19" s="14" t="s">
        <v>33</v>
      </c>
    </row>
    <row r="20" spans="2:18" ht="15.75" x14ac:dyDescent="0.25">
      <c r="B20" s="4" t="s">
        <v>82</v>
      </c>
      <c r="C20" s="4" t="s">
        <v>83</v>
      </c>
      <c r="D20" s="4" t="s">
        <v>84</v>
      </c>
      <c r="E20" s="3">
        <v>30.72</v>
      </c>
      <c r="F20" s="8">
        <f t="shared" si="0"/>
        <v>12.288</v>
      </c>
      <c r="G20" s="12">
        <v>41.13</v>
      </c>
      <c r="H20" s="8">
        <f t="shared" si="4"/>
        <v>24.678000000000001</v>
      </c>
      <c r="I20" s="5">
        <f t="shared" si="5"/>
        <v>36.966000000000001</v>
      </c>
      <c r="J20" s="6" t="str">
        <f t="shared" si="6"/>
        <v>F</v>
      </c>
      <c r="M20" s="14" t="s">
        <v>33</v>
      </c>
      <c r="N20" s="13">
        <v>10</v>
      </c>
      <c r="Q20" s="14" t="s">
        <v>33</v>
      </c>
      <c r="R20" s="14" t="s">
        <v>33</v>
      </c>
    </row>
    <row r="21" spans="2:18" ht="15.75" x14ac:dyDescent="0.25">
      <c r="B21" s="4" t="s">
        <v>86</v>
      </c>
      <c r="C21" s="4" t="s">
        <v>87</v>
      </c>
      <c r="D21" s="4" t="s">
        <v>88</v>
      </c>
      <c r="E21" s="3">
        <v>54.94</v>
      </c>
      <c r="F21" s="8">
        <f t="shared" si="0"/>
        <v>21.975999999999999</v>
      </c>
      <c r="G21" s="12">
        <v>65.760000000000005</v>
      </c>
      <c r="H21" s="8">
        <f t="shared" si="4"/>
        <v>39.456000000000003</v>
      </c>
      <c r="I21" s="5">
        <f t="shared" si="5"/>
        <v>61.432000000000002</v>
      </c>
      <c r="J21" s="6" t="str">
        <f t="shared" si="6"/>
        <v>D</v>
      </c>
      <c r="M21" s="14" t="s">
        <v>33</v>
      </c>
      <c r="N21" s="14" t="s">
        <v>33</v>
      </c>
      <c r="Q21" s="14" t="s">
        <v>33</v>
      </c>
      <c r="R21" s="14" t="s">
        <v>33</v>
      </c>
    </row>
    <row r="22" spans="2:18" ht="15.75" x14ac:dyDescent="0.25">
      <c r="B22" s="4" t="s">
        <v>90</v>
      </c>
      <c r="C22" s="4" t="s">
        <v>91</v>
      </c>
      <c r="D22" s="4" t="s">
        <v>92</v>
      </c>
      <c r="E22" s="3">
        <v>85.27</v>
      </c>
      <c r="F22" s="8">
        <f t="shared" si="0"/>
        <v>34.107999999999997</v>
      </c>
      <c r="G22" s="12">
        <v>96.73</v>
      </c>
      <c r="H22" s="8">
        <f t="shared" si="4"/>
        <v>58.037999999999997</v>
      </c>
      <c r="I22" s="5">
        <f t="shared" si="5"/>
        <v>92.145999999999987</v>
      </c>
      <c r="J22" s="6" t="str">
        <f t="shared" si="6"/>
        <v>A</v>
      </c>
      <c r="M22" s="14" t="s">
        <v>33</v>
      </c>
      <c r="N22" s="14" t="s">
        <v>33</v>
      </c>
      <c r="Q22" s="14" t="s">
        <v>33</v>
      </c>
      <c r="R22" s="14" t="s">
        <v>33</v>
      </c>
    </row>
    <row r="23" spans="2:18" ht="15.75" x14ac:dyDescent="0.25">
      <c r="B23" s="4" t="s">
        <v>94</v>
      </c>
      <c r="C23" s="4" t="s">
        <v>95</v>
      </c>
      <c r="D23" s="4" t="s">
        <v>96</v>
      </c>
      <c r="E23" s="3">
        <v>0</v>
      </c>
      <c r="F23" s="8">
        <f t="shared" si="0"/>
        <v>0</v>
      </c>
      <c r="G23" s="12">
        <v>1</v>
      </c>
      <c r="H23" s="8">
        <f t="shared" si="4"/>
        <v>0.6</v>
      </c>
      <c r="I23" s="5">
        <f t="shared" si="5"/>
        <v>0.6</v>
      </c>
      <c r="J23" s="6" t="str">
        <f t="shared" si="6"/>
        <v>F</v>
      </c>
      <c r="M23" s="13">
        <v>50</v>
      </c>
      <c r="N23" s="13">
        <v>50</v>
      </c>
      <c r="Q23" s="14" t="s">
        <v>33</v>
      </c>
      <c r="R23" s="14" t="s">
        <v>33</v>
      </c>
    </row>
    <row r="24" spans="2:18" ht="15.75" x14ac:dyDescent="0.25">
      <c r="B24" s="4" t="s">
        <v>98</v>
      </c>
      <c r="C24" s="4" t="s">
        <v>99</v>
      </c>
      <c r="D24" s="4" t="s">
        <v>100</v>
      </c>
      <c r="E24" s="3">
        <v>56.92</v>
      </c>
      <c r="F24" s="8">
        <f t="shared" si="0"/>
        <v>22.768000000000001</v>
      </c>
      <c r="G24" s="12">
        <v>64.290000000000006</v>
      </c>
      <c r="H24" s="8">
        <f t="shared" si="4"/>
        <v>38.574000000000005</v>
      </c>
      <c r="I24" s="5">
        <f t="shared" si="5"/>
        <v>61.342000000000006</v>
      </c>
      <c r="J24" s="6" t="str">
        <f t="shared" si="6"/>
        <v>D</v>
      </c>
      <c r="M24" s="14" t="s">
        <v>33</v>
      </c>
      <c r="N24" s="13">
        <v>10</v>
      </c>
      <c r="Q24" s="14" t="s">
        <v>33</v>
      </c>
      <c r="R24" s="14" t="s">
        <v>33</v>
      </c>
    </row>
    <row r="25" spans="2:18" ht="15.75" x14ac:dyDescent="0.25">
      <c r="B25" s="4" t="s">
        <v>102</v>
      </c>
      <c r="C25" s="4" t="s">
        <v>103</v>
      </c>
      <c r="D25" s="4" t="s">
        <v>104</v>
      </c>
      <c r="E25" s="3">
        <v>50.55</v>
      </c>
      <c r="F25" s="8">
        <f t="shared" si="0"/>
        <v>20.22</v>
      </c>
      <c r="G25" s="12">
        <v>66.569999999999993</v>
      </c>
      <c r="H25" s="8">
        <f t="shared" si="4"/>
        <v>39.941999999999993</v>
      </c>
      <c r="I25" s="5">
        <f t="shared" si="5"/>
        <v>60.161999999999992</v>
      </c>
      <c r="J25" s="6" t="str">
        <f t="shared" si="6"/>
        <v>D</v>
      </c>
      <c r="M25" s="14" t="s">
        <v>33</v>
      </c>
      <c r="N25" s="14" t="s">
        <v>33</v>
      </c>
      <c r="Q25" s="14" t="s">
        <v>33</v>
      </c>
      <c r="R25" s="14" t="s">
        <v>33</v>
      </c>
    </row>
    <row r="26" spans="2:18" ht="15.75" x14ac:dyDescent="0.25">
      <c r="B26" s="4" t="s">
        <v>106</v>
      </c>
      <c r="C26" s="4" t="s">
        <v>107</v>
      </c>
      <c r="D26" s="4" t="s">
        <v>108</v>
      </c>
      <c r="E26" s="3">
        <v>51.85</v>
      </c>
      <c r="F26" s="8">
        <f t="shared" si="0"/>
        <v>20.740000000000002</v>
      </c>
      <c r="G26" s="12">
        <v>60.8</v>
      </c>
      <c r="H26" s="8">
        <f t="shared" si="4"/>
        <v>36.479999999999997</v>
      </c>
      <c r="I26" s="5">
        <f t="shared" si="5"/>
        <v>57.22</v>
      </c>
      <c r="J26" s="6" t="str">
        <f t="shared" si="6"/>
        <v>D</v>
      </c>
      <c r="M26" s="14" t="s">
        <v>33</v>
      </c>
      <c r="N26" s="14" t="s">
        <v>33</v>
      </c>
      <c r="Q26" s="14" t="s">
        <v>33</v>
      </c>
      <c r="R26" s="14" t="s">
        <v>33</v>
      </c>
    </row>
    <row r="27" spans="2:18" ht="15.75" x14ac:dyDescent="0.25">
      <c r="B27" s="4" t="s">
        <v>110</v>
      </c>
      <c r="C27" s="4" t="s">
        <v>111</v>
      </c>
      <c r="D27" s="4" t="s">
        <v>112</v>
      </c>
      <c r="E27" s="3">
        <v>57.34</v>
      </c>
      <c r="F27" s="8">
        <f t="shared" si="0"/>
        <v>22.936000000000003</v>
      </c>
      <c r="G27" s="12">
        <v>73.290000000000006</v>
      </c>
      <c r="H27" s="8">
        <f t="shared" si="4"/>
        <v>43.974000000000004</v>
      </c>
      <c r="I27" s="5">
        <f t="shared" si="5"/>
        <v>66.910000000000011</v>
      </c>
      <c r="J27" s="6" t="str">
        <f t="shared" si="6"/>
        <v>C</v>
      </c>
      <c r="M27" s="14" t="s">
        <v>33</v>
      </c>
      <c r="N27" s="14" t="s">
        <v>33</v>
      </c>
      <c r="Q27" s="14" t="s">
        <v>33</v>
      </c>
      <c r="R27" s="14" t="s">
        <v>33</v>
      </c>
    </row>
    <row r="28" spans="2:18" ht="15.75" x14ac:dyDescent="0.25">
      <c r="B28" s="4" t="s">
        <v>114</v>
      </c>
      <c r="C28" s="4" t="s">
        <v>115</v>
      </c>
      <c r="D28" s="4" t="s">
        <v>116</v>
      </c>
      <c r="E28" s="3">
        <v>10.34</v>
      </c>
      <c r="F28" s="8">
        <f t="shared" si="0"/>
        <v>4.1360000000000001</v>
      </c>
      <c r="G28" s="12">
        <v>3.27</v>
      </c>
      <c r="H28" s="8">
        <f t="shared" si="4"/>
        <v>1.962</v>
      </c>
      <c r="I28" s="5">
        <f t="shared" si="5"/>
        <v>6.0979999999999999</v>
      </c>
      <c r="J28" s="6" t="str">
        <f t="shared" si="6"/>
        <v>F</v>
      </c>
      <c r="M28" s="13">
        <v>10</v>
      </c>
      <c r="N28" s="14" t="s">
        <v>33</v>
      </c>
      <c r="Q28" s="14" t="s">
        <v>33</v>
      </c>
      <c r="R28" s="14" t="s">
        <v>33</v>
      </c>
    </row>
    <row r="29" spans="2:18" ht="15.75" x14ac:dyDescent="0.25">
      <c r="B29" s="4" t="s">
        <v>118</v>
      </c>
      <c r="C29" s="4" t="s">
        <v>119</v>
      </c>
      <c r="D29" s="4" t="s">
        <v>120</v>
      </c>
      <c r="E29" s="3">
        <v>50.62</v>
      </c>
      <c r="F29" s="8">
        <f t="shared" si="0"/>
        <v>20.248000000000001</v>
      </c>
      <c r="G29" s="12">
        <v>57.57</v>
      </c>
      <c r="H29" s="8">
        <f t="shared" si="4"/>
        <v>34.542000000000002</v>
      </c>
      <c r="I29" s="5">
        <f t="shared" si="5"/>
        <v>54.790000000000006</v>
      </c>
      <c r="J29" s="6" t="str">
        <f t="shared" si="6"/>
        <v>D</v>
      </c>
      <c r="M29" s="14" t="s">
        <v>33</v>
      </c>
      <c r="N29" s="14" t="s">
        <v>33</v>
      </c>
      <c r="Q29" s="14" t="s">
        <v>33</v>
      </c>
      <c r="R29" s="14" t="s">
        <v>33</v>
      </c>
    </row>
    <row r="30" spans="2:18" ht="15.75" x14ac:dyDescent="0.25">
      <c r="B30" s="4" t="s">
        <v>122</v>
      </c>
      <c r="C30" s="4" t="s">
        <v>123</v>
      </c>
      <c r="D30" s="4" t="s">
        <v>124</v>
      </c>
      <c r="E30" s="3">
        <v>79.55</v>
      </c>
      <c r="F30" s="8">
        <f t="shared" si="0"/>
        <v>31.82</v>
      </c>
      <c r="G30" s="12">
        <v>93.52</v>
      </c>
      <c r="H30" s="8">
        <f t="shared" si="4"/>
        <v>56.111999999999995</v>
      </c>
      <c r="I30" s="5">
        <f t="shared" si="5"/>
        <v>87.931999999999988</v>
      </c>
      <c r="J30" s="6" t="str">
        <f t="shared" si="6"/>
        <v>B</v>
      </c>
      <c r="M30" s="14" t="s">
        <v>33</v>
      </c>
      <c r="N30" s="14" t="s">
        <v>33</v>
      </c>
      <c r="Q30" s="14" t="s">
        <v>33</v>
      </c>
      <c r="R30" s="14" t="s">
        <v>33</v>
      </c>
    </row>
    <row r="31" spans="2:18" ht="15.75" x14ac:dyDescent="0.25">
      <c r="B31" s="4" t="s">
        <v>126</v>
      </c>
      <c r="C31" s="4" t="s">
        <v>127</v>
      </c>
      <c r="D31" s="4" t="s">
        <v>128</v>
      </c>
      <c r="E31" s="3">
        <v>76.58</v>
      </c>
      <c r="F31" s="8">
        <f t="shared" si="0"/>
        <v>30.632000000000001</v>
      </c>
      <c r="G31" s="12">
        <v>70.16</v>
      </c>
      <c r="H31" s="8">
        <f t="shared" si="4"/>
        <v>42.095999999999997</v>
      </c>
      <c r="I31" s="5">
        <f t="shared" si="5"/>
        <v>72.727999999999994</v>
      </c>
      <c r="J31" s="6" t="str">
        <f t="shared" si="6"/>
        <v>C</v>
      </c>
      <c r="M31" s="13">
        <v>10</v>
      </c>
      <c r="N31" s="14" t="s">
        <v>33</v>
      </c>
      <c r="Q31" s="14" t="s">
        <v>33</v>
      </c>
      <c r="R31" s="14" t="s">
        <v>33</v>
      </c>
    </row>
    <row r="32" spans="2:18" ht="15.75" x14ac:dyDescent="0.25">
      <c r="B32" s="4" t="s">
        <v>130</v>
      </c>
      <c r="C32" s="4" t="s">
        <v>131</v>
      </c>
      <c r="D32" s="4" t="s">
        <v>132</v>
      </c>
      <c r="E32" s="3">
        <v>78.86</v>
      </c>
      <c r="F32" s="8">
        <f t="shared" si="0"/>
        <v>31.544</v>
      </c>
      <c r="G32" s="12">
        <v>83.49</v>
      </c>
      <c r="H32" s="8">
        <f t="shared" si="4"/>
        <v>50.093999999999994</v>
      </c>
      <c r="I32" s="5">
        <f t="shared" si="5"/>
        <v>81.637999999999991</v>
      </c>
      <c r="J32" s="6" t="str">
        <f t="shared" si="6"/>
        <v>B</v>
      </c>
      <c r="M32" s="14" t="s">
        <v>33</v>
      </c>
      <c r="N32" s="14" t="s">
        <v>33</v>
      </c>
      <c r="Q32" s="14" t="s">
        <v>33</v>
      </c>
      <c r="R32" s="14" t="s">
        <v>33</v>
      </c>
    </row>
    <row r="33" spans="2:18" ht="15.75" x14ac:dyDescent="0.25">
      <c r="B33" s="4" t="s">
        <v>134</v>
      </c>
      <c r="C33" s="4" t="s">
        <v>135</v>
      </c>
      <c r="D33" s="4" t="s">
        <v>136</v>
      </c>
      <c r="E33" s="3">
        <v>79.03</v>
      </c>
      <c r="F33" s="8">
        <f t="shared" si="0"/>
        <v>31.612000000000002</v>
      </c>
      <c r="G33" s="12">
        <v>81.33</v>
      </c>
      <c r="H33" s="8">
        <f t="shared" si="4"/>
        <v>48.797999999999995</v>
      </c>
      <c r="I33" s="5">
        <f t="shared" si="5"/>
        <v>80.41</v>
      </c>
      <c r="J33" s="6" t="str">
        <f t="shared" si="6"/>
        <v>B</v>
      </c>
      <c r="M33" s="14" t="s">
        <v>33</v>
      </c>
      <c r="N33" s="14" t="s">
        <v>33</v>
      </c>
      <c r="Q33" s="14" t="s">
        <v>33</v>
      </c>
      <c r="R33" s="14" t="s">
        <v>33</v>
      </c>
    </row>
    <row r="34" spans="2:18" ht="15.75" x14ac:dyDescent="0.25">
      <c r="B34" s="4" t="s">
        <v>138</v>
      </c>
      <c r="C34" s="4" t="s">
        <v>139</v>
      </c>
      <c r="D34" s="4" t="s">
        <v>140</v>
      </c>
      <c r="E34" s="3">
        <v>59.21</v>
      </c>
      <c r="F34" s="8">
        <f t="shared" si="0"/>
        <v>23.684000000000001</v>
      </c>
      <c r="G34" s="12">
        <v>72.06</v>
      </c>
      <c r="H34" s="8">
        <f t="shared" si="4"/>
        <v>43.235999999999997</v>
      </c>
      <c r="I34" s="5">
        <f t="shared" si="5"/>
        <v>66.92</v>
      </c>
      <c r="J34" s="6" t="str">
        <f t="shared" si="6"/>
        <v>C</v>
      </c>
      <c r="M34" s="14" t="s">
        <v>33</v>
      </c>
      <c r="N34" s="14" t="s">
        <v>33</v>
      </c>
      <c r="Q34" s="14" t="s">
        <v>33</v>
      </c>
      <c r="R34" s="14" t="s">
        <v>33</v>
      </c>
    </row>
    <row r="35" spans="2:18" ht="15.75" x14ac:dyDescent="0.25">
      <c r="B35" s="4" t="s">
        <v>142</v>
      </c>
      <c r="C35" s="4" t="s">
        <v>143</v>
      </c>
      <c r="D35" s="4" t="s">
        <v>144</v>
      </c>
      <c r="E35" s="3">
        <v>71.900000000000006</v>
      </c>
      <c r="F35" s="8">
        <f t="shared" si="0"/>
        <v>28.760000000000005</v>
      </c>
      <c r="G35" s="12">
        <v>72.16</v>
      </c>
      <c r="H35" s="8">
        <f t="shared" si="4"/>
        <v>43.295999999999999</v>
      </c>
      <c r="I35" s="5">
        <f t="shared" si="5"/>
        <v>72.056000000000012</v>
      </c>
      <c r="J35" s="6" t="str">
        <f t="shared" si="6"/>
        <v>C</v>
      </c>
      <c r="M35" s="14" t="s">
        <v>33</v>
      </c>
      <c r="N35" s="14" t="s">
        <v>33</v>
      </c>
      <c r="Q35" s="14" t="s">
        <v>33</v>
      </c>
      <c r="R35" s="14" t="s">
        <v>33</v>
      </c>
    </row>
    <row r="36" spans="2:18" ht="15.75" x14ac:dyDescent="0.25">
      <c r="B36" s="4" t="s">
        <v>146</v>
      </c>
      <c r="C36" s="4" t="s">
        <v>147</v>
      </c>
      <c r="D36" s="4" t="s">
        <v>148</v>
      </c>
      <c r="E36" s="3">
        <v>68.959999999999994</v>
      </c>
      <c r="F36" s="8">
        <f t="shared" si="0"/>
        <v>27.584</v>
      </c>
      <c r="G36" s="12">
        <v>66.98</v>
      </c>
      <c r="H36" s="8">
        <f t="shared" si="4"/>
        <v>40.188000000000002</v>
      </c>
      <c r="I36" s="5">
        <f t="shared" si="5"/>
        <v>67.772000000000006</v>
      </c>
      <c r="J36" s="6" t="str">
        <f t="shared" si="6"/>
        <v>C</v>
      </c>
      <c r="M36" s="14" t="s">
        <v>33</v>
      </c>
      <c r="N36" s="14" t="s">
        <v>33</v>
      </c>
      <c r="Q36" s="14" t="s">
        <v>33</v>
      </c>
      <c r="R36" s="14" t="s">
        <v>33</v>
      </c>
    </row>
  </sheetData>
  <mergeCells count="4">
    <mergeCell ref="E6:F6"/>
    <mergeCell ref="G6:H6"/>
    <mergeCell ref="M5:O5"/>
    <mergeCell ref="R5:S5"/>
  </mergeCells>
  <conditionalFormatting sqref="J7:J36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 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2023-04-08T01:47:40Z</dcterms:created>
  <dcterms:modified xsi:type="dcterms:W3CDTF">2010-04-08T02:16:10Z</dcterms:modified>
</cp:coreProperties>
</file>