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20775" windowHeight="10425" activeTab="1"/>
  </bookViews>
  <sheets>
    <sheet name="Grades" sheetId="1" r:id="rId1"/>
    <sheet name="Pre B2" sheetId="2" r:id="rId2"/>
  </sheets>
  <calcPr calcId="144525"/>
</workbook>
</file>

<file path=xl/calcChain.xml><?xml version="1.0" encoding="utf-8"?>
<calcChain xmlns="http://schemas.openxmlformats.org/spreadsheetml/2006/main">
  <c r="H9" i="2" l="1"/>
  <c r="I9" i="2"/>
  <c r="J9" i="2"/>
  <c r="H10" i="2"/>
  <c r="I10" i="2"/>
  <c r="J10" i="2"/>
  <c r="H11" i="2"/>
  <c r="I11" i="2" s="1"/>
  <c r="J11" i="2" s="1"/>
  <c r="H12" i="2"/>
  <c r="I12" i="2"/>
  <c r="J12" i="2" s="1"/>
  <c r="H13" i="2"/>
  <c r="I13" i="2"/>
  <c r="J13" i="2"/>
  <c r="H14" i="2"/>
  <c r="I14" i="2"/>
  <c r="J14" i="2"/>
  <c r="H15" i="2"/>
  <c r="I15" i="2" s="1"/>
  <c r="J15" i="2" s="1"/>
  <c r="H16" i="2"/>
  <c r="I16" i="2"/>
  <c r="J16" i="2" s="1"/>
  <c r="H17" i="2"/>
  <c r="I17" i="2"/>
  <c r="J17" i="2"/>
  <c r="H18" i="2"/>
  <c r="I18" i="2"/>
  <c r="J18" i="2"/>
  <c r="H19" i="2"/>
  <c r="I19" i="2" s="1"/>
  <c r="J19" i="2" s="1"/>
  <c r="H20" i="2"/>
  <c r="I20" i="2"/>
  <c r="J20" i="2" s="1"/>
  <c r="H21" i="2"/>
  <c r="I21" i="2"/>
  <c r="J21" i="2"/>
  <c r="H22" i="2"/>
  <c r="I22" i="2"/>
  <c r="J22" i="2"/>
  <c r="H23" i="2"/>
  <c r="I23" i="2" s="1"/>
  <c r="J23" i="2" s="1"/>
  <c r="H24" i="2"/>
  <c r="I24" i="2"/>
  <c r="J24" i="2" s="1"/>
  <c r="H25" i="2"/>
  <c r="I25" i="2"/>
  <c r="J25" i="2"/>
  <c r="H26" i="2"/>
  <c r="I26" i="2"/>
  <c r="J26" i="2"/>
  <c r="H27" i="2"/>
  <c r="I27" i="2" s="1"/>
  <c r="J27" i="2" s="1"/>
  <c r="H28" i="2"/>
  <c r="I28" i="2"/>
  <c r="J28" i="2" s="1"/>
  <c r="H29" i="2"/>
  <c r="I29" i="2"/>
  <c r="J29" i="2"/>
  <c r="H30" i="2"/>
  <c r="I30" i="2"/>
  <c r="J30" i="2"/>
  <c r="H31" i="2"/>
  <c r="I31" i="2" s="1"/>
  <c r="J31" i="2" s="1"/>
  <c r="H32" i="2"/>
  <c r="I32" i="2"/>
  <c r="J32" i="2" s="1"/>
  <c r="H33" i="2"/>
  <c r="I33" i="2"/>
  <c r="J33" i="2"/>
  <c r="H34" i="2"/>
  <c r="I34" i="2"/>
  <c r="J34" i="2"/>
  <c r="H35" i="2"/>
  <c r="I35" i="2" s="1"/>
  <c r="J35" i="2" s="1"/>
  <c r="H36" i="2"/>
  <c r="I36" i="2"/>
  <c r="J36" i="2" s="1"/>
  <c r="H37" i="2"/>
  <c r="I37" i="2"/>
  <c r="J37" i="2"/>
  <c r="H38" i="2"/>
  <c r="I38" i="2"/>
  <c r="J38" i="2"/>
  <c r="H39" i="2"/>
  <c r="I39" i="2" s="1"/>
  <c r="J39" i="2" s="1"/>
  <c r="H40" i="2"/>
  <c r="I40" i="2"/>
  <c r="J40" i="2" s="1"/>
  <c r="H41" i="2"/>
  <c r="I41" i="2"/>
  <c r="J41" i="2"/>
  <c r="H42" i="2"/>
  <c r="I42" i="2"/>
  <c r="J42" i="2"/>
  <c r="H43" i="2"/>
  <c r="I43" i="2" s="1"/>
  <c r="J43" i="2" s="1"/>
  <c r="H44" i="2"/>
  <c r="I44" i="2"/>
  <c r="J44" i="2" s="1"/>
  <c r="H45" i="2"/>
  <c r="I45" i="2"/>
  <c r="J45" i="2"/>
  <c r="H46" i="2"/>
  <c r="I46" i="2"/>
  <c r="J46" i="2"/>
  <c r="H47" i="2"/>
  <c r="I47" i="2" s="1"/>
  <c r="J47" i="2" s="1"/>
  <c r="H48" i="2"/>
  <c r="I48" i="2"/>
  <c r="J48" i="2" s="1"/>
  <c r="H49" i="2"/>
  <c r="I49" i="2"/>
  <c r="J49" i="2"/>
  <c r="H50" i="2"/>
  <c r="I50" i="2"/>
  <c r="J50" i="2"/>
  <c r="H51" i="2"/>
  <c r="I51" i="2" s="1"/>
  <c r="J51" i="2" s="1"/>
  <c r="H52" i="2"/>
  <c r="I52" i="2"/>
  <c r="J52" i="2" s="1"/>
  <c r="H53" i="2"/>
  <c r="I53" i="2"/>
  <c r="J53" i="2"/>
  <c r="H54" i="2"/>
  <c r="I54" i="2"/>
  <c r="J54" i="2"/>
  <c r="H55" i="2"/>
  <c r="I55" i="2" s="1"/>
  <c r="J55" i="2" s="1"/>
  <c r="H56" i="2"/>
  <c r="I56" i="2"/>
  <c r="J56" i="2" s="1"/>
  <c r="H57" i="2"/>
  <c r="I57" i="2"/>
  <c r="J57" i="2"/>
  <c r="H58" i="2"/>
  <c r="I58" i="2"/>
  <c r="J58" i="2"/>
  <c r="H59" i="2"/>
  <c r="I59" i="2" s="1"/>
  <c r="J59" i="2" s="1"/>
  <c r="H60" i="2"/>
  <c r="I60" i="2"/>
  <c r="J60" i="2" s="1"/>
  <c r="H61" i="2"/>
  <c r="I61" i="2"/>
  <c r="J61" i="2"/>
  <c r="H62" i="2"/>
  <c r="I62" i="2"/>
  <c r="J62" i="2"/>
  <c r="H63" i="2"/>
  <c r="I63" i="2" s="1"/>
  <c r="J63" i="2" s="1"/>
  <c r="H64" i="2"/>
  <c r="I64" i="2"/>
  <c r="J64" i="2" s="1"/>
  <c r="H65" i="2"/>
  <c r="I65" i="2"/>
  <c r="J65" i="2"/>
  <c r="H66" i="2"/>
  <c r="I66" i="2"/>
  <c r="J66" i="2"/>
  <c r="H67" i="2"/>
  <c r="I67" i="2" s="1"/>
  <c r="J67" i="2" s="1"/>
  <c r="H68" i="2"/>
  <c r="I68" i="2"/>
  <c r="J68" i="2" s="1"/>
  <c r="H69" i="2"/>
  <c r="I69" i="2"/>
  <c r="J69" i="2"/>
  <c r="H70" i="2"/>
  <c r="I70" i="2"/>
  <c r="J70" i="2"/>
  <c r="H71" i="2"/>
  <c r="I71" i="2" s="1"/>
  <c r="J71" i="2" s="1"/>
  <c r="H72" i="2"/>
  <c r="I72" i="2"/>
  <c r="J72" i="2" s="1"/>
  <c r="H73" i="2"/>
  <c r="I73" i="2"/>
  <c r="J73" i="2"/>
  <c r="H74" i="2"/>
  <c r="I74" i="2"/>
  <c r="J74" i="2"/>
  <c r="H75" i="2"/>
  <c r="I75" i="2" s="1"/>
  <c r="J75" i="2" s="1"/>
  <c r="H76" i="2"/>
  <c r="I76" i="2"/>
  <c r="J76" i="2" s="1"/>
  <c r="H77" i="2"/>
  <c r="I77" i="2"/>
  <c r="J77" i="2"/>
  <c r="H78" i="2"/>
  <c r="I78" i="2"/>
  <c r="J78" i="2"/>
  <c r="H79" i="2"/>
  <c r="I79" i="2" s="1"/>
  <c r="J79" i="2" s="1"/>
  <c r="H80" i="2"/>
  <c r="I80" i="2"/>
  <c r="J80" i="2" s="1"/>
  <c r="H81" i="2"/>
  <c r="I81" i="2"/>
  <c r="J81" i="2"/>
  <c r="H82" i="2"/>
  <c r="I82" i="2"/>
  <c r="J82" i="2"/>
  <c r="H83" i="2"/>
  <c r="I83" i="2" s="1"/>
  <c r="J83" i="2" s="1"/>
  <c r="H84" i="2"/>
  <c r="I84" i="2"/>
  <c r="J84" i="2" s="1"/>
  <c r="H85" i="2"/>
  <c r="I85" i="2"/>
  <c r="J85" i="2"/>
  <c r="H86" i="2"/>
  <c r="I86" i="2"/>
  <c r="J86" i="2"/>
  <c r="H87" i="2"/>
  <c r="I87" i="2" s="1"/>
  <c r="J87" i="2" s="1"/>
  <c r="H88" i="2"/>
  <c r="I88" i="2"/>
  <c r="J88" i="2" s="1"/>
  <c r="H89" i="2"/>
  <c r="I89" i="2"/>
  <c r="J89" i="2"/>
  <c r="H90" i="2"/>
  <c r="I90" i="2"/>
  <c r="J90" i="2"/>
  <c r="H91" i="2"/>
  <c r="I91" i="2" s="1"/>
  <c r="J91" i="2" s="1"/>
  <c r="H92" i="2"/>
  <c r="I92" i="2"/>
  <c r="J92" i="2" s="1"/>
  <c r="H93" i="2"/>
  <c r="I93" i="2"/>
  <c r="J93" i="2"/>
  <c r="H94" i="2"/>
  <c r="I94" i="2"/>
  <c r="J94" i="2"/>
  <c r="H95" i="2"/>
  <c r="I95" i="2" s="1"/>
  <c r="J95" i="2" s="1"/>
  <c r="H96" i="2"/>
  <c r="I96" i="2"/>
  <c r="J96" i="2" s="1"/>
  <c r="H97" i="2"/>
  <c r="I97" i="2"/>
  <c r="J97" i="2"/>
  <c r="H98" i="2"/>
  <c r="I98" i="2"/>
  <c r="J98" i="2"/>
  <c r="H99" i="2"/>
  <c r="I99" i="2" s="1"/>
  <c r="J99" i="2" s="1"/>
  <c r="H100" i="2"/>
  <c r="I100" i="2"/>
  <c r="J100" i="2" s="1"/>
  <c r="H101" i="2"/>
  <c r="I101" i="2"/>
  <c r="J101" i="2"/>
  <c r="H102" i="2"/>
  <c r="I102" i="2"/>
  <c r="J102" i="2"/>
  <c r="H103" i="2"/>
  <c r="I103" i="2" s="1"/>
  <c r="J103" i="2" s="1"/>
  <c r="H104" i="2"/>
  <c r="I104" i="2"/>
  <c r="J104" i="2" s="1"/>
  <c r="H105" i="2"/>
  <c r="I105" i="2"/>
  <c r="J105" i="2"/>
  <c r="H106" i="2"/>
  <c r="I106" i="2"/>
  <c r="J106" i="2"/>
  <c r="H107" i="2"/>
  <c r="I107" i="2" s="1"/>
  <c r="J107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H8" i="2"/>
  <c r="F8" i="2"/>
  <c r="I8" i="2" l="1"/>
  <c r="J8" i="2" s="1"/>
</calcChain>
</file>

<file path=xl/sharedStrings.xml><?xml version="1.0" encoding="utf-8"?>
<sst xmlns="http://schemas.openxmlformats.org/spreadsheetml/2006/main" count="1261" uniqueCount="424">
  <si>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</si>
  <si>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</si>
  <si>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</si>
  <si>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</si>
  <si>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</si>
  <si>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</si>
  <si>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</si>
  <si>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</si>
  <si>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</si>
  <si>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</si>
  <si>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</si>
  <si>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</si>
  <si>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</si>
  <si>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</si>
  <si>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</si>
  <si>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</si>
  <si>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</si>
  <si>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</si>
  <si>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</si>
  <si>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</si>
  <si>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</si>
  <si>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</si>
  <si>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</si>
  <si>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</si>
  <si>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</si>
  <si>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</si>
  <si>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</si>
  <si>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</si>
  <si>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</si>
  <si>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Ban</t>
  </si>
  <si>
    <t>Bunyan</t>
  </si>
  <si>
    <t>14943</t>
  </si>
  <si>
    <t>ban.bunyan@pucsr.edu.kh</t>
  </si>
  <si>
    <t>1680920560</t>
  </si>
  <si>
    <t>Chat</t>
  </si>
  <si>
    <t>Somnorthiror</t>
  </si>
  <si>
    <t>15066</t>
  </si>
  <si>
    <t>chat.somnorthiror@pucsr.edu.kh</t>
  </si>
  <si>
    <t>Chea</t>
  </si>
  <si>
    <t>Bonita</t>
  </si>
  <si>
    <t>15149</t>
  </si>
  <si>
    <t>chea.bonita@pucsr.edu.kh</t>
  </si>
  <si>
    <t>Vanda</t>
  </si>
  <si>
    <t>15079</t>
  </si>
  <si>
    <t>chea.vanda@pucsr.edu.kh</t>
  </si>
  <si>
    <t>-</t>
  </si>
  <si>
    <t>Vicharadany</t>
  </si>
  <si>
    <t>14938</t>
  </si>
  <si>
    <t>chea.vicharadany@pucsr.edu.kh</t>
  </si>
  <si>
    <t>Chen</t>
  </si>
  <si>
    <t>Cheahan</t>
  </si>
  <si>
    <t>15043</t>
  </si>
  <si>
    <t>chen.cheahan@pucsr.edu.kh</t>
  </si>
  <si>
    <t>Chham</t>
  </si>
  <si>
    <t>Sovanda</t>
  </si>
  <si>
    <t>15178</t>
  </si>
  <si>
    <t>chham.sovanda@pucsr.edu.kh</t>
  </si>
  <si>
    <t>Chhat</t>
  </si>
  <si>
    <t>Sorphearachana</t>
  </si>
  <si>
    <t>14854</t>
  </si>
  <si>
    <t>chhat.sorphearachana@pucsr.edu.kh</t>
  </si>
  <si>
    <t>Chhea</t>
  </si>
  <si>
    <t>Pheaktra</t>
  </si>
  <si>
    <t>15186</t>
  </si>
  <si>
    <t>chhea.pheaktra@pucsr.edu.kh</t>
  </si>
  <si>
    <t>Chhert</t>
  </si>
  <si>
    <t>Sreynich</t>
  </si>
  <si>
    <t>14893</t>
  </si>
  <si>
    <t>chhert.sreynich@pucsr.edu.kh</t>
  </si>
  <si>
    <t>Chhoeurng</t>
  </si>
  <si>
    <t>Rachhi</t>
  </si>
  <si>
    <t>14869</t>
  </si>
  <si>
    <t>chhoeurng.rachhi@pucsr.edu.kh</t>
  </si>
  <si>
    <t>Chhom</t>
  </si>
  <si>
    <t>Chhorvron</t>
  </si>
  <si>
    <t>15116</t>
  </si>
  <si>
    <t>chhom.chhorvron@pucsr.edu.kh</t>
  </si>
  <si>
    <t>Chhon</t>
  </si>
  <si>
    <t>Chetra</t>
  </si>
  <si>
    <t>15185</t>
  </si>
  <si>
    <t>chhon.chetra@pucsr.edu.kh</t>
  </si>
  <si>
    <t>Chhonh</t>
  </si>
  <si>
    <t>Reaksa</t>
  </si>
  <si>
    <t>15210</t>
  </si>
  <si>
    <t>chhonh.reaksa@pucsr.edu.kh</t>
  </si>
  <si>
    <t>Chin</t>
  </si>
  <si>
    <t>Thida</t>
  </si>
  <si>
    <t>14950</t>
  </si>
  <si>
    <t>chin.thida@pucsr.edu.kh</t>
  </si>
  <si>
    <t>Choch</t>
  </si>
  <si>
    <t>Phanith</t>
  </si>
  <si>
    <t>15180</t>
  </si>
  <si>
    <t>choch.phanith@pucsr.edu.kh</t>
  </si>
  <si>
    <t>Choth</t>
  </si>
  <si>
    <t>Sodecheas</t>
  </si>
  <si>
    <t>15267</t>
  </si>
  <si>
    <t>choth.sodecheas@pucsr.edu.kh</t>
  </si>
  <si>
    <t>Doeurm</t>
  </si>
  <si>
    <t>Chantha</t>
  </si>
  <si>
    <t>15213</t>
  </si>
  <si>
    <t>doeurm.chantha@pucsr.edu.kh</t>
  </si>
  <si>
    <t>Doeurn</t>
  </si>
  <si>
    <t>doeurn.chantha@pucsr.edu.kh</t>
  </si>
  <si>
    <t>Don</t>
  </si>
  <si>
    <t>Bondith</t>
  </si>
  <si>
    <t>14891</t>
  </si>
  <si>
    <t>don.bondith@pucsr.edu.kh</t>
  </si>
  <si>
    <t>Soklyda</t>
  </si>
  <si>
    <t>08904</t>
  </si>
  <si>
    <t>don.soklyda@pucsr.edu.kh</t>
  </si>
  <si>
    <t>Dos</t>
  </si>
  <si>
    <t>Socheata</t>
  </si>
  <si>
    <t>15217</t>
  </si>
  <si>
    <t>dos.socheata@pucsr.edu.kh</t>
  </si>
  <si>
    <t>Douerm</t>
  </si>
  <si>
    <t>Oudorm</t>
  </si>
  <si>
    <t>14871</t>
  </si>
  <si>
    <t>douerm.oudorm@pucsr.edu.kh</t>
  </si>
  <si>
    <t>Eang</t>
  </si>
  <si>
    <t>Kimseung</t>
  </si>
  <si>
    <t>14880</t>
  </si>
  <si>
    <t>eang.kimseung@pucsr.edu.kh</t>
  </si>
  <si>
    <t>Ek</t>
  </si>
  <si>
    <t>Dane</t>
  </si>
  <si>
    <t>15089</t>
  </si>
  <si>
    <t>ek.dane@pucsr.edu.kh</t>
  </si>
  <si>
    <t>Has</t>
  </si>
  <si>
    <t>Sidate</t>
  </si>
  <si>
    <t>15226</t>
  </si>
  <si>
    <t>has.sidate@pucsr.edu.kh</t>
  </si>
  <si>
    <t>Heat</t>
  </si>
  <si>
    <t>Tola</t>
  </si>
  <si>
    <t>14960</t>
  </si>
  <si>
    <t>heat.tola@pucsr.edu.kh</t>
  </si>
  <si>
    <t>Heng</t>
  </si>
  <si>
    <t>Ly</t>
  </si>
  <si>
    <t>15239</t>
  </si>
  <si>
    <t>heng.ly@pucsr.edu.kh</t>
  </si>
  <si>
    <t>Houn</t>
  </si>
  <si>
    <t>Hat</t>
  </si>
  <si>
    <t>15111</t>
  </si>
  <si>
    <t>houn.hat@pucsr.edu.kh</t>
  </si>
  <si>
    <t>Sreynit</t>
  </si>
  <si>
    <t>14997</t>
  </si>
  <si>
    <t>houn.sreynit@pucsr.edu.kh</t>
  </si>
  <si>
    <t>Hout</t>
  </si>
  <si>
    <t>Han</t>
  </si>
  <si>
    <t>15076</t>
  </si>
  <si>
    <t>hout.han@pucsr.edu.kh</t>
  </si>
  <si>
    <t>Hov</t>
  </si>
  <si>
    <t>Gichanty</t>
  </si>
  <si>
    <t>15173</t>
  </si>
  <si>
    <t>hov.gichanty@pucsr.edu.kh</t>
  </si>
  <si>
    <t>1680920561</t>
  </si>
  <si>
    <t>Kao</t>
  </si>
  <si>
    <t>Youei</t>
  </si>
  <si>
    <t>15124</t>
  </si>
  <si>
    <t>kao.youei@pucsr.edu.kh</t>
  </si>
  <si>
    <t>Khek</t>
  </si>
  <si>
    <t>Riza</t>
  </si>
  <si>
    <t>15172</t>
  </si>
  <si>
    <t>khek.riza@pucsr.edu.kh</t>
  </si>
  <si>
    <t>Kong</t>
  </si>
  <si>
    <t>Proleak</t>
  </si>
  <si>
    <t>14908</t>
  </si>
  <si>
    <t>kong.proleak@pucsr.edu.kh</t>
  </si>
  <si>
    <t>Sokchita</t>
  </si>
  <si>
    <t>15100</t>
  </si>
  <si>
    <t>kong.sokchita@pucsr.edu.kh</t>
  </si>
  <si>
    <t>Kot</t>
  </si>
  <si>
    <t>Mary</t>
  </si>
  <si>
    <t>15094</t>
  </si>
  <si>
    <t>kot.mary@pucsr.edu.kh</t>
  </si>
  <si>
    <t>Kuochseng</t>
  </si>
  <si>
    <t>Putsothearith</t>
  </si>
  <si>
    <t>15086</t>
  </si>
  <si>
    <t>kuochseng.putsothearith@pucsr.edu.kh</t>
  </si>
  <si>
    <t>Lan</t>
  </si>
  <si>
    <t>Seyha</t>
  </si>
  <si>
    <t>15016</t>
  </si>
  <si>
    <t>lan.seyha@pucsr.edu.kh</t>
  </si>
  <si>
    <t>Lay</t>
  </si>
  <si>
    <t>Kimhour</t>
  </si>
  <si>
    <t>14987</t>
  </si>
  <si>
    <t>lay.kimhour@pucsr.edu.kh</t>
  </si>
  <si>
    <t>Lun</t>
  </si>
  <si>
    <t>Salin</t>
  </si>
  <si>
    <t>15131</t>
  </si>
  <si>
    <t>lun.salin@pucsr.edu.kh</t>
  </si>
  <si>
    <t>Seangeng</t>
  </si>
  <si>
    <t>15084</t>
  </si>
  <si>
    <t>ly.seangeng@pucsr.edu.kh</t>
  </si>
  <si>
    <t>Vita</t>
  </si>
  <si>
    <t>15129</t>
  </si>
  <si>
    <t>ly.vita@pucsr.edu.kh</t>
  </si>
  <si>
    <t>Met</t>
  </si>
  <si>
    <t>Pet</t>
  </si>
  <si>
    <t>14933</t>
  </si>
  <si>
    <t>met.pet@pucsr.edu.kh</t>
  </si>
  <si>
    <t>Mey</t>
  </si>
  <si>
    <t>Monykanika</t>
  </si>
  <si>
    <t>14864</t>
  </si>
  <si>
    <t>mey.monykanika@pucsr.edu.kh</t>
  </si>
  <si>
    <t>Min</t>
  </si>
  <si>
    <t>Sopheaklin</t>
  </si>
  <si>
    <t>15003</t>
  </si>
  <si>
    <t>min.sopheaklin@pucsr.edu.kh</t>
  </si>
  <si>
    <t>Muth</t>
  </si>
  <si>
    <t>Roekphearim</t>
  </si>
  <si>
    <t>15014</t>
  </si>
  <si>
    <t>muth.roekphearim@pucsr.edu.kh</t>
  </si>
  <si>
    <t>Muy</t>
  </si>
  <si>
    <t>Dany</t>
  </si>
  <si>
    <t>15103</t>
  </si>
  <si>
    <t>muy.dany@pucsr.edu.kh</t>
  </si>
  <si>
    <t>Nak</t>
  </si>
  <si>
    <t>Sreytoch</t>
  </si>
  <si>
    <t>15165</t>
  </si>
  <si>
    <t>nak.sreytoch@pucsr.edu.kh</t>
  </si>
  <si>
    <t>Nget</t>
  </si>
  <si>
    <t>Kimluy</t>
  </si>
  <si>
    <t>15121</t>
  </si>
  <si>
    <t>nget.kimluy@pucsr.edu.kh</t>
  </si>
  <si>
    <t>Ny</t>
  </si>
  <si>
    <t>Meyeur</t>
  </si>
  <si>
    <t>14906</t>
  </si>
  <si>
    <t>ny.meyeur@pucsr.edu.kh</t>
  </si>
  <si>
    <t>Sivmey</t>
  </si>
  <si>
    <t>14907</t>
  </si>
  <si>
    <t>ny.sivmey@pucsr.edu.kh</t>
  </si>
  <si>
    <t>Pa</t>
  </si>
  <si>
    <t>Channa</t>
  </si>
  <si>
    <t>15208</t>
  </si>
  <si>
    <t>pa.channa@pucsr.edu.kh</t>
  </si>
  <si>
    <t>Kunnea</t>
  </si>
  <si>
    <t>15118</t>
  </si>
  <si>
    <t>pa.kunnea@pucsr.edu.kh</t>
  </si>
  <si>
    <t>Pav</t>
  </si>
  <si>
    <t>15047</t>
  </si>
  <si>
    <t>pav.reaksa@pucsr.edu.kh</t>
  </si>
  <si>
    <t>Peuk</t>
  </si>
  <si>
    <t>15008</t>
  </si>
  <si>
    <t>peuk.tola@pucsr.edu.kh</t>
  </si>
  <si>
    <t>Phat</t>
  </si>
  <si>
    <t>Panhathisal</t>
  </si>
  <si>
    <t>15069</t>
  </si>
  <si>
    <t>phat.panhathisal@pucsr.edu.kh</t>
  </si>
  <si>
    <t>Phav</t>
  </si>
  <si>
    <t>Kaknekar</t>
  </si>
  <si>
    <t>15253</t>
  </si>
  <si>
    <t>phav.kaknekar@pucsr.edu.kh</t>
  </si>
  <si>
    <t>Phin</t>
  </si>
  <si>
    <t>Lyhour</t>
  </si>
  <si>
    <t>15130</t>
  </si>
  <si>
    <t>phin.lyhour@pucsr.edu.kh</t>
  </si>
  <si>
    <t>Phoeun</t>
  </si>
  <si>
    <t>Sokphors</t>
  </si>
  <si>
    <t>15137</t>
  </si>
  <si>
    <t>phoeun.sokphors@pucsr.edu.kh</t>
  </si>
  <si>
    <t>Sokratanak</t>
  </si>
  <si>
    <t>14578</t>
  </si>
  <si>
    <t>phoeun.sokratanak@pucsr.edu.kh</t>
  </si>
  <si>
    <t>Phorn</t>
  </si>
  <si>
    <t>Rany</t>
  </si>
  <si>
    <t>15191</t>
  </si>
  <si>
    <t>phorn.rany@pucsr.edu.kh</t>
  </si>
  <si>
    <t>Phot</t>
  </si>
  <si>
    <t>Senglang</t>
  </si>
  <si>
    <t>15042</t>
  </si>
  <si>
    <t>phot.senglang@pucsr.edu.kh</t>
  </si>
  <si>
    <t>Phuong</t>
  </si>
  <si>
    <t>14901</t>
  </si>
  <si>
    <t>phuong.socheata@pucsr.edu.kh</t>
  </si>
  <si>
    <t>Pich</t>
  </si>
  <si>
    <t>Chamreoun</t>
  </si>
  <si>
    <t>15045</t>
  </si>
  <si>
    <t>pich.chamreoun@pucsr.edu.kh</t>
  </si>
  <si>
    <t>Pidor</t>
  </si>
  <si>
    <t>Pisethrachana</t>
  </si>
  <si>
    <t>14863</t>
  </si>
  <si>
    <t>pidor.pisethrachana@pucsr.edu.kh</t>
  </si>
  <si>
    <t>Ren</t>
  </si>
  <si>
    <t>Ranuth</t>
  </si>
  <si>
    <t>10764</t>
  </si>
  <si>
    <t>ren.ranuth@pucsr.edu.kh</t>
  </si>
  <si>
    <t>Rin</t>
  </si>
  <si>
    <t>Sinan</t>
  </si>
  <si>
    <t>15051</t>
  </si>
  <si>
    <t>rin.sinan@pucsr.edu.kh</t>
  </si>
  <si>
    <t>Rith</t>
  </si>
  <si>
    <t>Theara</t>
  </si>
  <si>
    <t>15105</t>
  </si>
  <si>
    <t>rith.theara@pucsr.edu.kh</t>
  </si>
  <si>
    <t>Rous</t>
  </si>
  <si>
    <t>Vanna</t>
  </si>
  <si>
    <t>15151</t>
  </si>
  <si>
    <t>rous.vanna@pucsr.edu.kh</t>
  </si>
  <si>
    <t>Run</t>
  </si>
  <si>
    <t>Sokratana</t>
  </si>
  <si>
    <t>14682</t>
  </si>
  <si>
    <t>run.sokratana@pucsr.edu.kh</t>
  </si>
  <si>
    <t>Samnang</t>
  </si>
  <si>
    <t>Phanna</t>
  </si>
  <si>
    <t>14868</t>
  </si>
  <si>
    <t>samnang.phanna@pucsr.edu.kh</t>
  </si>
  <si>
    <t>Sang</t>
  </si>
  <si>
    <t>Monika</t>
  </si>
  <si>
    <t>15064</t>
  </si>
  <si>
    <t>sang.monika@pucsr.edu.kh</t>
  </si>
  <si>
    <t>Seng</t>
  </si>
  <si>
    <t>Lyfok</t>
  </si>
  <si>
    <t>15146</t>
  </si>
  <si>
    <t>seng.lyfok@pucsr.edu.kh</t>
  </si>
  <si>
    <t>Sey</t>
  </si>
  <si>
    <t>Kimsuoy</t>
  </si>
  <si>
    <t>15139</t>
  </si>
  <si>
    <t>sey.kimsuoy@pucsr.edu.kh</t>
  </si>
  <si>
    <t>Sin</t>
  </si>
  <si>
    <t>Danith</t>
  </si>
  <si>
    <t>15171</t>
  </si>
  <si>
    <t>sin.danith@pucsr.edu.kh</t>
  </si>
  <si>
    <t>Siv</t>
  </si>
  <si>
    <t>Sreyta</t>
  </si>
  <si>
    <t>14870</t>
  </si>
  <si>
    <t>siv.sreyta@pucsr.edu.kh</t>
  </si>
  <si>
    <t>Sokeoun</t>
  </si>
  <si>
    <t>Soktheara</t>
  </si>
  <si>
    <t>15272</t>
  </si>
  <si>
    <t>sokeoun.soktheara@pucsr.edu.kh</t>
  </si>
  <si>
    <t>Son</t>
  </si>
  <si>
    <t>Mengheang</t>
  </si>
  <si>
    <t>15158</t>
  </si>
  <si>
    <t>son.mengheang@pucsr.edu.kh</t>
  </si>
  <si>
    <t>Soriya</t>
  </si>
  <si>
    <t>12868</t>
  </si>
  <si>
    <t>soriya.vanna@pucsr.edu.kh</t>
  </si>
  <si>
    <t>Sorn</t>
  </si>
  <si>
    <t>Sreymech</t>
  </si>
  <si>
    <t>15070</t>
  </si>
  <si>
    <t>sorn.sreymech@pucsr.edu.kh</t>
  </si>
  <si>
    <t>Sorsoung</t>
  </si>
  <si>
    <t>Hoklay</t>
  </si>
  <si>
    <t>15221</t>
  </si>
  <si>
    <t>sorsoung.hoklay@pucsr.edu.kh</t>
  </si>
  <si>
    <t>Soth</t>
  </si>
  <si>
    <t>Rady</t>
  </si>
  <si>
    <t>15214</t>
  </si>
  <si>
    <t>soth.rady@pucsr.edu.kh</t>
  </si>
  <si>
    <t>Sovan</t>
  </si>
  <si>
    <t>Sunhong</t>
  </si>
  <si>
    <t>14942</t>
  </si>
  <si>
    <t>sovan.sunhong@pucsr.edu.kh</t>
  </si>
  <si>
    <t>Sreang</t>
  </si>
  <si>
    <t>Kimseng</t>
  </si>
  <si>
    <t>15046</t>
  </si>
  <si>
    <t>sreang.kimseng@pucsr.edu.kh</t>
  </si>
  <si>
    <t>Sur</t>
  </si>
  <si>
    <t>Sokkun</t>
  </si>
  <si>
    <t>15015</t>
  </si>
  <si>
    <t>sur.sokkun@pucsr.edu.kh</t>
  </si>
  <si>
    <t>Suy</t>
  </si>
  <si>
    <t>Sygech</t>
  </si>
  <si>
    <t>14663</t>
  </si>
  <si>
    <t>suy.sygech@pucsr.edu.kh</t>
  </si>
  <si>
    <t>Tan</t>
  </si>
  <si>
    <t>Sinaroth</t>
  </si>
  <si>
    <t>15120</t>
  </si>
  <si>
    <t>tan.sinaroth@pucsr.edu.kh</t>
  </si>
  <si>
    <t>Tha</t>
  </si>
  <si>
    <t>Soktheapanha</t>
  </si>
  <si>
    <t>15138</t>
  </si>
  <si>
    <t>tha.soktheapanha@pucsr.edu.kh</t>
  </si>
  <si>
    <t>Thay</t>
  </si>
  <si>
    <t>Sreypin</t>
  </si>
  <si>
    <t>15114</t>
  </si>
  <si>
    <t>thay.sreypin@pucsr.edu.kh</t>
  </si>
  <si>
    <t>Thoun</t>
  </si>
  <si>
    <t>Sokhak</t>
  </si>
  <si>
    <t>15160</t>
  </si>
  <si>
    <t>thoun.sokhak@pucsr.edu.kh</t>
  </si>
  <si>
    <t>Tith</t>
  </si>
  <si>
    <t>Oudom</t>
  </si>
  <si>
    <t>14900</t>
  </si>
  <si>
    <t>tith.oudom@pucsr.edu.kh</t>
  </si>
  <si>
    <t>Treun</t>
  </si>
  <si>
    <t>Henglong</t>
  </si>
  <si>
    <t>14988</t>
  </si>
  <si>
    <t>treun.henglong@pucsr.edu.kh</t>
  </si>
  <si>
    <t>Ven</t>
  </si>
  <si>
    <t>Vakhim</t>
  </si>
  <si>
    <t>15052</t>
  </si>
  <si>
    <t>ven.vakhim@pucsr.edu.kh</t>
  </si>
  <si>
    <t>Vibol</t>
  </si>
  <si>
    <t>Chakriya</t>
  </si>
  <si>
    <t>15174</t>
  </si>
  <si>
    <t>vibol.chakriya@pucsr.edu.kh</t>
  </si>
  <si>
    <t>Vun</t>
  </si>
  <si>
    <t>Sarit</t>
  </si>
  <si>
    <t>06029</t>
  </si>
  <si>
    <t>vun.sarit@pucsr.edu.kh</t>
  </si>
  <si>
    <t>Yean</t>
  </si>
  <si>
    <t>Sochea</t>
  </si>
  <si>
    <t>15140</t>
  </si>
  <si>
    <t>yean.sochea@pucsr.edu.kh</t>
  </si>
  <si>
    <t>Yem</t>
  </si>
  <si>
    <t>Chanratanak</t>
  </si>
  <si>
    <t>15081</t>
  </si>
  <si>
    <t>yem.chanratanak@pucsr.edu.kh</t>
  </si>
  <si>
    <t>Yim</t>
  </si>
  <si>
    <t>Raya</t>
  </si>
  <si>
    <t>14867</t>
  </si>
  <si>
    <t>yim.raya@pucsr.edu.kh</t>
  </si>
  <si>
    <t>Yoeurm</t>
  </si>
  <si>
    <t>Sopheak</t>
  </si>
  <si>
    <t>15192</t>
  </si>
  <si>
    <t>yoeurm.sopheak@pucsr.edu.kh</t>
  </si>
  <si>
    <t>SURNAME</t>
  </si>
  <si>
    <t>FIRST NAME</t>
  </si>
  <si>
    <t>ID</t>
  </si>
  <si>
    <t>2 DAYS</t>
  </si>
  <si>
    <t>3 DAYS</t>
  </si>
  <si>
    <t>TOTAL</t>
  </si>
  <si>
    <t>GRADE</t>
  </si>
  <si>
    <t>EHSS Pre B2/Result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</si>
</sst>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I39" workbookViewId="0">
      <selection activeCell="AA1" sqref="AA1:AB101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88.33</v>
      </c>
      <c r="H2">
        <v>89.5</v>
      </c>
      <c r="I2">
        <v>13.26</v>
      </c>
      <c r="J2">
        <v>7.98</v>
      </c>
      <c r="K2">
        <v>9.32</v>
      </c>
      <c r="L2">
        <v>9.2200000000000006</v>
      </c>
      <c r="M2">
        <v>11.86</v>
      </c>
      <c r="N2">
        <v>7.91</v>
      </c>
      <c r="O2">
        <v>64.38</v>
      </c>
      <c r="P2">
        <v>9.1999999999999993</v>
      </c>
      <c r="Q2">
        <v>85.92</v>
      </c>
      <c r="R2">
        <v>14.72</v>
      </c>
      <c r="S2">
        <v>9.43</v>
      </c>
      <c r="T2">
        <v>10</v>
      </c>
      <c r="U2">
        <v>10</v>
      </c>
      <c r="V2">
        <v>13.04</v>
      </c>
      <c r="W2">
        <v>8.69</v>
      </c>
      <c r="X2">
        <v>58.16</v>
      </c>
      <c r="Y2">
        <v>8.31</v>
      </c>
      <c r="Z2">
        <v>5</v>
      </c>
      <c r="AA2">
        <v>0</v>
      </c>
      <c r="AB2">
        <v>0</v>
      </c>
      <c r="AC2" s="1" t="s">
        <v>33</v>
      </c>
    </row>
    <row r="3" spans="1:29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27.54</v>
      </c>
      <c r="H3">
        <v>21.82</v>
      </c>
      <c r="I3">
        <v>8.0299999999999994</v>
      </c>
      <c r="J3">
        <v>5.35</v>
      </c>
      <c r="K3">
        <v>7.95</v>
      </c>
      <c r="L3">
        <v>2.75</v>
      </c>
      <c r="M3">
        <v>0</v>
      </c>
      <c r="N3">
        <v>0</v>
      </c>
      <c r="O3">
        <v>13.8</v>
      </c>
      <c r="P3">
        <v>1.97</v>
      </c>
      <c r="Q3">
        <v>36.159999999999997</v>
      </c>
      <c r="R3">
        <v>5.79</v>
      </c>
      <c r="S3">
        <v>5.85</v>
      </c>
      <c r="T3">
        <v>5</v>
      </c>
      <c r="U3">
        <v>0.73</v>
      </c>
      <c r="V3">
        <v>0</v>
      </c>
      <c r="W3">
        <v>0</v>
      </c>
      <c r="X3">
        <v>30.37</v>
      </c>
      <c r="Y3">
        <v>4.34</v>
      </c>
      <c r="Z3">
        <v>0</v>
      </c>
      <c r="AA3">
        <v>0</v>
      </c>
      <c r="AB3">
        <v>10</v>
      </c>
      <c r="AC3" s="1" t="s">
        <v>33</v>
      </c>
    </row>
    <row r="4" spans="1:29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63.31</v>
      </c>
      <c r="H4">
        <v>65.94</v>
      </c>
      <c r="I4">
        <v>8.35</v>
      </c>
      <c r="J4">
        <v>5.35</v>
      </c>
      <c r="K4">
        <v>4.09</v>
      </c>
      <c r="L4">
        <v>7.25</v>
      </c>
      <c r="M4">
        <v>8.5500000000000007</v>
      </c>
      <c r="N4">
        <v>5.7</v>
      </c>
      <c r="O4">
        <v>49.05</v>
      </c>
      <c r="P4">
        <v>7.01</v>
      </c>
      <c r="Q4">
        <v>67.34</v>
      </c>
      <c r="R4">
        <v>9.5299999999999994</v>
      </c>
      <c r="S4">
        <v>5.66</v>
      </c>
      <c r="T4">
        <v>7.22</v>
      </c>
      <c r="U4">
        <v>6.18</v>
      </c>
      <c r="V4">
        <v>12</v>
      </c>
      <c r="W4">
        <v>8</v>
      </c>
      <c r="X4">
        <v>45.81</v>
      </c>
      <c r="Y4">
        <v>6.54</v>
      </c>
      <c r="Z4">
        <v>0</v>
      </c>
      <c r="AA4">
        <v>0</v>
      </c>
      <c r="AB4">
        <v>10</v>
      </c>
      <c r="AC4" s="1" t="s">
        <v>33</v>
      </c>
    </row>
    <row r="5" spans="1:29" x14ac:dyDescent="0.25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45</v>
      </c>
      <c r="AB5" s="1" t="s">
        <v>45</v>
      </c>
      <c r="AC5" s="1" t="s">
        <v>33</v>
      </c>
    </row>
    <row r="6" spans="1:29" x14ac:dyDescent="0.25">
      <c r="A6" s="1" t="s">
        <v>38</v>
      </c>
      <c r="B6" s="1" t="s">
        <v>46</v>
      </c>
      <c r="C6" s="1" t="s">
        <v>47</v>
      </c>
      <c r="D6" s="1"/>
      <c r="E6" s="1"/>
      <c r="F6" s="1" t="s">
        <v>48</v>
      </c>
      <c r="G6">
        <v>78.88</v>
      </c>
      <c r="H6">
        <v>77.900000000000006</v>
      </c>
      <c r="I6">
        <v>8.5399999999999991</v>
      </c>
      <c r="J6">
        <v>4.3</v>
      </c>
      <c r="K6">
        <v>5.91</v>
      </c>
      <c r="L6">
        <v>6.86</v>
      </c>
      <c r="M6">
        <v>12.65</v>
      </c>
      <c r="N6">
        <v>8.43</v>
      </c>
      <c r="O6">
        <v>56.72</v>
      </c>
      <c r="P6">
        <v>8.1</v>
      </c>
      <c r="Q6">
        <v>77.64</v>
      </c>
      <c r="R6">
        <v>12.3</v>
      </c>
      <c r="S6">
        <v>8.11</v>
      </c>
      <c r="T6">
        <v>6.85</v>
      </c>
      <c r="U6">
        <v>9.64</v>
      </c>
      <c r="V6">
        <v>11.29</v>
      </c>
      <c r="W6">
        <v>7.53</v>
      </c>
      <c r="X6">
        <v>54.04</v>
      </c>
      <c r="Y6">
        <v>7.72</v>
      </c>
      <c r="Z6">
        <v>5</v>
      </c>
      <c r="AA6" s="1" t="s">
        <v>45</v>
      </c>
      <c r="AB6" s="1" t="s">
        <v>45</v>
      </c>
      <c r="AC6" s="1" t="s">
        <v>33</v>
      </c>
    </row>
    <row r="7" spans="1:29" x14ac:dyDescent="0.25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41.21</v>
      </c>
      <c r="H7">
        <v>29.44</v>
      </c>
      <c r="I7">
        <v>4.4000000000000004</v>
      </c>
      <c r="J7">
        <v>4.04</v>
      </c>
      <c r="K7">
        <v>4.7699999999999996</v>
      </c>
      <c r="L7">
        <v>0</v>
      </c>
      <c r="M7">
        <v>0</v>
      </c>
      <c r="N7">
        <v>0</v>
      </c>
      <c r="O7">
        <v>25.04</v>
      </c>
      <c r="P7">
        <v>3.58</v>
      </c>
      <c r="Q7">
        <v>49.95</v>
      </c>
      <c r="R7">
        <v>9.17</v>
      </c>
      <c r="S7">
        <v>6.42</v>
      </c>
      <c r="T7">
        <v>5.37</v>
      </c>
      <c r="U7">
        <v>6.55</v>
      </c>
      <c r="V7">
        <v>6.3</v>
      </c>
      <c r="W7">
        <v>4.2</v>
      </c>
      <c r="X7">
        <v>34.49</v>
      </c>
      <c r="Y7">
        <v>4.93</v>
      </c>
      <c r="Z7">
        <v>3.5</v>
      </c>
      <c r="AA7" s="1" t="s">
        <v>45</v>
      </c>
      <c r="AB7" s="1" t="s">
        <v>45</v>
      </c>
      <c r="AC7" s="1" t="s">
        <v>33</v>
      </c>
    </row>
    <row r="8" spans="1:29" x14ac:dyDescent="0.25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77.12</v>
      </c>
      <c r="H8">
        <v>75.25</v>
      </c>
      <c r="I8">
        <v>10.87</v>
      </c>
      <c r="J8">
        <v>5.61</v>
      </c>
      <c r="K8">
        <v>7.5</v>
      </c>
      <c r="L8">
        <v>8.6300000000000008</v>
      </c>
      <c r="M8">
        <v>4.5999999999999996</v>
      </c>
      <c r="N8">
        <v>3.07</v>
      </c>
      <c r="O8">
        <v>59.78</v>
      </c>
      <c r="P8">
        <v>8.5399999999999991</v>
      </c>
      <c r="Q8">
        <v>76.569999999999993</v>
      </c>
      <c r="R8">
        <v>13.24</v>
      </c>
      <c r="S8">
        <v>8.68</v>
      </c>
      <c r="T8">
        <v>8.89</v>
      </c>
      <c r="U8">
        <v>8.91</v>
      </c>
      <c r="V8">
        <v>12.37</v>
      </c>
      <c r="W8">
        <v>8.25</v>
      </c>
      <c r="X8">
        <v>50.96</v>
      </c>
      <c r="Y8">
        <v>7.28</v>
      </c>
      <c r="Z8">
        <v>5</v>
      </c>
      <c r="AA8">
        <v>50</v>
      </c>
      <c r="AB8">
        <v>0</v>
      </c>
      <c r="AC8" s="1" t="s">
        <v>33</v>
      </c>
    </row>
    <row r="9" spans="1:29" x14ac:dyDescent="0.25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65</v>
      </c>
      <c r="H9">
        <v>81.53</v>
      </c>
      <c r="I9">
        <v>9.77</v>
      </c>
      <c r="J9">
        <v>3.68</v>
      </c>
      <c r="K9">
        <v>8.41</v>
      </c>
      <c r="L9">
        <v>7.45</v>
      </c>
      <c r="M9">
        <v>13.51</v>
      </c>
      <c r="N9">
        <v>9</v>
      </c>
      <c r="O9">
        <v>58.25</v>
      </c>
      <c r="P9">
        <v>8.32</v>
      </c>
      <c r="Q9">
        <v>46.89</v>
      </c>
      <c r="R9">
        <v>8.8000000000000007</v>
      </c>
      <c r="S9">
        <v>6.23</v>
      </c>
      <c r="T9">
        <v>5.37</v>
      </c>
      <c r="U9">
        <v>6</v>
      </c>
      <c r="V9">
        <v>0</v>
      </c>
      <c r="W9">
        <v>0</v>
      </c>
      <c r="X9">
        <v>38.090000000000003</v>
      </c>
      <c r="Y9">
        <v>5.44</v>
      </c>
      <c r="Z9">
        <v>4</v>
      </c>
      <c r="AA9" s="1" t="s">
        <v>45</v>
      </c>
      <c r="AB9" s="1" t="s">
        <v>45</v>
      </c>
      <c r="AC9" s="1" t="s">
        <v>33</v>
      </c>
    </row>
    <row r="10" spans="1:29" x14ac:dyDescent="0.25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46.82</v>
      </c>
      <c r="H10">
        <v>36.94</v>
      </c>
      <c r="I10">
        <v>7.07</v>
      </c>
      <c r="J10">
        <v>3.33</v>
      </c>
      <c r="K10">
        <v>5.91</v>
      </c>
      <c r="L10">
        <v>4.9000000000000004</v>
      </c>
      <c r="M10">
        <v>6.36</v>
      </c>
      <c r="N10">
        <v>4.24</v>
      </c>
      <c r="O10">
        <v>23.5</v>
      </c>
      <c r="P10">
        <v>3.36</v>
      </c>
      <c r="Q10">
        <v>52.16</v>
      </c>
      <c r="R10">
        <v>9.08</v>
      </c>
      <c r="S10">
        <v>6.6</v>
      </c>
      <c r="T10">
        <v>6.11</v>
      </c>
      <c r="U10">
        <v>5.45</v>
      </c>
      <c r="V10">
        <v>8.59</v>
      </c>
      <c r="W10">
        <v>5.73</v>
      </c>
      <c r="X10">
        <v>34.49</v>
      </c>
      <c r="Y10">
        <v>4.93</v>
      </c>
      <c r="Z10">
        <v>4.5</v>
      </c>
      <c r="AA10" s="1" t="s">
        <v>45</v>
      </c>
      <c r="AB10" s="1" t="s">
        <v>45</v>
      </c>
      <c r="AC10" s="1" t="s">
        <v>33</v>
      </c>
    </row>
    <row r="11" spans="1:29" x14ac:dyDescent="0.25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75.56</v>
      </c>
      <c r="H11">
        <v>79.97</v>
      </c>
      <c r="I11">
        <v>12.95</v>
      </c>
      <c r="J11">
        <v>9.1199999999999992</v>
      </c>
      <c r="K11">
        <v>9.32</v>
      </c>
      <c r="L11">
        <v>7.45</v>
      </c>
      <c r="M11">
        <v>12.86</v>
      </c>
      <c r="N11">
        <v>8.57</v>
      </c>
      <c r="O11">
        <v>54.16</v>
      </c>
      <c r="P11">
        <v>7.74</v>
      </c>
      <c r="Q11">
        <v>68.58</v>
      </c>
      <c r="R11">
        <v>12.21</v>
      </c>
      <c r="S11">
        <v>6.98</v>
      </c>
      <c r="T11">
        <v>9.07</v>
      </c>
      <c r="U11">
        <v>8.36</v>
      </c>
      <c r="V11">
        <v>10.56</v>
      </c>
      <c r="W11">
        <v>7.04</v>
      </c>
      <c r="X11">
        <v>45.81</v>
      </c>
      <c r="Y11">
        <v>6.54</v>
      </c>
      <c r="Z11">
        <v>5</v>
      </c>
      <c r="AA11" s="1" t="s">
        <v>45</v>
      </c>
      <c r="AB11" s="1" t="s">
        <v>45</v>
      </c>
      <c r="AC11" s="1" t="s">
        <v>33</v>
      </c>
    </row>
    <row r="12" spans="1:29" x14ac:dyDescent="0.25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54.64</v>
      </c>
      <c r="H12">
        <v>43.08</v>
      </c>
      <c r="I12">
        <v>9.85</v>
      </c>
      <c r="J12">
        <v>6.58</v>
      </c>
      <c r="K12">
        <v>7.05</v>
      </c>
      <c r="L12">
        <v>6.08</v>
      </c>
      <c r="M12">
        <v>5.13</v>
      </c>
      <c r="N12">
        <v>3.42</v>
      </c>
      <c r="O12">
        <v>28.1</v>
      </c>
      <c r="P12">
        <v>4.01</v>
      </c>
      <c r="Q12">
        <v>64.569999999999993</v>
      </c>
      <c r="R12">
        <v>8.7899999999999991</v>
      </c>
      <c r="S12">
        <v>6.04</v>
      </c>
      <c r="T12">
        <v>5.19</v>
      </c>
      <c r="U12">
        <v>6.36</v>
      </c>
      <c r="V12">
        <v>8.43</v>
      </c>
      <c r="W12">
        <v>5.62</v>
      </c>
      <c r="X12">
        <v>47.35</v>
      </c>
      <c r="Y12">
        <v>6.76</v>
      </c>
      <c r="Z12">
        <v>3.5</v>
      </c>
      <c r="AA12" s="1" t="s">
        <v>45</v>
      </c>
      <c r="AB12" s="1" t="s">
        <v>45</v>
      </c>
      <c r="AC12" s="1" t="s">
        <v>33</v>
      </c>
    </row>
    <row r="13" spans="1:29" x14ac:dyDescent="0.25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78.81</v>
      </c>
      <c r="H13">
        <v>81.34</v>
      </c>
      <c r="I13">
        <v>10.78</v>
      </c>
      <c r="J13">
        <v>5.44</v>
      </c>
      <c r="K13">
        <v>7.5</v>
      </c>
      <c r="L13">
        <v>8.6300000000000008</v>
      </c>
      <c r="M13">
        <v>12.82</v>
      </c>
      <c r="N13">
        <v>8.5399999999999991</v>
      </c>
      <c r="O13">
        <v>57.74</v>
      </c>
      <c r="P13">
        <v>8.25</v>
      </c>
      <c r="Q13">
        <v>76.16</v>
      </c>
      <c r="R13">
        <v>11.57</v>
      </c>
      <c r="S13">
        <v>7.74</v>
      </c>
      <c r="T13">
        <v>7.41</v>
      </c>
      <c r="U13">
        <v>8</v>
      </c>
      <c r="V13">
        <v>11.06</v>
      </c>
      <c r="W13">
        <v>7.38</v>
      </c>
      <c r="X13">
        <v>53.53</v>
      </c>
      <c r="Y13">
        <v>7.65</v>
      </c>
      <c r="Z13">
        <v>4</v>
      </c>
      <c r="AA13" s="1" t="s">
        <v>45</v>
      </c>
      <c r="AB13" s="1" t="s">
        <v>45</v>
      </c>
      <c r="AC13" s="1" t="s">
        <v>33</v>
      </c>
    </row>
    <row r="14" spans="1:29" x14ac:dyDescent="0.25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63.89</v>
      </c>
      <c r="H14">
        <v>59.34</v>
      </c>
      <c r="I14">
        <v>10.58</v>
      </c>
      <c r="J14">
        <v>8.42</v>
      </c>
      <c r="K14">
        <v>7.05</v>
      </c>
      <c r="L14">
        <v>5.69</v>
      </c>
      <c r="M14">
        <v>9.93</v>
      </c>
      <c r="N14">
        <v>6.62</v>
      </c>
      <c r="O14">
        <v>38.83</v>
      </c>
      <c r="P14">
        <v>5.55</v>
      </c>
      <c r="Q14">
        <v>65.69</v>
      </c>
      <c r="R14">
        <v>10.54</v>
      </c>
      <c r="S14">
        <v>6.23</v>
      </c>
      <c r="T14">
        <v>7.22</v>
      </c>
      <c r="U14">
        <v>7.64</v>
      </c>
      <c r="V14">
        <v>10.88</v>
      </c>
      <c r="W14">
        <v>7.25</v>
      </c>
      <c r="X14">
        <v>44.26</v>
      </c>
      <c r="Y14">
        <v>6.32</v>
      </c>
      <c r="Z14">
        <v>4.5</v>
      </c>
      <c r="AA14" s="1" t="s">
        <v>45</v>
      </c>
      <c r="AB14" s="1" t="s">
        <v>45</v>
      </c>
      <c r="AC14" s="1" t="s">
        <v>33</v>
      </c>
    </row>
    <row r="15" spans="1:29" x14ac:dyDescent="0.25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64.5</v>
      </c>
      <c r="H15">
        <v>73.959999999999994</v>
      </c>
      <c r="I15">
        <v>10.86</v>
      </c>
      <c r="J15">
        <v>8.16</v>
      </c>
      <c r="K15">
        <v>5.91</v>
      </c>
      <c r="L15">
        <v>7.65</v>
      </c>
      <c r="M15">
        <v>11.49</v>
      </c>
      <c r="N15">
        <v>7.66</v>
      </c>
      <c r="O15">
        <v>51.61</v>
      </c>
      <c r="P15">
        <v>7.37</v>
      </c>
      <c r="Q15">
        <v>51.3</v>
      </c>
      <c r="R15">
        <v>9.18</v>
      </c>
      <c r="S15">
        <v>6.6</v>
      </c>
      <c r="T15">
        <v>6.48</v>
      </c>
      <c r="U15">
        <v>5.27</v>
      </c>
      <c r="V15">
        <v>5.58</v>
      </c>
      <c r="W15">
        <v>3.72</v>
      </c>
      <c r="X15">
        <v>36.54</v>
      </c>
      <c r="Y15">
        <v>5.22</v>
      </c>
      <c r="Z15">
        <v>5</v>
      </c>
      <c r="AA15">
        <v>0</v>
      </c>
      <c r="AB15">
        <v>0</v>
      </c>
      <c r="AC15" s="1" t="s">
        <v>33</v>
      </c>
    </row>
    <row r="16" spans="1:29" x14ac:dyDescent="0.25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62.87</v>
      </c>
      <c r="H16">
        <v>63.23</v>
      </c>
      <c r="I16">
        <v>9.02</v>
      </c>
      <c r="J16">
        <v>5.7</v>
      </c>
      <c r="K16">
        <v>7.05</v>
      </c>
      <c r="L16">
        <v>5.29</v>
      </c>
      <c r="M16">
        <v>6.18</v>
      </c>
      <c r="N16">
        <v>4.12</v>
      </c>
      <c r="O16">
        <v>48.03</v>
      </c>
      <c r="P16">
        <v>6.86</v>
      </c>
      <c r="Q16">
        <v>60.7</v>
      </c>
      <c r="R16">
        <v>10.72</v>
      </c>
      <c r="S16">
        <v>6.23</v>
      </c>
      <c r="T16">
        <v>6.67</v>
      </c>
      <c r="U16">
        <v>8.5500000000000007</v>
      </c>
      <c r="V16">
        <v>9.83</v>
      </c>
      <c r="W16">
        <v>6.56</v>
      </c>
      <c r="X16">
        <v>40.15</v>
      </c>
      <c r="Y16">
        <v>5.74</v>
      </c>
      <c r="Z16">
        <v>4</v>
      </c>
      <c r="AA16" s="1" t="s">
        <v>45</v>
      </c>
      <c r="AB16" s="1" t="s">
        <v>45</v>
      </c>
      <c r="AC16" s="1" t="s">
        <v>33</v>
      </c>
    </row>
    <row r="17" spans="1:29" x14ac:dyDescent="0.25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58.76</v>
      </c>
      <c r="H17">
        <v>80.56</v>
      </c>
      <c r="I17">
        <v>12.26</v>
      </c>
      <c r="J17">
        <v>8.07</v>
      </c>
      <c r="K17">
        <v>8.41</v>
      </c>
      <c r="L17">
        <v>8.0399999999999991</v>
      </c>
      <c r="M17">
        <v>13.12</v>
      </c>
      <c r="N17">
        <v>8.75</v>
      </c>
      <c r="O17">
        <v>55.18</v>
      </c>
      <c r="P17">
        <v>7.88</v>
      </c>
      <c r="Q17">
        <v>34.729999999999997</v>
      </c>
      <c r="R17">
        <v>0.75</v>
      </c>
      <c r="S17">
        <v>1.51</v>
      </c>
      <c r="T17">
        <v>0</v>
      </c>
      <c r="U17">
        <v>0</v>
      </c>
      <c r="V17">
        <v>0</v>
      </c>
      <c r="W17">
        <v>0</v>
      </c>
      <c r="X17">
        <v>33.97</v>
      </c>
      <c r="Y17">
        <v>4.8499999999999996</v>
      </c>
      <c r="Z17">
        <v>4</v>
      </c>
      <c r="AA17" s="1" t="s">
        <v>45</v>
      </c>
      <c r="AB17" s="1" t="s">
        <v>45</v>
      </c>
      <c r="AC17" s="1" t="s">
        <v>33</v>
      </c>
    </row>
    <row r="18" spans="1:29" x14ac:dyDescent="0.25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82.02</v>
      </c>
      <c r="H18">
        <v>83.41</v>
      </c>
      <c r="I18">
        <v>12.68</v>
      </c>
      <c r="J18">
        <v>9.3000000000000007</v>
      </c>
      <c r="K18">
        <v>8.41</v>
      </c>
      <c r="L18">
        <v>7.65</v>
      </c>
      <c r="M18">
        <v>10.95</v>
      </c>
      <c r="N18">
        <v>7.3</v>
      </c>
      <c r="O18">
        <v>59.78</v>
      </c>
      <c r="P18">
        <v>8.5399999999999991</v>
      </c>
      <c r="Q18">
        <v>79.8</v>
      </c>
      <c r="R18">
        <v>12.49</v>
      </c>
      <c r="S18">
        <v>7.36</v>
      </c>
      <c r="T18">
        <v>8.89</v>
      </c>
      <c r="U18">
        <v>8.73</v>
      </c>
      <c r="V18">
        <v>13.78</v>
      </c>
      <c r="W18">
        <v>9.19</v>
      </c>
      <c r="X18">
        <v>53.53</v>
      </c>
      <c r="Y18">
        <v>7.65</v>
      </c>
      <c r="Z18">
        <v>4.5</v>
      </c>
      <c r="AA18" s="1" t="s">
        <v>45</v>
      </c>
      <c r="AB18" s="1" t="s">
        <v>45</v>
      </c>
      <c r="AC18" s="1" t="s">
        <v>33</v>
      </c>
    </row>
    <row r="19" spans="1:29" x14ac:dyDescent="0.25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83.76</v>
      </c>
      <c r="H19">
        <v>81.430000000000007</v>
      </c>
      <c r="I19">
        <v>10.08</v>
      </c>
      <c r="J19">
        <v>5.26</v>
      </c>
      <c r="K19">
        <v>7.05</v>
      </c>
      <c r="L19">
        <v>7.84</v>
      </c>
      <c r="M19">
        <v>12.08</v>
      </c>
      <c r="N19">
        <v>8.0500000000000007</v>
      </c>
      <c r="O19">
        <v>59.27</v>
      </c>
      <c r="P19">
        <v>8.4700000000000006</v>
      </c>
      <c r="Q19">
        <v>84.39</v>
      </c>
      <c r="R19">
        <v>14.16</v>
      </c>
      <c r="S19">
        <v>8.8699999999999992</v>
      </c>
      <c r="T19">
        <v>9.44</v>
      </c>
      <c r="U19">
        <v>10</v>
      </c>
      <c r="V19">
        <v>12.58</v>
      </c>
      <c r="W19">
        <v>8.39</v>
      </c>
      <c r="X19">
        <v>57.65</v>
      </c>
      <c r="Y19">
        <v>8.24</v>
      </c>
      <c r="Z19">
        <v>5</v>
      </c>
      <c r="AA19" s="1" t="s">
        <v>45</v>
      </c>
      <c r="AB19" s="1" t="s">
        <v>45</v>
      </c>
      <c r="AC19" s="1" t="s">
        <v>33</v>
      </c>
    </row>
    <row r="20" spans="1:29" x14ac:dyDescent="0.25">
      <c r="A20" s="1" t="s">
        <v>101</v>
      </c>
      <c r="B20" s="1" t="s">
        <v>98</v>
      </c>
      <c r="C20" s="1" t="s">
        <v>99</v>
      </c>
      <c r="D20" s="1"/>
      <c r="E20" s="1"/>
      <c r="F20" s="1" t="s">
        <v>102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 t="s">
        <v>45</v>
      </c>
      <c r="AB20" s="1" t="s">
        <v>45</v>
      </c>
      <c r="AC20" s="1" t="s">
        <v>33</v>
      </c>
    </row>
    <row r="21" spans="1:29" x14ac:dyDescent="0.25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41.73</v>
      </c>
      <c r="H21">
        <v>34.46</v>
      </c>
      <c r="I21">
        <v>7.38</v>
      </c>
      <c r="J21">
        <v>4.04</v>
      </c>
      <c r="K21">
        <v>5.23</v>
      </c>
      <c r="L21">
        <v>5.49</v>
      </c>
      <c r="M21">
        <v>0</v>
      </c>
      <c r="N21">
        <v>0</v>
      </c>
      <c r="O21">
        <v>27.08</v>
      </c>
      <c r="P21">
        <v>3.87</v>
      </c>
      <c r="Q21">
        <v>47.08</v>
      </c>
      <c r="R21">
        <v>2.81</v>
      </c>
      <c r="S21">
        <v>3.96</v>
      </c>
      <c r="T21">
        <v>1.67</v>
      </c>
      <c r="U21">
        <v>0</v>
      </c>
      <c r="V21">
        <v>0</v>
      </c>
      <c r="W21">
        <v>0</v>
      </c>
      <c r="X21">
        <v>44.26</v>
      </c>
      <c r="Y21">
        <v>6.32</v>
      </c>
      <c r="Z21">
        <v>3</v>
      </c>
      <c r="AA21" s="1" t="s">
        <v>45</v>
      </c>
      <c r="AB21">
        <v>10</v>
      </c>
      <c r="AC21" s="1" t="s">
        <v>33</v>
      </c>
    </row>
    <row r="22" spans="1:29" x14ac:dyDescent="0.25">
      <c r="A22" s="1" t="s">
        <v>103</v>
      </c>
      <c r="B22" s="1" t="s">
        <v>107</v>
      </c>
      <c r="C22" s="1" t="s">
        <v>108</v>
      </c>
      <c r="D22" s="1"/>
      <c r="E22" s="1"/>
      <c r="F22" s="1" t="s">
        <v>109</v>
      </c>
      <c r="G22">
        <v>63.65</v>
      </c>
      <c r="H22">
        <v>88.29</v>
      </c>
      <c r="I22">
        <v>13.54</v>
      </c>
      <c r="J22">
        <v>9.82</v>
      </c>
      <c r="K22">
        <v>8.64</v>
      </c>
      <c r="L22">
        <v>8.6300000000000008</v>
      </c>
      <c r="M22">
        <v>13.44</v>
      </c>
      <c r="N22">
        <v>8.9600000000000009</v>
      </c>
      <c r="O22">
        <v>61.31</v>
      </c>
      <c r="P22">
        <v>8.76</v>
      </c>
      <c r="Q22">
        <v>39.4</v>
      </c>
      <c r="R22">
        <v>0.28000000000000003</v>
      </c>
      <c r="S22">
        <v>0.56999999999999995</v>
      </c>
      <c r="T22">
        <v>0</v>
      </c>
      <c r="U22">
        <v>0</v>
      </c>
      <c r="V22">
        <v>0</v>
      </c>
      <c r="W22">
        <v>0</v>
      </c>
      <c r="X22">
        <v>39.119999999999997</v>
      </c>
      <c r="Y22">
        <v>5.59</v>
      </c>
      <c r="Z22">
        <v>3</v>
      </c>
      <c r="AA22">
        <v>10</v>
      </c>
      <c r="AB22">
        <v>10</v>
      </c>
      <c r="AC22" s="1" t="s">
        <v>33</v>
      </c>
    </row>
    <row r="23" spans="1:29" x14ac:dyDescent="0.25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72.84</v>
      </c>
      <c r="H23">
        <v>72.53</v>
      </c>
      <c r="I23">
        <v>8</v>
      </c>
      <c r="J23">
        <v>5.44</v>
      </c>
      <c r="K23">
        <v>5.45</v>
      </c>
      <c r="L23">
        <v>5.0999999999999996</v>
      </c>
      <c r="M23">
        <v>10.37</v>
      </c>
      <c r="N23">
        <v>6.91</v>
      </c>
      <c r="O23">
        <v>54.16</v>
      </c>
      <c r="P23">
        <v>7.74</v>
      </c>
      <c r="Q23">
        <v>70.3</v>
      </c>
      <c r="R23">
        <v>10.34</v>
      </c>
      <c r="S23">
        <v>5.47</v>
      </c>
      <c r="T23">
        <v>6.67</v>
      </c>
      <c r="U23">
        <v>8.5500000000000007</v>
      </c>
      <c r="V23">
        <v>10.54</v>
      </c>
      <c r="W23">
        <v>7.03</v>
      </c>
      <c r="X23">
        <v>49.41</v>
      </c>
      <c r="Y23">
        <v>7.06</v>
      </c>
      <c r="Z23">
        <v>5</v>
      </c>
      <c r="AA23">
        <v>0</v>
      </c>
      <c r="AB23">
        <v>0</v>
      </c>
      <c r="AC23" s="1" t="s">
        <v>33</v>
      </c>
    </row>
    <row r="24" spans="1:29" x14ac:dyDescent="0.25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74.22</v>
      </c>
      <c r="H24">
        <v>72.099999999999994</v>
      </c>
      <c r="I24">
        <v>12.06</v>
      </c>
      <c r="J24">
        <v>8.51</v>
      </c>
      <c r="K24">
        <v>7.95</v>
      </c>
      <c r="L24">
        <v>7.65</v>
      </c>
      <c r="M24">
        <v>12.53</v>
      </c>
      <c r="N24">
        <v>8.35</v>
      </c>
      <c r="O24">
        <v>47.52</v>
      </c>
      <c r="P24">
        <v>6.79</v>
      </c>
      <c r="Q24">
        <v>75.73</v>
      </c>
      <c r="R24">
        <v>12.2</v>
      </c>
      <c r="S24">
        <v>6.6</v>
      </c>
      <c r="T24">
        <v>9.26</v>
      </c>
      <c r="U24">
        <v>8.5500000000000007</v>
      </c>
      <c r="V24">
        <v>13.6</v>
      </c>
      <c r="W24">
        <v>9.07</v>
      </c>
      <c r="X24">
        <v>49.93</v>
      </c>
      <c r="Y24">
        <v>7.13</v>
      </c>
      <c r="Z24">
        <v>4</v>
      </c>
      <c r="AA24" s="1" t="s">
        <v>45</v>
      </c>
      <c r="AB24" s="1" t="s">
        <v>45</v>
      </c>
      <c r="AC24" s="1" t="s">
        <v>33</v>
      </c>
    </row>
    <row r="25" spans="1:29" x14ac:dyDescent="0.25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68.09</v>
      </c>
      <c r="H25">
        <v>74.739999999999995</v>
      </c>
      <c r="I25">
        <v>10.56</v>
      </c>
      <c r="J25">
        <v>5.53</v>
      </c>
      <c r="K25">
        <v>9.32</v>
      </c>
      <c r="L25">
        <v>6.27</v>
      </c>
      <c r="M25">
        <v>11.05</v>
      </c>
      <c r="N25">
        <v>7.36</v>
      </c>
      <c r="O25">
        <v>53.14</v>
      </c>
      <c r="P25">
        <v>7.59</v>
      </c>
      <c r="Q25">
        <v>59.14</v>
      </c>
      <c r="R25">
        <v>11.1</v>
      </c>
      <c r="S25">
        <v>6.04</v>
      </c>
      <c r="T25">
        <v>8.52</v>
      </c>
      <c r="U25">
        <v>7.64</v>
      </c>
      <c r="V25">
        <v>7.38</v>
      </c>
      <c r="W25">
        <v>4.92</v>
      </c>
      <c r="X25">
        <v>40.659999999999997</v>
      </c>
      <c r="Y25">
        <v>5.81</v>
      </c>
      <c r="Z25">
        <v>4.5</v>
      </c>
      <c r="AA25" s="1" t="s">
        <v>45</v>
      </c>
      <c r="AB25" s="1" t="s">
        <v>45</v>
      </c>
      <c r="AC25" s="1" t="s">
        <v>33</v>
      </c>
    </row>
    <row r="26" spans="1:29" x14ac:dyDescent="0.25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59.15</v>
      </c>
      <c r="H26">
        <v>43.92</v>
      </c>
      <c r="I26">
        <v>12.62</v>
      </c>
      <c r="J26">
        <v>8.86</v>
      </c>
      <c r="K26">
        <v>7.95</v>
      </c>
      <c r="L26">
        <v>8.43</v>
      </c>
      <c r="M26">
        <v>11.38</v>
      </c>
      <c r="N26">
        <v>7.58</v>
      </c>
      <c r="O26">
        <v>19.93</v>
      </c>
      <c r="P26">
        <v>2.85</v>
      </c>
      <c r="Q26">
        <v>75.349999999999994</v>
      </c>
      <c r="R26">
        <v>11.28</v>
      </c>
      <c r="S26">
        <v>7.17</v>
      </c>
      <c r="T26">
        <v>6.11</v>
      </c>
      <c r="U26">
        <v>9.27</v>
      </c>
      <c r="V26">
        <v>11.57</v>
      </c>
      <c r="W26">
        <v>7.71</v>
      </c>
      <c r="X26">
        <v>52.5</v>
      </c>
      <c r="Y26">
        <v>7.5</v>
      </c>
      <c r="Z26">
        <v>2.5</v>
      </c>
      <c r="AA26">
        <v>10</v>
      </c>
      <c r="AB26">
        <v>25</v>
      </c>
      <c r="AC26" s="1" t="s">
        <v>33</v>
      </c>
    </row>
    <row r="27" spans="1:29" x14ac:dyDescent="0.25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44.72</v>
      </c>
      <c r="H27">
        <v>82.16</v>
      </c>
      <c r="I27">
        <v>11.02</v>
      </c>
      <c r="J27">
        <v>5.61</v>
      </c>
      <c r="K27">
        <v>8.18</v>
      </c>
      <c r="L27">
        <v>8.24</v>
      </c>
      <c r="M27">
        <v>12.39</v>
      </c>
      <c r="N27">
        <v>8.26</v>
      </c>
      <c r="O27">
        <v>58.76</v>
      </c>
      <c r="P27">
        <v>8.39</v>
      </c>
      <c r="Q27">
        <v>5.66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5.66</v>
      </c>
      <c r="Y27">
        <v>0.81</v>
      </c>
      <c r="Z27">
        <v>3</v>
      </c>
      <c r="AA27" s="1" t="s">
        <v>45</v>
      </c>
      <c r="AB27">
        <v>10</v>
      </c>
      <c r="AC27" s="1" t="s">
        <v>33</v>
      </c>
    </row>
    <row r="28" spans="1:29" x14ac:dyDescent="0.25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73.349999999999994</v>
      </c>
      <c r="H28">
        <v>69.64</v>
      </c>
      <c r="I28">
        <v>12.49</v>
      </c>
      <c r="J28">
        <v>8.6</v>
      </c>
      <c r="K28">
        <v>9.32</v>
      </c>
      <c r="L28">
        <v>7.06</v>
      </c>
      <c r="M28">
        <v>12.19</v>
      </c>
      <c r="N28">
        <v>8.1300000000000008</v>
      </c>
      <c r="O28">
        <v>44.96</v>
      </c>
      <c r="P28">
        <v>6.42</v>
      </c>
      <c r="Q28">
        <v>74.260000000000005</v>
      </c>
      <c r="R28">
        <v>12.77</v>
      </c>
      <c r="S28">
        <v>7.92</v>
      </c>
      <c r="T28">
        <v>8.6999999999999993</v>
      </c>
      <c r="U28">
        <v>8.91</v>
      </c>
      <c r="V28">
        <v>10.53</v>
      </c>
      <c r="W28">
        <v>7.02</v>
      </c>
      <c r="X28">
        <v>50.96</v>
      </c>
      <c r="Y28">
        <v>7.28</v>
      </c>
      <c r="Z28">
        <v>5</v>
      </c>
      <c r="AA28" s="1" t="s">
        <v>45</v>
      </c>
      <c r="AB28" s="1" t="s">
        <v>45</v>
      </c>
      <c r="AC28" s="1" t="s">
        <v>33</v>
      </c>
    </row>
    <row r="29" spans="1:29" x14ac:dyDescent="0.25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39.07</v>
      </c>
      <c r="H29">
        <v>42.45</v>
      </c>
      <c r="I29">
        <v>10.97</v>
      </c>
      <c r="J29">
        <v>7.54</v>
      </c>
      <c r="K29">
        <v>7.73</v>
      </c>
      <c r="L29">
        <v>6.67</v>
      </c>
      <c r="M29">
        <v>9</v>
      </c>
      <c r="N29">
        <v>6</v>
      </c>
      <c r="O29">
        <v>22.48</v>
      </c>
      <c r="P29">
        <v>3.21</v>
      </c>
      <c r="Q29">
        <v>32.43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32.43</v>
      </c>
      <c r="Y29">
        <v>4.63</v>
      </c>
      <c r="Z29">
        <v>3.5</v>
      </c>
      <c r="AA29" s="1" t="s">
        <v>45</v>
      </c>
      <c r="AB29" s="1" t="s">
        <v>45</v>
      </c>
      <c r="AC29" s="1" t="s">
        <v>33</v>
      </c>
    </row>
    <row r="30" spans="1:29" x14ac:dyDescent="0.25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60.07</v>
      </c>
      <c r="H30">
        <v>60.85</v>
      </c>
      <c r="I30">
        <v>7.01</v>
      </c>
      <c r="J30">
        <v>4.74</v>
      </c>
      <c r="K30">
        <v>4.7699999999999996</v>
      </c>
      <c r="L30">
        <v>4.51</v>
      </c>
      <c r="M30">
        <v>10.92</v>
      </c>
      <c r="N30">
        <v>7.28</v>
      </c>
      <c r="O30">
        <v>42.92</v>
      </c>
      <c r="P30">
        <v>6.13</v>
      </c>
      <c r="Q30">
        <v>57.19</v>
      </c>
      <c r="R30">
        <v>9.08</v>
      </c>
      <c r="S30">
        <v>5.85</v>
      </c>
      <c r="T30">
        <v>6.67</v>
      </c>
      <c r="U30">
        <v>5.64</v>
      </c>
      <c r="V30">
        <v>9</v>
      </c>
      <c r="W30">
        <v>6</v>
      </c>
      <c r="X30">
        <v>39.119999999999997</v>
      </c>
      <c r="Y30">
        <v>5.59</v>
      </c>
      <c r="Z30">
        <v>4</v>
      </c>
      <c r="AA30" s="1" t="s">
        <v>45</v>
      </c>
      <c r="AB30" s="1" t="s">
        <v>45</v>
      </c>
      <c r="AC30" s="1" t="s">
        <v>33</v>
      </c>
    </row>
    <row r="31" spans="1:29" x14ac:dyDescent="0.25">
      <c r="A31" s="1" t="s">
        <v>138</v>
      </c>
      <c r="B31" s="1" t="s">
        <v>142</v>
      </c>
      <c r="C31" s="1" t="s">
        <v>143</v>
      </c>
      <c r="D31" s="1"/>
      <c r="E31" s="1"/>
      <c r="F31" s="1" t="s">
        <v>144</v>
      </c>
      <c r="G31">
        <v>61.01</v>
      </c>
      <c r="H31">
        <v>65.89</v>
      </c>
      <c r="I31">
        <v>10.45</v>
      </c>
      <c r="J31">
        <v>8.6</v>
      </c>
      <c r="K31">
        <v>6.82</v>
      </c>
      <c r="L31">
        <v>5.49</v>
      </c>
      <c r="M31">
        <v>9.4499999999999993</v>
      </c>
      <c r="N31">
        <v>6.3</v>
      </c>
      <c r="O31">
        <v>45.99</v>
      </c>
      <c r="P31">
        <v>6.57</v>
      </c>
      <c r="Q31">
        <v>52.03</v>
      </c>
      <c r="R31">
        <v>8.8000000000000007</v>
      </c>
      <c r="S31">
        <v>6.23</v>
      </c>
      <c r="T31">
        <v>5.56</v>
      </c>
      <c r="U31">
        <v>5.82</v>
      </c>
      <c r="V31">
        <v>6.17</v>
      </c>
      <c r="W31">
        <v>4.1100000000000003</v>
      </c>
      <c r="X31">
        <v>37.06</v>
      </c>
      <c r="Y31">
        <v>5.29</v>
      </c>
      <c r="Z31">
        <v>5</v>
      </c>
      <c r="AA31">
        <v>0</v>
      </c>
      <c r="AB31" s="1" t="s">
        <v>45</v>
      </c>
      <c r="AC31" s="1" t="s">
        <v>33</v>
      </c>
    </row>
    <row r="32" spans="1:29" x14ac:dyDescent="0.25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49.45</v>
      </c>
      <c r="H32">
        <v>52.47</v>
      </c>
      <c r="I32">
        <v>9.5399999999999991</v>
      </c>
      <c r="J32">
        <v>5.61</v>
      </c>
      <c r="K32">
        <v>5.23</v>
      </c>
      <c r="L32">
        <v>8.24</v>
      </c>
      <c r="M32">
        <v>6.14</v>
      </c>
      <c r="N32">
        <v>4.0999999999999996</v>
      </c>
      <c r="O32">
        <v>36.79</v>
      </c>
      <c r="P32">
        <v>5.26</v>
      </c>
      <c r="Q32">
        <v>45.32</v>
      </c>
      <c r="R32">
        <v>11.39</v>
      </c>
      <c r="S32">
        <v>7.92</v>
      </c>
      <c r="T32">
        <v>6.67</v>
      </c>
      <c r="U32">
        <v>8.18</v>
      </c>
      <c r="V32">
        <v>8.7200000000000006</v>
      </c>
      <c r="W32">
        <v>5.81</v>
      </c>
      <c r="X32">
        <v>25.22</v>
      </c>
      <c r="Y32">
        <v>3.6</v>
      </c>
      <c r="Z32">
        <v>3</v>
      </c>
      <c r="AA32" s="1" t="s">
        <v>45</v>
      </c>
      <c r="AB32">
        <v>10</v>
      </c>
      <c r="AC32" s="1" t="s">
        <v>33</v>
      </c>
    </row>
    <row r="33" spans="1:29" x14ac:dyDescent="0.25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35.520000000000003</v>
      </c>
      <c r="H33">
        <v>31.11</v>
      </c>
      <c r="I33">
        <v>5.63</v>
      </c>
      <c r="J33">
        <v>3.77</v>
      </c>
      <c r="K33">
        <v>3.18</v>
      </c>
      <c r="L33">
        <v>4.3099999999999996</v>
      </c>
      <c r="M33">
        <v>4.53</v>
      </c>
      <c r="N33">
        <v>3.02</v>
      </c>
      <c r="O33">
        <v>20.95</v>
      </c>
      <c r="P33">
        <v>2.99</v>
      </c>
      <c r="Q33">
        <v>33.130000000000003</v>
      </c>
      <c r="R33">
        <v>9.9700000000000006</v>
      </c>
      <c r="S33">
        <v>4.91</v>
      </c>
      <c r="T33">
        <v>6.85</v>
      </c>
      <c r="U33">
        <v>8.18</v>
      </c>
      <c r="V33">
        <v>0</v>
      </c>
      <c r="W33">
        <v>0</v>
      </c>
      <c r="X33">
        <v>23.16</v>
      </c>
      <c r="Y33">
        <v>3.31</v>
      </c>
      <c r="Z33">
        <v>5</v>
      </c>
      <c r="AA33" s="1" t="s">
        <v>45</v>
      </c>
      <c r="AB33" s="1" t="s">
        <v>45</v>
      </c>
      <c r="AC33" s="1" t="s">
        <v>153</v>
      </c>
    </row>
    <row r="34" spans="1:29" x14ac:dyDescent="0.25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60.8</v>
      </c>
      <c r="H34">
        <v>64.180000000000007</v>
      </c>
      <c r="I34">
        <v>10.4</v>
      </c>
      <c r="J34">
        <v>6.05</v>
      </c>
      <c r="K34">
        <v>7.5</v>
      </c>
      <c r="L34">
        <v>7.25</v>
      </c>
      <c r="M34">
        <v>9.84</v>
      </c>
      <c r="N34">
        <v>6.56</v>
      </c>
      <c r="O34">
        <v>43.94</v>
      </c>
      <c r="P34">
        <v>6.28</v>
      </c>
      <c r="Q34">
        <v>53.29</v>
      </c>
      <c r="R34">
        <v>10.07</v>
      </c>
      <c r="S34">
        <v>5.66</v>
      </c>
      <c r="T34">
        <v>6.48</v>
      </c>
      <c r="U34">
        <v>8</v>
      </c>
      <c r="V34">
        <v>7.71</v>
      </c>
      <c r="W34">
        <v>5.14</v>
      </c>
      <c r="X34">
        <v>35.51</v>
      </c>
      <c r="Y34">
        <v>5.07</v>
      </c>
      <c r="Z34">
        <v>5</v>
      </c>
      <c r="AA34" s="1" t="s">
        <v>45</v>
      </c>
      <c r="AB34" s="1" t="s">
        <v>45</v>
      </c>
      <c r="AC34" s="1" t="s">
        <v>153</v>
      </c>
    </row>
    <row r="35" spans="1:29" x14ac:dyDescent="0.25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87.72</v>
      </c>
      <c r="H35">
        <v>89.67</v>
      </c>
      <c r="I35">
        <v>14.86</v>
      </c>
      <c r="J35">
        <v>9.91</v>
      </c>
      <c r="K35">
        <v>10</v>
      </c>
      <c r="L35">
        <v>9.8000000000000007</v>
      </c>
      <c r="M35">
        <v>11.97</v>
      </c>
      <c r="N35">
        <v>7.98</v>
      </c>
      <c r="O35">
        <v>62.85</v>
      </c>
      <c r="P35">
        <v>8.98</v>
      </c>
      <c r="Q35">
        <v>84.48</v>
      </c>
      <c r="R35">
        <v>13.97</v>
      </c>
      <c r="S35">
        <v>8.3000000000000007</v>
      </c>
      <c r="T35">
        <v>10</v>
      </c>
      <c r="U35">
        <v>9.64</v>
      </c>
      <c r="V35">
        <v>13.38</v>
      </c>
      <c r="W35">
        <v>8.92</v>
      </c>
      <c r="X35">
        <v>57.13</v>
      </c>
      <c r="Y35">
        <v>8.16</v>
      </c>
      <c r="Z35">
        <v>5</v>
      </c>
      <c r="AA35">
        <v>0</v>
      </c>
      <c r="AB35">
        <v>0</v>
      </c>
      <c r="AC35" s="1" t="s">
        <v>153</v>
      </c>
    </row>
    <row r="36" spans="1:29" x14ac:dyDescent="0.25">
      <c r="A36" s="1" t="s">
        <v>162</v>
      </c>
      <c r="B36" s="1" t="s">
        <v>163</v>
      </c>
      <c r="C36" s="1" t="s">
        <v>164</v>
      </c>
      <c r="D36" s="1"/>
      <c r="E36" s="1"/>
      <c r="F36" s="1" t="s">
        <v>165</v>
      </c>
      <c r="G36">
        <v>60.33</v>
      </c>
      <c r="H36">
        <v>63.86</v>
      </c>
      <c r="I36">
        <v>12.89</v>
      </c>
      <c r="J36">
        <v>9.1199999999999992</v>
      </c>
      <c r="K36">
        <v>10</v>
      </c>
      <c r="L36">
        <v>6.67</v>
      </c>
      <c r="M36">
        <v>11.12</v>
      </c>
      <c r="N36">
        <v>7.41</v>
      </c>
      <c r="O36">
        <v>39.85</v>
      </c>
      <c r="P36">
        <v>5.69</v>
      </c>
      <c r="Q36">
        <v>52.63</v>
      </c>
      <c r="R36">
        <v>12.14</v>
      </c>
      <c r="S36">
        <v>9.06</v>
      </c>
      <c r="T36">
        <v>7.41</v>
      </c>
      <c r="U36">
        <v>7.82</v>
      </c>
      <c r="V36">
        <v>9.6</v>
      </c>
      <c r="W36">
        <v>6.4</v>
      </c>
      <c r="X36">
        <v>30.88</v>
      </c>
      <c r="Y36">
        <v>4.41</v>
      </c>
      <c r="Z36">
        <v>5</v>
      </c>
      <c r="AA36">
        <v>0</v>
      </c>
      <c r="AB36">
        <v>0</v>
      </c>
      <c r="AC36" s="1" t="s">
        <v>153</v>
      </c>
    </row>
    <row r="37" spans="1:29" x14ac:dyDescent="0.25">
      <c r="A37" s="1" t="s">
        <v>162</v>
      </c>
      <c r="B37" s="1" t="s">
        <v>166</v>
      </c>
      <c r="C37" s="1" t="s">
        <v>167</v>
      </c>
      <c r="D37" s="1"/>
      <c r="E37" s="1"/>
      <c r="F37" s="1" t="s">
        <v>168</v>
      </c>
      <c r="G37">
        <v>62.17</v>
      </c>
      <c r="H37">
        <v>59.52</v>
      </c>
      <c r="I37">
        <v>11.33</v>
      </c>
      <c r="J37">
        <v>7.81</v>
      </c>
      <c r="K37">
        <v>8.18</v>
      </c>
      <c r="L37">
        <v>6.67</v>
      </c>
      <c r="M37">
        <v>9.8699999999999992</v>
      </c>
      <c r="N37">
        <v>6.58</v>
      </c>
      <c r="O37">
        <v>38.32</v>
      </c>
      <c r="P37">
        <v>5.47</v>
      </c>
      <c r="Q37">
        <v>61.9</v>
      </c>
      <c r="R37">
        <v>9.61</v>
      </c>
      <c r="S37">
        <v>5.85</v>
      </c>
      <c r="T37">
        <v>5.93</v>
      </c>
      <c r="U37">
        <v>7.45</v>
      </c>
      <c r="V37">
        <v>10.59</v>
      </c>
      <c r="W37">
        <v>7.06</v>
      </c>
      <c r="X37">
        <v>41.69</v>
      </c>
      <c r="Y37">
        <v>5.96</v>
      </c>
      <c r="Z37">
        <v>4.5</v>
      </c>
      <c r="AA37" s="1" t="s">
        <v>45</v>
      </c>
      <c r="AB37" s="1" t="s">
        <v>45</v>
      </c>
      <c r="AC37" s="1" t="s">
        <v>153</v>
      </c>
    </row>
    <row r="38" spans="1:29" x14ac:dyDescent="0.25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89.09</v>
      </c>
      <c r="H38">
        <v>88.84</v>
      </c>
      <c r="I38">
        <v>13.98</v>
      </c>
      <c r="J38">
        <v>8.16</v>
      </c>
      <c r="K38">
        <v>10</v>
      </c>
      <c r="L38">
        <v>9.8000000000000007</v>
      </c>
      <c r="M38">
        <v>10.48</v>
      </c>
      <c r="N38">
        <v>6.99</v>
      </c>
      <c r="O38">
        <v>64.38</v>
      </c>
      <c r="P38">
        <v>9.1999999999999993</v>
      </c>
      <c r="Q38">
        <v>88.18</v>
      </c>
      <c r="R38">
        <v>14.62</v>
      </c>
      <c r="S38">
        <v>9.25</v>
      </c>
      <c r="T38">
        <v>10</v>
      </c>
      <c r="U38">
        <v>10</v>
      </c>
      <c r="V38">
        <v>12.82</v>
      </c>
      <c r="W38">
        <v>8.5500000000000007</v>
      </c>
      <c r="X38">
        <v>60.74</v>
      </c>
      <c r="Y38">
        <v>8.68</v>
      </c>
      <c r="Z38">
        <v>5</v>
      </c>
      <c r="AA38" s="1" t="s">
        <v>45</v>
      </c>
      <c r="AB38" s="1" t="s">
        <v>45</v>
      </c>
      <c r="AC38" s="1" t="s">
        <v>153</v>
      </c>
    </row>
    <row r="39" spans="1:29" x14ac:dyDescent="0.25">
      <c r="A39" s="1" t="s">
        <v>173</v>
      </c>
      <c r="B39" s="1" t="s">
        <v>174</v>
      </c>
      <c r="C39" s="1" t="s">
        <v>175</v>
      </c>
      <c r="D39" s="1"/>
      <c r="E39" s="1"/>
      <c r="F39" s="1" t="s">
        <v>176</v>
      </c>
      <c r="G39">
        <v>57.8</v>
      </c>
      <c r="H39">
        <v>61.43</v>
      </c>
      <c r="I39">
        <v>8.9499999999999993</v>
      </c>
      <c r="J39">
        <v>5.26</v>
      </c>
      <c r="K39">
        <v>6.36</v>
      </c>
      <c r="L39">
        <v>6.27</v>
      </c>
      <c r="M39">
        <v>4.45</v>
      </c>
      <c r="N39">
        <v>2.96</v>
      </c>
      <c r="O39">
        <v>48.03</v>
      </c>
      <c r="P39">
        <v>6.86</v>
      </c>
      <c r="Q39">
        <v>49.72</v>
      </c>
      <c r="R39">
        <v>2.23</v>
      </c>
      <c r="S39">
        <v>2.4500000000000002</v>
      </c>
      <c r="T39">
        <v>0</v>
      </c>
      <c r="U39">
        <v>2</v>
      </c>
      <c r="V39">
        <v>7.86</v>
      </c>
      <c r="W39">
        <v>5.24</v>
      </c>
      <c r="X39">
        <v>39.630000000000003</v>
      </c>
      <c r="Y39">
        <v>5.66</v>
      </c>
      <c r="Z39">
        <v>5</v>
      </c>
      <c r="AA39">
        <v>0</v>
      </c>
      <c r="AB39">
        <v>0</v>
      </c>
      <c r="AC39" s="1" t="s">
        <v>153</v>
      </c>
    </row>
    <row r="40" spans="1:29" x14ac:dyDescent="0.25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38.729999999999997</v>
      </c>
      <c r="H40">
        <v>47.85</v>
      </c>
      <c r="I40">
        <v>9.0500000000000007</v>
      </c>
      <c r="J40">
        <v>5.35</v>
      </c>
      <c r="K40">
        <v>5.68</v>
      </c>
      <c r="L40">
        <v>7.06</v>
      </c>
      <c r="M40">
        <v>9.68</v>
      </c>
      <c r="N40">
        <v>6.46</v>
      </c>
      <c r="O40">
        <v>29.12</v>
      </c>
      <c r="P40">
        <v>4.16</v>
      </c>
      <c r="Q40">
        <v>23.16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23.16</v>
      </c>
      <c r="Y40">
        <v>3.31</v>
      </c>
      <c r="Z40">
        <v>5</v>
      </c>
      <c r="AA40" s="1" t="s">
        <v>45</v>
      </c>
      <c r="AB40" s="1" t="s">
        <v>45</v>
      </c>
      <c r="AC40" s="1" t="s">
        <v>153</v>
      </c>
    </row>
    <row r="41" spans="1:29" x14ac:dyDescent="0.25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80.91</v>
      </c>
      <c r="H41">
        <v>83.71</v>
      </c>
      <c r="I41">
        <v>11.48</v>
      </c>
      <c r="J41">
        <v>6.67</v>
      </c>
      <c r="K41">
        <v>8.64</v>
      </c>
      <c r="L41">
        <v>7.65</v>
      </c>
      <c r="M41">
        <v>12.97</v>
      </c>
      <c r="N41">
        <v>8.64</v>
      </c>
      <c r="O41">
        <v>59.27</v>
      </c>
      <c r="P41">
        <v>8.4700000000000006</v>
      </c>
      <c r="Q41">
        <v>76.11</v>
      </c>
      <c r="R41">
        <v>11.47</v>
      </c>
      <c r="S41">
        <v>7.36</v>
      </c>
      <c r="T41">
        <v>7.04</v>
      </c>
      <c r="U41">
        <v>8.5500000000000007</v>
      </c>
      <c r="V41">
        <v>10.59</v>
      </c>
      <c r="W41">
        <v>7.06</v>
      </c>
      <c r="X41">
        <v>54.04</v>
      </c>
      <c r="Y41">
        <v>7.72</v>
      </c>
      <c r="Z41">
        <v>5</v>
      </c>
      <c r="AA41" s="1" t="s">
        <v>45</v>
      </c>
      <c r="AB41" s="1" t="s">
        <v>45</v>
      </c>
      <c r="AC41" s="1" t="s">
        <v>153</v>
      </c>
    </row>
    <row r="42" spans="1:29" x14ac:dyDescent="0.25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82.05</v>
      </c>
      <c r="H42">
        <v>83.99</v>
      </c>
      <c r="I42">
        <v>11.1</v>
      </c>
      <c r="J42">
        <v>9.1199999999999992</v>
      </c>
      <c r="K42">
        <v>8.18</v>
      </c>
      <c r="L42">
        <v>4.9000000000000004</v>
      </c>
      <c r="M42">
        <v>11.06</v>
      </c>
      <c r="N42">
        <v>7.37</v>
      </c>
      <c r="O42">
        <v>61.82</v>
      </c>
      <c r="P42">
        <v>8.83</v>
      </c>
      <c r="Q42">
        <v>78.23</v>
      </c>
      <c r="R42">
        <v>12.77</v>
      </c>
      <c r="S42">
        <v>8.49</v>
      </c>
      <c r="T42">
        <v>7.96</v>
      </c>
      <c r="U42">
        <v>9.09</v>
      </c>
      <c r="V42">
        <v>11.93</v>
      </c>
      <c r="W42">
        <v>7.95</v>
      </c>
      <c r="X42">
        <v>53.53</v>
      </c>
      <c r="Y42">
        <v>7.65</v>
      </c>
      <c r="Z42">
        <v>5</v>
      </c>
      <c r="AA42">
        <v>0</v>
      </c>
      <c r="AB42">
        <v>0</v>
      </c>
      <c r="AC42" s="1" t="s">
        <v>153</v>
      </c>
    </row>
    <row r="43" spans="1:29" x14ac:dyDescent="0.25">
      <c r="A43" s="1" t="s">
        <v>135</v>
      </c>
      <c r="B43" s="1" t="s">
        <v>189</v>
      </c>
      <c r="C43" s="1" t="s">
        <v>190</v>
      </c>
      <c r="D43" s="1"/>
      <c r="E43" s="1"/>
      <c r="F43" s="1" t="s">
        <v>191</v>
      </c>
      <c r="G43">
        <v>51.27</v>
      </c>
      <c r="H43">
        <v>52.67</v>
      </c>
      <c r="I43">
        <v>8.6999999999999993</v>
      </c>
      <c r="J43">
        <v>6.67</v>
      </c>
      <c r="K43">
        <v>6.82</v>
      </c>
      <c r="L43">
        <v>3.92</v>
      </c>
      <c r="M43">
        <v>11.27</v>
      </c>
      <c r="N43">
        <v>7.51</v>
      </c>
      <c r="O43">
        <v>32.700000000000003</v>
      </c>
      <c r="P43">
        <v>4.67</v>
      </c>
      <c r="Q43">
        <v>44.74</v>
      </c>
      <c r="R43">
        <v>9.35</v>
      </c>
      <c r="S43">
        <v>6.42</v>
      </c>
      <c r="T43">
        <v>5.93</v>
      </c>
      <c r="U43">
        <v>6.36</v>
      </c>
      <c r="V43">
        <v>7.08</v>
      </c>
      <c r="W43">
        <v>4.72</v>
      </c>
      <c r="X43">
        <v>28.31</v>
      </c>
      <c r="Y43">
        <v>4.04</v>
      </c>
      <c r="Z43">
        <v>5</v>
      </c>
      <c r="AA43">
        <v>0</v>
      </c>
      <c r="AB43" s="1" t="s">
        <v>45</v>
      </c>
      <c r="AC43" s="1" t="s">
        <v>153</v>
      </c>
    </row>
    <row r="44" spans="1:29" x14ac:dyDescent="0.25">
      <c r="A44" s="1" t="s">
        <v>135</v>
      </c>
      <c r="B44" s="1" t="s">
        <v>192</v>
      </c>
      <c r="C44" s="1" t="s">
        <v>193</v>
      </c>
      <c r="D44" s="1"/>
      <c r="E44" s="1"/>
      <c r="F44" s="1" t="s">
        <v>194</v>
      </c>
      <c r="G44">
        <v>56.78</v>
      </c>
      <c r="H44">
        <v>52.03</v>
      </c>
      <c r="I44">
        <v>13.57</v>
      </c>
      <c r="J44">
        <v>8.25</v>
      </c>
      <c r="K44">
        <v>9.09</v>
      </c>
      <c r="L44">
        <v>9.8000000000000007</v>
      </c>
      <c r="M44">
        <v>8.82</v>
      </c>
      <c r="N44">
        <v>5.88</v>
      </c>
      <c r="O44">
        <v>29.64</v>
      </c>
      <c r="P44">
        <v>4.2300000000000004</v>
      </c>
      <c r="Q44">
        <v>58.03</v>
      </c>
      <c r="R44">
        <v>12.13</v>
      </c>
      <c r="S44">
        <v>7.74</v>
      </c>
      <c r="T44">
        <v>8.52</v>
      </c>
      <c r="U44">
        <v>8</v>
      </c>
      <c r="V44">
        <v>11.42</v>
      </c>
      <c r="W44">
        <v>7.61</v>
      </c>
      <c r="X44">
        <v>34.49</v>
      </c>
      <c r="Y44">
        <v>4.93</v>
      </c>
      <c r="Z44">
        <v>4.5</v>
      </c>
      <c r="AA44" s="1" t="s">
        <v>45</v>
      </c>
      <c r="AB44" s="1" t="s">
        <v>45</v>
      </c>
      <c r="AC44" s="1" t="s">
        <v>153</v>
      </c>
    </row>
    <row r="45" spans="1:29" x14ac:dyDescent="0.25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68.63</v>
      </c>
      <c r="H45">
        <v>74.94</v>
      </c>
      <c r="I45">
        <v>13.65</v>
      </c>
      <c r="J45">
        <v>9.3000000000000007</v>
      </c>
      <c r="K45">
        <v>9.77</v>
      </c>
      <c r="L45">
        <v>8.24</v>
      </c>
      <c r="M45">
        <v>13.77</v>
      </c>
      <c r="N45">
        <v>9.18</v>
      </c>
      <c r="O45">
        <v>47.52</v>
      </c>
      <c r="P45">
        <v>6.79</v>
      </c>
      <c r="Q45">
        <v>59.01</v>
      </c>
      <c r="R45">
        <v>12.38</v>
      </c>
      <c r="S45">
        <v>6.6</v>
      </c>
      <c r="T45">
        <v>8.33</v>
      </c>
      <c r="U45">
        <v>9.82</v>
      </c>
      <c r="V45">
        <v>10.6</v>
      </c>
      <c r="W45">
        <v>7.07</v>
      </c>
      <c r="X45">
        <v>36.03</v>
      </c>
      <c r="Y45">
        <v>5.15</v>
      </c>
      <c r="Z45">
        <v>5</v>
      </c>
      <c r="AA45" s="1" t="s">
        <v>45</v>
      </c>
      <c r="AB45" s="1" t="s">
        <v>45</v>
      </c>
      <c r="AC45" s="1" t="s">
        <v>153</v>
      </c>
    </row>
    <row r="46" spans="1:29" x14ac:dyDescent="0.25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22.14</v>
      </c>
      <c r="H46">
        <v>40.29</v>
      </c>
      <c r="I46">
        <v>0.44</v>
      </c>
      <c r="J46">
        <v>0.88</v>
      </c>
      <c r="K46">
        <v>0</v>
      </c>
      <c r="L46">
        <v>0</v>
      </c>
      <c r="M46">
        <v>0</v>
      </c>
      <c r="N46">
        <v>0</v>
      </c>
      <c r="O46">
        <v>39.85</v>
      </c>
      <c r="P46">
        <v>5.69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 s="1" t="s">
        <v>45</v>
      </c>
      <c r="AB46">
        <v>10</v>
      </c>
      <c r="AC46" s="1" t="s">
        <v>153</v>
      </c>
    </row>
    <row r="47" spans="1:29" x14ac:dyDescent="0.25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68.05</v>
      </c>
      <c r="H47">
        <v>76.72</v>
      </c>
      <c r="I47">
        <v>9.9499999999999993</v>
      </c>
      <c r="J47">
        <v>4.91</v>
      </c>
      <c r="K47">
        <v>7.73</v>
      </c>
      <c r="L47">
        <v>7.25</v>
      </c>
      <c r="M47">
        <v>10.06</v>
      </c>
      <c r="N47">
        <v>6.7</v>
      </c>
      <c r="O47">
        <v>56.72</v>
      </c>
      <c r="P47">
        <v>8.1</v>
      </c>
      <c r="Q47">
        <v>56.01</v>
      </c>
      <c r="R47">
        <v>11.75</v>
      </c>
      <c r="S47">
        <v>7.17</v>
      </c>
      <c r="T47">
        <v>7.96</v>
      </c>
      <c r="U47">
        <v>8.36</v>
      </c>
      <c r="V47">
        <v>0</v>
      </c>
      <c r="W47">
        <v>0</v>
      </c>
      <c r="X47">
        <v>44.26</v>
      </c>
      <c r="Y47">
        <v>6.32</v>
      </c>
      <c r="Z47">
        <v>5</v>
      </c>
      <c r="AA47" s="1" t="s">
        <v>45</v>
      </c>
      <c r="AB47" s="1" t="s">
        <v>45</v>
      </c>
      <c r="AC47" s="1" t="s">
        <v>153</v>
      </c>
    </row>
    <row r="48" spans="1:29" x14ac:dyDescent="0.25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55.27</v>
      </c>
      <c r="H48">
        <v>49.65</v>
      </c>
      <c r="I48">
        <v>10.119999999999999</v>
      </c>
      <c r="J48">
        <v>7.19</v>
      </c>
      <c r="K48">
        <v>7.95</v>
      </c>
      <c r="L48">
        <v>5.0999999999999996</v>
      </c>
      <c r="M48">
        <v>8.8699999999999992</v>
      </c>
      <c r="N48">
        <v>5.91</v>
      </c>
      <c r="O48">
        <v>30.66</v>
      </c>
      <c r="P48">
        <v>4.38</v>
      </c>
      <c r="Q48">
        <v>56.19</v>
      </c>
      <c r="R48">
        <v>8.57</v>
      </c>
      <c r="S48">
        <v>3.02</v>
      </c>
      <c r="T48">
        <v>6.48</v>
      </c>
      <c r="U48">
        <v>7.64</v>
      </c>
      <c r="V48">
        <v>9.5299999999999994</v>
      </c>
      <c r="W48">
        <v>6.35</v>
      </c>
      <c r="X48">
        <v>38.090000000000003</v>
      </c>
      <c r="Y48">
        <v>5.44</v>
      </c>
      <c r="Z48">
        <v>5</v>
      </c>
      <c r="AA48" s="1" t="s">
        <v>45</v>
      </c>
      <c r="AB48" s="1" t="s">
        <v>45</v>
      </c>
      <c r="AC48" s="1" t="s">
        <v>153</v>
      </c>
    </row>
    <row r="49" spans="1:29" x14ac:dyDescent="0.25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72.05</v>
      </c>
      <c r="H49">
        <v>70.87</v>
      </c>
      <c r="I49">
        <v>10.4</v>
      </c>
      <c r="J49">
        <v>5.18</v>
      </c>
      <c r="K49">
        <v>8.18</v>
      </c>
      <c r="L49">
        <v>7.45</v>
      </c>
      <c r="M49">
        <v>10.91</v>
      </c>
      <c r="N49">
        <v>7.27</v>
      </c>
      <c r="O49">
        <v>49.56</v>
      </c>
      <c r="P49">
        <v>7.08</v>
      </c>
      <c r="Q49">
        <v>70.290000000000006</v>
      </c>
      <c r="R49">
        <v>11.37</v>
      </c>
      <c r="S49">
        <v>6.6</v>
      </c>
      <c r="T49">
        <v>7.22</v>
      </c>
      <c r="U49">
        <v>8.91</v>
      </c>
      <c r="V49">
        <v>11.05</v>
      </c>
      <c r="W49">
        <v>7.37</v>
      </c>
      <c r="X49">
        <v>47.87</v>
      </c>
      <c r="Y49">
        <v>6.84</v>
      </c>
      <c r="Z49">
        <v>5</v>
      </c>
      <c r="AA49">
        <v>0</v>
      </c>
      <c r="AB49">
        <v>0</v>
      </c>
      <c r="AC49" s="1" t="s">
        <v>153</v>
      </c>
    </row>
    <row r="50" spans="1:29" x14ac:dyDescent="0.25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20.5</v>
      </c>
      <c r="H50">
        <v>36.85</v>
      </c>
      <c r="I50">
        <v>3.77</v>
      </c>
      <c r="J50">
        <v>3.68</v>
      </c>
      <c r="K50">
        <v>3.86</v>
      </c>
      <c r="L50">
        <v>0</v>
      </c>
      <c r="M50">
        <v>5.99</v>
      </c>
      <c r="N50">
        <v>4</v>
      </c>
      <c r="O50">
        <v>27.08</v>
      </c>
      <c r="P50">
        <v>3.87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10</v>
      </c>
      <c r="AB50" s="1" t="s">
        <v>45</v>
      </c>
      <c r="AC50" s="1" t="s">
        <v>153</v>
      </c>
    </row>
    <row r="51" spans="1:29" x14ac:dyDescent="0.25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70.180000000000007</v>
      </c>
      <c r="H51">
        <v>63.07</v>
      </c>
      <c r="I51">
        <v>8.4</v>
      </c>
      <c r="J51">
        <v>5.44</v>
      </c>
      <c r="K51">
        <v>7.05</v>
      </c>
      <c r="L51">
        <v>4.3099999999999996</v>
      </c>
      <c r="M51">
        <v>0</v>
      </c>
      <c r="N51">
        <v>0</v>
      </c>
      <c r="O51">
        <v>54.67</v>
      </c>
      <c r="P51">
        <v>7.81</v>
      </c>
      <c r="Q51">
        <v>74.16</v>
      </c>
      <c r="R51">
        <v>11.86</v>
      </c>
      <c r="S51">
        <v>7.74</v>
      </c>
      <c r="T51">
        <v>8.6999999999999993</v>
      </c>
      <c r="U51">
        <v>7.27</v>
      </c>
      <c r="V51">
        <v>9.8000000000000007</v>
      </c>
      <c r="W51">
        <v>6.53</v>
      </c>
      <c r="X51">
        <v>52.5</v>
      </c>
      <c r="Y51">
        <v>7.5</v>
      </c>
      <c r="Z51">
        <v>5</v>
      </c>
      <c r="AA51">
        <v>0</v>
      </c>
      <c r="AB51">
        <v>0</v>
      </c>
      <c r="AC51" s="1" t="s">
        <v>153</v>
      </c>
    </row>
    <row r="52" spans="1:29" x14ac:dyDescent="0.25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72.05</v>
      </c>
      <c r="H52">
        <v>76.150000000000006</v>
      </c>
      <c r="I52">
        <v>10.039999999999999</v>
      </c>
      <c r="J52">
        <v>6.58</v>
      </c>
      <c r="K52">
        <v>5.45</v>
      </c>
      <c r="L52">
        <v>8.0399999999999991</v>
      </c>
      <c r="M52">
        <v>9.91</v>
      </c>
      <c r="N52">
        <v>6.61</v>
      </c>
      <c r="O52">
        <v>56.2</v>
      </c>
      <c r="P52">
        <v>8.0299999999999994</v>
      </c>
      <c r="Q52">
        <v>65.010000000000005</v>
      </c>
      <c r="R52">
        <v>11.29</v>
      </c>
      <c r="S52">
        <v>6.98</v>
      </c>
      <c r="T52">
        <v>7.78</v>
      </c>
      <c r="U52">
        <v>7.82</v>
      </c>
      <c r="V52">
        <v>9.4600000000000009</v>
      </c>
      <c r="W52">
        <v>6.31</v>
      </c>
      <c r="X52">
        <v>44.26</v>
      </c>
      <c r="Y52">
        <v>6.32</v>
      </c>
      <c r="Z52">
        <v>5</v>
      </c>
      <c r="AA52">
        <v>0</v>
      </c>
      <c r="AB52">
        <v>0</v>
      </c>
      <c r="AC52" s="1" t="s">
        <v>153</v>
      </c>
    </row>
    <row r="53" spans="1:29" x14ac:dyDescent="0.25">
      <c r="A53" s="1" t="s">
        <v>223</v>
      </c>
      <c r="B53" s="1" t="s">
        <v>227</v>
      </c>
      <c r="C53" s="1" t="s">
        <v>228</v>
      </c>
      <c r="D53" s="1"/>
      <c r="E53" s="1"/>
      <c r="F53" s="1" t="s">
        <v>229</v>
      </c>
      <c r="G53">
        <v>68.12</v>
      </c>
      <c r="H53">
        <v>67.489999999999995</v>
      </c>
      <c r="I53">
        <v>8.91</v>
      </c>
      <c r="J53">
        <v>5.35</v>
      </c>
      <c r="K53">
        <v>6.59</v>
      </c>
      <c r="L53">
        <v>5.88</v>
      </c>
      <c r="M53">
        <v>6.46</v>
      </c>
      <c r="N53">
        <v>4.3099999999999996</v>
      </c>
      <c r="O53">
        <v>52.12</v>
      </c>
      <c r="P53">
        <v>7.45</v>
      </c>
      <c r="Q53">
        <v>65.400000000000006</v>
      </c>
      <c r="R53">
        <v>8.7799999999999994</v>
      </c>
      <c r="S53">
        <v>4.91</v>
      </c>
      <c r="T53">
        <v>6.11</v>
      </c>
      <c r="U53">
        <v>6.55</v>
      </c>
      <c r="V53">
        <v>9.7799999999999994</v>
      </c>
      <c r="W53">
        <v>6.52</v>
      </c>
      <c r="X53">
        <v>46.84</v>
      </c>
      <c r="Y53">
        <v>6.69</v>
      </c>
      <c r="Z53">
        <v>5</v>
      </c>
      <c r="AA53">
        <v>0</v>
      </c>
      <c r="AB53">
        <v>0</v>
      </c>
      <c r="AC53" s="1" t="s">
        <v>153</v>
      </c>
    </row>
    <row r="54" spans="1:29" x14ac:dyDescent="0.25">
      <c r="A54" s="1" t="s">
        <v>230</v>
      </c>
      <c r="B54" s="1" t="s">
        <v>231</v>
      </c>
      <c r="C54" s="1" t="s">
        <v>232</v>
      </c>
      <c r="D54" s="1"/>
      <c r="E54" s="1"/>
      <c r="F54" s="1" t="s">
        <v>233</v>
      </c>
      <c r="G54">
        <v>62.46</v>
      </c>
      <c r="H54">
        <v>60.61</v>
      </c>
      <c r="I54">
        <v>11.77</v>
      </c>
      <c r="J54">
        <v>8.42</v>
      </c>
      <c r="K54">
        <v>7.27</v>
      </c>
      <c r="L54">
        <v>7.84</v>
      </c>
      <c r="M54">
        <v>10</v>
      </c>
      <c r="N54">
        <v>6.67</v>
      </c>
      <c r="O54">
        <v>38.83</v>
      </c>
      <c r="P54">
        <v>5.55</v>
      </c>
      <c r="Q54">
        <v>64.56</v>
      </c>
      <c r="R54">
        <v>13.6</v>
      </c>
      <c r="S54">
        <v>8.68</v>
      </c>
      <c r="T54">
        <v>8.6999999999999993</v>
      </c>
      <c r="U54">
        <v>9.82</v>
      </c>
      <c r="V54">
        <v>12.88</v>
      </c>
      <c r="W54">
        <v>8.58</v>
      </c>
      <c r="X54">
        <v>38.090000000000003</v>
      </c>
      <c r="Y54">
        <v>5.44</v>
      </c>
      <c r="Z54">
        <v>3</v>
      </c>
      <c r="AA54" s="1" t="s">
        <v>45</v>
      </c>
      <c r="AB54" s="1" t="s">
        <v>45</v>
      </c>
      <c r="AC54" s="1" t="s">
        <v>153</v>
      </c>
    </row>
    <row r="55" spans="1:29" x14ac:dyDescent="0.25">
      <c r="A55" s="1" t="s">
        <v>230</v>
      </c>
      <c r="B55" s="1" t="s">
        <v>234</v>
      </c>
      <c r="C55" s="1" t="s">
        <v>235</v>
      </c>
      <c r="D55" s="1"/>
      <c r="E55" s="1"/>
      <c r="F55" s="1" t="s">
        <v>236</v>
      </c>
      <c r="G55">
        <v>88.57</v>
      </c>
      <c r="H55">
        <v>90.95</v>
      </c>
      <c r="I55">
        <v>13.98</v>
      </c>
      <c r="J55">
        <v>9.65</v>
      </c>
      <c r="K55">
        <v>9.09</v>
      </c>
      <c r="L55">
        <v>9.2200000000000006</v>
      </c>
      <c r="M55">
        <v>14.12</v>
      </c>
      <c r="N55">
        <v>9.42</v>
      </c>
      <c r="O55">
        <v>62.85</v>
      </c>
      <c r="P55">
        <v>8.98</v>
      </c>
      <c r="Q55">
        <v>86.05</v>
      </c>
      <c r="R55">
        <v>14.26</v>
      </c>
      <c r="S55">
        <v>9.25</v>
      </c>
      <c r="T55">
        <v>9.6300000000000008</v>
      </c>
      <c r="U55">
        <v>9.64</v>
      </c>
      <c r="V55">
        <v>13.11</v>
      </c>
      <c r="W55">
        <v>8.74</v>
      </c>
      <c r="X55">
        <v>58.68</v>
      </c>
      <c r="Y55">
        <v>8.3800000000000008</v>
      </c>
      <c r="Z55">
        <v>4.5</v>
      </c>
      <c r="AA55" s="1" t="s">
        <v>45</v>
      </c>
      <c r="AB55" s="1" t="s">
        <v>45</v>
      </c>
      <c r="AC55" s="1" t="s">
        <v>153</v>
      </c>
    </row>
    <row r="56" spans="1:29" x14ac:dyDescent="0.25">
      <c r="A56" s="1" t="s">
        <v>237</v>
      </c>
      <c r="B56" s="1" t="s">
        <v>82</v>
      </c>
      <c r="C56" s="1" t="s">
        <v>238</v>
      </c>
      <c r="D56" s="1"/>
      <c r="E56" s="1"/>
      <c r="F56" s="1" t="s">
        <v>239</v>
      </c>
      <c r="G56">
        <v>62.89</v>
      </c>
      <c r="H56">
        <v>72.47</v>
      </c>
      <c r="I56">
        <v>6.41</v>
      </c>
      <c r="J56">
        <v>5.44</v>
      </c>
      <c r="K56">
        <v>0.91</v>
      </c>
      <c r="L56">
        <v>6.47</v>
      </c>
      <c r="M56">
        <v>12.41</v>
      </c>
      <c r="N56">
        <v>8.27</v>
      </c>
      <c r="O56">
        <v>53.65</v>
      </c>
      <c r="P56">
        <v>7.66</v>
      </c>
      <c r="Q56">
        <v>49.41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49.41</v>
      </c>
      <c r="Y56">
        <v>7.06</v>
      </c>
      <c r="Z56">
        <v>5</v>
      </c>
      <c r="AA56">
        <v>0</v>
      </c>
      <c r="AB56">
        <v>0</v>
      </c>
      <c r="AC56" s="1" t="s">
        <v>153</v>
      </c>
    </row>
    <row r="57" spans="1:29" x14ac:dyDescent="0.25">
      <c r="A57" s="1" t="s">
        <v>240</v>
      </c>
      <c r="B57" s="1" t="s">
        <v>131</v>
      </c>
      <c r="C57" s="1" t="s">
        <v>241</v>
      </c>
      <c r="D57" s="1"/>
      <c r="E57" s="1"/>
      <c r="F57" s="1" t="s">
        <v>242</v>
      </c>
      <c r="G57">
        <v>54.83</v>
      </c>
      <c r="H57">
        <v>79.290000000000006</v>
      </c>
      <c r="I57">
        <v>8.7200000000000006</v>
      </c>
      <c r="J57">
        <v>4.74</v>
      </c>
      <c r="K57">
        <v>6.82</v>
      </c>
      <c r="L57">
        <v>5.88</v>
      </c>
      <c r="M57">
        <v>11.81</v>
      </c>
      <c r="N57">
        <v>7.88</v>
      </c>
      <c r="O57">
        <v>58.76</v>
      </c>
      <c r="P57">
        <v>8.39</v>
      </c>
      <c r="Q57">
        <v>25.62</v>
      </c>
      <c r="R57">
        <v>13.13</v>
      </c>
      <c r="S57">
        <v>7.92</v>
      </c>
      <c r="T57">
        <v>8.52</v>
      </c>
      <c r="U57">
        <v>9.82</v>
      </c>
      <c r="V57">
        <v>12.49</v>
      </c>
      <c r="W57">
        <v>8.32</v>
      </c>
      <c r="X57">
        <v>0</v>
      </c>
      <c r="Y57">
        <v>0</v>
      </c>
      <c r="Z57">
        <v>5</v>
      </c>
      <c r="AA57" s="1" t="s">
        <v>45</v>
      </c>
      <c r="AB57" s="1" t="s">
        <v>45</v>
      </c>
      <c r="AC57" s="1" t="s">
        <v>153</v>
      </c>
    </row>
    <row r="58" spans="1:29" x14ac:dyDescent="0.25">
      <c r="A58" s="1" t="s">
        <v>243</v>
      </c>
      <c r="B58" s="1" t="s">
        <v>244</v>
      </c>
      <c r="C58" s="1" t="s">
        <v>245</v>
      </c>
      <c r="D58" s="1"/>
      <c r="E58" s="1"/>
      <c r="F58" s="1" t="s">
        <v>246</v>
      </c>
      <c r="G58">
        <v>56.24</v>
      </c>
      <c r="H58">
        <v>49.28</v>
      </c>
      <c r="I58">
        <v>13.07</v>
      </c>
      <c r="J58">
        <v>7.89</v>
      </c>
      <c r="K58">
        <v>10</v>
      </c>
      <c r="L58">
        <v>8.24</v>
      </c>
      <c r="M58">
        <v>4.53</v>
      </c>
      <c r="N58">
        <v>3.02</v>
      </c>
      <c r="O58">
        <v>31.68</v>
      </c>
      <c r="P58">
        <v>4.53</v>
      </c>
      <c r="Q58">
        <v>58.59</v>
      </c>
      <c r="R58">
        <v>11.01</v>
      </c>
      <c r="S58">
        <v>6.79</v>
      </c>
      <c r="T58">
        <v>7.22</v>
      </c>
      <c r="U58">
        <v>8</v>
      </c>
      <c r="V58">
        <v>12.07</v>
      </c>
      <c r="W58">
        <v>8.0500000000000007</v>
      </c>
      <c r="X58">
        <v>35.51</v>
      </c>
      <c r="Y58">
        <v>5.07</v>
      </c>
      <c r="Z58">
        <v>5</v>
      </c>
      <c r="AA58">
        <v>0</v>
      </c>
      <c r="AB58">
        <v>0</v>
      </c>
      <c r="AC58" s="1" t="s">
        <v>153</v>
      </c>
    </row>
    <row r="59" spans="1:29" x14ac:dyDescent="0.25">
      <c r="A59" s="1" t="s">
        <v>247</v>
      </c>
      <c r="B59" s="1" t="s">
        <v>248</v>
      </c>
      <c r="C59" s="1" t="s">
        <v>249</v>
      </c>
      <c r="D59" s="1"/>
      <c r="E59" s="1"/>
      <c r="F59" s="1" t="s">
        <v>250</v>
      </c>
      <c r="G59">
        <v>57.54</v>
      </c>
      <c r="H59">
        <v>64.69</v>
      </c>
      <c r="I59">
        <v>12.09</v>
      </c>
      <c r="J59">
        <v>6.49</v>
      </c>
      <c r="K59">
        <v>8.86</v>
      </c>
      <c r="L59">
        <v>8.82</v>
      </c>
      <c r="M59">
        <v>13.77</v>
      </c>
      <c r="N59">
        <v>9.18</v>
      </c>
      <c r="O59">
        <v>38.83</v>
      </c>
      <c r="P59">
        <v>5.55</v>
      </c>
      <c r="Q59">
        <v>49.09</v>
      </c>
      <c r="R59">
        <v>6.36</v>
      </c>
      <c r="S59">
        <v>7.36</v>
      </c>
      <c r="T59">
        <v>5.37</v>
      </c>
      <c r="U59">
        <v>0</v>
      </c>
      <c r="V59">
        <v>0</v>
      </c>
      <c r="W59">
        <v>0</v>
      </c>
      <c r="X59">
        <v>42.72</v>
      </c>
      <c r="Y59">
        <v>6.1</v>
      </c>
      <c r="Z59">
        <v>3.5</v>
      </c>
      <c r="AA59" s="1" t="s">
        <v>45</v>
      </c>
      <c r="AB59" s="1" t="s">
        <v>45</v>
      </c>
      <c r="AC59" s="1" t="s">
        <v>153</v>
      </c>
    </row>
    <row r="60" spans="1:29" x14ac:dyDescent="0.25">
      <c r="A60" s="1" t="s">
        <v>251</v>
      </c>
      <c r="B60" s="1" t="s">
        <v>252</v>
      </c>
      <c r="C60" s="1" t="s">
        <v>253</v>
      </c>
      <c r="D60" s="1"/>
      <c r="E60" s="1"/>
      <c r="F60" s="1" t="s">
        <v>254</v>
      </c>
      <c r="G60">
        <v>64.36</v>
      </c>
      <c r="H60">
        <v>57.73</v>
      </c>
      <c r="I60">
        <v>6.82</v>
      </c>
      <c r="J60">
        <v>2.98</v>
      </c>
      <c r="K60">
        <v>4.7699999999999996</v>
      </c>
      <c r="L60">
        <v>5.88</v>
      </c>
      <c r="M60">
        <v>11.05</v>
      </c>
      <c r="N60">
        <v>7.37</v>
      </c>
      <c r="O60">
        <v>39.85</v>
      </c>
      <c r="P60">
        <v>5.69</v>
      </c>
      <c r="Q60">
        <v>69.349999999999994</v>
      </c>
      <c r="R60">
        <v>11.01</v>
      </c>
      <c r="S60">
        <v>6.98</v>
      </c>
      <c r="T60">
        <v>6.67</v>
      </c>
      <c r="U60">
        <v>8.36</v>
      </c>
      <c r="V60">
        <v>13.05</v>
      </c>
      <c r="W60">
        <v>8.6999999999999993</v>
      </c>
      <c r="X60">
        <v>45.29</v>
      </c>
      <c r="Y60">
        <v>6.47</v>
      </c>
      <c r="Z60">
        <v>4</v>
      </c>
      <c r="AA60" s="1" t="s">
        <v>45</v>
      </c>
      <c r="AB60" s="1" t="s">
        <v>45</v>
      </c>
      <c r="AC60" s="1" t="s">
        <v>153</v>
      </c>
    </row>
    <row r="61" spans="1:29" x14ac:dyDescent="0.25">
      <c r="A61" s="1" t="s">
        <v>255</v>
      </c>
      <c r="B61" s="1" t="s">
        <v>256</v>
      </c>
      <c r="C61" s="1" t="s">
        <v>257</v>
      </c>
      <c r="D61" s="1"/>
      <c r="E61" s="1"/>
      <c r="F61" s="1" t="s">
        <v>258</v>
      </c>
      <c r="G61">
        <v>58.94</v>
      </c>
      <c r="H61">
        <v>58.77</v>
      </c>
      <c r="I61">
        <v>9.89</v>
      </c>
      <c r="J61">
        <v>3.42</v>
      </c>
      <c r="K61">
        <v>7.73</v>
      </c>
      <c r="L61">
        <v>8.6300000000000008</v>
      </c>
      <c r="M61">
        <v>13.63</v>
      </c>
      <c r="N61">
        <v>9.08</v>
      </c>
      <c r="O61">
        <v>35.26</v>
      </c>
      <c r="P61">
        <v>5.04</v>
      </c>
      <c r="Q61">
        <v>54.79</v>
      </c>
      <c r="R61">
        <v>11.73</v>
      </c>
      <c r="S61">
        <v>6.6</v>
      </c>
      <c r="T61">
        <v>7.59</v>
      </c>
      <c r="U61">
        <v>9.27</v>
      </c>
      <c r="V61">
        <v>1.88</v>
      </c>
      <c r="W61">
        <v>1.25</v>
      </c>
      <c r="X61">
        <v>41.18</v>
      </c>
      <c r="Y61">
        <v>5.88</v>
      </c>
      <c r="Z61">
        <v>5</v>
      </c>
      <c r="AA61">
        <v>0</v>
      </c>
      <c r="AB61">
        <v>0</v>
      </c>
      <c r="AC61" s="1" t="s">
        <v>153</v>
      </c>
    </row>
    <row r="62" spans="1:29" x14ac:dyDescent="0.25">
      <c r="A62" s="1" t="s">
        <v>255</v>
      </c>
      <c r="B62" s="1" t="s">
        <v>259</v>
      </c>
      <c r="C62" s="1" t="s">
        <v>260</v>
      </c>
      <c r="D62" s="1"/>
      <c r="E62" s="1"/>
      <c r="F62" s="1" t="s">
        <v>261</v>
      </c>
      <c r="G62">
        <v>59.08</v>
      </c>
      <c r="H62">
        <v>66.39</v>
      </c>
      <c r="I62">
        <v>8.2200000000000006</v>
      </c>
      <c r="J62">
        <v>4.3</v>
      </c>
      <c r="K62">
        <v>8.41</v>
      </c>
      <c r="L62">
        <v>3.73</v>
      </c>
      <c r="M62">
        <v>8.1</v>
      </c>
      <c r="N62">
        <v>5.4</v>
      </c>
      <c r="O62">
        <v>50.07</v>
      </c>
      <c r="P62">
        <v>7.15</v>
      </c>
      <c r="Q62">
        <v>47.46</v>
      </c>
      <c r="R62">
        <v>10.46</v>
      </c>
      <c r="S62">
        <v>7.55</v>
      </c>
      <c r="T62">
        <v>5.37</v>
      </c>
      <c r="U62">
        <v>8</v>
      </c>
      <c r="V62">
        <v>10.76</v>
      </c>
      <c r="W62">
        <v>7.17</v>
      </c>
      <c r="X62">
        <v>26.25</v>
      </c>
      <c r="Y62">
        <v>3.75</v>
      </c>
      <c r="Z62">
        <v>5</v>
      </c>
      <c r="AA62">
        <v>0</v>
      </c>
      <c r="AB62">
        <v>0</v>
      </c>
      <c r="AC62" s="1" t="s">
        <v>153</v>
      </c>
    </row>
    <row r="63" spans="1:29" x14ac:dyDescent="0.25">
      <c r="A63" s="1" t="s">
        <v>262</v>
      </c>
      <c r="B63" s="1" t="s">
        <v>263</v>
      </c>
      <c r="C63" s="1" t="s">
        <v>264</v>
      </c>
      <c r="D63" s="1"/>
      <c r="E63" s="1"/>
      <c r="F63" s="1" t="s">
        <v>265</v>
      </c>
      <c r="G63">
        <v>52.45</v>
      </c>
      <c r="H63">
        <v>55.48</v>
      </c>
      <c r="I63">
        <v>4.38</v>
      </c>
      <c r="J63">
        <v>2.63</v>
      </c>
      <c r="K63">
        <v>6.14</v>
      </c>
      <c r="L63">
        <v>0</v>
      </c>
      <c r="M63">
        <v>0</v>
      </c>
      <c r="N63">
        <v>0</v>
      </c>
      <c r="O63">
        <v>51.09</v>
      </c>
      <c r="P63">
        <v>7.3</v>
      </c>
      <c r="Q63">
        <v>46.52</v>
      </c>
      <c r="R63">
        <v>4.32</v>
      </c>
      <c r="S63">
        <v>6.04</v>
      </c>
      <c r="T63">
        <v>2.59</v>
      </c>
      <c r="U63">
        <v>0</v>
      </c>
      <c r="V63">
        <v>0</v>
      </c>
      <c r="W63">
        <v>0</v>
      </c>
      <c r="X63">
        <v>42.21</v>
      </c>
      <c r="Y63">
        <v>6.03</v>
      </c>
      <c r="Z63">
        <v>4</v>
      </c>
      <c r="AA63" s="1" t="s">
        <v>45</v>
      </c>
      <c r="AB63" s="1" t="s">
        <v>45</v>
      </c>
      <c r="AC63" s="1" t="s">
        <v>153</v>
      </c>
    </row>
    <row r="64" spans="1:29" x14ac:dyDescent="0.25">
      <c r="A64" s="1" t="s">
        <v>266</v>
      </c>
      <c r="B64" s="1" t="s">
        <v>267</v>
      </c>
      <c r="C64" s="1" t="s">
        <v>268</v>
      </c>
      <c r="D64" s="1"/>
      <c r="E64" s="1"/>
      <c r="F64" s="1" t="s">
        <v>269</v>
      </c>
      <c r="G64">
        <v>80.2</v>
      </c>
      <c r="H64">
        <v>78.430000000000007</v>
      </c>
      <c r="I64">
        <v>11.42</v>
      </c>
      <c r="J64">
        <v>7.19</v>
      </c>
      <c r="K64">
        <v>6.82</v>
      </c>
      <c r="L64">
        <v>8.82</v>
      </c>
      <c r="M64">
        <v>12.85</v>
      </c>
      <c r="N64">
        <v>8.57</v>
      </c>
      <c r="O64">
        <v>54.16</v>
      </c>
      <c r="P64">
        <v>7.74</v>
      </c>
      <c r="Q64">
        <v>79.88</v>
      </c>
      <c r="R64">
        <v>13.04</v>
      </c>
      <c r="S64">
        <v>7.55</v>
      </c>
      <c r="T64">
        <v>9.26</v>
      </c>
      <c r="U64">
        <v>9.27</v>
      </c>
      <c r="V64">
        <v>11.77</v>
      </c>
      <c r="W64">
        <v>7.85</v>
      </c>
      <c r="X64">
        <v>55.07</v>
      </c>
      <c r="Y64">
        <v>7.87</v>
      </c>
      <c r="Z64">
        <v>5</v>
      </c>
      <c r="AA64" s="1" t="s">
        <v>45</v>
      </c>
      <c r="AB64" s="1" t="s">
        <v>45</v>
      </c>
      <c r="AC64" s="1" t="s">
        <v>153</v>
      </c>
    </row>
    <row r="65" spans="1:29" x14ac:dyDescent="0.25">
      <c r="A65" s="1" t="s">
        <v>270</v>
      </c>
      <c r="B65" s="1" t="s">
        <v>111</v>
      </c>
      <c r="C65" s="1" t="s">
        <v>271</v>
      </c>
      <c r="D65" s="1"/>
      <c r="E65" s="1"/>
      <c r="F65" s="1" t="s">
        <v>272</v>
      </c>
      <c r="G65">
        <v>65.180000000000007</v>
      </c>
      <c r="H65">
        <v>61.04</v>
      </c>
      <c r="I65">
        <v>9.1300000000000008</v>
      </c>
      <c r="J65">
        <v>7.02</v>
      </c>
      <c r="K65">
        <v>6.14</v>
      </c>
      <c r="L65">
        <v>5.0999999999999996</v>
      </c>
      <c r="M65">
        <v>8.49</v>
      </c>
      <c r="N65">
        <v>5.66</v>
      </c>
      <c r="O65">
        <v>43.43</v>
      </c>
      <c r="P65">
        <v>6.2</v>
      </c>
      <c r="Q65">
        <v>68.8</v>
      </c>
      <c r="R65">
        <v>10.08</v>
      </c>
      <c r="S65">
        <v>6.04</v>
      </c>
      <c r="T65">
        <v>7.04</v>
      </c>
      <c r="U65">
        <v>7.09</v>
      </c>
      <c r="V65">
        <v>10.85</v>
      </c>
      <c r="W65">
        <v>7.23</v>
      </c>
      <c r="X65">
        <v>47.87</v>
      </c>
      <c r="Y65">
        <v>6.84</v>
      </c>
      <c r="Z65">
        <v>3.5</v>
      </c>
      <c r="AA65" s="1" t="s">
        <v>45</v>
      </c>
      <c r="AB65" s="1" t="s">
        <v>45</v>
      </c>
      <c r="AC65" s="1" t="s">
        <v>153</v>
      </c>
    </row>
    <row r="66" spans="1:29" x14ac:dyDescent="0.25">
      <c r="A66" s="1" t="s">
        <v>273</v>
      </c>
      <c r="B66" s="1" t="s">
        <v>274</v>
      </c>
      <c r="C66" s="1" t="s">
        <v>275</v>
      </c>
      <c r="D66" s="1"/>
      <c r="E66" s="1"/>
      <c r="F66" s="1" t="s">
        <v>276</v>
      </c>
      <c r="G66">
        <v>59.45</v>
      </c>
      <c r="H66">
        <v>54.65</v>
      </c>
      <c r="I66">
        <v>8.02</v>
      </c>
      <c r="J66">
        <v>4.21</v>
      </c>
      <c r="K66">
        <v>4.7699999999999996</v>
      </c>
      <c r="L66">
        <v>7.06</v>
      </c>
      <c r="M66">
        <v>2.1800000000000002</v>
      </c>
      <c r="N66">
        <v>1.45</v>
      </c>
      <c r="O66">
        <v>44.45</v>
      </c>
      <c r="P66">
        <v>6.35</v>
      </c>
      <c r="Q66">
        <v>59.99</v>
      </c>
      <c r="R66">
        <v>10.45</v>
      </c>
      <c r="S66">
        <v>5.85</v>
      </c>
      <c r="T66">
        <v>7.41</v>
      </c>
      <c r="U66">
        <v>7.64</v>
      </c>
      <c r="V66">
        <v>9.4</v>
      </c>
      <c r="W66">
        <v>6.26</v>
      </c>
      <c r="X66">
        <v>40.15</v>
      </c>
      <c r="Y66">
        <v>5.74</v>
      </c>
      <c r="Z66">
        <v>5</v>
      </c>
      <c r="AA66" s="1" t="s">
        <v>45</v>
      </c>
      <c r="AB66" s="1" t="s">
        <v>45</v>
      </c>
      <c r="AC66" s="1" t="s">
        <v>153</v>
      </c>
    </row>
    <row r="67" spans="1:29" x14ac:dyDescent="0.25">
      <c r="A67" s="1" t="s">
        <v>277</v>
      </c>
      <c r="B67" s="1" t="s">
        <v>278</v>
      </c>
      <c r="C67" s="1" t="s">
        <v>279</v>
      </c>
      <c r="D67" s="1"/>
      <c r="E67" s="1"/>
      <c r="F67" s="1" t="s">
        <v>280</v>
      </c>
      <c r="G67">
        <v>67.2</v>
      </c>
      <c r="H67">
        <v>76.77</v>
      </c>
      <c r="I67">
        <v>10.11</v>
      </c>
      <c r="J67">
        <v>5.44</v>
      </c>
      <c r="K67">
        <v>7.73</v>
      </c>
      <c r="L67">
        <v>7.06</v>
      </c>
      <c r="M67">
        <v>9.94</v>
      </c>
      <c r="N67">
        <v>6.63</v>
      </c>
      <c r="O67">
        <v>56.72</v>
      </c>
      <c r="P67">
        <v>8.1</v>
      </c>
      <c r="Q67">
        <v>58.38</v>
      </c>
      <c r="R67">
        <v>11.19</v>
      </c>
      <c r="S67">
        <v>6.42</v>
      </c>
      <c r="T67">
        <v>7.96</v>
      </c>
      <c r="U67">
        <v>8</v>
      </c>
      <c r="V67">
        <v>0.36</v>
      </c>
      <c r="W67">
        <v>0.24</v>
      </c>
      <c r="X67">
        <v>46.84</v>
      </c>
      <c r="Y67">
        <v>6.69</v>
      </c>
      <c r="Z67">
        <v>3</v>
      </c>
      <c r="AA67" s="1" t="s">
        <v>45</v>
      </c>
      <c r="AB67" s="1" t="s">
        <v>45</v>
      </c>
      <c r="AC67" s="1" t="s">
        <v>153</v>
      </c>
    </row>
    <row r="68" spans="1:29" x14ac:dyDescent="0.25">
      <c r="A68" s="1" t="s">
        <v>281</v>
      </c>
      <c r="B68" s="1" t="s">
        <v>282</v>
      </c>
      <c r="C68" s="1" t="s">
        <v>283</v>
      </c>
      <c r="D68" s="1"/>
      <c r="E68" s="1"/>
      <c r="F68" s="1" t="s">
        <v>284</v>
      </c>
      <c r="G68">
        <v>80.83</v>
      </c>
      <c r="H68">
        <v>83.49</v>
      </c>
      <c r="I68">
        <v>10.64</v>
      </c>
      <c r="J68">
        <v>5.7</v>
      </c>
      <c r="K68">
        <v>7.73</v>
      </c>
      <c r="L68">
        <v>7.84</v>
      </c>
      <c r="M68">
        <v>12.56</v>
      </c>
      <c r="N68">
        <v>8.3800000000000008</v>
      </c>
      <c r="O68">
        <v>60.29</v>
      </c>
      <c r="P68">
        <v>8.61</v>
      </c>
      <c r="Q68">
        <v>76.14</v>
      </c>
      <c r="R68">
        <v>11.3</v>
      </c>
      <c r="S68">
        <v>7.92</v>
      </c>
      <c r="T68">
        <v>7.59</v>
      </c>
      <c r="U68">
        <v>7.09</v>
      </c>
      <c r="V68">
        <v>10.79</v>
      </c>
      <c r="W68">
        <v>7.19</v>
      </c>
      <c r="X68">
        <v>54.04</v>
      </c>
      <c r="Y68">
        <v>7.72</v>
      </c>
      <c r="Z68">
        <v>5</v>
      </c>
      <c r="AA68" s="1" t="s">
        <v>45</v>
      </c>
      <c r="AB68" s="1" t="s">
        <v>45</v>
      </c>
      <c r="AC68" s="1" t="s">
        <v>153</v>
      </c>
    </row>
    <row r="69" spans="1:29" x14ac:dyDescent="0.25">
      <c r="A69" s="1" t="s">
        <v>285</v>
      </c>
      <c r="B69" s="1" t="s">
        <v>286</v>
      </c>
      <c r="C69" s="1" t="s">
        <v>287</v>
      </c>
      <c r="D69" s="1"/>
      <c r="E69" s="1"/>
      <c r="F69" s="1" t="s">
        <v>288</v>
      </c>
      <c r="G69">
        <v>66.62</v>
      </c>
      <c r="H69">
        <v>67.62</v>
      </c>
      <c r="I69">
        <v>8.94</v>
      </c>
      <c r="J69">
        <v>4.5599999999999996</v>
      </c>
      <c r="K69">
        <v>7.05</v>
      </c>
      <c r="L69">
        <v>6.27</v>
      </c>
      <c r="M69">
        <v>11.67</v>
      </c>
      <c r="N69">
        <v>7.78</v>
      </c>
      <c r="O69">
        <v>47.01</v>
      </c>
      <c r="P69">
        <v>6.72</v>
      </c>
      <c r="Q69">
        <v>62.1</v>
      </c>
      <c r="R69">
        <v>10.08</v>
      </c>
      <c r="S69">
        <v>5.85</v>
      </c>
      <c r="T69">
        <v>6.67</v>
      </c>
      <c r="U69">
        <v>7.64</v>
      </c>
      <c r="V69">
        <v>10.33</v>
      </c>
      <c r="W69">
        <v>6.89</v>
      </c>
      <c r="X69">
        <v>41.69</v>
      </c>
      <c r="Y69">
        <v>5.96</v>
      </c>
      <c r="Z69">
        <v>5</v>
      </c>
      <c r="AA69">
        <v>0</v>
      </c>
      <c r="AB69">
        <v>0</v>
      </c>
      <c r="AC69" s="1" t="s">
        <v>153</v>
      </c>
    </row>
    <row r="70" spans="1:29" x14ac:dyDescent="0.25">
      <c r="A70" s="1" t="s">
        <v>289</v>
      </c>
      <c r="B70" s="1" t="s">
        <v>290</v>
      </c>
      <c r="C70" s="1" t="s">
        <v>291</v>
      </c>
      <c r="D70" s="1"/>
      <c r="E70" s="1"/>
      <c r="F70" s="1" t="s">
        <v>292</v>
      </c>
      <c r="G70">
        <v>57.22</v>
      </c>
      <c r="H70">
        <v>49.93</v>
      </c>
      <c r="I70">
        <v>11.12</v>
      </c>
      <c r="J70">
        <v>7.28</v>
      </c>
      <c r="K70">
        <v>7.5</v>
      </c>
      <c r="L70">
        <v>7.45</v>
      </c>
      <c r="M70">
        <v>10.71</v>
      </c>
      <c r="N70">
        <v>7.14</v>
      </c>
      <c r="O70">
        <v>28.1</v>
      </c>
      <c r="P70">
        <v>4.01</v>
      </c>
      <c r="Q70">
        <v>60.01</v>
      </c>
      <c r="R70">
        <v>11.39</v>
      </c>
      <c r="S70">
        <v>7.74</v>
      </c>
      <c r="T70">
        <v>7.96</v>
      </c>
      <c r="U70">
        <v>7.09</v>
      </c>
      <c r="V70">
        <v>11.04</v>
      </c>
      <c r="W70">
        <v>7.36</v>
      </c>
      <c r="X70">
        <v>37.57</v>
      </c>
      <c r="Y70">
        <v>5.37</v>
      </c>
      <c r="Z70">
        <v>5</v>
      </c>
      <c r="AA70">
        <v>0</v>
      </c>
      <c r="AB70">
        <v>0</v>
      </c>
      <c r="AC70" s="1" t="s">
        <v>153</v>
      </c>
    </row>
    <row r="71" spans="1:29" x14ac:dyDescent="0.25">
      <c r="A71" s="1" t="s">
        <v>293</v>
      </c>
      <c r="B71" s="1" t="s">
        <v>294</v>
      </c>
      <c r="C71" s="1" t="s">
        <v>295</v>
      </c>
      <c r="D71" s="1"/>
      <c r="E71" s="1"/>
      <c r="F71" s="1" t="s">
        <v>296</v>
      </c>
      <c r="G71">
        <v>67.09</v>
      </c>
      <c r="H71">
        <v>68.569999999999993</v>
      </c>
      <c r="I71">
        <v>10.58</v>
      </c>
      <c r="J71">
        <v>7.63</v>
      </c>
      <c r="K71">
        <v>5.68</v>
      </c>
      <c r="L71">
        <v>7.84</v>
      </c>
      <c r="M71">
        <v>11.5</v>
      </c>
      <c r="N71">
        <v>7.66</v>
      </c>
      <c r="O71">
        <v>46.5</v>
      </c>
      <c r="P71">
        <v>6.64</v>
      </c>
      <c r="Q71">
        <v>64.25</v>
      </c>
      <c r="R71">
        <v>11.48</v>
      </c>
      <c r="S71">
        <v>7.55</v>
      </c>
      <c r="T71">
        <v>7.41</v>
      </c>
      <c r="U71">
        <v>8</v>
      </c>
      <c r="V71">
        <v>9.02</v>
      </c>
      <c r="W71">
        <v>6.01</v>
      </c>
      <c r="X71">
        <v>43.75</v>
      </c>
      <c r="Y71">
        <v>6.25</v>
      </c>
      <c r="Z71">
        <v>4</v>
      </c>
      <c r="AA71" s="1" t="s">
        <v>45</v>
      </c>
      <c r="AB71" s="1" t="s">
        <v>45</v>
      </c>
      <c r="AC71" s="1" t="s">
        <v>153</v>
      </c>
    </row>
    <row r="72" spans="1:29" x14ac:dyDescent="0.25">
      <c r="A72" s="1" t="s">
        <v>297</v>
      </c>
      <c r="B72" s="1" t="s">
        <v>298</v>
      </c>
      <c r="C72" s="1" t="s">
        <v>299</v>
      </c>
      <c r="D72" s="1"/>
      <c r="E72" s="1"/>
      <c r="F72" s="1" t="s">
        <v>300</v>
      </c>
      <c r="G72">
        <v>34.590000000000003</v>
      </c>
      <c r="H72">
        <v>48.43</v>
      </c>
      <c r="I72">
        <v>7.61</v>
      </c>
      <c r="J72">
        <v>5.7</v>
      </c>
      <c r="K72">
        <v>5</v>
      </c>
      <c r="L72">
        <v>4.51</v>
      </c>
      <c r="M72">
        <v>5.0599999999999996</v>
      </c>
      <c r="N72">
        <v>3.37</v>
      </c>
      <c r="O72">
        <v>35.770000000000003</v>
      </c>
      <c r="P72">
        <v>5.1100000000000003</v>
      </c>
      <c r="Q72">
        <v>24.39</v>
      </c>
      <c r="R72">
        <v>1.23</v>
      </c>
      <c r="S72">
        <v>2.4500000000000002</v>
      </c>
      <c r="T72">
        <v>0</v>
      </c>
      <c r="U72">
        <v>0</v>
      </c>
      <c r="V72">
        <v>0</v>
      </c>
      <c r="W72">
        <v>0</v>
      </c>
      <c r="X72">
        <v>23.16</v>
      </c>
      <c r="Y72">
        <v>3.31</v>
      </c>
      <c r="Z72">
        <v>0</v>
      </c>
      <c r="AA72">
        <v>0</v>
      </c>
      <c r="AB72">
        <v>10</v>
      </c>
      <c r="AC72" s="1" t="s">
        <v>153</v>
      </c>
    </row>
    <row r="73" spans="1:29" x14ac:dyDescent="0.25">
      <c r="A73" s="1" t="s">
        <v>301</v>
      </c>
      <c r="B73" s="1" t="s">
        <v>302</v>
      </c>
      <c r="C73" s="1" t="s">
        <v>303</v>
      </c>
      <c r="D73" s="1"/>
      <c r="E73" s="1"/>
      <c r="F73" s="1" t="s">
        <v>304</v>
      </c>
      <c r="G73">
        <v>61.06</v>
      </c>
      <c r="H73">
        <v>58.74</v>
      </c>
      <c r="I73">
        <v>5.93</v>
      </c>
      <c r="J73">
        <v>2.89</v>
      </c>
      <c r="K73">
        <v>3.86</v>
      </c>
      <c r="L73">
        <v>5.0999999999999996</v>
      </c>
      <c r="M73">
        <v>6.83</v>
      </c>
      <c r="N73">
        <v>4.55</v>
      </c>
      <c r="O73">
        <v>45.99</v>
      </c>
      <c r="P73">
        <v>6.57</v>
      </c>
      <c r="Q73">
        <v>59.27</v>
      </c>
      <c r="R73">
        <v>7.6</v>
      </c>
      <c r="S73">
        <v>5.85</v>
      </c>
      <c r="T73">
        <v>3.89</v>
      </c>
      <c r="U73">
        <v>5.45</v>
      </c>
      <c r="V73">
        <v>7.41</v>
      </c>
      <c r="W73">
        <v>4.9400000000000004</v>
      </c>
      <c r="X73">
        <v>44.26</v>
      </c>
      <c r="Y73">
        <v>6.32</v>
      </c>
      <c r="Z73">
        <v>5</v>
      </c>
      <c r="AA73">
        <v>0</v>
      </c>
      <c r="AB73">
        <v>0</v>
      </c>
      <c r="AC73" s="1" t="s">
        <v>153</v>
      </c>
    </row>
    <row r="74" spans="1:29" x14ac:dyDescent="0.25">
      <c r="A74" s="1" t="s">
        <v>305</v>
      </c>
      <c r="B74" s="1" t="s">
        <v>306</v>
      </c>
      <c r="C74" s="1" t="s">
        <v>307</v>
      </c>
      <c r="D74" s="1"/>
      <c r="E74" s="1"/>
      <c r="F74" s="1" t="s">
        <v>308</v>
      </c>
      <c r="G74">
        <v>73.55</v>
      </c>
      <c r="H74">
        <v>75.17</v>
      </c>
      <c r="I74">
        <v>10.52</v>
      </c>
      <c r="J74">
        <v>4.5599999999999996</v>
      </c>
      <c r="K74">
        <v>8.64</v>
      </c>
      <c r="L74">
        <v>7.84</v>
      </c>
      <c r="M74">
        <v>9.98</v>
      </c>
      <c r="N74">
        <v>6.65</v>
      </c>
      <c r="O74">
        <v>54.67</v>
      </c>
      <c r="P74">
        <v>7.81</v>
      </c>
      <c r="Q74">
        <v>69.150000000000006</v>
      </c>
      <c r="R74">
        <v>11.37</v>
      </c>
      <c r="S74">
        <v>5.85</v>
      </c>
      <c r="T74">
        <v>8.6999999999999993</v>
      </c>
      <c r="U74">
        <v>8.18</v>
      </c>
      <c r="V74">
        <v>10.95</v>
      </c>
      <c r="W74">
        <v>7.3</v>
      </c>
      <c r="X74">
        <v>46.84</v>
      </c>
      <c r="Y74">
        <v>6.69</v>
      </c>
      <c r="Z74">
        <v>5</v>
      </c>
      <c r="AA74" s="1" t="s">
        <v>45</v>
      </c>
      <c r="AB74">
        <v>10</v>
      </c>
      <c r="AC74" s="1" t="s">
        <v>153</v>
      </c>
    </row>
    <row r="75" spans="1:29" x14ac:dyDescent="0.25">
      <c r="A75" s="1" t="s">
        <v>309</v>
      </c>
      <c r="B75" s="1" t="s">
        <v>310</v>
      </c>
      <c r="C75" s="1" t="s">
        <v>311</v>
      </c>
      <c r="D75" s="1"/>
      <c r="E75" s="1"/>
      <c r="F75" s="1" t="s">
        <v>312</v>
      </c>
      <c r="G75">
        <v>50.79</v>
      </c>
      <c r="H75">
        <v>35.44</v>
      </c>
      <c r="I75">
        <v>5.8</v>
      </c>
      <c r="J75">
        <v>2.81</v>
      </c>
      <c r="K75">
        <v>4.09</v>
      </c>
      <c r="L75">
        <v>4.71</v>
      </c>
      <c r="M75">
        <v>0</v>
      </c>
      <c r="N75">
        <v>0</v>
      </c>
      <c r="O75">
        <v>29.64</v>
      </c>
      <c r="P75">
        <v>4.2300000000000004</v>
      </c>
      <c r="Q75">
        <v>60.97</v>
      </c>
      <c r="R75">
        <v>11.66</v>
      </c>
      <c r="S75">
        <v>8.11</v>
      </c>
      <c r="T75">
        <v>6.85</v>
      </c>
      <c r="U75">
        <v>8.36</v>
      </c>
      <c r="V75">
        <v>10.19</v>
      </c>
      <c r="W75">
        <v>6.79</v>
      </c>
      <c r="X75">
        <v>39.119999999999997</v>
      </c>
      <c r="Y75">
        <v>5.59</v>
      </c>
      <c r="Z75">
        <v>5</v>
      </c>
      <c r="AA75">
        <v>0</v>
      </c>
      <c r="AB75">
        <v>0</v>
      </c>
      <c r="AC75" s="1" t="s">
        <v>153</v>
      </c>
    </row>
    <row r="76" spans="1:29" x14ac:dyDescent="0.25">
      <c r="A76" s="1" t="s">
        <v>313</v>
      </c>
      <c r="B76" s="1" t="s">
        <v>314</v>
      </c>
      <c r="C76" s="1" t="s">
        <v>315</v>
      </c>
      <c r="D76" s="1"/>
      <c r="E76" s="1"/>
      <c r="F76" s="1" t="s">
        <v>316</v>
      </c>
      <c r="G76">
        <v>78.739999999999995</v>
      </c>
      <c r="H76">
        <v>86.09</v>
      </c>
      <c r="I76">
        <v>12</v>
      </c>
      <c r="J76">
        <v>5.44</v>
      </c>
      <c r="K76">
        <v>9.5500000000000007</v>
      </c>
      <c r="L76">
        <v>9.02</v>
      </c>
      <c r="M76">
        <v>11.24</v>
      </c>
      <c r="N76">
        <v>7.49</v>
      </c>
      <c r="O76">
        <v>62.85</v>
      </c>
      <c r="P76">
        <v>8.98</v>
      </c>
      <c r="Q76">
        <v>69.150000000000006</v>
      </c>
      <c r="R76">
        <v>13.04</v>
      </c>
      <c r="S76">
        <v>8.11</v>
      </c>
      <c r="T76">
        <v>8.52</v>
      </c>
      <c r="U76">
        <v>9.4499999999999993</v>
      </c>
      <c r="V76">
        <v>0</v>
      </c>
      <c r="W76">
        <v>0</v>
      </c>
      <c r="X76">
        <v>56.1</v>
      </c>
      <c r="Y76">
        <v>8.01</v>
      </c>
      <c r="Z76">
        <v>5</v>
      </c>
      <c r="AA76" s="1" t="s">
        <v>45</v>
      </c>
      <c r="AB76" s="1" t="s">
        <v>45</v>
      </c>
      <c r="AC76" s="1" t="s">
        <v>153</v>
      </c>
    </row>
    <row r="77" spans="1:29" x14ac:dyDescent="0.25">
      <c r="A77" s="1" t="s">
        <v>317</v>
      </c>
      <c r="B77" s="1" t="s">
        <v>318</v>
      </c>
      <c r="C77" s="1" t="s">
        <v>319</v>
      </c>
      <c r="D77" s="1"/>
      <c r="E77" s="1"/>
      <c r="F77" s="1" t="s">
        <v>320</v>
      </c>
      <c r="G77">
        <v>53.59</v>
      </c>
      <c r="H77">
        <v>48.7</v>
      </c>
      <c r="I77">
        <v>7.99</v>
      </c>
      <c r="J77">
        <v>4.74</v>
      </c>
      <c r="K77">
        <v>6.14</v>
      </c>
      <c r="L77">
        <v>5.0999999999999996</v>
      </c>
      <c r="M77">
        <v>6.48</v>
      </c>
      <c r="N77">
        <v>4.32</v>
      </c>
      <c r="O77">
        <v>34.229999999999997</v>
      </c>
      <c r="P77">
        <v>4.8899999999999997</v>
      </c>
      <c r="Q77">
        <v>53.6</v>
      </c>
      <c r="R77">
        <v>11.18</v>
      </c>
      <c r="S77">
        <v>6.79</v>
      </c>
      <c r="T77">
        <v>6.11</v>
      </c>
      <c r="U77">
        <v>9.4499999999999993</v>
      </c>
      <c r="V77">
        <v>8.4499999999999993</v>
      </c>
      <c r="W77">
        <v>5.63</v>
      </c>
      <c r="X77">
        <v>33.97</v>
      </c>
      <c r="Y77">
        <v>4.8499999999999996</v>
      </c>
      <c r="Z77">
        <v>5</v>
      </c>
      <c r="AA77" s="1" t="s">
        <v>45</v>
      </c>
      <c r="AB77" s="1" t="s">
        <v>45</v>
      </c>
      <c r="AC77" s="1" t="s">
        <v>153</v>
      </c>
    </row>
    <row r="78" spans="1:29" x14ac:dyDescent="0.25">
      <c r="A78" s="1" t="s">
        <v>321</v>
      </c>
      <c r="B78" s="1" t="s">
        <v>322</v>
      </c>
      <c r="C78" s="1" t="s">
        <v>323</v>
      </c>
      <c r="D78" s="1"/>
      <c r="E78" s="1"/>
      <c r="F78" s="1" t="s">
        <v>324</v>
      </c>
      <c r="G78">
        <v>60.88</v>
      </c>
      <c r="H78">
        <v>59.25</v>
      </c>
      <c r="I78">
        <v>6.14</v>
      </c>
      <c r="J78">
        <v>4.3899999999999997</v>
      </c>
      <c r="K78">
        <v>6.14</v>
      </c>
      <c r="L78">
        <v>1.76</v>
      </c>
      <c r="M78">
        <v>10.18</v>
      </c>
      <c r="N78">
        <v>6.79</v>
      </c>
      <c r="O78">
        <v>42.92</v>
      </c>
      <c r="P78">
        <v>6.13</v>
      </c>
      <c r="Q78">
        <v>58.4</v>
      </c>
      <c r="R78">
        <v>10.26</v>
      </c>
      <c r="S78">
        <v>6.23</v>
      </c>
      <c r="T78">
        <v>6.3</v>
      </c>
      <c r="U78">
        <v>8</v>
      </c>
      <c r="V78">
        <v>7.48</v>
      </c>
      <c r="W78">
        <v>4.99</v>
      </c>
      <c r="X78">
        <v>40.659999999999997</v>
      </c>
      <c r="Y78">
        <v>5.81</v>
      </c>
      <c r="Z78">
        <v>5</v>
      </c>
      <c r="AA78">
        <v>0</v>
      </c>
      <c r="AB78">
        <v>0</v>
      </c>
      <c r="AC78" s="1" t="s">
        <v>153</v>
      </c>
    </row>
    <row r="79" spans="1:29" x14ac:dyDescent="0.25">
      <c r="A79" s="1" t="s">
        <v>325</v>
      </c>
      <c r="B79" s="1" t="s">
        <v>326</v>
      </c>
      <c r="C79" s="1" t="s">
        <v>327</v>
      </c>
      <c r="D79" s="1"/>
      <c r="E79" s="1"/>
      <c r="F79" s="1" t="s">
        <v>328</v>
      </c>
      <c r="G79">
        <v>56.82</v>
      </c>
      <c r="H79">
        <v>63.89</v>
      </c>
      <c r="I79">
        <v>11.43</v>
      </c>
      <c r="J79">
        <v>8.68</v>
      </c>
      <c r="K79">
        <v>7.5</v>
      </c>
      <c r="L79">
        <v>6.67</v>
      </c>
      <c r="M79">
        <v>11.08</v>
      </c>
      <c r="N79">
        <v>7.39</v>
      </c>
      <c r="O79">
        <v>41.39</v>
      </c>
      <c r="P79">
        <v>5.91</v>
      </c>
      <c r="Q79">
        <v>46.25</v>
      </c>
      <c r="R79">
        <v>9.44</v>
      </c>
      <c r="S79">
        <v>6.6</v>
      </c>
      <c r="T79">
        <v>4.8099999999999996</v>
      </c>
      <c r="U79">
        <v>7.45</v>
      </c>
      <c r="V79">
        <v>9.02</v>
      </c>
      <c r="W79">
        <v>6.01</v>
      </c>
      <c r="X79">
        <v>27.79</v>
      </c>
      <c r="Y79">
        <v>3.97</v>
      </c>
      <c r="Z79">
        <v>4.5</v>
      </c>
      <c r="AA79" s="1" t="s">
        <v>45</v>
      </c>
      <c r="AB79" s="1" t="s">
        <v>45</v>
      </c>
      <c r="AC79" s="1" t="s">
        <v>153</v>
      </c>
    </row>
    <row r="80" spans="1:29" x14ac:dyDescent="0.25">
      <c r="A80" s="1" t="s">
        <v>329</v>
      </c>
      <c r="B80" s="1" t="s">
        <v>330</v>
      </c>
      <c r="C80" s="1" t="s">
        <v>331</v>
      </c>
      <c r="D80" s="1"/>
      <c r="E80" s="1"/>
      <c r="F80" s="1" t="s">
        <v>332</v>
      </c>
      <c r="G80">
        <v>49.57</v>
      </c>
      <c r="H80">
        <v>60.6</v>
      </c>
      <c r="I80">
        <v>10.029999999999999</v>
      </c>
      <c r="J80">
        <v>6.93</v>
      </c>
      <c r="K80">
        <v>5.68</v>
      </c>
      <c r="L80">
        <v>7.45</v>
      </c>
      <c r="M80">
        <v>0.5</v>
      </c>
      <c r="N80">
        <v>0.33</v>
      </c>
      <c r="O80">
        <v>50.07</v>
      </c>
      <c r="P80">
        <v>7.15</v>
      </c>
      <c r="Q80">
        <v>43.75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43.75</v>
      </c>
      <c r="Y80">
        <v>6.25</v>
      </c>
      <c r="Z80">
        <v>0</v>
      </c>
      <c r="AA80">
        <v>0</v>
      </c>
      <c r="AB80">
        <v>10</v>
      </c>
      <c r="AC80" s="1" t="s">
        <v>153</v>
      </c>
    </row>
    <row r="81" spans="1:29" x14ac:dyDescent="0.25">
      <c r="A81" s="1" t="s">
        <v>333</v>
      </c>
      <c r="B81" s="1" t="s">
        <v>294</v>
      </c>
      <c r="C81" s="1" t="s">
        <v>334</v>
      </c>
      <c r="D81" s="1"/>
      <c r="E81" s="1"/>
      <c r="F81" s="1" t="s">
        <v>335</v>
      </c>
      <c r="G81">
        <v>84.18</v>
      </c>
      <c r="H81">
        <v>85.41</v>
      </c>
      <c r="I81">
        <v>12.09</v>
      </c>
      <c r="J81">
        <v>7.37</v>
      </c>
      <c r="K81">
        <v>8.18</v>
      </c>
      <c r="L81">
        <v>8.6300000000000008</v>
      </c>
      <c r="M81">
        <v>13.54</v>
      </c>
      <c r="N81">
        <v>9.0299999999999994</v>
      </c>
      <c r="O81">
        <v>59.78</v>
      </c>
      <c r="P81">
        <v>8.5399999999999991</v>
      </c>
      <c r="Q81">
        <v>81.28</v>
      </c>
      <c r="R81">
        <v>14.15</v>
      </c>
      <c r="S81">
        <v>8.49</v>
      </c>
      <c r="T81">
        <v>10</v>
      </c>
      <c r="U81">
        <v>9.82</v>
      </c>
      <c r="V81">
        <v>12.56</v>
      </c>
      <c r="W81">
        <v>8.3800000000000008</v>
      </c>
      <c r="X81">
        <v>54.56</v>
      </c>
      <c r="Y81">
        <v>7.79</v>
      </c>
      <c r="Z81">
        <v>5</v>
      </c>
      <c r="AA81" s="1" t="s">
        <v>45</v>
      </c>
      <c r="AB81" s="1" t="s">
        <v>45</v>
      </c>
      <c r="AC81" s="1" t="s">
        <v>153</v>
      </c>
    </row>
    <row r="82" spans="1:29" x14ac:dyDescent="0.25">
      <c r="A82" s="1" t="s">
        <v>336</v>
      </c>
      <c r="B82" s="1" t="s">
        <v>337</v>
      </c>
      <c r="C82" s="1" t="s">
        <v>338</v>
      </c>
      <c r="D82" s="1"/>
      <c r="E82" s="1"/>
      <c r="F82" s="1" t="s">
        <v>339</v>
      </c>
      <c r="G82">
        <v>85.92</v>
      </c>
      <c r="H82">
        <v>88.2</v>
      </c>
      <c r="I82">
        <v>13.17</v>
      </c>
      <c r="J82">
        <v>9.3000000000000007</v>
      </c>
      <c r="K82">
        <v>8.41</v>
      </c>
      <c r="L82">
        <v>8.6300000000000008</v>
      </c>
      <c r="M82">
        <v>13.72</v>
      </c>
      <c r="N82">
        <v>9.15</v>
      </c>
      <c r="O82">
        <v>61.31</v>
      </c>
      <c r="P82">
        <v>8.76</v>
      </c>
      <c r="Q82">
        <v>82.16</v>
      </c>
      <c r="R82">
        <v>13.7</v>
      </c>
      <c r="S82">
        <v>8.68</v>
      </c>
      <c r="T82">
        <v>9.6300000000000008</v>
      </c>
      <c r="U82">
        <v>9.09</v>
      </c>
      <c r="V82">
        <v>12.88</v>
      </c>
      <c r="W82">
        <v>8.58</v>
      </c>
      <c r="X82">
        <v>55.59</v>
      </c>
      <c r="Y82">
        <v>7.94</v>
      </c>
      <c r="Z82">
        <v>5</v>
      </c>
      <c r="AA82" s="1" t="s">
        <v>45</v>
      </c>
      <c r="AB82" s="1" t="s">
        <v>45</v>
      </c>
      <c r="AC82" s="1" t="s">
        <v>153</v>
      </c>
    </row>
    <row r="83" spans="1:29" x14ac:dyDescent="0.25">
      <c r="A83" s="1" t="s">
        <v>340</v>
      </c>
      <c r="B83" s="1" t="s">
        <v>341</v>
      </c>
      <c r="C83" s="1" t="s">
        <v>342</v>
      </c>
      <c r="D83" s="1"/>
      <c r="E83" s="1"/>
      <c r="F83" s="1" t="s">
        <v>343</v>
      </c>
      <c r="G83">
        <v>16.18</v>
      </c>
      <c r="H83">
        <v>27.74</v>
      </c>
      <c r="I83">
        <v>5.77</v>
      </c>
      <c r="J83">
        <v>3.33</v>
      </c>
      <c r="K83">
        <v>4.09</v>
      </c>
      <c r="L83">
        <v>4.12</v>
      </c>
      <c r="M83">
        <v>0</v>
      </c>
      <c r="N83">
        <v>0</v>
      </c>
      <c r="O83">
        <v>21.97</v>
      </c>
      <c r="P83">
        <v>3.14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</v>
      </c>
      <c r="AA83" s="1" t="s">
        <v>45</v>
      </c>
      <c r="AB83">
        <v>25</v>
      </c>
      <c r="AC83" s="1" t="s">
        <v>153</v>
      </c>
    </row>
    <row r="84" spans="1:29" x14ac:dyDescent="0.25">
      <c r="A84" s="1" t="s">
        <v>344</v>
      </c>
      <c r="B84" s="1" t="s">
        <v>345</v>
      </c>
      <c r="C84" s="1" t="s">
        <v>346</v>
      </c>
      <c r="D84" s="1"/>
      <c r="E84" s="1"/>
      <c r="F84" s="1" t="s">
        <v>347</v>
      </c>
      <c r="G84">
        <v>39.700000000000003</v>
      </c>
      <c r="H84">
        <v>7.52</v>
      </c>
      <c r="I84">
        <v>7.52</v>
      </c>
      <c r="J84">
        <v>6.93</v>
      </c>
      <c r="K84">
        <v>7.73</v>
      </c>
      <c r="L84">
        <v>0.39</v>
      </c>
      <c r="M84">
        <v>0</v>
      </c>
      <c r="N84">
        <v>0</v>
      </c>
      <c r="O84">
        <v>0</v>
      </c>
      <c r="P84">
        <v>0</v>
      </c>
      <c r="Q84">
        <v>67.64</v>
      </c>
      <c r="R84">
        <v>10.82</v>
      </c>
      <c r="S84">
        <v>5.66</v>
      </c>
      <c r="T84">
        <v>8.52</v>
      </c>
      <c r="U84">
        <v>7.45</v>
      </c>
      <c r="V84">
        <v>8.44</v>
      </c>
      <c r="W84">
        <v>5.63</v>
      </c>
      <c r="X84">
        <v>48.38</v>
      </c>
      <c r="Y84">
        <v>6.91</v>
      </c>
      <c r="Z84">
        <v>4</v>
      </c>
      <c r="AA84" s="1" t="s">
        <v>45</v>
      </c>
      <c r="AB84" s="1" t="s">
        <v>45</v>
      </c>
      <c r="AC84" s="1" t="s">
        <v>153</v>
      </c>
    </row>
    <row r="85" spans="1:29" x14ac:dyDescent="0.25">
      <c r="A85" s="1" t="s">
        <v>348</v>
      </c>
      <c r="B85" s="1" t="s">
        <v>349</v>
      </c>
      <c r="C85" s="1" t="s">
        <v>350</v>
      </c>
      <c r="D85" s="1"/>
      <c r="E85" s="1"/>
      <c r="F85" s="1" t="s">
        <v>351</v>
      </c>
      <c r="G85">
        <v>78.86</v>
      </c>
      <c r="H85">
        <v>81.42</v>
      </c>
      <c r="I85">
        <v>10.039999999999999</v>
      </c>
      <c r="J85">
        <v>5.26</v>
      </c>
      <c r="K85">
        <v>6.59</v>
      </c>
      <c r="L85">
        <v>8.24</v>
      </c>
      <c r="M85">
        <v>12.61</v>
      </c>
      <c r="N85">
        <v>8.41</v>
      </c>
      <c r="O85">
        <v>58.76</v>
      </c>
      <c r="P85">
        <v>8.39</v>
      </c>
      <c r="Q85">
        <v>74.069999999999993</v>
      </c>
      <c r="R85">
        <v>12.78</v>
      </c>
      <c r="S85">
        <v>8.68</v>
      </c>
      <c r="T85">
        <v>8.33</v>
      </c>
      <c r="U85">
        <v>8.5500000000000007</v>
      </c>
      <c r="V85">
        <v>10.85</v>
      </c>
      <c r="W85">
        <v>7.24</v>
      </c>
      <c r="X85">
        <v>50.44</v>
      </c>
      <c r="Y85">
        <v>7.21</v>
      </c>
      <c r="Z85">
        <v>5</v>
      </c>
      <c r="AA85" s="1" t="s">
        <v>45</v>
      </c>
      <c r="AB85" s="1" t="s">
        <v>45</v>
      </c>
      <c r="AC85" s="1" t="s">
        <v>153</v>
      </c>
    </row>
    <row r="86" spans="1:29" x14ac:dyDescent="0.25">
      <c r="A86" s="1" t="s">
        <v>352</v>
      </c>
      <c r="B86" s="1" t="s">
        <v>353</v>
      </c>
      <c r="C86" s="1" t="s">
        <v>354</v>
      </c>
      <c r="D86" s="1"/>
      <c r="E86" s="1"/>
      <c r="F86" s="1" t="s">
        <v>355</v>
      </c>
      <c r="G86">
        <v>60.32</v>
      </c>
      <c r="H86">
        <v>60.84</v>
      </c>
      <c r="I86">
        <v>13.26</v>
      </c>
      <c r="J86">
        <v>9.39</v>
      </c>
      <c r="K86">
        <v>9.09</v>
      </c>
      <c r="L86">
        <v>8.0399999999999991</v>
      </c>
      <c r="M86">
        <v>13.86</v>
      </c>
      <c r="N86">
        <v>9.24</v>
      </c>
      <c r="O86">
        <v>33.72</v>
      </c>
      <c r="P86">
        <v>4.82</v>
      </c>
      <c r="Q86">
        <v>55.63</v>
      </c>
      <c r="R86">
        <v>12.78</v>
      </c>
      <c r="S86">
        <v>8.68</v>
      </c>
      <c r="T86">
        <v>8.89</v>
      </c>
      <c r="U86">
        <v>8</v>
      </c>
      <c r="V86">
        <v>8.8800000000000008</v>
      </c>
      <c r="W86">
        <v>5.92</v>
      </c>
      <c r="X86">
        <v>33.97</v>
      </c>
      <c r="Y86">
        <v>4.8499999999999996</v>
      </c>
      <c r="Z86">
        <v>5</v>
      </c>
      <c r="AA86">
        <v>0</v>
      </c>
      <c r="AB86">
        <v>0</v>
      </c>
      <c r="AC86" s="1" t="s">
        <v>153</v>
      </c>
    </row>
    <row r="87" spans="1:29" x14ac:dyDescent="0.25">
      <c r="A87" s="1" t="s">
        <v>356</v>
      </c>
      <c r="B87" s="1" t="s">
        <v>357</v>
      </c>
      <c r="C87" s="1" t="s">
        <v>358</v>
      </c>
      <c r="D87" s="1"/>
      <c r="E87" s="1"/>
      <c r="F87" s="1" t="s">
        <v>359</v>
      </c>
      <c r="G87">
        <v>39.07</v>
      </c>
      <c r="H87">
        <v>48.57</v>
      </c>
      <c r="I87">
        <v>11.67</v>
      </c>
      <c r="J87">
        <v>6.75</v>
      </c>
      <c r="K87">
        <v>7.95</v>
      </c>
      <c r="L87">
        <v>8.6300000000000008</v>
      </c>
      <c r="M87">
        <v>12.89</v>
      </c>
      <c r="N87">
        <v>8.59</v>
      </c>
      <c r="O87">
        <v>24.01</v>
      </c>
      <c r="P87">
        <v>3.43</v>
      </c>
      <c r="Q87">
        <v>23.16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23.16</v>
      </c>
      <c r="Y87">
        <v>3.31</v>
      </c>
      <c r="Z87">
        <v>5</v>
      </c>
      <c r="AA87">
        <v>0</v>
      </c>
      <c r="AB87">
        <v>0</v>
      </c>
      <c r="AC87" s="1" t="s">
        <v>153</v>
      </c>
    </row>
    <row r="88" spans="1:29" x14ac:dyDescent="0.25">
      <c r="A88" s="1" t="s">
        <v>360</v>
      </c>
      <c r="B88" s="1" t="s">
        <v>361</v>
      </c>
      <c r="C88" s="1" t="s">
        <v>362</v>
      </c>
      <c r="D88" s="1"/>
      <c r="E88" s="1"/>
      <c r="F88" s="1" t="s">
        <v>363</v>
      </c>
      <c r="G88">
        <v>43.49</v>
      </c>
      <c r="H88">
        <v>39.58</v>
      </c>
      <c r="I88">
        <v>1.67</v>
      </c>
      <c r="J88">
        <v>3.33</v>
      </c>
      <c r="K88">
        <v>0</v>
      </c>
      <c r="L88">
        <v>0</v>
      </c>
      <c r="M88">
        <v>9.3000000000000007</v>
      </c>
      <c r="N88">
        <v>6.2</v>
      </c>
      <c r="O88">
        <v>28.61</v>
      </c>
      <c r="P88">
        <v>4.09</v>
      </c>
      <c r="Q88">
        <v>41.44</v>
      </c>
      <c r="R88">
        <v>7.98</v>
      </c>
      <c r="S88">
        <v>6.04</v>
      </c>
      <c r="T88">
        <v>6.11</v>
      </c>
      <c r="U88">
        <v>3.82</v>
      </c>
      <c r="V88">
        <v>0</v>
      </c>
      <c r="W88">
        <v>0</v>
      </c>
      <c r="X88">
        <v>33.46</v>
      </c>
      <c r="Y88">
        <v>4.78</v>
      </c>
      <c r="Z88">
        <v>5</v>
      </c>
      <c r="AA88">
        <v>0</v>
      </c>
      <c r="AB88">
        <v>0</v>
      </c>
      <c r="AC88" s="1" t="s">
        <v>153</v>
      </c>
    </row>
    <row r="89" spans="1:29" x14ac:dyDescent="0.25">
      <c r="A89" s="1" t="s">
        <v>364</v>
      </c>
      <c r="B89" s="1" t="s">
        <v>365</v>
      </c>
      <c r="C89" s="1" t="s">
        <v>366</v>
      </c>
      <c r="D89" s="1"/>
      <c r="E89" s="1"/>
      <c r="F89" s="1" t="s">
        <v>367</v>
      </c>
      <c r="G89">
        <v>46.34</v>
      </c>
      <c r="H89">
        <v>42.08</v>
      </c>
      <c r="I89">
        <v>9.51</v>
      </c>
      <c r="J89">
        <v>4.47</v>
      </c>
      <c r="K89">
        <v>5.91</v>
      </c>
      <c r="L89">
        <v>8.6300000000000008</v>
      </c>
      <c r="M89">
        <v>7.03</v>
      </c>
      <c r="N89">
        <v>4.68</v>
      </c>
      <c r="O89">
        <v>25.55</v>
      </c>
      <c r="P89">
        <v>3.65</v>
      </c>
      <c r="Q89">
        <v>44.95</v>
      </c>
      <c r="R89">
        <v>12.68</v>
      </c>
      <c r="S89">
        <v>7.55</v>
      </c>
      <c r="T89">
        <v>9.26</v>
      </c>
      <c r="U89">
        <v>8.5500000000000007</v>
      </c>
      <c r="V89">
        <v>12.72</v>
      </c>
      <c r="W89">
        <v>8.48</v>
      </c>
      <c r="X89">
        <v>19.559999999999999</v>
      </c>
      <c r="Y89">
        <v>2.79</v>
      </c>
      <c r="Z89">
        <v>5</v>
      </c>
      <c r="AA89">
        <v>0</v>
      </c>
      <c r="AB89">
        <v>0</v>
      </c>
      <c r="AC89" s="1" t="s">
        <v>153</v>
      </c>
    </row>
    <row r="90" spans="1:29" x14ac:dyDescent="0.25">
      <c r="A90" s="1" t="s">
        <v>368</v>
      </c>
      <c r="B90" s="1" t="s">
        <v>369</v>
      </c>
      <c r="C90" s="1" t="s">
        <v>370</v>
      </c>
      <c r="D90" s="1"/>
      <c r="E90" s="1"/>
      <c r="F90" s="1" t="s">
        <v>371</v>
      </c>
      <c r="G90">
        <v>48.01</v>
      </c>
      <c r="H90">
        <v>49.35</v>
      </c>
      <c r="I90">
        <v>7.45</v>
      </c>
      <c r="J90">
        <v>7.19</v>
      </c>
      <c r="K90">
        <v>6.14</v>
      </c>
      <c r="L90">
        <v>1.57</v>
      </c>
      <c r="M90">
        <v>0</v>
      </c>
      <c r="N90">
        <v>0</v>
      </c>
      <c r="O90">
        <v>41.9</v>
      </c>
      <c r="P90">
        <v>5.99</v>
      </c>
      <c r="Q90">
        <v>41.2</v>
      </c>
      <c r="R90">
        <v>3.11</v>
      </c>
      <c r="S90">
        <v>6.23</v>
      </c>
      <c r="T90">
        <v>0</v>
      </c>
      <c r="U90">
        <v>0</v>
      </c>
      <c r="V90">
        <v>0</v>
      </c>
      <c r="W90">
        <v>0</v>
      </c>
      <c r="X90">
        <v>38.090000000000003</v>
      </c>
      <c r="Y90">
        <v>5.44</v>
      </c>
      <c r="Z90">
        <v>5</v>
      </c>
      <c r="AA90" s="1" t="s">
        <v>45</v>
      </c>
      <c r="AB90" s="1" t="s">
        <v>45</v>
      </c>
      <c r="AC90" s="1" t="s">
        <v>153</v>
      </c>
    </row>
    <row r="91" spans="1:29" x14ac:dyDescent="0.25">
      <c r="A91" s="1" t="s">
        <v>372</v>
      </c>
      <c r="B91" s="1" t="s">
        <v>373</v>
      </c>
      <c r="C91" s="1" t="s">
        <v>374</v>
      </c>
      <c r="D91" s="1"/>
      <c r="E91" s="1"/>
      <c r="F91" s="1" t="s">
        <v>375</v>
      </c>
      <c r="G91">
        <v>41.33</v>
      </c>
      <c r="H91">
        <v>33.659999999999997</v>
      </c>
      <c r="I91">
        <v>5.05</v>
      </c>
      <c r="J91">
        <v>4.3</v>
      </c>
      <c r="K91">
        <v>2.27</v>
      </c>
      <c r="L91">
        <v>3.53</v>
      </c>
      <c r="M91">
        <v>8.17</v>
      </c>
      <c r="N91">
        <v>5.45</v>
      </c>
      <c r="O91">
        <v>20.440000000000001</v>
      </c>
      <c r="P91">
        <v>2.92</v>
      </c>
      <c r="Q91">
        <v>47.03</v>
      </c>
      <c r="R91">
        <v>10.52</v>
      </c>
      <c r="S91">
        <v>4.72</v>
      </c>
      <c r="T91">
        <v>7.41</v>
      </c>
      <c r="U91">
        <v>8.91</v>
      </c>
      <c r="V91">
        <v>6.15</v>
      </c>
      <c r="W91">
        <v>4.0999999999999996</v>
      </c>
      <c r="X91">
        <v>30.37</v>
      </c>
      <c r="Y91">
        <v>4.34</v>
      </c>
      <c r="Z91">
        <v>3</v>
      </c>
      <c r="AA91" s="1" t="s">
        <v>45</v>
      </c>
      <c r="AB91" s="1" t="s">
        <v>45</v>
      </c>
      <c r="AC91" s="1" t="s">
        <v>153</v>
      </c>
    </row>
    <row r="92" spans="1:29" x14ac:dyDescent="0.25">
      <c r="A92" s="1" t="s">
        <v>376</v>
      </c>
      <c r="B92" s="1" t="s">
        <v>377</v>
      </c>
      <c r="C92" s="1" t="s">
        <v>378</v>
      </c>
      <c r="D92" s="1"/>
      <c r="E92" s="1"/>
      <c r="F92" s="1" t="s">
        <v>379</v>
      </c>
      <c r="G92">
        <v>52.27</v>
      </c>
      <c r="H92">
        <v>47.8</v>
      </c>
      <c r="I92">
        <v>9.5500000000000007</v>
      </c>
      <c r="J92">
        <v>6.4</v>
      </c>
      <c r="K92">
        <v>6.82</v>
      </c>
      <c r="L92">
        <v>5.88</v>
      </c>
      <c r="M92">
        <v>8.61</v>
      </c>
      <c r="N92">
        <v>5.74</v>
      </c>
      <c r="O92">
        <v>29.64</v>
      </c>
      <c r="P92">
        <v>4.2300000000000004</v>
      </c>
      <c r="Q92">
        <v>52.76</v>
      </c>
      <c r="R92">
        <v>10.64</v>
      </c>
      <c r="S92">
        <v>6.6</v>
      </c>
      <c r="T92">
        <v>7.22</v>
      </c>
      <c r="U92">
        <v>7.45</v>
      </c>
      <c r="V92">
        <v>10.73</v>
      </c>
      <c r="W92">
        <v>7.15</v>
      </c>
      <c r="X92">
        <v>31.4</v>
      </c>
      <c r="Y92">
        <v>4.49</v>
      </c>
      <c r="Z92">
        <v>4.5</v>
      </c>
      <c r="AA92" s="1" t="s">
        <v>45</v>
      </c>
      <c r="AB92" s="1" t="s">
        <v>45</v>
      </c>
      <c r="AC92" s="1" t="s">
        <v>153</v>
      </c>
    </row>
    <row r="93" spans="1:29" x14ac:dyDescent="0.25">
      <c r="A93" s="1" t="s">
        <v>380</v>
      </c>
      <c r="B93" s="1" t="s">
        <v>381</v>
      </c>
      <c r="C93" s="1" t="s">
        <v>382</v>
      </c>
      <c r="D93" s="1"/>
      <c r="E93" s="1"/>
      <c r="F93" s="1" t="s">
        <v>383</v>
      </c>
      <c r="G93">
        <v>41.43</v>
      </c>
      <c r="H93">
        <v>50.71</v>
      </c>
      <c r="I93">
        <v>6.2</v>
      </c>
      <c r="J93">
        <v>5.09</v>
      </c>
      <c r="K93">
        <v>4.7699999999999996</v>
      </c>
      <c r="L93">
        <v>2.5499999999999998</v>
      </c>
      <c r="M93">
        <v>5.68</v>
      </c>
      <c r="N93">
        <v>3.78</v>
      </c>
      <c r="O93">
        <v>38.83</v>
      </c>
      <c r="P93">
        <v>5.55</v>
      </c>
      <c r="Q93">
        <v>28.09</v>
      </c>
      <c r="R93">
        <v>1.32</v>
      </c>
      <c r="S93">
        <v>2.64</v>
      </c>
      <c r="T93">
        <v>0</v>
      </c>
      <c r="U93">
        <v>0</v>
      </c>
      <c r="V93">
        <v>0</v>
      </c>
      <c r="W93">
        <v>0</v>
      </c>
      <c r="X93">
        <v>26.76</v>
      </c>
      <c r="Y93">
        <v>3.82</v>
      </c>
      <c r="Z93">
        <v>4</v>
      </c>
      <c r="AA93" s="1" t="s">
        <v>45</v>
      </c>
      <c r="AB93" s="1" t="s">
        <v>45</v>
      </c>
      <c r="AC93" s="1" t="s">
        <v>153</v>
      </c>
    </row>
    <row r="94" spans="1:29" x14ac:dyDescent="0.25">
      <c r="A94" s="1" t="s">
        <v>384</v>
      </c>
      <c r="B94" s="1" t="s">
        <v>385</v>
      </c>
      <c r="C94" s="1" t="s">
        <v>386</v>
      </c>
      <c r="D94" s="1"/>
      <c r="E94" s="1"/>
      <c r="F94" s="1" t="s">
        <v>387</v>
      </c>
      <c r="G94">
        <v>25.11</v>
      </c>
      <c r="H94">
        <v>47.08</v>
      </c>
      <c r="I94">
        <v>8.27</v>
      </c>
      <c r="J94">
        <v>5.09</v>
      </c>
      <c r="K94">
        <v>6.36</v>
      </c>
      <c r="L94">
        <v>5.0999999999999996</v>
      </c>
      <c r="M94">
        <v>3.55</v>
      </c>
      <c r="N94">
        <v>2.37</v>
      </c>
      <c r="O94">
        <v>35.26</v>
      </c>
      <c r="P94">
        <v>5.04</v>
      </c>
      <c r="Q94">
        <v>5.79</v>
      </c>
      <c r="R94">
        <v>5.79</v>
      </c>
      <c r="S94">
        <v>5.66</v>
      </c>
      <c r="T94">
        <v>5.19</v>
      </c>
      <c r="U94">
        <v>0.73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50</v>
      </c>
      <c r="AC94" s="1" t="s">
        <v>153</v>
      </c>
    </row>
    <row r="95" spans="1:29" x14ac:dyDescent="0.25">
      <c r="A95" s="1" t="s">
        <v>388</v>
      </c>
      <c r="B95" s="1" t="s">
        <v>389</v>
      </c>
      <c r="C95" s="1" t="s">
        <v>390</v>
      </c>
      <c r="D95" s="1"/>
      <c r="E95" s="1"/>
      <c r="F95" s="1" t="s">
        <v>391</v>
      </c>
      <c r="G95">
        <v>85.75</v>
      </c>
      <c r="H95">
        <v>90.36</v>
      </c>
      <c r="I95">
        <v>12.85</v>
      </c>
      <c r="J95">
        <v>7.19</v>
      </c>
      <c r="K95">
        <v>9.09</v>
      </c>
      <c r="L95">
        <v>9.41</v>
      </c>
      <c r="M95">
        <v>12.62</v>
      </c>
      <c r="N95">
        <v>8.41</v>
      </c>
      <c r="O95">
        <v>64.89</v>
      </c>
      <c r="P95">
        <v>9.27</v>
      </c>
      <c r="Q95">
        <v>80.680000000000007</v>
      </c>
      <c r="R95">
        <v>13.51</v>
      </c>
      <c r="S95">
        <v>8.68</v>
      </c>
      <c r="T95">
        <v>9.07</v>
      </c>
      <c r="U95">
        <v>9.27</v>
      </c>
      <c r="V95">
        <v>12.61</v>
      </c>
      <c r="W95">
        <v>8.41</v>
      </c>
      <c r="X95">
        <v>54.56</v>
      </c>
      <c r="Y95">
        <v>7.79</v>
      </c>
      <c r="Z95">
        <v>4.5</v>
      </c>
      <c r="AA95" s="1" t="s">
        <v>45</v>
      </c>
      <c r="AB95">
        <v>10</v>
      </c>
      <c r="AC95" s="1" t="s">
        <v>153</v>
      </c>
    </row>
    <row r="96" spans="1:29" x14ac:dyDescent="0.25">
      <c r="A96" s="1" t="s">
        <v>392</v>
      </c>
      <c r="B96" s="1" t="s">
        <v>393</v>
      </c>
      <c r="C96" s="1" t="s">
        <v>394</v>
      </c>
      <c r="D96" s="1"/>
      <c r="E96" s="1"/>
      <c r="F96" s="1" t="s">
        <v>395</v>
      </c>
      <c r="G96">
        <v>36.94</v>
      </c>
      <c r="H96">
        <v>40.46</v>
      </c>
      <c r="I96">
        <v>8.57</v>
      </c>
      <c r="J96">
        <v>7.11</v>
      </c>
      <c r="K96">
        <v>4.55</v>
      </c>
      <c r="L96">
        <v>5.49</v>
      </c>
      <c r="M96">
        <v>6.86</v>
      </c>
      <c r="N96">
        <v>4.57</v>
      </c>
      <c r="O96">
        <v>25.04</v>
      </c>
      <c r="P96">
        <v>3.58</v>
      </c>
      <c r="Q96">
        <v>30.99</v>
      </c>
      <c r="R96">
        <v>2.69</v>
      </c>
      <c r="S96">
        <v>0</v>
      </c>
      <c r="T96">
        <v>5.37</v>
      </c>
      <c r="U96">
        <v>0</v>
      </c>
      <c r="V96">
        <v>0</v>
      </c>
      <c r="W96">
        <v>0</v>
      </c>
      <c r="X96">
        <v>28.31</v>
      </c>
      <c r="Y96">
        <v>4.04</v>
      </c>
      <c r="Z96">
        <v>3</v>
      </c>
      <c r="AA96" s="1" t="s">
        <v>45</v>
      </c>
      <c r="AB96">
        <v>10</v>
      </c>
      <c r="AC96" s="1" t="s">
        <v>153</v>
      </c>
    </row>
    <row r="97" spans="1:29" x14ac:dyDescent="0.25">
      <c r="A97" s="1" t="s">
        <v>396</v>
      </c>
      <c r="B97" s="1" t="s">
        <v>397</v>
      </c>
      <c r="C97" s="1" t="s">
        <v>398</v>
      </c>
      <c r="D97" s="1"/>
      <c r="E97" s="1"/>
      <c r="F97" s="1" t="s">
        <v>399</v>
      </c>
      <c r="G97">
        <v>15.29</v>
      </c>
      <c r="H97">
        <v>32.19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32.19</v>
      </c>
      <c r="P97">
        <v>4.5999999999999996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10</v>
      </c>
      <c r="AB97">
        <v>50</v>
      </c>
      <c r="AC97" s="1" t="s">
        <v>153</v>
      </c>
    </row>
    <row r="98" spans="1:29" x14ac:dyDescent="0.25">
      <c r="A98" s="1" t="s">
        <v>400</v>
      </c>
      <c r="B98" s="1" t="s">
        <v>401</v>
      </c>
      <c r="C98" s="1" t="s">
        <v>402</v>
      </c>
      <c r="D98" s="1"/>
      <c r="E98" s="1"/>
      <c r="F98" s="1" t="s">
        <v>403</v>
      </c>
      <c r="G98">
        <v>49.31</v>
      </c>
      <c r="H98">
        <v>41.64</v>
      </c>
      <c r="I98">
        <v>5.94</v>
      </c>
      <c r="J98">
        <v>3.68</v>
      </c>
      <c r="K98">
        <v>2.5</v>
      </c>
      <c r="L98">
        <v>5.69</v>
      </c>
      <c r="M98">
        <v>3.52</v>
      </c>
      <c r="N98">
        <v>2.35</v>
      </c>
      <c r="O98">
        <v>32.19</v>
      </c>
      <c r="P98">
        <v>4.5999999999999996</v>
      </c>
      <c r="Q98">
        <v>51.64</v>
      </c>
      <c r="R98">
        <v>9.15</v>
      </c>
      <c r="S98">
        <v>5.09</v>
      </c>
      <c r="T98">
        <v>6.85</v>
      </c>
      <c r="U98">
        <v>6.36</v>
      </c>
      <c r="V98">
        <v>6.46</v>
      </c>
      <c r="W98">
        <v>4.3099999999999996</v>
      </c>
      <c r="X98">
        <v>36.03</v>
      </c>
      <c r="Y98">
        <v>5.15</v>
      </c>
      <c r="Z98">
        <v>5</v>
      </c>
      <c r="AA98" s="1" t="s">
        <v>45</v>
      </c>
      <c r="AB98" s="1" t="s">
        <v>45</v>
      </c>
      <c r="AC98" s="1" t="s">
        <v>153</v>
      </c>
    </row>
    <row r="99" spans="1:29" x14ac:dyDescent="0.25">
      <c r="A99" s="1" t="s">
        <v>404</v>
      </c>
      <c r="B99" s="1" t="s">
        <v>405</v>
      </c>
      <c r="C99" s="1" t="s">
        <v>406</v>
      </c>
      <c r="D99" s="1"/>
      <c r="E99" s="1"/>
      <c r="F99" s="1" t="s">
        <v>407</v>
      </c>
      <c r="G99">
        <v>75.05</v>
      </c>
      <c r="H99">
        <v>75.77</v>
      </c>
      <c r="I99">
        <v>10.130000000000001</v>
      </c>
      <c r="J99">
        <v>3.77</v>
      </c>
      <c r="K99">
        <v>8.64</v>
      </c>
      <c r="L99">
        <v>7.84</v>
      </c>
      <c r="M99">
        <v>11.99</v>
      </c>
      <c r="N99">
        <v>8</v>
      </c>
      <c r="O99">
        <v>53.65</v>
      </c>
      <c r="P99">
        <v>7.66</v>
      </c>
      <c r="Q99">
        <v>71.7</v>
      </c>
      <c r="R99">
        <v>11.58</v>
      </c>
      <c r="S99">
        <v>7.74</v>
      </c>
      <c r="T99">
        <v>7.78</v>
      </c>
      <c r="U99">
        <v>7.64</v>
      </c>
      <c r="V99">
        <v>11.75</v>
      </c>
      <c r="W99">
        <v>7.83</v>
      </c>
      <c r="X99">
        <v>48.38</v>
      </c>
      <c r="Y99">
        <v>6.91</v>
      </c>
      <c r="Z99">
        <v>5</v>
      </c>
      <c r="AA99">
        <v>0</v>
      </c>
      <c r="AB99" s="1" t="s">
        <v>45</v>
      </c>
      <c r="AC99" s="1" t="s">
        <v>153</v>
      </c>
    </row>
    <row r="100" spans="1:29" x14ac:dyDescent="0.25">
      <c r="A100" s="1" t="s">
        <v>408</v>
      </c>
      <c r="B100" s="1" t="s">
        <v>409</v>
      </c>
      <c r="C100" s="1" t="s">
        <v>410</v>
      </c>
      <c r="D100" s="1"/>
      <c r="E100" s="1"/>
      <c r="F100" s="1" t="s">
        <v>411</v>
      </c>
      <c r="G100">
        <v>70.36</v>
      </c>
      <c r="H100">
        <v>70.62</v>
      </c>
      <c r="I100">
        <v>9.94</v>
      </c>
      <c r="J100">
        <v>5.61</v>
      </c>
      <c r="K100">
        <v>6.82</v>
      </c>
      <c r="L100">
        <v>7.45</v>
      </c>
      <c r="M100">
        <v>10.09</v>
      </c>
      <c r="N100">
        <v>6.73</v>
      </c>
      <c r="O100">
        <v>50.58</v>
      </c>
      <c r="P100">
        <v>7.23</v>
      </c>
      <c r="Q100">
        <v>68.040000000000006</v>
      </c>
      <c r="R100">
        <v>10.72</v>
      </c>
      <c r="S100">
        <v>6.6</v>
      </c>
      <c r="T100">
        <v>6.48</v>
      </c>
      <c r="U100">
        <v>8.36</v>
      </c>
      <c r="V100">
        <v>8.93</v>
      </c>
      <c r="W100">
        <v>5.96</v>
      </c>
      <c r="X100">
        <v>48.38</v>
      </c>
      <c r="Y100">
        <v>6.91</v>
      </c>
      <c r="Z100">
        <v>4.5</v>
      </c>
      <c r="AA100" s="1" t="s">
        <v>45</v>
      </c>
      <c r="AB100" s="1" t="s">
        <v>45</v>
      </c>
      <c r="AC100" s="1" t="s">
        <v>153</v>
      </c>
    </row>
    <row r="101" spans="1:29" x14ac:dyDescent="0.25">
      <c r="A101" s="1" t="s">
        <v>412</v>
      </c>
      <c r="B101" s="1" t="s">
        <v>413</v>
      </c>
      <c r="C101" s="1" t="s">
        <v>414</v>
      </c>
      <c r="D101" s="1"/>
      <c r="E101" s="1"/>
      <c r="F101" s="1" t="s">
        <v>415</v>
      </c>
      <c r="G101">
        <v>88.41</v>
      </c>
      <c r="H101">
        <v>93.17</v>
      </c>
      <c r="I101">
        <v>14.65</v>
      </c>
      <c r="J101">
        <v>9.91</v>
      </c>
      <c r="K101">
        <v>9.77</v>
      </c>
      <c r="L101">
        <v>9.61</v>
      </c>
      <c r="M101">
        <v>14.66</v>
      </c>
      <c r="N101">
        <v>9.77</v>
      </c>
      <c r="O101">
        <v>63.87</v>
      </c>
      <c r="P101">
        <v>9.1199999999999992</v>
      </c>
      <c r="Q101">
        <v>82.42</v>
      </c>
      <c r="R101">
        <v>14.63</v>
      </c>
      <c r="S101">
        <v>9.43</v>
      </c>
      <c r="T101">
        <v>10</v>
      </c>
      <c r="U101">
        <v>9.82</v>
      </c>
      <c r="V101">
        <v>13.75</v>
      </c>
      <c r="W101">
        <v>9.17</v>
      </c>
      <c r="X101">
        <v>54.04</v>
      </c>
      <c r="Y101">
        <v>7.72</v>
      </c>
      <c r="Z101">
        <v>5</v>
      </c>
      <c r="AA101" s="1" t="s">
        <v>45</v>
      </c>
      <c r="AB101" s="1" t="s">
        <v>45</v>
      </c>
      <c r="AC101" s="1" t="s">
        <v>153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07"/>
  <sheetViews>
    <sheetView tabSelected="1" workbookViewId="0">
      <selection activeCell="G114" sqref="G114"/>
    </sheetView>
  </sheetViews>
  <sheetFormatPr defaultRowHeight="15" x14ac:dyDescent="0.25"/>
  <cols>
    <col min="2" max="2" width="24" customWidth="1"/>
    <col min="3" max="3" width="22.5703125" customWidth="1"/>
    <col min="6" max="6" width="12.42578125" customWidth="1"/>
    <col min="8" max="8" width="11.7109375" customWidth="1"/>
    <col min="9" max="9" width="14.5703125" customWidth="1"/>
    <col min="13" max="13" width="18.28515625" customWidth="1"/>
    <col min="18" max="18" width="12.5703125" customWidth="1"/>
  </cols>
  <sheetData>
    <row r="4" spans="2:21" ht="26.25" x14ac:dyDescent="0.4">
      <c r="B4" s="2" t="s">
        <v>423</v>
      </c>
      <c r="C4" s="2"/>
      <c r="D4" s="3"/>
    </row>
    <row r="6" spans="2:21" ht="15.75" x14ac:dyDescent="0.25">
      <c r="M6" s="5" t="s">
        <v>419</v>
      </c>
      <c r="N6" s="5"/>
      <c r="O6" s="5"/>
      <c r="P6" s="5"/>
      <c r="R6" s="5" t="s">
        <v>420</v>
      </c>
      <c r="S6" s="5"/>
      <c r="T6" s="5"/>
      <c r="U6" s="5"/>
    </row>
    <row r="7" spans="2:21" ht="15.75" x14ac:dyDescent="0.25">
      <c r="B7" s="4" t="s">
        <v>416</v>
      </c>
      <c r="C7" s="4" t="s">
        <v>417</v>
      </c>
      <c r="D7" s="4" t="s">
        <v>418</v>
      </c>
      <c r="E7" s="5" t="s">
        <v>419</v>
      </c>
      <c r="F7" s="5"/>
      <c r="G7" s="5" t="s">
        <v>420</v>
      </c>
      <c r="H7" s="5"/>
      <c r="I7" s="6" t="s">
        <v>421</v>
      </c>
      <c r="J7" s="6" t="s">
        <v>422</v>
      </c>
      <c r="M7" s="1" t="s">
        <v>26</v>
      </c>
      <c r="N7" s="1" t="s">
        <v>27</v>
      </c>
      <c r="R7" s="12" t="s">
        <v>26</v>
      </c>
      <c r="S7" s="12" t="s">
        <v>27</v>
      </c>
    </row>
    <row r="8" spans="2:21" ht="15.75" x14ac:dyDescent="0.25">
      <c r="B8" s="1" t="s">
        <v>29</v>
      </c>
      <c r="C8" s="1" t="s">
        <v>30</v>
      </c>
      <c r="D8" s="1" t="s">
        <v>31</v>
      </c>
      <c r="E8">
        <v>88.33</v>
      </c>
      <c r="F8" s="7">
        <f t="shared" ref="F8:F71" si="0">E8*0.4</f>
        <v>35.332000000000001</v>
      </c>
      <c r="G8" s="10">
        <v>98.07</v>
      </c>
      <c r="H8" s="7">
        <f t="shared" ref="H8" si="1">G8*0.6</f>
        <v>58.841999999999992</v>
      </c>
      <c r="I8" s="8">
        <f t="shared" ref="I8" si="2">F8+H8</f>
        <v>94.173999999999992</v>
      </c>
      <c r="J8" s="9" t="str">
        <f t="shared" ref="J8" si="3">IF(I8&lt;50,"F",IF(I8&lt;=64,"D",IF(I8&lt;=79,"C",IF(I8&lt;90,"B",IF(I8&gt;=90,"A")))))</f>
        <v>A</v>
      </c>
      <c r="M8">
        <v>0</v>
      </c>
      <c r="N8">
        <v>0</v>
      </c>
      <c r="R8" s="12" t="s">
        <v>45</v>
      </c>
      <c r="S8" s="12" t="s">
        <v>45</v>
      </c>
    </row>
    <row r="9" spans="2:21" ht="15.75" x14ac:dyDescent="0.25">
      <c r="B9" s="1" t="s">
        <v>34</v>
      </c>
      <c r="C9" s="1" t="s">
        <v>35</v>
      </c>
      <c r="D9" s="1" t="s">
        <v>36</v>
      </c>
      <c r="E9">
        <v>27.54</v>
      </c>
      <c r="F9" s="7">
        <f t="shared" si="0"/>
        <v>11.016</v>
      </c>
      <c r="G9" s="10">
        <v>36.64</v>
      </c>
      <c r="H9" s="7">
        <f t="shared" ref="H9:H72" si="4">G9*0.6</f>
        <v>21.983999999999998</v>
      </c>
      <c r="I9" s="8">
        <f t="shared" ref="I9:I72" si="5">F9+H9</f>
        <v>33</v>
      </c>
      <c r="J9" s="9" t="str">
        <f t="shared" ref="J9:J72" si="6">IF(I9&lt;50,"F",IF(I9&lt;=64,"D",IF(I9&lt;=79,"C",IF(I9&lt;90,"B",IF(I9&gt;=90,"A")))))</f>
        <v>F</v>
      </c>
      <c r="M9">
        <v>0</v>
      </c>
      <c r="N9">
        <v>10</v>
      </c>
      <c r="R9" s="12" t="s">
        <v>45</v>
      </c>
      <c r="S9" s="11">
        <v>25</v>
      </c>
    </row>
    <row r="10" spans="2:21" ht="15.75" x14ac:dyDescent="0.25">
      <c r="B10" s="1" t="s">
        <v>38</v>
      </c>
      <c r="C10" s="1" t="s">
        <v>39</v>
      </c>
      <c r="D10" s="1" t="s">
        <v>40</v>
      </c>
      <c r="E10">
        <v>63.31</v>
      </c>
      <c r="F10" s="7">
        <f t="shared" si="0"/>
        <v>25.324000000000002</v>
      </c>
      <c r="G10" s="10">
        <v>79.97</v>
      </c>
      <c r="H10" s="7">
        <f t="shared" si="4"/>
        <v>47.981999999999999</v>
      </c>
      <c r="I10" s="8">
        <f t="shared" si="5"/>
        <v>73.305999999999997</v>
      </c>
      <c r="J10" s="9" t="str">
        <f t="shared" si="6"/>
        <v>C</v>
      </c>
      <c r="M10">
        <v>0</v>
      </c>
      <c r="N10">
        <v>10</v>
      </c>
      <c r="R10" s="12" t="s">
        <v>45</v>
      </c>
      <c r="S10" s="11">
        <v>10</v>
      </c>
    </row>
    <row r="11" spans="2:21" ht="15.75" x14ac:dyDescent="0.25">
      <c r="B11" s="1" t="s">
        <v>38</v>
      </c>
      <c r="C11" s="1" t="s">
        <v>42</v>
      </c>
      <c r="D11" s="1" t="s">
        <v>43</v>
      </c>
      <c r="E11">
        <v>0</v>
      </c>
      <c r="F11" s="7">
        <f t="shared" si="0"/>
        <v>0</v>
      </c>
      <c r="G11" s="10">
        <v>2</v>
      </c>
      <c r="H11" s="7">
        <f t="shared" si="4"/>
        <v>1.2</v>
      </c>
      <c r="I11" s="8">
        <f t="shared" si="5"/>
        <v>1.2</v>
      </c>
      <c r="J11" s="9" t="str">
        <f t="shared" si="6"/>
        <v>F</v>
      </c>
      <c r="M11" s="1" t="s">
        <v>45</v>
      </c>
      <c r="N11" s="1" t="s">
        <v>45</v>
      </c>
      <c r="R11" s="12" t="s">
        <v>45</v>
      </c>
      <c r="S11" s="11">
        <v>50</v>
      </c>
    </row>
    <row r="12" spans="2:21" ht="15.75" x14ac:dyDescent="0.25">
      <c r="B12" s="1" t="s">
        <v>38</v>
      </c>
      <c r="C12" s="1" t="s">
        <v>46</v>
      </c>
      <c r="D12" s="1" t="s">
        <v>47</v>
      </c>
      <c r="E12">
        <v>78.88</v>
      </c>
      <c r="F12" s="7">
        <f t="shared" si="0"/>
        <v>31.552</v>
      </c>
      <c r="G12" s="10">
        <v>89.83</v>
      </c>
      <c r="H12" s="7">
        <f t="shared" si="4"/>
        <v>53.897999999999996</v>
      </c>
      <c r="I12" s="8">
        <f t="shared" si="5"/>
        <v>85.449999999999989</v>
      </c>
      <c r="J12" s="9" t="str">
        <f t="shared" si="6"/>
        <v>B</v>
      </c>
      <c r="M12" s="1" t="s">
        <v>45</v>
      </c>
      <c r="N12" s="1" t="s">
        <v>45</v>
      </c>
      <c r="R12" s="12" t="s">
        <v>45</v>
      </c>
      <c r="S12" s="12" t="s">
        <v>45</v>
      </c>
    </row>
    <row r="13" spans="2:21" ht="15.75" x14ac:dyDescent="0.25">
      <c r="B13" s="1" t="s">
        <v>49</v>
      </c>
      <c r="C13" s="1" t="s">
        <v>50</v>
      </c>
      <c r="D13" s="1" t="s">
        <v>51</v>
      </c>
      <c r="E13">
        <v>41.21</v>
      </c>
      <c r="F13" s="7">
        <f t="shared" si="0"/>
        <v>16.484000000000002</v>
      </c>
      <c r="G13" s="10">
        <v>71.66</v>
      </c>
      <c r="H13" s="7">
        <f t="shared" si="4"/>
        <v>42.995999999999995</v>
      </c>
      <c r="I13" s="8">
        <f t="shared" si="5"/>
        <v>59.48</v>
      </c>
      <c r="J13" s="9" t="str">
        <f t="shared" si="6"/>
        <v>D</v>
      </c>
      <c r="M13" s="1" t="s">
        <v>45</v>
      </c>
      <c r="N13" s="1" t="s">
        <v>45</v>
      </c>
      <c r="R13" s="12" t="s">
        <v>45</v>
      </c>
      <c r="S13" s="12" t="s">
        <v>45</v>
      </c>
    </row>
    <row r="14" spans="2:21" ht="15.75" x14ac:dyDescent="0.25">
      <c r="B14" s="1" t="s">
        <v>53</v>
      </c>
      <c r="C14" s="1" t="s">
        <v>54</v>
      </c>
      <c r="D14" s="1" t="s">
        <v>55</v>
      </c>
      <c r="E14">
        <v>77.12</v>
      </c>
      <c r="F14" s="7">
        <f t="shared" si="0"/>
        <v>30.848000000000003</v>
      </c>
      <c r="G14" s="10">
        <v>92.97</v>
      </c>
      <c r="H14" s="7">
        <f t="shared" si="4"/>
        <v>55.781999999999996</v>
      </c>
      <c r="I14" s="8">
        <f t="shared" si="5"/>
        <v>86.63</v>
      </c>
      <c r="J14" s="9" t="str">
        <f t="shared" si="6"/>
        <v>B</v>
      </c>
      <c r="M14">
        <v>50</v>
      </c>
      <c r="N14">
        <v>0</v>
      </c>
      <c r="R14" s="12" t="s">
        <v>45</v>
      </c>
      <c r="S14" s="12" t="s">
        <v>45</v>
      </c>
    </row>
    <row r="15" spans="2:21" ht="15.75" x14ac:dyDescent="0.25">
      <c r="B15" s="1" t="s">
        <v>57</v>
      </c>
      <c r="C15" s="1" t="s">
        <v>58</v>
      </c>
      <c r="D15" s="1" t="s">
        <v>59</v>
      </c>
      <c r="E15">
        <v>65</v>
      </c>
      <c r="F15" s="7">
        <f t="shared" si="0"/>
        <v>26</v>
      </c>
      <c r="G15" s="10">
        <v>71.67</v>
      </c>
      <c r="H15" s="7">
        <f t="shared" si="4"/>
        <v>43.002000000000002</v>
      </c>
      <c r="I15" s="8">
        <f t="shared" si="5"/>
        <v>69.00200000000001</v>
      </c>
      <c r="J15" s="9" t="str">
        <f t="shared" si="6"/>
        <v>C</v>
      </c>
      <c r="M15" s="1" t="s">
        <v>45</v>
      </c>
      <c r="N15" s="1" t="s">
        <v>45</v>
      </c>
      <c r="R15" s="12" t="s">
        <v>45</v>
      </c>
      <c r="S15" s="12" t="s">
        <v>45</v>
      </c>
    </row>
    <row r="16" spans="2:21" ht="15.75" x14ac:dyDescent="0.25">
      <c r="B16" s="1" t="s">
        <v>61</v>
      </c>
      <c r="C16" s="1" t="s">
        <v>62</v>
      </c>
      <c r="D16" s="1" t="s">
        <v>63</v>
      </c>
      <c r="E16">
        <v>46.82</v>
      </c>
      <c r="F16" s="7">
        <f t="shared" si="0"/>
        <v>18.728000000000002</v>
      </c>
      <c r="G16" s="10">
        <v>63.58</v>
      </c>
      <c r="H16" s="7">
        <f t="shared" si="4"/>
        <v>38.147999999999996</v>
      </c>
      <c r="I16" s="8">
        <f t="shared" si="5"/>
        <v>56.875999999999998</v>
      </c>
      <c r="J16" s="9" t="str">
        <f t="shared" si="6"/>
        <v>D</v>
      </c>
      <c r="M16" s="1" t="s">
        <v>45</v>
      </c>
      <c r="N16" s="1" t="s">
        <v>45</v>
      </c>
      <c r="R16" s="12" t="s">
        <v>45</v>
      </c>
      <c r="S16" s="12" t="s">
        <v>45</v>
      </c>
    </row>
    <row r="17" spans="2:19" ht="15.75" x14ac:dyDescent="0.25">
      <c r="B17" s="1" t="s">
        <v>65</v>
      </c>
      <c r="C17" s="1" t="s">
        <v>66</v>
      </c>
      <c r="D17" s="1" t="s">
        <v>67</v>
      </c>
      <c r="E17">
        <v>75.56</v>
      </c>
      <c r="F17" s="7">
        <f t="shared" si="0"/>
        <v>30.224000000000004</v>
      </c>
      <c r="G17" s="10">
        <v>87.57</v>
      </c>
      <c r="H17" s="7">
        <f t="shared" si="4"/>
        <v>52.541999999999994</v>
      </c>
      <c r="I17" s="8">
        <f t="shared" si="5"/>
        <v>82.765999999999991</v>
      </c>
      <c r="J17" s="9" t="str">
        <f t="shared" si="6"/>
        <v>B</v>
      </c>
      <c r="M17" s="1" t="s">
        <v>45</v>
      </c>
      <c r="N17" s="1" t="s">
        <v>45</v>
      </c>
      <c r="R17" s="12" t="s">
        <v>45</v>
      </c>
      <c r="S17" s="12" t="s">
        <v>45</v>
      </c>
    </row>
    <row r="18" spans="2:19" ht="15.75" x14ac:dyDescent="0.25">
      <c r="B18" s="1" t="s">
        <v>69</v>
      </c>
      <c r="C18" s="1" t="s">
        <v>70</v>
      </c>
      <c r="D18" s="1" t="s">
        <v>71</v>
      </c>
      <c r="E18">
        <v>54.64</v>
      </c>
      <c r="F18" s="7">
        <f t="shared" si="0"/>
        <v>21.856000000000002</v>
      </c>
      <c r="G18" s="10">
        <v>68.08</v>
      </c>
      <c r="H18" s="7">
        <f t="shared" si="4"/>
        <v>40.847999999999999</v>
      </c>
      <c r="I18" s="8">
        <f t="shared" si="5"/>
        <v>62.704000000000001</v>
      </c>
      <c r="J18" s="9" t="str">
        <f t="shared" si="6"/>
        <v>D</v>
      </c>
      <c r="M18" s="1" t="s">
        <v>45</v>
      </c>
      <c r="N18" s="1" t="s">
        <v>45</v>
      </c>
      <c r="R18" s="12" t="s">
        <v>45</v>
      </c>
      <c r="S18" s="12" t="s">
        <v>45</v>
      </c>
    </row>
    <row r="19" spans="2:19" ht="15.75" x14ac:dyDescent="0.25">
      <c r="B19" s="1" t="s">
        <v>73</v>
      </c>
      <c r="C19" s="1" t="s">
        <v>74</v>
      </c>
      <c r="D19" s="1" t="s">
        <v>75</v>
      </c>
      <c r="E19">
        <v>78.81</v>
      </c>
      <c r="F19" s="7">
        <f t="shared" si="0"/>
        <v>31.524000000000001</v>
      </c>
      <c r="G19" s="10">
        <v>84.81</v>
      </c>
      <c r="H19" s="7">
        <f t="shared" si="4"/>
        <v>50.886000000000003</v>
      </c>
      <c r="I19" s="8">
        <f t="shared" si="5"/>
        <v>82.41</v>
      </c>
      <c r="J19" s="9" t="str">
        <f t="shared" si="6"/>
        <v>B</v>
      </c>
      <c r="M19" s="1" t="s">
        <v>45</v>
      </c>
      <c r="N19" s="1" t="s">
        <v>45</v>
      </c>
      <c r="R19" s="12" t="s">
        <v>45</v>
      </c>
      <c r="S19" s="11">
        <v>10</v>
      </c>
    </row>
    <row r="20" spans="2:19" ht="15.75" x14ac:dyDescent="0.25">
      <c r="B20" s="1" t="s">
        <v>77</v>
      </c>
      <c r="C20" s="1" t="s">
        <v>78</v>
      </c>
      <c r="D20" s="1" t="s">
        <v>79</v>
      </c>
      <c r="E20">
        <v>63.89</v>
      </c>
      <c r="F20" s="7">
        <f t="shared" si="0"/>
        <v>25.556000000000001</v>
      </c>
      <c r="G20" s="10">
        <v>75.06</v>
      </c>
      <c r="H20" s="7">
        <f t="shared" si="4"/>
        <v>45.036000000000001</v>
      </c>
      <c r="I20" s="8">
        <f t="shared" si="5"/>
        <v>70.591999999999999</v>
      </c>
      <c r="J20" s="9" t="str">
        <f t="shared" si="6"/>
        <v>C</v>
      </c>
      <c r="M20" s="1" t="s">
        <v>45</v>
      </c>
      <c r="N20" s="1" t="s">
        <v>45</v>
      </c>
      <c r="R20" s="12" t="s">
        <v>45</v>
      </c>
      <c r="S20" s="12" t="s">
        <v>45</v>
      </c>
    </row>
    <row r="21" spans="2:19" ht="15.75" x14ac:dyDescent="0.25">
      <c r="B21" s="1" t="s">
        <v>81</v>
      </c>
      <c r="C21" s="1" t="s">
        <v>82</v>
      </c>
      <c r="D21" s="1" t="s">
        <v>83</v>
      </c>
      <c r="E21">
        <v>64.5</v>
      </c>
      <c r="F21" s="7">
        <f t="shared" si="0"/>
        <v>25.8</v>
      </c>
      <c r="G21" s="10">
        <v>87.84</v>
      </c>
      <c r="H21" s="7">
        <f t="shared" si="4"/>
        <v>52.704000000000001</v>
      </c>
      <c r="I21" s="8">
        <f t="shared" si="5"/>
        <v>78.504000000000005</v>
      </c>
      <c r="J21" s="9" t="str">
        <f t="shared" si="6"/>
        <v>C</v>
      </c>
      <c r="M21">
        <v>0</v>
      </c>
      <c r="N21">
        <v>0</v>
      </c>
      <c r="R21" s="12" t="s">
        <v>45</v>
      </c>
      <c r="S21" s="12" t="s">
        <v>45</v>
      </c>
    </row>
    <row r="22" spans="2:19" ht="15.75" x14ac:dyDescent="0.25">
      <c r="B22" s="1" t="s">
        <v>85</v>
      </c>
      <c r="C22" s="1" t="s">
        <v>86</v>
      </c>
      <c r="D22" s="1" t="s">
        <v>87</v>
      </c>
      <c r="E22">
        <v>62.87</v>
      </c>
      <c r="F22" s="7">
        <f t="shared" si="0"/>
        <v>25.148</v>
      </c>
      <c r="G22" s="10">
        <v>75.14</v>
      </c>
      <c r="H22" s="7">
        <f t="shared" si="4"/>
        <v>45.083999999999996</v>
      </c>
      <c r="I22" s="8">
        <f t="shared" si="5"/>
        <v>70.231999999999999</v>
      </c>
      <c r="J22" s="9" t="str">
        <f t="shared" si="6"/>
        <v>C</v>
      </c>
      <c r="M22" s="1" t="s">
        <v>45</v>
      </c>
      <c r="N22" s="1" t="s">
        <v>45</v>
      </c>
      <c r="R22" s="12" t="s">
        <v>45</v>
      </c>
      <c r="S22" s="12" t="s">
        <v>45</v>
      </c>
    </row>
    <row r="23" spans="2:19" ht="15.75" x14ac:dyDescent="0.25">
      <c r="B23" s="1" t="s">
        <v>89</v>
      </c>
      <c r="C23" s="1" t="s">
        <v>90</v>
      </c>
      <c r="D23" s="1" t="s">
        <v>91</v>
      </c>
      <c r="E23">
        <v>58.76</v>
      </c>
      <c r="F23" s="7">
        <f t="shared" si="0"/>
        <v>23.504000000000001</v>
      </c>
      <c r="G23" s="10">
        <v>85.81</v>
      </c>
      <c r="H23" s="7">
        <f t="shared" si="4"/>
        <v>51.485999999999997</v>
      </c>
      <c r="I23" s="8">
        <f t="shared" si="5"/>
        <v>74.989999999999995</v>
      </c>
      <c r="J23" s="9" t="str">
        <f t="shared" si="6"/>
        <v>C</v>
      </c>
      <c r="M23" s="1" t="s">
        <v>45</v>
      </c>
      <c r="N23" s="1" t="s">
        <v>45</v>
      </c>
      <c r="R23" s="12" t="s">
        <v>45</v>
      </c>
      <c r="S23" s="12" t="s">
        <v>45</v>
      </c>
    </row>
    <row r="24" spans="2:19" ht="15.75" x14ac:dyDescent="0.25">
      <c r="B24" s="1" t="s">
        <v>93</v>
      </c>
      <c r="C24" s="1" t="s">
        <v>94</v>
      </c>
      <c r="D24" s="1" t="s">
        <v>95</v>
      </c>
      <c r="E24">
        <v>82.02</v>
      </c>
      <c r="F24" s="7">
        <f t="shared" si="0"/>
        <v>32.808</v>
      </c>
      <c r="G24" s="10">
        <v>92.26</v>
      </c>
      <c r="H24" s="7">
        <f t="shared" si="4"/>
        <v>55.356000000000002</v>
      </c>
      <c r="I24" s="8">
        <f t="shared" si="5"/>
        <v>88.164000000000001</v>
      </c>
      <c r="J24" s="9" t="str">
        <f t="shared" si="6"/>
        <v>B</v>
      </c>
      <c r="M24" s="1" t="s">
        <v>45</v>
      </c>
      <c r="N24" s="1" t="s">
        <v>45</v>
      </c>
      <c r="R24" s="12" t="s">
        <v>45</v>
      </c>
      <c r="S24" s="12" t="s">
        <v>45</v>
      </c>
    </row>
    <row r="25" spans="2:19" ht="15.75" x14ac:dyDescent="0.25">
      <c r="B25" s="1" t="s">
        <v>97</v>
      </c>
      <c r="C25" s="1" t="s">
        <v>98</v>
      </c>
      <c r="D25" s="1" t="s">
        <v>99</v>
      </c>
      <c r="E25">
        <v>83.76</v>
      </c>
      <c r="F25" s="7">
        <f t="shared" si="0"/>
        <v>33.504000000000005</v>
      </c>
      <c r="G25" s="10">
        <v>93.53</v>
      </c>
      <c r="H25" s="7">
        <f t="shared" si="4"/>
        <v>56.118000000000002</v>
      </c>
      <c r="I25" s="8">
        <f t="shared" si="5"/>
        <v>89.622000000000014</v>
      </c>
      <c r="J25" s="9" t="str">
        <f t="shared" si="6"/>
        <v>B</v>
      </c>
      <c r="M25" s="1" t="s">
        <v>45</v>
      </c>
      <c r="N25" s="1" t="s">
        <v>45</v>
      </c>
      <c r="R25" s="12" t="s">
        <v>45</v>
      </c>
      <c r="S25" s="12" t="s">
        <v>45</v>
      </c>
    </row>
    <row r="26" spans="2:19" ht="15.75" x14ac:dyDescent="0.25">
      <c r="B26" s="1" t="s">
        <v>101</v>
      </c>
      <c r="C26" s="1" t="s">
        <v>98</v>
      </c>
      <c r="D26" s="1" t="s">
        <v>99</v>
      </c>
      <c r="E26">
        <v>0</v>
      </c>
      <c r="F26" s="7">
        <f t="shared" si="0"/>
        <v>0</v>
      </c>
      <c r="G26" s="10">
        <v>5</v>
      </c>
      <c r="H26" s="7">
        <f t="shared" si="4"/>
        <v>3</v>
      </c>
      <c r="I26" s="8">
        <f t="shared" si="5"/>
        <v>3</v>
      </c>
      <c r="J26" s="9" t="str">
        <f t="shared" si="6"/>
        <v>F</v>
      </c>
      <c r="M26" s="1" t="s">
        <v>45</v>
      </c>
      <c r="N26" s="1" t="s">
        <v>45</v>
      </c>
      <c r="R26" s="12" t="s">
        <v>45</v>
      </c>
      <c r="S26" s="12" t="s">
        <v>45</v>
      </c>
    </row>
    <row r="27" spans="2:19" ht="15.75" x14ac:dyDescent="0.25">
      <c r="B27" s="1" t="s">
        <v>103</v>
      </c>
      <c r="C27" s="1" t="s">
        <v>104</v>
      </c>
      <c r="D27" s="1" t="s">
        <v>105</v>
      </c>
      <c r="E27">
        <v>41.73</v>
      </c>
      <c r="F27" s="7">
        <f t="shared" si="0"/>
        <v>16.692</v>
      </c>
      <c r="G27" s="10">
        <v>53.93</v>
      </c>
      <c r="H27" s="7">
        <f t="shared" si="4"/>
        <v>32.357999999999997</v>
      </c>
      <c r="I27" s="8">
        <f t="shared" si="5"/>
        <v>49.05</v>
      </c>
      <c r="J27" s="9" t="str">
        <f t="shared" si="6"/>
        <v>F</v>
      </c>
      <c r="M27" s="1" t="s">
        <v>45</v>
      </c>
      <c r="N27">
        <v>10</v>
      </c>
      <c r="R27" s="12" t="s">
        <v>45</v>
      </c>
      <c r="S27" s="12" t="s">
        <v>45</v>
      </c>
    </row>
    <row r="28" spans="2:19" ht="15.75" x14ac:dyDescent="0.25">
      <c r="B28" s="1" t="s">
        <v>103</v>
      </c>
      <c r="C28" s="1" t="s">
        <v>107</v>
      </c>
      <c r="D28" s="1" t="s">
        <v>108</v>
      </c>
      <c r="E28">
        <v>63.65</v>
      </c>
      <c r="F28" s="7">
        <f t="shared" si="0"/>
        <v>25.46</v>
      </c>
      <c r="G28" s="10">
        <v>84.08</v>
      </c>
      <c r="H28" s="7">
        <f t="shared" si="4"/>
        <v>50.448</v>
      </c>
      <c r="I28" s="8">
        <f t="shared" si="5"/>
        <v>75.908000000000001</v>
      </c>
      <c r="J28" s="9" t="str">
        <f t="shared" si="6"/>
        <v>C</v>
      </c>
      <c r="M28">
        <v>10</v>
      </c>
      <c r="N28">
        <v>10</v>
      </c>
      <c r="R28" s="12" t="s">
        <v>45</v>
      </c>
      <c r="S28" s="11">
        <v>10</v>
      </c>
    </row>
    <row r="29" spans="2:19" ht="15.75" x14ac:dyDescent="0.25">
      <c r="B29" s="1" t="s">
        <v>110</v>
      </c>
      <c r="C29" s="1" t="s">
        <v>111</v>
      </c>
      <c r="D29" s="1" t="s">
        <v>112</v>
      </c>
      <c r="E29">
        <v>72.84</v>
      </c>
      <c r="F29" s="7">
        <f t="shared" si="0"/>
        <v>29.136000000000003</v>
      </c>
      <c r="G29" s="10">
        <v>76.55</v>
      </c>
      <c r="H29" s="7">
        <f t="shared" si="4"/>
        <v>45.93</v>
      </c>
      <c r="I29" s="8">
        <f t="shared" si="5"/>
        <v>75.066000000000003</v>
      </c>
      <c r="J29" s="9" t="str">
        <f t="shared" si="6"/>
        <v>C</v>
      </c>
      <c r="M29">
        <v>0</v>
      </c>
      <c r="N29">
        <v>0</v>
      </c>
      <c r="R29" s="12" t="s">
        <v>45</v>
      </c>
      <c r="S29" s="12" t="s">
        <v>45</v>
      </c>
    </row>
    <row r="30" spans="2:19" ht="15.75" x14ac:dyDescent="0.25">
      <c r="B30" s="1" t="s">
        <v>114</v>
      </c>
      <c r="C30" s="1" t="s">
        <v>115</v>
      </c>
      <c r="D30" s="1" t="s">
        <v>116</v>
      </c>
      <c r="E30">
        <v>74.22</v>
      </c>
      <c r="F30" s="7">
        <f t="shared" si="0"/>
        <v>29.688000000000002</v>
      </c>
      <c r="G30" s="10">
        <v>91.43</v>
      </c>
      <c r="H30" s="7">
        <f t="shared" si="4"/>
        <v>54.858000000000004</v>
      </c>
      <c r="I30" s="8">
        <f t="shared" si="5"/>
        <v>84.546000000000006</v>
      </c>
      <c r="J30" s="9" t="str">
        <f t="shared" si="6"/>
        <v>B</v>
      </c>
      <c r="M30" s="1" t="s">
        <v>45</v>
      </c>
      <c r="N30" s="1" t="s">
        <v>45</v>
      </c>
      <c r="R30" s="12" t="s">
        <v>45</v>
      </c>
      <c r="S30" s="12" t="s">
        <v>45</v>
      </c>
    </row>
    <row r="31" spans="2:19" ht="15.75" x14ac:dyDescent="0.25">
      <c r="B31" s="1" t="s">
        <v>118</v>
      </c>
      <c r="C31" s="1" t="s">
        <v>119</v>
      </c>
      <c r="D31" s="1" t="s">
        <v>120</v>
      </c>
      <c r="E31">
        <v>68.09</v>
      </c>
      <c r="F31" s="7">
        <f t="shared" si="0"/>
        <v>27.236000000000004</v>
      </c>
      <c r="G31" s="10">
        <v>84.87</v>
      </c>
      <c r="H31" s="7">
        <f t="shared" si="4"/>
        <v>50.922000000000004</v>
      </c>
      <c r="I31" s="8">
        <f t="shared" si="5"/>
        <v>78.158000000000015</v>
      </c>
      <c r="J31" s="9" t="str">
        <f t="shared" si="6"/>
        <v>C</v>
      </c>
      <c r="M31" s="1" t="s">
        <v>45</v>
      </c>
      <c r="N31" s="1" t="s">
        <v>45</v>
      </c>
      <c r="R31" s="12" t="s">
        <v>45</v>
      </c>
      <c r="S31" s="12" t="s">
        <v>45</v>
      </c>
    </row>
    <row r="32" spans="2:19" ht="15.75" x14ac:dyDescent="0.25">
      <c r="B32" s="1" t="s">
        <v>122</v>
      </c>
      <c r="C32" s="1" t="s">
        <v>123</v>
      </c>
      <c r="D32" s="1" t="s">
        <v>124</v>
      </c>
      <c r="E32">
        <v>59.15</v>
      </c>
      <c r="F32" s="7">
        <f t="shared" si="0"/>
        <v>23.66</v>
      </c>
      <c r="G32" s="10">
        <v>85.62</v>
      </c>
      <c r="H32" s="7">
        <f t="shared" si="4"/>
        <v>51.372</v>
      </c>
      <c r="I32" s="8">
        <f t="shared" si="5"/>
        <v>75.031999999999996</v>
      </c>
      <c r="J32" s="9" t="str">
        <f t="shared" si="6"/>
        <v>C</v>
      </c>
      <c r="M32">
        <v>10</v>
      </c>
      <c r="N32">
        <v>25</v>
      </c>
      <c r="R32" s="12" t="s">
        <v>45</v>
      </c>
      <c r="S32" s="12" t="s">
        <v>45</v>
      </c>
    </row>
    <row r="33" spans="2:19" ht="15.75" x14ac:dyDescent="0.25">
      <c r="B33" s="1" t="s">
        <v>126</v>
      </c>
      <c r="C33" s="1" t="s">
        <v>127</v>
      </c>
      <c r="D33" s="1" t="s">
        <v>128</v>
      </c>
      <c r="E33">
        <v>44.72</v>
      </c>
      <c r="F33" s="7">
        <f t="shared" si="0"/>
        <v>17.888000000000002</v>
      </c>
      <c r="G33" s="10">
        <v>48.4</v>
      </c>
      <c r="H33" s="7">
        <f t="shared" si="4"/>
        <v>29.04</v>
      </c>
      <c r="I33" s="8">
        <f t="shared" si="5"/>
        <v>46.927999999999997</v>
      </c>
      <c r="J33" s="9" t="str">
        <f t="shared" si="6"/>
        <v>F</v>
      </c>
      <c r="M33" s="1" t="s">
        <v>45</v>
      </c>
      <c r="N33">
        <v>10</v>
      </c>
      <c r="R33" s="12" t="s">
        <v>45</v>
      </c>
      <c r="S33" s="11">
        <v>10</v>
      </c>
    </row>
    <row r="34" spans="2:19" ht="15.75" x14ac:dyDescent="0.25">
      <c r="B34" s="1" t="s">
        <v>130</v>
      </c>
      <c r="C34" s="1" t="s">
        <v>131</v>
      </c>
      <c r="D34" s="1" t="s">
        <v>132</v>
      </c>
      <c r="E34">
        <v>73.349999999999994</v>
      </c>
      <c r="F34" s="7">
        <f t="shared" si="0"/>
        <v>29.34</v>
      </c>
      <c r="G34" s="10">
        <v>87.48</v>
      </c>
      <c r="H34" s="7">
        <f t="shared" si="4"/>
        <v>52.488</v>
      </c>
      <c r="I34" s="8">
        <f t="shared" si="5"/>
        <v>81.828000000000003</v>
      </c>
      <c r="J34" s="9" t="str">
        <f t="shared" si="6"/>
        <v>B</v>
      </c>
      <c r="M34" s="1" t="s">
        <v>45</v>
      </c>
      <c r="N34" s="1" t="s">
        <v>45</v>
      </c>
      <c r="R34" s="12" t="s">
        <v>45</v>
      </c>
      <c r="S34" s="12" t="s">
        <v>45</v>
      </c>
    </row>
    <row r="35" spans="2:19" ht="15.75" x14ac:dyDescent="0.25">
      <c r="B35" s="1" t="s">
        <v>134</v>
      </c>
      <c r="C35" s="1" t="s">
        <v>135</v>
      </c>
      <c r="D35" s="1" t="s">
        <v>136</v>
      </c>
      <c r="E35">
        <v>39.07</v>
      </c>
      <c r="F35" s="7">
        <f t="shared" si="0"/>
        <v>15.628</v>
      </c>
      <c r="G35" s="10">
        <v>56.94</v>
      </c>
      <c r="H35" s="7">
        <f t="shared" si="4"/>
        <v>34.163999999999994</v>
      </c>
      <c r="I35" s="8">
        <f t="shared" si="5"/>
        <v>49.791999999999994</v>
      </c>
      <c r="J35" s="9" t="str">
        <f t="shared" si="6"/>
        <v>F</v>
      </c>
      <c r="M35" s="1" t="s">
        <v>45</v>
      </c>
      <c r="N35" s="1" t="s">
        <v>45</v>
      </c>
      <c r="R35" s="12" t="s">
        <v>45</v>
      </c>
      <c r="S35" s="12" t="s">
        <v>45</v>
      </c>
    </row>
    <row r="36" spans="2:19" ht="15.75" x14ac:dyDescent="0.25">
      <c r="B36" s="1" t="s">
        <v>138</v>
      </c>
      <c r="C36" s="1" t="s">
        <v>139</v>
      </c>
      <c r="D36" s="1" t="s">
        <v>140</v>
      </c>
      <c r="E36">
        <v>60.07</v>
      </c>
      <c r="F36" s="7">
        <f t="shared" si="0"/>
        <v>24.028000000000002</v>
      </c>
      <c r="G36" s="10">
        <v>72.55</v>
      </c>
      <c r="H36" s="7">
        <f t="shared" si="4"/>
        <v>43.529999999999994</v>
      </c>
      <c r="I36" s="8">
        <f t="shared" si="5"/>
        <v>67.557999999999993</v>
      </c>
      <c r="J36" s="9" t="str">
        <f t="shared" si="6"/>
        <v>C</v>
      </c>
      <c r="M36" s="1" t="s">
        <v>45</v>
      </c>
      <c r="N36" s="1" t="s">
        <v>45</v>
      </c>
      <c r="R36" s="12" t="s">
        <v>45</v>
      </c>
      <c r="S36" s="12" t="s">
        <v>45</v>
      </c>
    </row>
    <row r="37" spans="2:19" ht="15.75" x14ac:dyDescent="0.25">
      <c r="B37" s="1" t="s">
        <v>138</v>
      </c>
      <c r="C37" s="1" t="s">
        <v>142</v>
      </c>
      <c r="D37" s="1" t="s">
        <v>143</v>
      </c>
      <c r="E37">
        <v>61.01</v>
      </c>
      <c r="F37" s="7">
        <f t="shared" si="0"/>
        <v>24.404</v>
      </c>
      <c r="G37" s="10">
        <v>79.05</v>
      </c>
      <c r="H37" s="7">
        <f t="shared" si="4"/>
        <v>47.43</v>
      </c>
      <c r="I37" s="8">
        <f t="shared" si="5"/>
        <v>71.834000000000003</v>
      </c>
      <c r="J37" s="9" t="str">
        <f t="shared" si="6"/>
        <v>C</v>
      </c>
      <c r="M37">
        <v>0</v>
      </c>
      <c r="N37" s="1" t="s">
        <v>45</v>
      </c>
      <c r="R37" s="12" t="s">
        <v>45</v>
      </c>
      <c r="S37" s="11">
        <v>10</v>
      </c>
    </row>
    <row r="38" spans="2:19" ht="15.75" x14ac:dyDescent="0.25">
      <c r="B38" s="1" t="s">
        <v>145</v>
      </c>
      <c r="C38" s="1" t="s">
        <v>146</v>
      </c>
      <c r="D38" s="1" t="s">
        <v>147</v>
      </c>
      <c r="E38">
        <v>49.45</v>
      </c>
      <c r="F38" s="7">
        <f t="shared" si="0"/>
        <v>19.78</v>
      </c>
      <c r="G38" s="10">
        <v>83.01</v>
      </c>
      <c r="H38" s="7">
        <f t="shared" si="4"/>
        <v>49.806000000000004</v>
      </c>
      <c r="I38" s="8">
        <f t="shared" si="5"/>
        <v>69.586000000000013</v>
      </c>
      <c r="J38" s="9" t="str">
        <f t="shared" si="6"/>
        <v>C</v>
      </c>
      <c r="M38" s="1" t="s">
        <v>45</v>
      </c>
      <c r="N38">
        <v>10</v>
      </c>
      <c r="R38" s="12" t="s">
        <v>45</v>
      </c>
      <c r="S38" s="12" t="s">
        <v>45</v>
      </c>
    </row>
    <row r="39" spans="2:19" ht="15.75" x14ac:dyDescent="0.25">
      <c r="B39" s="1" t="s">
        <v>149</v>
      </c>
      <c r="C39" s="1" t="s">
        <v>150</v>
      </c>
      <c r="D39" s="1" t="s">
        <v>151</v>
      </c>
      <c r="E39">
        <v>35.520000000000003</v>
      </c>
      <c r="F39" s="7">
        <f t="shared" si="0"/>
        <v>14.208000000000002</v>
      </c>
      <c r="G39" s="10">
        <v>61.24</v>
      </c>
      <c r="H39" s="7">
        <f t="shared" si="4"/>
        <v>36.744</v>
      </c>
      <c r="I39" s="8">
        <f t="shared" si="5"/>
        <v>50.951999999999998</v>
      </c>
      <c r="J39" s="9" t="str">
        <f t="shared" si="6"/>
        <v>D</v>
      </c>
      <c r="M39" s="1" t="s">
        <v>45</v>
      </c>
      <c r="N39" s="1" t="s">
        <v>45</v>
      </c>
      <c r="R39" s="12" t="s">
        <v>45</v>
      </c>
      <c r="S39" s="12" t="s">
        <v>45</v>
      </c>
    </row>
    <row r="40" spans="2:19" ht="15.75" x14ac:dyDescent="0.25">
      <c r="B40" s="1" t="s">
        <v>154</v>
      </c>
      <c r="C40" s="1" t="s">
        <v>155</v>
      </c>
      <c r="D40" s="1" t="s">
        <v>156</v>
      </c>
      <c r="E40">
        <v>60.8</v>
      </c>
      <c r="F40" s="7">
        <f t="shared" si="0"/>
        <v>24.32</v>
      </c>
      <c r="G40" s="10">
        <v>81.52</v>
      </c>
      <c r="H40" s="7">
        <f t="shared" si="4"/>
        <v>48.911999999999999</v>
      </c>
      <c r="I40" s="8">
        <f t="shared" si="5"/>
        <v>73.231999999999999</v>
      </c>
      <c r="J40" s="9" t="str">
        <f t="shared" si="6"/>
        <v>C</v>
      </c>
      <c r="M40" s="1" t="s">
        <v>45</v>
      </c>
      <c r="N40" s="1" t="s">
        <v>45</v>
      </c>
      <c r="R40" s="12" t="s">
        <v>45</v>
      </c>
      <c r="S40" s="12" t="s">
        <v>45</v>
      </c>
    </row>
    <row r="41" spans="2:19" ht="15.75" x14ac:dyDescent="0.25">
      <c r="B41" s="1" t="s">
        <v>158</v>
      </c>
      <c r="C41" s="1" t="s">
        <v>159</v>
      </c>
      <c r="D41" s="1" t="s">
        <v>160</v>
      </c>
      <c r="E41">
        <v>87.72</v>
      </c>
      <c r="F41" s="7">
        <f t="shared" si="0"/>
        <v>35.088000000000001</v>
      </c>
      <c r="G41" s="10">
        <v>96.77</v>
      </c>
      <c r="H41" s="7">
        <f t="shared" si="4"/>
        <v>58.061999999999998</v>
      </c>
      <c r="I41" s="8">
        <f t="shared" si="5"/>
        <v>93.15</v>
      </c>
      <c r="J41" s="9" t="str">
        <f t="shared" si="6"/>
        <v>A</v>
      </c>
      <c r="M41">
        <v>0</v>
      </c>
      <c r="N41">
        <v>0</v>
      </c>
      <c r="R41" s="12" t="s">
        <v>45</v>
      </c>
      <c r="S41" s="11">
        <v>10</v>
      </c>
    </row>
    <row r="42" spans="2:19" ht="15.75" x14ac:dyDescent="0.25">
      <c r="B42" s="1" t="s">
        <v>162</v>
      </c>
      <c r="C42" s="1" t="s">
        <v>163</v>
      </c>
      <c r="D42" s="1" t="s">
        <v>164</v>
      </c>
      <c r="E42">
        <v>60.33</v>
      </c>
      <c r="F42" s="7">
        <f t="shared" si="0"/>
        <v>24.132000000000001</v>
      </c>
      <c r="G42" s="10">
        <v>85.8</v>
      </c>
      <c r="H42" s="7">
        <f t="shared" si="4"/>
        <v>51.48</v>
      </c>
      <c r="I42" s="8">
        <f t="shared" si="5"/>
        <v>75.611999999999995</v>
      </c>
      <c r="J42" s="9" t="str">
        <f t="shared" si="6"/>
        <v>C</v>
      </c>
      <c r="M42">
        <v>0</v>
      </c>
      <c r="N42">
        <v>0</v>
      </c>
      <c r="R42" s="12" t="s">
        <v>45</v>
      </c>
      <c r="S42" s="12" t="s">
        <v>45</v>
      </c>
    </row>
    <row r="43" spans="2:19" ht="15.75" x14ac:dyDescent="0.25">
      <c r="B43" s="1" t="s">
        <v>162</v>
      </c>
      <c r="C43" s="1" t="s">
        <v>166</v>
      </c>
      <c r="D43" s="1" t="s">
        <v>167</v>
      </c>
      <c r="E43">
        <v>62.17</v>
      </c>
      <c r="F43" s="7">
        <f t="shared" si="0"/>
        <v>24.868000000000002</v>
      </c>
      <c r="G43" s="10">
        <v>82.42</v>
      </c>
      <c r="H43" s="7">
        <f t="shared" si="4"/>
        <v>49.451999999999998</v>
      </c>
      <c r="I43" s="8">
        <f t="shared" si="5"/>
        <v>74.319999999999993</v>
      </c>
      <c r="J43" s="9" t="str">
        <f t="shared" si="6"/>
        <v>C</v>
      </c>
      <c r="M43" s="1" t="s">
        <v>45</v>
      </c>
      <c r="N43" s="1" t="s">
        <v>45</v>
      </c>
      <c r="R43" s="12" t="s">
        <v>45</v>
      </c>
      <c r="S43" s="12" t="s">
        <v>45</v>
      </c>
    </row>
    <row r="44" spans="2:19" ht="15.75" x14ac:dyDescent="0.25">
      <c r="B44" s="1" t="s">
        <v>169</v>
      </c>
      <c r="C44" s="1" t="s">
        <v>170</v>
      </c>
      <c r="D44" s="1" t="s">
        <v>171</v>
      </c>
      <c r="E44">
        <v>89.09</v>
      </c>
      <c r="F44" s="7">
        <f t="shared" si="0"/>
        <v>35.636000000000003</v>
      </c>
      <c r="G44" s="10">
        <v>97.68</v>
      </c>
      <c r="H44" s="7">
        <f t="shared" si="4"/>
        <v>58.608000000000004</v>
      </c>
      <c r="I44" s="8">
        <f t="shared" si="5"/>
        <v>94.244</v>
      </c>
      <c r="J44" s="9" t="str">
        <f t="shared" si="6"/>
        <v>A</v>
      </c>
      <c r="M44" s="1" t="s">
        <v>45</v>
      </c>
      <c r="N44" s="1" t="s">
        <v>45</v>
      </c>
      <c r="R44" s="12" t="s">
        <v>45</v>
      </c>
      <c r="S44" s="12" t="s">
        <v>45</v>
      </c>
    </row>
    <row r="45" spans="2:19" ht="15.75" x14ac:dyDescent="0.25">
      <c r="B45" s="1" t="s">
        <v>173</v>
      </c>
      <c r="C45" s="1" t="s">
        <v>174</v>
      </c>
      <c r="D45" s="1" t="s">
        <v>175</v>
      </c>
      <c r="E45">
        <v>57.8</v>
      </c>
      <c r="F45" s="7">
        <f t="shared" si="0"/>
        <v>23.12</v>
      </c>
      <c r="G45" s="10">
        <v>76.599999999999994</v>
      </c>
      <c r="H45" s="7">
        <f t="shared" si="4"/>
        <v>45.959999999999994</v>
      </c>
      <c r="I45" s="8">
        <f t="shared" si="5"/>
        <v>69.08</v>
      </c>
      <c r="J45" s="9" t="str">
        <f t="shared" si="6"/>
        <v>C</v>
      </c>
      <c r="M45">
        <v>0</v>
      </c>
      <c r="N45">
        <v>0</v>
      </c>
      <c r="R45" s="12" t="s">
        <v>45</v>
      </c>
      <c r="S45" s="11">
        <v>25</v>
      </c>
    </row>
    <row r="46" spans="2:19" ht="15.75" x14ac:dyDescent="0.25">
      <c r="B46" s="1" t="s">
        <v>177</v>
      </c>
      <c r="C46" s="1" t="s">
        <v>178</v>
      </c>
      <c r="D46" s="1" t="s">
        <v>179</v>
      </c>
      <c r="E46">
        <v>38.729999999999997</v>
      </c>
      <c r="F46" s="7">
        <f t="shared" si="0"/>
        <v>15.491999999999999</v>
      </c>
      <c r="G46" s="10">
        <v>73.900000000000006</v>
      </c>
      <c r="H46" s="7">
        <f t="shared" si="4"/>
        <v>44.34</v>
      </c>
      <c r="I46" s="8">
        <f t="shared" si="5"/>
        <v>59.832000000000001</v>
      </c>
      <c r="J46" s="9" t="str">
        <f t="shared" si="6"/>
        <v>D</v>
      </c>
      <c r="M46" s="1" t="s">
        <v>45</v>
      </c>
      <c r="N46" s="1" t="s">
        <v>45</v>
      </c>
      <c r="R46" s="12" t="s">
        <v>45</v>
      </c>
      <c r="S46" s="12" t="s">
        <v>45</v>
      </c>
    </row>
    <row r="47" spans="2:19" ht="15.75" x14ac:dyDescent="0.25">
      <c r="B47" s="1" t="s">
        <v>181</v>
      </c>
      <c r="C47" s="1" t="s">
        <v>182</v>
      </c>
      <c r="D47" s="1" t="s">
        <v>183</v>
      </c>
      <c r="E47">
        <v>80.91</v>
      </c>
      <c r="F47" s="7">
        <f t="shared" si="0"/>
        <v>32.363999999999997</v>
      </c>
      <c r="G47" s="10">
        <v>89.05</v>
      </c>
      <c r="H47" s="7">
        <f t="shared" si="4"/>
        <v>53.43</v>
      </c>
      <c r="I47" s="8">
        <f t="shared" si="5"/>
        <v>85.793999999999997</v>
      </c>
      <c r="J47" s="9" t="str">
        <f t="shared" si="6"/>
        <v>B</v>
      </c>
      <c r="M47" s="1" t="s">
        <v>45</v>
      </c>
      <c r="N47" s="1" t="s">
        <v>45</v>
      </c>
      <c r="R47" s="12" t="s">
        <v>45</v>
      </c>
      <c r="S47" s="12" t="s">
        <v>45</v>
      </c>
    </row>
    <row r="48" spans="2:19" ht="15.75" x14ac:dyDescent="0.25">
      <c r="B48" s="1" t="s">
        <v>185</v>
      </c>
      <c r="C48" s="1" t="s">
        <v>186</v>
      </c>
      <c r="D48" s="1" t="s">
        <v>187</v>
      </c>
      <c r="E48">
        <v>82.05</v>
      </c>
      <c r="F48" s="7">
        <f t="shared" si="0"/>
        <v>32.82</v>
      </c>
      <c r="G48" s="10">
        <v>95.34</v>
      </c>
      <c r="H48" s="7">
        <f t="shared" si="4"/>
        <v>57.204000000000001</v>
      </c>
      <c r="I48" s="8">
        <f t="shared" si="5"/>
        <v>90.024000000000001</v>
      </c>
      <c r="J48" s="9" t="str">
        <f t="shared" si="6"/>
        <v>A</v>
      </c>
      <c r="M48">
        <v>0</v>
      </c>
      <c r="N48">
        <v>0</v>
      </c>
      <c r="R48" s="12" t="s">
        <v>45</v>
      </c>
      <c r="S48" s="12" t="s">
        <v>45</v>
      </c>
    </row>
    <row r="49" spans="2:19" ht="15.75" x14ac:dyDescent="0.25">
      <c r="B49" s="1" t="s">
        <v>135</v>
      </c>
      <c r="C49" s="1" t="s">
        <v>189</v>
      </c>
      <c r="D49" s="1" t="s">
        <v>190</v>
      </c>
      <c r="E49">
        <v>51.27</v>
      </c>
      <c r="F49" s="7">
        <f t="shared" si="0"/>
        <v>20.508000000000003</v>
      </c>
      <c r="G49" s="10">
        <v>76.56</v>
      </c>
      <c r="H49" s="7">
        <f t="shared" si="4"/>
        <v>45.936</v>
      </c>
      <c r="I49" s="8">
        <f t="shared" si="5"/>
        <v>66.444000000000003</v>
      </c>
      <c r="J49" s="9" t="str">
        <f t="shared" si="6"/>
        <v>C</v>
      </c>
      <c r="M49">
        <v>0</v>
      </c>
      <c r="N49" s="1" t="s">
        <v>45</v>
      </c>
      <c r="R49" s="12" t="s">
        <v>45</v>
      </c>
      <c r="S49" s="11">
        <v>25</v>
      </c>
    </row>
    <row r="50" spans="2:19" ht="15.75" x14ac:dyDescent="0.25">
      <c r="B50" s="1" t="s">
        <v>135</v>
      </c>
      <c r="C50" s="1" t="s">
        <v>192</v>
      </c>
      <c r="D50" s="1" t="s">
        <v>193</v>
      </c>
      <c r="E50">
        <v>56.78</v>
      </c>
      <c r="F50" s="7">
        <f t="shared" si="0"/>
        <v>22.712000000000003</v>
      </c>
      <c r="G50" s="10">
        <v>75.709999999999994</v>
      </c>
      <c r="H50" s="7">
        <f t="shared" si="4"/>
        <v>45.425999999999995</v>
      </c>
      <c r="I50" s="8">
        <f t="shared" si="5"/>
        <v>68.138000000000005</v>
      </c>
      <c r="J50" s="9" t="str">
        <f t="shared" si="6"/>
        <v>C</v>
      </c>
      <c r="M50" s="1" t="s">
        <v>45</v>
      </c>
      <c r="N50" s="1" t="s">
        <v>45</v>
      </c>
      <c r="R50" s="12" t="s">
        <v>45</v>
      </c>
      <c r="S50" s="12" t="s">
        <v>45</v>
      </c>
    </row>
    <row r="51" spans="2:19" ht="15.75" x14ac:dyDescent="0.25">
      <c r="B51" s="1" t="s">
        <v>195</v>
      </c>
      <c r="C51" s="1" t="s">
        <v>196</v>
      </c>
      <c r="D51" s="1" t="s">
        <v>197</v>
      </c>
      <c r="E51">
        <v>68.63</v>
      </c>
      <c r="F51" s="7">
        <f t="shared" si="0"/>
        <v>27.451999999999998</v>
      </c>
      <c r="G51" s="10">
        <v>83.3</v>
      </c>
      <c r="H51" s="7">
        <f t="shared" si="4"/>
        <v>49.98</v>
      </c>
      <c r="I51" s="8">
        <f t="shared" si="5"/>
        <v>77.431999999999988</v>
      </c>
      <c r="J51" s="9" t="str">
        <f t="shared" si="6"/>
        <v>C</v>
      </c>
      <c r="M51" s="1" t="s">
        <v>45</v>
      </c>
      <c r="N51" s="1" t="s">
        <v>45</v>
      </c>
      <c r="R51" s="12" t="s">
        <v>45</v>
      </c>
      <c r="S51" s="12" t="s">
        <v>45</v>
      </c>
    </row>
    <row r="52" spans="2:19" ht="15.75" x14ac:dyDescent="0.25">
      <c r="B52" s="1" t="s">
        <v>199</v>
      </c>
      <c r="C52" s="1" t="s">
        <v>200</v>
      </c>
      <c r="D52" s="1" t="s">
        <v>201</v>
      </c>
      <c r="E52">
        <v>22.14</v>
      </c>
      <c r="F52" s="7">
        <f t="shared" si="0"/>
        <v>8.8559999999999999</v>
      </c>
      <c r="G52" s="10">
        <v>34.94</v>
      </c>
      <c r="H52" s="7">
        <f t="shared" si="4"/>
        <v>20.963999999999999</v>
      </c>
      <c r="I52" s="8">
        <f t="shared" si="5"/>
        <v>29.82</v>
      </c>
      <c r="J52" s="9" t="str">
        <f t="shared" si="6"/>
        <v>F</v>
      </c>
      <c r="M52" s="1" t="s">
        <v>45</v>
      </c>
      <c r="N52">
        <v>10</v>
      </c>
      <c r="R52" s="12" t="s">
        <v>45</v>
      </c>
      <c r="S52" s="12" t="s">
        <v>45</v>
      </c>
    </row>
    <row r="53" spans="2:19" ht="15.75" x14ac:dyDescent="0.25">
      <c r="B53" s="1" t="s">
        <v>203</v>
      </c>
      <c r="C53" s="1" t="s">
        <v>204</v>
      </c>
      <c r="D53" s="1" t="s">
        <v>205</v>
      </c>
      <c r="E53">
        <v>68.05</v>
      </c>
      <c r="F53" s="7">
        <f t="shared" si="0"/>
        <v>27.22</v>
      </c>
      <c r="G53" s="10">
        <v>82.83</v>
      </c>
      <c r="H53" s="7">
        <f t="shared" si="4"/>
        <v>49.698</v>
      </c>
      <c r="I53" s="8">
        <f t="shared" si="5"/>
        <v>76.918000000000006</v>
      </c>
      <c r="J53" s="9" t="str">
        <f t="shared" si="6"/>
        <v>C</v>
      </c>
      <c r="M53" s="1" t="s">
        <v>45</v>
      </c>
      <c r="N53" s="1" t="s">
        <v>45</v>
      </c>
      <c r="R53" s="12" t="s">
        <v>45</v>
      </c>
      <c r="S53" s="12" t="s">
        <v>45</v>
      </c>
    </row>
    <row r="54" spans="2:19" ht="15.75" x14ac:dyDescent="0.25">
      <c r="B54" s="1" t="s">
        <v>207</v>
      </c>
      <c r="C54" s="1" t="s">
        <v>208</v>
      </c>
      <c r="D54" s="1" t="s">
        <v>209</v>
      </c>
      <c r="E54">
        <v>55.27</v>
      </c>
      <c r="F54" s="7">
        <f t="shared" si="0"/>
        <v>22.108000000000004</v>
      </c>
      <c r="G54" s="10">
        <v>77.53</v>
      </c>
      <c r="H54" s="7">
        <f t="shared" si="4"/>
        <v>46.518000000000001</v>
      </c>
      <c r="I54" s="8">
        <f t="shared" si="5"/>
        <v>68.626000000000005</v>
      </c>
      <c r="J54" s="9" t="str">
        <f t="shared" si="6"/>
        <v>C</v>
      </c>
      <c r="M54" s="1" t="s">
        <v>45</v>
      </c>
      <c r="N54" s="1" t="s">
        <v>45</v>
      </c>
      <c r="R54" s="12" t="s">
        <v>45</v>
      </c>
      <c r="S54" s="12" t="s">
        <v>45</v>
      </c>
    </row>
    <row r="55" spans="2:19" ht="15.75" x14ac:dyDescent="0.25">
      <c r="B55" s="1" t="s">
        <v>211</v>
      </c>
      <c r="C55" s="1" t="s">
        <v>212</v>
      </c>
      <c r="D55" s="1" t="s">
        <v>213</v>
      </c>
      <c r="E55">
        <v>72.05</v>
      </c>
      <c r="F55" s="7">
        <f t="shared" si="0"/>
        <v>28.82</v>
      </c>
      <c r="G55" s="10">
        <v>87.63</v>
      </c>
      <c r="H55" s="7">
        <f t="shared" si="4"/>
        <v>52.577999999999996</v>
      </c>
      <c r="I55" s="8">
        <f t="shared" si="5"/>
        <v>81.397999999999996</v>
      </c>
      <c r="J55" s="9" t="str">
        <f t="shared" si="6"/>
        <v>B</v>
      </c>
      <c r="M55">
        <v>0</v>
      </c>
      <c r="N55">
        <v>0</v>
      </c>
      <c r="R55" s="12" t="s">
        <v>45</v>
      </c>
      <c r="S55" s="11">
        <v>10</v>
      </c>
    </row>
    <row r="56" spans="2:19" ht="15.75" x14ac:dyDescent="0.25">
      <c r="B56" s="1" t="s">
        <v>215</v>
      </c>
      <c r="C56" s="1" t="s">
        <v>216</v>
      </c>
      <c r="D56" s="1" t="s">
        <v>217</v>
      </c>
      <c r="E56">
        <v>20.5</v>
      </c>
      <c r="F56" s="7">
        <f t="shared" si="0"/>
        <v>8.2000000000000011</v>
      </c>
      <c r="G56" s="10">
        <v>14.61</v>
      </c>
      <c r="H56" s="7">
        <f t="shared" si="4"/>
        <v>8.766</v>
      </c>
      <c r="I56" s="8">
        <f t="shared" si="5"/>
        <v>16.966000000000001</v>
      </c>
      <c r="J56" s="9" t="str">
        <f t="shared" si="6"/>
        <v>F</v>
      </c>
      <c r="M56">
        <v>10</v>
      </c>
      <c r="N56" s="1" t="s">
        <v>45</v>
      </c>
      <c r="R56" s="12" t="s">
        <v>45</v>
      </c>
      <c r="S56" s="12" t="s">
        <v>45</v>
      </c>
    </row>
    <row r="57" spans="2:19" ht="15.75" x14ac:dyDescent="0.25">
      <c r="B57" s="1" t="s">
        <v>219</v>
      </c>
      <c r="C57" s="1" t="s">
        <v>220</v>
      </c>
      <c r="D57" s="1" t="s">
        <v>221</v>
      </c>
      <c r="E57">
        <v>70.180000000000007</v>
      </c>
      <c r="F57" s="7">
        <f t="shared" si="0"/>
        <v>28.072000000000003</v>
      </c>
      <c r="G57" s="10">
        <v>83.07</v>
      </c>
      <c r="H57" s="7">
        <f t="shared" si="4"/>
        <v>49.841999999999992</v>
      </c>
      <c r="I57" s="8">
        <f t="shared" si="5"/>
        <v>77.913999999999987</v>
      </c>
      <c r="J57" s="9" t="str">
        <f t="shared" si="6"/>
        <v>C</v>
      </c>
      <c r="M57">
        <v>0</v>
      </c>
      <c r="N57">
        <v>0</v>
      </c>
      <c r="R57" s="12" t="s">
        <v>45</v>
      </c>
      <c r="S57" s="12" t="s">
        <v>45</v>
      </c>
    </row>
    <row r="58" spans="2:19" ht="15.75" x14ac:dyDescent="0.25">
      <c r="B58" s="1" t="s">
        <v>223</v>
      </c>
      <c r="C58" s="1" t="s">
        <v>224</v>
      </c>
      <c r="D58" s="1" t="s">
        <v>225</v>
      </c>
      <c r="E58">
        <v>72.05</v>
      </c>
      <c r="F58" s="7">
        <f t="shared" si="0"/>
        <v>28.82</v>
      </c>
      <c r="G58" s="10">
        <v>90.72</v>
      </c>
      <c r="H58" s="7">
        <f t="shared" si="4"/>
        <v>54.431999999999995</v>
      </c>
      <c r="I58" s="8">
        <f t="shared" si="5"/>
        <v>83.251999999999995</v>
      </c>
      <c r="J58" s="9" t="str">
        <f t="shared" si="6"/>
        <v>B</v>
      </c>
      <c r="M58">
        <v>0</v>
      </c>
      <c r="N58">
        <v>0</v>
      </c>
      <c r="R58" s="12" t="s">
        <v>45</v>
      </c>
      <c r="S58" s="12" t="s">
        <v>45</v>
      </c>
    </row>
    <row r="59" spans="2:19" ht="15.75" x14ac:dyDescent="0.25">
      <c r="B59" s="1" t="s">
        <v>223</v>
      </c>
      <c r="C59" s="1" t="s">
        <v>227</v>
      </c>
      <c r="D59" s="1" t="s">
        <v>228</v>
      </c>
      <c r="E59">
        <v>68.12</v>
      </c>
      <c r="F59" s="7">
        <f t="shared" si="0"/>
        <v>27.248000000000005</v>
      </c>
      <c r="G59" s="10">
        <v>73.459999999999994</v>
      </c>
      <c r="H59" s="7">
        <f t="shared" si="4"/>
        <v>44.075999999999993</v>
      </c>
      <c r="I59" s="8">
        <f t="shared" si="5"/>
        <v>71.323999999999998</v>
      </c>
      <c r="J59" s="9" t="str">
        <f t="shared" si="6"/>
        <v>C</v>
      </c>
      <c r="M59">
        <v>0</v>
      </c>
      <c r="N59">
        <v>0</v>
      </c>
      <c r="R59" s="12" t="s">
        <v>45</v>
      </c>
      <c r="S59" s="12" t="s">
        <v>45</v>
      </c>
    </row>
    <row r="60" spans="2:19" ht="15.75" x14ac:dyDescent="0.25">
      <c r="B60" s="1" t="s">
        <v>230</v>
      </c>
      <c r="C60" s="1" t="s">
        <v>231</v>
      </c>
      <c r="D60" s="1" t="s">
        <v>232</v>
      </c>
      <c r="E60">
        <v>62.46</v>
      </c>
      <c r="F60" s="7">
        <f t="shared" si="0"/>
        <v>24.984000000000002</v>
      </c>
      <c r="G60" s="10">
        <v>87.15</v>
      </c>
      <c r="H60" s="7">
        <f t="shared" si="4"/>
        <v>52.29</v>
      </c>
      <c r="I60" s="8">
        <f t="shared" si="5"/>
        <v>77.274000000000001</v>
      </c>
      <c r="J60" s="9" t="str">
        <f t="shared" si="6"/>
        <v>C</v>
      </c>
      <c r="M60" s="1" t="s">
        <v>45</v>
      </c>
      <c r="N60" s="1" t="s">
        <v>45</v>
      </c>
      <c r="R60" s="12" t="s">
        <v>45</v>
      </c>
      <c r="S60" s="12" t="s">
        <v>45</v>
      </c>
    </row>
    <row r="61" spans="2:19" ht="15.75" x14ac:dyDescent="0.25">
      <c r="B61" s="1" t="s">
        <v>230</v>
      </c>
      <c r="C61" s="1" t="s">
        <v>234</v>
      </c>
      <c r="D61" s="1" t="s">
        <v>235</v>
      </c>
      <c r="E61">
        <v>88.57</v>
      </c>
      <c r="F61" s="7">
        <f t="shared" si="0"/>
        <v>35.427999999999997</v>
      </c>
      <c r="G61" s="10">
        <v>96.63</v>
      </c>
      <c r="H61" s="7">
        <f t="shared" si="4"/>
        <v>57.977999999999994</v>
      </c>
      <c r="I61" s="8">
        <f t="shared" si="5"/>
        <v>93.405999999999992</v>
      </c>
      <c r="J61" s="9" t="str">
        <f t="shared" si="6"/>
        <v>A</v>
      </c>
      <c r="M61" s="1" t="s">
        <v>45</v>
      </c>
      <c r="N61" s="1" t="s">
        <v>45</v>
      </c>
      <c r="R61" s="12" t="s">
        <v>45</v>
      </c>
      <c r="S61" s="12" t="s">
        <v>45</v>
      </c>
    </row>
    <row r="62" spans="2:19" ht="15.75" x14ac:dyDescent="0.25">
      <c r="B62" s="1" t="s">
        <v>237</v>
      </c>
      <c r="C62" s="1" t="s">
        <v>82</v>
      </c>
      <c r="D62" s="1" t="s">
        <v>238</v>
      </c>
      <c r="E62">
        <v>62.89</v>
      </c>
      <c r="F62" s="7">
        <f t="shared" si="0"/>
        <v>25.156000000000002</v>
      </c>
      <c r="G62" s="10">
        <v>91.98</v>
      </c>
      <c r="H62" s="7">
        <f t="shared" si="4"/>
        <v>55.188000000000002</v>
      </c>
      <c r="I62" s="8">
        <f t="shared" si="5"/>
        <v>80.344000000000008</v>
      </c>
      <c r="J62" s="9" t="str">
        <f t="shared" si="6"/>
        <v>B</v>
      </c>
      <c r="M62">
        <v>0</v>
      </c>
      <c r="N62">
        <v>0</v>
      </c>
      <c r="R62" s="12" t="s">
        <v>45</v>
      </c>
      <c r="S62" s="11">
        <v>10</v>
      </c>
    </row>
    <row r="63" spans="2:19" ht="15.75" x14ac:dyDescent="0.25">
      <c r="B63" s="1" t="s">
        <v>240</v>
      </c>
      <c r="C63" s="1" t="s">
        <v>131</v>
      </c>
      <c r="D63" s="1" t="s">
        <v>241</v>
      </c>
      <c r="E63">
        <v>54.83</v>
      </c>
      <c r="F63" s="7">
        <f t="shared" si="0"/>
        <v>21.932000000000002</v>
      </c>
      <c r="G63" s="10">
        <v>62.36</v>
      </c>
      <c r="H63" s="7">
        <f t="shared" si="4"/>
        <v>37.415999999999997</v>
      </c>
      <c r="I63" s="8">
        <f t="shared" si="5"/>
        <v>59.347999999999999</v>
      </c>
      <c r="J63" s="9" t="str">
        <f t="shared" si="6"/>
        <v>D</v>
      </c>
      <c r="M63" s="1" t="s">
        <v>45</v>
      </c>
      <c r="N63" s="1" t="s">
        <v>45</v>
      </c>
      <c r="R63" s="12" t="s">
        <v>45</v>
      </c>
      <c r="S63" s="12" t="s">
        <v>45</v>
      </c>
    </row>
    <row r="64" spans="2:19" ht="15.75" x14ac:dyDescent="0.25">
      <c r="B64" s="1" t="s">
        <v>243</v>
      </c>
      <c r="C64" s="1" t="s">
        <v>244</v>
      </c>
      <c r="D64" s="1" t="s">
        <v>245</v>
      </c>
      <c r="E64">
        <v>56.24</v>
      </c>
      <c r="F64" s="7">
        <f t="shared" si="0"/>
        <v>22.496000000000002</v>
      </c>
      <c r="G64" s="10">
        <v>82.77</v>
      </c>
      <c r="H64" s="7">
        <f t="shared" si="4"/>
        <v>49.661999999999999</v>
      </c>
      <c r="I64" s="8">
        <f t="shared" si="5"/>
        <v>72.158000000000001</v>
      </c>
      <c r="J64" s="9" t="str">
        <f t="shared" si="6"/>
        <v>C</v>
      </c>
      <c r="M64">
        <v>0</v>
      </c>
      <c r="N64">
        <v>0</v>
      </c>
      <c r="R64" s="12" t="s">
        <v>45</v>
      </c>
      <c r="S64" s="12" t="s">
        <v>45</v>
      </c>
    </row>
    <row r="65" spans="2:19" ht="15.75" x14ac:dyDescent="0.25">
      <c r="B65" s="1" t="s">
        <v>247</v>
      </c>
      <c r="C65" s="1" t="s">
        <v>248</v>
      </c>
      <c r="D65" s="1" t="s">
        <v>249</v>
      </c>
      <c r="E65">
        <v>57.54</v>
      </c>
      <c r="F65" s="7">
        <f t="shared" si="0"/>
        <v>23.016000000000002</v>
      </c>
      <c r="G65" s="10">
        <v>81.319999999999993</v>
      </c>
      <c r="H65" s="7">
        <f t="shared" si="4"/>
        <v>48.791999999999994</v>
      </c>
      <c r="I65" s="8">
        <f t="shared" si="5"/>
        <v>71.807999999999993</v>
      </c>
      <c r="J65" s="9" t="str">
        <f t="shared" si="6"/>
        <v>C</v>
      </c>
      <c r="M65" s="1" t="s">
        <v>45</v>
      </c>
      <c r="N65" s="1" t="s">
        <v>45</v>
      </c>
      <c r="R65" s="12" t="s">
        <v>45</v>
      </c>
      <c r="S65" s="12" t="s">
        <v>45</v>
      </c>
    </row>
    <row r="66" spans="2:19" ht="15.75" x14ac:dyDescent="0.25">
      <c r="B66" s="1" t="s">
        <v>251</v>
      </c>
      <c r="C66" s="1" t="s">
        <v>252</v>
      </c>
      <c r="D66" s="1" t="s">
        <v>253</v>
      </c>
      <c r="E66">
        <v>64.36</v>
      </c>
      <c r="F66" s="7">
        <f t="shared" si="0"/>
        <v>25.744</v>
      </c>
      <c r="G66" s="10">
        <v>83.49</v>
      </c>
      <c r="H66" s="7">
        <f t="shared" si="4"/>
        <v>50.093999999999994</v>
      </c>
      <c r="I66" s="8">
        <f t="shared" si="5"/>
        <v>75.837999999999994</v>
      </c>
      <c r="J66" s="9" t="str">
        <f t="shared" si="6"/>
        <v>C</v>
      </c>
      <c r="M66" s="1" t="s">
        <v>45</v>
      </c>
      <c r="N66" s="1" t="s">
        <v>45</v>
      </c>
      <c r="R66" s="12" t="s">
        <v>45</v>
      </c>
      <c r="S66" s="12" t="s">
        <v>45</v>
      </c>
    </row>
    <row r="67" spans="2:19" ht="15.75" x14ac:dyDescent="0.25">
      <c r="B67" s="1" t="s">
        <v>255</v>
      </c>
      <c r="C67" s="1" t="s">
        <v>256</v>
      </c>
      <c r="D67" s="1" t="s">
        <v>257</v>
      </c>
      <c r="E67">
        <v>58.94</v>
      </c>
      <c r="F67" s="7">
        <f t="shared" si="0"/>
        <v>23.576000000000001</v>
      </c>
      <c r="G67" s="10">
        <v>72.349999999999994</v>
      </c>
      <c r="H67" s="7">
        <f t="shared" si="4"/>
        <v>43.41</v>
      </c>
      <c r="I67" s="8">
        <f t="shared" si="5"/>
        <v>66.98599999999999</v>
      </c>
      <c r="J67" s="9" t="str">
        <f t="shared" si="6"/>
        <v>C</v>
      </c>
      <c r="M67">
        <v>0</v>
      </c>
      <c r="N67">
        <v>0</v>
      </c>
      <c r="R67" s="12" t="s">
        <v>45</v>
      </c>
      <c r="S67" s="11">
        <v>10</v>
      </c>
    </row>
    <row r="68" spans="2:19" ht="15.75" x14ac:dyDescent="0.25">
      <c r="B68" s="1" t="s">
        <v>255</v>
      </c>
      <c r="C68" s="1" t="s">
        <v>259</v>
      </c>
      <c r="D68" s="1" t="s">
        <v>260</v>
      </c>
      <c r="E68">
        <v>59.08</v>
      </c>
      <c r="F68" s="7">
        <f t="shared" si="0"/>
        <v>23.632000000000001</v>
      </c>
      <c r="G68" s="10">
        <v>78.67</v>
      </c>
      <c r="H68" s="7">
        <f t="shared" si="4"/>
        <v>47.201999999999998</v>
      </c>
      <c r="I68" s="8">
        <f t="shared" si="5"/>
        <v>70.834000000000003</v>
      </c>
      <c r="J68" s="9" t="str">
        <f t="shared" si="6"/>
        <v>C</v>
      </c>
      <c r="M68">
        <v>0</v>
      </c>
      <c r="N68">
        <v>0</v>
      </c>
      <c r="R68" s="12" t="s">
        <v>45</v>
      </c>
      <c r="S68" s="11">
        <v>25</v>
      </c>
    </row>
    <row r="69" spans="2:19" ht="15.75" x14ac:dyDescent="0.25">
      <c r="B69" s="1" t="s">
        <v>262</v>
      </c>
      <c r="C69" s="1" t="s">
        <v>263</v>
      </c>
      <c r="D69" s="1" t="s">
        <v>264</v>
      </c>
      <c r="E69">
        <v>52.45</v>
      </c>
      <c r="F69" s="7">
        <f t="shared" si="0"/>
        <v>20.980000000000004</v>
      </c>
      <c r="G69" s="10">
        <v>79.31</v>
      </c>
      <c r="H69" s="7">
        <f t="shared" si="4"/>
        <v>47.585999999999999</v>
      </c>
      <c r="I69" s="8">
        <f t="shared" si="5"/>
        <v>68.566000000000003</v>
      </c>
      <c r="J69" s="9" t="str">
        <f t="shared" si="6"/>
        <v>C</v>
      </c>
      <c r="M69" s="1" t="s">
        <v>45</v>
      </c>
      <c r="N69" s="1" t="s">
        <v>45</v>
      </c>
      <c r="R69" s="12" t="s">
        <v>45</v>
      </c>
      <c r="S69" s="12" t="s">
        <v>45</v>
      </c>
    </row>
    <row r="70" spans="2:19" ht="15.75" x14ac:dyDescent="0.25">
      <c r="B70" s="1" t="s">
        <v>266</v>
      </c>
      <c r="C70" s="1" t="s">
        <v>267</v>
      </c>
      <c r="D70" s="1" t="s">
        <v>268</v>
      </c>
      <c r="E70">
        <v>80.2</v>
      </c>
      <c r="F70" s="7">
        <f t="shared" si="0"/>
        <v>32.080000000000005</v>
      </c>
      <c r="G70" s="10">
        <v>89.31</v>
      </c>
      <c r="H70" s="7">
        <f t="shared" si="4"/>
        <v>53.585999999999999</v>
      </c>
      <c r="I70" s="8">
        <f t="shared" si="5"/>
        <v>85.665999999999997</v>
      </c>
      <c r="J70" s="9" t="str">
        <f t="shared" si="6"/>
        <v>B</v>
      </c>
      <c r="M70" s="1" t="s">
        <v>45</v>
      </c>
      <c r="N70" s="1" t="s">
        <v>45</v>
      </c>
      <c r="R70" s="12" t="s">
        <v>45</v>
      </c>
      <c r="S70" s="12" t="s">
        <v>45</v>
      </c>
    </row>
    <row r="71" spans="2:19" ht="15.75" x14ac:dyDescent="0.25">
      <c r="B71" s="1" t="s">
        <v>270</v>
      </c>
      <c r="C71" s="1" t="s">
        <v>111</v>
      </c>
      <c r="D71" s="1" t="s">
        <v>271</v>
      </c>
      <c r="E71">
        <v>65.180000000000007</v>
      </c>
      <c r="F71" s="7">
        <f t="shared" si="0"/>
        <v>26.072000000000003</v>
      </c>
      <c r="G71" s="10">
        <v>85.07</v>
      </c>
      <c r="H71" s="7">
        <f t="shared" si="4"/>
        <v>51.041999999999994</v>
      </c>
      <c r="I71" s="8">
        <f t="shared" si="5"/>
        <v>77.114000000000004</v>
      </c>
      <c r="J71" s="9" t="str">
        <f t="shared" si="6"/>
        <v>C</v>
      </c>
      <c r="M71" s="1" t="s">
        <v>45</v>
      </c>
      <c r="N71" s="1" t="s">
        <v>45</v>
      </c>
      <c r="R71" s="12" t="s">
        <v>45</v>
      </c>
      <c r="S71" s="12" t="s">
        <v>45</v>
      </c>
    </row>
    <row r="72" spans="2:19" ht="15.75" x14ac:dyDescent="0.25">
      <c r="B72" s="1" t="s">
        <v>273</v>
      </c>
      <c r="C72" s="1" t="s">
        <v>274</v>
      </c>
      <c r="D72" s="1" t="s">
        <v>275</v>
      </c>
      <c r="E72">
        <v>59.45</v>
      </c>
      <c r="F72" s="7">
        <f t="shared" ref="F72:F107" si="7">E72*0.4</f>
        <v>23.78</v>
      </c>
      <c r="G72" s="10">
        <v>70.48</v>
      </c>
      <c r="H72" s="7">
        <f t="shared" si="4"/>
        <v>42.288000000000004</v>
      </c>
      <c r="I72" s="8">
        <f t="shared" si="5"/>
        <v>66.068000000000012</v>
      </c>
      <c r="J72" s="9" t="str">
        <f t="shared" si="6"/>
        <v>C</v>
      </c>
      <c r="M72" s="1" t="s">
        <v>45</v>
      </c>
      <c r="N72" s="1" t="s">
        <v>45</v>
      </c>
      <c r="R72" s="12" t="s">
        <v>45</v>
      </c>
      <c r="S72" s="12" t="s">
        <v>45</v>
      </c>
    </row>
    <row r="73" spans="2:19" ht="15.75" x14ac:dyDescent="0.25">
      <c r="B73" s="1" t="s">
        <v>277</v>
      </c>
      <c r="C73" s="1" t="s">
        <v>278</v>
      </c>
      <c r="D73" s="1" t="s">
        <v>279</v>
      </c>
      <c r="E73">
        <v>67.2</v>
      </c>
      <c r="F73" s="7">
        <f t="shared" si="7"/>
        <v>26.880000000000003</v>
      </c>
      <c r="G73" s="10">
        <v>84.2</v>
      </c>
      <c r="H73" s="7">
        <f t="shared" ref="H73:H107" si="8">G73*0.6</f>
        <v>50.52</v>
      </c>
      <c r="I73" s="8">
        <f t="shared" ref="I73:I107" si="9">F73+H73</f>
        <v>77.400000000000006</v>
      </c>
      <c r="J73" s="9" t="str">
        <f t="shared" ref="J73:J107" si="10">IF(I73&lt;50,"F",IF(I73&lt;=64,"D",IF(I73&lt;=79,"C",IF(I73&lt;90,"B",IF(I73&gt;=90,"A")))))</f>
        <v>C</v>
      </c>
      <c r="M73" s="1" t="s">
        <v>45</v>
      </c>
      <c r="N73" s="1" t="s">
        <v>45</v>
      </c>
      <c r="R73" s="12" t="s">
        <v>45</v>
      </c>
      <c r="S73" s="12" t="s">
        <v>45</v>
      </c>
    </row>
    <row r="74" spans="2:19" ht="15.75" x14ac:dyDescent="0.25">
      <c r="B74" s="1" t="s">
        <v>281</v>
      </c>
      <c r="C74" s="1" t="s">
        <v>282</v>
      </c>
      <c r="D74" s="1" t="s">
        <v>283</v>
      </c>
      <c r="E74">
        <v>80.83</v>
      </c>
      <c r="F74" s="7">
        <f t="shared" si="7"/>
        <v>32.332000000000001</v>
      </c>
      <c r="G74" s="10">
        <v>89.82</v>
      </c>
      <c r="H74" s="7">
        <f t="shared" si="8"/>
        <v>53.891999999999996</v>
      </c>
      <c r="I74" s="8">
        <f t="shared" si="9"/>
        <v>86.22399999999999</v>
      </c>
      <c r="J74" s="9" t="str">
        <f t="shared" si="10"/>
        <v>B</v>
      </c>
      <c r="M74" s="1" t="s">
        <v>45</v>
      </c>
      <c r="N74" s="1" t="s">
        <v>45</v>
      </c>
      <c r="R74" s="12" t="s">
        <v>45</v>
      </c>
      <c r="S74" s="11">
        <v>10</v>
      </c>
    </row>
    <row r="75" spans="2:19" ht="15.75" x14ac:dyDescent="0.25">
      <c r="B75" s="1" t="s">
        <v>285</v>
      </c>
      <c r="C75" s="1" t="s">
        <v>286</v>
      </c>
      <c r="D75" s="1" t="s">
        <v>287</v>
      </c>
      <c r="E75">
        <v>66.62</v>
      </c>
      <c r="F75" s="7">
        <f t="shared" si="7"/>
        <v>26.648000000000003</v>
      </c>
      <c r="G75" s="10">
        <v>89.51</v>
      </c>
      <c r="H75" s="7">
        <f t="shared" si="8"/>
        <v>53.706000000000003</v>
      </c>
      <c r="I75" s="8">
        <f t="shared" si="9"/>
        <v>80.354000000000013</v>
      </c>
      <c r="J75" s="9" t="str">
        <f t="shared" si="10"/>
        <v>B</v>
      </c>
      <c r="M75">
        <v>0</v>
      </c>
      <c r="N75">
        <v>0</v>
      </c>
      <c r="R75" s="12" t="s">
        <v>45</v>
      </c>
      <c r="S75" s="11">
        <v>10</v>
      </c>
    </row>
    <row r="76" spans="2:19" ht="15.75" x14ac:dyDescent="0.25">
      <c r="B76" s="1" t="s">
        <v>289</v>
      </c>
      <c r="C76" s="1" t="s">
        <v>290</v>
      </c>
      <c r="D76" s="1" t="s">
        <v>291</v>
      </c>
      <c r="E76">
        <v>57.22</v>
      </c>
      <c r="F76" s="7">
        <f t="shared" si="7"/>
        <v>22.888000000000002</v>
      </c>
      <c r="G76" s="10">
        <v>88.74</v>
      </c>
      <c r="H76" s="7">
        <f t="shared" si="8"/>
        <v>53.243999999999993</v>
      </c>
      <c r="I76" s="8">
        <f t="shared" si="9"/>
        <v>76.131999999999991</v>
      </c>
      <c r="J76" s="9" t="str">
        <f t="shared" si="10"/>
        <v>C</v>
      </c>
      <c r="M76">
        <v>0</v>
      </c>
      <c r="N76">
        <v>0</v>
      </c>
      <c r="R76" s="12" t="s">
        <v>45</v>
      </c>
      <c r="S76" s="11">
        <v>10</v>
      </c>
    </row>
    <row r="77" spans="2:19" ht="15.75" x14ac:dyDescent="0.25">
      <c r="B77" s="1" t="s">
        <v>293</v>
      </c>
      <c r="C77" s="1" t="s">
        <v>294</v>
      </c>
      <c r="D77" s="1" t="s">
        <v>295</v>
      </c>
      <c r="E77">
        <v>67.09</v>
      </c>
      <c r="F77" s="7">
        <f t="shared" si="7"/>
        <v>26.836000000000002</v>
      </c>
      <c r="G77" s="10">
        <v>87.23</v>
      </c>
      <c r="H77" s="7">
        <f t="shared" si="8"/>
        <v>52.338000000000001</v>
      </c>
      <c r="I77" s="8">
        <f t="shared" si="9"/>
        <v>79.174000000000007</v>
      </c>
      <c r="J77" s="9" t="str">
        <f t="shared" si="10"/>
        <v>B</v>
      </c>
      <c r="M77" s="1" t="s">
        <v>45</v>
      </c>
      <c r="N77" s="1" t="s">
        <v>45</v>
      </c>
      <c r="R77" s="12" t="s">
        <v>45</v>
      </c>
      <c r="S77" s="12" t="s">
        <v>45</v>
      </c>
    </row>
    <row r="78" spans="2:19" ht="15.75" x14ac:dyDescent="0.25">
      <c r="B78" s="1" t="s">
        <v>297</v>
      </c>
      <c r="C78" s="1" t="s">
        <v>298</v>
      </c>
      <c r="D78" s="1" t="s">
        <v>299</v>
      </c>
      <c r="E78">
        <v>34.590000000000003</v>
      </c>
      <c r="F78" s="7">
        <f t="shared" si="7"/>
        <v>13.836000000000002</v>
      </c>
      <c r="G78" s="10">
        <v>68.02</v>
      </c>
      <c r="H78" s="7">
        <f t="shared" si="8"/>
        <v>40.811999999999998</v>
      </c>
      <c r="I78" s="8">
        <f t="shared" si="9"/>
        <v>54.647999999999996</v>
      </c>
      <c r="J78" s="9" t="str">
        <f t="shared" si="10"/>
        <v>D</v>
      </c>
      <c r="M78">
        <v>0</v>
      </c>
      <c r="N78">
        <v>10</v>
      </c>
      <c r="R78" s="12" t="s">
        <v>45</v>
      </c>
      <c r="S78" s="12" t="s">
        <v>45</v>
      </c>
    </row>
    <row r="79" spans="2:19" ht="15.75" x14ac:dyDescent="0.25">
      <c r="B79" s="1" t="s">
        <v>301</v>
      </c>
      <c r="C79" s="1" t="s">
        <v>302</v>
      </c>
      <c r="D79" s="1" t="s">
        <v>303</v>
      </c>
      <c r="E79">
        <v>61.06</v>
      </c>
      <c r="F79" s="7">
        <f t="shared" si="7"/>
        <v>24.424000000000003</v>
      </c>
      <c r="G79" s="10">
        <v>80.7</v>
      </c>
      <c r="H79" s="7">
        <f t="shared" si="8"/>
        <v>48.42</v>
      </c>
      <c r="I79" s="8">
        <f t="shared" si="9"/>
        <v>72.844000000000008</v>
      </c>
      <c r="J79" s="9" t="str">
        <f t="shared" si="10"/>
        <v>C</v>
      </c>
      <c r="M79">
        <v>0</v>
      </c>
      <c r="N79">
        <v>0</v>
      </c>
      <c r="R79" s="12" t="s">
        <v>45</v>
      </c>
      <c r="S79" s="12" t="s">
        <v>45</v>
      </c>
    </row>
    <row r="80" spans="2:19" ht="15.75" x14ac:dyDescent="0.25">
      <c r="B80" s="1" t="s">
        <v>305</v>
      </c>
      <c r="C80" s="1" t="s">
        <v>306</v>
      </c>
      <c r="D80" s="1" t="s">
        <v>307</v>
      </c>
      <c r="E80">
        <v>73.55</v>
      </c>
      <c r="F80" s="7">
        <f t="shared" si="7"/>
        <v>29.42</v>
      </c>
      <c r="G80" s="10">
        <v>87.94</v>
      </c>
      <c r="H80" s="7">
        <f t="shared" si="8"/>
        <v>52.763999999999996</v>
      </c>
      <c r="I80" s="8">
        <f t="shared" si="9"/>
        <v>82.183999999999997</v>
      </c>
      <c r="J80" s="9" t="str">
        <f t="shared" si="10"/>
        <v>B</v>
      </c>
      <c r="M80" s="1" t="s">
        <v>45</v>
      </c>
      <c r="N80">
        <v>10</v>
      </c>
      <c r="R80" s="12" t="s">
        <v>45</v>
      </c>
      <c r="S80" s="11">
        <v>10</v>
      </c>
    </row>
    <row r="81" spans="2:19" ht="15.75" x14ac:dyDescent="0.25">
      <c r="B81" s="1" t="s">
        <v>309</v>
      </c>
      <c r="C81" s="1" t="s">
        <v>310</v>
      </c>
      <c r="D81" s="1" t="s">
        <v>311</v>
      </c>
      <c r="E81">
        <v>50.79</v>
      </c>
      <c r="F81" s="7">
        <f t="shared" si="7"/>
        <v>20.316000000000003</v>
      </c>
      <c r="G81" s="10">
        <v>77.59</v>
      </c>
      <c r="H81" s="7">
        <f t="shared" si="8"/>
        <v>46.554000000000002</v>
      </c>
      <c r="I81" s="8">
        <f t="shared" si="9"/>
        <v>66.87</v>
      </c>
      <c r="J81" s="9" t="str">
        <f t="shared" si="10"/>
        <v>C</v>
      </c>
      <c r="M81">
        <v>0</v>
      </c>
      <c r="N81">
        <v>0</v>
      </c>
      <c r="R81" s="12" t="s">
        <v>45</v>
      </c>
      <c r="S81" s="11">
        <v>25</v>
      </c>
    </row>
    <row r="82" spans="2:19" ht="15.75" x14ac:dyDescent="0.25">
      <c r="B82" s="1" t="s">
        <v>313</v>
      </c>
      <c r="C82" s="1" t="s">
        <v>314</v>
      </c>
      <c r="D82" s="1" t="s">
        <v>315</v>
      </c>
      <c r="E82">
        <v>78.739999999999995</v>
      </c>
      <c r="F82" s="7">
        <f t="shared" si="7"/>
        <v>31.495999999999999</v>
      </c>
      <c r="G82" s="10">
        <v>86.03</v>
      </c>
      <c r="H82" s="7">
        <f t="shared" si="8"/>
        <v>51.618000000000002</v>
      </c>
      <c r="I82" s="8">
        <f t="shared" si="9"/>
        <v>83.114000000000004</v>
      </c>
      <c r="J82" s="9" t="str">
        <f t="shared" si="10"/>
        <v>B</v>
      </c>
      <c r="M82" s="1" t="s">
        <v>45</v>
      </c>
      <c r="N82" s="1" t="s">
        <v>45</v>
      </c>
      <c r="R82" s="12" t="s">
        <v>45</v>
      </c>
      <c r="S82" s="12" t="s">
        <v>45</v>
      </c>
    </row>
    <row r="83" spans="2:19" ht="15.75" x14ac:dyDescent="0.25">
      <c r="B83" s="1" t="s">
        <v>317</v>
      </c>
      <c r="C83" s="1" t="s">
        <v>318</v>
      </c>
      <c r="D83" s="1" t="s">
        <v>319</v>
      </c>
      <c r="E83">
        <v>53.59</v>
      </c>
      <c r="F83" s="7">
        <f t="shared" si="7"/>
        <v>21.436000000000003</v>
      </c>
      <c r="G83" s="10">
        <v>70.27</v>
      </c>
      <c r="H83" s="7">
        <f t="shared" si="8"/>
        <v>42.161999999999999</v>
      </c>
      <c r="I83" s="8">
        <f t="shared" si="9"/>
        <v>63.597999999999999</v>
      </c>
      <c r="J83" s="9" t="str">
        <f t="shared" si="10"/>
        <v>D</v>
      </c>
      <c r="M83" s="1" t="s">
        <v>45</v>
      </c>
      <c r="N83" s="1" t="s">
        <v>45</v>
      </c>
      <c r="R83" s="12" t="s">
        <v>45</v>
      </c>
      <c r="S83" s="12" t="s">
        <v>45</v>
      </c>
    </row>
    <row r="84" spans="2:19" ht="15.75" x14ac:dyDescent="0.25">
      <c r="B84" s="1" t="s">
        <v>321</v>
      </c>
      <c r="C84" s="1" t="s">
        <v>322</v>
      </c>
      <c r="D84" s="1" t="s">
        <v>323</v>
      </c>
      <c r="E84">
        <v>60.88</v>
      </c>
      <c r="F84" s="7">
        <f t="shared" si="7"/>
        <v>24.352000000000004</v>
      </c>
      <c r="G84" s="10">
        <v>76.27</v>
      </c>
      <c r="H84" s="7">
        <f t="shared" si="8"/>
        <v>45.761999999999993</v>
      </c>
      <c r="I84" s="8">
        <f t="shared" si="9"/>
        <v>70.114000000000004</v>
      </c>
      <c r="J84" s="9" t="str">
        <f t="shared" si="10"/>
        <v>C</v>
      </c>
      <c r="M84">
        <v>0</v>
      </c>
      <c r="N84">
        <v>0</v>
      </c>
      <c r="R84" s="12" t="s">
        <v>45</v>
      </c>
      <c r="S84" s="12" t="s">
        <v>45</v>
      </c>
    </row>
    <row r="85" spans="2:19" ht="15.75" x14ac:dyDescent="0.25">
      <c r="B85" s="1" t="s">
        <v>325</v>
      </c>
      <c r="C85" s="1" t="s">
        <v>326</v>
      </c>
      <c r="D85" s="1" t="s">
        <v>327</v>
      </c>
      <c r="E85">
        <v>56.82</v>
      </c>
      <c r="F85" s="7">
        <f t="shared" si="7"/>
        <v>22.728000000000002</v>
      </c>
      <c r="G85" s="10">
        <v>77.099999999999994</v>
      </c>
      <c r="H85" s="7">
        <f t="shared" si="8"/>
        <v>46.26</v>
      </c>
      <c r="I85" s="8">
        <f t="shared" si="9"/>
        <v>68.988</v>
      </c>
      <c r="J85" s="9" t="str">
        <f t="shared" si="10"/>
        <v>C</v>
      </c>
      <c r="M85" s="1" t="s">
        <v>45</v>
      </c>
      <c r="N85" s="1" t="s">
        <v>45</v>
      </c>
      <c r="R85" s="12" t="s">
        <v>45</v>
      </c>
      <c r="S85" s="12" t="s">
        <v>45</v>
      </c>
    </row>
    <row r="86" spans="2:19" ht="15.75" x14ac:dyDescent="0.25">
      <c r="B86" s="1" t="s">
        <v>329</v>
      </c>
      <c r="C86" s="1" t="s">
        <v>330</v>
      </c>
      <c r="D86" s="1" t="s">
        <v>331</v>
      </c>
      <c r="E86">
        <v>49.57</v>
      </c>
      <c r="F86" s="7">
        <f t="shared" si="7"/>
        <v>19.828000000000003</v>
      </c>
      <c r="G86" s="10">
        <v>77.61</v>
      </c>
      <c r="H86" s="7">
        <f t="shared" si="8"/>
        <v>46.565999999999995</v>
      </c>
      <c r="I86" s="8">
        <f t="shared" si="9"/>
        <v>66.394000000000005</v>
      </c>
      <c r="J86" s="9" t="str">
        <f t="shared" si="10"/>
        <v>C</v>
      </c>
      <c r="M86">
        <v>0</v>
      </c>
      <c r="N86">
        <v>10</v>
      </c>
      <c r="R86" s="12" t="s">
        <v>45</v>
      </c>
      <c r="S86" s="11">
        <v>25</v>
      </c>
    </row>
    <row r="87" spans="2:19" ht="15.75" x14ac:dyDescent="0.25">
      <c r="B87" s="1" t="s">
        <v>333</v>
      </c>
      <c r="C87" s="1" t="s">
        <v>294</v>
      </c>
      <c r="D87" s="1" t="s">
        <v>334</v>
      </c>
      <c r="E87">
        <v>84.18</v>
      </c>
      <c r="F87" s="7">
        <f t="shared" si="7"/>
        <v>33.672000000000004</v>
      </c>
      <c r="G87" s="10">
        <v>94.19</v>
      </c>
      <c r="H87" s="7">
        <f t="shared" si="8"/>
        <v>56.513999999999996</v>
      </c>
      <c r="I87" s="8">
        <f t="shared" si="9"/>
        <v>90.186000000000007</v>
      </c>
      <c r="J87" s="9" t="str">
        <f t="shared" si="10"/>
        <v>A</v>
      </c>
      <c r="M87" s="1" t="s">
        <v>45</v>
      </c>
      <c r="N87" s="1" t="s">
        <v>45</v>
      </c>
      <c r="R87" s="12" t="s">
        <v>45</v>
      </c>
      <c r="S87" s="12" t="s">
        <v>45</v>
      </c>
    </row>
    <row r="88" spans="2:19" ht="15.75" x14ac:dyDescent="0.25">
      <c r="B88" s="1" t="s">
        <v>336</v>
      </c>
      <c r="C88" s="1" t="s">
        <v>337</v>
      </c>
      <c r="D88" s="1" t="s">
        <v>338</v>
      </c>
      <c r="E88">
        <v>85.92</v>
      </c>
      <c r="F88" s="7">
        <f t="shared" si="7"/>
        <v>34.368000000000002</v>
      </c>
      <c r="G88" s="10">
        <v>92.76</v>
      </c>
      <c r="H88" s="7">
        <f t="shared" si="8"/>
        <v>55.655999999999999</v>
      </c>
      <c r="I88" s="8">
        <f t="shared" si="9"/>
        <v>90.024000000000001</v>
      </c>
      <c r="J88" s="9" t="str">
        <f t="shared" si="10"/>
        <v>A</v>
      </c>
      <c r="M88" s="1" t="s">
        <v>45</v>
      </c>
      <c r="N88" s="1" t="s">
        <v>45</v>
      </c>
      <c r="R88" s="12" t="s">
        <v>45</v>
      </c>
      <c r="S88" s="12" t="s">
        <v>45</v>
      </c>
    </row>
    <row r="89" spans="2:19" ht="15.75" x14ac:dyDescent="0.25">
      <c r="B89" s="1" t="s">
        <v>340</v>
      </c>
      <c r="C89" s="1" t="s">
        <v>341</v>
      </c>
      <c r="D89" s="1" t="s">
        <v>342</v>
      </c>
      <c r="E89">
        <v>16.18</v>
      </c>
      <c r="F89" s="7">
        <f t="shared" si="7"/>
        <v>6.4720000000000004</v>
      </c>
      <c r="G89" s="10">
        <v>19.88</v>
      </c>
      <c r="H89" s="7">
        <f t="shared" si="8"/>
        <v>11.927999999999999</v>
      </c>
      <c r="I89" s="8">
        <f t="shared" si="9"/>
        <v>18.399999999999999</v>
      </c>
      <c r="J89" s="9" t="str">
        <f t="shared" si="10"/>
        <v>F</v>
      </c>
      <c r="M89" s="1" t="s">
        <v>45</v>
      </c>
      <c r="N89">
        <v>25</v>
      </c>
      <c r="R89" s="12" t="s">
        <v>45</v>
      </c>
      <c r="S89" s="12" t="s">
        <v>45</v>
      </c>
    </row>
    <row r="90" spans="2:19" ht="15.75" x14ac:dyDescent="0.25">
      <c r="B90" s="1" t="s">
        <v>344</v>
      </c>
      <c r="C90" s="1" t="s">
        <v>345</v>
      </c>
      <c r="D90" s="1" t="s">
        <v>346</v>
      </c>
      <c r="E90">
        <v>39.700000000000003</v>
      </c>
      <c r="F90" s="7">
        <f t="shared" si="7"/>
        <v>15.880000000000003</v>
      </c>
      <c r="G90" s="10">
        <v>83.36</v>
      </c>
      <c r="H90" s="7">
        <f t="shared" si="8"/>
        <v>50.015999999999998</v>
      </c>
      <c r="I90" s="8">
        <f t="shared" si="9"/>
        <v>65.896000000000001</v>
      </c>
      <c r="J90" s="9" t="str">
        <f t="shared" si="10"/>
        <v>C</v>
      </c>
      <c r="M90" s="1" t="s">
        <v>45</v>
      </c>
      <c r="N90" s="1" t="s">
        <v>45</v>
      </c>
      <c r="R90" s="12" t="s">
        <v>45</v>
      </c>
      <c r="S90" s="12" t="s">
        <v>45</v>
      </c>
    </row>
    <row r="91" spans="2:19" ht="15.75" x14ac:dyDescent="0.25">
      <c r="B91" s="1" t="s">
        <v>348</v>
      </c>
      <c r="C91" s="1" t="s">
        <v>349</v>
      </c>
      <c r="D91" s="1" t="s">
        <v>350</v>
      </c>
      <c r="E91">
        <v>78.86</v>
      </c>
      <c r="F91" s="7">
        <f t="shared" si="7"/>
        <v>31.544</v>
      </c>
      <c r="G91" s="10">
        <v>89.27</v>
      </c>
      <c r="H91" s="7">
        <f t="shared" si="8"/>
        <v>53.561999999999998</v>
      </c>
      <c r="I91" s="8">
        <f t="shared" si="9"/>
        <v>85.105999999999995</v>
      </c>
      <c r="J91" s="9" t="str">
        <f t="shared" si="10"/>
        <v>B</v>
      </c>
      <c r="M91" s="1" t="s">
        <v>45</v>
      </c>
      <c r="N91" s="1" t="s">
        <v>45</v>
      </c>
      <c r="R91" s="12" t="s">
        <v>45</v>
      </c>
      <c r="S91" s="12" t="s">
        <v>45</v>
      </c>
    </row>
    <row r="92" spans="2:19" ht="15.75" x14ac:dyDescent="0.25">
      <c r="B92" s="1" t="s">
        <v>352</v>
      </c>
      <c r="C92" s="1" t="s">
        <v>353</v>
      </c>
      <c r="D92" s="1" t="s">
        <v>354</v>
      </c>
      <c r="E92">
        <v>60.32</v>
      </c>
      <c r="F92" s="7">
        <f t="shared" si="7"/>
        <v>24.128</v>
      </c>
      <c r="G92" s="10">
        <v>78.87</v>
      </c>
      <c r="H92" s="7">
        <f t="shared" si="8"/>
        <v>47.322000000000003</v>
      </c>
      <c r="I92" s="8">
        <f t="shared" si="9"/>
        <v>71.45</v>
      </c>
      <c r="J92" s="9" t="str">
        <f t="shared" si="10"/>
        <v>C</v>
      </c>
      <c r="M92">
        <v>0</v>
      </c>
      <c r="N92">
        <v>0</v>
      </c>
      <c r="R92" s="12" t="s">
        <v>45</v>
      </c>
      <c r="S92" s="11">
        <v>10</v>
      </c>
    </row>
    <row r="93" spans="2:19" ht="15.75" x14ac:dyDescent="0.25">
      <c r="B93" s="1" t="s">
        <v>356</v>
      </c>
      <c r="C93" s="1" t="s">
        <v>357</v>
      </c>
      <c r="D93" s="1" t="s">
        <v>358</v>
      </c>
      <c r="E93">
        <v>39.07</v>
      </c>
      <c r="F93" s="7">
        <f t="shared" si="7"/>
        <v>15.628</v>
      </c>
      <c r="G93" s="10">
        <v>44.74</v>
      </c>
      <c r="H93" s="7">
        <f t="shared" si="8"/>
        <v>26.844000000000001</v>
      </c>
      <c r="I93" s="8">
        <f t="shared" si="9"/>
        <v>42.472000000000001</v>
      </c>
      <c r="J93" s="9" t="str">
        <f t="shared" si="10"/>
        <v>F</v>
      </c>
      <c r="M93">
        <v>0</v>
      </c>
      <c r="N93">
        <v>0</v>
      </c>
      <c r="R93" s="12" t="s">
        <v>45</v>
      </c>
      <c r="S93" s="11">
        <v>10</v>
      </c>
    </row>
    <row r="94" spans="2:19" ht="15.75" x14ac:dyDescent="0.25">
      <c r="B94" s="1" t="s">
        <v>360</v>
      </c>
      <c r="C94" s="1" t="s">
        <v>361</v>
      </c>
      <c r="D94" s="1" t="s">
        <v>362</v>
      </c>
      <c r="E94">
        <v>43.49</v>
      </c>
      <c r="F94" s="7">
        <f t="shared" si="7"/>
        <v>17.396000000000001</v>
      </c>
      <c r="G94" s="10">
        <v>56.98</v>
      </c>
      <c r="H94" s="7">
        <f t="shared" si="8"/>
        <v>34.187999999999995</v>
      </c>
      <c r="I94" s="8">
        <f t="shared" si="9"/>
        <v>51.583999999999996</v>
      </c>
      <c r="J94" s="9" t="str">
        <f t="shared" si="10"/>
        <v>D</v>
      </c>
      <c r="M94">
        <v>0</v>
      </c>
      <c r="N94">
        <v>0</v>
      </c>
      <c r="R94" s="12" t="s">
        <v>45</v>
      </c>
      <c r="S94" s="11">
        <v>10</v>
      </c>
    </row>
    <row r="95" spans="2:19" ht="15.75" x14ac:dyDescent="0.25">
      <c r="B95" s="1" t="s">
        <v>364</v>
      </c>
      <c r="C95" s="1" t="s">
        <v>365</v>
      </c>
      <c r="D95" s="1" t="s">
        <v>366</v>
      </c>
      <c r="E95">
        <v>46.34</v>
      </c>
      <c r="F95" s="7">
        <f t="shared" si="7"/>
        <v>18.536000000000001</v>
      </c>
      <c r="G95" s="10">
        <v>66.73</v>
      </c>
      <c r="H95" s="7">
        <f t="shared" si="8"/>
        <v>40.038000000000004</v>
      </c>
      <c r="I95" s="8">
        <f t="shared" si="9"/>
        <v>58.574000000000005</v>
      </c>
      <c r="J95" s="9" t="str">
        <f t="shared" si="10"/>
        <v>D</v>
      </c>
      <c r="M95">
        <v>0</v>
      </c>
      <c r="N95">
        <v>0</v>
      </c>
      <c r="R95" s="12" t="s">
        <v>45</v>
      </c>
      <c r="S95" s="11">
        <v>10</v>
      </c>
    </row>
    <row r="96" spans="2:19" ht="15.75" x14ac:dyDescent="0.25">
      <c r="B96" s="1" t="s">
        <v>368</v>
      </c>
      <c r="C96" s="1" t="s">
        <v>369</v>
      </c>
      <c r="D96" s="1" t="s">
        <v>370</v>
      </c>
      <c r="E96">
        <v>48.01</v>
      </c>
      <c r="F96" s="7">
        <f t="shared" si="7"/>
        <v>19.204000000000001</v>
      </c>
      <c r="G96" s="10">
        <v>74.319999999999993</v>
      </c>
      <c r="H96" s="7">
        <f t="shared" si="8"/>
        <v>44.591999999999992</v>
      </c>
      <c r="I96" s="8">
        <f t="shared" si="9"/>
        <v>63.795999999999992</v>
      </c>
      <c r="J96" s="9" t="str">
        <f t="shared" si="10"/>
        <v>D</v>
      </c>
      <c r="M96" s="1" t="s">
        <v>45</v>
      </c>
      <c r="N96" s="1" t="s">
        <v>45</v>
      </c>
      <c r="R96" s="12" t="s">
        <v>45</v>
      </c>
      <c r="S96" s="12" t="s">
        <v>45</v>
      </c>
    </row>
    <row r="97" spans="2:19" ht="15.75" x14ac:dyDescent="0.25">
      <c r="B97" s="1" t="s">
        <v>372</v>
      </c>
      <c r="C97" s="1" t="s">
        <v>373</v>
      </c>
      <c r="D97" s="1" t="s">
        <v>374</v>
      </c>
      <c r="E97">
        <v>41.33</v>
      </c>
      <c r="F97" s="7">
        <f t="shared" si="7"/>
        <v>16.532</v>
      </c>
      <c r="G97" s="10">
        <v>59.33</v>
      </c>
      <c r="H97" s="7">
        <f t="shared" si="8"/>
        <v>35.597999999999999</v>
      </c>
      <c r="I97" s="8">
        <f t="shared" si="9"/>
        <v>52.129999999999995</v>
      </c>
      <c r="J97" s="9" t="str">
        <f t="shared" si="10"/>
        <v>D</v>
      </c>
      <c r="M97" s="1" t="s">
        <v>45</v>
      </c>
      <c r="N97" s="1" t="s">
        <v>45</v>
      </c>
      <c r="R97" s="12" t="s">
        <v>45</v>
      </c>
      <c r="S97" s="11">
        <v>10</v>
      </c>
    </row>
    <row r="98" spans="2:19" ht="15.75" x14ac:dyDescent="0.25">
      <c r="B98" s="1" t="s">
        <v>376</v>
      </c>
      <c r="C98" s="1" t="s">
        <v>377</v>
      </c>
      <c r="D98" s="1" t="s">
        <v>378</v>
      </c>
      <c r="E98">
        <v>52.27</v>
      </c>
      <c r="F98" s="7">
        <f t="shared" si="7"/>
        <v>20.908000000000001</v>
      </c>
      <c r="G98" s="10">
        <v>73.98</v>
      </c>
      <c r="H98" s="7">
        <f t="shared" si="8"/>
        <v>44.387999999999998</v>
      </c>
      <c r="I98" s="8">
        <f t="shared" si="9"/>
        <v>65.295999999999992</v>
      </c>
      <c r="J98" s="9" t="str">
        <f t="shared" si="10"/>
        <v>C</v>
      </c>
      <c r="M98" s="1" t="s">
        <v>45</v>
      </c>
      <c r="N98" s="1" t="s">
        <v>45</v>
      </c>
      <c r="R98" s="12" t="s">
        <v>45</v>
      </c>
      <c r="S98" s="12" t="s">
        <v>45</v>
      </c>
    </row>
    <row r="99" spans="2:19" ht="15.75" x14ac:dyDescent="0.25">
      <c r="B99" s="1" t="s">
        <v>380</v>
      </c>
      <c r="C99" s="1" t="s">
        <v>381</v>
      </c>
      <c r="D99" s="1" t="s">
        <v>382</v>
      </c>
      <c r="E99">
        <v>41.43</v>
      </c>
      <c r="F99" s="7">
        <f t="shared" si="7"/>
        <v>16.571999999999999</v>
      </c>
      <c r="G99" s="10">
        <v>68.58</v>
      </c>
      <c r="H99" s="7">
        <f t="shared" si="8"/>
        <v>41.147999999999996</v>
      </c>
      <c r="I99" s="8">
        <f t="shared" si="9"/>
        <v>57.72</v>
      </c>
      <c r="J99" s="9" t="str">
        <f t="shared" si="10"/>
        <v>D</v>
      </c>
      <c r="M99" s="1" t="s">
        <v>45</v>
      </c>
      <c r="N99" s="1" t="s">
        <v>45</v>
      </c>
      <c r="R99" s="12" t="s">
        <v>45</v>
      </c>
      <c r="S99" s="12" t="s">
        <v>45</v>
      </c>
    </row>
    <row r="100" spans="2:19" ht="15.75" x14ac:dyDescent="0.25">
      <c r="B100" s="1" t="s">
        <v>384</v>
      </c>
      <c r="C100" s="1" t="s">
        <v>385</v>
      </c>
      <c r="D100" s="1" t="s">
        <v>386</v>
      </c>
      <c r="E100">
        <v>25.11</v>
      </c>
      <c r="F100" s="7">
        <f t="shared" si="7"/>
        <v>10.044</v>
      </c>
      <c r="G100" s="10">
        <v>35.89</v>
      </c>
      <c r="H100" s="7">
        <f t="shared" si="8"/>
        <v>21.533999999999999</v>
      </c>
      <c r="I100" s="8">
        <f t="shared" si="9"/>
        <v>31.577999999999999</v>
      </c>
      <c r="J100" s="9" t="str">
        <f t="shared" si="10"/>
        <v>F</v>
      </c>
      <c r="M100">
        <v>0</v>
      </c>
      <c r="N100">
        <v>50</v>
      </c>
      <c r="R100" s="12" t="s">
        <v>45</v>
      </c>
      <c r="S100" s="11">
        <v>50</v>
      </c>
    </row>
    <row r="101" spans="2:19" ht="15.75" x14ac:dyDescent="0.25">
      <c r="B101" s="1" t="s">
        <v>388</v>
      </c>
      <c r="C101" s="1" t="s">
        <v>389</v>
      </c>
      <c r="D101" s="1" t="s">
        <v>390</v>
      </c>
      <c r="E101">
        <v>85.75</v>
      </c>
      <c r="F101" s="7">
        <f t="shared" si="7"/>
        <v>34.300000000000004</v>
      </c>
      <c r="G101" s="10">
        <v>93.94</v>
      </c>
      <c r="H101" s="7">
        <f t="shared" si="8"/>
        <v>56.363999999999997</v>
      </c>
      <c r="I101" s="8">
        <f t="shared" si="9"/>
        <v>90.664000000000001</v>
      </c>
      <c r="J101" s="9" t="str">
        <f t="shared" si="10"/>
        <v>A</v>
      </c>
      <c r="M101" s="1" t="s">
        <v>45</v>
      </c>
      <c r="N101">
        <v>10</v>
      </c>
      <c r="R101" s="12" t="s">
        <v>45</v>
      </c>
      <c r="S101" s="12" t="s">
        <v>45</v>
      </c>
    </row>
    <row r="102" spans="2:19" ht="15.75" x14ac:dyDescent="0.25">
      <c r="B102" s="1" t="s">
        <v>392</v>
      </c>
      <c r="C102" s="1" t="s">
        <v>393</v>
      </c>
      <c r="D102" s="1" t="s">
        <v>394</v>
      </c>
      <c r="E102">
        <v>36.94</v>
      </c>
      <c r="F102" s="7">
        <f t="shared" si="7"/>
        <v>14.776</v>
      </c>
      <c r="G102" s="10">
        <v>55.61</v>
      </c>
      <c r="H102" s="7">
        <f t="shared" si="8"/>
        <v>33.366</v>
      </c>
      <c r="I102" s="8">
        <f t="shared" si="9"/>
        <v>48.141999999999996</v>
      </c>
      <c r="J102" s="9" t="str">
        <f t="shared" si="10"/>
        <v>F</v>
      </c>
      <c r="M102" s="1" t="s">
        <v>45</v>
      </c>
      <c r="N102">
        <v>10</v>
      </c>
      <c r="R102" s="12" t="s">
        <v>45</v>
      </c>
      <c r="S102" s="12" t="s">
        <v>45</v>
      </c>
    </row>
    <row r="103" spans="2:19" ht="15.75" x14ac:dyDescent="0.25">
      <c r="B103" s="1" t="s">
        <v>396</v>
      </c>
      <c r="C103" s="1" t="s">
        <v>397</v>
      </c>
      <c r="D103" s="1" t="s">
        <v>398</v>
      </c>
      <c r="E103">
        <v>15.29</v>
      </c>
      <c r="F103" s="7">
        <f t="shared" si="7"/>
        <v>6.1159999999999997</v>
      </c>
      <c r="G103" s="10">
        <v>29.1</v>
      </c>
      <c r="H103" s="7">
        <f t="shared" si="8"/>
        <v>17.46</v>
      </c>
      <c r="I103" s="8">
        <f t="shared" si="9"/>
        <v>23.576000000000001</v>
      </c>
      <c r="J103" s="9" t="str">
        <f t="shared" si="10"/>
        <v>F</v>
      </c>
      <c r="M103">
        <v>10</v>
      </c>
      <c r="N103">
        <v>50</v>
      </c>
      <c r="R103" s="12" t="s">
        <v>45</v>
      </c>
      <c r="S103" s="12" t="s">
        <v>45</v>
      </c>
    </row>
    <row r="104" spans="2:19" ht="15.75" x14ac:dyDescent="0.25">
      <c r="B104" s="1" t="s">
        <v>400</v>
      </c>
      <c r="C104" s="1" t="s">
        <v>401</v>
      </c>
      <c r="D104" s="1" t="s">
        <v>402</v>
      </c>
      <c r="E104">
        <v>49.31</v>
      </c>
      <c r="F104" s="7">
        <f t="shared" si="7"/>
        <v>19.724000000000004</v>
      </c>
      <c r="G104" s="10">
        <v>66.290000000000006</v>
      </c>
      <c r="H104" s="7">
        <f t="shared" si="8"/>
        <v>39.774000000000001</v>
      </c>
      <c r="I104" s="8">
        <f t="shared" si="9"/>
        <v>59.498000000000005</v>
      </c>
      <c r="J104" s="9" t="str">
        <f t="shared" si="10"/>
        <v>D</v>
      </c>
      <c r="M104" s="1" t="s">
        <v>45</v>
      </c>
      <c r="N104" s="1" t="s">
        <v>45</v>
      </c>
      <c r="R104" s="12" t="s">
        <v>45</v>
      </c>
      <c r="S104" s="12" t="s">
        <v>45</v>
      </c>
    </row>
    <row r="105" spans="2:19" ht="15.75" x14ac:dyDescent="0.25">
      <c r="B105" s="1" t="s">
        <v>404</v>
      </c>
      <c r="C105" s="1" t="s">
        <v>405</v>
      </c>
      <c r="D105" s="1" t="s">
        <v>406</v>
      </c>
      <c r="E105">
        <v>75.05</v>
      </c>
      <c r="F105" s="7">
        <f t="shared" si="7"/>
        <v>30.02</v>
      </c>
      <c r="G105" s="10">
        <v>90.25</v>
      </c>
      <c r="H105" s="7">
        <f t="shared" si="8"/>
        <v>54.15</v>
      </c>
      <c r="I105" s="8">
        <f t="shared" si="9"/>
        <v>84.17</v>
      </c>
      <c r="J105" s="9" t="str">
        <f t="shared" si="10"/>
        <v>B</v>
      </c>
      <c r="M105">
        <v>0</v>
      </c>
      <c r="N105" s="1" t="s">
        <v>45</v>
      </c>
      <c r="R105" s="12" t="s">
        <v>45</v>
      </c>
      <c r="S105" s="12" t="s">
        <v>45</v>
      </c>
    </row>
    <row r="106" spans="2:19" ht="15.75" x14ac:dyDescent="0.25">
      <c r="B106" s="1" t="s">
        <v>408</v>
      </c>
      <c r="C106" s="1" t="s">
        <v>409</v>
      </c>
      <c r="D106" s="1" t="s">
        <v>410</v>
      </c>
      <c r="E106">
        <v>70.36</v>
      </c>
      <c r="F106" s="7">
        <f t="shared" si="7"/>
        <v>28.144000000000002</v>
      </c>
      <c r="G106" s="10">
        <v>79.349999999999994</v>
      </c>
      <c r="H106" s="7">
        <f t="shared" si="8"/>
        <v>47.609999999999992</v>
      </c>
      <c r="I106" s="8">
        <f t="shared" si="9"/>
        <v>75.753999999999991</v>
      </c>
      <c r="J106" s="9" t="str">
        <f t="shared" si="10"/>
        <v>C</v>
      </c>
      <c r="M106" s="1" t="s">
        <v>45</v>
      </c>
      <c r="N106" s="1" t="s">
        <v>45</v>
      </c>
      <c r="R106" s="12" t="s">
        <v>45</v>
      </c>
      <c r="S106" s="12" t="s">
        <v>45</v>
      </c>
    </row>
    <row r="107" spans="2:19" ht="15.75" x14ac:dyDescent="0.25">
      <c r="B107" s="1" t="s">
        <v>412</v>
      </c>
      <c r="C107" s="1" t="s">
        <v>413</v>
      </c>
      <c r="D107" s="1" t="s">
        <v>414</v>
      </c>
      <c r="E107">
        <v>88.41</v>
      </c>
      <c r="F107" s="7">
        <f t="shared" si="7"/>
        <v>35.363999999999997</v>
      </c>
      <c r="G107" s="10">
        <v>96.03</v>
      </c>
      <c r="H107" s="7">
        <f t="shared" si="8"/>
        <v>57.617999999999995</v>
      </c>
      <c r="I107" s="8">
        <f t="shared" si="9"/>
        <v>92.981999999999999</v>
      </c>
      <c r="J107" s="9" t="str">
        <f t="shared" si="10"/>
        <v>A</v>
      </c>
      <c r="M107" s="1" t="s">
        <v>45</v>
      </c>
      <c r="N107" s="1" t="s">
        <v>45</v>
      </c>
      <c r="R107" s="12" t="s">
        <v>45</v>
      </c>
      <c r="S107" s="12" t="s">
        <v>45</v>
      </c>
    </row>
  </sheetData>
  <mergeCells count="4">
    <mergeCell ref="E7:F7"/>
    <mergeCell ref="G7:H7"/>
    <mergeCell ref="M6:P6"/>
    <mergeCell ref="R6:U6"/>
  </mergeCells>
  <conditionalFormatting sqref="J8:J107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 B2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2023-04-08T02:22:40Z</dcterms:created>
  <dcterms:modified xsi:type="dcterms:W3CDTF">2023-04-08T02:51:42Z</dcterms:modified>
</cp:coreProperties>
</file>