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9BA2CAA2-31B2-4447-9B67-B6571928B931}" xr6:coauthVersionLast="47" xr6:coauthVersionMax="47" xr10:uidLastSave="{00000000-0000-0000-0000-000000000000}"/>
  <bookViews>
    <workbookView xWindow="400" yWindow="620" windowWidth="25120" windowHeight="2688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" l="1"/>
  <c r="H9" i="2"/>
  <c r="H22" i="2"/>
  <c r="H40" i="2"/>
  <c r="H45" i="2"/>
  <c r="H10" i="2"/>
  <c r="H26" i="2"/>
  <c r="H35" i="2"/>
  <c r="H38" i="2"/>
  <c r="H18" i="2"/>
  <c r="H21" i="2"/>
  <c r="H11" i="2"/>
  <c r="H30" i="2"/>
  <c r="H32" i="2"/>
  <c r="H31" i="2"/>
  <c r="H12" i="2"/>
  <c r="H39" i="2"/>
  <c r="H44" i="2"/>
  <c r="H53" i="2"/>
  <c r="H52" i="2"/>
  <c r="H46" i="2"/>
  <c r="H41" i="2"/>
  <c r="H56" i="2"/>
  <c r="H15" i="2"/>
  <c r="H61" i="2"/>
  <c r="H16" i="2"/>
  <c r="H43" i="2"/>
  <c r="H28" i="2"/>
  <c r="H42" i="2"/>
  <c r="H36" i="2"/>
  <c r="H57" i="2"/>
  <c r="H20" i="2"/>
  <c r="H55" i="2"/>
  <c r="H54" i="2"/>
  <c r="H48" i="2"/>
  <c r="H8" i="2"/>
  <c r="H50" i="2"/>
  <c r="H60" i="2"/>
  <c r="H49" i="2"/>
  <c r="H33" i="2"/>
  <c r="H63" i="2"/>
  <c r="H24" i="2"/>
  <c r="H37" i="2"/>
  <c r="H23" i="2"/>
  <c r="H47" i="2"/>
  <c r="H51" i="2"/>
  <c r="H27" i="2"/>
  <c r="H62" i="2"/>
  <c r="H58" i="2"/>
  <c r="H13" i="2"/>
  <c r="H29" i="2"/>
  <c r="H19" i="2"/>
  <c r="H14" i="2"/>
  <c r="H59" i="2"/>
  <c r="H25" i="2"/>
  <c r="F34" i="2"/>
  <c r="I34" i="2" s="1"/>
  <c r="J34" i="2" s="1"/>
  <c r="F9" i="2"/>
  <c r="I9" i="2" s="1"/>
  <c r="J9" i="2" s="1"/>
  <c r="F22" i="2"/>
  <c r="F40" i="2"/>
  <c r="F45" i="2"/>
  <c r="I45" i="2" s="1"/>
  <c r="J45" i="2" s="1"/>
  <c r="F10" i="2"/>
  <c r="I10" i="2" s="1"/>
  <c r="J10" i="2" s="1"/>
  <c r="F26" i="2"/>
  <c r="F35" i="2"/>
  <c r="F38" i="2"/>
  <c r="I38" i="2" s="1"/>
  <c r="F18" i="2"/>
  <c r="I18" i="2" s="1"/>
  <c r="J18" i="2" s="1"/>
  <c r="F21" i="2"/>
  <c r="F11" i="2"/>
  <c r="F30" i="2"/>
  <c r="I30" i="2" s="1"/>
  <c r="J30" i="2" s="1"/>
  <c r="F32" i="2"/>
  <c r="I32" i="2" s="1"/>
  <c r="J32" i="2" s="1"/>
  <c r="F31" i="2"/>
  <c r="F12" i="2"/>
  <c r="F39" i="2"/>
  <c r="I39" i="2" s="1"/>
  <c r="J39" i="2" s="1"/>
  <c r="F44" i="2"/>
  <c r="I44" i="2" s="1"/>
  <c r="J44" i="2" s="1"/>
  <c r="F53" i="2"/>
  <c r="F52" i="2"/>
  <c r="F46" i="2"/>
  <c r="I46" i="2" s="1"/>
  <c r="J46" i="2" s="1"/>
  <c r="F41" i="2"/>
  <c r="I41" i="2" s="1"/>
  <c r="J41" i="2" s="1"/>
  <c r="F56" i="2"/>
  <c r="F15" i="2"/>
  <c r="F61" i="2"/>
  <c r="I61" i="2" s="1"/>
  <c r="J61" i="2" s="1"/>
  <c r="F16" i="2"/>
  <c r="I16" i="2" s="1"/>
  <c r="J16" i="2" s="1"/>
  <c r="F43" i="2"/>
  <c r="I43" i="2" s="1"/>
  <c r="J43" i="2" s="1"/>
  <c r="F28" i="2"/>
  <c r="F42" i="2"/>
  <c r="I42" i="2" s="1"/>
  <c r="J42" i="2" s="1"/>
  <c r="F36" i="2"/>
  <c r="I36" i="2" s="1"/>
  <c r="J36" i="2" s="1"/>
  <c r="F57" i="2"/>
  <c r="I57" i="2" s="1"/>
  <c r="J57" i="2" s="1"/>
  <c r="F20" i="2"/>
  <c r="F55" i="2"/>
  <c r="I55" i="2" s="1"/>
  <c r="J55" i="2" s="1"/>
  <c r="F54" i="2"/>
  <c r="I54" i="2" s="1"/>
  <c r="F48" i="2"/>
  <c r="I48" i="2" s="1"/>
  <c r="J48" i="2" s="1"/>
  <c r="F8" i="2"/>
  <c r="F50" i="2"/>
  <c r="I50" i="2" s="1"/>
  <c r="J50" i="2" s="1"/>
  <c r="F60" i="2"/>
  <c r="I60" i="2" s="1"/>
  <c r="J60" i="2" s="1"/>
  <c r="F49" i="2"/>
  <c r="I49" i="2" s="1"/>
  <c r="J49" i="2" s="1"/>
  <c r="F33" i="2"/>
  <c r="F63" i="2"/>
  <c r="I63" i="2" s="1"/>
  <c r="J63" i="2" s="1"/>
  <c r="F24" i="2"/>
  <c r="I24" i="2" s="1"/>
  <c r="J24" i="2" s="1"/>
  <c r="F37" i="2"/>
  <c r="I37" i="2" s="1"/>
  <c r="J37" i="2" s="1"/>
  <c r="F23" i="2"/>
  <c r="F47" i="2"/>
  <c r="I47" i="2" s="1"/>
  <c r="J47" i="2" s="1"/>
  <c r="F51" i="2"/>
  <c r="I51" i="2" s="1"/>
  <c r="J51" i="2" s="1"/>
  <c r="F27" i="2"/>
  <c r="I27" i="2" s="1"/>
  <c r="J27" i="2" s="1"/>
  <c r="F62" i="2"/>
  <c r="F58" i="2"/>
  <c r="I58" i="2" s="1"/>
  <c r="J58" i="2" s="1"/>
  <c r="F13" i="2"/>
  <c r="I13" i="2" s="1"/>
  <c r="J13" i="2" s="1"/>
  <c r="F29" i="2"/>
  <c r="I29" i="2" s="1"/>
  <c r="J29" i="2" s="1"/>
  <c r="F19" i="2"/>
  <c r="F14" i="2"/>
  <c r="I14" i="2" s="1"/>
  <c r="J14" i="2" s="1"/>
  <c r="F59" i="2"/>
  <c r="I59" i="2" s="1"/>
  <c r="J59" i="2" s="1"/>
  <c r="F25" i="2"/>
  <c r="I25" i="2" s="1"/>
  <c r="J25" i="2" s="1"/>
  <c r="H17" i="2"/>
  <c r="F17" i="2"/>
  <c r="I62" i="2" l="1"/>
  <c r="J62" i="2" s="1"/>
  <c r="I15" i="2"/>
  <c r="J15" i="2" s="1"/>
  <c r="I33" i="2"/>
  <c r="J33" i="2" s="1"/>
  <c r="I12" i="2"/>
  <c r="J12" i="2" s="1"/>
  <c r="I20" i="2"/>
  <c r="J20" i="2" s="1"/>
  <c r="I35" i="2"/>
  <c r="J35" i="2" s="1"/>
  <c r="I21" i="2"/>
  <c r="J21" i="2" s="1"/>
  <c r="I23" i="2"/>
  <c r="J23" i="2" s="1"/>
  <c r="I28" i="2"/>
  <c r="J28" i="2" s="1"/>
  <c r="I52" i="2"/>
  <c r="J52" i="2" s="1"/>
  <c r="I31" i="2"/>
  <c r="J31" i="2" s="1"/>
  <c r="I40" i="2"/>
  <c r="J40" i="2" s="1"/>
  <c r="I53" i="2"/>
  <c r="J53" i="2" s="1"/>
  <c r="I22" i="2"/>
  <c r="J22" i="2" s="1"/>
  <c r="I17" i="2"/>
  <c r="J17" i="2" s="1"/>
  <c r="I19" i="2"/>
  <c r="J19" i="2" s="1"/>
  <c r="I8" i="2"/>
  <c r="J8" i="2" s="1"/>
  <c r="I56" i="2"/>
  <c r="J56" i="2" s="1"/>
  <c r="I11" i="2"/>
  <c r="J11" i="2" s="1"/>
  <c r="I26" i="2"/>
  <c r="J26" i="2" s="1"/>
</calcChain>
</file>

<file path=xl/sharedStrings.xml><?xml version="1.0" encoding="utf-8"?>
<sst xmlns="http://schemas.openxmlformats.org/spreadsheetml/2006/main" count="487" uniqueCount="254">
  <si>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</si>
  <si>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</si>
  <si>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</si>
  <si>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</si>
  <si>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</si>
  <si>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</si>
  <si>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</si>
  <si>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</si>
  <si>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</si>
  <si>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</si>
  <si>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</si>
  <si>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</si>
  <si>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</si>
  <si>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</si>
  <si>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</si>
  <si>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</si>
  <si>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</si>
  <si>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</si>
  <si>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</si>
  <si>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</si>
  <si>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</si>
  <si>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</si>
  <si>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</si>
  <si>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</si>
  <si>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</si>
  <si>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</si>
  <si>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</t>
  </si>
  <si>
    <t>Naroth</t>
  </si>
  <si>
    <t>13635</t>
  </si>
  <si>
    <t>an.naroth@pucsr.edu.kh</t>
  </si>
  <si>
    <t>1665631944</t>
  </si>
  <si>
    <t>Brom</t>
  </si>
  <si>
    <t>Chouker</t>
  </si>
  <si>
    <t>13844</t>
  </si>
  <si>
    <t>brom.chouker@pucsr.edu.kh</t>
  </si>
  <si>
    <t>Cheab</t>
  </si>
  <si>
    <t>Pholpichkhem</t>
  </si>
  <si>
    <t>12225</t>
  </si>
  <si>
    <t>cheab.pholpichkhema@pucsr.edu.kh</t>
  </si>
  <si>
    <t>Chhat</t>
  </si>
  <si>
    <t>Lundy</t>
  </si>
  <si>
    <t>13776</t>
  </si>
  <si>
    <t>chhat.lundy@pucsr.edu.kh</t>
  </si>
  <si>
    <t>Chhay</t>
  </si>
  <si>
    <t>Sokleap</t>
  </si>
  <si>
    <t>14143</t>
  </si>
  <si>
    <t>chhay.sokleap@pucsr.edu.kh</t>
  </si>
  <si>
    <t>Somanisar</t>
  </si>
  <si>
    <t>14168</t>
  </si>
  <si>
    <t>chhay.somanisar@pucsr.edu.kh</t>
  </si>
  <si>
    <t>Chot</t>
  </si>
  <si>
    <t>Uddomony</t>
  </si>
  <si>
    <t>12321</t>
  </si>
  <si>
    <t>chot.uddomony@pucsr.edu.kh</t>
  </si>
  <si>
    <t>Chour</t>
  </si>
  <si>
    <t>Keorithea</t>
  </si>
  <si>
    <t>13798</t>
  </si>
  <si>
    <t>chour.keorithea@pucsr.edu.kh</t>
  </si>
  <si>
    <t>Han</t>
  </si>
  <si>
    <t>Alyza</t>
  </si>
  <si>
    <t>13865</t>
  </si>
  <si>
    <t>han.alyza@pucsr.edu.kh</t>
  </si>
  <si>
    <t>Heang</t>
  </si>
  <si>
    <t>Hongmeng</t>
  </si>
  <si>
    <t>13875</t>
  </si>
  <si>
    <t>heang.hongmeng@pucsr.edu.kh</t>
  </si>
  <si>
    <t>Sovanrith</t>
  </si>
  <si>
    <t>13676</t>
  </si>
  <si>
    <t>heang.sovanrith@pucsr.edu.kh</t>
  </si>
  <si>
    <t>Heng</t>
  </si>
  <si>
    <t>Savorn</t>
  </si>
  <si>
    <t>13727</t>
  </si>
  <si>
    <t>heng.savorn@pucsr.edu.kh</t>
  </si>
  <si>
    <t>Sokan</t>
  </si>
  <si>
    <t>12430</t>
  </si>
  <si>
    <t>heng.sokan@pucsr.edu.kh</t>
  </si>
  <si>
    <t>Vicheka</t>
  </si>
  <si>
    <t>13835</t>
  </si>
  <si>
    <t>heng.vicheka@pucsr.edu.kh</t>
  </si>
  <si>
    <t>Ho</t>
  </si>
  <si>
    <t>Filong</t>
  </si>
  <si>
    <t>13841</t>
  </si>
  <si>
    <t>ho.filong@pucsr.edu.kh</t>
  </si>
  <si>
    <t>Hong</t>
  </si>
  <si>
    <t>Liming</t>
  </si>
  <si>
    <t>13840</t>
  </si>
  <si>
    <t>hong.liming@pucsr.edu.kh</t>
  </si>
  <si>
    <t>Hout</t>
  </si>
  <si>
    <t>Hongseth</t>
  </si>
  <si>
    <t>13148</t>
  </si>
  <si>
    <t>hout.hongseth@pucsr.edu.kh</t>
  </si>
  <si>
    <t>Huo</t>
  </si>
  <si>
    <t>Kimhuote</t>
  </si>
  <si>
    <t>14125</t>
  </si>
  <si>
    <t>huo.kimhuote@pucsr.edu.kh</t>
  </si>
  <si>
    <t>Khon</t>
  </si>
  <si>
    <t>Khemaranita</t>
  </si>
  <si>
    <t>14161</t>
  </si>
  <si>
    <t>khon.khemaranita@pucsr.edu.kh</t>
  </si>
  <si>
    <t>Kim</t>
  </si>
  <si>
    <t>Socheata</t>
  </si>
  <si>
    <t>14304</t>
  </si>
  <si>
    <t>kim.socheata@pucsr.edu.kh</t>
  </si>
  <si>
    <t>Vicheara</t>
  </si>
  <si>
    <t>14264</t>
  </si>
  <si>
    <t>kim.vicheara@pucsr.edu.kh</t>
  </si>
  <si>
    <t>Kry</t>
  </si>
  <si>
    <t>Chankimly</t>
  </si>
  <si>
    <t>14175</t>
  </si>
  <si>
    <t>kry.chankimly@pucsr.edu.kh</t>
  </si>
  <si>
    <t>Kunthea</t>
  </si>
  <si>
    <t>Darika</t>
  </si>
  <si>
    <t>14149</t>
  </si>
  <si>
    <t>kunthea.darika@pucsr.edu.kh</t>
  </si>
  <si>
    <t>Li</t>
  </si>
  <si>
    <t>Henglong</t>
  </si>
  <si>
    <t>14471</t>
  </si>
  <si>
    <t>li.henglong@pucsr.edu.kh</t>
  </si>
  <si>
    <t>Long</t>
  </si>
  <si>
    <t>Chanrotha</t>
  </si>
  <si>
    <t>13624</t>
  </si>
  <si>
    <t>long.chanrotha@pucsr.edu.kh</t>
  </si>
  <si>
    <t>Reaksa</t>
  </si>
  <si>
    <t>14528</t>
  </si>
  <si>
    <t>long.reaksa@pucsr.edu.kh</t>
  </si>
  <si>
    <t>Ly</t>
  </si>
  <si>
    <t>Mengkea</t>
  </si>
  <si>
    <t>13634</t>
  </si>
  <si>
    <t>ly.mengkea@pucsr.edu.kh</t>
  </si>
  <si>
    <t>Moutroek</t>
  </si>
  <si>
    <t>Nakri</t>
  </si>
  <si>
    <t>14159</t>
  </si>
  <si>
    <t>moutroek.nakri@pucsr.edu.kh</t>
  </si>
  <si>
    <t>Ne</t>
  </si>
  <si>
    <t>Vanna</t>
  </si>
  <si>
    <t>13828</t>
  </si>
  <si>
    <t>ne.vanna@pucsr.edu.kh</t>
  </si>
  <si>
    <t>Oeurn</t>
  </si>
  <si>
    <t>Sovandara</t>
  </si>
  <si>
    <t>14154</t>
  </si>
  <si>
    <t>oeurn.sovandara@pucsr.edu.kh</t>
  </si>
  <si>
    <t>Onn</t>
  </si>
  <si>
    <t>Chhengtich</t>
  </si>
  <si>
    <t>13873</t>
  </si>
  <si>
    <t>onn.chhengtich@pucsr.edu.kh</t>
  </si>
  <si>
    <t>Orn</t>
  </si>
  <si>
    <t>Sivechorng</t>
  </si>
  <si>
    <t>14480</t>
  </si>
  <si>
    <t>orn.sivechorng@pucsr.edu.kh</t>
  </si>
  <si>
    <t>Phal</t>
  </si>
  <si>
    <t>Sophanith</t>
  </si>
  <si>
    <t>13718</t>
  </si>
  <si>
    <t>phal.sophanith@pucsr.edu.kh</t>
  </si>
  <si>
    <t>Phorndy</t>
  </si>
  <si>
    <t>Vireak</t>
  </si>
  <si>
    <t>14312</t>
  </si>
  <si>
    <t>phorndy.vireak@pucsr.edu.kh</t>
  </si>
  <si>
    <t>Virin</t>
  </si>
  <si>
    <t>14310</t>
  </si>
  <si>
    <t>phorndy.virin@pucsr.edu.kh</t>
  </si>
  <si>
    <t>Pich</t>
  </si>
  <si>
    <t>Boramey</t>
  </si>
  <si>
    <t>14192</t>
  </si>
  <si>
    <t>pich.boramey@pucsr.edu.kh</t>
  </si>
  <si>
    <t>Rath</t>
  </si>
  <si>
    <t>Thida</t>
  </si>
  <si>
    <t>10408</t>
  </si>
  <si>
    <t>rath.thida@pucsr.edu.kh</t>
  </si>
  <si>
    <t>Rin</t>
  </si>
  <si>
    <t>Preashors</t>
  </si>
  <si>
    <t>14200</t>
  </si>
  <si>
    <t>rin.preashors@pucsr.edu.kh</t>
  </si>
  <si>
    <t>Roath</t>
  </si>
  <si>
    <t>Theany</t>
  </si>
  <si>
    <t>14510</t>
  </si>
  <si>
    <t>roath.theany@pucsr.edu.kh</t>
  </si>
  <si>
    <t>San</t>
  </si>
  <si>
    <t>Navy</t>
  </si>
  <si>
    <t>14197</t>
  </si>
  <si>
    <t>san.navy@pucsr.edu.kh</t>
  </si>
  <si>
    <t>Sao</t>
  </si>
  <si>
    <t>Siensocheata</t>
  </si>
  <si>
    <t>13843</t>
  </si>
  <si>
    <t>sao.siensocheata@pucsr.edu.kh</t>
  </si>
  <si>
    <t>Vandy</t>
  </si>
  <si>
    <t>14603</t>
  </si>
  <si>
    <t>sao.vandy@pucsr.edu.kh</t>
  </si>
  <si>
    <t>Seang</t>
  </si>
  <si>
    <t>Vatanaksovong</t>
  </si>
  <si>
    <t>13784</t>
  </si>
  <si>
    <t>seang.vatanaksovong@pucsr.edu.kh</t>
  </si>
  <si>
    <t>Sen</t>
  </si>
  <si>
    <t>Seak</t>
  </si>
  <si>
    <t>13874</t>
  </si>
  <si>
    <t>sen.seak@pucsr.edu.kh</t>
  </si>
  <si>
    <t>Soeurn</t>
  </si>
  <si>
    <t>Lyhout</t>
  </si>
  <si>
    <t>13780</t>
  </si>
  <si>
    <t>soeurn.lyhout@pucsr.edu.kh</t>
  </si>
  <si>
    <t>Son</t>
  </si>
  <si>
    <t>Visal</t>
  </si>
  <si>
    <t>14188</t>
  </si>
  <si>
    <t>son.visal@pucsr.edu.kh</t>
  </si>
  <si>
    <t>Sovann</t>
  </si>
  <si>
    <t>Kakkada</t>
  </si>
  <si>
    <t>14213</t>
  </si>
  <si>
    <t>sovann.kakkada@pucsr.edu.kh</t>
  </si>
  <si>
    <t>Sun</t>
  </si>
  <si>
    <t>Liza</t>
  </si>
  <si>
    <t>13821</t>
  </si>
  <si>
    <t>sun.liza@pucsr.edu.kh</t>
  </si>
  <si>
    <t>Tab</t>
  </si>
  <si>
    <t>Meta</t>
  </si>
  <si>
    <t>14533</t>
  </si>
  <si>
    <t>tab.meta@pucsr.edu.kh</t>
  </si>
  <si>
    <t>Than</t>
  </si>
  <si>
    <t>Sithysak</t>
  </si>
  <si>
    <t>14491</t>
  </si>
  <si>
    <t>than.sithysak@pucsr.edu.kh</t>
  </si>
  <si>
    <t>Thorn</t>
  </si>
  <si>
    <t>Thanun</t>
  </si>
  <si>
    <t>13331</t>
  </si>
  <si>
    <t>thorn.thanun@pucsr.edu.kh</t>
  </si>
  <si>
    <t>Thourn</t>
  </si>
  <si>
    <t>Mengheak</t>
  </si>
  <si>
    <t>13829</t>
  </si>
  <si>
    <t>thourn.mengheak@pucsr.edu.kh</t>
  </si>
  <si>
    <t>Ty</t>
  </si>
  <si>
    <t>To</t>
  </si>
  <si>
    <t>13682</t>
  </si>
  <si>
    <t>ty.to@pucsr.edu.kh</t>
  </si>
  <si>
    <t>Vann</t>
  </si>
  <si>
    <t>13562</t>
  </si>
  <si>
    <t>vann.vireak@pucsr.edu.kh</t>
  </si>
  <si>
    <t>Wong</t>
  </si>
  <si>
    <t>Sreychamron</t>
  </si>
  <si>
    <t>14506</t>
  </si>
  <si>
    <t>wong.sreychamron@pucsr.edu.kh</t>
  </si>
  <si>
    <t>Yun</t>
  </si>
  <si>
    <t>Buncheng</t>
  </si>
  <si>
    <t>13795</t>
  </si>
  <si>
    <t>yun.buncheng@pucsr.edu.kh</t>
  </si>
  <si>
    <t>SURNAME</t>
  </si>
  <si>
    <t>FIRST NAME</t>
  </si>
  <si>
    <t>ID</t>
  </si>
  <si>
    <t>2 DAYS</t>
  </si>
  <si>
    <t>3 DAYS</t>
  </si>
  <si>
    <t>TOTAL</t>
  </si>
  <si>
    <t>GRADE</t>
  </si>
  <si>
    <t>EHSS-3/Result</t>
  </si>
  <si>
    <t>D</t>
  </si>
  <si>
    <t>Column1</t>
  </si>
  <si>
    <t>Column2</t>
  </si>
  <si>
    <t>EHSS-3 Final Grades - July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</si>
</sst>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166" fontId="0" fillId="0" borderId="0" xfId="1" applyNumberFormat="1" applyFont="1"/>
    <xf numFmtId="166" fontId="3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A69DC-0691-434C-BB6E-28708E64CDE8}" name="Table1" displayName="Table1" ref="D7:J63" totalsRowShown="0" headerRowDxfId="0">
  <autoFilter ref="D7:J63" xr:uid="{267A69DC-0691-434C-BB6E-28708E64CDE8}"/>
  <tableColumns count="7">
    <tableColumn id="1" xr3:uid="{2A49045C-7F03-5E42-B5B1-3E9875F289C8}" name="ID" dataDxfId="5"/>
    <tableColumn id="2" xr3:uid="{44ED7AA6-CFC5-1543-918A-FF3E07D9435E}" name="2 DAYS"/>
    <tableColumn id="3" xr3:uid="{EEE7CDF2-AE9A-F948-8647-E7656E013194}" name="Column1" dataDxfId="4">
      <calculatedColumnFormula>E8*0.4</calculatedColumnFormula>
    </tableColumn>
    <tableColumn id="4" xr3:uid="{AC390154-119B-5249-ACC7-21FBB9917975}" name="3 DAYS"/>
    <tableColumn id="5" xr3:uid="{E6AD80C4-0883-AB46-9B49-DEF80D7BF609}" name="Column2" dataDxfId="3">
      <calculatedColumnFormula>G8*0.6</calculatedColumnFormula>
    </tableColumn>
    <tableColumn id="6" xr3:uid="{2A770DAC-000F-5A4C-B16C-1786D7242DA8}" name="TOTAL" dataDxfId="2" dataCellStyle="Comma">
      <calculatedColumnFormula>F8+H8</calculatedColumnFormula>
    </tableColumn>
    <tableColumn id="7" xr3:uid="{9575DBCB-7745-F443-B3E2-51EC7B640E94}" name="GRADE" dataDxfId="1">
      <calculatedColumnFormula>IF(I8&lt;50,"F",IF(I8&lt;=64,"D",IF(I8&lt;=79,"C",IF(I8&lt;90,"B",IF(I8&gt;=90,"A")))))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7"/>
  <sheetViews>
    <sheetView topLeftCell="A30" workbookViewId="0">
      <selection activeCell="G2" sqref="G2:G57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89.82</v>
      </c>
      <c r="H2">
        <v>91.01</v>
      </c>
      <c r="I2">
        <v>84.83</v>
      </c>
      <c r="J2">
        <v>7.53</v>
      </c>
      <c r="K2">
        <v>9.77</v>
      </c>
      <c r="L2">
        <v>8.15</v>
      </c>
      <c r="M2">
        <v>93.9</v>
      </c>
      <c r="N2">
        <v>9.39</v>
      </c>
      <c r="O2">
        <v>94.29</v>
      </c>
      <c r="P2">
        <v>9.43</v>
      </c>
      <c r="Q2">
        <v>89.68</v>
      </c>
      <c r="R2">
        <v>90.21</v>
      </c>
      <c r="S2">
        <v>9.1300000000000008</v>
      </c>
      <c r="T2">
        <v>8.91</v>
      </c>
      <c r="U2">
        <v>88.17</v>
      </c>
      <c r="V2">
        <v>8.82</v>
      </c>
      <c r="W2">
        <v>90.64</v>
      </c>
      <c r="X2">
        <v>9.06</v>
      </c>
      <c r="Y2">
        <v>4</v>
      </c>
      <c r="Z2" s="1" t="s">
        <v>30</v>
      </c>
    </row>
    <row r="3" spans="1:26" x14ac:dyDescent="0.2">
      <c r="A3" s="1" t="s">
        <v>31</v>
      </c>
      <c r="B3" s="1" t="s">
        <v>32</v>
      </c>
      <c r="C3" s="1" t="s">
        <v>33</v>
      </c>
      <c r="D3" s="1"/>
      <c r="E3" s="1"/>
      <c r="F3" s="1" t="s">
        <v>34</v>
      </c>
      <c r="G3">
        <v>16.850000000000001</v>
      </c>
      <c r="H3">
        <v>33.36</v>
      </c>
      <c r="I3">
        <v>35.06</v>
      </c>
      <c r="J3">
        <v>2.67</v>
      </c>
      <c r="K3">
        <v>7.85</v>
      </c>
      <c r="L3">
        <v>0</v>
      </c>
      <c r="M3">
        <v>0</v>
      </c>
      <c r="N3">
        <v>0</v>
      </c>
      <c r="O3">
        <v>65.02</v>
      </c>
      <c r="P3">
        <v>6.5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 s="1" t="s">
        <v>30</v>
      </c>
    </row>
    <row r="4" spans="1:26" x14ac:dyDescent="0.2">
      <c r="A4" s="1" t="s">
        <v>35</v>
      </c>
      <c r="B4" s="1" t="s">
        <v>36</v>
      </c>
      <c r="C4" s="1" t="s">
        <v>37</v>
      </c>
      <c r="D4" s="1"/>
      <c r="E4" s="1"/>
      <c r="F4" s="1" t="s">
        <v>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 t="s">
        <v>30</v>
      </c>
    </row>
    <row r="5" spans="1:26" x14ac:dyDescent="0.2">
      <c r="A5" s="1" t="s">
        <v>39</v>
      </c>
      <c r="B5" s="1" t="s">
        <v>40</v>
      </c>
      <c r="C5" s="1" t="s">
        <v>41</v>
      </c>
      <c r="D5" s="1"/>
      <c r="E5" s="1"/>
      <c r="F5" s="1" t="s">
        <v>42</v>
      </c>
      <c r="G5">
        <v>55.29</v>
      </c>
      <c r="H5">
        <v>35.06</v>
      </c>
      <c r="I5">
        <v>14.7</v>
      </c>
      <c r="J5">
        <v>4.41</v>
      </c>
      <c r="K5">
        <v>0</v>
      </c>
      <c r="L5">
        <v>0</v>
      </c>
      <c r="M5">
        <v>0</v>
      </c>
      <c r="N5">
        <v>0</v>
      </c>
      <c r="O5">
        <v>90.48</v>
      </c>
      <c r="P5">
        <v>9.0500000000000007</v>
      </c>
      <c r="Q5">
        <v>70.819999999999993</v>
      </c>
      <c r="R5">
        <v>76.55</v>
      </c>
      <c r="S5">
        <v>8.58</v>
      </c>
      <c r="T5">
        <v>6.73</v>
      </c>
      <c r="U5">
        <v>62.11</v>
      </c>
      <c r="V5">
        <v>6.21</v>
      </c>
      <c r="W5">
        <v>73.8</v>
      </c>
      <c r="X5">
        <v>7.38</v>
      </c>
      <c r="Y5">
        <v>5</v>
      </c>
      <c r="Z5" s="1" t="s">
        <v>30</v>
      </c>
    </row>
    <row r="6" spans="1:26" x14ac:dyDescent="0.2">
      <c r="A6" s="1" t="s">
        <v>43</v>
      </c>
      <c r="B6" s="1" t="s">
        <v>44</v>
      </c>
      <c r="C6" s="1" t="s">
        <v>45</v>
      </c>
      <c r="D6" s="1"/>
      <c r="E6" s="1"/>
      <c r="F6" s="1" t="s">
        <v>46</v>
      </c>
      <c r="G6">
        <v>81.760000000000005</v>
      </c>
      <c r="H6">
        <v>86.05</v>
      </c>
      <c r="I6">
        <v>82.97</v>
      </c>
      <c r="J6">
        <v>7.63</v>
      </c>
      <c r="K6">
        <v>9.57</v>
      </c>
      <c r="L6">
        <v>7.69</v>
      </c>
      <c r="M6">
        <v>78.05</v>
      </c>
      <c r="N6">
        <v>7.8</v>
      </c>
      <c r="O6">
        <v>97.14</v>
      </c>
      <c r="P6">
        <v>9.7100000000000009</v>
      </c>
      <c r="Q6">
        <v>75.540000000000006</v>
      </c>
      <c r="R6">
        <v>78.27</v>
      </c>
      <c r="S6">
        <v>9.2899999999999991</v>
      </c>
      <c r="T6">
        <v>6.36</v>
      </c>
      <c r="U6">
        <v>73.38</v>
      </c>
      <c r="V6">
        <v>7.34</v>
      </c>
      <c r="W6">
        <v>74.97</v>
      </c>
      <c r="X6">
        <v>7.5</v>
      </c>
      <c r="Y6">
        <v>5</v>
      </c>
      <c r="Z6" s="1" t="s">
        <v>30</v>
      </c>
    </row>
    <row r="7" spans="1:26" x14ac:dyDescent="0.2">
      <c r="A7" s="1" t="s">
        <v>43</v>
      </c>
      <c r="B7" s="1" t="s">
        <v>47</v>
      </c>
      <c r="C7" s="1" t="s">
        <v>48</v>
      </c>
      <c r="D7" s="1"/>
      <c r="E7" s="1"/>
      <c r="F7" s="1" t="s">
        <v>49</v>
      </c>
      <c r="G7">
        <v>88.79</v>
      </c>
      <c r="H7">
        <v>91.3</v>
      </c>
      <c r="I7">
        <v>88.35</v>
      </c>
      <c r="J7">
        <v>8.01</v>
      </c>
      <c r="K7">
        <v>9.36</v>
      </c>
      <c r="L7">
        <v>9.1300000000000008</v>
      </c>
      <c r="M7">
        <v>88.41</v>
      </c>
      <c r="N7">
        <v>8.84</v>
      </c>
      <c r="O7">
        <v>97.14</v>
      </c>
      <c r="P7">
        <v>9.7100000000000009</v>
      </c>
      <c r="Q7">
        <v>85.11</v>
      </c>
      <c r="R7">
        <v>86.94</v>
      </c>
      <c r="S7">
        <v>9.4499999999999993</v>
      </c>
      <c r="T7">
        <v>7.94</v>
      </c>
      <c r="U7">
        <v>81.83</v>
      </c>
      <c r="V7">
        <v>8.18</v>
      </c>
      <c r="W7">
        <v>86.55</v>
      </c>
      <c r="X7">
        <v>8.65</v>
      </c>
      <c r="Y7">
        <v>5</v>
      </c>
      <c r="Z7" s="1" t="s">
        <v>30</v>
      </c>
    </row>
    <row r="8" spans="1:26" x14ac:dyDescent="0.2">
      <c r="A8" s="1" t="s">
        <v>50</v>
      </c>
      <c r="B8" s="1" t="s">
        <v>51</v>
      </c>
      <c r="C8" s="1" t="s">
        <v>52</v>
      </c>
      <c r="D8" s="1"/>
      <c r="E8" s="1"/>
      <c r="F8" s="1" t="s">
        <v>53</v>
      </c>
      <c r="G8">
        <v>63.72</v>
      </c>
      <c r="H8">
        <v>73.989999999999995</v>
      </c>
      <c r="I8">
        <v>66.84</v>
      </c>
      <c r="J8">
        <v>6.18</v>
      </c>
      <c r="K8">
        <v>8.44</v>
      </c>
      <c r="L8">
        <v>5.43</v>
      </c>
      <c r="M8">
        <v>73.23</v>
      </c>
      <c r="N8">
        <v>7.32</v>
      </c>
      <c r="O8">
        <v>81.900000000000006</v>
      </c>
      <c r="P8">
        <v>8.19</v>
      </c>
      <c r="Q8">
        <v>51.73</v>
      </c>
      <c r="R8">
        <v>54.68</v>
      </c>
      <c r="S8">
        <v>5.12</v>
      </c>
      <c r="T8">
        <v>5.82</v>
      </c>
      <c r="U8">
        <v>39.58</v>
      </c>
      <c r="V8">
        <v>3.96</v>
      </c>
      <c r="W8">
        <v>60.94</v>
      </c>
      <c r="X8">
        <v>6.09</v>
      </c>
      <c r="Y8">
        <v>4</v>
      </c>
      <c r="Z8" s="1" t="s">
        <v>30</v>
      </c>
    </row>
    <row r="9" spans="1:26" x14ac:dyDescent="0.2">
      <c r="A9" s="1" t="s">
        <v>54</v>
      </c>
      <c r="B9" s="1" t="s">
        <v>55</v>
      </c>
      <c r="C9" s="1" t="s">
        <v>56</v>
      </c>
      <c r="D9" s="1"/>
      <c r="E9" s="1"/>
      <c r="F9" s="1" t="s">
        <v>57</v>
      </c>
      <c r="G9">
        <v>64.47</v>
      </c>
      <c r="H9">
        <v>56.18</v>
      </c>
      <c r="I9">
        <v>22.76</v>
      </c>
      <c r="J9">
        <v>6.83</v>
      </c>
      <c r="K9">
        <v>0</v>
      </c>
      <c r="L9">
        <v>0</v>
      </c>
      <c r="M9">
        <v>52.44</v>
      </c>
      <c r="N9">
        <v>5.24</v>
      </c>
      <c r="O9">
        <v>93.33</v>
      </c>
      <c r="P9">
        <v>9.33</v>
      </c>
      <c r="Q9">
        <v>75.34</v>
      </c>
      <c r="R9">
        <v>77.180000000000007</v>
      </c>
      <c r="S9">
        <v>9.1300000000000008</v>
      </c>
      <c r="T9">
        <v>6.3</v>
      </c>
      <c r="U9">
        <v>76.2</v>
      </c>
      <c r="V9">
        <v>7.62</v>
      </c>
      <c r="W9">
        <v>72.63</v>
      </c>
      <c r="X9">
        <v>7.26</v>
      </c>
      <c r="Y9">
        <v>2</v>
      </c>
      <c r="Z9" s="1" t="s">
        <v>30</v>
      </c>
    </row>
    <row r="10" spans="1:26" x14ac:dyDescent="0.2">
      <c r="A10" s="1" t="s">
        <v>58</v>
      </c>
      <c r="B10" s="1" t="s">
        <v>59</v>
      </c>
      <c r="C10" s="1" t="s">
        <v>60</v>
      </c>
      <c r="D10" s="1"/>
      <c r="E10" s="1"/>
      <c r="F10" s="1" t="s">
        <v>61</v>
      </c>
      <c r="G10">
        <v>77.05</v>
      </c>
      <c r="H10">
        <v>82.97</v>
      </c>
      <c r="I10">
        <v>73.680000000000007</v>
      </c>
      <c r="J10">
        <v>6.03</v>
      </c>
      <c r="K10">
        <v>9.0299999999999994</v>
      </c>
      <c r="L10">
        <v>7.05</v>
      </c>
      <c r="M10">
        <v>84.76</v>
      </c>
      <c r="N10">
        <v>8.48</v>
      </c>
      <c r="O10">
        <v>90.48</v>
      </c>
      <c r="P10">
        <v>9.0500000000000007</v>
      </c>
      <c r="Q10">
        <v>70.81</v>
      </c>
      <c r="R10">
        <v>75.34</v>
      </c>
      <c r="S10">
        <v>9.3699999999999992</v>
      </c>
      <c r="T10">
        <v>5.7</v>
      </c>
      <c r="U10">
        <v>69.150000000000006</v>
      </c>
      <c r="V10">
        <v>6.92</v>
      </c>
      <c r="W10">
        <v>67.95</v>
      </c>
      <c r="X10">
        <v>6.8</v>
      </c>
      <c r="Y10">
        <v>4</v>
      </c>
      <c r="Z10" s="1" t="s">
        <v>30</v>
      </c>
    </row>
    <row r="11" spans="1:26" x14ac:dyDescent="0.2">
      <c r="A11" s="1" t="s">
        <v>62</v>
      </c>
      <c r="B11" s="1" t="s">
        <v>63</v>
      </c>
      <c r="C11" s="1" t="s">
        <v>64</v>
      </c>
      <c r="D11" s="1"/>
      <c r="E11" s="1"/>
      <c r="F11" s="1" t="s">
        <v>65</v>
      </c>
      <c r="G11">
        <v>47.3</v>
      </c>
      <c r="H11">
        <v>76.34</v>
      </c>
      <c r="I11">
        <v>71.31</v>
      </c>
      <c r="J11">
        <v>6.72</v>
      </c>
      <c r="K11">
        <v>8.6</v>
      </c>
      <c r="L11">
        <v>6.07</v>
      </c>
      <c r="M11">
        <v>78.66</v>
      </c>
      <c r="N11">
        <v>7.87</v>
      </c>
      <c r="O11">
        <v>79.05</v>
      </c>
      <c r="P11">
        <v>7.9</v>
      </c>
      <c r="Q11">
        <v>12.71</v>
      </c>
      <c r="R11">
        <v>0</v>
      </c>
      <c r="S11">
        <v>0</v>
      </c>
      <c r="T11">
        <v>0</v>
      </c>
      <c r="U11">
        <v>0</v>
      </c>
      <c r="V11">
        <v>0</v>
      </c>
      <c r="W11">
        <v>38.130000000000003</v>
      </c>
      <c r="X11">
        <v>3.81</v>
      </c>
      <c r="Y11">
        <v>5</v>
      </c>
      <c r="Z11" s="1" t="s">
        <v>30</v>
      </c>
    </row>
    <row r="12" spans="1:26" x14ac:dyDescent="0.2">
      <c r="A12" s="1" t="s">
        <v>62</v>
      </c>
      <c r="B12" s="1" t="s">
        <v>66</v>
      </c>
      <c r="C12" s="1" t="s">
        <v>67</v>
      </c>
      <c r="D12" s="1"/>
      <c r="E12" s="1"/>
      <c r="F12" s="1" t="s">
        <v>68</v>
      </c>
      <c r="G12">
        <v>50.2</v>
      </c>
      <c r="H12">
        <v>72.27</v>
      </c>
      <c r="I12">
        <v>56.67</v>
      </c>
      <c r="J12">
        <v>4.12</v>
      </c>
      <c r="K12">
        <v>8.43</v>
      </c>
      <c r="L12">
        <v>4.45</v>
      </c>
      <c r="M12">
        <v>75.39</v>
      </c>
      <c r="N12">
        <v>7.54</v>
      </c>
      <c r="O12">
        <v>84.76</v>
      </c>
      <c r="P12">
        <v>8.48</v>
      </c>
      <c r="Q12">
        <v>24.99</v>
      </c>
      <c r="R12">
        <v>0</v>
      </c>
      <c r="S12">
        <v>0</v>
      </c>
      <c r="T12">
        <v>0</v>
      </c>
      <c r="U12">
        <v>0</v>
      </c>
      <c r="V12">
        <v>0</v>
      </c>
      <c r="W12">
        <v>74.97</v>
      </c>
      <c r="X12">
        <v>7.5</v>
      </c>
      <c r="Y12">
        <v>4</v>
      </c>
      <c r="Z12" s="1" t="s">
        <v>30</v>
      </c>
    </row>
    <row r="13" spans="1:26" x14ac:dyDescent="0.2">
      <c r="A13" s="1" t="s">
        <v>69</v>
      </c>
      <c r="B13" s="1" t="s">
        <v>70</v>
      </c>
      <c r="C13" s="1" t="s">
        <v>71</v>
      </c>
      <c r="D13" s="1"/>
      <c r="E13" s="1"/>
      <c r="F13" s="1" t="s">
        <v>72</v>
      </c>
      <c r="G13">
        <v>86.16</v>
      </c>
      <c r="H13">
        <v>85.55</v>
      </c>
      <c r="I13">
        <v>75.69</v>
      </c>
      <c r="J13">
        <v>6.08</v>
      </c>
      <c r="K13">
        <v>9.4600000000000009</v>
      </c>
      <c r="L13">
        <v>7.17</v>
      </c>
      <c r="M13">
        <v>84.76</v>
      </c>
      <c r="N13">
        <v>8.48</v>
      </c>
      <c r="O13">
        <v>96.19</v>
      </c>
      <c r="P13">
        <v>9.6199999999999992</v>
      </c>
      <c r="Q13">
        <v>85.31</v>
      </c>
      <c r="R13">
        <v>90.12</v>
      </c>
      <c r="S13">
        <v>9.5299999999999994</v>
      </c>
      <c r="T13">
        <v>8.5</v>
      </c>
      <c r="U13">
        <v>83.24</v>
      </c>
      <c r="V13">
        <v>8.32</v>
      </c>
      <c r="W13">
        <v>82.57</v>
      </c>
      <c r="X13">
        <v>8.26</v>
      </c>
      <c r="Y13">
        <v>5</v>
      </c>
      <c r="Z13" s="1" t="s">
        <v>30</v>
      </c>
    </row>
    <row r="14" spans="1:26" x14ac:dyDescent="0.2">
      <c r="A14" s="1" t="s">
        <v>69</v>
      </c>
      <c r="B14" s="1" t="s">
        <v>73</v>
      </c>
      <c r="C14" s="1" t="s">
        <v>74</v>
      </c>
      <c r="D14" s="1"/>
      <c r="E14" s="1"/>
      <c r="F14" s="1" t="s">
        <v>75</v>
      </c>
      <c r="G14">
        <v>79.37</v>
      </c>
      <c r="H14">
        <v>84.11</v>
      </c>
      <c r="I14">
        <v>81.37</v>
      </c>
      <c r="J14">
        <v>7.53</v>
      </c>
      <c r="K14">
        <v>9.66</v>
      </c>
      <c r="L14">
        <v>7.23</v>
      </c>
      <c r="M14">
        <v>82.37</v>
      </c>
      <c r="N14">
        <v>8.24</v>
      </c>
      <c r="O14">
        <v>88.57</v>
      </c>
      <c r="P14">
        <v>8.86</v>
      </c>
      <c r="Q14">
        <v>72.47</v>
      </c>
      <c r="R14">
        <v>69.069999999999993</v>
      </c>
      <c r="S14">
        <v>7.09</v>
      </c>
      <c r="T14">
        <v>6.73</v>
      </c>
      <c r="U14">
        <v>66.34</v>
      </c>
      <c r="V14">
        <v>6.63</v>
      </c>
      <c r="W14">
        <v>81.99</v>
      </c>
      <c r="X14">
        <v>8.1999999999999993</v>
      </c>
      <c r="Y14">
        <v>5</v>
      </c>
      <c r="Z14" s="1" t="s">
        <v>30</v>
      </c>
    </row>
    <row r="15" spans="1:26" x14ac:dyDescent="0.2">
      <c r="A15" s="1" t="s">
        <v>69</v>
      </c>
      <c r="B15" s="1" t="s">
        <v>76</v>
      </c>
      <c r="C15" s="1" t="s">
        <v>77</v>
      </c>
      <c r="D15" s="1"/>
      <c r="E15" s="1"/>
      <c r="F15" s="1" t="s">
        <v>78</v>
      </c>
      <c r="G15">
        <v>87.2</v>
      </c>
      <c r="H15">
        <v>91.23</v>
      </c>
      <c r="I15">
        <v>90.72</v>
      </c>
      <c r="J15">
        <v>8.86</v>
      </c>
      <c r="K15">
        <v>9.69</v>
      </c>
      <c r="L15">
        <v>8.67</v>
      </c>
      <c r="M15">
        <v>89.63</v>
      </c>
      <c r="N15">
        <v>8.9600000000000009</v>
      </c>
      <c r="O15">
        <v>93.33</v>
      </c>
      <c r="P15">
        <v>9.33</v>
      </c>
      <c r="Q15">
        <v>83.92</v>
      </c>
      <c r="R15">
        <v>83.61</v>
      </c>
      <c r="S15">
        <v>9.4499999999999993</v>
      </c>
      <c r="T15">
        <v>7.27</v>
      </c>
      <c r="U15">
        <v>83.24</v>
      </c>
      <c r="V15">
        <v>8.32</v>
      </c>
      <c r="W15">
        <v>84.91</v>
      </c>
      <c r="X15">
        <v>8.49</v>
      </c>
      <c r="Y15">
        <v>4</v>
      </c>
      <c r="Z15" s="1" t="s">
        <v>30</v>
      </c>
    </row>
    <row r="16" spans="1:26" x14ac:dyDescent="0.2">
      <c r="A16" s="1" t="s">
        <v>79</v>
      </c>
      <c r="B16" s="1" t="s">
        <v>80</v>
      </c>
      <c r="C16" s="1" t="s">
        <v>81</v>
      </c>
      <c r="D16" s="1"/>
      <c r="E16" s="1"/>
      <c r="F16" s="1" t="s">
        <v>82</v>
      </c>
      <c r="G16">
        <v>76.44</v>
      </c>
      <c r="H16">
        <v>80.33</v>
      </c>
      <c r="I16">
        <v>74.64</v>
      </c>
      <c r="J16">
        <v>5.97</v>
      </c>
      <c r="K16">
        <v>9.49</v>
      </c>
      <c r="L16">
        <v>6.94</v>
      </c>
      <c r="M16">
        <v>76.83</v>
      </c>
      <c r="N16">
        <v>7.68</v>
      </c>
      <c r="O16">
        <v>89.52</v>
      </c>
      <c r="P16">
        <v>8.9499999999999993</v>
      </c>
      <c r="Q16">
        <v>70.06</v>
      </c>
      <c r="R16">
        <v>61.67</v>
      </c>
      <c r="S16">
        <v>8.66</v>
      </c>
      <c r="T16">
        <v>3.67</v>
      </c>
      <c r="U16">
        <v>73.66</v>
      </c>
      <c r="V16">
        <v>7.37</v>
      </c>
      <c r="W16">
        <v>74.849999999999994</v>
      </c>
      <c r="X16">
        <v>7.49</v>
      </c>
      <c r="Y16">
        <v>5</v>
      </c>
      <c r="Z16" s="1" t="s">
        <v>30</v>
      </c>
    </row>
    <row r="17" spans="1:26" x14ac:dyDescent="0.2">
      <c r="A17" s="1" t="s">
        <v>83</v>
      </c>
      <c r="B17" s="1" t="s">
        <v>84</v>
      </c>
      <c r="C17" s="1" t="s">
        <v>85</v>
      </c>
      <c r="D17" s="1"/>
      <c r="E17" s="1"/>
      <c r="F17" s="1" t="s">
        <v>86</v>
      </c>
      <c r="G17">
        <v>82.53</v>
      </c>
      <c r="H17">
        <v>80.83</v>
      </c>
      <c r="I17">
        <v>72.48</v>
      </c>
      <c r="J17">
        <v>6.24</v>
      </c>
      <c r="K17">
        <v>9.15</v>
      </c>
      <c r="L17">
        <v>6.36</v>
      </c>
      <c r="M17">
        <v>80.489999999999995</v>
      </c>
      <c r="N17">
        <v>8.0500000000000007</v>
      </c>
      <c r="O17">
        <v>89.52</v>
      </c>
      <c r="P17">
        <v>8.9499999999999993</v>
      </c>
      <c r="Q17">
        <v>82.4</v>
      </c>
      <c r="R17">
        <v>84.88</v>
      </c>
      <c r="S17">
        <v>8.98</v>
      </c>
      <c r="T17">
        <v>8</v>
      </c>
      <c r="U17">
        <v>83.24</v>
      </c>
      <c r="V17">
        <v>8.32</v>
      </c>
      <c r="W17">
        <v>79.06</v>
      </c>
      <c r="X17">
        <v>7.91</v>
      </c>
      <c r="Y17">
        <v>5</v>
      </c>
      <c r="Z17" s="1" t="s">
        <v>30</v>
      </c>
    </row>
    <row r="18" spans="1:26" x14ac:dyDescent="0.2">
      <c r="A18" s="1" t="s">
        <v>87</v>
      </c>
      <c r="B18" s="1" t="s">
        <v>88</v>
      </c>
      <c r="C18" s="1" t="s">
        <v>89</v>
      </c>
      <c r="D18" s="1"/>
      <c r="E18" s="1"/>
      <c r="F18" s="1" t="s">
        <v>90</v>
      </c>
      <c r="G18">
        <v>81.95</v>
      </c>
      <c r="H18">
        <v>88</v>
      </c>
      <c r="I18">
        <v>82.95</v>
      </c>
      <c r="J18">
        <v>6.56</v>
      </c>
      <c r="K18">
        <v>9.89</v>
      </c>
      <c r="L18">
        <v>8.44</v>
      </c>
      <c r="M18">
        <v>89.63</v>
      </c>
      <c r="N18">
        <v>8.9600000000000009</v>
      </c>
      <c r="O18">
        <v>91.43</v>
      </c>
      <c r="P18">
        <v>9.14</v>
      </c>
      <c r="Q18">
        <v>78.2</v>
      </c>
      <c r="R18">
        <v>73.930000000000007</v>
      </c>
      <c r="S18">
        <v>8.19</v>
      </c>
      <c r="T18">
        <v>6.6</v>
      </c>
      <c r="U18">
        <v>80.42</v>
      </c>
      <c r="V18">
        <v>8.0399999999999991</v>
      </c>
      <c r="W18">
        <v>80.23</v>
      </c>
      <c r="X18">
        <v>8.02</v>
      </c>
      <c r="Y18">
        <v>3</v>
      </c>
      <c r="Z18" s="1" t="s">
        <v>30</v>
      </c>
    </row>
    <row r="19" spans="1:26" x14ac:dyDescent="0.2">
      <c r="A19" s="1" t="s">
        <v>91</v>
      </c>
      <c r="B19" s="1" t="s">
        <v>92</v>
      </c>
      <c r="C19" s="1" t="s">
        <v>93</v>
      </c>
      <c r="D19" s="1"/>
      <c r="E19" s="1"/>
      <c r="F19" s="1" t="s">
        <v>94</v>
      </c>
      <c r="G19">
        <v>82.95</v>
      </c>
      <c r="H19">
        <v>86.91</v>
      </c>
      <c r="I19">
        <v>84.36</v>
      </c>
      <c r="J19">
        <v>8.4499999999999993</v>
      </c>
      <c r="K19">
        <v>9.18</v>
      </c>
      <c r="L19">
        <v>7.69</v>
      </c>
      <c r="M19">
        <v>87.8</v>
      </c>
      <c r="N19">
        <v>8.7799999999999994</v>
      </c>
      <c r="O19">
        <v>88.57</v>
      </c>
      <c r="P19">
        <v>8.86</v>
      </c>
      <c r="Q19">
        <v>77.19</v>
      </c>
      <c r="R19">
        <v>87.91</v>
      </c>
      <c r="S19">
        <v>8.98</v>
      </c>
      <c r="T19">
        <v>8.61</v>
      </c>
      <c r="U19">
        <v>65.63</v>
      </c>
      <c r="V19">
        <v>6.56</v>
      </c>
      <c r="W19">
        <v>78.010000000000005</v>
      </c>
      <c r="X19">
        <v>7.8</v>
      </c>
      <c r="Y19">
        <v>5</v>
      </c>
      <c r="Z19" s="1" t="s">
        <v>30</v>
      </c>
    </row>
    <row r="20" spans="1:26" x14ac:dyDescent="0.2">
      <c r="A20" s="1" t="s">
        <v>95</v>
      </c>
      <c r="B20" s="1" t="s">
        <v>96</v>
      </c>
      <c r="C20" s="1" t="s">
        <v>97</v>
      </c>
      <c r="D20" s="1"/>
      <c r="E20" s="1"/>
      <c r="F20" s="1" t="s">
        <v>98</v>
      </c>
      <c r="G20">
        <v>82.06</v>
      </c>
      <c r="H20">
        <v>90.01</v>
      </c>
      <c r="I20">
        <v>86.02</v>
      </c>
      <c r="J20">
        <v>7.42</v>
      </c>
      <c r="K20">
        <v>9.66</v>
      </c>
      <c r="L20">
        <v>8.73</v>
      </c>
      <c r="M20">
        <v>87.8</v>
      </c>
      <c r="N20">
        <v>8.7799999999999994</v>
      </c>
      <c r="O20">
        <v>96.19</v>
      </c>
      <c r="P20">
        <v>9.6199999999999992</v>
      </c>
      <c r="Q20">
        <v>72.22</v>
      </c>
      <c r="R20">
        <v>72.88</v>
      </c>
      <c r="S20">
        <v>9.61</v>
      </c>
      <c r="T20">
        <v>4.97</v>
      </c>
      <c r="U20">
        <v>67.040000000000006</v>
      </c>
      <c r="V20">
        <v>6.7</v>
      </c>
      <c r="W20">
        <v>76.73</v>
      </c>
      <c r="X20">
        <v>7.67</v>
      </c>
      <c r="Y20">
        <v>5</v>
      </c>
      <c r="Z20" s="1" t="s">
        <v>30</v>
      </c>
    </row>
    <row r="21" spans="1:26" x14ac:dyDescent="0.2">
      <c r="A21" s="1" t="s">
        <v>99</v>
      </c>
      <c r="B21" s="1" t="s">
        <v>100</v>
      </c>
      <c r="C21" s="1" t="s">
        <v>101</v>
      </c>
      <c r="D21" s="1"/>
      <c r="E21" s="1"/>
      <c r="F21" s="1" t="s">
        <v>102</v>
      </c>
      <c r="G21">
        <v>89.68</v>
      </c>
      <c r="H21">
        <v>91.63</v>
      </c>
      <c r="I21">
        <v>90.55</v>
      </c>
      <c r="J21">
        <v>8.61</v>
      </c>
      <c r="K21">
        <v>9.8800000000000008</v>
      </c>
      <c r="L21">
        <v>8.67</v>
      </c>
      <c r="M21">
        <v>89.02</v>
      </c>
      <c r="N21">
        <v>8.9</v>
      </c>
      <c r="O21">
        <v>95.32</v>
      </c>
      <c r="P21">
        <v>9.5299999999999994</v>
      </c>
      <c r="Q21">
        <v>86.64</v>
      </c>
      <c r="R21">
        <v>86.37</v>
      </c>
      <c r="S21">
        <v>9.2100000000000009</v>
      </c>
      <c r="T21">
        <v>8.06</v>
      </c>
      <c r="U21">
        <v>87.46</v>
      </c>
      <c r="V21">
        <v>8.75</v>
      </c>
      <c r="W21">
        <v>86.08</v>
      </c>
      <c r="X21">
        <v>8.61</v>
      </c>
      <c r="Y21">
        <v>5</v>
      </c>
      <c r="Z21" s="1" t="s">
        <v>30</v>
      </c>
    </row>
    <row r="22" spans="1:26" x14ac:dyDescent="0.2">
      <c r="A22" s="1" t="s">
        <v>99</v>
      </c>
      <c r="B22" s="1" t="s">
        <v>103</v>
      </c>
      <c r="C22" s="1" t="s">
        <v>104</v>
      </c>
      <c r="D22" s="1"/>
      <c r="E22" s="1"/>
      <c r="F22" s="1" t="s">
        <v>105</v>
      </c>
      <c r="G22">
        <v>61.87</v>
      </c>
      <c r="H22">
        <v>74.760000000000005</v>
      </c>
      <c r="I22">
        <v>70.09</v>
      </c>
      <c r="J22">
        <v>5.91</v>
      </c>
      <c r="K22">
        <v>9.0399999999999991</v>
      </c>
      <c r="L22">
        <v>6.07</v>
      </c>
      <c r="M22">
        <v>71.34</v>
      </c>
      <c r="N22">
        <v>7.13</v>
      </c>
      <c r="O22">
        <v>82.86</v>
      </c>
      <c r="P22">
        <v>8.2899999999999991</v>
      </c>
      <c r="Q22">
        <v>44.97</v>
      </c>
      <c r="R22">
        <v>67.069999999999993</v>
      </c>
      <c r="S22">
        <v>8.5</v>
      </c>
      <c r="T22">
        <v>4.91</v>
      </c>
      <c r="U22">
        <v>0</v>
      </c>
      <c r="V22">
        <v>0</v>
      </c>
      <c r="W22">
        <v>67.84</v>
      </c>
      <c r="X22">
        <v>6.78</v>
      </c>
      <c r="Y22">
        <v>5</v>
      </c>
      <c r="Z22" s="1" t="s">
        <v>30</v>
      </c>
    </row>
    <row r="23" spans="1:26" x14ac:dyDescent="0.2">
      <c r="A23" s="1" t="s">
        <v>106</v>
      </c>
      <c r="B23" s="1" t="s">
        <v>107</v>
      </c>
      <c r="C23" s="1" t="s">
        <v>108</v>
      </c>
      <c r="D23" s="1"/>
      <c r="E23" s="1"/>
      <c r="F23" s="1" t="s">
        <v>109</v>
      </c>
      <c r="G23">
        <v>92.8</v>
      </c>
      <c r="H23">
        <v>92.14</v>
      </c>
      <c r="I23">
        <v>88.41</v>
      </c>
      <c r="J23">
        <v>8.2799999999999994</v>
      </c>
      <c r="K23">
        <v>9.57</v>
      </c>
      <c r="L23">
        <v>8.67</v>
      </c>
      <c r="M23">
        <v>90.85</v>
      </c>
      <c r="N23">
        <v>9.09</v>
      </c>
      <c r="O23">
        <v>97.14</v>
      </c>
      <c r="P23">
        <v>9.7100000000000009</v>
      </c>
      <c r="Q23">
        <v>92.72</v>
      </c>
      <c r="R23">
        <v>92.42</v>
      </c>
      <c r="S23">
        <v>9.2899999999999991</v>
      </c>
      <c r="T23">
        <v>9.19</v>
      </c>
      <c r="U23">
        <v>93.8</v>
      </c>
      <c r="V23">
        <v>9.3800000000000008</v>
      </c>
      <c r="W23">
        <v>91.93</v>
      </c>
      <c r="X23">
        <v>9.19</v>
      </c>
      <c r="Y23">
        <v>5</v>
      </c>
      <c r="Z23" s="1" t="s">
        <v>30</v>
      </c>
    </row>
    <row r="24" spans="1:26" x14ac:dyDescent="0.2">
      <c r="A24" s="1" t="s">
        <v>110</v>
      </c>
      <c r="B24" s="1" t="s">
        <v>111</v>
      </c>
      <c r="C24" s="1" t="s">
        <v>112</v>
      </c>
      <c r="D24" s="1"/>
      <c r="E24" s="1"/>
      <c r="F24" s="1" t="s">
        <v>113</v>
      </c>
      <c r="G24">
        <v>46.57</v>
      </c>
      <c r="H24">
        <v>55</v>
      </c>
      <c r="I24">
        <v>70</v>
      </c>
      <c r="J24">
        <v>5.97</v>
      </c>
      <c r="K24">
        <v>8.1</v>
      </c>
      <c r="L24">
        <v>6.94</v>
      </c>
      <c r="M24">
        <v>5.49</v>
      </c>
      <c r="N24">
        <v>0.55000000000000004</v>
      </c>
      <c r="O24">
        <v>89.52</v>
      </c>
      <c r="P24">
        <v>8.9499999999999993</v>
      </c>
      <c r="Q24">
        <v>36.71</v>
      </c>
      <c r="R24">
        <v>48.03</v>
      </c>
      <c r="S24">
        <v>8.82</v>
      </c>
      <c r="T24">
        <v>0.79</v>
      </c>
      <c r="U24">
        <v>0</v>
      </c>
      <c r="V24">
        <v>0</v>
      </c>
      <c r="W24">
        <v>62.11</v>
      </c>
      <c r="X24">
        <v>6.21</v>
      </c>
      <c r="Y24">
        <v>3</v>
      </c>
      <c r="Z24" s="1" t="s">
        <v>30</v>
      </c>
    </row>
    <row r="25" spans="1:26" x14ac:dyDescent="0.2">
      <c r="A25" s="1" t="s">
        <v>114</v>
      </c>
      <c r="B25" s="1" t="s">
        <v>115</v>
      </c>
      <c r="C25" s="1" t="s">
        <v>116</v>
      </c>
      <c r="D25" s="1"/>
      <c r="E25" s="1"/>
      <c r="F25" s="1" t="s">
        <v>117</v>
      </c>
      <c r="G25">
        <v>73.58</v>
      </c>
      <c r="H25">
        <v>55.47</v>
      </c>
      <c r="I25">
        <v>71.16</v>
      </c>
      <c r="J25">
        <v>8.23</v>
      </c>
      <c r="K25">
        <v>9.83</v>
      </c>
      <c r="L25">
        <v>3.29</v>
      </c>
      <c r="M25">
        <v>0</v>
      </c>
      <c r="N25">
        <v>0</v>
      </c>
      <c r="O25">
        <v>95.24</v>
      </c>
      <c r="P25">
        <v>9.52</v>
      </c>
      <c r="Q25">
        <v>88.92</v>
      </c>
      <c r="R25">
        <v>87.49</v>
      </c>
      <c r="S25">
        <v>9.1300000000000008</v>
      </c>
      <c r="T25">
        <v>8.36</v>
      </c>
      <c r="U25">
        <v>90.85</v>
      </c>
      <c r="V25">
        <v>9.08</v>
      </c>
      <c r="W25">
        <v>88.42</v>
      </c>
      <c r="X25">
        <v>8.84</v>
      </c>
      <c r="Y25">
        <v>5</v>
      </c>
      <c r="Z25" s="1" t="s">
        <v>30</v>
      </c>
    </row>
    <row r="26" spans="1:26" x14ac:dyDescent="0.2">
      <c r="A26" s="1" t="s">
        <v>118</v>
      </c>
      <c r="B26" s="1" t="s">
        <v>119</v>
      </c>
      <c r="C26" s="1" t="s">
        <v>120</v>
      </c>
      <c r="D26" s="1"/>
      <c r="E26" s="1"/>
      <c r="F26" s="1" t="s">
        <v>121</v>
      </c>
      <c r="G26">
        <v>67.55</v>
      </c>
      <c r="H26">
        <v>75.709999999999994</v>
      </c>
      <c r="I26">
        <v>54.89</v>
      </c>
      <c r="J26">
        <v>3.5</v>
      </c>
      <c r="K26">
        <v>9.1999999999999993</v>
      </c>
      <c r="L26">
        <v>3.76</v>
      </c>
      <c r="M26">
        <v>82.71</v>
      </c>
      <c r="N26">
        <v>8.27</v>
      </c>
      <c r="O26">
        <v>89.52</v>
      </c>
      <c r="P26">
        <v>8.9499999999999993</v>
      </c>
      <c r="Q26">
        <v>55.97</v>
      </c>
      <c r="R26">
        <v>49</v>
      </c>
      <c r="S26">
        <v>9.1300000000000008</v>
      </c>
      <c r="T26">
        <v>0.67</v>
      </c>
      <c r="U26">
        <v>43.94</v>
      </c>
      <c r="V26">
        <v>4.3899999999999997</v>
      </c>
      <c r="W26">
        <v>74.97</v>
      </c>
      <c r="X26">
        <v>7.5</v>
      </c>
      <c r="Y26">
        <v>5</v>
      </c>
      <c r="Z26" s="1" t="s">
        <v>30</v>
      </c>
    </row>
    <row r="27" spans="1:26" x14ac:dyDescent="0.2">
      <c r="A27" s="1" t="s">
        <v>118</v>
      </c>
      <c r="B27" s="1" t="s">
        <v>122</v>
      </c>
      <c r="C27" s="1" t="s">
        <v>123</v>
      </c>
      <c r="D27" s="1"/>
      <c r="E27" s="1"/>
      <c r="F27" s="1" t="s">
        <v>124</v>
      </c>
      <c r="G27">
        <v>89.54</v>
      </c>
      <c r="H27">
        <v>89.7</v>
      </c>
      <c r="I27">
        <v>81.8</v>
      </c>
      <c r="J27">
        <v>7.8</v>
      </c>
      <c r="K27">
        <v>9.17</v>
      </c>
      <c r="L27">
        <v>7.57</v>
      </c>
      <c r="M27">
        <v>92.07</v>
      </c>
      <c r="N27">
        <v>9.2100000000000009</v>
      </c>
      <c r="O27">
        <v>95.24</v>
      </c>
      <c r="P27">
        <v>9.52</v>
      </c>
      <c r="Q27">
        <v>88.27</v>
      </c>
      <c r="R27">
        <v>86.82</v>
      </c>
      <c r="S27">
        <v>9.2899999999999991</v>
      </c>
      <c r="T27">
        <v>8.07</v>
      </c>
      <c r="U27">
        <v>88.17</v>
      </c>
      <c r="V27">
        <v>8.82</v>
      </c>
      <c r="W27">
        <v>89.82</v>
      </c>
      <c r="X27">
        <v>8.98</v>
      </c>
      <c r="Y27">
        <v>5</v>
      </c>
      <c r="Z27" s="1" t="s">
        <v>30</v>
      </c>
    </row>
    <row r="28" spans="1:26" x14ac:dyDescent="0.2">
      <c r="A28" s="1" t="s">
        <v>125</v>
      </c>
      <c r="B28" s="1" t="s">
        <v>126</v>
      </c>
      <c r="C28" s="1" t="s">
        <v>127</v>
      </c>
      <c r="D28" s="1"/>
      <c r="E28" s="1"/>
      <c r="F28" s="1" t="s">
        <v>128</v>
      </c>
      <c r="G28">
        <v>28.49</v>
      </c>
      <c r="H28">
        <v>36.43</v>
      </c>
      <c r="I28">
        <v>33.1</v>
      </c>
      <c r="J28">
        <v>4.7300000000000004</v>
      </c>
      <c r="K28">
        <v>5.2</v>
      </c>
      <c r="L28">
        <v>0</v>
      </c>
      <c r="M28">
        <v>0</v>
      </c>
      <c r="N28">
        <v>0</v>
      </c>
      <c r="O28">
        <v>76.19</v>
      </c>
      <c r="P28">
        <v>7.62</v>
      </c>
      <c r="Q28">
        <v>23.54</v>
      </c>
      <c r="R28">
        <v>70.63</v>
      </c>
      <c r="S28">
        <v>8.11</v>
      </c>
      <c r="T28">
        <v>6.02</v>
      </c>
      <c r="U28">
        <v>0</v>
      </c>
      <c r="V28">
        <v>0</v>
      </c>
      <c r="W28">
        <v>0</v>
      </c>
      <c r="X28">
        <v>0</v>
      </c>
      <c r="Y28">
        <v>0</v>
      </c>
      <c r="Z28" s="1" t="s">
        <v>30</v>
      </c>
    </row>
    <row r="29" spans="1:26" x14ac:dyDescent="0.2">
      <c r="A29" s="1" t="s">
        <v>129</v>
      </c>
      <c r="B29" s="1" t="s">
        <v>130</v>
      </c>
      <c r="C29" s="1" t="s">
        <v>131</v>
      </c>
      <c r="D29" s="1"/>
      <c r="E29" s="1"/>
      <c r="F29" s="1" t="s">
        <v>132</v>
      </c>
      <c r="G29">
        <v>41.46</v>
      </c>
      <c r="H29">
        <v>83.07</v>
      </c>
      <c r="I29">
        <v>77.010000000000005</v>
      </c>
      <c r="J29">
        <v>6.99</v>
      </c>
      <c r="K29">
        <v>9.2899999999999991</v>
      </c>
      <c r="L29">
        <v>6.82</v>
      </c>
      <c r="M29">
        <v>81.709999999999994</v>
      </c>
      <c r="N29">
        <v>8.17</v>
      </c>
      <c r="O29">
        <v>90.48</v>
      </c>
      <c r="P29">
        <v>9.0500000000000007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 s="1" t="s">
        <v>30</v>
      </c>
    </row>
    <row r="30" spans="1:26" x14ac:dyDescent="0.2">
      <c r="A30" s="1" t="s">
        <v>133</v>
      </c>
      <c r="B30" s="1" t="s">
        <v>134</v>
      </c>
      <c r="C30" s="1" t="s">
        <v>135</v>
      </c>
      <c r="D30" s="1"/>
      <c r="E30" s="1"/>
      <c r="F30" s="1" t="s">
        <v>136</v>
      </c>
      <c r="G30">
        <v>63.68</v>
      </c>
      <c r="H30">
        <v>51.66</v>
      </c>
      <c r="I30">
        <v>70.14</v>
      </c>
      <c r="J30">
        <v>5.48</v>
      </c>
      <c r="K30">
        <v>9.49</v>
      </c>
      <c r="L30">
        <v>6.07</v>
      </c>
      <c r="M30">
        <v>0</v>
      </c>
      <c r="N30">
        <v>0</v>
      </c>
      <c r="O30">
        <v>84.85</v>
      </c>
      <c r="P30">
        <v>8.48</v>
      </c>
      <c r="Q30">
        <v>76.09</v>
      </c>
      <c r="R30">
        <v>73.819999999999993</v>
      </c>
      <c r="S30">
        <v>7.8</v>
      </c>
      <c r="T30">
        <v>6.97</v>
      </c>
      <c r="U30">
        <v>74.790000000000006</v>
      </c>
      <c r="V30">
        <v>7.48</v>
      </c>
      <c r="W30">
        <v>79.650000000000006</v>
      </c>
      <c r="X30">
        <v>7.96</v>
      </c>
      <c r="Y30">
        <v>3</v>
      </c>
      <c r="Z30" s="1" t="s">
        <v>30</v>
      </c>
    </row>
    <row r="31" spans="1:26" x14ac:dyDescent="0.2">
      <c r="A31" s="1" t="s">
        <v>137</v>
      </c>
      <c r="B31" s="1" t="s">
        <v>138</v>
      </c>
      <c r="C31" s="1" t="s">
        <v>139</v>
      </c>
      <c r="D31" s="1"/>
      <c r="E31" s="1"/>
      <c r="F31" s="1" t="s">
        <v>140</v>
      </c>
      <c r="G31">
        <v>87.22</v>
      </c>
      <c r="H31">
        <v>90.64</v>
      </c>
      <c r="I31">
        <v>86.24</v>
      </c>
      <c r="J31">
        <v>8.1199999999999992</v>
      </c>
      <c r="K31">
        <v>9.5500000000000007</v>
      </c>
      <c r="L31">
        <v>8.2100000000000009</v>
      </c>
      <c r="M31">
        <v>93.29</v>
      </c>
      <c r="N31">
        <v>9.33</v>
      </c>
      <c r="O31">
        <v>92.38</v>
      </c>
      <c r="P31">
        <v>9.24</v>
      </c>
      <c r="Q31">
        <v>82.45</v>
      </c>
      <c r="R31">
        <v>84</v>
      </c>
      <c r="S31">
        <v>8.74</v>
      </c>
      <c r="T31">
        <v>8.06</v>
      </c>
      <c r="U31">
        <v>82.54</v>
      </c>
      <c r="V31">
        <v>8.25</v>
      </c>
      <c r="W31">
        <v>80.819999999999993</v>
      </c>
      <c r="X31">
        <v>8.08</v>
      </c>
      <c r="Y31">
        <v>5</v>
      </c>
      <c r="Z31" s="1" t="s">
        <v>30</v>
      </c>
    </row>
    <row r="32" spans="1:26" x14ac:dyDescent="0.2">
      <c r="A32" s="1" t="s">
        <v>141</v>
      </c>
      <c r="B32" s="1" t="s">
        <v>142</v>
      </c>
      <c r="C32" s="1" t="s">
        <v>143</v>
      </c>
      <c r="D32" s="1"/>
      <c r="E32" s="1"/>
      <c r="F32" s="1" t="s">
        <v>144</v>
      </c>
      <c r="G32">
        <v>80.510000000000005</v>
      </c>
      <c r="H32">
        <v>84.88</v>
      </c>
      <c r="I32">
        <v>76.08</v>
      </c>
      <c r="J32">
        <v>5.76</v>
      </c>
      <c r="K32">
        <v>9.26</v>
      </c>
      <c r="L32">
        <v>7.8</v>
      </c>
      <c r="M32">
        <v>89.02</v>
      </c>
      <c r="N32">
        <v>8.9</v>
      </c>
      <c r="O32">
        <v>89.52</v>
      </c>
      <c r="P32">
        <v>8.9499999999999993</v>
      </c>
      <c r="Q32">
        <v>76.2</v>
      </c>
      <c r="R32">
        <v>77.58</v>
      </c>
      <c r="S32">
        <v>9.2100000000000009</v>
      </c>
      <c r="T32">
        <v>6.3</v>
      </c>
      <c r="U32">
        <v>71.97</v>
      </c>
      <c r="V32">
        <v>7.2</v>
      </c>
      <c r="W32">
        <v>79.06</v>
      </c>
      <c r="X32">
        <v>7.91</v>
      </c>
      <c r="Y32">
        <v>4</v>
      </c>
      <c r="Z32" s="1" t="s">
        <v>30</v>
      </c>
    </row>
    <row r="33" spans="1:26" x14ac:dyDescent="0.2">
      <c r="A33" s="1" t="s">
        <v>145</v>
      </c>
      <c r="B33" s="1" t="s">
        <v>146</v>
      </c>
      <c r="C33" s="1" t="s">
        <v>147</v>
      </c>
      <c r="D33" s="1"/>
      <c r="E33" s="1"/>
      <c r="F33" s="1" t="s">
        <v>148</v>
      </c>
      <c r="G33">
        <v>92.65</v>
      </c>
      <c r="H33">
        <v>95.01</v>
      </c>
      <c r="I33">
        <v>91.2</v>
      </c>
      <c r="J33">
        <v>9.0299999999999994</v>
      </c>
      <c r="K33">
        <v>9.66</v>
      </c>
      <c r="L33">
        <v>8.67</v>
      </c>
      <c r="M33">
        <v>95.73</v>
      </c>
      <c r="N33">
        <v>9.57</v>
      </c>
      <c r="O33">
        <v>98.1</v>
      </c>
      <c r="P33">
        <v>9.81</v>
      </c>
      <c r="Q33">
        <v>89.51</v>
      </c>
      <c r="R33">
        <v>90.52</v>
      </c>
      <c r="S33">
        <v>9.61</v>
      </c>
      <c r="T33">
        <v>8.5</v>
      </c>
      <c r="U33">
        <v>93.1</v>
      </c>
      <c r="V33">
        <v>9.31</v>
      </c>
      <c r="W33">
        <v>84.91</v>
      </c>
      <c r="X33">
        <v>8.49</v>
      </c>
      <c r="Y33">
        <v>5</v>
      </c>
      <c r="Z33" s="1" t="s">
        <v>30</v>
      </c>
    </row>
    <row r="34" spans="1:26" x14ac:dyDescent="0.2">
      <c r="A34" s="1" t="s">
        <v>149</v>
      </c>
      <c r="B34" s="1" t="s">
        <v>150</v>
      </c>
      <c r="C34" s="1" t="s">
        <v>151</v>
      </c>
      <c r="D34" s="1"/>
      <c r="E34" s="1"/>
      <c r="F34" s="1" t="s">
        <v>152</v>
      </c>
      <c r="G34">
        <v>65.56</v>
      </c>
      <c r="H34">
        <v>74.819999999999993</v>
      </c>
      <c r="I34">
        <v>56.5</v>
      </c>
      <c r="J34">
        <v>6.62</v>
      </c>
      <c r="K34">
        <v>9</v>
      </c>
      <c r="L34">
        <v>1.33</v>
      </c>
      <c r="M34">
        <v>77.489999999999995</v>
      </c>
      <c r="N34">
        <v>7.75</v>
      </c>
      <c r="O34">
        <v>90.48</v>
      </c>
      <c r="P34">
        <v>9.0500000000000007</v>
      </c>
      <c r="Q34">
        <v>52.68</v>
      </c>
      <c r="R34">
        <v>44.16</v>
      </c>
      <c r="S34">
        <v>8.35</v>
      </c>
      <c r="T34">
        <v>0.48</v>
      </c>
      <c r="U34">
        <v>49.44</v>
      </c>
      <c r="V34">
        <v>4.9400000000000004</v>
      </c>
      <c r="W34">
        <v>64.44</v>
      </c>
      <c r="X34">
        <v>6.44</v>
      </c>
      <c r="Y34">
        <v>5</v>
      </c>
      <c r="Z34" s="1" t="s">
        <v>30</v>
      </c>
    </row>
    <row r="35" spans="1:26" x14ac:dyDescent="0.2">
      <c r="A35" s="1" t="s">
        <v>153</v>
      </c>
      <c r="B35" s="1" t="s">
        <v>154</v>
      </c>
      <c r="C35" s="1" t="s">
        <v>155</v>
      </c>
      <c r="D35" s="1"/>
      <c r="E35" s="1"/>
      <c r="F35" s="1" t="s">
        <v>156</v>
      </c>
      <c r="G35">
        <v>18.22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29.93</v>
      </c>
      <c r="R35">
        <v>40.549999999999997</v>
      </c>
      <c r="S35">
        <v>8.11</v>
      </c>
      <c r="T35">
        <v>0</v>
      </c>
      <c r="U35">
        <v>0</v>
      </c>
      <c r="V35">
        <v>0</v>
      </c>
      <c r="W35">
        <v>49.24</v>
      </c>
      <c r="X35">
        <v>4.92</v>
      </c>
      <c r="Y35">
        <v>4</v>
      </c>
      <c r="Z35" s="1" t="s">
        <v>30</v>
      </c>
    </row>
    <row r="36" spans="1:26" x14ac:dyDescent="0.2">
      <c r="A36" s="1" t="s">
        <v>153</v>
      </c>
      <c r="B36" s="1" t="s">
        <v>157</v>
      </c>
      <c r="C36" s="1" t="s">
        <v>158</v>
      </c>
      <c r="D36" s="1"/>
      <c r="E36" s="1"/>
      <c r="F36" s="1" t="s">
        <v>159</v>
      </c>
      <c r="G36">
        <v>50.75</v>
      </c>
      <c r="H36">
        <v>60.86</v>
      </c>
      <c r="I36">
        <v>43.17</v>
      </c>
      <c r="J36">
        <v>4.1399999999999997</v>
      </c>
      <c r="K36">
        <v>5.52</v>
      </c>
      <c r="L36">
        <v>3.29</v>
      </c>
      <c r="M36">
        <v>62.25</v>
      </c>
      <c r="N36">
        <v>6.23</v>
      </c>
      <c r="O36">
        <v>77.14</v>
      </c>
      <c r="P36">
        <v>7.71</v>
      </c>
      <c r="Q36">
        <v>35.46</v>
      </c>
      <c r="R36">
        <v>41</v>
      </c>
      <c r="S36">
        <v>5.43</v>
      </c>
      <c r="T36">
        <v>2.77</v>
      </c>
      <c r="U36">
        <v>21.97</v>
      </c>
      <c r="V36">
        <v>2.2000000000000002</v>
      </c>
      <c r="W36">
        <v>43.39</v>
      </c>
      <c r="X36">
        <v>4.34</v>
      </c>
      <c r="Y36">
        <v>5</v>
      </c>
      <c r="Z36" s="1" t="s">
        <v>30</v>
      </c>
    </row>
    <row r="37" spans="1:26" x14ac:dyDescent="0.2">
      <c r="A37" s="1" t="s">
        <v>160</v>
      </c>
      <c r="B37" s="1" t="s">
        <v>161</v>
      </c>
      <c r="C37" s="1" t="s">
        <v>162</v>
      </c>
      <c r="D37" s="1"/>
      <c r="E37" s="1"/>
      <c r="F37" s="1" t="s">
        <v>163</v>
      </c>
      <c r="G37">
        <v>68.05</v>
      </c>
      <c r="H37">
        <v>85.91</v>
      </c>
      <c r="I37">
        <v>81.209999999999994</v>
      </c>
      <c r="J37">
        <v>7.22</v>
      </c>
      <c r="K37">
        <v>9.8000000000000007</v>
      </c>
      <c r="L37">
        <v>7.34</v>
      </c>
      <c r="M37">
        <v>84.15</v>
      </c>
      <c r="N37">
        <v>8.41</v>
      </c>
      <c r="O37">
        <v>92.38</v>
      </c>
      <c r="P37">
        <v>9.24</v>
      </c>
      <c r="Q37">
        <v>46.82</v>
      </c>
      <c r="R37">
        <v>66.06</v>
      </c>
      <c r="S37">
        <v>9.2100000000000009</v>
      </c>
      <c r="T37">
        <v>4</v>
      </c>
      <c r="U37">
        <v>0</v>
      </c>
      <c r="V37">
        <v>0</v>
      </c>
      <c r="W37">
        <v>74.39</v>
      </c>
      <c r="X37">
        <v>7.44</v>
      </c>
      <c r="Y37">
        <v>5</v>
      </c>
      <c r="Z37" s="1" t="s">
        <v>30</v>
      </c>
    </row>
    <row r="38" spans="1:26" x14ac:dyDescent="0.2">
      <c r="A38" s="1" t="s">
        <v>164</v>
      </c>
      <c r="B38" s="1" t="s">
        <v>165</v>
      </c>
      <c r="C38" s="1" t="s">
        <v>166</v>
      </c>
      <c r="D38" s="1"/>
      <c r="E38" s="1"/>
      <c r="F38" s="1" t="s">
        <v>167</v>
      </c>
      <c r="G38">
        <v>81.760000000000005</v>
      </c>
      <c r="H38">
        <v>87.19</v>
      </c>
      <c r="I38">
        <v>77.39</v>
      </c>
      <c r="J38">
        <v>6.94</v>
      </c>
      <c r="K38">
        <v>9.4600000000000009</v>
      </c>
      <c r="L38">
        <v>6.82</v>
      </c>
      <c r="M38">
        <v>90.85</v>
      </c>
      <c r="N38">
        <v>9.09</v>
      </c>
      <c r="O38">
        <v>93.33</v>
      </c>
      <c r="P38">
        <v>9.33</v>
      </c>
      <c r="Q38">
        <v>80.72</v>
      </c>
      <c r="R38">
        <v>78.34</v>
      </c>
      <c r="S38">
        <v>9.2899999999999991</v>
      </c>
      <c r="T38">
        <v>6.38</v>
      </c>
      <c r="U38">
        <v>85.35</v>
      </c>
      <c r="V38">
        <v>8.5399999999999991</v>
      </c>
      <c r="W38">
        <v>78.48</v>
      </c>
      <c r="X38">
        <v>7.85</v>
      </c>
      <c r="Y38">
        <v>2</v>
      </c>
      <c r="Z38" s="1" t="s">
        <v>30</v>
      </c>
    </row>
    <row r="39" spans="1:26" x14ac:dyDescent="0.2">
      <c r="A39" s="1" t="s">
        <v>168</v>
      </c>
      <c r="B39" s="1" t="s">
        <v>169</v>
      </c>
      <c r="C39" s="1" t="s">
        <v>170</v>
      </c>
      <c r="D39" s="1"/>
      <c r="E39" s="1"/>
      <c r="F39" s="1" t="s">
        <v>171</v>
      </c>
      <c r="G39">
        <v>74.41</v>
      </c>
      <c r="H39">
        <v>78.09</v>
      </c>
      <c r="I39">
        <v>65.42</v>
      </c>
      <c r="J39">
        <v>5.36</v>
      </c>
      <c r="K39">
        <v>8.66</v>
      </c>
      <c r="L39">
        <v>5.61</v>
      </c>
      <c r="M39">
        <v>78.709999999999994</v>
      </c>
      <c r="N39">
        <v>7.87</v>
      </c>
      <c r="O39">
        <v>90.13</v>
      </c>
      <c r="P39">
        <v>9.01</v>
      </c>
      <c r="Q39">
        <v>68.03</v>
      </c>
      <c r="R39">
        <v>68.52</v>
      </c>
      <c r="S39">
        <v>7.4</v>
      </c>
      <c r="T39">
        <v>6.3</v>
      </c>
      <c r="U39">
        <v>67.040000000000006</v>
      </c>
      <c r="V39">
        <v>6.7</v>
      </c>
      <c r="W39">
        <v>68.540000000000006</v>
      </c>
      <c r="X39">
        <v>6.85</v>
      </c>
      <c r="Y39">
        <v>5</v>
      </c>
      <c r="Z39" s="1" t="s">
        <v>30</v>
      </c>
    </row>
    <row r="40" spans="1:26" x14ac:dyDescent="0.2">
      <c r="A40" s="1" t="s">
        <v>172</v>
      </c>
      <c r="B40" s="1" t="s">
        <v>173</v>
      </c>
      <c r="C40" s="1" t="s">
        <v>174</v>
      </c>
      <c r="D40" s="1"/>
      <c r="E40" s="1"/>
      <c r="F40" s="1" t="s">
        <v>175</v>
      </c>
      <c r="G40">
        <v>77.73</v>
      </c>
      <c r="H40">
        <v>77.81</v>
      </c>
      <c r="I40">
        <v>50.17</v>
      </c>
      <c r="J40">
        <v>7.65</v>
      </c>
      <c r="K40">
        <v>0</v>
      </c>
      <c r="L40">
        <v>7.4</v>
      </c>
      <c r="M40">
        <v>84.2</v>
      </c>
      <c r="N40">
        <v>8.42</v>
      </c>
      <c r="O40">
        <v>99.05</v>
      </c>
      <c r="P40">
        <v>9.9</v>
      </c>
      <c r="Q40">
        <v>75.3</v>
      </c>
      <c r="R40">
        <v>73.55</v>
      </c>
      <c r="S40">
        <v>8.98</v>
      </c>
      <c r="T40">
        <v>5.73</v>
      </c>
      <c r="U40">
        <v>75.63</v>
      </c>
      <c r="V40">
        <v>7.56</v>
      </c>
      <c r="W40">
        <v>76.73</v>
      </c>
      <c r="X40">
        <v>7.67</v>
      </c>
      <c r="Y40">
        <v>5</v>
      </c>
      <c r="Z40" s="1" t="s">
        <v>30</v>
      </c>
    </row>
    <row r="41" spans="1:26" x14ac:dyDescent="0.2">
      <c r="A41" s="1" t="s">
        <v>176</v>
      </c>
      <c r="B41" s="1" t="s">
        <v>177</v>
      </c>
      <c r="C41" s="1" t="s">
        <v>178</v>
      </c>
      <c r="D41" s="1"/>
      <c r="E41" s="1"/>
      <c r="F41" s="1" t="s">
        <v>179</v>
      </c>
      <c r="G41">
        <v>62.92</v>
      </c>
      <c r="H41">
        <v>46.38</v>
      </c>
      <c r="I41">
        <v>53.35</v>
      </c>
      <c r="J41">
        <v>6.89</v>
      </c>
      <c r="K41">
        <v>9.1199999999999992</v>
      </c>
      <c r="L41">
        <v>0</v>
      </c>
      <c r="M41">
        <v>0</v>
      </c>
      <c r="N41">
        <v>0</v>
      </c>
      <c r="O41">
        <v>85.8</v>
      </c>
      <c r="P41">
        <v>8.58</v>
      </c>
      <c r="Q41">
        <v>75.55</v>
      </c>
      <c r="R41">
        <v>81.91</v>
      </c>
      <c r="S41">
        <v>8.5</v>
      </c>
      <c r="T41">
        <v>7.88</v>
      </c>
      <c r="U41">
        <v>72.680000000000007</v>
      </c>
      <c r="V41">
        <v>7.27</v>
      </c>
      <c r="W41">
        <v>72.05</v>
      </c>
      <c r="X41">
        <v>7.2</v>
      </c>
      <c r="Y41">
        <v>5</v>
      </c>
      <c r="Z41" s="1" t="s">
        <v>30</v>
      </c>
    </row>
    <row r="42" spans="1:26" x14ac:dyDescent="0.2">
      <c r="A42" s="1" t="s">
        <v>180</v>
      </c>
      <c r="B42" s="1" t="s">
        <v>181</v>
      </c>
      <c r="C42" s="1" t="s">
        <v>182</v>
      </c>
      <c r="D42" s="1"/>
      <c r="E42" s="1"/>
      <c r="F42" s="1" t="s">
        <v>183</v>
      </c>
      <c r="G42">
        <v>65.37</v>
      </c>
      <c r="H42">
        <v>66.92</v>
      </c>
      <c r="I42">
        <v>47.35</v>
      </c>
      <c r="J42">
        <v>4.25</v>
      </c>
      <c r="K42">
        <v>7.41</v>
      </c>
      <c r="L42">
        <v>2.54</v>
      </c>
      <c r="M42">
        <v>67.680000000000007</v>
      </c>
      <c r="N42">
        <v>6.77</v>
      </c>
      <c r="O42">
        <v>85.71</v>
      </c>
      <c r="P42">
        <v>8.57</v>
      </c>
      <c r="Q42">
        <v>60.18</v>
      </c>
      <c r="R42">
        <v>51.53</v>
      </c>
      <c r="S42">
        <v>4.6500000000000004</v>
      </c>
      <c r="T42">
        <v>5.66</v>
      </c>
      <c r="U42">
        <v>59.3</v>
      </c>
      <c r="V42">
        <v>5.93</v>
      </c>
      <c r="W42">
        <v>69.709999999999994</v>
      </c>
      <c r="X42">
        <v>6.97</v>
      </c>
      <c r="Y42">
        <v>5</v>
      </c>
      <c r="Z42" s="1" t="s">
        <v>30</v>
      </c>
    </row>
    <row r="43" spans="1:26" x14ac:dyDescent="0.2">
      <c r="A43" s="1" t="s">
        <v>180</v>
      </c>
      <c r="B43" s="1" t="s">
        <v>184</v>
      </c>
      <c r="C43" s="1" t="s">
        <v>185</v>
      </c>
      <c r="D43" s="1"/>
      <c r="E43" s="1"/>
      <c r="F43" s="1" t="s">
        <v>186</v>
      </c>
      <c r="G43">
        <v>17.64</v>
      </c>
      <c r="H43">
        <v>30.82</v>
      </c>
      <c r="I43">
        <v>4.84</v>
      </c>
      <c r="J43">
        <v>1.45</v>
      </c>
      <c r="K43">
        <v>0</v>
      </c>
      <c r="L43">
        <v>0</v>
      </c>
      <c r="M43">
        <v>0</v>
      </c>
      <c r="N43">
        <v>0</v>
      </c>
      <c r="O43">
        <v>87.62</v>
      </c>
      <c r="P43">
        <v>8.76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Z43" s="1" t="s">
        <v>30</v>
      </c>
    </row>
    <row r="44" spans="1:26" x14ac:dyDescent="0.2">
      <c r="A44" s="1" t="s">
        <v>187</v>
      </c>
      <c r="B44" s="1" t="s">
        <v>188</v>
      </c>
      <c r="C44" s="1" t="s">
        <v>189</v>
      </c>
      <c r="D44" s="1"/>
      <c r="E44" s="1"/>
      <c r="F44" s="1" t="s">
        <v>190</v>
      </c>
      <c r="G44">
        <v>57.86</v>
      </c>
      <c r="H44">
        <v>76.92</v>
      </c>
      <c r="I44">
        <v>75.7</v>
      </c>
      <c r="J44">
        <v>6.72</v>
      </c>
      <c r="K44">
        <v>9.57</v>
      </c>
      <c r="L44">
        <v>6.42</v>
      </c>
      <c r="M44">
        <v>73.17</v>
      </c>
      <c r="N44">
        <v>7.32</v>
      </c>
      <c r="O44">
        <v>81.900000000000006</v>
      </c>
      <c r="P44">
        <v>8.19</v>
      </c>
      <c r="Q44">
        <v>34.35</v>
      </c>
      <c r="R44">
        <v>44.58</v>
      </c>
      <c r="S44">
        <v>7.4</v>
      </c>
      <c r="T44">
        <v>1.52</v>
      </c>
      <c r="U44">
        <v>0</v>
      </c>
      <c r="V44">
        <v>0</v>
      </c>
      <c r="W44">
        <v>58.48</v>
      </c>
      <c r="X44">
        <v>5.85</v>
      </c>
      <c r="Y44">
        <v>5</v>
      </c>
      <c r="Z44" s="1" t="s">
        <v>30</v>
      </c>
    </row>
    <row r="45" spans="1:26" x14ac:dyDescent="0.2">
      <c r="A45" s="1" t="s">
        <v>191</v>
      </c>
      <c r="B45" s="1" t="s">
        <v>192</v>
      </c>
      <c r="C45" s="1" t="s">
        <v>193</v>
      </c>
      <c r="D45" s="1"/>
      <c r="E45" s="1"/>
      <c r="F45" s="1" t="s">
        <v>194</v>
      </c>
      <c r="G45">
        <v>81.260000000000005</v>
      </c>
      <c r="H45">
        <v>87.06</v>
      </c>
      <c r="I45">
        <v>81.599999999999994</v>
      </c>
      <c r="J45">
        <v>7.42</v>
      </c>
      <c r="K45">
        <v>9.49</v>
      </c>
      <c r="L45">
        <v>7.57</v>
      </c>
      <c r="M45">
        <v>87.2</v>
      </c>
      <c r="N45">
        <v>8.7200000000000006</v>
      </c>
      <c r="O45">
        <v>92.38</v>
      </c>
      <c r="P45">
        <v>9.24</v>
      </c>
      <c r="Q45">
        <v>75.59</v>
      </c>
      <c r="R45">
        <v>72.91</v>
      </c>
      <c r="S45">
        <v>8.58</v>
      </c>
      <c r="T45">
        <v>6</v>
      </c>
      <c r="U45">
        <v>78.87</v>
      </c>
      <c r="V45">
        <v>7.89</v>
      </c>
      <c r="W45">
        <v>74.97</v>
      </c>
      <c r="X45">
        <v>7.5</v>
      </c>
      <c r="Y45">
        <v>4</v>
      </c>
      <c r="Z45" s="1" t="s">
        <v>30</v>
      </c>
    </row>
    <row r="46" spans="1:26" x14ac:dyDescent="0.2">
      <c r="A46" s="1" t="s">
        <v>195</v>
      </c>
      <c r="B46" s="1" t="s">
        <v>196</v>
      </c>
      <c r="C46" s="1" t="s">
        <v>197</v>
      </c>
      <c r="D46" s="1"/>
      <c r="E46" s="1"/>
      <c r="F46" s="1" t="s">
        <v>198</v>
      </c>
      <c r="G46">
        <v>28.6</v>
      </c>
      <c r="H46">
        <v>32.159999999999997</v>
      </c>
      <c r="I46">
        <v>15.43</v>
      </c>
      <c r="J46">
        <v>4.63</v>
      </c>
      <c r="K46">
        <v>0</v>
      </c>
      <c r="L46">
        <v>0</v>
      </c>
      <c r="M46">
        <v>0</v>
      </c>
      <c r="N46">
        <v>0</v>
      </c>
      <c r="O46">
        <v>81.040000000000006</v>
      </c>
      <c r="P46">
        <v>8.1</v>
      </c>
      <c r="Q46">
        <v>21.74</v>
      </c>
      <c r="R46">
        <v>32.130000000000003</v>
      </c>
      <c r="S46">
        <v>6.06</v>
      </c>
      <c r="T46">
        <v>0.36</v>
      </c>
      <c r="U46">
        <v>0</v>
      </c>
      <c r="V46">
        <v>0</v>
      </c>
      <c r="W46">
        <v>33.1</v>
      </c>
      <c r="X46">
        <v>3.31</v>
      </c>
      <c r="Y46">
        <v>3</v>
      </c>
      <c r="Z46" s="1" t="s">
        <v>30</v>
      </c>
    </row>
    <row r="47" spans="1:26" x14ac:dyDescent="0.2">
      <c r="A47" s="1" t="s">
        <v>199</v>
      </c>
      <c r="B47" s="1" t="s">
        <v>200</v>
      </c>
      <c r="C47" s="1" t="s">
        <v>201</v>
      </c>
      <c r="D47" s="1"/>
      <c r="E47" s="1"/>
      <c r="F47" s="1" t="s">
        <v>202</v>
      </c>
      <c r="G47">
        <v>82.27</v>
      </c>
      <c r="H47">
        <v>89.1</v>
      </c>
      <c r="I47">
        <v>83.3</v>
      </c>
      <c r="J47">
        <v>7.96</v>
      </c>
      <c r="K47">
        <v>9.74</v>
      </c>
      <c r="L47">
        <v>7.28</v>
      </c>
      <c r="M47">
        <v>87.8</v>
      </c>
      <c r="N47">
        <v>8.7799999999999994</v>
      </c>
      <c r="O47">
        <v>96.19</v>
      </c>
      <c r="P47">
        <v>9.6199999999999992</v>
      </c>
      <c r="Q47">
        <v>73.569999999999993</v>
      </c>
      <c r="R47">
        <v>76.239999999999995</v>
      </c>
      <c r="S47">
        <v>8.66</v>
      </c>
      <c r="T47">
        <v>6.59</v>
      </c>
      <c r="U47">
        <v>71.27</v>
      </c>
      <c r="V47">
        <v>7.13</v>
      </c>
      <c r="W47">
        <v>73.22</v>
      </c>
      <c r="X47">
        <v>7.32</v>
      </c>
      <c r="Y47">
        <v>5</v>
      </c>
      <c r="Z47" s="1" t="s">
        <v>30</v>
      </c>
    </row>
    <row r="48" spans="1:26" x14ac:dyDescent="0.2">
      <c r="A48" s="1" t="s">
        <v>203</v>
      </c>
      <c r="B48" s="1" t="s">
        <v>204</v>
      </c>
      <c r="C48" s="1" t="s">
        <v>205</v>
      </c>
      <c r="D48" s="1"/>
      <c r="E48" s="1"/>
      <c r="F48" s="1" t="s">
        <v>206</v>
      </c>
      <c r="G48">
        <v>91.57</v>
      </c>
      <c r="H48">
        <v>95.94</v>
      </c>
      <c r="I48">
        <v>91.27</v>
      </c>
      <c r="J48">
        <v>8.99</v>
      </c>
      <c r="K48">
        <v>9.43</v>
      </c>
      <c r="L48">
        <v>8.9600000000000009</v>
      </c>
      <c r="M48">
        <v>99.39</v>
      </c>
      <c r="N48">
        <v>9.94</v>
      </c>
      <c r="O48">
        <v>97.14</v>
      </c>
      <c r="P48">
        <v>9.7100000000000009</v>
      </c>
      <c r="Q48">
        <v>86.32</v>
      </c>
      <c r="R48">
        <v>86.69</v>
      </c>
      <c r="S48">
        <v>9.06</v>
      </c>
      <c r="T48">
        <v>8.2799999999999994</v>
      </c>
      <c r="U48">
        <v>87.46</v>
      </c>
      <c r="V48">
        <v>8.75</v>
      </c>
      <c r="W48">
        <v>84.8</v>
      </c>
      <c r="X48">
        <v>8.48</v>
      </c>
      <c r="Y48">
        <v>5</v>
      </c>
      <c r="Z48" s="1" t="s">
        <v>30</v>
      </c>
    </row>
    <row r="49" spans="1:26" x14ac:dyDescent="0.2">
      <c r="A49" s="1" t="s">
        <v>207</v>
      </c>
      <c r="B49" s="1" t="s">
        <v>208</v>
      </c>
      <c r="C49" s="1" t="s">
        <v>209</v>
      </c>
      <c r="D49" s="1"/>
      <c r="E49" s="1"/>
      <c r="F49" s="1" t="s">
        <v>210</v>
      </c>
      <c r="G49">
        <v>75.25</v>
      </c>
      <c r="H49">
        <v>85.97</v>
      </c>
      <c r="I49">
        <v>78.510000000000005</v>
      </c>
      <c r="J49">
        <v>6.61</v>
      </c>
      <c r="K49">
        <v>9.77</v>
      </c>
      <c r="L49">
        <v>7.17</v>
      </c>
      <c r="M49">
        <v>85.98</v>
      </c>
      <c r="N49">
        <v>8.6</v>
      </c>
      <c r="O49">
        <v>93.42</v>
      </c>
      <c r="P49">
        <v>9.34</v>
      </c>
      <c r="Q49">
        <v>72.44</v>
      </c>
      <c r="R49">
        <v>72.489999999999995</v>
      </c>
      <c r="S49">
        <v>8.74</v>
      </c>
      <c r="T49">
        <v>5.76</v>
      </c>
      <c r="U49">
        <v>73.38</v>
      </c>
      <c r="V49">
        <v>7.34</v>
      </c>
      <c r="W49">
        <v>71.459999999999994</v>
      </c>
      <c r="X49">
        <v>7.15</v>
      </c>
      <c r="Y49">
        <v>0</v>
      </c>
      <c r="Z49" s="1" t="s">
        <v>30</v>
      </c>
    </row>
    <row r="50" spans="1:26" x14ac:dyDescent="0.2">
      <c r="A50" s="1" t="s">
        <v>211</v>
      </c>
      <c r="B50" s="1" t="s">
        <v>212</v>
      </c>
      <c r="C50" s="1" t="s">
        <v>213</v>
      </c>
      <c r="D50" s="1"/>
      <c r="E50" s="1"/>
      <c r="F50" s="1" t="s">
        <v>214</v>
      </c>
      <c r="G50">
        <v>38.4</v>
      </c>
      <c r="H50">
        <v>74.53</v>
      </c>
      <c r="I50">
        <v>73.739999999999995</v>
      </c>
      <c r="J50">
        <v>7.45</v>
      </c>
      <c r="K50">
        <v>8.89</v>
      </c>
      <c r="L50">
        <v>5.78</v>
      </c>
      <c r="M50">
        <v>53.66</v>
      </c>
      <c r="N50">
        <v>5.37</v>
      </c>
      <c r="O50">
        <v>96.19</v>
      </c>
      <c r="P50">
        <v>9.6199999999999992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 s="1" t="s">
        <v>30</v>
      </c>
    </row>
    <row r="51" spans="1:26" x14ac:dyDescent="0.2">
      <c r="A51" s="1" t="s">
        <v>215</v>
      </c>
      <c r="B51" s="1" t="s">
        <v>216</v>
      </c>
      <c r="C51" s="1" t="s">
        <v>217</v>
      </c>
      <c r="D51" s="1"/>
      <c r="E51" s="1"/>
      <c r="F51" s="1" t="s">
        <v>218</v>
      </c>
      <c r="G51">
        <v>38.369999999999997</v>
      </c>
      <c r="H51">
        <v>54.42</v>
      </c>
      <c r="I51">
        <v>72.17</v>
      </c>
      <c r="J51">
        <v>6.08</v>
      </c>
      <c r="K51">
        <v>8.8699999999999992</v>
      </c>
      <c r="L51">
        <v>6.71</v>
      </c>
      <c r="M51">
        <v>0</v>
      </c>
      <c r="N51">
        <v>0</v>
      </c>
      <c r="O51">
        <v>91.08</v>
      </c>
      <c r="P51">
        <v>9.11</v>
      </c>
      <c r="Q51">
        <v>26.37</v>
      </c>
      <c r="R51">
        <v>24.02</v>
      </c>
      <c r="S51">
        <v>4.8</v>
      </c>
      <c r="T51">
        <v>0</v>
      </c>
      <c r="U51">
        <v>0</v>
      </c>
      <c r="V51">
        <v>0</v>
      </c>
      <c r="W51">
        <v>55.09</v>
      </c>
      <c r="X51">
        <v>5.51</v>
      </c>
      <c r="Y51">
        <v>0</v>
      </c>
      <c r="Z51" s="1" t="s">
        <v>30</v>
      </c>
    </row>
    <row r="52" spans="1:26" x14ac:dyDescent="0.2">
      <c r="A52" s="1" t="s">
        <v>219</v>
      </c>
      <c r="B52" s="1" t="s">
        <v>220</v>
      </c>
      <c r="C52" s="1" t="s">
        <v>221</v>
      </c>
      <c r="D52" s="1"/>
      <c r="E52" s="1"/>
      <c r="F52" s="1" t="s">
        <v>222</v>
      </c>
      <c r="G52">
        <v>56.53</v>
      </c>
      <c r="H52">
        <v>73.28</v>
      </c>
      <c r="I52">
        <v>68.64</v>
      </c>
      <c r="J52">
        <v>5.65</v>
      </c>
      <c r="K52">
        <v>9.34</v>
      </c>
      <c r="L52">
        <v>5.61</v>
      </c>
      <c r="M52">
        <v>68.349999999999994</v>
      </c>
      <c r="N52">
        <v>6.83</v>
      </c>
      <c r="O52">
        <v>82.86</v>
      </c>
      <c r="P52">
        <v>8.2899999999999991</v>
      </c>
      <c r="Q52">
        <v>45.73</v>
      </c>
      <c r="R52">
        <v>24.8</v>
      </c>
      <c r="S52">
        <v>4.96</v>
      </c>
      <c r="T52">
        <v>0</v>
      </c>
      <c r="U52">
        <v>57.89</v>
      </c>
      <c r="V52">
        <v>5.79</v>
      </c>
      <c r="W52">
        <v>54.5</v>
      </c>
      <c r="X52">
        <v>5.45</v>
      </c>
      <c r="Y52">
        <v>0</v>
      </c>
      <c r="Z52" s="1" t="s">
        <v>30</v>
      </c>
    </row>
    <row r="53" spans="1:26" x14ac:dyDescent="0.2">
      <c r="A53" s="1" t="s">
        <v>223</v>
      </c>
      <c r="B53" s="1" t="s">
        <v>224</v>
      </c>
      <c r="C53" s="1" t="s">
        <v>225</v>
      </c>
      <c r="D53" s="1"/>
      <c r="E53" s="1"/>
      <c r="F53" s="1" t="s">
        <v>226</v>
      </c>
      <c r="G53">
        <v>64.84</v>
      </c>
      <c r="H53">
        <v>65.709999999999994</v>
      </c>
      <c r="I53">
        <v>38.43</v>
      </c>
      <c r="J53">
        <v>7.43</v>
      </c>
      <c r="K53">
        <v>0</v>
      </c>
      <c r="L53">
        <v>4.0999999999999996</v>
      </c>
      <c r="M53">
        <v>73.84</v>
      </c>
      <c r="N53">
        <v>7.38</v>
      </c>
      <c r="O53">
        <v>84.85</v>
      </c>
      <c r="P53">
        <v>8.48</v>
      </c>
      <c r="Q53">
        <v>60.26</v>
      </c>
      <c r="R53">
        <v>54.37</v>
      </c>
      <c r="S53">
        <v>8.27</v>
      </c>
      <c r="T53">
        <v>2.61</v>
      </c>
      <c r="U53">
        <v>57.89</v>
      </c>
      <c r="V53">
        <v>5.79</v>
      </c>
      <c r="W53">
        <v>68.540000000000006</v>
      </c>
      <c r="X53">
        <v>6.85</v>
      </c>
      <c r="Y53">
        <v>5</v>
      </c>
      <c r="Z53" s="1" t="s">
        <v>30</v>
      </c>
    </row>
    <row r="54" spans="1:26" x14ac:dyDescent="0.2">
      <c r="A54" s="1" t="s">
        <v>227</v>
      </c>
      <c r="B54" s="1" t="s">
        <v>228</v>
      </c>
      <c r="C54" s="1" t="s">
        <v>229</v>
      </c>
      <c r="D54" s="1"/>
      <c r="E54" s="1"/>
      <c r="F54" s="1" t="s">
        <v>230</v>
      </c>
      <c r="G54">
        <v>16.18</v>
      </c>
      <c r="H54">
        <v>29.85</v>
      </c>
      <c r="I54">
        <v>9.48</v>
      </c>
      <c r="J54">
        <v>0.59</v>
      </c>
      <c r="K54">
        <v>2.25</v>
      </c>
      <c r="L54">
        <v>0</v>
      </c>
      <c r="M54">
        <v>0</v>
      </c>
      <c r="N54">
        <v>0</v>
      </c>
      <c r="O54">
        <v>80.09</v>
      </c>
      <c r="P54">
        <v>8.01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</v>
      </c>
      <c r="Z54" s="1" t="s">
        <v>30</v>
      </c>
    </row>
    <row r="55" spans="1:26" x14ac:dyDescent="0.2">
      <c r="A55" s="1" t="s">
        <v>231</v>
      </c>
      <c r="B55" s="1" t="s">
        <v>154</v>
      </c>
      <c r="C55" s="1" t="s">
        <v>232</v>
      </c>
      <c r="D55" s="1"/>
      <c r="E55" s="1"/>
      <c r="F55" s="1" t="s">
        <v>233</v>
      </c>
      <c r="G55">
        <v>40.86</v>
      </c>
      <c r="H55">
        <v>53.55</v>
      </c>
      <c r="I55">
        <v>30.88</v>
      </c>
      <c r="J55">
        <v>1.59</v>
      </c>
      <c r="K55">
        <v>4.26</v>
      </c>
      <c r="L55">
        <v>3.41</v>
      </c>
      <c r="M55">
        <v>59.2</v>
      </c>
      <c r="N55">
        <v>5.92</v>
      </c>
      <c r="O55">
        <v>70.56</v>
      </c>
      <c r="P55">
        <v>7.06</v>
      </c>
      <c r="Q55">
        <v>24.04</v>
      </c>
      <c r="R55">
        <v>31.64</v>
      </c>
      <c r="S55">
        <v>4.09</v>
      </c>
      <c r="T55">
        <v>2.23</v>
      </c>
      <c r="U55">
        <v>3.52</v>
      </c>
      <c r="V55">
        <v>0.35</v>
      </c>
      <c r="W55">
        <v>36.96</v>
      </c>
      <c r="X55">
        <v>3.7</v>
      </c>
      <c r="Y55">
        <v>4</v>
      </c>
      <c r="Z55" s="1" t="s">
        <v>30</v>
      </c>
    </row>
    <row r="56" spans="1:26" x14ac:dyDescent="0.2">
      <c r="A56" s="1" t="s">
        <v>234</v>
      </c>
      <c r="B56" s="1" t="s">
        <v>235</v>
      </c>
      <c r="C56" s="1" t="s">
        <v>236</v>
      </c>
      <c r="D56" s="1"/>
      <c r="E56" s="1"/>
      <c r="F56" s="1" t="s">
        <v>237</v>
      </c>
      <c r="G56">
        <v>53.1</v>
      </c>
      <c r="H56">
        <v>52.67</v>
      </c>
      <c r="I56">
        <v>70.400000000000006</v>
      </c>
      <c r="J56">
        <v>6.29</v>
      </c>
      <c r="K56">
        <v>9.74</v>
      </c>
      <c r="L56">
        <v>5.09</v>
      </c>
      <c r="M56">
        <v>0</v>
      </c>
      <c r="N56">
        <v>0</v>
      </c>
      <c r="O56">
        <v>87.62</v>
      </c>
      <c r="P56">
        <v>8.76</v>
      </c>
      <c r="Q56">
        <v>50.69</v>
      </c>
      <c r="R56">
        <v>48.04</v>
      </c>
      <c r="S56">
        <v>8.0299999999999994</v>
      </c>
      <c r="T56">
        <v>1.58</v>
      </c>
      <c r="U56">
        <v>43.1</v>
      </c>
      <c r="V56">
        <v>4.3099999999999996</v>
      </c>
      <c r="W56">
        <v>60.94</v>
      </c>
      <c r="X56">
        <v>6.09</v>
      </c>
      <c r="Y56">
        <v>4</v>
      </c>
      <c r="Z56" s="1" t="s">
        <v>30</v>
      </c>
    </row>
    <row r="57" spans="1:26" x14ac:dyDescent="0.2">
      <c r="A57" s="1" t="s">
        <v>238</v>
      </c>
      <c r="B57" s="1" t="s">
        <v>239</v>
      </c>
      <c r="C57" s="1" t="s">
        <v>240</v>
      </c>
      <c r="D57" s="1"/>
      <c r="E57" s="1"/>
      <c r="F57" s="1" t="s">
        <v>241</v>
      </c>
      <c r="G57">
        <v>82.39</v>
      </c>
      <c r="H57">
        <v>86.27</v>
      </c>
      <c r="I57">
        <v>83.43</v>
      </c>
      <c r="J57">
        <v>8.32</v>
      </c>
      <c r="K57">
        <v>9.6</v>
      </c>
      <c r="L57">
        <v>7.11</v>
      </c>
      <c r="M57">
        <v>81.099999999999994</v>
      </c>
      <c r="N57">
        <v>8.11</v>
      </c>
      <c r="O57">
        <v>94.29</v>
      </c>
      <c r="P57">
        <v>9.43</v>
      </c>
      <c r="Q57">
        <v>76.650000000000006</v>
      </c>
      <c r="R57">
        <v>77.37</v>
      </c>
      <c r="S57">
        <v>9.2899999999999991</v>
      </c>
      <c r="T57">
        <v>6.18</v>
      </c>
      <c r="U57">
        <v>77.61</v>
      </c>
      <c r="V57">
        <v>7.76</v>
      </c>
      <c r="W57">
        <v>74.97</v>
      </c>
      <c r="X57">
        <v>7.5</v>
      </c>
      <c r="Y57">
        <v>5</v>
      </c>
      <c r="Z57" s="1" t="s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63"/>
  <sheetViews>
    <sheetView tabSelected="1" workbookViewId="0">
      <selection activeCell="P26" sqref="P26"/>
    </sheetView>
  </sheetViews>
  <sheetFormatPr baseColWidth="10" defaultColWidth="8.83203125" defaultRowHeight="15" x14ac:dyDescent="0.2"/>
  <cols>
    <col min="2" max="2" width="21.1640625" customWidth="1"/>
    <col min="3" max="3" width="19" customWidth="1"/>
    <col min="4" max="4" width="12.33203125" customWidth="1"/>
    <col min="5" max="8" width="0" hidden="1" customWidth="1"/>
    <col min="9" max="9" width="11.5" style="9" customWidth="1"/>
    <col min="10" max="10" width="9.5" customWidth="1"/>
  </cols>
  <sheetData>
    <row r="4" spans="2:10" ht="26" x14ac:dyDescent="0.3">
      <c r="B4" s="2" t="s">
        <v>249</v>
      </c>
      <c r="C4" s="2"/>
      <c r="D4" s="3"/>
    </row>
    <row r="5" spans="2:10" ht="21" x14ac:dyDescent="0.25">
      <c r="D5" s="12" t="s">
        <v>253</v>
      </c>
    </row>
    <row r="7" spans="2:10" ht="16" x14ac:dyDescent="0.2">
      <c r="B7" s="4" t="s">
        <v>242</v>
      </c>
      <c r="C7" s="4" t="s">
        <v>243</v>
      </c>
      <c r="D7" s="4" t="s">
        <v>244</v>
      </c>
      <c r="E7" s="8" t="s">
        <v>245</v>
      </c>
      <c r="F7" s="8" t="s">
        <v>251</v>
      </c>
      <c r="G7" s="8" t="s">
        <v>246</v>
      </c>
      <c r="H7" s="8" t="s">
        <v>252</v>
      </c>
      <c r="I7" s="10" t="s">
        <v>247</v>
      </c>
      <c r="J7" s="8" t="s">
        <v>248</v>
      </c>
    </row>
    <row r="8" spans="2:10" ht="16" x14ac:dyDescent="0.2">
      <c r="B8" s="1" t="s">
        <v>164</v>
      </c>
      <c r="C8" s="1" t="s">
        <v>165</v>
      </c>
      <c r="D8" s="1" t="s">
        <v>166</v>
      </c>
      <c r="E8" s="7">
        <v>81.760000000000005</v>
      </c>
      <c r="F8" s="5">
        <f t="shared" ref="F8:F39" si="0">E8*0.4</f>
        <v>32.704000000000001</v>
      </c>
      <c r="G8" s="7">
        <v>76.45</v>
      </c>
      <c r="H8" s="5">
        <f t="shared" ref="H8:H39" si="1">G8*0.6</f>
        <v>45.87</v>
      </c>
      <c r="I8" s="11">
        <f t="shared" ref="I8:I39" si="2">F8+H8</f>
        <v>78.573999999999998</v>
      </c>
      <c r="J8" s="6" t="str">
        <f t="shared" ref="J8:J39" si="3">IF(I8&lt;50,"F",IF(I8&lt;=64,"D",IF(I8&lt;=79,"C",IF(I8&lt;90,"B",IF(I8&gt;=90,"A")))))</f>
        <v>C</v>
      </c>
    </row>
    <row r="9" spans="2:10" ht="16" x14ac:dyDescent="0.2">
      <c r="B9" s="1" t="s">
        <v>35</v>
      </c>
      <c r="C9" s="1" t="s">
        <v>36</v>
      </c>
      <c r="D9" s="1" t="s">
        <v>37</v>
      </c>
      <c r="E9" s="7">
        <v>0</v>
      </c>
      <c r="F9" s="5">
        <f t="shared" si="0"/>
        <v>0</v>
      </c>
      <c r="G9" s="7">
        <v>0</v>
      </c>
      <c r="H9" s="5">
        <f t="shared" si="1"/>
        <v>0</v>
      </c>
      <c r="I9" s="11">
        <f t="shared" si="2"/>
        <v>0</v>
      </c>
      <c r="J9" s="6" t="str">
        <f t="shared" si="3"/>
        <v>F</v>
      </c>
    </row>
    <row r="10" spans="2:10" ht="16" x14ac:dyDescent="0.2">
      <c r="B10" s="1" t="s">
        <v>50</v>
      </c>
      <c r="C10" s="1" t="s">
        <v>51</v>
      </c>
      <c r="D10" s="1" t="s">
        <v>52</v>
      </c>
      <c r="E10" s="7">
        <v>63.72</v>
      </c>
      <c r="F10" s="5">
        <f t="shared" si="0"/>
        <v>25.488</v>
      </c>
      <c r="G10" s="7">
        <v>71.44</v>
      </c>
      <c r="H10" s="5">
        <f t="shared" si="1"/>
        <v>42.863999999999997</v>
      </c>
      <c r="I10" s="11">
        <f t="shared" si="2"/>
        <v>68.352000000000004</v>
      </c>
      <c r="J10" s="6" t="str">
        <f t="shared" si="3"/>
        <v>C</v>
      </c>
    </row>
    <row r="11" spans="2:10" ht="16" x14ac:dyDescent="0.2">
      <c r="B11" s="1" t="s">
        <v>69</v>
      </c>
      <c r="C11" s="1" t="s">
        <v>73</v>
      </c>
      <c r="D11" s="1" t="s">
        <v>74</v>
      </c>
      <c r="E11" s="7">
        <v>79.37</v>
      </c>
      <c r="F11" s="5">
        <f t="shared" si="0"/>
        <v>31.748000000000005</v>
      </c>
      <c r="G11" s="7">
        <v>77.069999999999993</v>
      </c>
      <c r="H11" s="5">
        <f t="shared" si="1"/>
        <v>46.241999999999997</v>
      </c>
      <c r="I11" s="11">
        <f t="shared" si="2"/>
        <v>77.990000000000009</v>
      </c>
      <c r="J11" s="6" t="str">
        <f t="shared" si="3"/>
        <v>C</v>
      </c>
    </row>
    <row r="12" spans="2:10" ht="16" x14ac:dyDescent="0.2">
      <c r="B12" s="1" t="s">
        <v>87</v>
      </c>
      <c r="C12" s="1" t="s">
        <v>88</v>
      </c>
      <c r="D12" s="1" t="s">
        <v>89</v>
      </c>
      <c r="E12" s="7">
        <v>81.95</v>
      </c>
      <c r="F12" s="5">
        <f t="shared" si="0"/>
        <v>32.78</v>
      </c>
      <c r="G12" s="7">
        <v>88.09</v>
      </c>
      <c r="H12" s="5">
        <f t="shared" si="1"/>
        <v>52.853999999999999</v>
      </c>
      <c r="I12" s="11">
        <f t="shared" si="2"/>
        <v>85.634</v>
      </c>
      <c r="J12" s="6" t="str">
        <f t="shared" si="3"/>
        <v>B</v>
      </c>
    </row>
    <row r="13" spans="2:10" ht="16" x14ac:dyDescent="0.2">
      <c r="B13" s="1" t="s">
        <v>219</v>
      </c>
      <c r="C13" s="1" t="s">
        <v>220</v>
      </c>
      <c r="D13" s="1" t="s">
        <v>221</v>
      </c>
      <c r="E13" s="7">
        <v>56.53</v>
      </c>
      <c r="F13" s="5">
        <f t="shared" si="0"/>
        <v>22.612000000000002</v>
      </c>
      <c r="G13" s="7">
        <v>60.07</v>
      </c>
      <c r="H13" s="5">
        <f t="shared" si="1"/>
        <v>36.042000000000002</v>
      </c>
      <c r="I13" s="11">
        <f t="shared" si="2"/>
        <v>58.654000000000003</v>
      </c>
      <c r="J13" s="6" t="str">
        <f t="shared" si="3"/>
        <v>D</v>
      </c>
    </row>
    <row r="14" spans="2:10" ht="16" x14ac:dyDescent="0.2">
      <c r="B14" s="1" t="s">
        <v>231</v>
      </c>
      <c r="C14" s="1" t="s">
        <v>154</v>
      </c>
      <c r="D14" s="1" t="s">
        <v>232</v>
      </c>
      <c r="E14" s="7">
        <v>40.86</v>
      </c>
      <c r="F14" s="5">
        <f t="shared" si="0"/>
        <v>16.344000000000001</v>
      </c>
      <c r="G14" s="7">
        <v>40</v>
      </c>
      <c r="H14" s="5">
        <f t="shared" si="1"/>
        <v>24</v>
      </c>
      <c r="I14" s="11">
        <f t="shared" si="2"/>
        <v>40.344000000000001</v>
      </c>
      <c r="J14" s="6" t="str">
        <f t="shared" si="3"/>
        <v>F</v>
      </c>
    </row>
    <row r="15" spans="2:10" ht="16" x14ac:dyDescent="0.2">
      <c r="B15" s="1" t="s">
        <v>118</v>
      </c>
      <c r="C15" s="1" t="s">
        <v>119</v>
      </c>
      <c r="D15" s="1" t="s">
        <v>120</v>
      </c>
      <c r="E15" s="7">
        <v>67.55</v>
      </c>
      <c r="F15" s="5">
        <f t="shared" si="0"/>
        <v>27.02</v>
      </c>
      <c r="G15" s="7">
        <v>79.959999999999994</v>
      </c>
      <c r="H15" s="5">
        <f t="shared" si="1"/>
        <v>47.975999999999992</v>
      </c>
      <c r="I15" s="11">
        <f t="shared" si="2"/>
        <v>74.995999999999995</v>
      </c>
      <c r="J15" s="6" t="str">
        <f t="shared" si="3"/>
        <v>C</v>
      </c>
    </row>
    <row r="16" spans="2:10" ht="16" x14ac:dyDescent="0.2">
      <c r="B16" s="1" t="s">
        <v>125</v>
      </c>
      <c r="C16" s="1" t="s">
        <v>126</v>
      </c>
      <c r="D16" s="1" t="s">
        <v>127</v>
      </c>
      <c r="E16" s="7">
        <v>28.49</v>
      </c>
      <c r="F16" s="5">
        <f t="shared" si="0"/>
        <v>11.396000000000001</v>
      </c>
      <c r="G16" s="7">
        <v>27.25</v>
      </c>
      <c r="H16" s="5">
        <f t="shared" si="1"/>
        <v>16.349999999999998</v>
      </c>
      <c r="I16" s="11">
        <f t="shared" si="2"/>
        <v>27.745999999999999</v>
      </c>
      <c r="J16" s="6" t="str">
        <f t="shared" si="3"/>
        <v>F</v>
      </c>
    </row>
    <row r="17" spans="2:10" ht="16" x14ac:dyDescent="0.2">
      <c r="B17" s="1" t="s">
        <v>26</v>
      </c>
      <c r="C17" s="1" t="s">
        <v>27</v>
      </c>
      <c r="D17" s="1" t="s">
        <v>28</v>
      </c>
      <c r="E17" s="7">
        <v>89.82</v>
      </c>
      <c r="F17" s="5">
        <f t="shared" si="0"/>
        <v>35.927999999999997</v>
      </c>
      <c r="G17" s="7">
        <v>88.37</v>
      </c>
      <c r="H17" s="5">
        <f t="shared" si="1"/>
        <v>53.021999999999998</v>
      </c>
      <c r="I17" s="11">
        <f t="shared" si="2"/>
        <v>88.949999999999989</v>
      </c>
      <c r="J17" s="6" t="str">
        <f t="shared" si="3"/>
        <v>B</v>
      </c>
    </row>
    <row r="18" spans="2:10" ht="16" x14ac:dyDescent="0.2">
      <c r="B18" s="1" t="s">
        <v>62</v>
      </c>
      <c r="C18" s="1" t="s">
        <v>66</v>
      </c>
      <c r="D18" s="1" t="s">
        <v>67</v>
      </c>
      <c r="E18" s="7">
        <v>50.2</v>
      </c>
      <c r="F18" s="5">
        <f t="shared" si="0"/>
        <v>20.080000000000002</v>
      </c>
      <c r="G18" s="7">
        <v>50.86</v>
      </c>
      <c r="H18" s="5">
        <f t="shared" si="1"/>
        <v>30.515999999999998</v>
      </c>
      <c r="I18" s="11">
        <f t="shared" si="2"/>
        <v>50.596000000000004</v>
      </c>
      <c r="J18" s="6" t="str">
        <f t="shared" si="3"/>
        <v>D</v>
      </c>
    </row>
    <row r="19" spans="2:10" ht="16" x14ac:dyDescent="0.2">
      <c r="B19" s="1" t="s">
        <v>227</v>
      </c>
      <c r="C19" s="1" t="s">
        <v>228</v>
      </c>
      <c r="D19" s="1" t="s">
        <v>229</v>
      </c>
      <c r="E19" s="7">
        <v>16.18</v>
      </c>
      <c r="F19" s="5">
        <f t="shared" si="0"/>
        <v>6.4720000000000004</v>
      </c>
      <c r="G19" s="7">
        <v>30.48</v>
      </c>
      <c r="H19" s="5">
        <f t="shared" si="1"/>
        <v>18.288</v>
      </c>
      <c r="I19" s="11">
        <f t="shared" si="2"/>
        <v>24.76</v>
      </c>
      <c r="J19" s="6" t="str">
        <f t="shared" si="3"/>
        <v>F</v>
      </c>
    </row>
    <row r="20" spans="2:10" ht="16" x14ac:dyDescent="0.2">
      <c r="B20" s="1" t="s">
        <v>149</v>
      </c>
      <c r="C20" s="1" t="s">
        <v>150</v>
      </c>
      <c r="D20" s="1" t="s">
        <v>151</v>
      </c>
      <c r="E20" s="7">
        <v>65.56</v>
      </c>
      <c r="F20" s="5">
        <f t="shared" si="0"/>
        <v>26.224000000000004</v>
      </c>
      <c r="G20" s="7">
        <v>72.88</v>
      </c>
      <c r="H20" s="5">
        <f t="shared" si="1"/>
        <v>43.727999999999994</v>
      </c>
      <c r="I20" s="11">
        <f t="shared" si="2"/>
        <v>69.951999999999998</v>
      </c>
      <c r="J20" s="6" t="str">
        <f t="shared" si="3"/>
        <v>C</v>
      </c>
    </row>
    <row r="21" spans="2:10" ht="16" x14ac:dyDescent="0.2">
      <c r="B21" s="1" t="s">
        <v>69</v>
      </c>
      <c r="C21" s="1" t="s">
        <v>70</v>
      </c>
      <c r="D21" s="1" t="s">
        <v>71</v>
      </c>
      <c r="E21" s="7">
        <v>86.16</v>
      </c>
      <c r="F21" s="5">
        <f t="shared" si="0"/>
        <v>34.463999999999999</v>
      </c>
      <c r="G21" s="7">
        <v>88.35</v>
      </c>
      <c r="H21" s="5">
        <f t="shared" si="1"/>
        <v>53.01</v>
      </c>
      <c r="I21" s="11">
        <f t="shared" si="2"/>
        <v>87.47399999999999</v>
      </c>
      <c r="J21" s="6" t="str">
        <f t="shared" si="3"/>
        <v>B</v>
      </c>
    </row>
    <row r="22" spans="2:10" ht="16" x14ac:dyDescent="0.2">
      <c r="B22" s="1" t="s">
        <v>39</v>
      </c>
      <c r="C22" s="1" t="s">
        <v>40</v>
      </c>
      <c r="D22" s="1" t="s">
        <v>41</v>
      </c>
      <c r="E22" s="7">
        <v>55.29</v>
      </c>
      <c r="F22" s="5">
        <f t="shared" si="0"/>
        <v>22.116</v>
      </c>
      <c r="G22" s="7">
        <v>88.78</v>
      </c>
      <c r="H22" s="5">
        <f t="shared" si="1"/>
        <v>53.268000000000001</v>
      </c>
      <c r="I22" s="11">
        <f t="shared" si="2"/>
        <v>75.384</v>
      </c>
      <c r="J22" s="6" t="str">
        <f t="shared" si="3"/>
        <v>C</v>
      </c>
    </row>
    <row r="23" spans="2:10" ht="16" x14ac:dyDescent="0.2">
      <c r="B23" s="1" t="s">
        <v>195</v>
      </c>
      <c r="C23" s="1" t="s">
        <v>196</v>
      </c>
      <c r="D23" s="1" t="s">
        <v>197</v>
      </c>
      <c r="E23" s="7">
        <v>28.6</v>
      </c>
      <c r="F23" s="5">
        <f t="shared" si="0"/>
        <v>11.440000000000001</v>
      </c>
      <c r="G23" s="7">
        <v>34.51</v>
      </c>
      <c r="H23" s="5">
        <f t="shared" si="1"/>
        <v>20.706</v>
      </c>
      <c r="I23" s="11">
        <f t="shared" si="2"/>
        <v>32.146000000000001</v>
      </c>
      <c r="J23" s="6" t="str">
        <f t="shared" si="3"/>
        <v>F</v>
      </c>
    </row>
    <row r="24" spans="2:10" ht="16" x14ac:dyDescent="0.2">
      <c r="B24" s="1" t="s">
        <v>187</v>
      </c>
      <c r="C24" s="1" t="s">
        <v>188</v>
      </c>
      <c r="D24" s="1" t="s">
        <v>189</v>
      </c>
      <c r="E24" s="7">
        <v>57.86</v>
      </c>
      <c r="F24" s="5">
        <f t="shared" si="0"/>
        <v>23.144000000000002</v>
      </c>
      <c r="G24" s="7">
        <v>72.819999999999993</v>
      </c>
      <c r="H24" s="5">
        <f t="shared" si="1"/>
        <v>43.691999999999993</v>
      </c>
      <c r="I24" s="11">
        <f t="shared" si="2"/>
        <v>66.835999999999999</v>
      </c>
      <c r="J24" s="6" t="str">
        <f t="shared" si="3"/>
        <v>C</v>
      </c>
    </row>
    <row r="25" spans="2:10" ht="16" x14ac:dyDescent="0.2">
      <c r="B25" s="1" t="s">
        <v>238</v>
      </c>
      <c r="C25" s="1" t="s">
        <v>239</v>
      </c>
      <c r="D25" s="1" t="s">
        <v>240</v>
      </c>
      <c r="E25" s="7">
        <v>82.39</v>
      </c>
      <c r="F25" s="5">
        <f t="shared" si="0"/>
        <v>32.956000000000003</v>
      </c>
      <c r="G25" s="7">
        <v>91.32</v>
      </c>
      <c r="H25" s="5">
        <f t="shared" si="1"/>
        <v>54.791999999999994</v>
      </c>
      <c r="I25" s="11">
        <f t="shared" si="2"/>
        <v>87.74799999999999</v>
      </c>
      <c r="J25" s="6" t="str">
        <f t="shared" si="3"/>
        <v>B</v>
      </c>
    </row>
    <row r="26" spans="2:10" ht="16" x14ac:dyDescent="0.2">
      <c r="B26" s="1" t="s">
        <v>54</v>
      </c>
      <c r="C26" s="1" t="s">
        <v>55</v>
      </c>
      <c r="D26" s="1" t="s">
        <v>56</v>
      </c>
      <c r="E26" s="7">
        <v>64.47</v>
      </c>
      <c r="F26" s="5">
        <f t="shared" si="0"/>
        <v>25.788</v>
      </c>
      <c r="G26" s="7">
        <v>85.57</v>
      </c>
      <c r="H26" s="5">
        <f t="shared" si="1"/>
        <v>51.341999999999992</v>
      </c>
      <c r="I26" s="11">
        <f t="shared" si="2"/>
        <v>77.13</v>
      </c>
      <c r="J26" s="6" t="str">
        <f t="shared" si="3"/>
        <v>C</v>
      </c>
    </row>
    <row r="27" spans="2:10" ht="16" x14ac:dyDescent="0.2">
      <c r="B27" s="1" t="s">
        <v>207</v>
      </c>
      <c r="C27" s="1" t="s">
        <v>208</v>
      </c>
      <c r="D27" s="1" t="s">
        <v>209</v>
      </c>
      <c r="E27" s="7">
        <v>75.25</v>
      </c>
      <c r="F27" s="5">
        <f t="shared" si="0"/>
        <v>30.1</v>
      </c>
      <c r="G27" s="7">
        <v>83.8</v>
      </c>
      <c r="H27" s="5">
        <f t="shared" si="1"/>
        <v>50.279999999999994</v>
      </c>
      <c r="I27" s="11">
        <f t="shared" si="2"/>
        <v>80.38</v>
      </c>
      <c r="J27" s="6" t="str">
        <f t="shared" si="3"/>
        <v>B</v>
      </c>
    </row>
    <row r="28" spans="2:10" ht="16" x14ac:dyDescent="0.2">
      <c r="B28" s="1" t="s">
        <v>133</v>
      </c>
      <c r="C28" s="1" t="s">
        <v>134</v>
      </c>
      <c r="D28" s="1" t="s">
        <v>135</v>
      </c>
      <c r="E28" s="7">
        <v>63.68</v>
      </c>
      <c r="F28" s="5">
        <f t="shared" si="0"/>
        <v>25.472000000000001</v>
      </c>
      <c r="G28" s="7">
        <v>78.069999999999993</v>
      </c>
      <c r="H28" s="5">
        <f t="shared" si="1"/>
        <v>46.841999999999992</v>
      </c>
      <c r="I28" s="11">
        <f t="shared" si="2"/>
        <v>72.313999999999993</v>
      </c>
      <c r="J28" s="6" t="str">
        <f t="shared" si="3"/>
        <v>C</v>
      </c>
    </row>
    <row r="29" spans="2:10" ht="16" x14ac:dyDescent="0.2">
      <c r="B29" s="1" t="s">
        <v>223</v>
      </c>
      <c r="C29" s="1" t="s">
        <v>224</v>
      </c>
      <c r="D29" s="1" t="s">
        <v>225</v>
      </c>
      <c r="E29" s="7">
        <v>64.84</v>
      </c>
      <c r="F29" s="5">
        <f t="shared" si="0"/>
        <v>25.936000000000003</v>
      </c>
      <c r="G29" s="7">
        <v>84.37</v>
      </c>
      <c r="H29" s="5">
        <f t="shared" si="1"/>
        <v>50.622</v>
      </c>
      <c r="I29" s="11">
        <f t="shared" si="2"/>
        <v>76.558000000000007</v>
      </c>
      <c r="J29" s="6" t="str">
        <f t="shared" si="3"/>
        <v>C</v>
      </c>
    </row>
    <row r="30" spans="2:10" ht="16" x14ac:dyDescent="0.2">
      <c r="B30" s="1" t="s">
        <v>69</v>
      </c>
      <c r="C30" s="1" t="s">
        <v>76</v>
      </c>
      <c r="D30" s="1" t="s">
        <v>77</v>
      </c>
      <c r="E30" s="7">
        <v>87.2</v>
      </c>
      <c r="F30" s="5">
        <f t="shared" si="0"/>
        <v>34.880000000000003</v>
      </c>
      <c r="G30" s="7">
        <v>94.36</v>
      </c>
      <c r="H30" s="5">
        <f t="shared" si="1"/>
        <v>56.616</v>
      </c>
      <c r="I30" s="11">
        <f t="shared" si="2"/>
        <v>91.496000000000009</v>
      </c>
      <c r="J30" s="6" t="str">
        <f t="shared" si="3"/>
        <v>A</v>
      </c>
    </row>
    <row r="31" spans="2:10" ht="16" x14ac:dyDescent="0.2">
      <c r="B31" s="1" t="s">
        <v>83</v>
      </c>
      <c r="C31" s="1" t="s">
        <v>84</v>
      </c>
      <c r="D31" s="1" t="s">
        <v>85</v>
      </c>
      <c r="E31" s="7">
        <v>82.53</v>
      </c>
      <c r="F31" s="5">
        <f t="shared" si="0"/>
        <v>33.012</v>
      </c>
      <c r="G31" s="7">
        <v>73.69</v>
      </c>
      <c r="H31" s="5">
        <f t="shared" si="1"/>
        <v>44.213999999999999</v>
      </c>
      <c r="I31" s="11">
        <f t="shared" si="2"/>
        <v>77.225999999999999</v>
      </c>
      <c r="J31" s="6" t="str">
        <f t="shared" si="3"/>
        <v>C</v>
      </c>
    </row>
    <row r="32" spans="2:10" ht="16" x14ac:dyDescent="0.2">
      <c r="B32" s="1" t="s">
        <v>79</v>
      </c>
      <c r="C32" s="1" t="s">
        <v>80</v>
      </c>
      <c r="D32" s="1" t="s">
        <v>81</v>
      </c>
      <c r="E32" s="7">
        <v>76.44</v>
      </c>
      <c r="F32" s="5">
        <f t="shared" si="0"/>
        <v>30.576000000000001</v>
      </c>
      <c r="G32" s="7">
        <v>84.89</v>
      </c>
      <c r="H32" s="5">
        <f t="shared" si="1"/>
        <v>50.933999999999997</v>
      </c>
      <c r="I32" s="11">
        <f t="shared" si="2"/>
        <v>81.509999999999991</v>
      </c>
      <c r="J32" s="6" t="str">
        <f t="shared" si="3"/>
        <v>B</v>
      </c>
    </row>
    <row r="33" spans="2:10" ht="16" x14ac:dyDescent="0.2">
      <c r="B33" s="1" t="s">
        <v>180</v>
      </c>
      <c r="C33" s="1" t="s">
        <v>181</v>
      </c>
      <c r="D33" s="1" t="s">
        <v>182</v>
      </c>
      <c r="E33" s="7">
        <v>65.37</v>
      </c>
      <c r="F33" s="5">
        <f t="shared" si="0"/>
        <v>26.148000000000003</v>
      </c>
      <c r="G33" s="7">
        <v>52.65</v>
      </c>
      <c r="H33" s="5">
        <f t="shared" si="1"/>
        <v>31.589999999999996</v>
      </c>
      <c r="I33" s="11">
        <f t="shared" si="2"/>
        <v>57.738</v>
      </c>
      <c r="J33" s="6" t="str">
        <f t="shared" si="3"/>
        <v>D</v>
      </c>
    </row>
    <row r="34" spans="2:10" ht="16" x14ac:dyDescent="0.2">
      <c r="B34" s="1" t="s">
        <v>31</v>
      </c>
      <c r="C34" s="1" t="s">
        <v>32</v>
      </c>
      <c r="D34" s="1" t="s">
        <v>33</v>
      </c>
      <c r="E34" s="7">
        <v>16.850000000000001</v>
      </c>
      <c r="F34" s="5">
        <f t="shared" si="0"/>
        <v>6.7400000000000011</v>
      </c>
      <c r="G34" s="7">
        <v>27.23</v>
      </c>
      <c r="H34" s="5">
        <f t="shared" si="1"/>
        <v>16.338000000000001</v>
      </c>
      <c r="I34" s="11">
        <f t="shared" si="2"/>
        <v>23.078000000000003</v>
      </c>
      <c r="J34" s="6" t="str">
        <f t="shared" si="3"/>
        <v>F</v>
      </c>
    </row>
    <row r="35" spans="2:10" ht="16" x14ac:dyDescent="0.2">
      <c r="B35" s="1" t="s">
        <v>58</v>
      </c>
      <c r="C35" s="1" t="s">
        <v>59</v>
      </c>
      <c r="D35" s="1" t="s">
        <v>60</v>
      </c>
      <c r="E35" s="7">
        <v>77.05</v>
      </c>
      <c r="F35" s="5">
        <f t="shared" si="0"/>
        <v>30.82</v>
      </c>
      <c r="G35" s="7">
        <v>74.31</v>
      </c>
      <c r="H35" s="5">
        <f t="shared" si="1"/>
        <v>44.585999999999999</v>
      </c>
      <c r="I35" s="11">
        <f t="shared" si="2"/>
        <v>75.406000000000006</v>
      </c>
      <c r="J35" s="6" t="str">
        <f t="shared" si="3"/>
        <v>C</v>
      </c>
    </row>
    <row r="36" spans="2:10" ht="16" x14ac:dyDescent="0.2">
      <c r="B36" s="1" t="s">
        <v>141</v>
      </c>
      <c r="C36" s="1" t="s">
        <v>142</v>
      </c>
      <c r="D36" s="1" t="s">
        <v>143</v>
      </c>
      <c r="E36" s="7">
        <v>80.510000000000005</v>
      </c>
      <c r="F36" s="5">
        <f t="shared" si="0"/>
        <v>32.204000000000001</v>
      </c>
      <c r="G36" s="7">
        <v>88.66</v>
      </c>
      <c r="H36" s="5">
        <f t="shared" si="1"/>
        <v>53.195999999999998</v>
      </c>
      <c r="I36" s="11">
        <f t="shared" si="2"/>
        <v>85.4</v>
      </c>
      <c r="J36" s="6" t="str">
        <f t="shared" si="3"/>
        <v>B</v>
      </c>
    </row>
    <row r="37" spans="2:10" ht="16" x14ac:dyDescent="0.2">
      <c r="B37" s="1" t="s">
        <v>191</v>
      </c>
      <c r="C37" s="1" t="s">
        <v>192</v>
      </c>
      <c r="D37" s="1" t="s">
        <v>193</v>
      </c>
      <c r="E37" s="7">
        <v>81.260000000000005</v>
      </c>
      <c r="F37" s="5">
        <f t="shared" si="0"/>
        <v>32.504000000000005</v>
      </c>
      <c r="G37" s="7">
        <v>89.84</v>
      </c>
      <c r="H37" s="5">
        <f t="shared" si="1"/>
        <v>53.904000000000003</v>
      </c>
      <c r="I37" s="11">
        <f t="shared" si="2"/>
        <v>86.408000000000015</v>
      </c>
      <c r="J37" s="6" t="str">
        <f t="shared" si="3"/>
        <v>B</v>
      </c>
    </row>
    <row r="38" spans="2:10" ht="16" x14ac:dyDescent="0.2">
      <c r="B38" s="1" t="s">
        <v>62</v>
      </c>
      <c r="C38" s="1" t="s">
        <v>63</v>
      </c>
      <c r="D38" s="1" t="s">
        <v>64</v>
      </c>
      <c r="E38" s="7">
        <v>47.3</v>
      </c>
      <c r="F38" s="5">
        <f t="shared" si="0"/>
        <v>18.919999999999998</v>
      </c>
      <c r="G38" s="7">
        <v>50.98</v>
      </c>
      <c r="H38" s="5">
        <f t="shared" si="1"/>
        <v>30.587999999999997</v>
      </c>
      <c r="I38" s="11">
        <f t="shared" si="2"/>
        <v>49.507999999999996</v>
      </c>
      <c r="J38" s="6" t="s">
        <v>250</v>
      </c>
    </row>
    <row r="39" spans="2:10" ht="16" x14ac:dyDescent="0.2">
      <c r="B39" s="1" t="s">
        <v>91</v>
      </c>
      <c r="C39" s="1" t="s">
        <v>92</v>
      </c>
      <c r="D39" s="1" t="s">
        <v>93</v>
      </c>
      <c r="E39" s="7">
        <v>82.95</v>
      </c>
      <c r="F39" s="5">
        <f t="shared" si="0"/>
        <v>33.18</v>
      </c>
      <c r="G39" s="7">
        <v>84.35</v>
      </c>
      <c r="H39" s="5">
        <f t="shared" si="1"/>
        <v>50.609999999999992</v>
      </c>
      <c r="I39" s="11">
        <f t="shared" si="2"/>
        <v>83.789999999999992</v>
      </c>
      <c r="J39" s="6" t="str">
        <f t="shared" si="3"/>
        <v>B</v>
      </c>
    </row>
    <row r="40" spans="2:10" ht="16" x14ac:dyDescent="0.2">
      <c r="B40" s="1" t="s">
        <v>43</v>
      </c>
      <c r="C40" s="1" t="s">
        <v>44</v>
      </c>
      <c r="D40" s="1" t="s">
        <v>45</v>
      </c>
      <c r="E40" s="7">
        <v>81.760000000000005</v>
      </c>
      <c r="F40" s="5">
        <f t="shared" ref="F40:F63" si="4">E40*0.4</f>
        <v>32.704000000000001</v>
      </c>
      <c r="G40" s="7">
        <v>90.39</v>
      </c>
      <c r="H40" s="5">
        <f t="shared" ref="H40:H63" si="5">G40*0.6</f>
        <v>54.234000000000002</v>
      </c>
      <c r="I40" s="11">
        <f t="shared" ref="I40:I63" si="6">F40+H40</f>
        <v>86.938000000000002</v>
      </c>
      <c r="J40" s="6" t="str">
        <f t="shared" ref="J40:J63" si="7">IF(I40&lt;50,"F",IF(I40&lt;=64,"D",IF(I40&lt;=79,"C",IF(I40&lt;90,"B",IF(I40&gt;=90,"A")))))</f>
        <v>B</v>
      </c>
    </row>
    <row r="41" spans="2:10" ht="16" x14ac:dyDescent="0.2">
      <c r="B41" s="1" t="s">
        <v>110</v>
      </c>
      <c r="C41" s="1" t="s">
        <v>111</v>
      </c>
      <c r="D41" s="1" t="s">
        <v>112</v>
      </c>
      <c r="E41" s="7">
        <v>46.57</v>
      </c>
      <c r="F41" s="5">
        <f t="shared" si="4"/>
        <v>18.628</v>
      </c>
      <c r="G41" s="7">
        <v>44.58</v>
      </c>
      <c r="H41" s="5">
        <f t="shared" si="5"/>
        <v>26.747999999999998</v>
      </c>
      <c r="I41" s="11">
        <f t="shared" si="6"/>
        <v>45.375999999999998</v>
      </c>
      <c r="J41" s="6" t="str">
        <f t="shared" si="7"/>
        <v>F</v>
      </c>
    </row>
    <row r="42" spans="2:10" ht="16" x14ac:dyDescent="0.2">
      <c r="B42" s="1" t="s">
        <v>137</v>
      </c>
      <c r="C42" s="1" t="s">
        <v>138</v>
      </c>
      <c r="D42" s="1" t="s">
        <v>139</v>
      </c>
      <c r="E42" s="7">
        <v>87.22</v>
      </c>
      <c r="F42" s="5">
        <f t="shared" si="4"/>
        <v>34.887999999999998</v>
      </c>
      <c r="G42" s="7">
        <v>92.45</v>
      </c>
      <c r="H42" s="5">
        <f t="shared" si="5"/>
        <v>55.47</v>
      </c>
      <c r="I42" s="11">
        <f t="shared" si="6"/>
        <v>90.358000000000004</v>
      </c>
      <c r="J42" s="6" t="str">
        <f t="shared" si="7"/>
        <v>A</v>
      </c>
    </row>
    <row r="43" spans="2:10" ht="16" x14ac:dyDescent="0.2">
      <c r="B43" s="1" t="s">
        <v>129</v>
      </c>
      <c r="C43" s="1" t="s">
        <v>130</v>
      </c>
      <c r="D43" s="1" t="s">
        <v>131</v>
      </c>
      <c r="E43" s="7">
        <v>41.46</v>
      </c>
      <c r="F43" s="5">
        <f t="shared" si="4"/>
        <v>16.584</v>
      </c>
      <c r="G43" s="7">
        <v>39.75</v>
      </c>
      <c r="H43" s="5">
        <f t="shared" si="5"/>
        <v>23.849999999999998</v>
      </c>
      <c r="I43" s="11">
        <f t="shared" si="6"/>
        <v>40.433999999999997</v>
      </c>
      <c r="J43" s="6" t="str">
        <f t="shared" si="7"/>
        <v>F</v>
      </c>
    </row>
    <row r="44" spans="2:10" ht="16" x14ac:dyDescent="0.2">
      <c r="B44" s="1" t="s">
        <v>95</v>
      </c>
      <c r="C44" s="1" t="s">
        <v>96</v>
      </c>
      <c r="D44" s="1" t="s">
        <v>97</v>
      </c>
      <c r="E44" s="7">
        <v>82.06</v>
      </c>
      <c r="F44" s="5">
        <f t="shared" si="4"/>
        <v>32.824000000000005</v>
      </c>
      <c r="G44" s="7">
        <v>97.09</v>
      </c>
      <c r="H44" s="5">
        <f t="shared" si="5"/>
        <v>58.253999999999998</v>
      </c>
      <c r="I44" s="11">
        <f t="shared" si="6"/>
        <v>91.078000000000003</v>
      </c>
      <c r="J44" s="6" t="str">
        <f t="shared" si="7"/>
        <v>A</v>
      </c>
    </row>
    <row r="45" spans="2:10" ht="16" x14ac:dyDescent="0.2">
      <c r="B45" s="1" t="s">
        <v>43</v>
      </c>
      <c r="C45" s="1" t="s">
        <v>47</v>
      </c>
      <c r="D45" s="1" t="s">
        <v>48</v>
      </c>
      <c r="E45" s="7">
        <v>88.79</v>
      </c>
      <c r="F45" s="5">
        <f t="shared" si="4"/>
        <v>35.516000000000005</v>
      </c>
      <c r="G45" s="7">
        <v>90.63</v>
      </c>
      <c r="H45" s="5">
        <f t="shared" si="5"/>
        <v>54.377999999999993</v>
      </c>
      <c r="I45" s="11">
        <f t="shared" si="6"/>
        <v>89.894000000000005</v>
      </c>
      <c r="J45" s="6" t="str">
        <f t="shared" si="7"/>
        <v>B</v>
      </c>
    </row>
    <row r="46" spans="2:10" ht="16" x14ac:dyDescent="0.2">
      <c r="B46" s="1" t="s">
        <v>106</v>
      </c>
      <c r="C46" s="1" t="s">
        <v>107</v>
      </c>
      <c r="D46" s="1" t="s">
        <v>108</v>
      </c>
      <c r="E46" s="7">
        <v>92.8</v>
      </c>
      <c r="F46" s="5">
        <f t="shared" si="4"/>
        <v>37.119999999999997</v>
      </c>
      <c r="G46" s="7">
        <v>93.73</v>
      </c>
      <c r="H46" s="5">
        <f t="shared" si="5"/>
        <v>56.238</v>
      </c>
      <c r="I46" s="11">
        <f t="shared" si="6"/>
        <v>93.358000000000004</v>
      </c>
      <c r="J46" s="6" t="str">
        <f t="shared" si="7"/>
        <v>A</v>
      </c>
    </row>
    <row r="47" spans="2:10" ht="16" x14ac:dyDescent="0.2">
      <c r="B47" s="1" t="s">
        <v>199</v>
      </c>
      <c r="C47" s="1" t="s">
        <v>200</v>
      </c>
      <c r="D47" s="1" t="s">
        <v>201</v>
      </c>
      <c r="E47" s="7">
        <v>82.27</v>
      </c>
      <c r="F47" s="5">
        <f t="shared" si="4"/>
        <v>32.908000000000001</v>
      </c>
      <c r="G47" s="7">
        <v>86.83</v>
      </c>
      <c r="H47" s="5">
        <f t="shared" si="5"/>
        <v>52.097999999999999</v>
      </c>
      <c r="I47" s="11">
        <f t="shared" si="6"/>
        <v>85.006</v>
      </c>
      <c r="J47" s="6" t="str">
        <f t="shared" si="7"/>
        <v>B</v>
      </c>
    </row>
    <row r="48" spans="2:10" ht="16" x14ac:dyDescent="0.2">
      <c r="B48" s="1" t="s">
        <v>160</v>
      </c>
      <c r="C48" s="1" t="s">
        <v>161</v>
      </c>
      <c r="D48" s="1" t="s">
        <v>162</v>
      </c>
      <c r="E48" s="7">
        <v>68.05</v>
      </c>
      <c r="F48" s="5">
        <f t="shared" si="4"/>
        <v>27.22</v>
      </c>
      <c r="G48" s="7">
        <v>84.06</v>
      </c>
      <c r="H48" s="5">
        <f t="shared" si="5"/>
        <v>50.436</v>
      </c>
      <c r="I48" s="11">
        <f t="shared" si="6"/>
        <v>77.656000000000006</v>
      </c>
      <c r="J48" s="6" t="str">
        <f t="shared" si="7"/>
        <v>C</v>
      </c>
    </row>
    <row r="49" spans="2:10" ht="16" x14ac:dyDescent="0.2">
      <c r="B49" s="1" t="s">
        <v>176</v>
      </c>
      <c r="C49" s="1" t="s">
        <v>177</v>
      </c>
      <c r="D49" s="1" t="s">
        <v>178</v>
      </c>
      <c r="E49" s="7">
        <v>62.92</v>
      </c>
      <c r="F49" s="5">
        <f t="shared" si="4"/>
        <v>25.168000000000003</v>
      </c>
      <c r="G49" s="7">
        <v>48.16</v>
      </c>
      <c r="H49" s="5">
        <f t="shared" si="5"/>
        <v>28.895999999999997</v>
      </c>
      <c r="I49" s="11">
        <f t="shared" si="6"/>
        <v>54.064</v>
      </c>
      <c r="J49" s="6" t="str">
        <f t="shared" si="7"/>
        <v>D</v>
      </c>
    </row>
    <row r="50" spans="2:10" ht="16" x14ac:dyDescent="0.2">
      <c r="B50" s="1" t="s">
        <v>168</v>
      </c>
      <c r="C50" s="1" t="s">
        <v>169</v>
      </c>
      <c r="D50" s="1" t="s">
        <v>170</v>
      </c>
      <c r="E50" s="7">
        <v>74.41</v>
      </c>
      <c r="F50" s="5">
        <f t="shared" si="4"/>
        <v>29.763999999999999</v>
      </c>
      <c r="G50" s="7">
        <v>69.11</v>
      </c>
      <c r="H50" s="5">
        <f t="shared" si="5"/>
        <v>41.466000000000001</v>
      </c>
      <c r="I50" s="11">
        <f t="shared" si="6"/>
        <v>71.23</v>
      </c>
      <c r="J50" s="6" t="str">
        <f t="shared" si="7"/>
        <v>C</v>
      </c>
    </row>
    <row r="51" spans="2:10" ht="16" x14ac:dyDescent="0.2">
      <c r="B51" s="1" t="s">
        <v>203</v>
      </c>
      <c r="C51" s="1" t="s">
        <v>204</v>
      </c>
      <c r="D51" s="1" t="s">
        <v>205</v>
      </c>
      <c r="E51" s="7">
        <v>91.57</v>
      </c>
      <c r="F51" s="5">
        <f t="shared" si="4"/>
        <v>36.628</v>
      </c>
      <c r="G51" s="7">
        <v>92.83</v>
      </c>
      <c r="H51" s="5">
        <f t="shared" si="5"/>
        <v>55.698</v>
      </c>
      <c r="I51" s="11">
        <f t="shared" si="6"/>
        <v>92.325999999999993</v>
      </c>
      <c r="J51" s="6" t="str">
        <f t="shared" si="7"/>
        <v>A</v>
      </c>
    </row>
    <row r="52" spans="2:10" ht="16" x14ac:dyDescent="0.2">
      <c r="B52" s="1" t="s">
        <v>99</v>
      </c>
      <c r="C52" s="1" t="s">
        <v>103</v>
      </c>
      <c r="D52" s="1" t="s">
        <v>104</v>
      </c>
      <c r="E52" s="7">
        <v>61.87</v>
      </c>
      <c r="F52" s="5">
        <f t="shared" si="4"/>
        <v>24.748000000000001</v>
      </c>
      <c r="G52" s="7">
        <v>74.36</v>
      </c>
      <c r="H52" s="5">
        <f t="shared" si="5"/>
        <v>44.616</v>
      </c>
      <c r="I52" s="11">
        <f t="shared" si="6"/>
        <v>69.364000000000004</v>
      </c>
      <c r="J52" s="6" t="str">
        <f t="shared" si="7"/>
        <v>C</v>
      </c>
    </row>
    <row r="53" spans="2:10" ht="16" x14ac:dyDescent="0.2">
      <c r="B53" s="1" t="s">
        <v>99</v>
      </c>
      <c r="C53" s="1" t="s">
        <v>100</v>
      </c>
      <c r="D53" s="1" t="s">
        <v>101</v>
      </c>
      <c r="E53" s="7">
        <v>89.68</v>
      </c>
      <c r="F53" s="5">
        <f t="shared" si="4"/>
        <v>35.872000000000007</v>
      </c>
      <c r="G53" s="7">
        <v>91.29</v>
      </c>
      <c r="H53" s="5">
        <f t="shared" si="5"/>
        <v>54.774000000000001</v>
      </c>
      <c r="I53" s="11">
        <f t="shared" si="6"/>
        <v>90.646000000000015</v>
      </c>
      <c r="J53" s="6" t="str">
        <f t="shared" si="7"/>
        <v>A</v>
      </c>
    </row>
    <row r="54" spans="2:10" ht="16" x14ac:dyDescent="0.2">
      <c r="B54" s="1" t="s">
        <v>153</v>
      </c>
      <c r="C54" s="1" t="s">
        <v>157</v>
      </c>
      <c r="D54" s="1" t="s">
        <v>158</v>
      </c>
      <c r="E54" s="7">
        <v>50.75</v>
      </c>
      <c r="F54" s="5">
        <f t="shared" si="4"/>
        <v>20.3</v>
      </c>
      <c r="G54" s="7">
        <v>45.93</v>
      </c>
      <c r="H54" s="5">
        <f t="shared" si="5"/>
        <v>27.558</v>
      </c>
      <c r="I54" s="11">
        <f t="shared" si="6"/>
        <v>47.858000000000004</v>
      </c>
      <c r="J54" s="6" t="s">
        <v>250</v>
      </c>
    </row>
    <row r="55" spans="2:10" ht="16" x14ac:dyDescent="0.2">
      <c r="B55" s="1" t="s">
        <v>153</v>
      </c>
      <c r="C55" s="1" t="s">
        <v>154</v>
      </c>
      <c r="D55" s="1" t="s">
        <v>155</v>
      </c>
      <c r="E55" s="7">
        <v>18.22</v>
      </c>
      <c r="F55" s="5">
        <f t="shared" si="4"/>
        <v>7.2880000000000003</v>
      </c>
      <c r="G55" s="7">
        <v>73.989999999999995</v>
      </c>
      <c r="H55" s="5">
        <f t="shared" si="5"/>
        <v>44.393999999999998</v>
      </c>
      <c r="I55" s="11">
        <f t="shared" si="6"/>
        <v>51.682000000000002</v>
      </c>
      <c r="J55" s="6" t="str">
        <f t="shared" si="7"/>
        <v>D</v>
      </c>
    </row>
    <row r="56" spans="2:10" ht="16" x14ac:dyDescent="0.2">
      <c r="B56" s="1" t="s">
        <v>114</v>
      </c>
      <c r="C56" s="1" t="s">
        <v>115</v>
      </c>
      <c r="D56" s="1" t="s">
        <v>116</v>
      </c>
      <c r="E56" s="7">
        <v>73.58</v>
      </c>
      <c r="F56" s="5">
        <f t="shared" si="4"/>
        <v>29.432000000000002</v>
      </c>
      <c r="G56" s="7">
        <v>91.86</v>
      </c>
      <c r="H56" s="5">
        <f t="shared" si="5"/>
        <v>55.116</v>
      </c>
      <c r="I56" s="11">
        <f t="shared" si="6"/>
        <v>84.548000000000002</v>
      </c>
      <c r="J56" s="6" t="str">
        <f t="shared" si="7"/>
        <v>B</v>
      </c>
    </row>
    <row r="57" spans="2:10" ht="16" x14ac:dyDescent="0.2">
      <c r="B57" s="1" t="s">
        <v>145</v>
      </c>
      <c r="C57" s="1" t="s">
        <v>146</v>
      </c>
      <c r="D57" s="1" t="s">
        <v>147</v>
      </c>
      <c r="E57" s="7">
        <v>92.65</v>
      </c>
      <c r="F57" s="5">
        <f t="shared" si="4"/>
        <v>37.06</v>
      </c>
      <c r="G57" s="7">
        <v>95.8</v>
      </c>
      <c r="H57" s="5">
        <f t="shared" si="5"/>
        <v>57.48</v>
      </c>
      <c r="I57" s="11">
        <f t="shared" si="6"/>
        <v>94.539999999999992</v>
      </c>
      <c r="J57" s="6" t="str">
        <f t="shared" si="7"/>
        <v>A</v>
      </c>
    </row>
    <row r="58" spans="2:10" ht="16" x14ac:dyDescent="0.2">
      <c r="B58" s="1" t="s">
        <v>215</v>
      </c>
      <c r="C58" s="1" t="s">
        <v>216</v>
      </c>
      <c r="D58" s="1" t="s">
        <v>217</v>
      </c>
      <c r="E58" s="7">
        <v>38.369999999999997</v>
      </c>
      <c r="F58" s="5">
        <f t="shared" si="4"/>
        <v>15.347999999999999</v>
      </c>
      <c r="G58" s="7">
        <v>57.2</v>
      </c>
      <c r="H58" s="5">
        <f t="shared" si="5"/>
        <v>34.32</v>
      </c>
      <c r="I58" s="11">
        <f t="shared" si="6"/>
        <v>49.667999999999999</v>
      </c>
      <c r="J58" s="6" t="str">
        <f t="shared" si="7"/>
        <v>F</v>
      </c>
    </row>
    <row r="59" spans="2:10" ht="16" x14ac:dyDescent="0.2">
      <c r="B59" s="1" t="s">
        <v>234</v>
      </c>
      <c r="C59" s="1" t="s">
        <v>235</v>
      </c>
      <c r="D59" s="1" t="s">
        <v>236</v>
      </c>
      <c r="E59" s="7">
        <v>53.1</v>
      </c>
      <c r="F59" s="5">
        <f t="shared" si="4"/>
        <v>21.240000000000002</v>
      </c>
      <c r="G59" s="7">
        <v>57.04</v>
      </c>
      <c r="H59" s="5">
        <f t="shared" si="5"/>
        <v>34.223999999999997</v>
      </c>
      <c r="I59" s="11">
        <f t="shared" si="6"/>
        <v>55.463999999999999</v>
      </c>
      <c r="J59" s="6" t="str">
        <f t="shared" si="7"/>
        <v>D</v>
      </c>
    </row>
    <row r="60" spans="2:10" ht="16" x14ac:dyDescent="0.2">
      <c r="B60" s="1" t="s">
        <v>172</v>
      </c>
      <c r="C60" s="1" t="s">
        <v>173</v>
      </c>
      <c r="D60" s="1" t="s">
        <v>174</v>
      </c>
      <c r="E60" s="7">
        <v>77.73</v>
      </c>
      <c r="F60" s="5">
        <f t="shared" si="4"/>
        <v>31.092000000000002</v>
      </c>
      <c r="G60" s="7">
        <v>92.81</v>
      </c>
      <c r="H60" s="5">
        <f t="shared" si="5"/>
        <v>55.686</v>
      </c>
      <c r="I60" s="11">
        <f t="shared" si="6"/>
        <v>86.778000000000006</v>
      </c>
      <c r="J60" s="6" t="str">
        <f t="shared" si="7"/>
        <v>B</v>
      </c>
    </row>
    <row r="61" spans="2:10" ht="16" x14ac:dyDescent="0.2">
      <c r="B61" s="1" t="s">
        <v>118</v>
      </c>
      <c r="C61" s="1" t="s">
        <v>122</v>
      </c>
      <c r="D61" s="1" t="s">
        <v>123</v>
      </c>
      <c r="E61" s="7">
        <v>89.54</v>
      </c>
      <c r="F61" s="5">
        <f t="shared" si="4"/>
        <v>35.816000000000003</v>
      </c>
      <c r="G61" s="7">
        <v>94.4</v>
      </c>
      <c r="H61" s="5">
        <f t="shared" si="5"/>
        <v>56.64</v>
      </c>
      <c r="I61" s="11">
        <f t="shared" si="6"/>
        <v>92.456000000000003</v>
      </c>
      <c r="J61" s="6" t="str">
        <f t="shared" si="7"/>
        <v>A</v>
      </c>
    </row>
    <row r="62" spans="2:10" ht="16" x14ac:dyDescent="0.2">
      <c r="B62" s="1" t="s">
        <v>211</v>
      </c>
      <c r="C62" s="1" t="s">
        <v>212</v>
      </c>
      <c r="D62" s="1" t="s">
        <v>213</v>
      </c>
      <c r="E62" s="7">
        <v>38.4</v>
      </c>
      <c r="F62" s="5">
        <f t="shared" si="4"/>
        <v>15.36</v>
      </c>
      <c r="G62" s="7">
        <v>15.3</v>
      </c>
      <c r="H62" s="5">
        <f t="shared" si="5"/>
        <v>9.18</v>
      </c>
      <c r="I62" s="11">
        <f t="shared" si="6"/>
        <v>24.54</v>
      </c>
      <c r="J62" s="6" t="str">
        <f t="shared" si="7"/>
        <v>F</v>
      </c>
    </row>
    <row r="63" spans="2:10" ht="16" x14ac:dyDescent="0.2">
      <c r="B63" s="1" t="s">
        <v>180</v>
      </c>
      <c r="C63" s="1" t="s">
        <v>184</v>
      </c>
      <c r="D63" s="1" t="s">
        <v>185</v>
      </c>
      <c r="E63" s="7">
        <v>17.64</v>
      </c>
      <c r="F63" s="5">
        <f t="shared" si="4"/>
        <v>7.0560000000000009</v>
      </c>
      <c r="G63" s="7">
        <v>11.09</v>
      </c>
      <c r="H63" s="5">
        <f t="shared" si="5"/>
        <v>6.6539999999999999</v>
      </c>
      <c r="I63" s="11">
        <f t="shared" si="6"/>
        <v>13.71</v>
      </c>
      <c r="J63" s="6" t="str">
        <f t="shared" si="7"/>
        <v>F</v>
      </c>
    </row>
  </sheetData>
  <sortState xmlns:xlrd2="http://schemas.microsoft.com/office/spreadsheetml/2017/richdata2" ref="B8:J63">
    <sortCondition ref="D8:D63"/>
  </sortState>
  <conditionalFormatting sqref="J8:J63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2022-10-13T03:32:24Z</dcterms:created>
  <dcterms:modified xsi:type="dcterms:W3CDTF">2022-10-13T08:30:42Z</dcterms:modified>
</cp:coreProperties>
</file>