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975" windowHeight="12780"/>
  </bookViews>
  <sheets>
    <sheet name="Аркуш1" sheetId="1" r:id="rId1"/>
    <sheet name="Аркуш2" sheetId="2" r:id="rId2"/>
    <sheet name="Аркуш3" sheetId="3" r:id="rId3"/>
  </sheets>
  <calcPr calcId="125725" refMode="R1C1"/>
</workbook>
</file>

<file path=xl/calcChain.xml><?xml version="1.0" encoding="utf-8"?>
<calcChain xmlns="http://schemas.openxmlformats.org/spreadsheetml/2006/main">
  <c r="M28" i="1"/>
  <c r="M2"/>
  <c r="M3"/>
  <c r="M4"/>
  <c r="M5"/>
  <c r="M6"/>
  <c r="M7"/>
  <c r="M9"/>
  <c r="M10"/>
  <c r="M11"/>
  <c r="M17"/>
  <c r="L4"/>
  <c r="L17"/>
  <c r="L9"/>
  <c r="L10"/>
  <c r="L11"/>
  <c r="L3"/>
  <c r="L5"/>
  <c r="L6"/>
  <c r="L2"/>
  <c r="K9"/>
  <c r="K10"/>
  <c r="K11"/>
  <c r="K13"/>
  <c r="K14"/>
  <c r="K15"/>
  <c r="K16"/>
  <c r="K17"/>
  <c r="J23"/>
  <c r="J24" s="1"/>
  <c r="J25" s="1"/>
  <c r="J14"/>
  <c r="J15"/>
  <c r="J16"/>
  <c r="J13"/>
  <c r="I12"/>
  <c r="I13"/>
  <c r="H12"/>
  <c r="I15"/>
  <c r="I16"/>
  <c r="I17"/>
  <c r="H19"/>
  <c r="I19" s="1"/>
  <c r="H20"/>
  <c r="I20" s="1"/>
  <c r="H21"/>
  <c r="I21" s="1"/>
  <c r="H22"/>
  <c r="I22" s="1"/>
  <c r="I14"/>
  <c r="I18"/>
  <c r="F23"/>
  <c r="F24" s="1"/>
  <c r="F25" s="1"/>
  <c r="G23"/>
  <c r="G24" s="1"/>
  <c r="G25" s="1"/>
  <c r="E25"/>
  <c r="E24"/>
  <c r="E23"/>
  <c r="E18"/>
  <c r="E19"/>
  <c r="E20"/>
  <c r="E21"/>
  <c r="E22"/>
  <c r="D9"/>
  <c r="D10"/>
  <c r="D11"/>
  <c r="D12"/>
  <c r="D13"/>
  <c r="D14"/>
  <c r="D15"/>
  <c r="D16"/>
  <c r="D17"/>
  <c r="C2"/>
  <c r="C3"/>
  <c r="C4"/>
  <c r="C5"/>
  <c r="C6"/>
  <c r="C7"/>
  <c r="C8"/>
  <c r="L23" l="1"/>
  <c r="L24" s="1"/>
  <c r="L25" s="1"/>
  <c r="H23"/>
  <c r="H24" s="1"/>
  <c r="H25" s="1"/>
  <c r="D23"/>
  <c r="D24" s="1"/>
  <c r="D25" s="1"/>
  <c r="C23"/>
  <c r="C24" s="1"/>
  <c r="C25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sqref="A1:M28"/>
    </sheetView>
  </sheetViews>
  <sheetFormatPr defaultRowHeight="15"/>
  <sheetData>
    <row r="1" spans="1:13">
      <c r="C1" s="3">
        <v>1500</v>
      </c>
      <c r="D1" s="3">
        <v>11000</v>
      </c>
      <c r="E1" s="3">
        <v>15000</v>
      </c>
      <c r="H1" s="5">
        <v>13400</v>
      </c>
      <c r="I1" s="6"/>
      <c r="J1" s="6">
        <v>8200</v>
      </c>
      <c r="K1" s="6"/>
      <c r="L1" s="6">
        <v>1500</v>
      </c>
      <c r="M1" s="7"/>
    </row>
    <row r="2" spans="1:13">
      <c r="A2">
        <v>12</v>
      </c>
      <c r="B2">
        <v>500</v>
      </c>
      <c r="C2" s="3">
        <f t="shared" ref="C2:C8" si="0">ROUNDUP(B2/$C$1, 0)</f>
        <v>1</v>
      </c>
      <c r="D2" s="4"/>
      <c r="E2" s="3"/>
      <c r="H2" s="8"/>
      <c r="I2" s="9"/>
      <c r="J2" s="9"/>
      <c r="K2" s="9"/>
      <c r="L2" s="9">
        <f>ROUNDUP(B2/$L$1,0)</f>
        <v>1</v>
      </c>
      <c r="M2" s="10">
        <f t="shared" ref="M2:M6" si="1">B2-$L$1*L2</f>
        <v>-1000</v>
      </c>
    </row>
    <row r="3" spans="1:13">
      <c r="A3">
        <v>18</v>
      </c>
      <c r="B3">
        <v>1000</v>
      </c>
      <c r="C3" s="3">
        <f t="shared" si="0"/>
        <v>1</v>
      </c>
      <c r="D3" s="4"/>
      <c r="E3" s="3"/>
      <c r="H3" s="8"/>
      <c r="I3" s="9"/>
      <c r="J3" s="9"/>
      <c r="K3" s="9"/>
      <c r="L3" s="9">
        <f t="shared" ref="L3:L17" si="2">ROUNDUP(B3/$L$1,0)</f>
        <v>1</v>
      </c>
      <c r="M3" s="10">
        <f t="shared" si="1"/>
        <v>-500</v>
      </c>
    </row>
    <row r="4" spans="1:13">
      <c r="A4" s="2">
        <v>15</v>
      </c>
      <c r="B4" s="2">
        <v>1500</v>
      </c>
      <c r="C4" s="3">
        <f t="shared" si="0"/>
        <v>1</v>
      </c>
      <c r="D4" s="4"/>
      <c r="E4" s="3"/>
      <c r="H4" s="8"/>
      <c r="I4" s="9"/>
      <c r="J4" s="9"/>
      <c r="K4" s="9"/>
      <c r="L4" s="9">
        <f t="shared" si="2"/>
        <v>1</v>
      </c>
      <c r="M4" s="10">
        <f t="shared" si="1"/>
        <v>0</v>
      </c>
    </row>
    <row r="5" spans="1:13">
      <c r="A5">
        <v>19</v>
      </c>
      <c r="B5">
        <v>4300</v>
      </c>
      <c r="C5" s="3">
        <f t="shared" si="0"/>
        <v>3</v>
      </c>
      <c r="D5" s="4"/>
      <c r="E5" s="3"/>
      <c r="H5" s="8"/>
      <c r="I5" s="9"/>
      <c r="J5" s="9"/>
      <c r="K5" s="9"/>
      <c r="L5" s="9">
        <f t="shared" si="2"/>
        <v>3</v>
      </c>
      <c r="M5" s="10">
        <f t="shared" si="1"/>
        <v>-200</v>
      </c>
    </row>
    <row r="6" spans="1:13">
      <c r="A6">
        <v>5</v>
      </c>
      <c r="B6">
        <v>4500</v>
      </c>
      <c r="C6" s="3">
        <f t="shared" si="0"/>
        <v>3</v>
      </c>
      <c r="D6" s="4"/>
      <c r="E6" s="3"/>
      <c r="H6" s="8"/>
      <c r="I6" s="9"/>
      <c r="J6" s="9"/>
      <c r="K6" s="9"/>
      <c r="L6" s="9">
        <f t="shared" si="2"/>
        <v>3</v>
      </c>
      <c r="M6" s="10">
        <f t="shared" si="1"/>
        <v>0</v>
      </c>
    </row>
    <row r="7" spans="1:13">
      <c r="A7" s="2">
        <v>16</v>
      </c>
      <c r="B7" s="2">
        <v>4500</v>
      </c>
      <c r="C7" s="3">
        <f t="shared" si="0"/>
        <v>3</v>
      </c>
      <c r="D7" s="4"/>
      <c r="E7" s="3"/>
      <c r="H7" s="8"/>
      <c r="I7" s="9"/>
      <c r="J7" s="9"/>
      <c r="K7" s="9"/>
      <c r="L7" s="9">
        <v>1</v>
      </c>
      <c r="M7" s="10">
        <f>B7-$L$1*L7</f>
        <v>3000</v>
      </c>
    </row>
    <row r="8" spans="1:13">
      <c r="A8" s="2">
        <v>21</v>
      </c>
      <c r="B8" s="2">
        <v>4500</v>
      </c>
      <c r="C8" s="3">
        <f t="shared" si="0"/>
        <v>3</v>
      </c>
      <c r="D8" s="4"/>
      <c r="E8" s="3"/>
      <c r="H8" s="8"/>
      <c r="I8" s="9"/>
      <c r="J8" s="9"/>
      <c r="K8" s="9"/>
      <c r="L8" s="9"/>
      <c r="M8" s="10"/>
    </row>
    <row r="9" spans="1:13">
      <c r="A9">
        <v>1</v>
      </c>
      <c r="B9">
        <v>9000</v>
      </c>
      <c r="C9" s="3"/>
      <c r="D9" s="4">
        <f t="shared" ref="D2:D21" si="3">ROUNDUP(B9/$D$1,0)</f>
        <v>1</v>
      </c>
      <c r="E9" s="3"/>
      <c r="H9" s="8"/>
      <c r="I9" s="9"/>
      <c r="J9" s="9">
        <v>1</v>
      </c>
      <c r="K9" s="9">
        <f t="shared" ref="K9:K10" si="4">B9-$J$1*J9</f>
        <v>800</v>
      </c>
      <c r="L9" s="9">
        <f t="shared" ref="L9:L10" si="5">ROUNDUP(K9/$L$1,0)</f>
        <v>1</v>
      </c>
      <c r="M9" s="10">
        <f>K9-$L$1*L9</f>
        <v>-700</v>
      </c>
    </row>
    <row r="10" spans="1:13">
      <c r="A10">
        <v>9</v>
      </c>
      <c r="B10">
        <v>9500</v>
      </c>
      <c r="C10" s="3"/>
      <c r="D10" s="4">
        <f t="shared" si="3"/>
        <v>1</v>
      </c>
      <c r="E10" s="3"/>
      <c r="H10" s="8"/>
      <c r="I10" s="9"/>
      <c r="J10" s="9">
        <v>1</v>
      </c>
      <c r="K10" s="9">
        <f t="shared" si="4"/>
        <v>1300</v>
      </c>
      <c r="L10" s="9">
        <f t="shared" si="5"/>
        <v>1</v>
      </c>
      <c r="M10" s="10">
        <f>K10-$L$1*L10</f>
        <v>-200</v>
      </c>
    </row>
    <row r="11" spans="1:13">
      <c r="A11">
        <v>10</v>
      </c>
      <c r="B11">
        <v>9500</v>
      </c>
      <c r="C11" s="3"/>
      <c r="D11" s="4">
        <f t="shared" si="3"/>
        <v>1</v>
      </c>
      <c r="E11" s="3"/>
      <c r="H11" s="8"/>
      <c r="I11" s="9"/>
      <c r="J11" s="9">
        <v>1</v>
      </c>
      <c r="K11" s="9">
        <f>B11-$J$1*J11</f>
        <v>1300</v>
      </c>
      <c r="L11" s="9">
        <f>ROUNDUP(K11/$L$1,0)</f>
        <v>1</v>
      </c>
      <c r="M11" s="10">
        <f>K11-$L$1*L11</f>
        <v>-200</v>
      </c>
    </row>
    <row r="12" spans="1:13">
      <c r="A12">
        <v>11</v>
      </c>
      <c r="B12">
        <v>12500</v>
      </c>
      <c r="C12" s="3"/>
      <c r="D12" s="4">
        <f t="shared" si="3"/>
        <v>2</v>
      </c>
      <c r="E12" s="3"/>
      <c r="H12" s="8">
        <f t="shared" ref="H12:H21" si="6">ROUNDUP(B12/$H$1,0)</f>
        <v>1</v>
      </c>
      <c r="I12" s="9">
        <f t="shared" ref="I12:I21" si="7">B12-$H$1*H12</f>
        <v>-900</v>
      </c>
      <c r="J12" s="9"/>
      <c r="K12" s="9"/>
      <c r="L12" s="9"/>
      <c r="M12" s="10"/>
    </row>
    <row r="13" spans="1:13">
      <c r="A13">
        <v>17</v>
      </c>
      <c r="B13">
        <v>15500</v>
      </c>
      <c r="C13" s="3"/>
      <c r="D13" s="4">
        <f t="shared" si="3"/>
        <v>2</v>
      </c>
      <c r="E13" s="3"/>
      <c r="H13" s="8"/>
      <c r="I13" s="9">
        <f t="shared" si="7"/>
        <v>15500</v>
      </c>
      <c r="J13" s="9">
        <f>ROUNDUP(I13/$J$1,0)</f>
        <v>2</v>
      </c>
      <c r="K13" s="9">
        <f t="shared" ref="K13:K16" si="8">I13-$J$1*J13</f>
        <v>-900</v>
      </c>
      <c r="L13" s="9"/>
      <c r="M13" s="10"/>
    </row>
    <row r="14" spans="1:13">
      <c r="A14">
        <v>8</v>
      </c>
      <c r="B14">
        <v>16400</v>
      </c>
      <c r="C14" s="3"/>
      <c r="D14" s="4">
        <f t="shared" si="3"/>
        <v>2</v>
      </c>
      <c r="E14" s="3"/>
      <c r="H14" s="8"/>
      <c r="I14" s="9">
        <f t="shared" si="7"/>
        <v>16400</v>
      </c>
      <c r="J14" s="9">
        <f t="shared" ref="J14:J17" si="9">ROUNDUP(I14/$J$1,0)</f>
        <v>2</v>
      </c>
      <c r="K14" s="9">
        <f t="shared" si="8"/>
        <v>0</v>
      </c>
      <c r="L14" s="9"/>
      <c r="M14" s="10"/>
    </row>
    <row r="15" spans="1:13">
      <c r="A15">
        <v>20</v>
      </c>
      <c r="B15">
        <v>16400</v>
      </c>
      <c r="C15" s="3"/>
      <c r="D15" s="4">
        <f t="shared" si="3"/>
        <v>2</v>
      </c>
      <c r="E15" s="3"/>
      <c r="H15" s="8"/>
      <c r="I15" s="9">
        <f t="shared" si="7"/>
        <v>16400</v>
      </c>
      <c r="J15" s="9">
        <f t="shared" si="9"/>
        <v>2</v>
      </c>
      <c r="K15" s="9">
        <f t="shared" si="8"/>
        <v>0</v>
      </c>
      <c r="L15" s="9"/>
      <c r="M15" s="10"/>
    </row>
    <row r="16" spans="1:13">
      <c r="A16">
        <v>14</v>
      </c>
      <c r="B16">
        <v>22000</v>
      </c>
      <c r="C16" s="3"/>
      <c r="D16" s="4">
        <f t="shared" si="3"/>
        <v>2</v>
      </c>
      <c r="E16" s="3"/>
      <c r="H16" s="8"/>
      <c r="I16" s="9">
        <f t="shared" si="7"/>
        <v>22000</v>
      </c>
      <c r="J16" s="9">
        <f t="shared" si="9"/>
        <v>3</v>
      </c>
      <c r="K16" s="9">
        <f t="shared" si="8"/>
        <v>-2600</v>
      </c>
      <c r="L16" s="9"/>
      <c r="M16" s="10"/>
    </row>
    <row r="17" spans="1:13">
      <c r="A17">
        <v>13</v>
      </c>
      <c r="B17">
        <v>29000</v>
      </c>
      <c r="C17" s="3"/>
      <c r="D17" s="4">
        <f t="shared" si="3"/>
        <v>3</v>
      </c>
      <c r="E17" s="3"/>
      <c r="H17" s="8"/>
      <c r="I17" s="9">
        <f t="shared" si="7"/>
        <v>29000</v>
      </c>
      <c r="J17" s="9">
        <v>3</v>
      </c>
      <c r="K17" s="9">
        <f>I17-$J$1*J17</f>
        <v>4400</v>
      </c>
      <c r="L17" s="9">
        <f>ROUNDUP(K17/$L$1,0)</f>
        <v>3</v>
      </c>
      <c r="M17" s="10">
        <f>K17-$L$1*L17</f>
        <v>-100</v>
      </c>
    </row>
    <row r="18" spans="1:13">
      <c r="A18">
        <v>7</v>
      </c>
      <c r="B18">
        <v>30500</v>
      </c>
      <c r="C18" s="3"/>
      <c r="D18" s="4"/>
      <c r="E18" s="3">
        <f t="shared" ref="E18:E21" si="10">ROUNDUP(B18/$E$1,0)</f>
        <v>3</v>
      </c>
      <c r="H18" s="8">
        <v>2</v>
      </c>
      <c r="I18" s="9">
        <f t="shared" si="7"/>
        <v>3700</v>
      </c>
      <c r="J18" s="9"/>
      <c r="K18" s="9"/>
      <c r="L18" s="9"/>
      <c r="M18" s="10"/>
    </row>
    <row r="19" spans="1:13">
      <c r="A19">
        <v>2</v>
      </c>
      <c r="B19">
        <v>40000</v>
      </c>
      <c r="C19" s="3"/>
      <c r="D19" s="4"/>
      <c r="E19" s="3">
        <f t="shared" si="10"/>
        <v>3</v>
      </c>
      <c r="H19" s="8">
        <f t="shared" si="6"/>
        <v>3</v>
      </c>
      <c r="I19" s="9">
        <f t="shared" si="7"/>
        <v>-200</v>
      </c>
      <c r="J19" s="9"/>
      <c r="K19" s="9"/>
      <c r="L19" s="9"/>
      <c r="M19" s="10"/>
    </row>
    <row r="20" spans="1:13">
      <c r="A20">
        <v>3</v>
      </c>
      <c r="B20">
        <v>40000</v>
      </c>
      <c r="C20" s="3"/>
      <c r="D20" s="4"/>
      <c r="E20" s="3">
        <f t="shared" si="10"/>
        <v>3</v>
      </c>
      <c r="H20" s="8">
        <f t="shared" si="6"/>
        <v>3</v>
      </c>
      <c r="I20" s="9">
        <f t="shared" si="7"/>
        <v>-200</v>
      </c>
      <c r="J20" s="9"/>
      <c r="K20" s="9"/>
      <c r="L20" s="9"/>
      <c r="M20" s="10"/>
    </row>
    <row r="21" spans="1:13">
      <c r="A21">
        <v>6</v>
      </c>
      <c r="B21">
        <v>40000</v>
      </c>
      <c r="C21" s="3"/>
      <c r="D21" s="4"/>
      <c r="E21" s="3">
        <f t="shared" si="10"/>
        <v>3</v>
      </c>
      <c r="H21" s="8">
        <f t="shared" si="6"/>
        <v>3</v>
      </c>
      <c r="I21" s="9">
        <f t="shared" si="7"/>
        <v>-200</v>
      </c>
      <c r="J21" s="9"/>
      <c r="K21" s="9"/>
      <c r="L21" s="9"/>
      <c r="M21" s="10"/>
    </row>
    <row r="22" spans="1:13">
      <c r="A22">
        <v>4</v>
      </c>
      <c r="B22">
        <v>51000</v>
      </c>
      <c r="C22" s="3"/>
      <c r="D22" s="4"/>
      <c r="E22" s="3">
        <f>ROUNDUP(B22/$E$1,0)</f>
        <v>4</v>
      </c>
      <c r="H22" s="8">
        <f>ROUNDUP(B22/$H$1,0)</f>
        <v>4</v>
      </c>
      <c r="I22" s="9">
        <f>B22-$H$1*H22</f>
        <v>-2600</v>
      </c>
      <c r="J22" s="9"/>
      <c r="K22" s="9"/>
      <c r="L22" s="9"/>
      <c r="M22" s="10"/>
    </row>
    <row r="23" spans="1:13">
      <c r="C23" s="4">
        <f>SUM(C2:C22)</f>
        <v>15</v>
      </c>
      <c r="D23" s="4">
        <f>SUM(D2:D22)</f>
        <v>16</v>
      </c>
      <c r="E23" s="4">
        <f>SUM(E2:E22)</f>
        <v>16</v>
      </c>
      <c r="F23" s="1">
        <f t="shared" ref="F23:K23" si="11">SUM(F2:F22)</f>
        <v>0</v>
      </c>
      <c r="G23" s="1">
        <f t="shared" si="11"/>
        <v>0</v>
      </c>
      <c r="H23" s="11">
        <f t="shared" si="11"/>
        <v>16</v>
      </c>
      <c r="I23" s="12"/>
      <c r="J23" s="12">
        <f t="shared" ref="J23" si="12">SUM(J2:J22)</f>
        <v>15</v>
      </c>
      <c r="K23" s="12"/>
      <c r="L23" s="12">
        <f t="shared" ref="L23" si="13">SUM(L2:L22)</f>
        <v>16</v>
      </c>
      <c r="M23" s="10"/>
    </row>
    <row r="24" spans="1:13">
      <c r="C24" s="3">
        <f>C23/16</f>
        <v>0.9375</v>
      </c>
      <c r="D24" s="3">
        <f>D23/16</f>
        <v>1</v>
      </c>
      <c r="E24" s="3">
        <f>E23/16</f>
        <v>1</v>
      </c>
      <c r="F24">
        <f t="shared" ref="F24:K24" si="14">F23/16</f>
        <v>0</v>
      </c>
      <c r="G24">
        <f t="shared" si="14"/>
        <v>0</v>
      </c>
      <c r="H24" s="8">
        <f t="shared" si="14"/>
        <v>1</v>
      </c>
      <c r="I24" s="9"/>
      <c r="J24" s="9">
        <f t="shared" ref="J24" si="15">J23/16</f>
        <v>0.9375</v>
      </c>
      <c r="K24" s="9"/>
      <c r="L24" s="9">
        <f t="shared" ref="L24" si="16">L23/16</f>
        <v>1</v>
      </c>
      <c r="M24" s="10"/>
    </row>
    <row r="25" spans="1:13">
      <c r="C25" s="4">
        <f>C24</f>
        <v>0.9375</v>
      </c>
      <c r="D25" s="4">
        <f>D24</f>
        <v>1</v>
      </c>
      <c r="E25" s="4">
        <f>E24</f>
        <v>1</v>
      </c>
      <c r="F25" s="1">
        <f t="shared" ref="F25:K25" si="17">F24</f>
        <v>0</v>
      </c>
      <c r="G25" s="1">
        <f t="shared" si="17"/>
        <v>0</v>
      </c>
      <c r="H25" s="11">
        <f t="shared" si="17"/>
        <v>1</v>
      </c>
      <c r="I25" s="12"/>
      <c r="J25" s="12">
        <f t="shared" ref="J25" si="18">J24</f>
        <v>0.9375</v>
      </c>
      <c r="K25" s="12"/>
      <c r="L25" s="12">
        <f t="shared" ref="L25" si="19">L24</f>
        <v>1</v>
      </c>
      <c r="M25" s="10"/>
    </row>
    <row r="26" spans="1:13" ht="15.75" thickBot="1">
      <c r="H26" s="13"/>
      <c r="I26" s="14">
        <v>3200</v>
      </c>
      <c r="J26" s="14"/>
      <c r="K26" s="14">
        <v>3500</v>
      </c>
      <c r="L26" s="14"/>
      <c r="M26" s="15">
        <v>2900</v>
      </c>
    </row>
    <row r="28" spans="1:13">
      <c r="M28">
        <f>I26+K26+M26</f>
        <v>9600</v>
      </c>
    </row>
  </sheetData>
  <sortState ref="A1:B21">
    <sortCondition ref="B1:B21"/>
  </sortState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H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cp:lastPrinted>2014-02-20T14:55:17Z</cp:lastPrinted>
  <dcterms:created xsi:type="dcterms:W3CDTF">2014-02-20T13:55:22Z</dcterms:created>
  <dcterms:modified xsi:type="dcterms:W3CDTF">2014-02-20T15:44:20Z</dcterms:modified>
</cp:coreProperties>
</file>