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\Git project\osan_children_accident\"/>
    </mc:Choice>
  </mc:AlternateContent>
  <bookViews>
    <workbookView xWindow="0" yWindow="0" windowWidth="22290" windowHeight="6525" activeTab="3"/>
  </bookViews>
  <sheets>
    <sheet name="오산" sheetId="1" r:id="rId1"/>
    <sheet name="오산_data" sheetId="4" r:id="rId2"/>
    <sheet name="미터_버퍼" sheetId="5" r:id="rId3"/>
    <sheet name="Sheet2" sheetId="6" r:id="rId4"/>
    <sheet name="용인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B3" i="5" s="1"/>
</calcChain>
</file>

<file path=xl/sharedStrings.xml><?xml version="1.0" encoding="utf-8"?>
<sst xmlns="http://schemas.openxmlformats.org/spreadsheetml/2006/main" count="748" uniqueCount="396">
  <si>
    <t>계획</t>
    <phoneticPr fontId="1" type="noConversion"/>
  </si>
  <si>
    <t>각 단계별로 파일을 분할</t>
    <phoneticPr fontId="1" type="noConversion"/>
  </si>
  <si>
    <t>데이터로드</t>
    <phoneticPr fontId="1" type="noConversion"/>
  </si>
  <si>
    <t>파일탐색(파일형태확인-&gt; 결합고민)</t>
    <phoneticPr fontId="1" type="noConversion"/>
  </si>
  <si>
    <t>EDA</t>
    <phoneticPr fontId="1" type="noConversion"/>
  </si>
  <si>
    <t>전처리(데이터통합)</t>
    <phoneticPr fontId="1" type="noConversion"/>
  </si>
  <si>
    <t>모델링</t>
    <phoneticPr fontId="1" type="noConversion"/>
  </si>
  <si>
    <t>각 단계별로 대략적인 진행방법 생각</t>
    <phoneticPr fontId="1" type="noConversion"/>
  </si>
  <si>
    <t xml:space="preserve">데이터명으로 판단 </t>
    <phoneticPr fontId="1" type="noConversion"/>
  </si>
  <si>
    <t>어린이 교통사고가 일어났으나. 보호구역이 아닌곳의 위치 파악(1번, 9번)</t>
    <phoneticPr fontId="1" type="noConversion"/>
  </si>
  <si>
    <t>어린이 보호구역 외 어린이 교통사고 위험지역 20개소 제시</t>
  </si>
  <si>
    <t>해결과제</t>
    <phoneticPr fontId="1" type="noConversion"/>
  </si>
  <si>
    <t>기존 어린이 보호구역 중 교통안전시설물* 우선 설치 지역 20개소 제시(* 교통안전시설물 : 과속단속카메라, 교통안전표지판, 미끄럼방지시설(적색포장), 과속방지턱, 가드휀스 등)</t>
    <phoneticPr fontId="1" type="noConversion"/>
  </si>
  <si>
    <t>어린이보호구역이 아닌 곳에서의 교통사구 위험지역추출</t>
    <phoneticPr fontId="1" type="noConversion"/>
  </si>
  <si>
    <t>어린이보호구역중 교통안전시설이 없는 곳 추출</t>
    <phoneticPr fontId="1" type="noConversion"/>
  </si>
  <si>
    <t>해결방안</t>
    <phoneticPr fontId="1" type="noConversion"/>
  </si>
  <si>
    <t xml:space="preserve">2번 데이터 기준으로 데이터를 병합할 고민을 해야함. </t>
    <phoneticPr fontId="1" type="noConversion"/>
  </si>
  <si>
    <t>인구데이터(총인구, 유소년, 생산가능인구, 고령, 유동인구) 가능</t>
    <phoneticPr fontId="1" type="noConversion"/>
  </si>
  <si>
    <t>안전시설물데이터(안전표지, 횡단보도, 과속방지턱, 신호등, CCTV, 인도)</t>
    <phoneticPr fontId="1" type="noConversion"/>
  </si>
  <si>
    <t>교통데이터(버스정류장, 상세도로망, 추정교통량, 혼잡빈도강도, 혼잡시간강도)</t>
    <phoneticPr fontId="1" type="noConversion"/>
  </si>
  <si>
    <t>지역데이터(보호구역, 학교위치, 학군, 유치원현황,체육시설현황, 학원및교습소)</t>
    <phoneticPr fontId="1" type="noConversion"/>
  </si>
  <si>
    <t>지적데이터(법정경계, 행정경계, 지적도, 도로명주소, 건물연면적)</t>
    <phoneticPr fontId="1" type="noConversion"/>
  </si>
  <si>
    <t>파일탐색</t>
    <phoneticPr fontId="1" type="noConversion"/>
  </si>
  <si>
    <t>위경도</t>
    <phoneticPr fontId="1" type="noConversion"/>
  </si>
  <si>
    <t xml:space="preserve">shp </t>
    <phoneticPr fontId="1" type="noConversion"/>
  </si>
  <si>
    <t>다사551085</t>
  </si>
  <si>
    <r>
      <rPr>
        <sz val="11"/>
        <color rgb="FF000000"/>
        <rFont val="돋움"/>
        <family val="3"/>
        <charset val="129"/>
      </rPr>
      <t>다사</t>
    </r>
    <r>
      <rPr>
        <sz val="11"/>
        <color rgb="FF000000"/>
        <rFont val="Courier New"/>
        <family val="3"/>
      </rPr>
      <t>551085</t>
    </r>
    <phoneticPr fontId="1" type="noConversion"/>
  </si>
  <si>
    <t>1.오산시_주정차단속(2018~2020).csv</t>
  </si>
  <si>
    <t>2.오산시_어린이교통사고_격자.geojson</t>
  </si>
  <si>
    <t>3.오산시_차량등록현황_격자.geojson</t>
  </si>
  <si>
    <t>4.오산시_연령별_거주인구격자(총인구).geojson</t>
  </si>
  <si>
    <t>5.오산시_연령별_거주인구격자(유소년).geojson</t>
  </si>
  <si>
    <t>6.오산시_연령별_거주인구격자(생산가능인구).geojson</t>
  </si>
  <si>
    <t>7.오산시_연령별_거주인구격자(고령).geojson</t>
  </si>
  <si>
    <t>8.오산시_유동인구(2019).csv</t>
  </si>
  <si>
    <t>9.오산시_어린이보호구역.csv</t>
  </si>
  <si>
    <t>10.오산시_학교위치정보.csv</t>
  </si>
  <si>
    <t>11.오산시_초등학교_통학구.geojson</t>
  </si>
  <si>
    <t>12.오산시_중학교_학군.geojson</t>
  </si>
  <si>
    <t>13.오산시_어린이집_유치원현황.csv</t>
  </si>
  <si>
    <t>14.오산시_기상데이터(2010~2019).csv</t>
  </si>
  <si>
    <t>15.오산시_무인교통단속카메라.csv</t>
  </si>
  <si>
    <t>16.오산시_도로안전표지표준데이터.csv</t>
  </si>
  <si>
    <t>17.오산시_횡단보도.geojson</t>
  </si>
  <si>
    <t>18.오산시_과속방지턱표준데이터.csv</t>
  </si>
  <si>
    <t>19.오산시_신호등.geojson</t>
  </si>
  <si>
    <t>20.오산시_CCTV설치현황.csv</t>
  </si>
  <si>
    <t>21.오산시_인도.geojson</t>
  </si>
  <si>
    <t>22.오산시_버스정류장.csv</t>
  </si>
  <si>
    <t>23.오산시_상세도로망_LV6.geojson</t>
  </si>
  <si>
    <t>24.평일_전일,시간대별_오산시_추정교통량_Level6.csv</t>
  </si>
  <si>
    <t>25.평일_전일_오산시_혼잡빈도강도_Level6.csv</t>
  </si>
  <si>
    <t>26.평일_전일_오산시_혼잡시간강도_Level6.csv</t>
  </si>
  <si>
    <t>29.오산시_체육시설현황.csv</t>
  </si>
  <si>
    <t>27.오산시_도로명주소_건물.geojson</t>
  </si>
  <si>
    <t>28.오산시_건물연면적_격자.geojson</t>
  </si>
  <si>
    <t>30.오산시_학원_및_교습소_현황.csv</t>
  </si>
  <si>
    <t>31.오산시_법정경계(시군구).geojson</t>
  </si>
  <si>
    <t>32.오산시_행정경계(읍면동).geojson</t>
  </si>
  <si>
    <t>33.오산시_법정경계(읍면동).geojson</t>
  </si>
  <si>
    <t>34.오산시_지적도.geojson</t>
  </si>
  <si>
    <t>file_name</t>
  </si>
  <si>
    <t>file_shape</t>
  </si>
  <si>
    <t>(61701, 7)</t>
  </si>
  <si>
    <t>(4510, 3)</t>
  </si>
  <si>
    <t>(125163, 27)</t>
  </si>
  <si>
    <t>(91, 7)</t>
  </si>
  <si>
    <t>(41, 4)</t>
  </si>
  <si>
    <t>(31, 5)</t>
  </si>
  <si>
    <t>(38, 5)</t>
  </si>
  <si>
    <t>(307, 5)</t>
  </si>
  <si>
    <t>(3652, 10)</t>
  </si>
  <si>
    <t>(112, 6)</t>
  </si>
  <si>
    <t>(831, 4)</t>
  </si>
  <si>
    <t>(1205, 2)</t>
  </si>
  <si>
    <t>(29, 9)</t>
  </si>
  <si>
    <t>(1498, 2)</t>
  </si>
  <si>
    <t>(568, 4)</t>
  </si>
  <si>
    <t>(1340, 5)</t>
  </si>
  <si>
    <t>(412, 4)</t>
  </si>
  <si>
    <t>(1875, 17)</t>
  </si>
  <si>
    <t>(81975, 13)</t>
  </si>
  <si>
    <t>(3032, 10)</t>
  </si>
  <si>
    <t>(145, 3)</t>
  </si>
  <si>
    <t>(16449, 11)</t>
  </si>
  <si>
    <t>(1786, 4)</t>
  </si>
  <si>
    <t>(1, 3)</t>
  </si>
  <si>
    <t>(6, 4)</t>
  </si>
  <si>
    <t>(24, 3)</t>
  </si>
  <si>
    <t>(40091, 3)</t>
  </si>
  <si>
    <r>
      <rPr>
        <sz val="11"/>
        <color rgb="FF000000"/>
        <rFont val="돋움"/>
        <family val="3"/>
        <charset val="129"/>
      </rPr>
      <t>학구</t>
    </r>
    <r>
      <rPr>
        <sz val="11"/>
        <color rgb="FF000000"/>
        <rFont val="Courier New"/>
        <family val="3"/>
      </rPr>
      <t xml:space="preserve">ID,OBJECTID : 2648  Z000102542 </t>
    </r>
    <phoneticPr fontId="1" type="noConversion"/>
  </si>
  <si>
    <r>
      <rPr>
        <sz val="11"/>
        <color rgb="FF000000"/>
        <rFont val="돋움"/>
        <family val="3"/>
        <charset val="129"/>
      </rPr>
      <t>학구</t>
    </r>
    <r>
      <rPr>
        <sz val="11"/>
        <color rgb="FF000000"/>
        <rFont val="Courier New"/>
        <family val="3"/>
      </rPr>
      <t>ID,OBJECTID : 29603  Z000200372</t>
    </r>
    <phoneticPr fontId="1" type="noConversion"/>
  </si>
  <si>
    <t>x</t>
    <phoneticPr fontId="1" type="noConversion"/>
  </si>
  <si>
    <t xml:space="preserve">시간, 공간을 고려해서 통합해야함 </t>
    <phoneticPr fontId="1" type="noConversion"/>
  </si>
  <si>
    <t>POINT</t>
  </si>
  <si>
    <t>변수명 확인필요</t>
    <phoneticPr fontId="1" type="noConversion"/>
  </si>
  <si>
    <t>정류장 ID</t>
  </si>
  <si>
    <t xml:space="preserve"> link_id</t>
  </si>
  <si>
    <t>상세도로망_LinkID</t>
  </si>
  <si>
    <t xml:space="preserve"> BDTYP_CD</t>
  </si>
  <si>
    <t>1.용인시_상권_정보.csv</t>
  </si>
  <si>
    <t>(39906, 10)</t>
  </si>
  <si>
    <t>2.용인시_상권_업종코드.csv</t>
  </si>
  <si>
    <t>(837, 6)</t>
  </si>
  <si>
    <t>3.용인시_인구정보(총인구수)_격자.geojson</t>
  </si>
  <si>
    <t>(60301, 3)</t>
  </si>
  <si>
    <t>4.용인시_인구정보(고령)_격자.geojson</t>
  </si>
  <si>
    <t>5.용인시_인구정보(생산가능)_격자.geojson</t>
  </si>
  <si>
    <t>6.용인시_인구정보(유소년)_격자.geojson</t>
  </si>
  <si>
    <t>7.용인시_유동인구.csv</t>
  </si>
  <si>
    <t>(405966, 27)</t>
  </si>
  <si>
    <t>8.용인시_도로명주소_건물.geojson</t>
  </si>
  <si>
    <t>(100815, 11)</t>
  </si>
  <si>
    <t>9.용인시_도로명주소_도로.geojson</t>
  </si>
  <si>
    <t>(5891, 12)</t>
  </si>
  <si>
    <t>10.용인시_건물연면적_격자.geojson</t>
  </si>
  <si>
    <t>11.용인시_법정경계(시군구).geojson</t>
  </si>
  <si>
    <t>(3, 3)</t>
  </si>
  <si>
    <t>12.용인시_법정경계(읍면동).geojson</t>
  </si>
  <si>
    <t>(42, 3)</t>
  </si>
  <si>
    <t>13.용인시_행정경계(읍면동).geojson</t>
  </si>
  <si>
    <t>(31, 4)</t>
  </si>
  <si>
    <t>14.용인시_지적도.geojson</t>
  </si>
  <si>
    <t>(326550, 3)</t>
  </si>
  <si>
    <t>15.용인시_용도지역.geojson</t>
  </si>
  <si>
    <t>(1209, 4)</t>
  </si>
  <si>
    <t>청년 창업 또는 사업 정착을 위한 아이디어 제시</t>
  </si>
  <si>
    <t>시각화를 바탕으로 아이디어</t>
    <phoneticPr fontId="1" type="noConversion"/>
  </si>
  <si>
    <t>데이터명으로 판단</t>
    <phoneticPr fontId="1" type="noConversion"/>
  </si>
  <si>
    <t>상권, 인구 정도만 데이터로 사용한다고 봐야할듯</t>
    <phoneticPr fontId="1" type="noConversion"/>
  </si>
  <si>
    <t>데이터 파악</t>
    <phoneticPr fontId="1" type="noConversion"/>
  </si>
  <si>
    <t>경위도</t>
    <phoneticPr fontId="1" type="noConversion"/>
  </si>
  <si>
    <t>일부결측치 있음</t>
    <phoneticPr fontId="1" type="noConversion"/>
  </si>
  <si>
    <t>다바661999</t>
  </si>
  <si>
    <t>x</t>
    <phoneticPr fontId="1" type="noConversion"/>
  </si>
  <si>
    <t>shp</t>
    <phoneticPr fontId="1" type="noConversion"/>
  </si>
  <si>
    <t>BDTYP_CD</t>
  </si>
  <si>
    <t xml:space="preserve">BSI_INT </t>
  </si>
  <si>
    <t>결측치 참 많음</t>
    <phoneticPr fontId="1" type="noConversion"/>
  </si>
  <si>
    <t>지역별 청년 사업체 실태를 쉽고 명확히 보이도록 시각화</t>
    <phoneticPr fontId="1" type="noConversion"/>
  </si>
  <si>
    <t>pydeck, folium으로 시각화 (?? 청년사업체를 어떻게 안담?)</t>
    <phoneticPr fontId="1" type="noConversion"/>
  </si>
  <si>
    <t>public.tableau.com/profile/anyangbig</t>
  </si>
  <si>
    <t>안양시 사례</t>
    <phoneticPr fontId="1" type="noConversion"/>
  </si>
  <si>
    <t>100x100</t>
    <phoneticPr fontId="1" type="noConversion"/>
  </si>
  <si>
    <t>50x50</t>
    <phoneticPr fontId="1" type="noConversion"/>
  </si>
  <si>
    <t>merged</t>
    <phoneticPr fontId="1" type="noConversion"/>
  </si>
  <si>
    <t>?</t>
    <phoneticPr fontId="1" type="noConversion"/>
  </si>
  <si>
    <t>mulitline</t>
    <phoneticPr fontId="1" type="noConversion"/>
  </si>
  <si>
    <t>id_col</t>
    <phoneticPr fontId="1" type="noConversion"/>
  </si>
  <si>
    <t>비공개여부</t>
    <phoneticPr fontId="1" type="noConversion"/>
  </si>
  <si>
    <t>비공개</t>
    <phoneticPr fontId="1" type="noConversion"/>
  </si>
  <si>
    <t>단속일자</t>
  </si>
  <si>
    <t>단속위치</t>
  </si>
  <si>
    <t>행정구역</t>
  </si>
  <si>
    <t>스쿨존여부</t>
  </si>
  <si>
    <t>단속위치_경도</t>
  </si>
  <si>
    <t>단속위치_위도</t>
  </si>
  <si>
    <t>단속종류</t>
  </si>
  <si>
    <t>금암동 여계산로 부근</t>
  </si>
  <si>
    <t>경기도 오산시 세교동</t>
  </si>
  <si>
    <t>N</t>
  </si>
  <si>
    <t>이동형CCTV단속</t>
  </si>
  <si>
    <t>세교동 세마역로19번길</t>
  </si>
  <si>
    <t>세교동 수목원로 부근</t>
  </si>
  <si>
    <t>경기도 오산시 양산동</t>
  </si>
  <si>
    <t>index</t>
  </si>
  <si>
    <t>30.오산시_학원 및 교습소 현황.csv</t>
  </si>
  <si>
    <t>gid</t>
  </si>
  <si>
    <t>car_cnt</t>
  </si>
  <si>
    <t>geometry</t>
  </si>
  <si>
    <t>MULTIPOLYGON (((126.99422 37.17418, 126.99421 ...</t>
  </si>
  <si>
    <t>다사551086</t>
  </si>
  <si>
    <t>MULTIPOLYGON (((126.99421 37.17508, 126.99420 ...</t>
  </si>
  <si>
    <t>다사551087</t>
  </si>
  <si>
    <t>MULTIPOLYGON (((126.99420 37.17599, 126.99420 ...</t>
  </si>
  <si>
    <t>val</t>
  </si>
  <si>
    <t>NaN</t>
  </si>
  <si>
    <t>시설종류</t>
  </si>
  <si>
    <t>시설명</t>
  </si>
  <si>
    <t>CCTV설치여부</t>
  </si>
  <si>
    <t>CCTV설치대수</t>
  </si>
  <si>
    <t>보호구역도로폭</t>
  </si>
  <si>
    <t>보호구역_경도</t>
  </si>
  <si>
    <t>보호구역_위도</t>
  </si>
  <si>
    <t>특수학교</t>
  </si>
  <si>
    <t>성심학교</t>
  </si>
  <si>
    <t>초등학교</t>
  </si>
  <si>
    <t>가수초등학교</t>
  </si>
  <si>
    <t>Y</t>
  </si>
  <si>
    <t>광성초등학교</t>
  </si>
  <si>
    <t>OBJECTID</t>
  </si>
  <si>
    <t>학구ID</t>
  </si>
  <si>
    <t>학구명</t>
  </si>
  <si>
    <t>학구분류</t>
  </si>
  <si>
    <t>Z000102542</t>
  </si>
  <si>
    <t>오산고현초통학구역</t>
  </si>
  <si>
    <t>MULTIPOLYGON (((127.08560 37.13923, 127.08593 ...</t>
  </si>
  <si>
    <t>Z000102531</t>
  </si>
  <si>
    <t>수청초통학구역</t>
  </si>
  <si>
    <t>MULTIPOLYGON (((127.06076 37.17523, 127.06074 ...</t>
  </si>
  <si>
    <t>Z000150216</t>
  </si>
  <si>
    <t>대호초성산초공동통학구역</t>
  </si>
  <si>
    <t>MULTIPOLYGON (((127.03921 37.16869, 127.03953 ...</t>
  </si>
  <si>
    <t>Z000200372</t>
  </si>
  <si>
    <t>기흥1중학군</t>
  </si>
  <si>
    <t>MULTIPOLYGON (((127.09422 37.29332, 127.09430 ...</t>
  </si>
  <si>
    <t>Z000201392</t>
  </si>
  <si>
    <t>동탄2-2중학군</t>
  </si>
  <si>
    <t>MULTIPOLYGON (((127.14314 37.19367, 127.15295 ...</t>
  </si>
  <si>
    <t>Z000200192</t>
  </si>
  <si>
    <t>영통중학군 2구역</t>
  </si>
  <si>
    <t>MULTIPOLYGON (((127.07095 37.25161, 127.07125 ...</t>
  </si>
  <si>
    <t>시설구분</t>
  </si>
  <si>
    <t>시설타입</t>
  </si>
  <si>
    <t>시설위치_경도</t>
  </si>
  <si>
    <t>시설위치_위도</t>
  </si>
  <si>
    <t>어린이집</t>
  </si>
  <si>
    <t>민간</t>
  </si>
  <si>
    <t>해오름어린이집</t>
  </si>
  <si>
    <t>가정</t>
  </si>
  <si>
    <t>햇살가득어린이집</t>
  </si>
  <si>
    <t>행복한아이들어린이집</t>
  </si>
  <si>
    <t>일시</t>
  </si>
  <si>
    <t>평균기온(°C)</t>
  </si>
  <si>
    <t>최저기온(°C)</t>
  </si>
  <si>
    <t>최고기온(°C)</t>
  </si>
  <si>
    <t>일강수량(mm)</t>
  </si>
  <si>
    <t>최대 풍속(m/s)</t>
  </si>
  <si>
    <t>평균 풍속(m/s)</t>
  </si>
  <si>
    <t>평균 상대습도(%)</t>
  </si>
  <si>
    <t>일 최심적설(cm)</t>
  </si>
  <si>
    <t>평균 지면온도(°C)</t>
  </si>
  <si>
    <t>도로노선명</t>
  </si>
  <si>
    <t>도로노선방향</t>
  </si>
  <si>
    <t>설치장소명</t>
  </si>
  <si>
    <t>단속구분</t>
  </si>
  <si>
    <t>설치위치_경도</t>
  </si>
  <si>
    <t>설치위치_위도</t>
  </si>
  <si>
    <t>궐리사로</t>
  </si>
  <si>
    <t>양방향</t>
  </si>
  <si>
    <t>궐동-법원앞(법원사거리)</t>
  </si>
  <si>
    <t>불법주정차</t>
  </si>
  <si>
    <t>역광장로</t>
  </si>
  <si>
    <t>원동-오산역광장</t>
  </si>
  <si>
    <t>궐동-제일하이빌</t>
  </si>
  <si>
    <t>표지일련번호</t>
  </si>
  <si>
    <t>표지종별</t>
  </si>
  <si>
    <t>lon</t>
  </si>
  <si>
    <t>lat</t>
  </si>
  <si>
    <t>ER-400[봉담동탄고속도로]-상-60</t>
  </si>
  <si>
    <t>2방향예고표지</t>
  </si>
  <si>
    <t>NR-1[경기대로]-하-1982</t>
  </si>
  <si>
    <t>시/군계표지</t>
  </si>
  <si>
    <t>UR(오산시)-16[남부대로]-상-5</t>
  </si>
  <si>
    <t>3방향도로명예고표지</t>
  </si>
  <si>
    <t>MULTIPOLYGON (((127.06170 37.15704, 127.06178 ...</t>
  </si>
  <si>
    <t>MULTIPOLYGON (((127.03174 37.19499, 127.03176 ...</t>
  </si>
  <si>
    <t>MULTIPOLYGON (((127.05525 37.15645, 127.05533 ...</t>
  </si>
  <si>
    <t>도로명</t>
  </si>
  <si>
    <t>과속방지턱높이</t>
  </si>
  <si>
    <t>과속방지턱폭</t>
  </si>
  <si>
    <t>과속방지턱연장</t>
  </si>
  <si>
    <t>보차분리여부</t>
  </si>
  <si>
    <t>연속형여부</t>
  </si>
  <si>
    <t>오산로</t>
  </si>
  <si>
    <t>소망빌 앞</t>
  </si>
  <si>
    <t>동부대로</t>
  </si>
  <si>
    <t>태영철강재공장 앞</t>
  </si>
  <si>
    <t>밀머리로</t>
  </si>
  <si>
    <t>메디마트 앞</t>
  </si>
  <si>
    <t>POINT (127.07160 37.14407)</t>
  </si>
  <si>
    <t>POINT (127.08149 37.12849)</t>
  </si>
  <si>
    <t>POINT (127.03978 37.16155)</t>
  </si>
  <si>
    <t>CCTV 유형코드</t>
  </si>
  <si>
    <t>설치위치_도로명주소</t>
  </si>
  <si>
    <t>A</t>
  </si>
  <si>
    <t>성호대로55번길 31-2</t>
  </si>
  <si>
    <t>성호대로93번길 45</t>
  </si>
  <si>
    <t>C</t>
  </si>
  <si>
    <t>성호대로93번길 26</t>
  </si>
  <si>
    <t>UFID</t>
  </si>
  <si>
    <t>QUAL</t>
  </si>
  <si>
    <t>BYYN</t>
  </si>
  <si>
    <t>KIND</t>
  </si>
  <si>
    <t>TRN0400000002N7T0</t>
  </si>
  <si>
    <t>SWQ003</t>
  </si>
  <si>
    <t>BYC001</t>
  </si>
  <si>
    <t>SWK001</t>
  </si>
  <si>
    <t>MULTILINESTRING ((127.05144 37.14183, 127.0514...</t>
  </si>
  <si>
    <t>TRN0400000002N79G</t>
  </si>
  <si>
    <t>MULTILINESTRING ((127.04907 37.14108, 127.0490...</t>
  </si>
  <si>
    <t>TRN0400000002N7LS</t>
  </si>
  <si>
    <t>MULTILINESTRING ((127.05210 37.14163, 127.0521...</t>
  </si>
  <si>
    <t>정류장명</t>
  </si>
  <si>
    <t>정류장 위치_경도</t>
  </si>
  <si>
    <t>정류장 위치_위도</t>
  </si>
  <si>
    <t>오산시티자이1.2단지</t>
  </si>
  <si>
    <t>재래시장앞</t>
  </si>
  <si>
    <t>솔매마을</t>
  </si>
  <si>
    <t>BULD_NM</t>
  </si>
  <si>
    <t>BULD_NM_DC</t>
  </si>
  <si>
    <t>BULD_SE_CD</t>
  </si>
  <si>
    <t>BUL_MAN_NO</t>
  </si>
  <si>
    <t>EMD_CD</t>
  </si>
  <si>
    <t>GRO_FLO_CO</t>
  </si>
  <si>
    <t>LNBR_MNNM</t>
  </si>
  <si>
    <t>LNBR_SLNO</t>
  </si>
  <si>
    <t>UND_FLO_CO</t>
  </si>
  <si>
    <t>None</t>
  </si>
  <si>
    <t>MULTIPOLYGON (((127.08714 37.15535, 127.08714 ...</t>
  </si>
  <si>
    <t>MULTIPOLYGON (((127.01085 37.18895, 127.01067 ...</t>
  </si>
  <si>
    <t>MULTIPOLYGON (((127.03588 37.17902, 127.03680 ...</t>
  </si>
  <si>
    <t>업종구분명</t>
  </si>
  <si>
    <t>교습과정명</t>
  </si>
  <si>
    <t>교습소</t>
  </si>
  <si>
    <t>음악</t>
  </si>
  <si>
    <t>미술</t>
  </si>
  <si>
    <t>보습</t>
  </si>
  <si>
    <t>PNU</t>
  </si>
  <si>
    <t>JIBUN</t>
  </si>
  <si>
    <t>302-39답</t>
  </si>
  <si>
    <t>MULTIPOLYGON (((127.06160 37.14889, 127.06151 ...</t>
  </si>
  <si>
    <t>302-5대</t>
  </si>
  <si>
    <t>MULTIPOLYGON (((127.06144 37.14884, 127.06141 ...</t>
  </si>
  <si>
    <t>300-12도</t>
  </si>
  <si>
    <t>MULTIPOLYGON (((127.06095 37.14948, 127.06095 ...</t>
  </si>
  <si>
    <t>EMD_KOR_NM</t>
  </si>
  <si>
    <t>오산동</t>
  </si>
  <si>
    <t>MULTIPOLYGON (((127.08320 37.16169, 127.08313 ...</t>
  </si>
  <si>
    <t>부산동</t>
  </si>
  <si>
    <t>MULTIPOLYGON (((127.08334 37.16167, 127.08357 ...</t>
  </si>
  <si>
    <t>원동</t>
  </si>
  <si>
    <t>MULTIPOLYGON (((127.07977 37.14891, 127.08002 ...</t>
  </si>
  <si>
    <t>BASE_DATE</t>
  </si>
  <si>
    <t>ADM_DR_CD</t>
  </si>
  <si>
    <t>ADM_DR_NM</t>
  </si>
  <si>
    <t>중앙동</t>
  </si>
  <si>
    <t>MULTIPOLYGON (((127.07944 37.16193, 127.07967 ...</t>
  </si>
  <si>
    <t>대원동</t>
  </si>
  <si>
    <t>MULTIPOLYGON (((127.06777 37.14900, 127.06809 ...</t>
  </si>
  <si>
    <t>남촌동</t>
  </si>
  <si>
    <t>MULTIPOLYGON (((127.03857 37.16905, 127.03886 ...</t>
  </si>
  <si>
    <t>SIG_CD</t>
  </si>
  <si>
    <t>SIG_KOR_NM</t>
  </si>
  <si>
    <t>오산시</t>
  </si>
  <si>
    <t>MULTIPOLYGON (((127.02723 37.20044, 127.02736 ...</t>
  </si>
  <si>
    <t>accident_cnt</t>
  </si>
  <si>
    <t>link_id</t>
  </si>
  <si>
    <t>max_speed</t>
  </si>
  <si>
    <t>road_name</t>
  </si>
  <si>
    <t>road_no</t>
  </si>
  <si>
    <t>road_rank</t>
  </si>
  <si>
    <t>link_type</t>
  </si>
  <si>
    <t>road_type</t>
  </si>
  <si>
    <t>facil_name</t>
  </si>
  <si>
    <t>up_lanes</t>
  </si>
  <si>
    <t>dw_lanes</t>
  </si>
  <si>
    <t>oneway</t>
  </si>
  <si>
    <t>length</t>
  </si>
  <si>
    <t>width</t>
  </si>
  <si>
    <t>car_lane</t>
  </si>
  <si>
    <t>num_cross</t>
  </si>
  <si>
    <t>barrier</t>
  </si>
  <si>
    <t>수도권제2순환고속도로(봉담동탄</t>
  </si>
  <si>
    <t>MULTILINESTRING ((126.99779 37.17385, 126.9979...</t>
  </si>
  <si>
    <t>MULTILINESTRING ((126.99779 37.17385, 126.9978...</t>
  </si>
  <si>
    <t>MULTILINESTRING ((127.00104 37.18002, 127.0009...</t>
  </si>
  <si>
    <t>STD_YM</t>
  </si>
  <si>
    <t>TMST_00</t>
  </si>
  <si>
    <t>TMST_01</t>
  </si>
  <si>
    <t>...</t>
  </si>
  <si>
    <t>TMST_22</t>
  </si>
  <si>
    <t>TMST_23</t>
  </si>
  <si>
    <t>도로등급</t>
  </si>
  <si>
    <t>링크길이</t>
  </si>
  <si>
    <t>시도명</t>
  </si>
  <si>
    <t>시군구명</t>
  </si>
  <si>
    <t>읍면동명</t>
  </si>
  <si>
    <t>시간적범위</t>
  </si>
  <si>
    <t>평일주말</t>
  </si>
  <si>
    <t>전체 추정교통량</t>
  </si>
  <si>
    <t>승용차 추정교통량</t>
  </si>
  <si>
    <t>버스 추정교통량</t>
  </si>
  <si>
    <t>화물차 추정교통량</t>
  </si>
  <si>
    <t>경기도</t>
  </si>
  <si>
    <t>세마동</t>
  </si>
  <si>
    <t>평일</t>
  </si>
  <si>
    <t>혼잡빈도강도</t>
  </si>
  <si>
    <t>경부고속도로</t>
  </si>
  <si>
    <t>전일</t>
  </si>
  <si>
    <t>혼잡시간강도</t>
  </si>
  <si>
    <t>https://gis.stackexchange.com/questions/80881/what-is-unit-of-shapely-length-attribute</t>
  </si>
  <si>
    <t>교통사고 grid데이터를 기반으로 데이터 통합</t>
    <phoneticPr fontId="1" type="noConversion"/>
  </si>
  <si>
    <t>이슈) 어린이 보호구역은 도로인가, 면적인가.-&gt; 도로 일부 누락등으로 인해 도로로 확인이 어려운 상황. 300m이내를 어린이 보호구역으로 판단</t>
    <phoneticPr fontId="1" type="noConversion"/>
  </si>
  <si>
    <t xml:space="preserve">어린이보호구역 </t>
    <phoneticPr fontId="1" type="noConversion"/>
  </si>
  <si>
    <t>https://gits.gg.go.kr/gtdb/web/trafficDb/trafficFacility/ChildrenProtectionArea.do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</si>
</sst>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  <font>
      <sz val="11"/>
      <color rgb="FF000000"/>
      <name val="돋움"/>
      <family val="3"/>
      <charset val="129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2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0" fontId="5" fillId="4" borderId="0" xfId="0" applyFont="1" applyFill="1" applyAlignment="1">
      <alignment horizontal="right" vertical="center" wrapText="1"/>
    </xf>
    <xf numFmtId="0" fontId="5" fillId="5" borderId="0" xfId="0" applyFont="1" applyFill="1" applyAlignment="1">
      <alignment horizontal="right" vertical="center" wrapText="1"/>
    </xf>
    <xf numFmtId="0" fontId="5" fillId="6" borderId="0" xfId="0" applyFont="1" applyFill="1" applyAlignment="1">
      <alignment horizontal="right" vertical="center" wrapText="1"/>
    </xf>
    <xf numFmtId="0" fontId="6" fillId="0" borderId="0" xfId="0" applyFont="1">
      <alignment vertical="center"/>
    </xf>
    <xf numFmtId="0" fontId="7" fillId="2" borderId="0" xfId="0" applyFont="1" applyFill="1" applyAlignment="1">
      <alignment horizontal="right" vertical="center" wrapText="1"/>
    </xf>
    <xf numFmtId="0" fontId="8" fillId="2" borderId="0" xfId="0" applyFont="1" applyFill="1" applyAlignment="1">
      <alignment horizontal="right" vertical="center" wrapText="1"/>
    </xf>
    <xf numFmtId="0" fontId="0" fillId="7" borderId="0" xfId="0" applyFill="1">
      <alignment vertical="center"/>
    </xf>
    <xf numFmtId="0" fontId="4" fillId="7" borderId="1" xfId="0" applyFont="1" applyFill="1" applyBorder="1" applyAlignment="1">
      <alignment horizontal="right" vertical="center" wrapText="1"/>
    </xf>
    <xf numFmtId="0" fontId="0" fillId="7" borderId="1" xfId="0" applyFill="1" applyBorder="1">
      <alignment vertical="center"/>
    </xf>
    <xf numFmtId="0" fontId="5" fillId="7" borderId="1" xfId="0" applyFont="1" applyFill="1" applyBorder="1" applyAlignment="1">
      <alignment horizontal="right" vertical="center" wrapText="1"/>
    </xf>
    <xf numFmtId="0" fontId="9" fillId="7" borderId="1" xfId="0" applyFont="1" applyFill="1" applyBorder="1" applyAlignment="1">
      <alignment horizontal="right" vertical="center" wrapText="1"/>
    </xf>
    <xf numFmtId="0" fontId="10" fillId="7" borderId="1" xfId="0" applyFont="1" applyFill="1" applyBorder="1" applyAlignment="1">
      <alignment horizontal="right" vertical="center" wrapText="1"/>
    </xf>
    <xf numFmtId="14" fontId="5" fillId="7" borderId="1" xfId="0" applyNumberFormat="1" applyFont="1" applyFill="1" applyBorder="1" applyAlignment="1">
      <alignment horizontal="right" vertical="center" wrapText="1"/>
    </xf>
    <xf numFmtId="0" fontId="4" fillId="7" borderId="3" xfId="0" applyFont="1" applyFill="1" applyBorder="1" applyAlignment="1">
      <alignment horizontal="right" vertical="center" wrapText="1"/>
    </xf>
    <xf numFmtId="0" fontId="5" fillId="7" borderId="3" xfId="0" applyFont="1" applyFill="1" applyBorder="1" applyAlignment="1">
      <alignment horizontal="right" vertical="center" wrapText="1"/>
    </xf>
    <xf numFmtId="0" fontId="4" fillId="7" borderId="4" xfId="0" applyFont="1" applyFill="1" applyBorder="1" applyAlignment="1">
      <alignment horizontal="right" vertical="center" wrapText="1"/>
    </xf>
    <xf numFmtId="0" fontId="4" fillId="7" borderId="5" xfId="0" applyFont="1" applyFill="1" applyBorder="1" applyAlignment="1">
      <alignment horizontal="right" vertical="center" wrapText="1"/>
    </xf>
    <xf numFmtId="0" fontId="4" fillId="7" borderId="6" xfId="0" applyFont="1" applyFill="1" applyBorder="1" applyAlignment="1">
      <alignment horizontal="right" vertical="center" wrapText="1"/>
    </xf>
    <xf numFmtId="0" fontId="9" fillId="7" borderId="4" xfId="0" applyFont="1" applyFill="1" applyBorder="1" applyAlignment="1">
      <alignment horizontal="right" vertical="center" wrapText="1"/>
    </xf>
    <xf numFmtId="0" fontId="5" fillId="7" borderId="4" xfId="0" applyFont="1" applyFill="1" applyBorder="1" applyAlignment="1">
      <alignment horizontal="right" vertical="center" wrapText="1"/>
    </xf>
    <xf numFmtId="0" fontId="9" fillId="7" borderId="5" xfId="0" applyFont="1" applyFill="1" applyBorder="1" applyAlignment="1">
      <alignment horizontal="right" vertical="center" wrapText="1"/>
    </xf>
    <xf numFmtId="0" fontId="9" fillId="7" borderId="2" xfId="0" applyFont="1" applyFill="1" applyBorder="1" applyAlignment="1">
      <alignment horizontal="right" vertical="center" wrapText="1"/>
    </xf>
    <xf numFmtId="0" fontId="5" fillId="0" borderId="0" xfId="0" applyFont="1">
      <alignment vertical="center"/>
    </xf>
    <xf numFmtId="0" fontId="5" fillId="7" borderId="7" xfId="0" applyFont="1" applyFill="1" applyBorder="1" applyAlignment="1">
      <alignment horizontal="right" vertical="center" wrapText="1"/>
    </xf>
    <xf numFmtId="0" fontId="9" fillId="7" borderId="3" xfId="0" applyFont="1" applyFill="1" applyBorder="1" applyAlignment="1">
      <alignment horizontal="right" vertical="center" wrapText="1"/>
    </xf>
    <xf numFmtId="0" fontId="10" fillId="7" borderId="3" xfId="0" applyFont="1" applyFill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34" workbookViewId="0">
      <selection activeCell="B64" sqref="B64"/>
    </sheetView>
  </sheetViews>
  <sheetFormatPr defaultRowHeight="16.5" x14ac:dyDescent="0.3"/>
  <cols>
    <col min="2" max="2" width="22.875" customWidth="1"/>
    <col min="3" max="3" width="39.75" customWidth="1"/>
    <col min="4" max="5" width="10.5" customWidth="1"/>
  </cols>
  <sheetData>
    <row r="1" spans="1:2" x14ac:dyDescent="0.3">
      <c r="A1" t="s">
        <v>11</v>
      </c>
    </row>
    <row r="2" spans="1:2" x14ac:dyDescent="0.3">
      <c r="A2">
        <v>1</v>
      </c>
      <c r="B2" t="s">
        <v>10</v>
      </c>
    </row>
    <row r="3" spans="1:2" x14ac:dyDescent="0.3">
      <c r="A3">
        <v>2</v>
      </c>
      <c r="B3" t="s">
        <v>12</v>
      </c>
    </row>
    <row r="5" spans="1:2" x14ac:dyDescent="0.3">
      <c r="A5" t="s">
        <v>15</v>
      </c>
    </row>
    <row r="6" spans="1:2" x14ac:dyDescent="0.3">
      <c r="A6">
        <v>1</v>
      </c>
      <c r="B6" t="s">
        <v>13</v>
      </c>
    </row>
    <row r="7" spans="1:2" x14ac:dyDescent="0.3">
      <c r="A7">
        <v>2</v>
      </c>
      <c r="B7" t="s">
        <v>14</v>
      </c>
    </row>
    <row r="9" spans="1:2" x14ac:dyDescent="0.3">
      <c r="A9" t="s">
        <v>0</v>
      </c>
    </row>
    <row r="10" spans="1:2" x14ac:dyDescent="0.3">
      <c r="A10" t="s">
        <v>1</v>
      </c>
    </row>
    <row r="11" spans="1:2" x14ac:dyDescent="0.3">
      <c r="A11">
        <v>0</v>
      </c>
      <c r="B11" t="s">
        <v>2</v>
      </c>
    </row>
    <row r="12" spans="1:2" x14ac:dyDescent="0.3">
      <c r="A12">
        <v>1</v>
      </c>
      <c r="B12" t="s">
        <v>3</v>
      </c>
    </row>
    <row r="13" spans="1:2" x14ac:dyDescent="0.3">
      <c r="A13">
        <v>2</v>
      </c>
      <c r="B13" t="s">
        <v>4</v>
      </c>
    </row>
    <row r="14" spans="1:2" x14ac:dyDescent="0.3">
      <c r="A14">
        <v>3</v>
      </c>
      <c r="B14" t="s">
        <v>5</v>
      </c>
    </row>
    <row r="15" spans="1:2" x14ac:dyDescent="0.3">
      <c r="A15">
        <v>4</v>
      </c>
      <c r="B15" t="s">
        <v>6</v>
      </c>
    </row>
    <row r="17" spans="1:9" x14ac:dyDescent="0.3">
      <c r="A17" t="s">
        <v>7</v>
      </c>
    </row>
    <row r="18" spans="1:9" x14ac:dyDescent="0.3">
      <c r="A18">
        <v>0</v>
      </c>
      <c r="B18" t="s">
        <v>8</v>
      </c>
      <c r="C18" t="s">
        <v>9</v>
      </c>
    </row>
    <row r="19" spans="1:9" x14ac:dyDescent="0.3">
      <c r="C19" t="s">
        <v>16</v>
      </c>
    </row>
    <row r="20" spans="1:9" x14ac:dyDescent="0.3">
      <c r="C20" t="s">
        <v>17</v>
      </c>
    </row>
    <row r="21" spans="1:9" x14ac:dyDescent="0.3">
      <c r="C21" t="s">
        <v>20</v>
      </c>
    </row>
    <row r="22" spans="1:9" x14ac:dyDescent="0.3">
      <c r="C22" t="s">
        <v>18</v>
      </c>
    </row>
    <row r="23" spans="1:9" x14ac:dyDescent="0.3">
      <c r="C23" t="s">
        <v>19</v>
      </c>
    </row>
    <row r="24" spans="1:9" x14ac:dyDescent="0.3">
      <c r="C24" t="s">
        <v>21</v>
      </c>
    </row>
    <row r="25" spans="1:9" x14ac:dyDescent="0.3">
      <c r="A25">
        <v>1</v>
      </c>
      <c r="B25" t="s">
        <v>22</v>
      </c>
      <c r="C25" t="s">
        <v>93</v>
      </c>
    </row>
    <row r="26" spans="1:9" x14ac:dyDescent="0.3">
      <c r="B26" s="2"/>
      <c r="C26" s="2" t="s">
        <v>61</v>
      </c>
      <c r="D26" s="2" t="s">
        <v>62</v>
      </c>
      <c r="E26" s="10" t="s">
        <v>149</v>
      </c>
      <c r="G26" t="s">
        <v>148</v>
      </c>
      <c r="I26" t="s">
        <v>145</v>
      </c>
    </row>
    <row r="27" spans="1:9" x14ac:dyDescent="0.3">
      <c r="B27" s="3">
        <v>0</v>
      </c>
      <c r="C27" s="4" t="s">
        <v>27</v>
      </c>
      <c r="D27" s="4" t="s">
        <v>63</v>
      </c>
      <c r="E27" s="4"/>
      <c r="F27" t="s">
        <v>23</v>
      </c>
    </row>
    <row r="28" spans="1:9" x14ac:dyDescent="0.3">
      <c r="B28" s="2">
        <v>1</v>
      </c>
      <c r="C28" s="7" t="s">
        <v>28</v>
      </c>
      <c r="D28" s="5" t="s">
        <v>64</v>
      </c>
      <c r="E28" s="11" t="s">
        <v>150</v>
      </c>
      <c r="F28" t="s">
        <v>24</v>
      </c>
      <c r="G28" s="1" t="s">
        <v>26</v>
      </c>
      <c r="H28" t="s">
        <v>143</v>
      </c>
      <c r="I28">
        <v>2</v>
      </c>
    </row>
    <row r="29" spans="1:9" x14ac:dyDescent="0.3">
      <c r="B29" s="3">
        <v>2</v>
      </c>
      <c r="C29" s="7" t="s">
        <v>29</v>
      </c>
      <c r="D29" s="4" t="s">
        <v>64</v>
      </c>
      <c r="E29" s="4"/>
      <c r="F29" t="s">
        <v>24</v>
      </c>
      <c r="G29" s="1" t="s">
        <v>25</v>
      </c>
      <c r="H29" t="s">
        <v>143</v>
      </c>
      <c r="I29">
        <v>2</v>
      </c>
    </row>
    <row r="30" spans="1:9" x14ac:dyDescent="0.3">
      <c r="B30" s="2">
        <v>3</v>
      </c>
      <c r="C30" s="7" t="s">
        <v>30</v>
      </c>
      <c r="D30" s="5" t="s">
        <v>64</v>
      </c>
      <c r="E30" s="5"/>
      <c r="F30" t="s">
        <v>24</v>
      </c>
      <c r="G30" s="1" t="s">
        <v>25</v>
      </c>
      <c r="H30" t="s">
        <v>143</v>
      </c>
      <c r="I30">
        <v>2</v>
      </c>
    </row>
    <row r="31" spans="1:9" x14ac:dyDescent="0.3">
      <c r="B31" s="3">
        <v>4</v>
      </c>
      <c r="C31" s="7" t="s">
        <v>31</v>
      </c>
      <c r="D31" s="4" t="s">
        <v>64</v>
      </c>
      <c r="E31" s="4"/>
      <c r="F31" t="s">
        <v>24</v>
      </c>
      <c r="G31" s="1" t="s">
        <v>25</v>
      </c>
      <c r="H31" t="s">
        <v>143</v>
      </c>
      <c r="I31">
        <v>2</v>
      </c>
    </row>
    <row r="32" spans="1:9" x14ac:dyDescent="0.3">
      <c r="B32" s="2">
        <v>5</v>
      </c>
      <c r="C32" s="7" t="s">
        <v>32</v>
      </c>
      <c r="D32" s="5" t="s">
        <v>64</v>
      </c>
      <c r="E32" s="5"/>
      <c r="F32" t="s">
        <v>24</v>
      </c>
      <c r="G32" s="1" t="s">
        <v>25</v>
      </c>
      <c r="H32" t="s">
        <v>143</v>
      </c>
      <c r="I32">
        <v>2</v>
      </c>
    </row>
    <row r="33" spans="2:9" x14ac:dyDescent="0.3">
      <c r="B33" s="3">
        <v>6</v>
      </c>
      <c r="C33" s="7" t="s">
        <v>33</v>
      </c>
      <c r="D33" s="4" t="s">
        <v>64</v>
      </c>
      <c r="E33" s="4"/>
      <c r="F33" t="s">
        <v>24</v>
      </c>
      <c r="G33" s="1" t="s">
        <v>25</v>
      </c>
      <c r="H33" t="s">
        <v>143</v>
      </c>
      <c r="I33">
        <v>2</v>
      </c>
    </row>
    <row r="34" spans="2:9" x14ac:dyDescent="0.3">
      <c r="B34" s="2">
        <v>7</v>
      </c>
      <c r="C34" s="5" t="s">
        <v>34</v>
      </c>
      <c r="D34" s="5" t="s">
        <v>65</v>
      </c>
      <c r="E34" s="11" t="s">
        <v>150</v>
      </c>
      <c r="F34" t="s">
        <v>23</v>
      </c>
      <c r="H34" t="s">
        <v>144</v>
      </c>
      <c r="I34">
        <v>2</v>
      </c>
    </row>
    <row r="35" spans="2:9" x14ac:dyDescent="0.3">
      <c r="B35" s="3">
        <v>8</v>
      </c>
      <c r="C35" s="4" t="s">
        <v>35</v>
      </c>
      <c r="D35" s="4" t="s">
        <v>66</v>
      </c>
      <c r="E35" s="4"/>
      <c r="F35" t="s">
        <v>23</v>
      </c>
      <c r="I35">
        <v>2</v>
      </c>
    </row>
    <row r="36" spans="2:9" x14ac:dyDescent="0.3">
      <c r="B36" s="2">
        <v>9</v>
      </c>
      <c r="C36" s="5" t="s">
        <v>36</v>
      </c>
      <c r="D36" s="5" t="s">
        <v>67</v>
      </c>
      <c r="E36" s="5"/>
      <c r="F36" t="s">
        <v>23</v>
      </c>
      <c r="I36">
        <v>2</v>
      </c>
    </row>
    <row r="37" spans="2:9" x14ac:dyDescent="0.3">
      <c r="B37" s="3">
        <v>10</v>
      </c>
      <c r="C37" s="6" t="s">
        <v>37</v>
      </c>
      <c r="D37" s="4" t="s">
        <v>68</v>
      </c>
      <c r="E37" s="4"/>
      <c r="F37" t="s">
        <v>24</v>
      </c>
      <c r="G37" s="1" t="s">
        <v>90</v>
      </c>
      <c r="I37">
        <v>2</v>
      </c>
    </row>
    <row r="38" spans="2:9" x14ac:dyDescent="0.3">
      <c r="B38" s="2">
        <v>11</v>
      </c>
      <c r="C38" s="6" t="s">
        <v>38</v>
      </c>
      <c r="D38" s="5" t="s">
        <v>69</v>
      </c>
      <c r="E38" s="5"/>
      <c r="F38" t="s">
        <v>24</v>
      </c>
      <c r="G38" s="1" t="s">
        <v>91</v>
      </c>
      <c r="I38">
        <v>2</v>
      </c>
    </row>
    <row r="39" spans="2:9" x14ac:dyDescent="0.3">
      <c r="B39" s="3">
        <v>12</v>
      </c>
      <c r="C39" s="4" t="s">
        <v>39</v>
      </c>
      <c r="D39" s="4" t="s">
        <v>70</v>
      </c>
      <c r="E39" s="4"/>
      <c r="F39" t="s">
        <v>23</v>
      </c>
      <c r="I39">
        <v>2</v>
      </c>
    </row>
    <row r="40" spans="2:9" x14ac:dyDescent="0.3">
      <c r="B40" s="2">
        <v>13</v>
      </c>
      <c r="C40" s="5" t="s">
        <v>40</v>
      </c>
      <c r="D40" s="5" t="s">
        <v>71</v>
      </c>
      <c r="E40" s="5"/>
      <c r="F40" t="s">
        <v>92</v>
      </c>
      <c r="I40" t="s">
        <v>146</v>
      </c>
    </row>
    <row r="41" spans="2:9" x14ac:dyDescent="0.3">
      <c r="B41" s="3">
        <v>14</v>
      </c>
      <c r="C41" s="4" t="s">
        <v>41</v>
      </c>
      <c r="D41" s="4" t="s">
        <v>72</v>
      </c>
      <c r="E41" s="4"/>
      <c r="F41" t="s">
        <v>23</v>
      </c>
      <c r="I41">
        <v>2</v>
      </c>
    </row>
    <row r="42" spans="2:9" x14ac:dyDescent="0.3">
      <c r="B42" s="2">
        <v>15</v>
      </c>
      <c r="C42" s="5" t="s">
        <v>42</v>
      </c>
      <c r="D42" s="5" t="s">
        <v>73</v>
      </c>
      <c r="E42" s="5"/>
      <c r="F42" t="s">
        <v>23</v>
      </c>
      <c r="I42">
        <v>2</v>
      </c>
    </row>
    <row r="43" spans="2:9" x14ac:dyDescent="0.3">
      <c r="B43" s="3">
        <v>16</v>
      </c>
      <c r="C43" s="4" t="s">
        <v>43</v>
      </c>
      <c r="D43" s="4" t="s">
        <v>74</v>
      </c>
      <c r="E43" s="4"/>
      <c r="F43" t="s">
        <v>24</v>
      </c>
      <c r="G43" s="1"/>
      <c r="I43">
        <v>2</v>
      </c>
    </row>
    <row r="44" spans="2:9" x14ac:dyDescent="0.3">
      <c r="B44" s="2">
        <v>17</v>
      </c>
      <c r="C44" s="5" t="s">
        <v>44</v>
      </c>
      <c r="D44" s="5" t="s">
        <v>75</v>
      </c>
      <c r="E44" s="5"/>
      <c r="F44" t="s">
        <v>23</v>
      </c>
      <c r="I44">
        <v>2</v>
      </c>
    </row>
    <row r="45" spans="2:9" x14ac:dyDescent="0.3">
      <c r="B45" s="3">
        <v>18</v>
      </c>
      <c r="C45" s="4" t="s">
        <v>45</v>
      </c>
      <c r="D45" s="4" t="s">
        <v>76</v>
      </c>
      <c r="E45" s="4"/>
      <c r="F45" s="1" t="s">
        <v>94</v>
      </c>
    </row>
    <row r="46" spans="2:9" x14ac:dyDescent="0.3">
      <c r="B46" s="2">
        <v>19</v>
      </c>
      <c r="C46" s="5" t="s">
        <v>46</v>
      </c>
      <c r="D46" s="5" t="s">
        <v>77</v>
      </c>
      <c r="E46" s="5"/>
      <c r="F46" t="s">
        <v>23</v>
      </c>
    </row>
    <row r="47" spans="2:9" x14ac:dyDescent="0.3">
      <c r="B47" s="3">
        <v>20</v>
      </c>
      <c r="C47" s="4" t="s">
        <v>47</v>
      </c>
      <c r="D47" s="4" t="s">
        <v>78</v>
      </c>
      <c r="E47" s="4"/>
      <c r="F47" t="s">
        <v>24</v>
      </c>
      <c r="G47" t="s">
        <v>95</v>
      </c>
    </row>
    <row r="48" spans="2:9" x14ac:dyDescent="0.3">
      <c r="B48" s="2">
        <v>21</v>
      </c>
      <c r="C48" s="5" t="s">
        <v>48</v>
      </c>
      <c r="D48" s="5" t="s">
        <v>79</v>
      </c>
      <c r="E48" s="5"/>
      <c r="F48" s="1" t="s">
        <v>94</v>
      </c>
      <c r="G48" s="1" t="s">
        <v>96</v>
      </c>
    </row>
    <row r="49" spans="1:9" x14ac:dyDescent="0.3">
      <c r="B49" s="3">
        <v>22</v>
      </c>
      <c r="C49" s="8" t="s">
        <v>49</v>
      </c>
      <c r="D49" s="4" t="s">
        <v>80</v>
      </c>
      <c r="E49" s="11" t="s">
        <v>150</v>
      </c>
      <c r="F49" t="s">
        <v>147</v>
      </c>
      <c r="G49" s="1" t="s">
        <v>97</v>
      </c>
      <c r="I49">
        <v>23</v>
      </c>
    </row>
    <row r="50" spans="1:9" x14ac:dyDescent="0.3">
      <c r="B50" s="2">
        <v>23</v>
      </c>
      <c r="C50" s="8" t="s">
        <v>50</v>
      </c>
      <c r="D50" s="5" t="s">
        <v>81</v>
      </c>
      <c r="E50" s="11" t="s">
        <v>150</v>
      </c>
      <c r="G50" s="1" t="s">
        <v>98</v>
      </c>
      <c r="I50">
        <v>23</v>
      </c>
    </row>
    <row r="51" spans="1:9" x14ac:dyDescent="0.3">
      <c r="B51" s="3">
        <v>24</v>
      </c>
      <c r="C51" s="8" t="s">
        <v>51</v>
      </c>
      <c r="D51" s="4" t="s">
        <v>82</v>
      </c>
      <c r="E51" s="11" t="s">
        <v>150</v>
      </c>
      <c r="G51" s="1" t="s">
        <v>98</v>
      </c>
      <c r="I51">
        <v>23</v>
      </c>
    </row>
    <row r="52" spans="1:9" x14ac:dyDescent="0.3">
      <c r="B52" s="2">
        <v>25</v>
      </c>
      <c r="C52" s="8" t="s">
        <v>52</v>
      </c>
      <c r="D52" s="5" t="s">
        <v>82</v>
      </c>
      <c r="E52" s="11" t="s">
        <v>150</v>
      </c>
      <c r="G52" s="1" t="s">
        <v>98</v>
      </c>
      <c r="I52">
        <v>23</v>
      </c>
    </row>
    <row r="53" spans="1:9" x14ac:dyDescent="0.3">
      <c r="B53" s="3">
        <v>26</v>
      </c>
      <c r="C53" s="4" t="s">
        <v>53</v>
      </c>
      <c r="D53" s="4" t="s">
        <v>83</v>
      </c>
      <c r="E53" s="4"/>
      <c r="F53" t="s">
        <v>23</v>
      </c>
      <c r="I53">
        <v>2</v>
      </c>
    </row>
    <row r="54" spans="1:9" x14ac:dyDescent="0.3">
      <c r="B54" s="2">
        <v>27</v>
      </c>
      <c r="C54" s="5" t="s">
        <v>54</v>
      </c>
      <c r="D54" s="5" t="s">
        <v>84</v>
      </c>
      <c r="E54" s="5"/>
      <c r="F54" t="s">
        <v>24</v>
      </c>
      <c r="G54" s="1" t="s">
        <v>99</v>
      </c>
      <c r="I54">
        <v>2</v>
      </c>
    </row>
    <row r="55" spans="1:9" x14ac:dyDescent="0.3">
      <c r="B55" s="3">
        <v>28</v>
      </c>
      <c r="C55" s="7" t="s">
        <v>55</v>
      </c>
      <c r="D55" s="4" t="s">
        <v>64</v>
      </c>
      <c r="E55" s="4"/>
      <c r="F55" t="s">
        <v>24</v>
      </c>
      <c r="G55" s="1" t="s">
        <v>25</v>
      </c>
    </row>
    <row r="56" spans="1:9" x14ac:dyDescent="0.3">
      <c r="B56" s="2">
        <v>29</v>
      </c>
      <c r="C56" s="5" t="s">
        <v>56</v>
      </c>
      <c r="D56" s="5" t="s">
        <v>85</v>
      </c>
      <c r="E56" s="5"/>
      <c r="F56" t="s">
        <v>23</v>
      </c>
    </row>
    <row r="57" spans="1:9" x14ac:dyDescent="0.3">
      <c r="B57" s="3">
        <v>30</v>
      </c>
      <c r="C57" s="4" t="s">
        <v>57</v>
      </c>
      <c r="D57" s="4" t="s">
        <v>86</v>
      </c>
      <c r="E57" s="4"/>
    </row>
    <row r="58" spans="1:9" x14ac:dyDescent="0.3">
      <c r="B58" s="2">
        <v>31</v>
      </c>
      <c r="C58" s="5" t="s">
        <v>58</v>
      </c>
      <c r="D58" s="5" t="s">
        <v>87</v>
      </c>
      <c r="E58" s="5"/>
    </row>
    <row r="59" spans="1:9" x14ac:dyDescent="0.3">
      <c r="B59" s="3">
        <v>32</v>
      </c>
      <c r="C59" s="4" t="s">
        <v>59</v>
      </c>
      <c r="D59" s="4" t="s">
        <v>88</v>
      </c>
      <c r="E59" s="4"/>
    </row>
    <row r="60" spans="1:9" x14ac:dyDescent="0.3">
      <c r="B60" s="2">
        <v>33</v>
      </c>
      <c r="C60" s="5" t="s">
        <v>60</v>
      </c>
      <c r="D60" s="5" t="s">
        <v>89</v>
      </c>
      <c r="E60" s="5"/>
    </row>
    <row r="62" spans="1:9" x14ac:dyDescent="0.3">
      <c r="A62">
        <v>3</v>
      </c>
      <c r="B62" t="s">
        <v>392</v>
      </c>
    </row>
    <row r="63" spans="1:9" x14ac:dyDescent="0.3">
      <c r="B63" t="s">
        <v>393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opLeftCell="A100" zoomScaleNormal="100" workbookViewId="0">
      <selection activeCell="C98" sqref="C98:N105"/>
    </sheetView>
  </sheetViews>
  <sheetFormatPr defaultRowHeight="16.5" x14ac:dyDescent="0.3"/>
  <cols>
    <col min="1" max="2" width="17.75" style="14" customWidth="1"/>
    <col min="3" max="10" width="17.75" style="12" customWidth="1"/>
    <col min="11" max="13" width="9" style="12"/>
  </cols>
  <sheetData>
    <row r="1" spans="1:10" x14ac:dyDescent="0.3">
      <c r="A1" s="13" t="s">
        <v>165</v>
      </c>
      <c r="B1" s="13" t="s">
        <v>61</v>
      </c>
    </row>
    <row r="2" spans="1:10" ht="24" x14ac:dyDescent="0.3">
      <c r="A2" s="15">
        <v>1</v>
      </c>
      <c r="B2" s="15" t="s">
        <v>27</v>
      </c>
      <c r="C2" s="21"/>
      <c r="D2" s="13" t="s">
        <v>151</v>
      </c>
      <c r="E2" s="13" t="s">
        <v>152</v>
      </c>
      <c r="F2" s="13" t="s">
        <v>153</v>
      </c>
      <c r="G2" s="13" t="s">
        <v>154</v>
      </c>
      <c r="H2" s="13" t="s">
        <v>155</v>
      </c>
      <c r="I2" s="13" t="s">
        <v>156</v>
      </c>
      <c r="J2" s="13" t="s">
        <v>157</v>
      </c>
    </row>
    <row r="3" spans="1:10" x14ac:dyDescent="0.3">
      <c r="A3" s="15"/>
      <c r="B3" s="15"/>
      <c r="C3" s="22">
        <v>0</v>
      </c>
      <c r="D3" s="15">
        <v>20181101</v>
      </c>
      <c r="E3" s="15" t="s">
        <v>158</v>
      </c>
      <c r="F3" s="15" t="s">
        <v>159</v>
      </c>
      <c r="G3" s="15" t="s">
        <v>160</v>
      </c>
      <c r="H3" s="15">
        <v>127.04346200000001</v>
      </c>
      <c r="I3" s="15">
        <v>37.170237</v>
      </c>
      <c r="J3" s="15" t="s">
        <v>161</v>
      </c>
    </row>
    <row r="4" spans="1:10" x14ac:dyDescent="0.3">
      <c r="A4" s="15"/>
      <c r="B4" s="15"/>
      <c r="C4" s="21">
        <v>1</v>
      </c>
      <c r="D4" s="15">
        <v>20181101</v>
      </c>
      <c r="E4" s="15" t="s">
        <v>162</v>
      </c>
      <c r="F4" s="15" t="s">
        <v>159</v>
      </c>
      <c r="G4" s="15" t="s">
        <v>160</v>
      </c>
      <c r="H4" s="15">
        <v>127.04477</v>
      </c>
      <c r="I4" s="15">
        <v>37.181694999999998</v>
      </c>
      <c r="J4" s="15" t="s">
        <v>161</v>
      </c>
    </row>
    <row r="5" spans="1:10" x14ac:dyDescent="0.3">
      <c r="A5" s="15"/>
      <c r="B5" s="15"/>
      <c r="C5" s="13">
        <v>2</v>
      </c>
      <c r="D5" s="15">
        <v>20181101</v>
      </c>
      <c r="E5" s="15" t="s">
        <v>163</v>
      </c>
      <c r="F5" s="15" t="s">
        <v>164</v>
      </c>
      <c r="G5" s="25" t="s">
        <v>160</v>
      </c>
      <c r="H5" s="15">
        <v>127.04219999999999</v>
      </c>
      <c r="I5" s="15">
        <v>37.186357000000001</v>
      </c>
      <c r="J5" s="15" t="s">
        <v>161</v>
      </c>
    </row>
    <row r="6" spans="1:10" x14ac:dyDescent="0.3">
      <c r="A6" s="15">
        <v>2</v>
      </c>
      <c r="B6" s="28" t="s">
        <v>28</v>
      </c>
      <c r="C6" s="13"/>
      <c r="D6" s="13" t="s">
        <v>167</v>
      </c>
      <c r="E6" s="13" t="s">
        <v>346</v>
      </c>
      <c r="F6" s="13" t="s">
        <v>169</v>
      </c>
    </row>
    <row r="7" spans="1:10" ht="36" x14ac:dyDescent="0.3">
      <c r="A7" s="15"/>
      <c r="B7" s="29"/>
      <c r="C7" s="13">
        <v>0</v>
      </c>
      <c r="D7" s="15" t="s">
        <v>25</v>
      </c>
      <c r="E7" s="15">
        <v>0</v>
      </c>
      <c r="F7" s="15" t="s">
        <v>170</v>
      </c>
    </row>
    <row r="8" spans="1:10" ht="36" x14ac:dyDescent="0.3">
      <c r="A8" s="15"/>
      <c r="B8" s="29"/>
      <c r="C8" s="13">
        <v>1</v>
      </c>
      <c r="D8" s="15" t="s">
        <v>171</v>
      </c>
      <c r="E8" s="15">
        <v>0</v>
      </c>
      <c r="F8" s="15" t="s">
        <v>172</v>
      </c>
    </row>
    <row r="9" spans="1:10" ht="36" x14ac:dyDescent="0.3">
      <c r="A9" s="15"/>
      <c r="B9" s="29"/>
      <c r="C9" s="13">
        <v>2</v>
      </c>
      <c r="D9" s="15" t="s">
        <v>173</v>
      </c>
      <c r="E9" s="15">
        <v>0</v>
      </c>
      <c r="F9" s="15" t="s">
        <v>174</v>
      </c>
    </row>
    <row r="10" spans="1:10" ht="24" x14ac:dyDescent="0.3">
      <c r="A10" s="15">
        <v>3</v>
      </c>
      <c r="B10" s="15" t="s">
        <v>29</v>
      </c>
      <c r="C10" s="21"/>
      <c r="D10" s="13" t="s">
        <v>167</v>
      </c>
      <c r="E10" s="13" t="s">
        <v>168</v>
      </c>
      <c r="F10" s="13" t="s">
        <v>169</v>
      </c>
    </row>
    <row r="11" spans="1:10" ht="36" x14ac:dyDescent="0.3">
      <c r="C11" s="22">
        <v>0</v>
      </c>
      <c r="D11" s="15" t="s">
        <v>25</v>
      </c>
      <c r="E11" s="15">
        <v>0</v>
      </c>
      <c r="F11" s="15" t="s">
        <v>170</v>
      </c>
    </row>
    <row r="12" spans="1:10" ht="36" x14ac:dyDescent="0.3">
      <c r="C12" s="21">
        <v>1</v>
      </c>
      <c r="D12" s="15" t="s">
        <v>171</v>
      </c>
      <c r="E12" s="15">
        <v>0</v>
      </c>
      <c r="F12" s="15" t="s">
        <v>172</v>
      </c>
    </row>
    <row r="13" spans="1:10" ht="36" x14ac:dyDescent="0.3">
      <c r="C13" s="23">
        <v>2</v>
      </c>
      <c r="D13" s="15" t="s">
        <v>173</v>
      </c>
      <c r="E13" s="15">
        <v>0</v>
      </c>
      <c r="F13" s="15" t="s">
        <v>174</v>
      </c>
    </row>
    <row r="14" spans="1:10" ht="24" x14ac:dyDescent="0.3">
      <c r="A14" s="15">
        <v>4</v>
      </c>
      <c r="B14" s="15" t="s">
        <v>30</v>
      </c>
      <c r="C14" s="21"/>
      <c r="D14" s="13" t="s">
        <v>167</v>
      </c>
      <c r="E14" s="13" t="s">
        <v>175</v>
      </c>
      <c r="F14" s="13" t="s">
        <v>169</v>
      </c>
    </row>
    <row r="15" spans="1:10" ht="36" x14ac:dyDescent="0.3">
      <c r="A15" s="15"/>
      <c r="B15" s="15"/>
      <c r="C15" s="22">
        <v>0</v>
      </c>
      <c r="D15" s="15" t="s">
        <v>25</v>
      </c>
      <c r="E15" s="15" t="s">
        <v>176</v>
      </c>
      <c r="F15" s="15" t="s">
        <v>170</v>
      </c>
    </row>
    <row r="16" spans="1:10" ht="36" x14ac:dyDescent="0.3">
      <c r="A16" s="15"/>
      <c r="B16" s="15"/>
      <c r="C16" s="21">
        <v>1</v>
      </c>
      <c r="D16" s="15" t="s">
        <v>171</v>
      </c>
      <c r="E16" s="15" t="s">
        <v>176</v>
      </c>
      <c r="F16" s="15" t="s">
        <v>172</v>
      </c>
    </row>
    <row r="17" spans="1:13" ht="36" x14ac:dyDescent="0.3">
      <c r="A17" s="15"/>
      <c r="B17" s="15"/>
      <c r="C17" s="23">
        <v>2</v>
      </c>
      <c r="D17" s="20" t="s">
        <v>173</v>
      </c>
      <c r="E17" s="20" t="s">
        <v>176</v>
      </c>
      <c r="F17" s="20" t="s">
        <v>174</v>
      </c>
    </row>
    <row r="18" spans="1:13" ht="24" x14ac:dyDescent="0.3">
      <c r="A18" s="15">
        <v>5</v>
      </c>
      <c r="B18" s="15" t="s">
        <v>31</v>
      </c>
      <c r="C18" s="21"/>
      <c r="D18" s="13" t="s">
        <v>167</v>
      </c>
      <c r="E18" s="13" t="s">
        <v>175</v>
      </c>
      <c r="F18" s="13" t="s">
        <v>169</v>
      </c>
    </row>
    <row r="19" spans="1:13" ht="36" x14ac:dyDescent="0.3">
      <c r="A19" s="15"/>
      <c r="B19" s="15"/>
      <c r="C19" s="21">
        <v>0</v>
      </c>
      <c r="D19" s="15" t="s">
        <v>25</v>
      </c>
      <c r="E19" s="15" t="s">
        <v>176</v>
      </c>
      <c r="F19" s="15" t="s">
        <v>170</v>
      </c>
    </row>
    <row r="20" spans="1:13" ht="36" x14ac:dyDescent="0.3">
      <c r="A20" s="15"/>
      <c r="B20" s="15"/>
      <c r="C20" s="21">
        <v>1</v>
      </c>
      <c r="D20" s="15" t="s">
        <v>171</v>
      </c>
      <c r="E20" s="15" t="s">
        <v>176</v>
      </c>
      <c r="F20" s="15" t="s">
        <v>172</v>
      </c>
    </row>
    <row r="21" spans="1:13" ht="36" x14ac:dyDescent="0.3">
      <c r="A21" s="15"/>
      <c r="B21" s="15"/>
      <c r="C21" s="21">
        <v>2</v>
      </c>
      <c r="D21" s="15" t="s">
        <v>173</v>
      </c>
      <c r="E21" s="15" t="s">
        <v>176</v>
      </c>
      <c r="F21" s="15" t="s">
        <v>174</v>
      </c>
    </row>
    <row r="22" spans="1:13" ht="36" x14ac:dyDescent="0.3">
      <c r="A22" s="15">
        <v>6</v>
      </c>
      <c r="B22" s="15" t="s">
        <v>32</v>
      </c>
      <c r="C22" s="13" t="s">
        <v>167</v>
      </c>
      <c r="D22" s="13" t="s">
        <v>175</v>
      </c>
      <c r="E22" s="13" t="s">
        <v>169</v>
      </c>
      <c r="F22" s="14"/>
    </row>
    <row r="23" spans="1:13" ht="36" x14ac:dyDescent="0.3">
      <c r="A23" s="15"/>
      <c r="B23" s="15"/>
      <c r="C23" s="13">
        <v>0</v>
      </c>
      <c r="D23" s="15" t="s">
        <v>25</v>
      </c>
      <c r="E23" s="15" t="s">
        <v>176</v>
      </c>
      <c r="F23" s="15" t="s">
        <v>170</v>
      </c>
    </row>
    <row r="24" spans="1:13" ht="36" x14ac:dyDescent="0.3">
      <c r="A24" s="15"/>
      <c r="B24" s="15"/>
      <c r="C24" s="13">
        <v>1</v>
      </c>
      <c r="D24" s="15" t="s">
        <v>171</v>
      </c>
      <c r="E24" s="15" t="s">
        <v>176</v>
      </c>
      <c r="F24" s="15" t="s">
        <v>172</v>
      </c>
    </row>
    <row r="25" spans="1:13" ht="36" x14ac:dyDescent="0.3">
      <c r="A25" s="15"/>
      <c r="B25" s="15"/>
      <c r="C25" s="13">
        <v>2</v>
      </c>
      <c r="D25" s="15" t="s">
        <v>173</v>
      </c>
      <c r="E25" s="15" t="s">
        <v>176</v>
      </c>
      <c r="F25" s="15" t="s">
        <v>174</v>
      </c>
    </row>
    <row r="26" spans="1:13" ht="24" x14ac:dyDescent="0.3">
      <c r="A26" s="15">
        <v>7</v>
      </c>
      <c r="B26" s="15" t="s">
        <v>33</v>
      </c>
      <c r="C26" s="16"/>
      <c r="D26" s="16" t="s">
        <v>167</v>
      </c>
      <c r="E26" s="16" t="s">
        <v>175</v>
      </c>
      <c r="F26" s="16" t="s">
        <v>169</v>
      </c>
    </row>
    <row r="27" spans="1:13" ht="36" x14ac:dyDescent="0.3">
      <c r="A27" s="15"/>
      <c r="B27" s="15"/>
      <c r="C27" s="16">
        <v>0</v>
      </c>
      <c r="D27" s="17" t="s">
        <v>25</v>
      </c>
      <c r="E27" s="17" t="s">
        <v>176</v>
      </c>
      <c r="F27" s="17" t="s">
        <v>170</v>
      </c>
    </row>
    <row r="28" spans="1:13" ht="36" x14ac:dyDescent="0.3">
      <c r="A28" s="15"/>
      <c r="B28" s="15"/>
      <c r="C28" s="16">
        <v>1</v>
      </c>
      <c r="D28" s="17" t="s">
        <v>171</v>
      </c>
      <c r="E28" s="17" t="s">
        <v>176</v>
      </c>
      <c r="F28" s="17" t="s">
        <v>172</v>
      </c>
    </row>
    <row r="29" spans="1:13" ht="36" x14ac:dyDescent="0.3">
      <c r="A29" s="15"/>
      <c r="B29" s="15"/>
      <c r="C29" s="30">
        <v>2</v>
      </c>
      <c r="D29" s="31" t="s">
        <v>173</v>
      </c>
      <c r="E29" s="31" t="s">
        <v>176</v>
      </c>
      <c r="F29" s="31" t="s">
        <v>174</v>
      </c>
    </row>
    <row r="30" spans="1:13" x14ac:dyDescent="0.3">
      <c r="A30" s="15">
        <v>8</v>
      </c>
      <c r="B30" s="28" t="s">
        <v>34</v>
      </c>
      <c r="C30" s="13"/>
      <c r="D30" s="13" t="s">
        <v>367</v>
      </c>
      <c r="E30" s="13" t="s">
        <v>247</v>
      </c>
      <c r="F30" s="13" t="s">
        <v>248</v>
      </c>
      <c r="G30" s="13" t="s">
        <v>368</v>
      </c>
      <c r="H30" s="13" t="s">
        <v>369</v>
      </c>
      <c r="I30" s="13" t="s">
        <v>370</v>
      </c>
      <c r="J30" s="13" t="s">
        <v>371</v>
      </c>
      <c r="K30" s="13" t="s">
        <v>372</v>
      </c>
      <c r="L30"/>
      <c r="M30"/>
    </row>
    <row r="31" spans="1:13" x14ac:dyDescent="0.3">
      <c r="A31" s="15"/>
      <c r="B31" s="29"/>
      <c r="C31" s="13">
        <v>0</v>
      </c>
      <c r="D31" s="15">
        <v>201901</v>
      </c>
      <c r="E31" s="15">
        <v>126.99514499999999</v>
      </c>
      <c r="F31" s="15">
        <v>37.176703000000003</v>
      </c>
      <c r="G31" s="15">
        <v>0.08</v>
      </c>
      <c r="H31" s="15">
        <v>0.05</v>
      </c>
      <c r="I31" s="15" t="s">
        <v>370</v>
      </c>
      <c r="J31" s="15">
        <v>0.14000000000000001</v>
      </c>
      <c r="K31" s="15">
        <v>0.1</v>
      </c>
      <c r="L31"/>
      <c r="M31"/>
    </row>
    <row r="32" spans="1:13" x14ac:dyDescent="0.3">
      <c r="A32" s="15"/>
      <c r="B32" s="29"/>
      <c r="C32" s="13">
        <v>1</v>
      </c>
      <c r="D32" s="15">
        <v>201901</v>
      </c>
      <c r="E32" s="15">
        <v>126.995142</v>
      </c>
      <c r="F32" s="15">
        <v>37.177152999999997</v>
      </c>
      <c r="G32" s="15">
        <v>0.06</v>
      </c>
      <c r="H32" s="15">
        <v>0.04</v>
      </c>
      <c r="I32" s="15" t="s">
        <v>370</v>
      </c>
      <c r="J32" s="15">
        <v>0.11</v>
      </c>
      <c r="K32" s="15">
        <v>0.08</v>
      </c>
      <c r="L32"/>
      <c r="M32"/>
    </row>
    <row r="33" spans="1:13" x14ac:dyDescent="0.3">
      <c r="A33" s="15"/>
      <c r="B33" s="29"/>
      <c r="C33" s="13">
        <v>2</v>
      </c>
      <c r="D33" s="15">
        <v>201901</v>
      </c>
      <c r="E33" s="15">
        <v>126.99571400000001</v>
      </c>
      <c r="F33" s="15">
        <v>37.175803999999999</v>
      </c>
      <c r="G33" s="15">
        <v>0</v>
      </c>
      <c r="H33" s="15">
        <v>0</v>
      </c>
      <c r="I33" s="15" t="s">
        <v>370</v>
      </c>
      <c r="J33" s="15">
        <v>0.01</v>
      </c>
      <c r="K33" s="15">
        <v>0</v>
      </c>
      <c r="L33"/>
      <c r="M33"/>
    </row>
    <row r="34" spans="1:13" ht="24" x14ac:dyDescent="0.3">
      <c r="A34" s="15">
        <v>9</v>
      </c>
      <c r="B34" s="15" t="s">
        <v>35</v>
      </c>
      <c r="C34" s="27"/>
      <c r="D34" s="27" t="s">
        <v>177</v>
      </c>
      <c r="E34" s="27" t="s">
        <v>178</v>
      </c>
      <c r="F34" s="27" t="s">
        <v>179</v>
      </c>
      <c r="G34" s="27" t="s">
        <v>180</v>
      </c>
      <c r="H34" s="27" t="s">
        <v>181</v>
      </c>
      <c r="I34" s="27" t="s">
        <v>182</v>
      </c>
      <c r="J34" s="27" t="s">
        <v>183</v>
      </c>
    </row>
    <row r="35" spans="1:13" x14ac:dyDescent="0.3">
      <c r="A35" s="15"/>
      <c r="B35" s="15"/>
      <c r="C35" s="16">
        <v>0</v>
      </c>
      <c r="D35" s="17" t="s">
        <v>184</v>
      </c>
      <c r="E35" s="17" t="s">
        <v>185</v>
      </c>
      <c r="F35" s="17" t="s">
        <v>160</v>
      </c>
      <c r="G35" s="17">
        <v>0</v>
      </c>
      <c r="H35" s="17">
        <v>25</v>
      </c>
      <c r="I35" s="17">
        <v>127.017521</v>
      </c>
      <c r="J35" s="17">
        <v>37.176761999999997</v>
      </c>
    </row>
    <row r="36" spans="1:13" x14ac:dyDescent="0.3">
      <c r="A36" s="15"/>
      <c r="B36" s="15"/>
      <c r="C36" s="16">
        <v>1</v>
      </c>
      <c r="D36" s="17" t="s">
        <v>186</v>
      </c>
      <c r="E36" s="17" t="s">
        <v>187</v>
      </c>
      <c r="F36" s="17" t="s">
        <v>188</v>
      </c>
      <c r="G36" s="17">
        <v>1</v>
      </c>
      <c r="H36" s="17">
        <v>12</v>
      </c>
      <c r="I36" s="17">
        <v>127.047957</v>
      </c>
      <c r="J36" s="17">
        <v>37.148102999999999</v>
      </c>
    </row>
    <row r="37" spans="1:13" x14ac:dyDescent="0.3">
      <c r="A37" s="15"/>
      <c r="B37" s="15"/>
      <c r="C37" s="16">
        <v>2</v>
      </c>
      <c r="D37" s="17" t="s">
        <v>186</v>
      </c>
      <c r="E37" s="17" t="s">
        <v>189</v>
      </c>
      <c r="F37" s="17" t="s">
        <v>188</v>
      </c>
      <c r="G37" s="17">
        <v>2</v>
      </c>
      <c r="H37" s="17">
        <v>12</v>
      </c>
      <c r="I37" s="17">
        <v>127.039709</v>
      </c>
      <c r="J37" s="17">
        <v>37.184196999999998</v>
      </c>
    </row>
    <row r="38" spans="1:13" ht="24" x14ac:dyDescent="0.3">
      <c r="A38" s="15">
        <v>10</v>
      </c>
      <c r="B38" s="15" t="s">
        <v>36</v>
      </c>
      <c r="C38" s="26"/>
      <c r="D38" s="27" t="s">
        <v>190</v>
      </c>
      <c r="E38" s="27" t="s">
        <v>191</v>
      </c>
      <c r="F38" s="27" t="s">
        <v>192</v>
      </c>
      <c r="G38" s="27" t="s">
        <v>193</v>
      </c>
      <c r="H38" s="27" t="s">
        <v>169</v>
      </c>
    </row>
    <row r="39" spans="1:13" ht="36" x14ac:dyDescent="0.3">
      <c r="A39" s="15"/>
      <c r="B39" s="15"/>
      <c r="C39" s="24">
        <v>0</v>
      </c>
      <c r="D39" s="17">
        <v>2648</v>
      </c>
      <c r="E39" s="17" t="s">
        <v>194</v>
      </c>
      <c r="F39" s="17" t="s">
        <v>195</v>
      </c>
      <c r="G39" s="17">
        <v>0</v>
      </c>
      <c r="H39" s="17" t="s">
        <v>196</v>
      </c>
    </row>
    <row r="40" spans="1:13" ht="36" x14ac:dyDescent="0.3">
      <c r="A40" s="15"/>
      <c r="B40" s="15"/>
      <c r="C40" s="24">
        <v>1</v>
      </c>
      <c r="D40" s="17">
        <v>2774</v>
      </c>
      <c r="E40" s="17" t="s">
        <v>197</v>
      </c>
      <c r="F40" s="17" t="s">
        <v>198</v>
      </c>
      <c r="G40" s="17">
        <v>0</v>
      </c>
      <c r="H40" s="17" t="s">
        <v>199</v>
      </c>
    </row>
    <row r="41" spans="1:13" ht="36" x14ac:dyDescent="0.3">
      <c r="A41" s="15"/>
      <c r="B41" s="15"/>
      <c r="C41" s="24">
        <v>2</v>
      </c>
      <c r="D41" s="17">
        <v>3259</v>
      </c>
      <c r="E41" s="17" t="s">
        <v>200</v>
      </c>
      <c r="F41" s="17" t="s">
        <v>201</v>
      </c>
      <c r="G41" s="17">
        <v>1</v>
      </c>
      <c r="H41" s="17" t="s">
        <v>202</v>
      </c>
    </row>
    <row r="42" spans="1:13" ht="24" x14ac:dyDescent="0.3">
      <c r="A42" s="15">
        <v>11</v>
      </c>
      <c r="B42" s="15" t="s">
        <v>37</v>
      </c>
      <c r="C42" s="13"/>
      <c r="D42" s="13" t="s">
        <v>190</v>
      </c>
      <c r="E42" s="13" t="s">
        <v>191</v>
      </c>
      <c r="F42" s="13" t="s">
        <v>192</v>
      </c>
      <c r="G42" s="13" t="s">
        <v>193</v>
      </c>
      <c r="H42" s="13" t="s">
        <v>169</v>
      </c>
    </row>
    <row r="43" spans="1:13" ht="36" x14ac:dyDescent="0.3">
      <c r="A43" s="15"/>
      <c r="B43" s="15"/>
      <c r="C43" s="13">
        <v>0</v>
      </c>
      <c r="D43" s="15">
        <v>29603</v>
      </c>
      <c r="E43" s="15" t="s">
        <v>203</v>
      </c>
      <c r="F43" s="15" t="s">
        <v>204</v>
      </c>
      <c r="G43" s="15">
        <v>0</v>
      </c>
      <c r="H43" s="15" t="s">
        <v>205</v>
      </c>
    </row>
    <row r="44" spans="1:13" ht="36" x14ac:dyDescent="0.3">
      <c r="A44" s="15"/>
      <c r="B44" s="15"/>
      <c r="C44" s="13">
        <v>1</v>
      </c>
      <c r="D44" s="15">
        <v>29554</v>
      </c>
      <c r="E44" s="15" t="s">
        <v>206</v>
      </c>
      <c r="F44" s="15" t="s">
        <v>207</v>
      </c>
      <c r="G44" s="15">
        <v>0</v>
      </c>
      <c r="H44" s="15" t="s">
        <v>208</v>
      </c>
    </row>
    <row r="45" spans="1:13" ht="36" x14ac:dyDescent="0.3">
      <c r="A45" s="15"/>
      <c r="B45" s="15"/>
      <c r="C45" s="13">
        <v>2</v>
      </c>
      <c r="D45" s="15">
        <v>29534</v>
      </c>
      <c r="E45" s="15" t="s">
        <v>209</v>
      </c>
      <c r="F45" s="15" t="s">
        <v>210</v>
      </c>
      <c r="G45" s="15">
        <v>0</v>
      </c>
      <c r="H45" s="15" t="s">
        <v>211</v>
      </c>
    </row>
    <row r="46" spans="1:13" ht="24" x14ac:dyDescent="0.3">
      <c r="A46" s="15">
        <v>12</v>
      </c>
      <c r="B46" s="15" t="s">
        <v>38</v>
      </c>
      <c r="C46" s="13"/>
      <c r="D46" s="13" t="s">
        <v>212</v>
      </c>
      <c r="E46" s="13" t="s">
        <v>213</v>
      </c>
      <c r="F46" s="13" t="s">
        <v>178</v>
      </c>
      <c r="G46" s="13" t="s">
        <v>214</v>
      </c>
      <c r="H46" s="13" t="s">
        <v>215</v>
      </c>
    </row>
    <row r="47" spans="1:13" x14ac:dyDescent="0.3">
      <c r="A47" s="15"/>
      <c r="B47" s="15"/>
      <c r="C47" s="13">
        <v>0</v>
      </c>
      <c r="D47" s="15" t="s">
        <v>216</v>
      </c>
      <c r="E47" s="15" t="s">
        <v>217</v>
      </c>
      <c r="F47" s="15" t="s">
        <v>218</v>
      </c>
      <c r="G47" s="15">
        <v>127.08433599999999</v>
      </c>
      <c r="H47" s="15">
        <v>37.132382999999997</v>
      </c>
    </row>
    <row r="48" spans="1:13" x14ac:dyDescent="0.3">
      <c r="A48" s="15"/>
      <c r="B48" s="15"/>
      <c r="C48" s="13">
        <v>1</v>
      </c>
      <c r="D48" s="15" t="s">
        <v>216</v>
      </c>
      <c r="E48" s="15" t="s">
        <v>219</v>
      </c>
      <c r="F48" s="15" t="s">
        <v>220</v>
      </c>
      <c r="G48" s="15">
        <v>127.04181699999999</v>
      </c>
      <c r="H48" s="15">
        <v>37.182164</v>
      </c>
    </row>
    <row r="49" spans="1:13" x14ac:dyDescent="0.3">
      <c r="A49" s="15"/>
      <c r="B49" s="15"/>
      <c r="C49" s="13">
        <v>2</v>
      </c>
      <c r="D49" s="15" t="s">
        <v>216</v>
      </c>
      <c r="E49" s="15" t="s">
        <v>219</v>
      </c>
      <c r="F49" s="15" t="s">
        <v>221</v>
      </c>
      <c r="G49" s="15">
        <v>127.079494</v>
      </c>
      <c r="H49" s="15">
        <v>37.152890999999997</v>
      </c>
    </row>
    <row r="50" spans="1:13" ht="24" x14ac:dyDescent="0.3">
      <c r="A50" s="15">
        <v>13</v>
      </c>
      <c r="B50" s="15" t="s">
        <v>39</v>
      </c>
      <c r="C50" s="13"/>
      <c r="D50" s="13" t="s">
        <v>222</v>
      </c>
      <c r="E50" s="13" t="s">
        <v>223</v>
      </c>
      <c r="F50" s="13" t="s">
        <v>224</v>
      </c>
      <c r="G50" s="13" t="s">
        <v>225</v>
      </c>
      <c r="H50" s="13" t="s">
        <v>226</v>
      </c>
      <c r="I50" s="13" t="s">
        <v>227</v>
      </c>
      <c r="J50" s="13" t="s">
        <v>228</v>
      </c>
      <c r="K50" s="13" t="s">
        <v>229</v>
      </c>
      <c r="L50" s="13" t="s">
        <v>230</v>
      </c>
      <c r="M50" s="13" t="s">
        <v>231</v>
      </c>
    </row>
    <row r="51" spans="1:13" x14ac:dyDescent="0.3">
      <c r="A51" s="15"/>
      <c r="B51" s="15"/>
      <c r="C51" s="13">
        <v>0</v>
      </c>
      <c r="D51" s="18">
        <v>40179</v>
      </c>
      <c r="E51" s="15">
        <v>-7.1</v>
      </c>
      <c r="F51" s="15">
        <v>-13.6</v>
      </c>
      <c r="G51" s="15">
        <v>-3</v>
      </c>
      <c r="H51" s="15" t="s">
        <v>176</v>
      </c>
      <c r="I51" s="15">
        <v>3.1</v>
      </c>
      <c r="J51" s="15">
        <v>1.2</v>
      </c>
      <c r="K51" s="15">
        <v>59.1</v>
      </c>
      <c r="L51" s="15">
        <v>0.5</v>
      </c>
      <c r="M51" s="15">
        <v>-3.8</v>
      </c>
    </row>
    <row r="52" spans="1:13" x14ac:dyDescent="0.3">
      <c r="A52" s="15"/>
      <c r="B52" s="15"/>
      <c r="C52" s="13">
        <v>1</v>
      </c>
      <c r="D52" s="18">
        <v>40180</v>
      </c>
      <c r="E52" s="15">
        <v>-2.2000000000000002</v>
      </c>
      <c r="F52" s="15">
        <v>-5.9</v>
      </c>
      <c r="G52" s="15">
        <v>1.3</v>
      </c>
      <c r="H52" s="15">
        <v>0.5</v>
      </c>
      <c r="I52" s="15">
        <v>3.4</v>
      </c>
      <c r="J52" s="15">
        <v>2.1</v>
      </c>
      <c r="K52" s="15">
        <v>76.900000000000006</v>
      </c>
      <c r="L52" s="15">
        <v>1</v>
      </c>
      <c r="M52" s="15">
        <v>-1.6</v>
      </c>
    </row>
    <row r="53" spans="1:13" x14ac:dyDescent="0.3">
      <c r="A53" s="15"/>
      <c r="B53" s="15"/>
      <c r="C53" s="13">
        <v>2</v>
      </c>
      <c r="D53" s="18">
        <v>40181</v>
      </c>
      <c r="E53" s="15">
        <v>-5.7</v>
      </c>
      <c r="F53" s="15">
        <v>-9.9</v>
      </c>
      <c r="G53" s="15">
        <v>-2</v>
      </c>
      <c r="H53" s="15" t="s">
        <v>176</v>
      </c>
      <c r="I53" s="15">
        <v>2.6</v>
      </c>
      <c r="J53" s="15">
        <v>1.1000000000000001</v>
      </c>
      <c r="K53" s="15">
        <v>56.4</v>
      </c>
      <c r="L53" s="15">
        <v>0.4</v>
      </c>
      <c r="M53" s="15">
        <v>-3.3</v>
      </c>
    </row>
    <row r="54" spans="1:13" ht="24" x14ac:dyDescent="0.3">
      <c r="A54" s="15">
        <v>14</v>
      </c>
      <c r="B54" s="15" t="s">
        <v>40</v>
      </c>
      <c r="C54" s="19"/>
      <c r="D54" s="19" t="s">
        <v>232</v>
      </c>
      <c r="E54" s="19" t="s">
        <v>233</v>
      </c>
      <c r="F54" s="19" t="s">
        <v>234</v>
      </c>
      <c r="G54" s="19" t="s">
        <v>235</v>
      </c>
      <c r="H54" s="19" t="s">
        <v>236</v>
      </c>
      <c r="I54" s="13" t="s">
        <v>237</v>
      </c>
    </row>
    <row r="55" spans="1:13" x14ac:dyDescent="0.3">
      <c r="A55" s="15"/>
      <c r="B55" s="15"/>
      <c r="C55" s="13">
        <v>0</v>
      </c>
      <c r="D55" s="15" t="s">
        <v>238</v>
      </c>
      <c r="E55" s="15" t="s">
        <v>239</v>
      </c>
      <c r="F55" s="15" t="s">
        <v>240</v>
      </c>
      <c r="G55" s="15" t="s">
        <v>241</v>
      </c>
      <c r="H55" s="15">
        <v>127.05935700000001</v>
      </c>
      <c r="I55" s="15">
        <v>37.159312999999997</v>
      </c>
    </row>
    <row r="56" spans="1:13" x14ac:dyDescent="0.3">
      <c r="A56" s="15"/>
      <c r="B56" s="15"/>
      <c r="C56" s="13">
        <v>1</v>
      </c>
      <c r="D56" s="15" t="s">
        <v>242</v>
      </c>
      <c r="E56" s="15" t="s">
        <v>239</v>
      </c>
      <c r="F56" s="15" t="s">
        <v>243</v>
      </c>
      <c r="G56" s="15" t="s">
        <v>241</v>
      </c>
      <c r="H56" s="15">
        <v>127.067796</v>
      </c>
      <c r="I56" s="15">
        <v>37.145409000000001</v>
      </c>
    </row>
    <row r="57" spans="1:13" x14ac:dyDescent="0.3">
      <c r="A57" s="15"/>
      <c r="B57" s="15"/>
      <c r="C57" s="13">
        <v>2</v>
      </c>
      <c r="D57" s="15" t="s">
        <v>238</v>
      </c>
      <c r="E57" s="15" t="s">
        <v>239</v>
      </c>
      <c r="F57" s="15" t="s">
        <v>244</v>
      </c>
      <c r="G57" s="15" t="s">
        <v>241</v>
      </c>
      <c r="H57" s="15">
        <v>127.062386</v>
      </c>
      <c r="I57" s="15">
        <v>37.159198000000004</v>
      </c>
    </row>
    <row r="58" spans="1:13" ht="24" x14ac:dyDescent="0.3">
      <c r="A58" s="15">
        <v>15</v>
      </c>
      <c r="B58" s="15" t="s">
        <v>41</v>
      </c>
      <c r="C58" s="13"/>
      <c r="D58" s="13" t="s">
        <v>232</v>
      </c>
      <c r="E58" s="13" t="s">
        <v>233</v>
      </c>
      <c r="F58" s="13" t="s">
        <v>234</v>
      </c>
      <c r="G58" s="13" t="s">
        <v>235</v>
      </c>
      <c r="H58" s="13" t="s">
        <v>236</v>
      </c>
      <c r="I58" s="13" t="s">
        <v>237</v>
      </c>
    </row>
    <row r="59" spans="1:13" x14ac:dyDescent="0.3">
      <c r="A59" s="15"/>
      <c r="B59" s="15"/>
      <c r="C59" s="13">
        <v>0</v>
      </c>
      <c r="D59" s="15" t="s">
        <v>238</v>
      </c>
      <c r="E59" s="15" t="s">
        <v>239</v>
      </c>
      <c r="F59" s="15" t="s">
        <v>240</v>
      </c>
      <c r="G59" s="15" t="s">
        <v>241</v>
      </c>
      <c r="H59" s="15">
        <v>127.05935700000001</v>
      </c>
      <c r="I59" s="15">
        <v>37.159312999999997</v>
      </c>
    </row>
    <row r="60" spans="1:13" x14ac:dyDescent="0.3">
      <c r="A60" s="15"/>
      <c r="B60" s="15"/>
      <c r="C60" s="13">
        <v>1</v>
      </c>
      <c r="D60" s="15" t="s">
        <v>242</v>
      </c>
      <c r="E60" s="15" t="s">
        <v>239</v>
      </c>
      <c r="F60" s="15" t="s">
        <v>243</v>
      </c>
      <c r="G60" s="15" t="s">
        <v>241</v>
      </c>
      <c r="H60" s="15">
        <v>127.067796</v>
      </c>
      <c r="I60" s="15">
        <v>37.145409000000001</v>
      </c>
    </row>
    <row r="61" spans="1:13" x14ac:dyDescent="0.3">
      <c r="A61" s="15"/>
      <c r="B61" s="15"/>
      <c r="C61" s="13">
        <v>2</v>
      </c>
      <c r="D61" s="15" t="s">
        <v>238</v>
      </c>
      <c r="E61" s="15" t="s">
        <v>239</v>
      </c>
      <c r="F61" s="15" t="s">
        <v>244</v>
      </c>
      <c r="G61" s="15" t="s">
        <v>241</v>
      </c>
      <c r="H61" s="15">
        <v>127.062386</v>
      </c>
      <c r="I61" s="15">
        <v>37.159198000000004</v>
      </c>
    </row>
    <row r="62" spans="1:13" ht="24" x14ac:dyDescent="0.3">
      <c r="A62" s="15">
        <v>16</v>
      </c>
      <c r="B62" s="15" t="s">
        <v>42</v>
      </c>
      <c r="C62" s="13"/>
      <c r="D62" s="13" t="s">
        <v>245</v>
      </c>
      <c r="E62" s="13" t="s">
        <v>246</v>
      </c>
      <c r="F62" s="13" t="s">
        <v>247</v>
      </c>
      <c r="G62" s="13" t="s">
        <v>248</v>
      </c>
    </row>
    <row r="63" spans="1:13" ht="24" x14ac:dyDescent="0.3">
      <c r="A63" s="15"/>
      <c r="B63" s="15"/>
      <c r="C63" s="13">
        <v>0</v>
      </c>
      <c r="D63" s="15" t="s">
        <v>249</v>
      </c>
      <c r="E63" s="15" t="s">
        <v>250</v>
      </c>
      <c r="F63" s="15">
        <v>127.069227</v>
      </c>
      <c r="G63" s="15">
        <v>37.182662999999998</v>
      </c>
    </row>
    <row r="64" spans="1:13" x14ac:dyDescent="0.3">
      <c r="A64" s="15"/>
      <c r="B64" s="15"/>
      <c r="C64" s="13">
        <v>1</v>
      </c>
      <c r="D64" s="15" t="s">
        <v>251</v>
      </c>
      <c r="E64" s="15" t="s">
        <v>252</v>
      </c>
      <c r="F64" s="15">
        <v>127.040826</v>
      </c>
      <c r="G64" s="15">
        <v>37.197859000000001</v>
      </c>
    </row>
    <row r="65" spans="1:12" ht="24" x14ac:dyDescent="0.3">
      <c r="A65" s="15"/>
      <c r="B65" s="15"/>
      <c r="C65" s="13">
        <v>2</v>
      </c>
      <c r="D65" s="15" t="s">
        <v>253</v>
      </c>
      <c r="E65" s="15" t="s">
        <v>254</v>
      </c>
      <c r="F65" s="15">
        <v>127.070216</v>
      </c>
      <c r="G65" s="15">
        <v>37.135928999999997</v>
      </c>
    </row>
    <row r="66" spans="1:12" ht="24" x14ac:dyDescent="0.3">
      <c r="A66" s="15">
        <v>17</v>
      </c>
      <c r="B66" s="15" t="s">
        <v>43</v>
      </c>
      <c r="C66" s="13"/>
      <c r="D66" s="13" t="s">
        <v>190</v>
      </c>
      <c r="E66" s="13" t="s">
        <v>169</v>
      </c>
    </row>
    <row r="67" spans="1:12" ht="36" x14ac:dyDescent="0.3">
      <c r="A67" s="15"/>
      <c r="B67" s="15"/>
      <c r="C67" s="13">
        <v>0</v>
      </c>
      <c r="D67" s="15">
        <v>2</v>
      </c>
      <c r="E67" s="15" t="s">
        <v>255</v>
      </c>
    </row>
    <row r="68" spans="1:12" ht="36" x14ac:dyDescent="0.3">
      <c r="A68" s="15"/>
      <c r="B68" s="15"/>
      <c r="C68" s="13">
        <v>1</v>
      </c>
      <c r="D68" s="15">
        <v>3</v>
      </c>
      <c r="E68" s="15" t="s">
        <v>256</v>
      </c>
    </row>
    <row r="69" spans="1:12" ht="36" x14ac:dyDescent="0.3">
      <c r="A69" s="15"/>
      <c r="B69" s="15"/>
      <c r="C69" s="13">
        <v>2</v>
      </c>
      <c r="D69" s="15">
        <v>4</v>
      </c>
      <c r="E69" s="15" t="s">
        <v>257</v>
      </c>
    </row>
    <row r="70" spans="1:12" ht="24" x14ac:dyDescent="0.3">
      <c r="A70" s="15">
        <v>18</v>
      </c>
      <c r="B70" s="15" t="s">
        <v>44</v>
      </c>
      <c r="C70" s="13"/>
      <c r="D70" s="13" t="s">
        <v>258</v>
      </c>
      <c r="E70" s="13" t="s">
        <v>234</v>
      </c>
      <c r="F70" s="13" t="s">
        <v>259</v>
      </c>
      <c r="G70" s="13" t="s">
        <v>260</v>
      </c>
      <c r="H70" s="13" t="s">
        <v>261</v>
      </c>
      <c r="I70" s="13" t="s">
        <v>262</v>
      </c>
      <c r="J70" s="13" t="s">
        <v>263</v>
      </c>
      <c r="K70" s="13" t="s">
        <v>236</v>
      </c>
      <c r="L70" s="13" t="s">
        <v>237</v>
      </c>
    </row>
    <row r="71" spans="1:12" x14ac:dyDescent="0.3">
      <c r="A71" s="15"/>
      <c r="B71" s="15"/>
      <c r="C71" s="13">
        <v>0</v>
      </c>
      <c r="D71" s="15" t="s">
        <v>264</v>
      </c>
      <c r="E71" s="15" t="s">
        <v>265</v>
      </c>
      <c r="F71" s="15">
        <v>10</v>
      </c>
      <c r="G71" s="15">
        <v>3.6</v>
      </c>
      <c r="H71" s="15">
        <v>5.4</v>
      </c>
      <c r="I71" s="15" t="s">
        <v>160</v>
      </c>
      <c r="J71" s="15" t="s">
        <v>188</v>
      </c>
      <c r="K71" s="15">
        <v>127.06895400000001</v>
      </c>
      <c r="L71" s="15">
        <v>37.130851999999997</v>
      </c>
    </row>
    <row r="72" spans="1:12" x14ac:dyDescent="0.3">
      <c r="A72" s="15"/>
      <c r="B72" s="15"/>
      <c r="C72" s="13">
        <v>1</v>
      </c>
      <c r="D72" s="15" t="s">
        <v>266</v>
      </c>
      <c r="E72" s="15" t="s">
        <v>267</v>
      </c>
      <c r="F72" s="15">
        <v>10</v>
      </c>
      <c r="G72" s="15">
        <v>3.6</v>
      </c>
      <c r="H72" s="15">
        <v>5</v>
      </c>
      <c r="I72" s="15" t="s">
        <v>160</v>
      </c>
      <c r="J72" s="15" t="s">
        <v>188</v>
      </c>
      <c r="K72" s="15">
        <v>127.076305</v>
      </c>
      <c r="L72" s="15">
        <v>37.137945999999999</v>
      </c>
    </row>
    <row r="73" spans="1:12" x14ac:dyDescent="0.3">
      <c r="A73" s="15"/>
      <c r="B73" s="15"/>
      <c r="C73" s="13">
        <v>2</v>
      </c>
      <c r="D73" s="15" t="s">
        <v>268</v>
      </c>
      <c r="E73" s="15" t="s">
        <v>269</v>
      </c>
      <c r="F73" s="15">
        <v>0</v>
      </c>
      <c r="G73" s="15">
        <v>3.6</v>
      </c>
      <c r="H73" s="15">
        <v>5.4</v>
      </c>
      <c r="I73" s="15" t="s">
        <v>188</v>
      </c>
      <c r="J73" s="15" t="s">
        <v>188</v>
      </c>
      <c r="K73" s="15">
        <v>127.075093</v>
      </c>
      <c r="L73" s="15">
        <v>37.141466000000001</v>
      </c>
    </row>
    <row r="74" spans="1:12" ht="24" x14ac:dyDescent="0.3">
      <c r="A74" s="15">
        <v>19</v>
      </c>
      <c r="B74" s="15" t="s">
        <v>45</v>
      </c>
      <c r="C74" s="13"/>
      <c r="D74" s="13" t="s">
        <v>190</v>
      </c>
      <c r="E74" s="13" t="s">
        <v>169</v>
      </c>
    </row>
    <row r="75" spans="1:12" ht="24" x14ac:dyDescent="0.3">
      <c r="A75" s="15"/>
      <c r="B75" s="15"/>
      <c r="C75" s="13">
        <v>0</v>
      </c>
      <c r="D75" s="15">
        <v>1</v>
      </c>
      <c r="E75" s="15" t="s">
        <v>270</v>
      </c>
    </row>
    <row r="76" spans="1:12" ht="24" x14ac:dyDescent="0.3">
      <c r="A76" s="15"/>
      <c r="B76" s="15"/>
      <c r="C76" s="13">
        <v>1</v>
      </c>
      <c r="D76" s="15">
        <v>2</v>
      </c>
      <c r="E76" s="15" t="s">
        <v>271</v>
      </c>
    </row>
    <row r="77" spans="1:12" ht="24" x14ac:dyDescent="0.3">
      <c r="A77" s="15"/>
      <c r="B77" s="15"/>
      <c r="C77" s="13">
        <v>2</v>
      </c>
      <c r="D77" s="15">
        <v>3</v>
      </c>
      <c r="E77" s="15" t="s">
        <v>272</v>
      </c>
    </row>
    <row r="78" spans="1:12" ht="24" x14ac:dyDescent="0.3">
      <c r="A78" s="15">
        <v>20</v>
      </c>
      <c r="B78" s="15" t="s">
        <v>46</v>
      </c>
      <c r="C78" s="13"/>
      <c r="D78" s="13" t="s">
        <v>273</v>
      </c>
      <c r="E78" s="13" t="s">
        <v>274</v>
      </c>
      <c r="F78" s="13" t="s">
        <v>237</v>
      </c>
      <c r="G78" s="13" t="s">
        <v>236</v>
      </c>
    </row>
    <row r="79" spans="1:12" x14ac:dyDescent="0.3">
      <c r="A79" s="15"/>
      <c r="B79" s="15"/>
      <c r="C79" s="13">
        <v>0</v>
      </c>
      <c r="D79" s="15" t="s">
        <v>275</v>
      </c>
      <c r="E79" s="15" t="s">
        <v>276</v>
      </c>
      <c r="F79" s="15">
        <v>37.151836000000003</v>
      </c>
      <c r="G79" s="15">
        <v>127.06754100000001</v>
      </c>
    </row>
    <row r="80" spans="1:12" x14ac:dyDescent="0.3">
      <c r="A80" s="15"/>
      <c r="B80" s="15"/>
      <c r="C80" s="13">
        <v>1</v>
      </c>
      <c r="D80" s="15" t="s">
        <v>275</v>
      </c>
      <c r="E80" s="15" t="s">
        <v>277</v>
      </c>
      <c r="F80" s="15">
        <v>37.152811999999997</v>
      </c>
      <c r="G80" s="15">
        <v>127.071702</v>
      </c>
    </row>
    <row r="81" spans="1:20" x14ac:dyDescent="0.3">
      <c r="A81" s="15"/>
      <c r="B81" s="15"/>
      <c r="C81" s="13">
        <v>2</v>
      </c>
      <c r="D81" s="15" t="s">
        <v>278</v>
      </c>
      <c r="E81" s="15" t="s">
        <v>279</v>
      </c>
      <c r="F81" s="20">
        <v>37.151167000000001</v>
      </c>
      <c r="G81" s="20">
        <v>127.07167699999999</v>
      </c>
    </row>
    <row r="82" spans="1:20" x14ac:dyDescent="0.3">
      <c r="A82" s="15">
        <v>21</v>
      </c>
      <c r="B82" s="15" t="s">
        <v>47</v>
      </c>
      <c r="C82" s="13"/>
      <c r="D82" s="13" t="s">
        <v>280</v>
      </c>
      <c r="E82" s="13" t="s">
        <v>281</v>
      </c>
      <c r="F82" s="13" t="s">
        <v>282</v>
      </c>
      <c r="G82" s="13" t="s">
        <v>283</v>
      </c>
      <c r="H82" s="13" t="s">
        <v>169</v>
      </c>
    </row>
    <row r="83" spans="1:20" ht="36" x14ac:dyDescent="0.3">
      <c r="A83" s="15"/>
      <c r="B83" s="15"/>
      <c r="C83" s="13">
        <v>0</v>
      </c>
      <c r="D83" s="15" t="s">
        <v>284</v>
      </c>
      <c r="E83" s="15" t="s">
        <v>285</v>
      </c>
      <c r="F83" s="15" t="s">
        <v>286</v>
      </c>
      <c r="G83" s="15" t="s">
        <v>287</v>
      </c>
      <c r="H83" s="15" t="s">
        <v>288</v>
      </c>
    </row>
    <row r="84" spans="1:20" ht="36" x14ac:dyDescent="0.3">
      <c r="A84" s="15"/>
      <c r="B84" s="15"/>
      <c r="C84" s="13">
        <v>1</v>
      </c>
      <c r="D84" s="15" t="s">
        <v>289</v>
      </c>
      <c r="E84" s="15" t="s">
        <v>285</v>
      </c>
      <c r="F84" s="15" t="s">
        <v>286</v>
      </c>
      <c r="G84" s="15" t="s">
        <v>287</v>
      </c>
      <c r="H84" s="15" t="s">
        <v>290</v>
      </c>
    </row>
    <row r="85" spans="1:20" ht="36" x14ac:dyDescent="0.3">
      <c r="A85" s="15"/>
      <c r="B85" s="15"/>
      <c r="C85" s="13">
        <v>2</v>
      </c>
      <c r="D85" s="15" t="s">
        <v>291</v>
      </c>
      <c r="E85" s="15" t="s">
        <v>285</v>
      </c>
      <c r="F85" s="15" t="s">
        <v>286</v>
      </c>
      <c r="G85" s="15" t="s">
        <v>287</v>
      </c>
      <c r="H85" s="15" t="s">
        <v>292</v>
      </c>
    </row>
    <row r="86" spans="1:20" ht="24" x14ac:dyDescent="0.3">
      <c r="A86" s="15">
        <v>22</v>
      </c>
      <c r="B86" s="15" t="s">
        <v>48</v>
      </c>
      <c r="C86" s="13"/>
      <c r="D86" s="13" t="s">
        <v>96</v>
      </c>
      <c r="E86" s="13" t="s">
        <v>293</v>
      </c>
      <c r="F86" s="13" t="s">
        <v>294</v>
      </c>
      <c r="G86" s="13" t="s">
        <v>295</v>
      </c>
    </row>
    <row r="87" spans="1:20" x14ac:dyDescent="0.3">
      <c r="A87" s="15"/>
      <c r="B87" s="15"/>
      <c r="C87" s="13">
        <v>0</v>
      </c>
      <c r="D87" s="15">
        <v>223000095</v>
      </c>
      <c r="E87" s="15" t="s">
        <v>296</v>
      </c>
      <c r="F87" s="15">
        <v>127.091033</v>
      </c>
      <c r="G87" s="15">
        <v>37.149982999999999</v>
      </c>
    </row>
    <row r="88" spans="1:20" x14ac:dyDescent="0.3">
      <c r="A88" s="15"/>
      <c r="B88" s="15"/>
      <c r="C88" s="13">
        <v>1</v>
      </c>
      <c r="D88" s="15">
        <v>223000124</v>
      </c>
      <c r="E88" s="15" t="s">
        <v>297</v>
      </c>
      <c r="F88" s="15">
        <v>127.06870000000001</v>
      </c>
      <c r="G88" s="15">
        <v>37.152717000000003</v>
      </c>
    </row>
    <row r="89" spans="1:20" x14ac:dyDescent="0.3">
      <c r="A89" s="15"/>
      <c r="B89" s="15"/>
      <c r="C89" s="19">
        <v>2</v>
      </c>
      <c r="D89" s="20">
        <v>223000290</v>
      </c>
      <c r="E89" s="20" t="s">
        <v>298</v>
      </c>
      <c r="F89" s="20">
        <v>127.02665</v>
      </c>
      <c r="G89" s="20">
        <v>37.178832999999997</v>
      </c>
    </row>
    <row r="90" spans="1:20" x14ac:dyDescent="0.3">
      <c r="A90" s="15">
        <v>23</v>
      </c>
      <c r="B90" s="28" t="s">
        <v>49</v>
      </c>
      <c r="C90" s="13"/>
      <c r="D90" s="13" t="s">
        <v>347</v>
      </c>
      <c r="E90" s="13" t="s">
        <v>348</v>
      </c>
      <c r="F90" s="13" t="s">
        <v>349</v>
      </c>
      <c r="G90" s="13" t="s">
        <v>350</v>
      </c>
      <c r="H90" s="13" t="s">
        <v>351</v>
      </c>
      <c r="I90" s="13" t="s">
        <v>352</v>
      </c>
      <c r="J90" s="13" t="s">
        <v>353</v>
      </c>
      <c r="K90" s="13" t="s">
        <v>354</v>
      </c>
      <c r="L90" s="13" t="s">
        <v>355</v>
      </c>
      <c r="M90" s="13" t="s">
        <v>356</v>
      </c>
      <c r="N90" s="13" t="s">
        <v>357</v>
      </c>
      <c r="O90" s="13" t="s">
        <v>358</v>
      </c>
      <c r="P90" s="13" t="s">
        <v>359</v>
      </c>
      <c r="Q90" s="13" t="s">
        <v>360</v>
      </c>
      <c r="R90" s="13" t="s">
        <v>361</v>
      </c>
      <c r="S90" s="13" t="s">
        <v>362</v>
      </c>
      <c r="T90" s="13" t="s">
        <v>169</v>
      </c>
    </row>
    <row r="91" spans="1:20" ht="60" x14ac:dyDescent="0.3">
      <c r="A91" s="15"/>
      <c r="B91" s="29"/>
      <c r="C91" s="13">
        <v>0</v>
      </c>
      <c r="D91" s="15">
        <v>478344684</v>
      </c>
      <c r="E91" s="15">
        <v>60</v>
      </c>
      <c r="F91" s="15" t="s">
        <v>363</v>
      </c>
      <c r="G91" s="15">
        <v>400</v>
      </c>
      <c r="H91" s="15">
        <v>108</v>
      </c>
      <c r="I91" s="15">
        <v>2</v>
      </c>
      <c r="J91" s="15">
        <v>0</v>
      </c>
      <c r="K91" s="15" t="s">
        <v>308</v>
      </c>
      <c r="L91" s="15">
        <v>1</v>
      </c>
      <c r="M91" s="15">
        <v>0</v>
      </c>
      <c r="N91" s="15">
        <v>1</v>
      </c>
      <c r="O91" s="15">
        <v>0.47199999999999998</v>
      </c>
      <c r="P91" s="15">
        <v>1</v>
      </c>
      <c r="Q91" s="15">
        <v>0</v>
      </c>
      <c r="R91" s="15">
        <v>0</v>
      </c>
      <c r="S91" s="15">
        <v>0</v>
      </c>
      <c r="T91" s="15" t="s">
        <v>364</v>
      </c>
    </row>
    <row r="92" spans="1:20" ht="60" x14ac:dyDescent="0.3">
      <c r="A92" s="15"/>
      <c r="B92" s="29"/>
      <c r="C92" s="13">
        <v>1</v>
      </c>
      <c r="D92" s="15">
        <v>478344686</v>
      </c>
      <c r="E92" s="15">
        <v>60</v>
      </c>
      <c r="F92" s="15" t="s">
        <v>363</v>
      </c>
      <c r="G92" s="15">
        <v>400</v>
      </c>
      <c r="H92" s="15">
        <v>108</v>
      </c>
      <c r="I92" s="15">
        <v>2</v>
      </c>
      <c r="J92" s="15">
        <v>0</v>
      </c>
      <c r="K92" s="15" t="s">
        <v>308</v>
      </c>
      <c r="L92" s="15">
        <v>2</v>
      </c>
      <c r="M92" s="15">
        <v>0</v>
      </c>
      <c r="N92" s="15">
        <v>1</v>
      </c>
      <c r="O92" s="15">
        <v>0.60599999999999998</v>
      </c>
      <c r="P92" s="15">
        <v>2</v>
      </c>
      <c r="Q92" s="15">
        <v>0</v>
      </c>
      <c r="R92" s="15">
        <v>0</v>
      </c>
      <c r="S92" s="15">
        <v>0</v>
      </c>
      <c r="T92" s="15" t="s">
        <v>365</v>
      </c>
    </row>
    <row r="93" spans="1:20" ht="60" x14ac:dyDescent="0.3">
      <c r="A93" s="15"/>
      <c r="B93" s="29"/>
      <c r="C93" s="13">
        <v>2</v>
      </c>
      <c r="D93" s="15">
        <v>478344690</v>
      </c>
      <c r="E93" s="15">
        <v>60</v>
      </c>
      <c r="F93" s="15" t="s">
        <v>363</v>
      </c>
      <c r="G93" s="15">
        <v>400</v>
      </c>
      <c r="H93" s="15">
        <v>108</v>
      </c>
      <c r="I93" s="15">
        <v>2</v>
      </c>
      <c r="J93" s="15">
        <v>0</v>
      </c>
      <c r="K93" s="15" t="s">
        <v>308</v>
      </c>
      <c r="L93" s="15">
        <v>1</v>
      </c>
      <c r="M93" s="15">
        <v>0</v>
      </c>
      <c r="N93" s="15">
        <v>1</v>
      </c>
      <c r="O93" s="15">
        <v>0.38300000000000001</v>
      </c>
      <c r="P93" s="15">
        <v>1</v>
      </c>
      <c r="Q93" s="15">
        <v>0</v>
      </c>
      <c r="R93" s="15">
        <v>0</v>
      </c>
      <c r="S93" s="15">
        <v>0</v>
      </c>
      <c r="T93" s="15" t="s">
        <v>366</v>
      </c>
    </row>
    <row r="94" spans="1:20" ht="24" x14ac:dyDescent="0.3">
      <c r="A94" s="15">
        <v>24</v>
      </c>
      <c r="B94" s="28" t="s">
        <v>50</v>
      </c>
      <c r="C94" s="13"/>
      <c r="D94" s="13" t="s">
        <v>98</v>
      </c>
      <c r="E94" s="13" t="s">
        <v>373</v>
      </c>
      <c r="F94" s="13" t="s">
        <v>374</v>
      </c>
      <c r="G94" s="13" t="s">
        <v>258</v>
      </c>
      <c r="H94" s="13" t="s">
        <v>375</v>
      </c>
      <c r="I94" s="13" t="s">
        <v>376</v>
      </c>
      <c r="J94" s="13" t="s">
        <v>377</v>
      </c>
      <c r="K94" s="13" t="s">
        <v>378</v>
      </c>
      <c r="L94" s="13" t="s">
        <v>379</v>
      </c>
      <c r="M94" s="13" t="s">
        <v>380</v>
      </c>
      <c r="N94" s="13" t="s">
        <v>381</v>
      </c>
      <c r="O94" s="13" t="s">
        <v>382</v>
      </c>
      <c r="P94" s="13" t="s">
        <v>383</v>
      </c>
      <c r="Q94" s="13" t="s">
        <v>347</v>
      </c>
    </row>
    <row r="95" spans="1:20" ht="24" x14ac:dyDescent="0.3">
      <c r="A95" s="15"/>
      <c r="B95" s="29"/>
      <c r="C95" s="13">
        <v>0</v>
      </c>
      <c r="D95" s="15">
        <v>57137697901</v>
      </c>
      <c r="E95" s="15">
        <v>101</v>
      </c>
      <c r="F95" s="15">
        <v>9.2999999999999999E-2</v>
      </c>
      <c r="G95" s="15" t="s">
        <v>363</v>
      </c>
      <c r="H95" s="15" t="s">
        <v>384</v>
      </c>
      <c r="I95" s="15" t="s">
        <v>344</v>
      </c>
      <c r="J95" s="15" t="s">
        <v>385</v>
      </c>
      <c r="K95" s="15">
        <v>0</v>
      </c>
      <c r="L95" s="15" t="s">
        <v>386</v>
      </c>
      <c r="M95" s="15">
        <v>268.55</v>
      </c>
      <c r="N95" s="15">
        <v>193.43</v>
      </c>
      <c r="O95" s="15">
        <v>11.99</v>
      </c>
      <c r="P95" s="15">
        <v>63.13</v>
      </c>
      <c r="Q95" s="15">
        <v>571376979</v>
      </c>
    </row>
    <row r="96" spans="1:20" ht="24" x14ac:dyDescent="0.3">
      <c r="A96" s="15"/>
      <c r="B96" s="29"/>
      <c r="C96" s="13">
        <v>1</v>
      </c>
      <c r="D96" s="15">
        <v>57135249601</v>
      </c>
      <c r="E96" s="15">
        <v>101</v>
      </c>
      <c r="F96" s="15">
        <v>0.32400000000000001</v>
      </c>
      <c r="G96" s="15" t="s">
        <v>363</v>
      </c>
      <c r="H96" s="15" t="s">
        <v>384</v>
      </c>
      <c r="I96" s="15" t="s">
        <v>344</v>
      </c>
      <c r="J96" s="15" t="s">
        <v>385</v>
      </c>
      <c r="K96" s="15">
        <v>0</v>
      </c>
      <c r="L96" s="15" t="s">
        <v>386</v>
      </c>
      <c r="M96" s="15">
        <v>21.98</v>
      </c>
      <c r="N96" s="15">
        <v>15.48</v>
      </c>
      <c r="O96" s="15">
        <v>0.75</v>
      </c>
      <c r="P96" s="15">
        <v>5.74</v>
      </c>
      <c r="Q96" s="15">
        <v>571352496</v>
      </c>
    </row>
    <row r="97" spans="1:17" ht="24" x14ac:dyDescent="0.3">
      <c r="A97" s="15"/>
      <c r="B97" s="29"/>
      <c r="C97" s="13">
        <v>2</v>
      </c>
      <c r="D97" s="15">
        <v>57135250601</v>
      </c>
      <c r="E97" s="15">
        <v>101</v>
      </c>
      <c r="F97" s="15">
        <v>0.33300000000000002</v>
      </c>
      <c r="G97" s="15" t="s">
        <v>363</v>
      </c>
      <c r="H97" s="15" t="s">
        <v>384</v>
      </c>
      <c r="I97" s="15" t="s">
        <v>344</v>
      </c>
      <c r="J97" s="15" t="s">
        <v>385</v>
      </c>
      <c r="K97" s="15">
        <v>0</v>
      </c>
      <c r="L97" s="15" t="s">
        <v>386</v>
      </c>
      <c r="M97" s="15">
        <v>15.77</v>
      </c>
      <c r="N97" s="15">
        <v>9.5500000000000007</v>
      </c>
      <c r="O97" s="15">
        <v>1.5</v>
      </c>
      <c r="P97" s="15">
        <v>4.7300000000000004</v>
      </c>
      <c r="Q97" s="15">
        <v>571352506</v>
      </c>
    </row>
    <row r="98" spans="1:17" ht="24" x14ac:dyDescent="0.3">
      <c r="A98" s="15">
        <v>25</v>
      </c>
      <c r="B98" s="28" t="s">
        <v>51</v>
      </c>
      <c r="C98" s="16"/>
      <c r="D98" s="16" t="s">
        <v>98</v>
      </c>
      <c r="E98" s="16" t="s">
        <v>373</v>
      </c>
      <c r="F98" s="16" t="s">
        <v>374</v>
      </c>
      <c r="G98" s="16" t="s">
        <v>258</v>
      </c>
      <c r="H98" s="16" t="s">
        <v>375</v>
      </c>
      <c r="I98" s="16" t="s">
        <v>376</v>
      </c>
      <c r="J98" s="16" t="s">
        <v>377</v>
      </c>
      <c r="K98" s="16" t="s">
        <v>378</v>
      </c>
      <c r="L98" s="16" t="s">
        <v>379</v>
      </c>
      <c r="M98" s="16" t="s">
        <v>387</v>
      </c>
      <c r="N98" s="16" t="s">
        <v>347</v>
      </c>
    </row>
    <row r="99" spans="1:17" x14ac:dyDescent="0.3">
      <c r="A99" s="15"/>
      <c r="B99" s="29"/>
      <c r="C99" s="16">
        <v>0</v>
      </c>
      <c r="D99" s="17">
        <v>57125499201</v>
      </c>
      <c r="E99" s="17">
        <v>101</v>
      </c>
      <c r="F99" s="17">
        <v>1.238</v>
      </c>
      <c r="G99" s="17" t="s">
        <v>388</v>
      </c>
      <c r="H99" s="17" t="s">
        <v>384</v>
      </c>
      <c r="I99" s="17" t="s">
        <v>344</v>
      </c>
      <c r="J99" s="17" t="s">
        <v>338</v>
      </c>
      <c r="K99" s="17" t="s">
        <v>389</v>
      </c>
      <c r="L99" s="17" t="s">
        <v>386</v>
      </c>
      <c r="M99" s="17">
        <v>49.1</v>
      </c>
      <c r="N99" s="17">
        <v>571254992</v>
      </c>
    </row>
    <row r="100" spans="1:17" x14ac:dyDescent="0.3">
      <c r="A100" s="15"/>
      <c r="B100" s="29"/>
      <c r="C100" s="16">
        <v>1</v>
      </c>
      <c r="D100" s="17">
        <v>57125499001</v>
      </c>
      <c r="E100" s="17">
        <v>101</v>
      </c>
      <c r="F100" s="17">
        <v>1.335</v>
      </c>
      <c r="G100" s="17" t="s">
        <v>388</v>
      </c>
      <c r="H100" s="17" t="s">
        <v>384</v>
      </c>
      <c r="I100" s="17" t="s">
        <v>344</v>
      </c>
      <c r="J100" s="17" t="s">
        <v>338</v>
      </c>
      <c r="K100" s="17" t="s">
        <v>389</v>
      </c>
      <c r="L100" s="17" t="s">
        <v>386</v>
      </c>
      <c r="M100" s="17">
        <v>70.67</v>
      </c>
      <c r="N100" s="17">
        <v>571254990</v>
      </c>
    </row>
    <row r="101" spans="1:17" ht="24" x14ac:dyDescent="0.3">
      <c r="A101" s="15"/>
      <c r="B101" s="29"/>
      <c r="C101" s="16">
        <v>2</v>
      </c>
      <c r="D101" s="17">
        <v>57137697901</v>
      </c>
      <c r="E101" s="17">
        <v>101</v>
      </c>
      <c r="F101" s="17">
        <v>9.2999999999999999E-2</v>
      </c>
      <c r="G101" s="17" t="s">
        <v>363</v>
      </c>
      <c r="H101" s="17" t="s">
        <v>384</v>
      </c>
      <c r="I101" s="17" t="s">
        <v>344</v>
      </c>
      <c r="J101" s="17" t="s">
        <v>385</v>
      </c>
      <c r="K101" s="17" t="s">
        <v>389</v>
      </c>
      <c r="L101" s="17" t="s">
        <v>386</v>
      </c>
      <c r="M101" s="17">
        <v>42.61</v>
      </c>
      <c r="N101" s="17">
        <v>571376979</v>
      </c>
    </row>
    <row r="102" spans="1:17" ht="24" x14ac:dyDescent="0.3">
      <c r="A102" s="15">
        <v>26</v>
      </c>
      <c r="B102" s="28" t="s">
        <v>52</v>
      </c>
      <c r="C102" s="13"/>
      <c r="D102" s="13" t="s">
        <v>98</v>
      </c>
      <c r="E102" s="13" t="s">
        <v>373</v>
      </c>
      <c r="F102" s="13" t="s">
        <v>374</v>
      </c>
      <c r="G102" s="13" t="s">
        <v>258</v>
      </c>
      <c r="H102" s="13" t="s">
        <v>375</v>
      </c>
      <c r="I102" s="13" t="s">
        <v>376</v>
      </c>
      <c r="J102" s="13" t="s">
        <v>377</v>
      </c>
      <c r="K102" s="13" t="s">
        <v>378</v>
      </c>
      <c r="L102" s="13" t="s">
        <v>379</v>
      </c>
      <c r="M102" s="13" t="s">
        <v>390</v>
      </c>
      <c r="N102" s="13" t="s">
        <v>347</v>
      </c>
    </row>
    <row r="103" spans="1:17" x14ac:dyDescent="0.3">
      <c r="A103" s="15"/>
      <c r="B103" s="29"/>
      <c r="C103" s="13">
        <v>0</v>
      </c>
      <c r="D103" s="15">
        <v>57125499201</v>
      </c>
      <c r="E103" s="15">
        <v>101</v>
      </c>
      <c r="F103" s="15">
        <v>1.238</v>
      </c>
      <c r="G103" s="15" t="s">
        <v>388</v>
      </c>
      <c r="H103" s="15" t="s">
        <v>384</v>
      </c>
      <c r="I103" s="15" t="s">
        <v>344</v>
      </c>
      <c r="J103" s="15" t="s">
        <v>338</v>
      </c>
      <c r="K103" s="15" t="s">
        <v>389</v>
      </c>
      <c r="L103" s="15" t="s">
        <v>386</v>
      </c>
      <c r="M103" s="15">
        <v>59.66</v>
      </c>
      <c r="N103" s="15">
        <v>571254992</v>
      </c>
    </row>
    <row r="104" spans="1:17" x14ac:dyDescent="0.3">
      <c r="A104" s="15"/>
      <c r="B104" s="29"/>
      <c r="C104" s="13">
        <v>1</v>
      </c>
      <c r="D104" s="15">
        <v>57125499001</v>
      </c>
      <c r="E104" s="15">
        <v>101</v>
      </c>
      <c r="F104" s="15">
        <v>1.335</v>
      </c>
      <c r="G104" s="15" t="s">
        <v>388</v>
      </c>
      <c r="H104" s="15" t="s">
        <v>384</v>
      </c>
      <c r="I104" s="15" t="s">
        <v>344</v>
      </c>
      <c r="J104" s="15" t="s">
        <v>338</v>
      </c>
      <c r="K104" s="15" t="s">
        <v>389</v>
      </c>
      <c r="L104" s="15" t="s">
        <v>386</v>
      </c>
      <c r="M104" s="15">
        <v>77.13</v>
      </c>
      <c r="N104" s="15">
        <v>571254990</v>
      </c>
    </row>
    <row r="105" spans="1:17" ht="24" x14ac:dyDescent="0.3">
      <c r="A105" s="15"/>
      <c r="B105" s="29"/>
      <c r="C105" s="13">
        <v>2</v>
      </c>
      <c r="D105" s="15">
        <v>57137697901</v>
      </c>
      <c r="E105" s="15">
        <v>101</v>
      </c>
      <c r="F105" s="15">
        <v>9.2999999999999999E-2</v>
      </c>
      <c r="G105" s="15" t="s">
        <v>363</v>
      </c>
      <c r="H105" s="15" t="s">
        <v>384</v>
      </c>
      <c r="I105" s="15" t="s">
        <v>344</v>
      </c>
      <c r="J105" s="15" t="s">
        <v>385</v>
      </c>
      <c r="K105" s="15" t="s">
        <v>389</v>
      </c>
      <c r="L105" s="15" t="s">
        <v>386</v>
      </c>
      <c r="M105" s="15">
        <v>50.79</v>
      </c>
      <c r="N105" s="15">
        <v>571376979</v>
      </c>
    </row>
    <row r="106" spans="1:17" ht="24" x14ac:dyDescent="0.3">
      <c r="A106" s="15">
        <v>27</v>
      </c>
      <c r="B106" s="15" t="s">
        <v>54</v>
      </c>
      <c r="C106" s="13"/>
      <c r="D106" s="13" t="s">
        <v>136</v>
      </c>
      <c r="E106" s="13" t="s">
        <v>299</v>
      </c>
      <c r="F106" s="13" t="s">
        <v>300</v>
      </c>
      <c r="G106" s="13" t="s">
        <v>301</v>
      </c>
      <c r="H106" s="13" t="s">
        <v>302</v>
      </c>
      <c r="I106" s="13" t="s">
        <v>303</v>
      </c>
      <c r="J106" s="13" t="s">
        <v>304</v>
      </c>
      <c r="K106" s="13" t="s">
        <v>305</v>
      </c>
      <c r="L106" s="13" t="s">
        <v>306</v>
      </c>
      <c r="M106" s="13" t="s">
        <v>307</v>
      </c>
      <c r="N106" s="13" t="s">
        <v>169</v>
      </c>
    </row>
    <row r="107" spans="1:17" ht="72" x14ac:dyDescent="0.3">
      <c r="A107" s="15"/>
      <c r="B107" s="15"/>
      <c r="C107" s="13">
        <v>0</v>
      </c>
      <c r="D107" s="15">
        <v>4001</v>
      </c>
      <c r="E107" s="15" t="s">
        <v>308</v>
      </c>
      <c r="F107" s="15" t="s">
        <v>308</v>
      </c>
      <c r="G107" s="15">
        <v>0</v>
      </c>
      <c r="H107" s="15">
        <v>23692</v>
      </c>
      <c r="I107" s="15">
        <v>102</v>
      </c>
      <c r="J107" s="15">
        <v>1</v>
      </c>
      <c r="K107" s="15">
        <v>454</v>
      </c>
      <c r="L107" s="15">
        <v>5</v>
      </c>
      <c r="M107" s="15">
        <v>0</v>
      </c>
      <c r="N107" s="15" t="s">
        <v>309</v>
      </c>
    </row>
    <row r="108" spans="1:17" ht="72" x14ac:dyDescent="0.3">
      <c r="A108" s="15"/>
      <c r="B108" s="15"/>
      <c r="C108" s="13">
        <v>1</v>
      </c>
      <c r="D108" s="15">
        <v>21005</v>
      </c>
      <c r="E108" s="15" t="s">
        <v>308</v>
      </c>
      <c r="F108" s="15" t="s">
        <v>308</v>
      </c>
      <c r="G108" s="15">
        <v>0</v>
      </c>
      <c r="H108" s="15">
        <v>18171</v>
      </c>
      <c r="I108" s="15">
        <v>112</v>
      </c>
      <c r="J108" s="15">
        <v>1</v>
      </c>
      <c r="K108" s="15">
        <v>519</v>
      </c>
      <c r="L108" s="15">
        <v>2</v>
      </c>
      <c r="M108" s="15">
        <v>0</v>
      </c>
      <c r="N108" s="15" t="s">
        <v>310</v>
      </c>
    </row>
    <row r="109" spans="1:17" ht="72" x14ac:dyDescent="0.3">
      <c r="A109" s="15"/>
      <c r="B109" s="15"/>
      <c r="C109" s="13">
        <v>2</v>
      </c>
      <c r="D109" s="15">
        <v>21005</v>
      </c>
      <c r="E109" s="15" t="s">
        <v>308</v>
      </c>
      <c r="F109" s="15" t="s">
        <v>308</v>
      </c>
      <c r="G109" s="15">
        <v>0</v>
      </c>
      <c r="H109" s="15">
        <v>18154</v>
      </c>
      <c r="I109" s="15">
        <v>114</v>
      </c>
      <c r="J109" s="15">
        <v>1</v>
      </c>
      <c r="K109" s="15">
        <v>58</v>
      </c>
      <c r="L109" s="15">
        <v>1</v>
      </c>
      <c r="M109" s="15">
        <v>0</v>
      </c>
      <c r="N109" s="15" t="s">
        <v>311</v>
      </c>
    </row>
    <row r="110" spans="1:17" ht="24" x14ac:dyDescent="0.3">
      <c r="A110" s="15">
        <v>28</v>
      </c>
      <c r="B110" s="15" t="s">
        <v>55</v>
      </c>
      <c r="C110" s="13"/>
      <c r="D110" s="13" t="s">
        <v>167</v>
      </c>
      <c r="E110" s="13" t="s">
        <v>175</v>
      </c>
      <c r="F110" s="13" t="s">
        <v>169</v>
      </c>
    </row>
    <row r="111" spans="1:17" ht="36" x14ac:dyDescent="0.3">
      <c r="A111" s="15"/>
      <c r="B111" s="15"/>
      <c r="C111" s="13">
        <v>0</v>
      </c>
      <c r="D111" s="15" t="s">
        <v>25</v>
      </c>
      <c r="E111" s="15">
        <v>0</v>
      </c>
      <c r="F111" s="15" t="s">
        <v>170</v>
      </c>
    </row>
    <row r="112" spans="1:17" ht="36" x14ac:dyDescent="0.3">
      <c r="A112" s="15"/>
      <c r="B112" s="15"/>
      <c r="C112" s="13">
        <v>1</v>
      </c>
      <c r="D112" s="15" t="s">
        <v>171</v>
      </c>
      <c r="E112" s="15">
        <v>0</v>
      </c>
      <c r="F112" s="15" t="s">
        <v>172</v>
      </c>
    </row>
    <row r="113" spans="1:14" ht="36" x14ac:dyDescent="0.3">
      <c r="A113" s="15"/>
      <c r="B113" s="15"/>
      <c r="C113" s="19">
        <v>2</v>
      </c>
      <c r="D113" s="20" t="s">
        <v>173</v>
      </c>
      <c r="E113" s="20">
        <v>0</v>
      </c>
      <c r="F113" s="20" t="s">
        <v>174</v>
      </c>
    </row>
    <row r="114" spans="1:14" ht="24" x14ac:dyDescent="0.3">
      <c r="A114" s="15">
        <v>29</v>
      </c>
      <c r="B114" s="15" t="s">
        <v>53</v>
      </c>
      <c r="C114" s="13"/>
      <c r="D114" s="13" t="s">
        <v>136</v>
      </c>
      <c r="E114" s="13" t="s">
        <v>299</v>
      </c>
      <c r="F114" s="13" t="s">
        <v>300</v>
      </c>
      <c r="G114" s="13" t="s">
        <v>301</v>
      </c>
      <c r="H114" s="13" t="s">
        <v>302</v>
      </c>
      <c r="I114" s="13" t="s">
        <v>303</v>
      </c>
      <c r="J114" s="13" t="s">
        <v>304</v>
      </c>
      <c r="K114" s="13" t="s">
        <v>305</v>
      </c>
      <c r="L114" s="13" t="s">
        <v>306</v>
      </c>
      <c r="M114" s="13" t="s">
        <v>307</v>
      </c>
      <c r="N114" s="13" t="s">
        <v>169</v>
      </c>
    </row>
    <row r="115" spans="1:14" ht="72" x14ac:dyDescent="0.3">
      <c r="A115" s="15"/>
      <c r="B115" s="15"/>
      <c r="C115" s="13">
        <v>0</v>
      </c>
      <c r="D115" s="15">
        <v>4001</v>
      </c>
      <c r="E115" s="15" t="s">
        <v>308</v>
      </c>
      <c r="F115" s="15" t="s">
        <v>308</v>
      </c>
      <c r="G115" s="15">
        <v>0</v>
      </c>
      <c r="H115" s="15">
        <v>23692</v>
      </c>
      <c r="I115" s="15">
        <v>102</v>
      </c>
      <c r="J115" s="15">
        <v>1</v>
      </c>
      <c r="K115" s="15">
        <v>454</v>
      </c>
      <c r="L115" s="15">
        <v>5</v>
      </c>
      <c r="M115" s="15">
        <v>0</v>
      </c>
      <c r="N115" s="15" t="s">
        <v>309</v>
      </c>
    </row>
    <row r="116" spans="1:14" ht="72" x14ac:dyDescent="0.3">
      <c r="A116" s="15"/>
      <c r="B116" s="15"/>
      <c r="C116" s="13">
        <v>1</v>
      </c>
      <c r="D116" s="15">
        <v>21005</v>
      </c>
      <c r="E116" s="15" t="s">
        <v>308</v>
      </c>
      <c r="F116" s="15" t="s">
        <v>308</v>
      </c>
      <c r="G116" s="15">
        <v>0</v>
      </c>
      <c r="H116" s="15">
        <v>18171</v>
      </c>
      <c r="I116" s="15">
        <v>112</v>
      </c>
      <c r="J116" s="15">
        <v>1</v>
      </c>
      <c r="K116" s="15">
        <v>519</v>
      </c>
      <c r="L116" s="15">
        <v>2</v>
      </c>
      <c r="M116" s="15">
        <v>0</v>
      </c>
      <c r="N116" s="15" t="s">
        <v>310</v>
      </c>
    </row>
    <row r="117" spans="1:14" ht="72" x14ac:dyDescent="0.3">
      <c r="A117" s="15"/>
      <c r="B117" s="15"/>
      <c r="C117" s="13">
        <v>2</v>
      </c>
      <c r="D117" s="15">
        <v>21005</v>
      </c>
      <c r="E117" s="15" t="s">
        <v>308</v>
      </c>
      <c r="F117" s="15" t="s">
        <v>308</v>
      </c>
      <c r="G117" s="15">
        <v>0</v>
      </c>
      <c r="H117" s="15">
        <v>18154</v>
      </c>
      <c r="I117" s="15">
        <v>114</v>
      </c>
      <c r="J117" s="15">
        <v>1</v>
      </c>
      <c r="K117" s="15">
        <v>58</v>
      </c>
      <c r="L117" s="15">
        <v>1</v>
      </c>
      <c r="M117" s="15">
        <v>0</v>
      </c>
      <c r="N117" s="15" t="s">
        <v>311</v>
      </c>
    </row>
    <row r="118" spans="1:14" ht="24" x14ac:dyDescent="0.3">
      <c r="A118" s="15">
        <v>30</v>
      </c>
      <c r="B118" s="15" t="s">
        <v>166</v>
      </c>
      <c r="C118" s="13"/>
      <c r="D118" s="13" t="s">
        <v>312</v>
      </c>
      <c r="E118" s="13" t="s">
        <v>313</v>
      </c>
      <c r="F118" s="13" t="s">
        <v>214</v>
      </c>
      <c r="G118" s="13" t="s">
        <v>215</v>
      </c>
    </row>
    <row r="119" spans="1:14" x14ac:dyDescent="0.3">
      <c r="A119" s="15"/>
      <c r="B119" s="15"/>
      <c r="C119" s="13">
        <v>0</v>
      </c>
      <c r="D119" s="15" t="s">
        <v>314</v>
      </c>
      <c r="E119" s="15" t="s">
        <v>315</v>
      </c>
      <c r="F119" s="15">
        <v>127.048919</v>
      </c>
      <c r="G119" s="15">
        <v>37.146279</v>
      </c>
    </row>
    <row r="120" spans="1:14" x14ac:dyDescent="0.3">
      <c r="A120" s="15"/>
      <c r="B120" s="15"/>
      <c r="C120" s="13">
        <v>1</v>
      </c>
      <c r="D120" s="15" t="s">
        <v>314</v>
      </c>
      <c r="E120" s="15" t="s">
        <v>316</v>
      </c>
      <c r="F120" s="15">
        <v>127.048919</v>
      </c>
      <c r="G120" s="15">
        <v>37.146279</v>
      </c>
    </row>
    <row r="121" spans="1:14" x14ac:dyDescent="0.3">
      <c r="A121" s="15"/>
      <c r="B121" s="15"/>
      <c r="C121" s="13">
        <v>2</v>
      </c>
      <c r="D121" s="15" t="s">
        <v>314</v>
      </c>
      <c r="E121" s="15" t="s">
        <v>317</v>
      </c>
      <c r="F121" s="15">
        <v>127.052419</v>
      </c>
      <c r="G121" s="15">
        <v>37.145809</v>
      </c>
    </row>
    <row r="122" spans="1:14" ht="24" x14ac:dyDescent="0.3">
      <c r="A122" s="15">
        <v>31</v>
      </c>
      <c r="B122" s="15" t="s">
        <v>57</v>
      </c>
      <c r="C122" s="13"/>
      <c r="D122" s="13" t="s">
        <v>342</v>
      </c>
      <c r="E122" s="13" t="s">
        <v>343</v>
      </c>
      <c r="F122" s="13" t="s">
        <v>169</v>
      </c>
    </row>
    <row r="123" spans="1:14" ht="36" x14ac:dyDescent="0.3">
      <c r="A123" s="15"/>
      <c r="B123" s="15"/>
      <c r="C123" s="13">
        <v>0</v>
      </c>
      <c r="D123" s="15">
        <v>41370</v>
      </c>
      <c r="E123" s="15" t="s">
        <v>344</v>
      </c>
      <c r="F123" s="15" t="s">
        <v>345</v>
      </c>
    </row>
    <row r="124" spans="1:14" x14ac:dyDescent="0.3">
      <c r="A124" s="15"/>
      <c r="B124" s="15"/>
    </row>
    <row r="125" spans="1:14" x14ac:dyDescent="0.3">
      <c r="A125" s="15"/>
      <c r="B125" s="15"/>
    </row>
    <row r="126" spans="1:14" ht="24" x14ac:dyDescent="0.3">
      <c r="A126" s="15">
        <v>32</v>
      </c>
      <c r="B126" s="15" t="s">
        <v>58</v>
      </c>
      <c r="C126" s="13"/>
      <c r="D126" s="13" t="s">
        <v>333</v>
      </c>
      <c r="E126" s="13" t="s">
        <v>334</v>
      </c>
      <c r="F126" s="13" t="s">
        <v>335</v>
      </c>
      <c r="G126" s="13" t="s">
        <v>169</v>
      </c>
    </row>
    <row r="127" spans="1:14" ht="36" x14ac:dyDescent="0.3">
      <c r="A127" s="15"/>
      <c r="B127" s="15"/>
      <c r="C127" s="13">
        <v>0</v>
      </c>
      <c r="D127" s="15">
        <v>20190630</v>
      </c>
      <c r="E127" s="15">
        <v>3114051</v>
      </c>
      <c r="F127" s="15" t="s">
        <v>336</v>
      </c>
      <c r="G127" s="15" t="s">
        <v>337</v>
      </c>
    </row>
    <row r="128" spans="1:14" ht="36" x14ac:dyDescent="0.3">
      <c r="A128" s="15"/>
      <c r="B128" s="15"/>
      <c r="C128" s="13">
        <v>1</v>
      </c>
      <c r="D128" s="15">
        <v>20190630</v>
      </c>
      <c r="E128" s="15">
        <v>3114052</v>
      </c>
      <c r="F128" s="15" t="s">
        <v>338</v>
      </c>
      <c r="G128" s="15" t="s">
        <v>339</v>
      </c>
    </row>
    <row r="129" spans="1:7" ht="36" x14ac:dyDescent="0.3">
      <c r="A129" s="15"/>
      <c r="B129" s="15"/>
      <c r="C129" s="13">
        <v>2</v>
      </c>
      <c r="D129" s="15">
        <v>20190630</v>
      </c>
      <c r="E129" s="15">
        <v>3114053</v>
      </c>
      <c r="F129" s="15" t="s">
        <v>340</v>
      </c>
      <c r="G129" s="15" t="s">
        <v>341</v>
      </c>
    </row>
    <row r="130" spans="1:7" ht="24" x14ac:dyDescent="0.3">
      <c r="A130" s="15">
        <v>33</v>
      </c>
      <c r="B130" s="15" t="s">
        <v>59</v>
      </c>
      <c r="C130" s="13"/>
      <c r="D130" s="13" t="s">
        <v>303</v>
      </c>
      <c r="E130" s="13" t="s">
        <v>326</v>
      </c>
      <c r="F130" s="13" t="s">
        <v>169</v>
      </c>
    </row>
    <row r="131" spans="1:7" ht="36" x14ac:dyDescent="0.3">
      <c r="A131" s="15"/>
      <c r="B131" s="15"/>
      <c r="C131" s="13">
        <v>0</v>
      </c>
      <c r="D131" s="15">
        <v>41370101</v>
      </c>
      <c r="E131" s="15" t="s">
        <v>327</v>
      </c>
      <c r="F131" s="15" t="s">
        <v>328</v>
      </c>
    </row>
    <row r="132" spans="1:7" ht="36" x14ac:dyDescent="0.3">
      <c r="A132" s="15"/>
      <c r="B132" s="15"/>
      <c r="C132" s="13">
        <v>1</v>
      </c>
      <c r="D132" s="15">
        <v>41370102</v>
      </c>
      <c r="E132" s="15" t="s">
        <v>329</v>
      </c>
      <c r="F132" s="15" t="s">
        <v>330</v>
      </c>
    </row>
    <row r="133" spans="1:7" ht="36" x14ac:dyDescent="0.3">
      <c r="A133" s="15"/>
      <c r="B133" s="15"/>
      <c r="C133" s="13">
        <v>2</v>
      </c>
      <c r="D133" s="15">
        <v>41370103</v>
      </c>
      <c r="E133" s="15" t="s">
        <v>331</v>
      </c>
      <c r="F133" s="15" t="s">
        <v>332</v>
      </c>
    </row>
    <row r="134" spans="1:7" ht="24" x14ac:dyDescent="0.3">
      <c r="A134" s="15">
        <v>34</v>
      </c>
      <c r="B134" s="15" t="s">
        <v>60</v>
      </c>
      <c r="C134" s="13"/>
      <c r="D134" s="13" t="s">
        <v>318</v>
      </c>
      <c r="E134" s="13" t="s">
        <v>319</v>
      </c>
      <c r="F134" s="13" t="s">
        <v>169</v>
      </c>
    </row>
    <row r="135" spans="1:7" ht="36" x14ac:dyDescent="0.3">
      <c r="C135" s="13">
        <v>0</v>
      </c>
      <c r="D135" s="15">
        <v>4.13701210010302E+18</v>
      </c>
      <c r="E135" s="15" t="s">
        <v>320</v>
      </c>
      <c r="F135" s="15" t="s">
        <v>321</v>
      </c>
    </row>
    <row r="136" spans="1:7" ht="36" x14ac:dyDescent="0.3">
      <c r="C136" s="13">
        <v>1</v>
      </c>
      <c r="D136" s="15">
        <v>4.13701210010302E+18</v>
      </c>
      <c r="E136" s="15" t="s">
        <v>322</v>
      </c>
      <c r="F136" s="15" t="s">
        <v>323</v>
      </c>
    </row>
    <row r="137" spans="1:7" ht="36" x14ac:dyDescent="0.3">
      <c r="C137" s="13">
        <v>2</v>
      </c>
      <c r="D137" s="15">
        <v>4.1370121001030001E+18</v>
      </c>
      <c r="E137" s="15" t="s">
        <v>324</v>
      </c>
      <c r="F137" s="15" t="s">
        <v>325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9" sqref="F19"/>
    </sheetView>
  </sheetViews>
  <sheetFormatPr defaultRowHeight="16.5" x14ac:dyDescent="0.3"/>
  <cols>
    <col min="2" max="2" width="14.5" bestFit="1" customWidth="1"/>
    <col min="4" max="4" width="13.125" bestFit="1" customWidth="1"/>
  </cols>
  <sheetData>
    <row r="1" spans="1:7" x14ac:dyDescent="0.3">
      <c r="B1">
        <v>4326</v>
      </c>
      <c r="C1">
        <v>32633</v>
      </c>
    </row>
    <row r="2" spans="1:7" x14ac:dyDescent="0.3">
      <c r="B2" s="1">
        <v>1</v>
      </c>
      <c r="C2" s="1">
        <v>121091.889623343</v>
      </c>
      <c r="D2">
        <f>B2/C2</f>
        <v>8.2581913876355027E-6</v>
      </c>
    </row>
    <row r="3" spans="1:7" x14ac:dyDescent="0.3">
      <c r="B3">
        <f>C3*D2</f>
        <v>2.477457416290651E-3</v>
      </c>
      <c r="C3">
        <v>300</v>
      </c>
      <c r="G3">
        <v>2.4774574162906501E-3</v>
      </c>
    </row>
    <row r="4" spans="1:7" x14ac:dyDescent="0.3">
      <c r="A4" t="s">
        <v>391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RowHeight="16.5" x14ac:dyDescent="0.3"/>
  <sheetData>
    <row r="1" spans="1:2" x14ac:dyDescent="0.3">
      <c r="A1" t="s">
        <v>394</v>
      </c>
      <c r="B1" t="s">
        <v>395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13" sqref="F13"/>
    </sheetView>
  </sheetViews>
  <sheetFormatPr defaultRowHeight="16.5" x14ac:dyDescent="0.3"/>
  <cols>
    <col min="2" max="2" width="36.875" customWidth="1"/>
    <col min="3" max="3" width="32.75" customWidth="1"/>
    <col min="4" max="4" width="12.5" customWidth="1"/>
  </cols>
  <sheetData>
    <row r="1" spans="1:5" x14ac:dyDescent="0.3">
      <c r="A1" t="s">
        <v>11</v>
      </c>
      <c r="E1" t="s">
        <v>142</v>
      </c>
    </row>
    <row r="2" spans="1:5" x14ac:dyDescent="0.3">
      <c r="A2">
        <v>1</v>
      </c>
      <c r="B2" t="s">
        <v>139</v>
      </c>
      <c r="E2" s="9" t="s">
        <v>141</v>
      </c>
    </row>
    <row r="3" spans="1:5" x14ac:dyDescent="0.3">
      <c r="A3">
        <v>2</v>
      </c>
      <c r="B3" t="s">
        <v>126</v>
      </c>
    </row>
    <row r="5" spans="1:5" x14ac:dyDescent="0.3">
      <c r="A5" t="s">
        <v>15</v>
      </c>
    </row>
    <row r="6" spans="1:5" x14ac:dyDescent="0.3">
      <c r="A6">
        <v>1</v>
      </c>
      <c r="B6" t="s">
        <v>140</v>
      </c>
    </row>
    <row r="7" spans="1:5" x14ac:dyDescent="0.3">
      <c r="A7">
        <v>2</v>
      </c>
      <c r="B7" t="s">
        <v>127</v>
      </c>
    </row>
    <row r="9" spans="1:5" x14ac:dyDescent="0.3">
      <c r="A9" t="s">
        <v>0</v>
      </c>
    </row>
    <row r="10" spans="1:5" x14ac:dyDescent="0.3">
      <c r="A10" t="s">
        <v>1</v>
      </c>
    </row>
    <row r="11" spans="1:5" x14ac:dyDescent="0.3">
      <c r="A11">
        <v>0</v>
      </c>
      <c r="B11" t="s">
        <v>2</v>
      </c>
    </row>
    <row r="12" spans="1:5" x14ac:dyDescent="0.3">
      <c r="A12">
        <v>1</v>
      </c>
      <c r="B12" t="s">
        <v>3</v>
      </c>
    </row>
    <row r="13" spans="1:5" x14ac:dyDescent="0.3">
      <c r="A13">
        <v>2</v>
      </c>
      <c r="B13" t="s">
        <v>4</v>
      </c>
    </row>
    <row r="14" spans="1:5" x14ac:dyDescent="0.3">
      <c r="A14">
        <v>3</v>
      </c>
      <c r="B14" t="s">
        <v>5</v>
      </c>
    </row>
    <row r="15" spans="1:5" x14ac:dyDescent="0.3">
      <c r="A15">
        <v>4</v>
      </c>
      <c r="B15" t="s">
        <v>6</v>
      </c>
    </row>
    <row r="17" spans="1:7" x14ac:dyDescent="0.3">
      <c r="A17" t="s">
        <v>7</v>
      </c>
    </row>
    <row r="18" spans="1:7" x14ac:dyDescent="0.3">
      <c r="A18">
        <v>0</v>
      </c>
      <c r="B18" t="s">
        <v>128</v>
      </c>
      <c r="C18" t="s">
        <v>129</v>
      </c>
    </row>
    <row r="19" spans="1:7" x14ac:dyDescent="0.3">
      <c r="A19">
        <v>1</v>
      </c>
      <c r="B19" t="s">
        <v>130</v>
      </c>
    </row>
    <row r="20" spans="1:7" x14ac:dyDescent="0.3">
      <c r="B20" s="2"/>
      <c r="C20" s="2" t="s">
        <v>61</v>
      </c>
      <c r="D20" s="2" t="s">
        <v>62</v>
      </c>
    </row>
    <row r="21" spans="1:7" x14ac:dyDescent="0.3">
      <c r="B21" s="3">
        <v>0</v>
      </c>
      <c r="C21" s="4" t="s">
        <v>100</v>
      </c>
      <c r="D21" s="4" t="s">
        <v>101</v>
      </c>
      <c r="E21" t="s">
        <v>131</v>
      </c>
      <c r="F21" t="s">
        <v>132</v>
      </c>
    </row>
    <row r="22" spans="1:7" x14ac:dyDescent="0.3">
      <c r="B22" s="2">
        <v>1</v>
      </c>
      <c r="C22" s="5" t="s">
        <v>102</v>
      </c>
      <c r="D22" s="5" t="s">
        <v>103</v>
      </c>
      <c r="E22" t="s">
        <v>134</v>
      </c>
    </row>
    <row r="23" spans="1:7" x14ac:dyDescent="0.3">
      <c r="B23" s="3">
        <v>2</v>
      </c>
      <c r="C23" s="7" t="s">
        <v>104</v>
      </c>
      <c r="D23" s="7" t="s">
        <v>105</v>
      </c>
      <c r="E23" t="s">
        <v>135</v>
      </c>
      <c r="F23" s="1" t="s">
        <v>133</v>
      </c>
    </row>
    <row r="24" spans="1:7" x14ac:dyDescent="0.3">
      <c r="B24" s="2">
        <v>3</v>
      </c>
      <c r="C24" s="7" t="s">
        <v>106</v>
      </c>
      <c r="D24" s="7" t="s">
        <v>105</v>
      </c>
      <c r="E24" t="s">
        <v>135</v>
      </c>
      <c r="F24" s="1" t="s">
        <v>133</v>
      </c>
    </row>
    <row r="25" spans="1:7" x14ac:dyDescent="0.3">
      <c r="B25" s="3">
        <v>4</v>
      </c>
      <c r="C25" s="7" t="s">
        <v>107</v>
      </c>
      <c r="D25" s="7" t="s">
        <v>105</v>
      </c>
      <c r="E25" t="s">
        <v>135</v>
      </c>
      <c r="F25" s="1" t="s">
        <v>133</v>
      </c>
    </row>
    <row r="26" spans="1:7" x14ac:dyDescent="0.3">
      <c r="B26" s="2">
        <v>5</v>
      </c>
      <c r="C26" s="7" t="s">
        <v>108</v>
      </c>
      <c r="D26" s="7" t="s">
        <v>105</v>
      </c>
      <c r="E26" t="s">
        <v>135</v>
      </c>
      <c r="F26" s="1" t="s">
        <v>133</v>
      </c>
    </row>
    <row r="27" spans="1:7" x14ac:dyDescent="0.3">
      <c r="B27" s="3">
        <v>6</v>
      </c>
      <c r="C27" s="4" t="s">
        <v>109</v>
      </c>
      <c r="D27" s="4" t="s">
        <v>110</v>
      </c>
      <c r="E27" t="s">
        <v>131</v>
      </c>
    </row>
    <row r="28" spans="1:7" x14ac:dyDescent="0.3">
      <c r="B28" s="2">
        <v>7</v>
      </c>
      <c r="C28" s="5" t="s">
        <v>111</v>
      </c>
      <c r="D28" s="5" t="s">
        <v>112</v>
      </c>
      <c r="E28" t="s">
        <v>135</v>
      </c>
      <c r="F28" s="1" t="s">
        <v>136</v>
      </c>
      <c r="G28" t="s">
        <v>138</v>
      </c>
    </row>
    <row r="29" spans="1:7" x14ac:dyDescent="0.3">
      <c r="B29" s="3">
        <v>8</v>
      </c>
      <c r="C29" s="4" t="s">
        <v>113</v>
      </c>
      <c r="D29" s="4" t="s">
        <v>114</v>
      </c>
      <c r="F29" s="1" t="s">
        <v>137</v>
      </c>
    </row>
    <row r="30" spans="1:7" x14ac:dyDescent="0.3">
      <c r="B30" s="2">
        <v>9</v>
      </c>
      <c r="C30" s="7" t="s">
        <v>115</v>
      </c>
      <c r="D30" s="7" t="s">
        <v>105</v>
      </c>
      <c r="F30" s="1" t="s">
        <v>133</v>
      </c>
    </row>
    <row r="31" spans="1:7" x14ac:dyDescent="0.3">
      <c r="B31" s="3">
        <v>10</v>
      </c>
      <c r="C31" s="4" t="s">
        <v>116</v>
      </c>
      <c r="D31" s="4" t="s">
        <v>117</v>
      </c>
    </row>
    <row r="32" spans="1:7" x14ac:dyDescent="0.3">
      <c r="B32" s="2">
        <v>11</v>
      </c>
      <c r="C32" s="5" t="s">
        <v>118</v>
      </c>
      <c r="D32" s="5" t="s">
        <v>119</v>
      </c>
    </row>
    <row r="33" spans="2:4" x14ac:dyDescent="0.3">
      <c r="B33" s="3">
        <v>12</v>
      </c>
      <c r="C33" s="4" t="s">
        <v>120</v>
      </c>
      <c r="D33" s="4" t="s">
        <v>121</v>
      </c>
    </row>
    <row r="34" spans="2:4" x14ac:dyDescent="0.3">
      <c r="B34" s="2">
        <v>13</v>
      </c>
      <c r="C34" s="5" t="s">
        <v>122</v>
      </c>
      <c r="D34" s="5" t="s">
        <v>123</v>
      </c>
    </row>
    <row r="35" spans="2:4" x14ac:dyDescent="0.3">
      <c r="B35" s="3">
        <v>14</v>
      </c>
      <c r="C35" s="4" t="s">
        <v>124</v>
      </c>
      <c r="D35" s="4" t="s">
        <v>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오산</vt:lpstr>
      <vt:lpstr>오산_data</vt:lpstr>
      <vt:lpstr>미터_버퍼</vt:lpstr>
      <vt:lpstr>Sheet2</vt:lpstr>
      <vt:lpstr>용인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2020-12-14T01:05:24Z</dcterms:created>
  <dcterms:modified xsi:type="dcterms:W3CDTF">2021-01-05T09:08:16Z</dcterms:modified>
</cp:coreProperties>
</file>