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3"/>
  <workbookPr defaultThemeVersion="202300"/>
  <mc:AlternateContent xmlns:mc="http://schemas.openxmlformats.org/markup-compatibility/2006">
    <mc:Choice Requires="x15">
      <x15ac:absPath xmlns:x15ac="http://schemas.microsoft.com/office/spreadsheetml/2010/11/ac" url="E:\Work\Acciojob\Modules\Excel\Batch\16\In_Class\"/>
    </mc:Choice>
  </mc:AlternateContent>
  <xr:revisionPtr revIDLastSave="0" documentId="13_ncr:1_{E446D445-AC74-43DE-9A95-31012821AF64}" xr6:coauthVersionLast="47" xr6:coauthVersionMax="47" xr10:uidLastSave="{00000000-0000-0000-0000-000000000000}"/>
  <bookViews>
    <workbookView xWindow="-28920" yWindow="30" windowWidth="29040" windowHeight="15720" tabRatio="722" activeTab="11" xr2:uid="{E4FAC7A2-194B-4DBE-ACA1-546198A701A9}"/>
  </bookViews>
  <sheets>
    <sheet name="Dataset" sheetId="3" r:id="rId1"/>
    <sheet name="Recap" sheetId="1" r:id="rId2"/>
    <sheet name="Agenda" sheetId="2" r:id="rId3"/>
    <sheet name="Questions" sheetId="5" r:id="rId4"/>
    <sheet name="Intro" sheetId="9" r:id="rId5"/>
    <sheet name="Design" sheetId="10" r:id="rId6"/>
    <sheet name="Grouping" sheetId="11" r:id="rId7"/>
    <sheet name="Slicer Timeline" sheetId="12" r:id="rId8"/>
    <sheet name="Calculated Field" sheetId="13" r:id="rId9"/>
    <sheet name="Practise" sheetId="14" r:id="rId10"/>
    <sheet name="Charts" sheetId="15" r:id="rId11"/>
    <sheet name="Data Validation" sheetId="16" r:id="rId12"/>
  </sheets>
  <definedNames>
    <definedName name="NativeTimeline_Date_of_Joining">#N/A</definedName>
    <definedName name="Slicer_Employment_Status">#N/A</definedName>
    <definedName name="Slicer_Gender">#N/A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1" i="14" l="1"/>
  <c r="K72" i="14" s="1"/>
  <c r="K73" i="14" s="1"/>
  <c r="K74" i="14" s="1"/>
  <c r="K75" i="14" s="1"/>
  <c r="K76" i="14" s="1"/>
  <c r="G30" i="13"/>
  <c r="G31" i="13"/>
  <c r="G32" i="13"/>
  <c r="G29" i="13"/>
  <c r="G18" i="13"/>
  <c r="G19" i="13"/>
  <c r="G20" i="13"/>
  <c r="G21" i="13"/>
  <c r="G22" i="13"/>
  <c r="G23" i="13"/>
  <c r="G17" i="13"/>
  <c r="F6" i="13"/>
  <c r="G6" i="13" s="1"/>
  <c r="F7" i="13"/>
  <c r="G7" i="13" s="1"/>
  <c r="F8" i="13"/>
  <c r="G8" i="13" s="1"/>
  <c r="F9" i="13"/>
  <c r="G9" i="13" s="1"/>
  <c r="F10" i="13"/>
  <c r="G10" i="13" s="1"/>
  <c r="F11" i="13"/>
  <c r="G11" i="13" s="1"/>
  <c r="F5" i="13"/>
  <c r="G5" i="13" s="1"/>
  <c r="D37" i="9"/>
  <c r="D38" i="9"/>
  <c r="D39" i="9"/>
  <c r="D40" i="9"/>
  <c r="D41" i="9"/>
  <c r="D42" i="9"/>
  <c r="D36" i="9"/>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<sst xmlns="http://schemas.openxmlformats.org/spreadsheetml/2006/main" count="4390" uniqueCount="379">
  <si>
    <t>Intro To excel</t>
  </si>
  <si>
    <t>Components</t>
  </si>
  <si>
    <t>Worksheet</t>
  </si>
  <si>
    <t>Menu</t>
  </si>
  <si>
    <t>Ribbon</t>
  </si>
  <si>
    <t>Groups</t>
  </si>
  <si>
    <t>Commands</t>
  </si>
  <si>
    <t>Customise Ribbon</t>
  </si>
  <si>
    <t>Quick Access ToolBar</t>
  </si>
  <si>
    <t>Formating</t>
  </si>
  <si>
    <t>Navigation</t>
  </si>
  <si>
    <t>Select</t>
  </si>
  <si>
    <t>Day 1</t>
  </si>
  <si>
    <t>Day 2</t>
  </si>
  <si>
    <t>Arithmetic - +,-,*,/</t>
  </si>
  <si>
    <t>SUM function</t>
  </si>
  <si>
    <t>SUMIF function</t>
  </si>
  <si>
    <t>SUMIFS function</t>
  </si>
  <si>
    <t>SUMPRODUCT function</t>
  </si>
  <si>
    <t>STAT formulas:</t>
  </si>
  <si>
    <t>COUNT function</t>
  </si>
  <si>
    <t>COUNTA function</t>
  </si>
  <si>
    <t>COUNTBLANK function</t>
  </si>
  <si>
    <t>COUNTIF function</t>
  </si>
  <si>
    <t>COUNTIFS function</t>
  </si>
  <si>
    <t>MOD Function</t>
  </si>
  <si>
    <t>AVERAGE function</t>
  </si>
  <si>
    <t>AVERAGEIF function</t>
  </si>
  <si>
    <t>AVERAGEIFS function</t>
  </si>
  <si>
    <t>UNIQUE Function - Portray this as a good alternative of copy pasting and removing duplicates</t>
  </si>
  <si>
    <t>Day 3</t>
  </si>
  <si>
    <t>Cell Referencing</t>
  </si>
  <si>
    <t>Number Formatting</t>
  </si>
  <si>
    <t>Conditional Formatting</t>
  </si>
  <si>
    <t>Day 4</t>
  </si>
  <si>
    <t>MEAN</t>
  </si>
  <si>
    <t>MEDIAN</t>
  </si>
  <si>
    <t>MODE</t>
  </si>
  <si>
    <t>PERCENTILE</t>
  </si>
  <si>
    <t>AVERAGE</t>
  </si>
  <si>
    <t>LARGE function</t>
  </si>
  <si>
    <t>SMALL function</t>
  </si>
  <si>
    <t>RANK function</t>
  </si>
  <si>
    <t>MAX function</t>
  </si>
  <si>
    <t>MIN function</t>
  </si>
  <si>
    <t>IF function</t>
  </si>
  <si>
    <t>IFERROR function</t>
  </si>
  <si>
    <t>AND function</t>
  </si>
  <si>
    <t>FILTER function</t>
  </si>
  <si>
    <t>OR function</t>
  </si>
  <si>
    <t>NOT function</t>
  </si>
  <si>
    <t>TRUE function</t>
  </si>
  <si>
    <t>FALSE function</t>
  </si>
  <si>
    <t>IS function</t>
  </si>
  <si>
    <t>Gender</t>
  </si>
  <si>
    <t>Age</t>
  </si>
  <si>
    <t>Years of Experience</t>
  </si>
  <si>
    <t>Female</t>
  </si>
  <si>
    <t>Male</t>
  </si>
  <si>
    <t>Day 5</t>
  </si>
  <si>
    <t>VLOOKUP</t>
  </si>
  <si>
    <t>HLOOKUP</t>
  </si>
  <si>
    <t>xlookup</t>
  </si>
  <si>
    <t>INDEX</t>
  </si>
  <si>
    <t>MATCH</t>
  </si>
  <si>
    <t>OFFSET</t>
  </si>
  <si>
    <t>ROW</t>
  </si>
  <si>
    <t>ROWS</t>
  </si>
  <si>
    <t>COLUMN</t>
  </si>
  <si>
    <t>COLUMNS</t>
  </si>
  <si>
    <t>INDIRECT</t>
  </si>
  <si>
    <t>Day 6</t>
  </si>
  <si>
    <t>Sport</t>
  </si>
  <si>
    <t>Swimming</t>
  </si>
  <si>
    <t>Boxing</t>
  </si>
  <si>
    <t>Athletics</t>
  </si>
  <si>
    <t>Weightlifting</t>
  </si>
  <si>
    <t>Cycling</t>
  </si>
  <si>
    <t>Gymnastics</t>
  </si>
  <si>
    <t>Wrestling</t>
  </si>
  <si>
    <t>Excel Chart Types</t>
  </si>
  <si>
    <t>Chart Editing</t>
  </si>
  <si>
    <t>Formatting Chart Elements</t>
  </si>
  <si>
    <t>Combination Charts</t>
  </si>
  <si>
    <t>Handling Gaps in Charts</t>
  </si>
  <si>
    <t>Pivot Tables</t>
  </si>
  <si>
    <t>Pie Chart Problem</t>
  </si>
  <si>
    <r>
      <t>Question:</t>
    </r>
    <r>
      <rPr>
        <sz val="11"/>
        <color theme="1"/>
        <rFont val="Aptos Narrow"/>
        <family val="2"/>
        <scheme val="minor"/>
      </rPr>
      <t xml:space="preserve"> Sophia is analyzing the distribution of medals won by athletes from different countries in the </t>
    </r>
    <r>
      <rPr>
        <b/>
        <sz val="11"/>
        <color theme="1"/>
        <rFont val="Aptos Narrow"/>
        <family val="2"/>
        <scheme val="minor"/>
      </rPr>
      <t>Swimming</t>
    </r>
    <r>
      <rPr>
        <sz val="11"/>
        <color theme="1"/>
        <rFont val="Aptos Narrow"/>
        <family val="2"/>
        <scheme val="minor"/>
      </rPr>
      <t xml:space="preserve"> event. She wants to create a </t>
    </r>
    <r>
      <rPr>
        <b/>
        <sz val="11"/>
        <color theme="1"/>
        <rFont val="Aptos Narrow"/>
        <family val="2"/>
        <scheme val="minor"/>
      </rPr>
      <t>pie chart</t>
    </r>
    <r>
      <rPr>
        <sz val="11"/>
        <color theme="1"/>
        <rFont val="Aptos Narrow"/>
        <family val="2"/>
        <scheme val="minor"/>
      </rPr>
      <t xml:space="preserve"> showing the proportion of medals (Gold, Silver, Bronze, None) won by athletes from </t>
    </r>
    <r>
      <rPr>
        <b/>
        <sz val="11"/>
        <color theme="1"/>
        <rFont val="Aptos Narrow"/>
        <family val="2"/>
        <scheme val="minor"/>
      </rPr>
      <t>Australia</t>
    </r>
    <r>
      <rPr>
        <sz val="11"/>
        <color theme="1"/>
        <rFont val="Aptos Narrow"/>
        <family val="2"/>
        <scheme val="minor"/>
      </rPr>
      <t xml:space="preserve">, </t>
    </r>
    <r>
      <rPr>
        <b/>
        <sz val="11"/>
        <color theme="1"/>
        <rFont val="Aptos Narrow"/>
        <family val="2"/>
        <scheme val="minor"/>
      </rPr>
      <t>Canada</t>
    </r>
    <r>
      <rPr>
        <sz val="11"/>
        <color theme="1"/>
        <rFont val="Aptos Narrow"/>
        <family val="2"/>
        <scheme val="minor"/>
      </rPr>
      <t xml:space="preserve">, and </t>
    </r>
    <r>
      <rPr>
        <b/>
        <sz val="11"/>
        <color theme="1"/>
        <rFont val="Aptos Narrow"/>
        <family val="2"/>
        <scheme val="minor"/>
      </rPr>
      <t>USA</t>
    </r>
    <r>
      <rPr>
        <sz val="11"/>
        <color theme="1"/>
        <rFont val="Aptos Narrow"/>
        <family val="2"/>
        <scheme val="minor"/>
      </rPr>
      <t xml:space="preserve"> in this event. Use the dataset to create the chart.</t>
    </r>
  </si>
  <si>
    <r>
      <t>Hint:</t>
    </r>
    <r>
      <rPr>
        <sz val="11"/>
        <color theme="1"/>
        <rFont val="Aptos Narrow"/>
        <family val="2"/>
        <scheme val="minor"/>
      </rPr>
      <t xml:space="preserve"> Group the data by the countries and count the number of medals for each country.</t>
    </r>
  </si>
  <si>
    <t>Bar Chart Problem</t>
  </si>
  <si>
    <r>
      <t>Question:</t>
    </r>
    <r>
      <rPr>
        <sz val="11"/>
        <color theme="1"/>
        <rFont val="Aptos Narrow"/>
        <family val="2"/>
        <scheme val="minor"/>
      </rPr>
      <t xml:space="preserve"> Emma is conducting research on the </t>
    </r>
    <r>
      <rPr>
        <b/>
        <sz val="11"/>
        <color theme="1"/>
        <rFont val="Aptos Narrow"/>
        <family val="2"/>
        <scheme val="minor"/>
      </rPr>
      <t>average weight</t>
    </r>
    <r>
      <rPr>
        <sz val="11"/>
        <color theme="1"/>
        <rFont val="Aptos Narrow"/>
        <family val="2"/>
        <scheme val="minor"/>
      </rPr>
      <t xml:space="preserve"> of athletes in the </t>
    </r>
    <r>
      <rPr>
        <b/>
        <sz val="11"/>
        <color theme="1"/>
        <rFont val="Aptos Narrow"/>
        <family val="2"/>
        <scheme val="minor"/>
      </rPr>
      <t>Boxing</t>
    </r>
    <r>
      <rPr>
        <sz val="11"/>
        <color theme="1"/>
        <rFont val="Aptos Narrow"/>
        <family val="2"/>
        <scheme val="minor"/>
      </rPr>
      <t xml:space="preserve"> event for different countries. She wants to display this data in a </t>
    </r>
    <r>
      <rPr>
        <b/>
        <sz val="11"/>
        <color theme="1"/>
        <rFont val="Aptos Narrow"/>
        <family val="2"/>
        <scheme val="minor"/>
      </rPr>
      <t>bar chart</t>
    </r>
    <r>
      <rPr>
        <sz val="11"/>
        <color theme="1"/>
        <rFont val="Aptos Narrow"/>
        <family val="2"/>
        <scheme val="minor"/>
      </rPr>
      <t xml:space="preserve">. Help her by calculating the average weight of athletes from the </t>
    </r>
    <r>
      <rPr>
        <b/>
        <sz val="11"/>
        <color theme="1"/>
        <rFont val="Aptos Narrow"/>
        <family val="2"/>
        <scheme val="minor"/>
      </rPr>
      <t>USA</t>
    </r>
    <r>
      <rPr>
        <sz val="11"/>
        <color theme="1"/>
        <rFont val="Aptos Narrow"/>
        <family val="2"/>
        <scheme val="minor"/>
      </rPr>
      <t xml:space="preserve">, </t>
    </r>
    <r>
      <rPr>
        <b/>
        <sz val="11"/>
        <color theme="1"/>
        <rFont val="Aptos Narrow"/>
        <family val="2"/>
        <scheme val="minor"/>
      </rPr>
      <t>Canada</t>
    </r>
    <r>
      <rPr>
        <sz val="11"/>
        <color theme="1"/>
        <rFont val="Aptos Narrow"/>
        <family val="2"/>
        <scheme val="minor"/>
      </rPr>
      <t xml:space="preserve">, </t>
    </r>
    <r>
      <rPr>
        <b/>
        <sz val="11"/>
        <color theme="1"/>
        <rFont val="Aptos Narrow"/>
        <family val="2"/>
        <scheme val="minor"/>
      </rPr>
      <t>Australia</t>
    </r>
    <r>
      <rPr>
        <sz val="11"/>
        <color theme="1"/>
        <rFont val="Aptos Narrow"/>
        <family val="2"/>
        <scheme val="minor"/>
      </rPr>
      <t xml:space="preserve">, </t>
    </r>
    <r>
      <rPr>
        <b/>
        <sz val="11"/>
        <color theme="1"/>
        <rFont val="Aptos Narrow"/>
        <family val="2"/>
        <scheme val="minor"/>
      </rPr>
      <t>Brazil</t>
    </r>
    <r>
      <rPr>
        <sz val="11"/>
        <color theme="1"/>
        <rFont val="Aptos Narrow"/>
        <family val="2"/>
        <scheme val="minor"/>
      </rPr>
      <t xml:space="preserve">, and </t>
    </r>
    <r>
      <rPr>
        <b/>
        <sz val="11"/>
        <color theme="1"/>
        <rFont val="Aptos Narrow"/>
        <family val="2"/>
        <scheme val="minor"/>
      </rPr>
      <t>India</t>
    </r>
    <r>
      <rPr>
        <sz val="11"/>
        <color theme="1"/>
        <rFont val="Aptos Narrow"/>
        <family val="2"/>
        <scheme val="minor"/>
      </rPr>
      <t>, and plot the results.</t>
    </r>
  </si>
  <si>
    <r>
      <t>Hint:</t>
    </r>
    <r>
      <rPr>
        <sz val="11"/>
        <color theme="1"/>
        <rFont val="Aptos Narrow"/>
        <family val="2"/>
        <scheme val="minor"/>
      </rPr>
      <t xml:space="preserve"> Calculate the average weight per country for athletes participating in the Boxing event.</t>
    </r>
  </si>
  <si>
    <t>Clustered Column Chart Problem</t>
  </si>
  <si>
    <r>
      <t>Question:</t>
    </r>
    <r>
      <rPr>
        <sz val="11"/>
        <color theme="1"/>
        <rFont val="Aptos Narrow"/>
        <family val="2"/>
        <scheme val="minor"/>
      </rPr>
      <t xml:space="preserve"> Liam is comparing the </t>
    </r>
    <r>
      <rPr>
        <b/>
        <sz val="11"/>
        <color theme="1"/>
        <rFont val="Aptos Narrow"/>
        <family val="2"/>
        <scheme val="minor"/>
      </rPr>
      <t>total medals</t>
    </r>
    <r>
      <rPr>
        <sz val="11"/>
        <color theme="1"/>
        <rFont val="Aptos Narrow"/>
        <family val="2"/>
        <scheme val="minor"/>
      </rPr>
      <t xml:space="preserve"> won by male and female athletes in the </t>
    </r>
    <r>
      <rPr>
        <b/>
        <sz val="11"/>
        <color theme="1"/>
        <rFont val="Aptos Narrow"/>
        <family val="2"/>
        <scheme val="minor"/>
      </rPr>
      <t>Weightlifting</t>
    </r>
    <r>
      <rPr>
        <sz val="11"/>
        <color theme="1"/>
        <rFont val="Aptos Narrow"/>
        <family val="2"/>
        <scheme val="minor"/>
      </rPr>
      <t xml:space="preserve"> event across different </t>
    </r>
    <r>
      <rPr>
        <b/>
        <sz val="11"/>
        <color theme="1"/>
        <rFont val="Aptos Narrow"/>
        <family val="2"/>
        <scheme val="minor"/>
      </rPr>
      <t>age groups</t>
    </r>
    <r>
      <rPr>
        <sz val="11"/>
        <color theme="1"/>
        <rFont val="Aptos Narrow"/>
        <family val="2"/>
        <scheme val="minor"/>
      </rPr>
      <t xml:space="preserve"> (Youth, Senior, Adult). He wants to display this comparison using a </t>
    </r>
    <r>
      <rPr>
        <b/>
        <sz val="11"/>
        <color theme="1"/>
        <rFont val="Aptos Narrow"/>
        <family val="2"/>
        <scheme val="minor"/>
      </rPr>
      <t>clustered column chart</t>
    </r>
    <r>
      <rPr>
        <sz val="11"/>
        <color theme="1"/>
        <rFont val="Aptos Narrow"/>
        <family val="2"/>
        <scheme val="minor"/>
      </rPr>
      <t>. Create the chart showing total medals for each gender and age group.</t>
    </r>
  </si>
  <si>
    <r>
      <t>Hint:</t>
    </r>
    <r>
      <rPr>
        <sz val="11"/>
        <color theme="1"/>
        <rFont val="Aptos Narrow"/>
        <family val="2"/>
        <scheme val="minor"/>
      </rPr>
      <t xml:space="preserve"> Sum the number of medals for each gender in each age group and plot it.</t>
    </r>
  </si>
  <si>
    <t>Line Chart Problem</t>
  </si>
  <si>
    <r>
      <t>Question:</t>
    </r>
    <r>
      <rPr>
        <sz val="11"/>
        <color theme="1"/>
        <rFont val="Aptos Narrow"/>
        <family val="2"/>
        <scheme val="minor"/>
      </rPr>
      <t xml:space="preserve"> Ethan is studying the performance of athletes based on their </t>
    </r>
    <r>
      <rPr>
        <b/>
        <sz val="11"/>
        <color theme="1"/>
        <rFont val="Aptos Narrow"/>
        <family val="2"/>
        <scheme val="minor"/>
      </rPr>
      <t>years of experience</t>
    </r>
    <r>
      <rPr>
        <sz val="11"/>
        <color theme="1"/>
        <rFont val="Aptos Narrow"/>
        <family val="2"/>
        <scheme val="minor"/>
      </rPr>
      <t xml:space="preserve">. He wants to create a </t>
    </r>
    <r>
      <rPr>
        <b/>
        <sz val="11"/>
        <color theme="1"/>
        <rFont val="Aptos Narrow"/>
        <family val="2"/>
        <scheme val="minor"/>
      </rPr>
      <t>line chart</t>
    </r>
    <r>
      <rPr>
        <sz val="11"/>
        <color theme="1"/>
        <rFont val="Aptos Narrow"/>
        <family val="2"/>
        <scheme val="minor"/>
      </rPr>
      <t xml:space="preserve"> showing the </t>
    </r>
    <r>
      <rPr>
        <b/>
        <sz val="11"/>
        <color theme="1"/>
        <rFont val="Aptos Narrow"/>
        <family val="2"/>
        <scheme val="minor"/>
      </rPr>
      <t>total number of medals</t>
    </r>
    <r>
      <rPr>
        <sz val="11"/>
        <color theme="1"/>
        <rFont val="Aptos Narrow"/>
        <family val="2"/>
        <scheme val="minor"/>
      </rPr>
      <t xml:space="preserve"> won by athletes with different ranges of experience (1-5 years, 6-10 years, 11-15 years, and more than 15 years). Create this chart using the provided dataset.</t>
    </r>
  </si>
  <si>
    <r>
      <t>Hint:</t>
    </r>
    <r>
      <rPr>
        <sz val="11"/>
        <color theme="1"/>
        <rFont val="Aptos Narrow"/>
        <family val="2"/>
        <scheme val="minor"/>
      </rPr>
      <t xml:space="preserve"> Group athletes by years of experience and calculate the total medals for each range.</t>
    </r>
  </si>
  <si>
    <t>Tree Map Chart Problem</t>
  </si>
  <si>
    <r>
      <t>Question:</t>
    </r>
    <r>
      <rPr>
        <sz val="11"/>
        <color theme="1"/>
        <rFont val="Aptos Narrow"/>
        <family val="2"/>
        <scheme val="minor"/>
      </rPr>
      <t xml:space="preserve"> Olivia is organizing a sports event and wants to visualize the medal distribution in </t>
    </r>
    <r>
      <rPr>
        <b/>
        <sz val="11"/>
        <color theme="1"/>
        <rFont val="Aptos Narrow"/>
        <family val="2"/>
        <scheme val="minor"/>
      </rPr>
      <t>Gymnastics</t>
    </r>
    <r>
      <rPr>
        <sz val="11"/>
        <color theme="1"/>
        <rFont val="Aptos Narrow"/>
        <family val="2"/>
        <scheme val="minor"/>
      </rPr>
      <t xml:space="preserve"> across various countries and events. She wants to use a </t>
    </r>
    <r>
      <rPr>
        <b/>
        <sz val="11"/>
        <color theme="1"/>
        <rFont val="Aptos Narrow"/>
        <family val="2"/>
        <scheme val="minor"/>
      </rPr>
      <t>tree map chart</t>
    </r>
    <r>
      <rPr>
        <sz val="11"/>
        <color theme="1"/>
        <rFont val="Aptos Narrow"/>
        <family val="2"/>
        <scheme val="minor"/>
      </rPr>
      <t xml:space="preserve"> where the size of each box represents the total number of medals won by athletes from different countries. Create a tree map showing the breakdown of medals by country and event.</t>
    </r>
  </si>
  <si>
    <r>
      <t>Hint:</t>
    </r>
    <r>
      <rPr>
        <sz val="11"/>
        <color theme="1"/>
        <rFont val="Aptos Narrow"/>
        <family val="2"/>
        <scheme val="minor"/>
      </rPr>
      <t xml:space="preserve"> Group the data by country and event for Gymnastics, and then calculate the total number of medals.</t>
    </r>
  </si>
  <si>
    <t>Scatter Plot Problem</t>
  </si>
  <si>
    <r>
      <t>Question:</t>
    </r>
    <r>
      <rPr>
        <sz val="11"/>
        <color theme="1"/>
        <rFont val="Aptos Narrow"/>
        <family val="2"/>
        <scheme val="minor"/>
      </rPr>
      <t xml:space="preserve"> Sophia is analyzing the relationship between </t>
    </r>
    <r>
      <rPr>
        <b/>
        <sz val="11"/>
        <color theme="1"/>
        <rFont val="Aptos Narrow"/>
        <family val="2"/>
        <scheme val="minor"/>
      </rPr>
      <t>height</t>
    </r>
    <r>
      <rPr>
        <sz val="11"/>
        <color theme="1"/>
        <rFont val="Aptos Narrow"/>
        <family val="2"/>
        <scheme val="minor"/>
      </rPr>
      <t xml:space="preserve"> and </t>
    </r>
    <r>
      <rPr>
        <b/>
        <sz val="11"/>
        <color theme="1"/>
        <rFont val="Aptos Narrow"/>
        <family val="2"/>
        <scheme val="minor"/>
      </rPr>
      <t>weight</t>
    </r>
    <r>
      <rPr>
        <sz val="11"/>
        <color theme="1"/>
        <rFont val="Aptos Narrow"/>
        <family val="2"/>
        <scheme val="minor"/>
      </rPr>
      <t xml:space="preserve"> of athletes in the </t>
    </r>
    <r>
      <rPr>
        <b/>
        <sz val="11"/>
        <color theme="1"/>
        <rFont val="Aptos Narrow"/>
        <family val="2"/>
        <scheme val="minor"/>
      </rPr>
      <t>Cycling</t>
    </r>
    <r>
      <rPr>
        <sz val="11"/>
        <color theme="1"/>
        <rFont val="Aptos Narrow"/>
        <family val="2"/>
        <scheme val="minor"/>
      </rPr>
      <t xml:space="preserve"> event. She wants to visualize this using a </t>
    </r>
    <r>
      <rPr>
        <b/>
        <sz val="11"/>
        <color theme="1"/>
        <rFont val="Aptos Narrow"/>
        <family val="2"/>
        <scheme val="minor"/>
      </rPr>
      <t>scatter plot</t>
    </r>
    <r>
      <rPr>
        <sz val="11"/>
        <color theme="1"/>
        <rFont val="Aptos Narrow"/>
        <family val="2"/>
        <scheme val="minor"/>
      </rPr>
      <t xml:space="preserve"> to see if there is any correlation. Create the chart for all athletes participating in Cycling.</t>
    </r>
  </si>
  <si>
    <r>
      <t>Hint:</t>
    </r>
    <r>
      <rPr>
        <sz val="11"/>
        <color theme="1"/>
        <rFont val="Aptos Narrow"/>
        <family val="2"/>
        <scheme val="minor"/>
      </rPr>
      <t xml:space="preserve"> Plot height on the x-axis and weight on the y-axis for athletes in the Cycling event.</t>
    </r>
  </si>
  <si>
    <t>Waterfall Chart Problem</t>
  </si>
  <si>
    <r>
      <t>Question:</t>
    </r>
    <r>
      <rPr>
        <sz val="11"/>
        <color theme="1"/>
        <rFont val="Aptos Narrow"/>
        <family val="2"/>
        <scheme val="minor"/>
      </rPr>
      <t xml:space="preserve"> John is tracking the progress of </t>
    </r>
    <r>
      <rPr>
        <b/>
        <sz val="11"/>
        <color theme="1"/>
        <rFont val="Aptos Narrow"/>
        <family val="2"/>
        <scheme val="minor"/>
      </rPr>
      <t>total medals</t>
    </r>
    <r>
      <rPr>
        <sz val="11"/>
        <color theme="1"/>
        <rFont val="Aptos Narrow"/>
        <family val="2"/>
        <scheme val="minor"/>
      </rPr>
      <t xml:space="preserve"> won by athletes from different </t>
    </r>
    <r>
      <rPr>
        <b/>
        <sz val="11"/>
        <color theme="1"/>
        <rFont val="Aptos Narrow"/>
        <family val="2"/>
        <scheme val="minor"/>
      </rPr>
      <t>countries</t>
    </r>
    <r>
      <rPr>
        <sz val="11"/>
        <color theme="1"/>
        <rFont val="Aptos Narrow"/>
        <family val="2"/>
        <scheme val="minor"/>
      </rPr>
      <t xml:space="preserve"> over time. He wants to create a </t>
    </r>
    <r>
      <rPr>
        <b/>
        <sz val="11"/>
        <color theme="1"/>
        <rFont val="Aptos Narrow"/>
        <family val="2"/>
        <scheme val="minor"/>
      </rPr>
      <t>waterfall chart</t>
    </r>
    <r>
      <rPr>
        <sz val="11"/>
        <color theme="1"/>
        <rFont val="Aptos Narrow"/>
        <family val="2"/>
        <scheme val="minor"/>
      </rPr>
      <t xml:space="preserve"> showing the increase or decrease in medals won by athletes from </t>
    </r>
    <r>
      <rPr>
        <b/>
        <sz val="11"/>
        <color theme="1"/>
        <rFont val="Aptos Narrow"/>
        <family val="2"/>
        <scheme val="minor"/>
      </rPr>
      <t>Australia</t>
    </r>
    <r>
      <rPr>
        <sz val="11"/>
        <color theme="1"/>
        <rFont val="Aptos Narrow"/>
        <family val="2"/>
        <scheme val="minor"/>
      </rPr>
      <t xml:space="preserve">, </t>
    </r>
    <r>
      <rPr>
        <b/>
        <sz val="11"/>
        <color theme="1"/>
        <rFont val="Aptos Narrow"/>
        <family val="2"/>
        <scheme val="minor"/>
      </rPr>
      <t>Canada</t>
    </r>
    <r>
      <rPr>
        <sz val="11"/>
        <color theme="1"/>
        <rFont val="Aptos Narrow"/>
        <family val="2"/>
        <scheme val="minor"/>
      </rPr>
      <t xml:space="preserve">, </t>
    </r>
    <r>
      <rPr>
        <b/>
        <sz val="11"/>
        <color theme="1"/>
        <rFont val="Aptos Narrow"/>
        <family val="2"/>
        <scheme val="minor"/>
      </rPr>
      <t>UK</t>
    </r>
    <r>
      <rPr>
        <sz val="11"/>
        <color theme="1"/>
        <rFont val="Aptos Narrow"/>
        <family val="2"/>
        <scheme val="minor"/>
      </rPr>
      <t xml:space="preserve">, and </t>
    </r>
    <r>
      <rPr>
        <b/>
        <sz val="11"/>
        <color theme="1"/>
        <rFont val="Aptos Narrow"/>
        <family val="2"/>
        <scheme val="minor"/>
      </rPr>
      <t>USA</t>
    </r>
    <r>
      <rPr>
        <sz val="11"/>
        <color theme="1"/>
        <rFont val="Aptos Narrow"/>
        <family val="2"/>
        <scheme val="minor"/>
      </rPr>
      <t>. Create the chart showing how the number of medals changes from one country to another.</t>
    </r>
  </si>
  <si>
    <r>
      <t>Hint:</t>
    </r>
    <r>
      <rPr>
        <sz val="11"/>
        <color theme="1"/>
        <rFont val="Aptos Narrow"/>
        <family val="2"/>
        <scheme val="minor"/>
      </rPr>
      <t xml:space="preserve"> Arrange the countries in order and calculate the difference in total medals won from one country to the next.</t>
    </r>
  </si>
  <si>
    <t>Box Plot Problem</t>
  </si>
  <si>
    <r>
      <t>Question:</t>
    </r>
    <r>
      <rPr>
        <sz val="11"/>
        <color theme="1"/>
        <rFont val="Aptos Narrow"/>
        <family val="2"/>
        <scheme val="minor"/>
      </rPr>
      <t xml:space="preserve"> Mia is conducting an analysis on the </t>
    </r>
    <r>
      <rPr>
        <b/>
        <sz val="11"/>
        <color theme="1"/>
        <rFont val="Aptos Narrow"/>
        <family val="2"/>
        <scheme val="minor"/>
      </rPr>
      <t>age distribution</t>
    </r>
    <r>
      <rPr>
        <sz val="11"/>
        <color theme="1"/>
        <rFont val="Aptos Narrow"/>
        <family val="2"/>
        <scheme val="minor"/>
      </rPr>
      <t xml:space="preserve"> of athletes in the </t>
    </r>
    <r>
      <rPr>
        <b/>
        <sz val="11"/>
        <color theme="1"/>
        <rFont val="Aptos Narrow"/>
        <family val="2"/>
        <scheme val="minor"/>
      </rPr>
      <t>Wrestling</t>
    </r>
    <r>
      <rPr>
        <sz val="11"/>
        <color theme="1"/>
        <rFont val="Aptos Narrow"/>
        <family val="2"/>
        <scheme val="minor"/>
      </rPr>
      <t xml:space="preserve"> event. She wants to display this data using a </t>
    </r>
    <r>
      <rPr>
        <b/>
        <sz val="11"/>
        <color theme="1"/>
        <rFont val="Aptos Narrow"/>
        <family val="2"/>
        <scheme val="minor"/>
      </rPr>
      <t>box plot</t>
    </r>
    <r>
      <rPr>
        <sz val="11"/>
        <color theme="1"/>
        <rFont val="Aptos Narrow"/>
        <family val="2"/>
        <scheme val="minor"/>
      </rPr>
      <t xml:space="preserve"> to show the spread, median, and outliers. Create a box plot of the athletes' ages for this event.</t>
    </r>
  </si>
  <si>
    <r>
      <t>Hint:</t>
    </r>
    <r>
      <rPr>
        <sz val="11"/>
        <color theme="1"/>
        <rFont val="Aptos Narrow"/>
        <family val="2"/>
        <scheme val="minor"/>
      </rPr>
      <t xml:space="preserve"> Use the age data of athletes in the Wrestling event to create a box plot.</t>
    </r>
  </si>
  <si>
    <t>Combo Chart Problem</t>
  </si>
  <si>
    <r>
      <t>Question:</t>
    </r>
    <r>
      <rPr>
        <sz val="11"/>
        <color theme="1"/>
        <rFont val="Aptos Narrow"/>
        <family val="2"/>
        <scheme val="minor"/>
      </rPr>
      <t xml:space="preserve"> James is comparing the </t>
    </r>
    <r>
      <rPr>
        <b/>
        <sz val="11"/>
        <color theme="1"/>
        <rFont val="Aptos Narrow"/>
        <family val="2"/>
        <scheme val="minor"/>
      </rPr>
      <t>average height</t>
    </r>
    <r>
      <rPr>
        <sz val="11"/>
        <color theme="1"/>
        <rFont val="Aptos Narrow"/>
        <family val="2"/>
        <scheme val="minor"/>
      </rPr>
      <t xml:space="preserve"> and </t>
    </r>
    <r>
      <rPr>
        <b/>
        <sz val="11"/>
        <color theme="1"/>
        <rFont val="Aptos Narrow"/>
        <family val="2"/>
        <scheme val="minor"/>
      </rPr>
      <t>average weight</t>
    </r>
    <r>
      <rPr>
        <sz val="11"/>
        <color theme="1"/>
        <rFont val="Aptos Narrow"/>
        <family val="2"/>
        <scheme val="minor"/>
      </rPr>
      <t xml:space="preserve"> of athletes in the </t>
    </r>
    <r>
      <rPr>
        <b/>
        <sz val="11"/>
        <color theme="1"/>
        <rFont val="Aptos Narrow"/>
        <family val="2"/>
        <scheme val="minor"/>
      </rPr>
      <t>Athletics</t>
    </r>
    <r>
      <rPr>
        <sz val="11"/>
        <color theme="1"/>
        <rFont val="Aptos Narrow"/>
        <family val="2"/>
        <scheme val="minor"/>
      </rPr>
      <t xml:space="preserve"> event. He wants to create a </t>
    </r>
    <r>
      <rPr>
        <b/>
        <sz val="11"/>
        <color theme="1"/>
        <rFont val="Aptos Narrow"/>
        <family val="2"/>
        <scheme val="minor"/>
      </rPr>
      <t>combo chart</t>
    </r>
    <r>
      <rPr>
        <sz val="11"/>
        <color theme="1"/>
        <rFont val="Aptos Narrow"/>
        <family val="2"/>
        <scheme val="minor"/>
      </rPr>
      <t xml:space="preserve"> that shows the average height as a </t>
    </r>
    <r>
      <rPr>
        <b/>
        <sz val="11"/>
        <color theme="1"/>
        <rFont val="Aptos Narrow"/>
        <family val="2"/>
        <scheme val="minor"/>
      </rPr>
      <t>bar chart</t>
    </r>
    <r>
      <rPr>
        <sz val="11"/>
        <color theme="1"/>
        <rFont val="Aptos Narrow"/>
        <family val="2"/>
        <scheme val="minor"/>
      </rPr>
      <t xml:space="preserve"> and the average weight as a </t>
    </r>
    <r>
      <rPr>
        <b/>
        <sz val="11"/>
        <color theme="1"/>
        <rFont val="Aptos Narrow"/>
        <family val="2"/>
        <scheme val="minor"/>
      </rPr>
      <t>line chart</t>
    </r>
    <r>
      <rPr>
        <sz val="11"/>
        <color theme="1"/>
        <rFont val="Aptos Narrow"/>
        <family val="2"/>
        <scheme val="minor"/>
      </rPr>
      <t xml:space="preserve">. Create the chart for athletes from </t>
    </r>
    <r>
      <rPr>
        <b/>
        <sz val="11"/>
        <color theme="1"/>
        <rFont val="Aptos Narrow"/>
        <family val="2"/>
        <scheme val="minor"/>
      </rPr>
      <t>Australia</t>
    </r>
    <r>
      <rPr>
        <sz val="11"/>
        <color theme="1"/>
        <rFont val="Aptos Narrow"/>
        <family val="2"/>
        <scheme val="minor"/>
      </rPr>
      <t xml:space="preserve">, </t>
    </r>
    <r>
      <rPr>
        <b/>
        <sz val="11"/>
        <color theme="1"/>
        <rFont val="Aptos Narrow"/>
        <family val="2"/>
        <scheme val="minor"/>
      </rPr>
      <t>Canada</t>
    </r>
    <r>
      <rPr>
        <sz val="11"/>
        <color theme="1"/>
        <rFont val="Aptos Narrow"/>
        <family val="2"/>
        <scheme val="minor"/>
      </rPr>
      <t xml:space="preserve">, and </t>
    </r>
    <r>
      <rPr>
        <b/>
        <sz val="11"/>
        <color theme="1"/>
        <rFont val="Aptos Narrow"/>
        <family val="2"/>
        <scheme val="minor"/>
      </rPr>
      <t>India</t>
    </r>
    <r>
      <rPr>
        <sz val="11"/>
        <color theme="1"/>
        <rFont val="Aptos Narrow"/>
        <family val="2"/>
        <scheme val="minor"/>
      </rPr>
      <t>.</t>
    </r>
  </si>
  <si>
    <r>
      <t>Hint:</t>
    </r>
    <r>
      <rPr>
        <sz val="11"/>
        <color theme="1"/>
        <rFont val="Aptos Narrow"/>
        <family val="2"/>
        <scheme val="minor"/>
      </rPr>
      <t xml:space="preserve"> Calculate the average height and weight for athletes from each of these countries and plot both on the same chart with different chart types.</t>
    </r>
  </si>
  <si>
    <t>Pie Chart Practice Problems</t>
  </si>
  <si>
    <r>
      <t>Question 1 (Easy):</t>
    </r>
    <r>
      <rPr>
        <sz val="11"/>
        <color theme="1"/>
        <rFont val="Aptos Narrow"/>
        <family val="2"/>
        <scheme val="minor"/>
      </rPr>
      <t xml:space="preserve"> Sophia wants to see the distribution of </t>
    </r>
    <r>
      <rPr>
        <b/>
        <sz val="11"/>
        <color theme="1"/>
        <rFont val="Aptos Narrow"/>
        <family val="2"/>
        <scheme val="minor"/>
      </rPr>
      <t>medals</t>
    </r>
    <r>
      <rPr>
        <sz val="11"/>
        <color theme="1"/>
        <rFont val="Aptos Narrow"/>
        <family val="2"/>
        <scheme val="minor"/>
      </rPr>
      <t xml:space="preserve"> (Gold, Silver, Bronze, None) won by athletes in the </t>
    </r>
    <r>
      <rPr>
        <b/>
        <sz val="11"/>
        <color theme="1"/>
        <rFont val="Aptos Narrow"/>
        <family val="2"/>
        <scheme val="minor"/>
      </rPr>
      <t>Boxing</t>
    </r>
    <r>
      <rPr>
        <sz val="11"/>
        <color theme="1"/>
        <rFont val="Aptos Narrow"/>
        <family val="2"/>
        <scheme val="minor"/>
      </rPr>
      <t xml:space="preserve"> event. Create a </t>
    </r>
    <r>
      <rPr>
        <b/>
        <sz val="11"/>
        <color theme="1"/>
        <rFont val="Aptos Narrow"/>
        <family val="2"/>
        <scheme val="minor"/>
      </rPr>
      <t>pie chart</t>
    </r>
    <r>
      <rPr>
        <sz val="11"/>
        <color theme="1"/>
        <rFont val="Aptos Narrow"/>
        <family val="2"/>
        <scheme val="minor"/>
      </rPr>
      <t xml:space="preserve"> to show the proportion of each type of medal won.</t>
    </r>
  </si>
  <si>
    <r>
      <t>Question 2 (Medium):</t>
    </r>
    <r>
      <rPr>
        <sz val="11"/>
        <color theme="1"/>
        <rFont val="Aptos Narrow"/>
        <family val="2"/>
        <scheme val="minor"/>
      </rPr>
      <t xml:space="preserve"> Liam is analyzing the </t>
    </r>
    <r>
      <rPr>
        <b/>
        <sz val="11"/>
        <color theme="1"/>
        <rFont val="Aptos Narrow"/>
        <family val="2"/>
        <scheme val="minor"/>
      </rPr>
      <t>gender distribution</t>
    </r>
    <r>
      <rPr>
        <sz val="11"/>
        <color theme="1"/>
        <rFont val="Aptos Narrow"/>
        <family val="2"/>
        <scheme val="minor"/>
      </rPr>
      <t xml:space="preserve"> of athletes in the </t>
    </r>
    <r>
      <rPr>
        <b/>
        <sz val="11"/>
        <color theme="1"/>
        <rFont val="Aptos Narrow"/>
        <family val="2"/>
        <scheme val="minor"/>
      </rPr>
      <t>Cycling</t>
    </r>
    <r>
      <rPr>
        <sz val="11"/>
        <color theme="1"/>
        <rFont val="Aptos Narrow"/>
        <family val="2"/>
        <scheme val="minor"/>
      </rPr>
      <t xml:space="preserve"> event. Create a </t>
    </r>
    <r>
      <rPr>
        <b/>
        <sz val="11"/>
        <color theme="1"/>
        <rFont val="Aptos Narrow"/>
        <family val="2"/>
        <scheme val="minor"/>
      </rPr>
      <t>pie chart</t>
    </r>
    <r>
      <rPr>
        <sz val="11"/>
        <color theme="1"/>
        <rFont val="Aptos Narrow"/>
        <family val="2"/>
        <scheme val="minor"/>
      </rPr>
      <t xml:space="preserve"> that shows the percentage of male and female athletes participating in this sport.</t>
    </r>
  </si>
  <si>
    <t>Bar Chart Practice Problems</t>
  </si>
  <si>
    <r>
      <t>Question 1 (Easy):</t>
    </r>
    <r>
      <rPr>
        <sz val="11"/>
        <color theme="1"/>
        <rFont val="Aptos Narrow"/>
        <family val="2"/>
        <scheme val="minor"/>
      </rPr>
      <t xml:space="preserve"> Ethan is interested in comparing the number of </t>
    </r>
    <r>
      <rPr>
        <b/>
        <sz val="11"/>
        <color theme="1"/>
        <rFont val="Aptos Narrow"/>
        <family val="2"/>
        <scheme val="minor"/>
      </rPr>
      <t>athletes</t>
    </r>
    <r>
      <rPr>
        <sz val="11"/>
        <color theme="1"/>
        <rFont val="Aptos Narrow"/>
        <family val="2"/>
        <scheme val="minor"/>
      </rPr>
      <t xml:space="preserve"> from different </t>
    </r>
    <r>
      <rPr>
        <b/>
        <sz val="11"/>
        <color theme="1"/>
        <rFont val="Aptos Narrow"/>
        <family val="2"/>
        <scheme val="minor"/>
      </rPr>
      <t>countries</t>
    </r>
    <r>
      <rPr>
        <sz val="11"/>
        <color theme="1"/>
        <rFont val="Aptos Narrow"/>
        <family val="2"/>
        <scheme val="minor"/>
      </rPr>
      <t xml:space="preserve"> who participated in the </t>
    </r>
    <r>
      <rPr>
        <b/>
        <sz val="11"/>
        <color theme="1"/>
        <rFont val="Aptos Narrow"/>
        <family val="2"/>
        <scheme val="minor"/>
      </rPr>
      <t>Swimming</t>
    </r>
    <r>
      <rPr>
        <sz val="11"/>
        <color theme="1"/>
        <rFont val="Aptos Narrow"/>
        <family val="2"/>
        <scheme val="minor"/>
      </rPr>
      <t xml:space="preserve"> event. Create a </t>
    </r>
    <r>
      <rPr>
        <b/>
        <sz val="11"/>
        <color theme="1"/>
        <rFont val="Aptos Narrow"/>
        <family val="2"/>
        <scheme val="minor"/>
      </rPr>
      <t>bar chart</t>
    </r>
    <r>
      <rPr>
        <sz val="11"/>
        <color theme="1"/>
        <rFont val="Aptos Narrow"/>
        <family val="2"/>
        <scheme val="minor"/>
      </rPr>
      <t xml:space="preserve"> that shows the number of athletes from countries like </t>
    </r>
    <r>
      <rPr>
        <b/>
        <sz val="11"/>
        <color theme="1"/>
        <rFont val="Aptos Narrow"/>
        <family val="2"/>
        <scheme val="minor"/>
      </rPr>
      <t>Australia</t>
    </r>
    <r>
      <rPr>
        <sz val="11"/>
        <color theme="1"/>
        <rFont val="Aptos Narrow"/>
        <family val="2"/>
        <scheme val="minor"/>
      </rPr>
      <t xml:space="preserve">, </t>
    </r>
    <r>
      <rPr>
        <b/>
        <sz val="11"/>
        <color theme="1"/>
        <rFont val="Aptos Narrow"/>
        <family val="2"/>
        <scheme val="minor"/>
      </rPr>
      <t>USA</t>
    </r>
    <r>
      <rPr>
        <sz val="11"/>
        <color theme="1"/>
        <rFont val="Aptos Narrow"/>
        <family val="2"/>
        <scheme val="minor"/>
      </rPr>
      <t xml:space="preserve">, and </t>
    </r>
    <r>
      <rPr>
        <b/>
        <sz val="11"/>
        <color theme="1"/>
        <rFont val="Aptos Narrow"/>
        <family val="2"/>
        <scheme val="minor"/>
      </rPr>
      <t>Germany</t>
    </r>
    <r>
      <rPr>
        <sz val="11"/>
        <color theme="1"/>
        <rFont val="Aptos Narrow"/>
        <family val="2"/>
        <scheme val="minor"/>
      </rPr>
      <t>.</t>
    </r>
  </si>
  <si>
    <r>
      <t>Question 2 (Medium):</t>
    </r>
    <r>
      <rPr>
        <sz val="11"/>
        <color theme="1"/>
        <rFont val="Aptos Narrow"/>
        <family val="2"/>
        <scheme val="minor"/>
      </rPr>
      <t xml:space="preserve"> Olivia wants to compare the </t>
    </r>
    <r>
      <rPr>
        <b/>
        <sz val="11"/>
        <color theme="1"/>
        <rFont val="Aptos Narrow"/>
        <family val="2"/>
        <scheme val="minor"/>
      </rPr>
      <t>number of medals</t>
    </r>
    <r>
      <rPr>
        <sz val="11"/>
        <color theme="1"/>
        <rFont val="Aptos Narrow"/>
        <family val="2"/>
        <scheme val="minor"/>
      </rPr>
      <t xml:space="preserve"> won by athletes from different countries in the </t>
    </r>
    <r>
      <rPr>
        <b/>
        <sz val="11"/>
        <color theme="1"/>
        <rFont val="Aptos Narrow"/>
        <family val="2"/>
        <scheme val="minor"/>
      </rPr>
      <t>Weightlifting</t>
    </r>
    <r>
      <rPr>
        <sz val="11"/>
        <color theme="1"/>
        <rFont val="Aptos Narrow"/>
        <family val="2"/>
        <scheme val="minor"/>
      </rPr>
      <t xml:space="preserve"> event. Create a </t>
    </r>
    <r>
      <rPr>
        <b/>
        <sz val="11"/>
        <color theme="1"/>
        <rFont val="Aptos Narrow"/>
        <family val="2"/>
        <scheme val="minor"/>
      </rPr>
      <t>bar chart</t>
    </r>
    <r>
      <rPr>
        <sz val="11"/>
        <color theme="1"/>
        <rFont val="Aptos Narrow"/>
        <family val="2"/>
        <scheme val="minor"/>
      </rPr>
      <t xml:space="preserve"> that shows how many medals (Gold, Silver, Bronze) were won by athletes from </t>
    </r>
    <r>
      <rPr>
        <b/>
        <sz val="11"/>
        <color theme="1"/>
        <rFont val="Aptos Narrow"/>
        <family val="2"/>
        <scheme val="minor"/>
      </rPr>
      <t>Australia</t>
    </r>
    <r>
      <rPr>
        <sz val="11"/>
        <color theme="1"/>
        <rFont val="Aptos Narrow"/>
        <family val="2"/>
        <scheme val="minor"/>
      </rPr>
      <t xml:space="preserve">, </t>
    </r>
    <r>
      <rPr>
        <b/>
        <sz val="11"/>
        <color theme="1"/>
        <rFont val="Aptos Narrow"/>
        <family val="2"/>
        <scheme val="minor"/>
      </rPr>
      <t>UK</t>
    </r>
    <r>
      <rPr>
        <sz val="11"/>
        <color theme="1"/>
        <rFont val="Aptos Narrow"/>
        <family val="2"/>
        <scheme val="minor"/>
      </rPr>
      <t xml:space="preserve">, and </t>
    </r>
    <r>
      <rPr>
        <b/>
        <sz val="11"/>
        <color theme="1"/>
        <rFont val="Aptos Narrow"/>
        <family val="2"/>
        <scheme val="minor"/>
      </rPr>
      <t>Canada</t>
    </r>
    <r>
      <rPr>
        <sz val="11"/>
        <color theme="1"/>
        <rFont val="Aptos Narrow"/>
        <family val="2"/>
        <scheme val="minor"/>
      </rPr>
      <t>.</t>
    </r>
  </si>
  <si>
    <t>Clustered Column Chart Practice Problems</t>
  </si>
  <si>
    <r>
      <t>Question 1 (Easy):</t>
    </r>
    <r>
      <rPr>
        <sz val="11"/>
        <color theme="1"/>
        <rFont val="Aptos Narrow"/>
        <family val="2"/>
        <scheme val="minor"/>
      </rPr>
      <t xml:space="preserve"> Mia wants to compare the </t>
    </r>
    <r>
      <rPr>
        <b/>
        <sz val="11"/>
        <color theme="1"/>
        <rFont val="Aptos Narrow"/>
        <family val="2"/>
        <scheme val="minor"/>
      </rPr>
      <t>medal counts</t>
    </r>
    <r>
      <rPr>
        <sz val="11"/>
        <color theme="1"/>
        <rFont val="Aptos Narrow"/>
        <family val="2"/>
        <scheme val="minor"/>
      </rPr>
      <t xml:space="preserve"> of male and female athletes in the </t>
    </r>
    <r>
      <rPr>
        <b/>
        <sz val="11"/>
        <color theme="1"/>
        <rFont val="Aptos Narrow"/>
        <family val="2"/>
        <scheme val="minor"/>
      </rPr>
      <t>Wrestling</t>
    </r>
    <r>
      <rPr>
        <sz val="11"/>
        <color theme="1"/>
        <rFont val="Aptos Narrow"/>
        <family val="2"/>
        <scheme val="minor"/>
      </rPr>
      <t xml:space="preserve"> event. Create a </t>
    </r>
    <r>
      <rPr>
        <b/>
        <sz val="11"/>
        <color theme="1"/>
        <rFont val="Aptos Narrow"/>
        <family val="2"/>
        <scheme val="minor"/>
      </rPr>
      <t>clustered column chart</t>
    </r>
    <r>
      <rPr>
        <sz val="11"/>
        <color theme="1"/>
        <rFont val="Aptos Narrow"/>
        <family val="2"/>
        <scheme val="minor"/>
      </rPr>
      <t xml:space="preserve"> that shows the number of medals won by each gender (male and female) in the Wrestling event.</t>
    </r>
  </si>
  <si>
    <r>
      <t>Question 2 (Medium):</t>
    </r>
    <r>
      <rPr>
        <sz val="11"/>
        <color theme="1"/>
        <rFont val="Aptos Narrow"/>
        <family val="2"/>
        <scheme val="minor"/>
      </rPr>
      <t xml:space="preserve"> John is studying the </t>
    </r>
    <r>
      <rPr>
        <b/>
        <sz val="11"/>
        <color theme="1"/>
        <rFont val="Aptos Narrow"/>
        <family val="2"/>
        <scheme val="minor"/>
      </rPr>
      <t>distribution of age groups</t>
    </r>
    <r>
      <rPr>
        <sz val="11"/>
        <color theme="1"/>
        <rFont val="Aptos Narrow"/>
        <family val="2"/>
        <scheme val="minor"/>
      </rPr>
      <t xml:space="preserve"> (Youth, Adult, Senior) in the </t>
    </r>
    <r>
      <rPr>
        <b/>
        <sz val="11"/>
        <color theme="1"/>
        <rFont val="Aptos Narrow"/>
        <family val="2"/>
        <scheme val="minor"/>
      </rPr>
      <t>Athletics</t>
    </r>
    <r>
      <rPr>
        <sz val="11"/>
        <color theme="1"/>
        <rFont val="Aptos Narrow"/>
        <family val="2"/>
        <scheme val="minor"/>
      </rPr>
      <t xml:space="preserve"> event. Create a </t>
    </r>
    <r>
      <rPr>
        <b/>
        <sz val="11"/>
        <color theme="1"/>
        <rFont val="Aptos Narrow"/>
        <family val="2"/>
        <scheme val="minor"/>
      </rPr>
      <t>clustered column chart</t>
    </r>
    <r>
      <rPr>
        <sz val="11"/>
        <color theme="1"/>
        <rFont val="Aptos Narrow"/>
        <family val="2"/>
        <scheme val="minor"/>
      </rPr>
      <t xml:space="preserve"> that shows the number of athletes in each age group for </t>
    </r>
    <r>
      <rPr>
        <b/>
        <sz val="11"/>
        <color theme="1"/>
        <rFont val="Aptos Narrow"/>
        <family val="2"/>
        <scheme val="minor"/>
      </rPr>
      <t>male</t>
    </r>
    <r>
      <rPr>
        <sz val="11"/>
        <color theme="1"/>
        <rFont val="Aptos Narrow"/>
        <family val="2"/>
        <scheme val="minor"/>
      </rPr>
      <t xml:space="preserve"> and </t>
    </r>
    <r>
      <rPr>
        <b/>
        <sz val="11"/>
        <color theme="1"/>
        <rFont val="Aptos Narrow"/>
        <family val="2"/>
        <scheme val="minor"/>
      </rPr>
      <t>female</t>
    </r>
    <r>
      <rPr>
        <sz val="11"/>
        <color theme="1"/>
        <rFont val="Aptos Narrow"/>
        <family val="2"/>
        <scheme val="minor"/>
      </rPr>
      <t xml:space="preserve"> categories.</t>
    </r>
  </si>
  <si>
    <t>Line Chart Practice Problems</t>
  </si>
  <si>
    <r>
      <t>Question 1 (Easy):</t>
    </r>
    <r>
      <rPr>
        <sz val="11"/>
        <color theme="1"/>
        <rFont val="Aptos Narrow"/>
        <family val="2"/>
        <scheme val="minor"/>
      </rPr>
      <t xml:space="preserve"> James is looking at the </t>
    </r>
    <r>
      <rPr>
        <b/>
        <sz val="11"/>
        <color theme="1"/>
        <rFont val="Aptos Narrow"/>
        <family val="2"/>
        <scheme val="minor"/>
      </rPr>
      <t>years of experience</t>
    </r>
    <r>
      <rPr>
        <sz val="11"/>
        <color theme="1"/>
        <rFont val="Aptos Narrow"/>
        <family val="2"/>
        <scheme val="minor"/>
      </rPr>
      <t xml:space="preserve"> of athletes over different </t>
    </r>
    <r>
      <rPr>
        <b/>
        <sz val="11"/>
        <color theme="1"/>
        <rFont val="Aptos Narrow"/>
        <family val="2"/>
        <scheme val="minor"/>
      </rPr>
      <t>age groups</t>
    </r>
    <r>
      <rPr>
        <sz val="11"/>
        <color theme="1"/>
        <rFont val="Aptos Narrow"/>
        <family val="2"/>
        <scheme val="minor"/>
      </rPr>
      <t xml:space="preserve"> (Youth, Adult, Senior) in the </t>
    </r>
    <r>
      <rPr>
        <b/>
        <sz val="11"/>
        <color theme="1"/>
        <rFont val="Aptos Narrow"/>
        <family val="2"/>
        <scheme val="minor"/>
      </rPr>
      <t>Cycling</t>
    </r>
    <r>
      <rPr>
        <sz val="11"/>
        <color theme="1"/>
        <rFont val="Aptos Narrow"/>
        <family val="2"/>
        <scheme val="minor"/>
      </rPr>
      <t xml:space="preserve"> event. Create a </t>
    </r>
    <r>
      <rPr>
        <b/>
        <sz val="11"/>
        <color theme="1"/>
        <rFont val="Aptos Narrow"/>
        <family val="2"/>
        <scheme val="minor"/>
      </rPr>
      <t>line chart</t>
    </r>
    <r>
      <rPr>
        <sz val="11"/>
        <color theme="1"/>
        <rFont val="Aptos Narrow"/>
        <family val="2"/>
        <scheme val="minor"/>
      </rPr>
      <t xml:space="preserve"> showing how the years of experience differ between these age groups.</t>
    </r>
  </si>
  <si>
    <r>
      <t>Question 2 (Medium):</t>
    </r>
    <r>
      <rPr>
        <sz val="11"/>
        <color theme="1"/>
        <rFont val="Aptos Narrow"/>
        <family val="2"/>
        <scheme val="minor"/>
      </rPr>
      <t xml:space="preserve"> Emma is interested in tracking the </t>
    </r>
    <r>
      <rPr>
        <b/>
        <sz val="11"/>
        <color theme="1"/>
        <rFont val="Aptos Narrow"/>
        <family val="2"/>
        <scheme val="minor"/>
      </rPr>
      <t>average height</t>
    </r>
    <r>
      <rPr>
        <sz val="11"/>
        <color theme="1"/>
        <rFont val="Aptos Narrow"/>
        <family val="2"/>
        <scheme val="minor"/>
      </rPr>
      <t xml:space="preserve"> of athletes across different </t>
    </r>
    <r>
      <rPr>
        <b/>
        <sz val="11"/>
        <color theme="1"/>
        <rFont val="Aptos Narrow"/>
        <family val="2"/>
        <scheme val="minor"/>
      </rPr>
      <t>age groups</t>
    </r>
    <r>
      <rPr>
        <sz val="11"/>
        <color theme="1"/>
        <rFont val="Aptos Narrow"/>
        <family val="2"/>
        <scheme val="minor"/>
      </rPr>
      <t xml:space="preserve">. Create a </t>
    </r>
    <r>
      <rPr>
        <b/>
        <sz val="11"/>
        <color theme="1"/>
        <rFont val="Aptos Narrow"/>
        <family val="2"/>
        <scheme val="minor"/>
      </rPr>
      <t>line chart</t>
    </r>
    <r>
      <rPr>
        <sz val="11"/>
        <color theme="1"/>
        <rFont val="Aptos Narrow"/>
        <family val="2"/>
        <scheme val="minor"/>
      </rPr>
      <t xml:space="preserve"> that shows the average height for athletes in the </t>
    </r>
    <r>
      <rPr>
        <b/>
        <sz val="11"/>
        <color theme="1"/>
        <rFont val="Aptos Narrow"/>
        <family val="2"/>
        <scheme val="minor"/>
      </rPr>
      <t>Weightlifting</t>
    </r>
    <r>
      <rPr>
        <sz val="11"/>
        <color theme="1"/>
        <rFont val="Aptos Narrow"/>
        <family val="2"/>
        <scheme val="minor"/>
      </rPr>
      <t xml:space="preserve"> event across the </t>
    </r>
    <r>
      <rPr>
        <b/>
        <sz val="11"/>
        <color theme="1"/>
        <rFont val="Aptos Narrow"/>
        <family val="2"/>
        <scheme val="minor"/>
      </rPr>
      <t>Youth</t>
    </r>
    <r>
      <rPr>
        <sz val="11"/>
        <color theme="1"/>
        <rFont val="Aptos Narrow"/>
        <family val="2"/>
        <scheme val="minor"/>
      </rPr>
      <t xml:space="preserve">, </t>
    </r>
    <r>
      <rPr>
        <b/>
        <sz val="11"/>
        <color theme="1"/>
        <rFont val="Aptos Narrow"/>
        <family val="2"/>
        <scheme val="minor"/>
      </rPr>
      <t>Adult</t>
    </r>
    <r>
      <rPr>
        <sz val="11"/>
        <color theme="1"/>
        <rFont val="Aptos Narrow"/>
        <family val="2"/>
        <scheme val="minor"/>
      </rPr>
      <t xml:space="preserve">, and </t>
    </r>
    <r>
      <rPr>
        <b/>
        <sz val="11"/>
        <color theme="1"/>
        <rFont val="Aptos Narrow"/>
        <family val="2"/>
        <scheme val="minor"/>
      </rPr>
      <t>Senior</t>
    </r>
    <r>
      <rPr>
        <sz val="11"/>
        <color theme="1"/>
        <rFont val="Aptos Narrow"/>
        <family val="2"/>
        <scheme val="minor"/>
      </rPr>
      <t xml:space="preserve"> age groups.</t>
    </r>
  </si>
  <si>
    <t>Tree Map Chart Practice Problems</t>
  </si>
  <si>
    <r>
      <t>Question 1 (Easy):</t>
    </r>
    <r>
      <rPr>
        <sz val="11"/>
        <color theme="1"/>
        <rFont val="Aptos Narrow"/>
        <family val="2"/>
        <scheme val="minor"/>
      </rPr>
      <t xml:space="preserve"> Sophia wants to see the </t>
    </r>
    <r>
      <rPr>
        <b/>
        <sz val="11"/>
        <color theme="1"/>
        <rFont val="Aptos Narrow"/>
        <family val="2"/>
        <scheme val="minor"/>
      </rPr>
      <t>total medals</t>
    </r>
    <r>
      <rPr>
        <sz val="11"/>
        <color theme="1"/>
        <rFont val="Aptos Narrow"/>
        <family val="2"/>
        <scheme val="minor"/>
      </rPr>
      <t xml:space="preserve"> won by athletes in different </t>
    </r>
    <r>
      <rPr>
        <b/>
        <sz val="11"/>
        <color theme="1"/>
        <rFont val="Aptos Narrow"/>
        <family val="2"/>
        <scheme val="minor"/>
      </rPr>
      <t>sports</t>
    </r>
    <r>
      <rPr>
        <sz val="11"/>
        <color theme="1"/>
        <rFont val="Aptos Narrow"/>
        <family val="2"/>
        <scheme val="minor"/>
      </rPr>
      <t xml:space="preserve">. Create a </t>
    </r>
    <r>
      <rPr>
        <b/>
        <sz val="11"/>
        <color theme="1"/>
        <rFont val="Aptos Narrow"/>
        <family val="2"/>
        <scheme val="minor"/>
      </rPr>
      <t>tree map chart</t>
    </r>
    <r>
      <rPr>
        <sz val="11"/>
        <color theme="1"/>
        <rFont val="Aptos Narrow"/>
        <family val="2"/>
        <scheme val="minor"/>
      </rPr>
      <t xml:space="preserve"> that shows the number of medals won by athletes in </t>
    </r>
    <r>
      <rPr>
        <b/>
        <sz val="11"/>
        <color theme="1"/>
        <rFont val="Aptos Narrow"/>
        <family val="2"/>
        <scheme val="minor"/>
      </rPr>
      <t>Boxing</t>
    </r>
    <r>
      <rPr>
        <sz val="11"/>
        <color theme="1"/>
        <rFont val="Aptos Narrow"/>
        <family val="2"/>
        <scheme val="minor"/>
      </rPr>
      <t xml:space="preserve">, </t>
    </r>
    <r>
      <rPr>
        <b/>
        <sz val="11"/>
        <color theme="1"/>
        <rFont val="Aptos Narrow"/>
        <family val="2"/>
        <scheme val="minor"/>
      </rPr>
      <t>Swimming</t>
    </r>
    <r>
      <rPr>
        <sz val="11"/>
        <color theme="1"/>
        <rFont val="Aptos Narrow"/>
        <family val="2"/>
        <scheme val="minor"/>
      </rPr>
      <t xml:space="preserve">, and </t>
    </r>
    <r>
      <rPr>
        <b/>
        <sz val="11"/>
        <color theme="1"/>
        <rFont val="Aptos Narrow"/>
        <family val="2"/>
        <scheme val="minor"/>
      </rPr>
      <t>Athletics</t>
    </r>
    <r>
      <rPr>
        <sz val="11"/>
        <color theme="1"/>
        <rFont val="Aptos Narrow"/>
        <family val="2"/>
        <scheme val="minor"/>
      </rPr>
      <t>.</t>
    </r>
  </si>
  <si>
    <r>
      <t>Question 2 (Medium):</t>
    </r>
    <r>
      <rPr>
        <sz val="11"/>
        <color theme="1"/>
        <rFont val="Aptos Narrow"/>
        <family val="2"/>
        <scheme val="minor"/>
      </rPr>
      <t xml:space="preserve"> Olivia is analyzing the number of </t>
    </r>
    <r>
      <rPr>
        <b/>
        <sz val="11"/>
        <color theme="1"/>
        <rFont val="Aptos Narrow"/>
        <family val="2"/>
        <scheme val="minor"/>
      </rPr>
      <t>medals</t>
    </r>
    <r>
      <rPr>
        <sz val="11"/>
        <color theme="1"/>
        <rFont val="Aptos Narrow"/>
        <family val="2"/>
        <scheme val="minor"/>
      </rPr>
      <t xml:space="preserve"> won by athletes from various </t>
    </r>
    <r>
      <rPr>
        <b/>
        <sz val="11"/>
        <color theme="1"/>
        <rFont val="Aptos Narrow"/>
        <family val="2"/>
        <scheme val="minor"/>
      </rPr>
      <t>countries</t>
    </r>
    <r>
      <rPr>
        <sz val="11"/>
        <color theme="1"/>
        <rFont val="Aptos Narrow"/>
        <family val="2"/>
        <scheme val="minor"/>
      </rPr>
      <t xml:space="preserve">. Create a </t>
    </r>
    <r>
      <rPr>
        <b/>
        <sz val="11"/>
        <color theme="1"/>
        <rFont val="Aptos Narrow"/>
        <family val="2"/>
        <scheme val="minor"/>
      </rPr>
      <t>tree map chart</t>
    </r>
    <r>
      <rPr>
        <sz val="11"/>
        <color theme="1"/>
        <rFont val="Aptos Narrow"/>
        <family val="2"/>
        <scheme val="minor"/>
      </rPr>
      <t xml:space="preserve"> showing the total medals won by athletes from </t>
    </r>
    <r>
      <rPr>
        <b/>
        <sz val="11"/>
        <color theme="1"/>
        <rFont val="Aptos Narrow"/>
        <family val="2"/>
        <scheme val="minor"/>
      </rPr>
      <t>Australia</t>
    </r>
    <r>
      <rPr>
        <sz val="11"/>
        <color theme="1"/>
        <rFont val="Aptos Narrow"/>
        <family val="2"/>
        <scheme val="minor"/>
      </rPr>
      <t xml:space="preserve">, </t>
    </r>
    <r>
      <rPr>
        <b/>
        <sz val="11"/>
        <color theme="1"/>
        <rFont val="Aptos Narrow"/>
        <family val="2"/>
        <scheme val="minor"/>
      </rPr>
      <t>UK</t>
    </r>
    <r>
      <rPr>
        <sz val="11"/>
        <color theme="1"/>
        <rFont val="Aptos Narrow"/>
        <family val="2"/>
        <scheme val="minor"/>
      </rPr>
      <t xml:space="preserve">, and </t>
    </r>
    <r>
      <rPr>
        <b/>
        <sz val="11"/>
        <color theme="1"/>
        <rFont val="Aptos Narrow"/>
        <family val="2"/>
        <scheme val="minor"/>
      </rPr>
      <t>USA</t>
    </r>
    <r>
      <rPr>
        <sz val="11"/>
        <color theme="1"/>
        <rFont val="Aptos Narrow"/>
        <family val="2"/>
        <scheme val="minor"/>
      </rPr>
      <t xml:space="preserve"> across all sports.</t>
    </r>
  </si>
  <si>
    <t>Scatter Plot Practice Problems</t>
  </si>
  <si>
    <r>
      <t>Question 1 (Easy):</t>
    </r>
    <r>
      <rPr>
        <sz val="11"/>
        <color theme="1"/>
        <rFont val="Aptos Narrow"/>
        <family val="2"/>
        <scheme val="minor"/>
      </rPr>
      <t xml:space="preserve"> Ethan is studying the relationship between the </t>
    </r>
    <r>
      <rPr>
        <b/>
        <sz val="11"/>
        <color theme="1"/>
        <rFont val="Aptos Narrow"/>
        <family val="2"/>
        <scheme val="minor"/>
      </rPr>
      <t>age</t>
    </r>
    <r>
      <rPr>
        <sz val="11"/>
        <color theme="1"/>
        <rFont val="Aptos Narrow"/>
        <family val="2"/>
        <scheme val="minor"/>
      </rPr>
      <t xml:space="preserve"> and </t>
    </r>
    <r>
      <rPr>
        <b/>
        <sz val="11"/>
        <color theme="1"/>
        <rFont val="Aptos Narrow"/>
        <family val="2"/>
        <scheme val="minor"/>
      </rPr>
      <t>height</t>
    </r>
    <r>
      <rPr>
        <sz val="11"/>
        <color theme="1"/>
        <rFont val="Aptos Narrow"/>
        <family val="2"/>
        <scheme val="minor"/>
      </rPr>
      <t xml:space="preserve"> of athletes in the </t>
    </r>
    <r>
      <rPr>
        <b/>
        <sz val="11"/>
        <color theme="1"/>
        <rFont val="Aptos Narrow"/>
        <family val="2"/>
        <scheme val="minor"/>
      </rPr>
      <t>Swimming</t>
    </r>
    <r>
      <rPr>
        <sz val="11"/>
        <color theme="1"/>
        <rFont val="Aptos Narrow"/>
        <family val="2"/>
        <scheme val="minor"/>
      </rPr>
      <t xml:space="preserve"> event. Create a </t>
    </r>
    <r>
      <rPr>
        <b/>
        <sz val="11"/>
        <color theme="1"/>
        <rFont val="Aptos Narrow"/>
        <family val="2"/>
        <scheme val="minor"/>
      </rPr>
      <t>scatter plot</t>
    </r>
    <r>
      <rPr>
        <sz val="11"/>
        <color theme="1"/>
        <rFont val="Aptos Narrow"/>
        <family val="2"/>
        <scheme val="minor"/>
      </rPr>
      <t xml:space="preserve"> showing the correlation between age and height for athletes.</t>
    </r>
  </si>
  <si>
    <r>
      <t>Question 2 (Medium):</t>
    </r>
    <r>
      <rPr>
        <sz val="11"/>
        <color theme="1"/>
        <rFont val="Aptos Narrow"/>
        <family val="2"/>
        <scheme val="minor"/>
      </rPr>
      <t xml:space="preserve"> James wants to analyze the relationship between </t>
    </r>
    <r>
      <rPr>
        <b/>
        <sz val="11"/>
        <color theme="1"/>
        <rFont val="Aptos Narrow"/>
        <family val="2"/>
        <scheme val="minor"/>
      </rPr>
      <t>weight</t>
    </r>
    <r>
      <rPr>
        <sz val="11"/>
        <color theme="1"/>
        <rFont val="Aptos Narrow"/>
        <family val="2"/>
        <scheme val="minor"/>
      </rPr>
      <t xml:space="preserve"> and </t>
    </r>
    <r>
      <rPr>
        <b/>
        <sz val="11"/>
        <color theme="1"/>
        <rFont val="Aptos Narrow"/>
        <family val="2"/>
        <scheme val="minor"/>
      </rPr>
      <t>years of experience</t>
    </r>
    <r>
      <rPr>
        <sz val="11"/>
        <color theme="1"/>
        <rFont val="Aptos Narrow"/>
        <family val="2"/>
        <scheme val="minor"/>
      </rPr>
      <t xml:space="preserve"> for athletes in the </t>
    </r>
    <r>
      <rPr>
        <b/>
        <sz val="11"/>
        <color theme="1"/>
        <rFont val="Aptos Narrow"/>
        <family val="2"/>
        <scheme val="minor"/>
      </rPr>
      <t>Boxing</t>
    </r>
    <r>
      <rPr>
        <sz val="11"/>
        <color theme="1"/>
        <rFont val="Aptos Narrow"/>
        <family val="2"/>
        <scheme val="minor"/>
      </rPr>
      <t xml:space="preserve"> event. Create a </t>
    </r>
    <r>
      <rPr>
        <b/>
        <sz val="11"/>
        <color theme="1"/>
        <rFont val="Aptos Narrow"/>
        <family val="2"/>
        <scheme val="minor"/>
      </rPr>
      <t>scatter plot</t>
    </r>
    <r>
      <rPr>
        <sz val="11"/>
        <color theme="1"/>
        <rFont val="Aptos Narrow"/>
        <family val="2"/>
        <scheme val="minor"/>
      </rPr>
      <t xml:space="preserve"> that shows this relationship.</t>
    </r>
  </si>
  <si>
    <t>Waterfall Chart Practice Problems</t>
  </si>
  <si>
    <r>
      <t>Question 1 (Easy):</t>
    </r>
    <r>
      <rPr>
        <sz val="11"/>
        <color theme="1"/>
        <rFont val="Aptos Narrow"/>
        <family val="2"/>
        <scheme val="minor"/>
      </rPr>
      <t xml:space="preserve"> Mia is tracking the </t>
    </r>
    <r>
      <rPr>
        <b/>
        <sz val="11"/>
        <color theme="1"/>
        <rFont val="Aptos Narrow"/>
        <family val="2"/>
        <scheme val="minor"/>
      </rPr>
      <t>number of medals</t>
    </r>
    <r>
      <rPr>
        <sz val="11"/>
        <color theme="1"/>
        <rFont val="Aptos Narrow"/>
        <family val="2"/>
        <scheme val="minor"/>
      </rPr>
      <t xml:space="preserve"> won by athletes from different </t>
    </r>
    <r>
      <rPr>
        <b/>
        <sz val="11"/>
        <color theme="1"/>
        <rFont val="Aptos Narrow"/>
        <family val="2"/>
        <scheme val="minor"/>
      </rPr>
      <t>countries</t>
    </r>
    <r>
      <rPr>
        <sz val="11"/>
        <color theme="1"/>
        <rFont val="Aptos Narrow"/>
        <family val="2"/>
        <scheme val="minor"/>
      </rPr>
      <t xml:space="preserve"> in the </t>
    </r>
    <r>
      <rPr>
        <b/>
        <sz val="11"/>
        <color theme="1"/>
        <rFont val="Aptos Narrow"/>
        <family val="2"/>
        <scheme val="minor"/>
      </rPr>
      <t>Weightlifting</t>
    </r>
    <r>
      <rPr>
        <sz val="11"/>
        <color theme="1"/>
        <rFont val="Aptos Narrow"/>
        <family val="2"/>
        <scheme val="minor"/>
      </rPr>
      <t xml:space="preserve"> event. Create a </t>
    </r>
    <r>
      <rPr>
        <b/>
        <sz val="11"/>
        <color theme="1"/>
        <rFont val="Aptos Narrow"/>
        <family val="2"/>
        <scheme val="minor"/>
      </rPr>
      <t>waterfall chart</t>
    </r>
    <r>
      <rPr>
        <sz val="11"/>
        <color theme="1"/>
        <rFont val="Aptos Narrow"/>
        <family val="2"/>
        <scheme val="minor"/>
      </rPr>
      <t xml:space="preserve"> showing how the total number of medals changes between </t>
    </r>
    <r>
      <rPr>
        <b/>
        <sz val="11"/>
        <color theme="1"/>
        <rFont val="Aptos Narrow"/>
        <family val="2"/>
        <scheme val="minor"/>
      </rPr>
      <t>Australia</t>
    </r>
    <r>
      <rPr>
        <sz val="11"/>
        <color theme="1"/>
        <rFont val="Aptos Narrow"/>
        <family val="2"/>
        <scheme val="minor"/>
      </rPr>
      <t xml:space="preserve">, </t>
    </r>
    <r>
      <rPr>
        <b/>
        <sz val="11"/>
        <color theme="1"/>
        <rFont val="Aptos Narrow"/>
        <family val="2"/>
        <scheme val="minor"/>
      </rPr>
      <t>USA</t>
    </r>
    <r>
      <rPr>
        <sz val="11"/>
        <color theme="1"/>
        <rFont val="Aptos Narrow"/>
        <family val="2"/>
        <scheme val="minor"/>
      </rPr>
      <t xml:space="preserve">, and </t>
    </r>
    <r>
      <rPr>
        <b/>
        <sz val="11"/>
        <color theme="1"/>
        <rFont val="Aptos Narrow"/>
        <family val="2"/>
        <scheme val="minor"/>
      </rPr>
      <t>Canada</t>
    </r>
    <r>
      <rPr>
        <sz val="11"/>
        <color theme="1"/>
        <rFont val="Aptos Narrow"/>
        <family val="2"/>
        <scheme val="minor"/>
      </rPr>
      <t>.</t>
    </r>
  </si>
  <si>
    <r>
      <t>Question 2 (Medium):</t>
    </r>
    <r>
      <rPr>
        <sz val="11"/>
        <color theme="1"/>
        <rFont val="Aptos Narrow"/>
        <family val="2"/>
        <scheme val="minor"/>
      </rPr>
      <t xml:space="preserve"> Sophia is analyzing the changes in </t>
    </r>
    <r>
      <rPr>
        <b/>
        <sz val="11"/>
        <color theme="1"/>
        <rFont val="Aptos Narrow"/>
        <family val="2"/>
        <scheme val="minor"/>
      </rPr>
      <t>total medals</t>
    </r>
    <r>
      <rPr>
        <sz val="11"/>
        <color theme="1"/>
        <rFont val="Aptos Narrow"/>
        <family val="2"/>
        <scheme val="minor"/>
      </rPr>
      <t xml:space="preserve"> won by athletes over time in the </t>
    </r>
    <r>
      <rPr>
        <b/>
        <sz val="11"/>
        <color theme="1"/>
        <rFont val="Aptos Narrow"/>
        <family val="2"/>
        <scheme val="minor"/>
      </rPr>
      <t>Wrestling</t>
    </r>
    <r>
      <rPr>
        <sz val="11"/>
        <color theme="1"/>
        <rFont val="Aptos Narrow"/>
        <family val="2"/>
        <scheme val="minor"/>
      </rPr>
      <t xml:space="preserve"> event. Create a </t>
    </r>
    <r>
      <rPr>
        <b/>
        <sz val="11"/>
        <color theme="1"/>
        <rFont val="Aptos Narrow"/>
        <family val="2"/>
        <scheme val="minor"/>
      </rPr>
      <t>waterfall chart</t>
    </r>
    <r>
      <rPr>
        <sz val="11"/>
        <color theme="1"/>
        <rFont val="Aptos Narrow"/>
        <family val="2"/>
        <scheme val="minor"/>
      </rPr>
      <t xml:space="preserve"> showing the increase and decrease of medals won by athletes in the last 5 years (you can make up the data for simplicity).</t>
    </r>
  </si>
  <si>
    <t>Box Plot Practice Problems</t>
  </si>
  <si>
    <r>
      <t>Question 1 (Easy):</t>
    </r>
    <r>
      <rPr>
        <sz val="11"/>
        <color theme="1"/>
        <rFont val="Aptos Narrow"/>
        <family val="2"/>
        <scheme val="minor"/>
      </rPr>
      <t xml:space="preserve"> John wants to understand the </t>
    </r>
    <r>
      <rPr>
        <b/>
        <sz val="11"/>
        <color theme="1"/>
        <rFont val="Aptos Narrow"/>
        <family val="2"/>
        <scheme val="minor"/>
      </rPr>
      <t>age distribution</t>
    </r>
    <r>
      <rPr>
        <sz val="11"/>
        <color theme="1"/>
        <rFont val="Aptos Narrow"/>
        <family val="2"/>
        <scheme val="minor"/>
      </rPr>
      <t xml:space="preserve"> of athletes in the </t>
    </r>
    <r>
      <rPr>
        <b/>
        <sz val="11"/>
        <color theme="1"/>
        <rFont val="Aptos Narrow"/>
        <family val="2"/>
        <scheme val="minor"/>
      </rPr>
      <t>Boxing</t>
    </r>
    <r>
      <rPr>
        <sz val="11"/>
        <color theme="1"/>
        <rFont val="Aptos Narrow"/>
        <family val="2"/>
        <scheme val="minor"/>
      </rPr>
      <t xml:space="preserve"> event. Create a </t>
    </r>
    <r>
      <rPr>
        <b/>
        <sz val="11"/>
        <color theme="1"/>
        <rFont val="Aptos Narrow"/>
        <family val="2"/>
        <scheme val="minor"/>
      </rPr>
      <t>box plot</t>
    </r>
    <r>
      <rPr>
        <sz val="11"/>
        <color theme="1"/>
        <rFont val="Aptos Narrow"/>
        <family val="2"/>
        <scheme val="minor"/>
      </rPr>
      <t xml:space="preserve"> to represent the range of ages, including the median and outliers.</t>
    </r>
  </si>
  <si>
    <r>
      <t>Question 2 (Medium):</t>
    </r>
    <r>
      <rPr>
        <sz val="11"/>
        <color theme="1"/>
        <rFont val="Aptos Narrow"/>
        <family val="2"/>
        <scheme val="minor"/>
      </rPr>
      <t xml:space="preserve"> Ethan is analyzing the </t>
    </r>
    <r>
      <rPr>
        <b/>
        <sz val="11"/>
        <color theme="1"/>
        <rFont val="Aptos Narrow"/>
        <family val="2"/>
        <scheme val="minor"/>
      </rPr>
      <t>weight distribution</t>
    </r>
    <r>
      <rPr>
        <sz val="11"/>
        <color theme="1"/>
        <rFont val="Aptos Narrow"/>
        <family val="2"/>
        <scheme val="minor"/>
      </rPr>
      <t xml:space="preserve"> of athletes in the </t>
    </r>
    <r>
      <rPr>
        <b/>
        <sz val="11"/>
        <color theme="1"/>
        <rFont val="Aptos Narrow"/>
        <family val="2"/>
        <scheme val="minor"/>
      </rPr>
      <t>Weightlifting</t>
    </r>
    <r>
      <rPr>
        <sz val="11"/>
        <color theme="1"/>
        <rFont val="Aptos Narrow"/>
        <family val="2"/>
        <scheme val="minor"/>
      </rPr>
      <t xml:space="preserve"> event. Create a </t>
    </r>
    <r>
      <rPr>
        <b/>
        <sz val="11"/>
        <color theme="1"/>
        <rFont val="Aptos Narrow"/>
        <family val="2"/>
        <scheme val="minor"/>
      </rPr>
      <t>box plot</t>
    </r>
    <r>
      <rPr>
        <sz val="11"/>
        <color theme="1"/>
        <rFont val="Aptos Narrow"/>
        <family val="2"/>
        <scheme val="minor"/>
      </rPr>
      <t xml:space="preserve"> to represent the weight distribution of athletes, including the minimum, maximum, median, and outliers.</t>
    </r>
  </si>
  <si>
    <t>Combo Chart Practice Problems</t>
  </si>
  <si>
    <r>
      <t>Question 1 (Easy):</t>
    </r>
    <r>
      <rPr>
        <sz val="11"/>
        <color theme="1"/>
        <rFont val="Aptos Narrow"/>
        <family val="2"/>
        <scheme val="minor"/>
      </rPr>
      <t xml:space="preserve"> Olivia is comparing the </t>
    </r>
    <r>
      <rPr>
        <b/>
        <sz val="11"/>
        <color theme="1"/>
        <rFont val="Aptos Narrow"/>
        <family val="2"/>
        <scheme val="minor"/>
      </rPr>
      <t>average height</t>
    </r>
    <r>
      <rPr>
        <sz val="11"/>
        <color theme="1"/>
        <rFont val="Aptos Narrow"/>
        <family val="2"/>
        <scheme val="minor"/>
      </rPr>
      <t xml:space="preserve"> and </t>
    </r>
    <r>
      <rPr>
        <b/>
        <sz val="11"/>
        <color theme="1"/>
        <rFont val="Aptos Narrow"/>
        <family val="2"/>
        <scheme val="minor"/>
      </rPr>
      <t>average weight</t>
    </r>
    <r>
      <rPr>
        <sz val="11"/>
        <color theme="1"/>
        <rFont val="Aptos Narrow"/>
        <family val="2"/>
        <scheme val="minor"/>
      </rPr>
      <t xml:space="preserve"> of athletes in the </t>
    </r>
    <r>
      <rPr>
        <b/>
        <sz val="11"/>
        <color theme="1"/>
        <rFont val="Aptos Narrow"/>
        <family val="2"/>
        <scheme val="minor"/>
      </rPr>
      <t>Swimming</t>
    </r>
    <r>
      <rPr>
        <sz val="11"/>
        <color theme="1"/>
        <rFont val="Aptos Narrow"/>
        <family val="2"/>
        <scheme val="minor"/>
      </rPr>
      <t xml:space="preserve"> event. Create a </t>
    </r>
    <r>
      <rPr>
        <b/>
        <sz val="11"/>
        <color theme="1"/>
        <rFont val="Aptos Narrow"/>
        <family val="2"/>
        <scheme val="minor"/>
      </rPr>
      <t>combo chart</t>
    </r>
    <r>
      <rPr>
        <sz val="11"/>
        <color theme="1"/>
        <rFont val="Aptos Narrow"/>
        <family val="2"/>
        <scheme val="minor"/>
      </rPr>
      <t xml:space="preserve"> with </t>
    </r>
    <r>
      <rPr>
        <b/>
        <sz val="11"/>
        <color theme="1"/>
        <rFont val="Aptos Narrow"/>
        <family val="2"/>
        <scheme val="minor"/>
      </rPr>
      <t>bar chart</t>
    </r>
    <r>
      <rPr>
        <sz val="11"/>
        <color theme="1"/>
        <rFont val="Aptos Narrow"/>
        <family val="2"/>
        <scheme val="minor"/>
      </rPr>
      <t xml:space="preserve"> for average height and </t>
    </r>
    <r>
      <rPr>
        <b/>
        <sz val="11"/>
        <color theme="1"/>
        <rFont val="Aptos Narrow"/>
        <family val="2"/>
        <scheme val="minor"/>
      </rPr>
      <t>line chart</t>
    </r>
    <r>
      <rPr>
        <sz val="11"/>
        <color theme="1"/>
        <rFont val="Aptos Narrow"/>
        <family val="2"/>
        <scheme val="minor"/>
      </rPr>
      <t xml:space="preserve"> for average weight.</t>
    </r>
  </si>
  <si>
    <r>
      <t>Question 2 (Hard):</t>
    </r>
    <r>
      <rPr>
        <sz val="11"/>
        <color theme="1"/>
        <rFont val="Aptos Narrow"/>
        <family val="2"/>
        <scheme val="minor"/>
      </rPr>
      <t xml:space="preserve"> Sophia wants to analyze the </t>
    </r>
    <r>
      <rPr>
        <b/>
        <sz val="11"/>
        <color theme="1"/>
        <rFont val="Aptos Narrow"/>
        <family val="2"/>
        <scheme val="minor"/>
      </rPr>
      <t>average age</t>
    </r>
    <r>
      <rPr>
        <sz val="11"/>
        <color theme="1"/>
        <rFont val="Aptos Narrow"/>
        <family val="2"/>
        <scheme val="minor"/>
      </rPr>
      <t xml:space="preserve"> and </t>
    </r>
    <r>
      <rPr>
        <b/>
        <sz val="11"/>
        <color theme="1"/>
        <rFont val="Aptos Narrow"/>
        <family val="2"/>
        <scheme val="minor"/>
      </rPr>
      <t>years of experience</t>
    </r>
    <r>
      <rPr>
        <sz val="11"/>
        <color theme="1"/>
        <rFont val="Aptos Narrow"/>
        <family val="2"/>
        <scheme val="minor"/>
      </rPr>
      <t xml:space="preserve"> of athletes in the </t>
    </r>
    <r>
      <rPr>
        <b/>
        <sz val="11"/>
        <color theme="1"/>
        <rFont val="Aptos Narrow"/>
        <family val="2"/>
        <scheme val="minor"/>
      </rPr>
      <t>Wrestling</t>
    </r>
    <r>
      <rPr>
        <sz val="11"/>
        <color theme="1"/>
        <rFont val="Aptos Narrow"/>
        <family val="2"/>
        <scheme val="minor"/>
      </rPr>
      <t xml:space="preserve"> event from different </t>
    </r>
    <r>
      <rPr>
        <b/>
        <sz val="11"/>
        <color theme="1"/>
        <rFont val="Aptos Narrow"/>
        <family val="2"/>
        <scheme val="minor"/>
      </rPr>
      <t>countries</t>
    </r>
    <r>
      <rPr>
        <sz val="11"/>
        <color theme="1"/>
        <rFont val="Aptos Narrow"/>
        <family val="2"/>
        <scheme val="minor"/>
      </rPr>
      <t xml:space="preserve"> (Australia, India, USA). Create a </t>
    </r>
    <r>
      <rPr>
        <b/>
        <sz val="11"/>
        <color theme="1"/>
        <rFont val="Aptos Narrow"/>
        <family val="2"/>
        <scheme val="minor"/>
      </rPr>
      <t>combo chart</t>
    </r>
    <r>
      <rPr>
        <sz val="11"/>
        <color theme="1"/>
        <rFont val="Aptos Narrow"/>
        <family val="2"/>
        <scheme val="minor"/>
      </rPr>
      <t xml:space="preserve"> that shows </t>
    </r>
    <r>
      <rPr>
        <b/>
        <sz val="11"/>
        <color theme="1"/>
        <rFont val="Aptos Narrow"/>
        <family val="2"/>
        <scheme val="minor"/>
      </rPr>
      <t>bar chart</t>
    </r>
    <r>
      <rPr>
        <sz val="11"/>
        <color theme="1"/>
        <rFont val="Aptos Narrow"/>
        <family val="2"/>
        <scheme val="minor"/>
      </rPr>
      <t xml:space="preserve"> for average age and </t>
    </r>
    <r>
      <rPr>
        <b/>
        <sz val="11"/>
        <color theme="1"/>
        <rFont val="Aptos Narrow"/>
        <family val="2"/>
        <scheme val="minor"/>
      </rPr>
      <t>line chart</t>
    </r>
    <r>
      <rPr>
        <sz val="11"/>
        <color theme="1"/>
        <rFont val="Aptos Narrow"/>
        <family val="2"/>
        <scheme val="minor"/>
      </rPr>
      <t xml:space="preserve"> for years of experience across the countries.</t>
    </r>
  </si>
  <si>
    <t>Sum</t>
  </si>
  <si>
    <t>Sumif</t>
  </si>
  <si>
    <t>Sumifs</t>
  </si>
  <si>
    <t xml:space="preserve">Mean </t>
  </si>
  <si>
    <t>Median</t>
  </si>
  <si>
    <t>Mode</t>
  </si>
  <si>
    <t>Max</t>
  </si>
  <si>
    <t>Min</t>
  </si>
  <si>
    <t>large</t>
  </si>
  <si>
    <t>Small</t>
  </si>
  <si>
    <t>Percentile</t>
  </si>
  <si>
    <t>Quartile</t>
  </si>
  <si>
    <t>SD</t>
  </si>
  <si>
    <t>Variance</t>
  </si>
  <si>
    <t>Skew</t>
  </si>
  <si>
    <t>Kurt</t>
  </si>
  <si>
    <t>How to Create</t>
  </si>
  <si>
    <t>Sections</t>
  </si>
  <si>
    <t>Design</t>
  </si>
  <si>
    <t>Subtotal</t>
  </si>
  <si>
    <t>Grandtotal</t>
  </si>
  <si>
    <t>Layout</t>
  </si>
  <si>
    <t>Grouping</t>
  </si>
  <si>
    <t>Date</t>
  </si>
  <si>
    <t>Text</t>
  </si>
  <si>
    <t>Calculated Field</t>
  </si>
  <si>
    <t>Slicer &amp; Timeline</t>
  </si>
  <si>
    <t>Pivot Charts</t>
  </si>
  <si>
    <t>Number</t>
  </si>
  <si>
    <t>What is Pivot table</t>
  </si>
  <si>
    <t>Table</t>
  </si>
  <si>
    <r>
      <t xml:space="preserve">A </t>
    </r>
    <r>
      <rPr>
        <b/>
        <sz val="11"/>
        <color theme="1"/>
        <rFont val="Aptos Narrow"/>
        <family val="2"/>
        <scheme val="minor"/>
      </rPr>
      <t>Pivot Table</t>
    </r>
    <r>
      <rPr>
        <sz val="11"/>
        <color theme="1"/>
        <rFont val="Aptos Narrow"/>
        <family val="2"/>
        <scheme val="minor"/>
      </rPr>
      <t xml:space="preserve"> in Excel is a powerful tool used to </t>
    </r>
    <r>
      <rPr>
        <b/>
        <sz val="11"/>
        <color theme="1"/>
        <rFont val="Aptos Narrow"/>
        <family val="2"/>
        <scheme val="minor"/>
      </rPr>
      <t>summarize, analyze, explore, and present data</t>
    </r>
    <r>
      <rPr>
        <sz val="11"/>
        <color theme="1"/>
        <rFont val="Aptos Narrow"/>
        <family val="2"/>
        <scheme val="minor"/>
      </rPr>
      <t xml:space="preserve"> in a structured way. It allows you to dynamically rearrange, group, and filter data without altering the original dataset.</t>
    </r>
  </si>
  <si>
    <t>Key Features of Pivot Tables:</t>
  </si>
  <si>
    <r>
      <t>1. Summarization:</t>
    </r>
    <r>
      <rPr>
        <sz val="11"/>
        <color theme="1"/>
        <rFont val="Aptos Narrow"/>
        <family val="2"/>
        <scheme val="minor"/>
      </rPr>
      <t xml:space="preserve"> Quickly calculate sums, averages, counts, and other metrics.</t>
    </r>
  </si>
  <si>
    <r>
      <t>2. Grouping:</t>
    </r>
    <r>
      <rPr>
        <sz val="11"/>
        <color theme="1"/>
        <rFont val="Aptos Narrow"/>
        <family val="2"/>
        <scheme val="minor"/>
      </rPr>
      <t xml:space="preserve"> Organize data by categories (e.g., months, regions, products).</t>
    </r>
  </si>
  <si>
    <r>
      <t>3. Filtering &amp; Sorting:</t>
    </r>
    <r>
      <rPr>
        <sz val="11"/>
        <color theme="1"/>
        <rFont val="Aptos Narrow"/>
        <family val="2"/>
        <scheme val="minor"/>
      </rPr>
      <t xml:space="preserve"> Use slicers and filters to focus on specific data points.</t>
    </r>
  </si>
  <si>
    <r>
      <t>4. Dynamic Reports:</t>
    </r>
    <r>
      <rPr>
        <sz val="11"/>
        <color theme="1"/>
        <rFont val="Aptos Narrow"/>
        <family val="2"/>
        <scheme val="minor"/>
      </rPr>
      <t xml:space="preserve"> Rearrange fields and update summaries instantly.</t>
    </r>
  </si>
  <si>
    <t>Example Use Case:</t>
  </si>
  <si>
    <r>
      <t xml:space="preserve">Imagine you have a dataset of </t>
    </r>
    <r>
      <rPr>
        <b/>
        <sz val="11"/>
        <color theme="1"/>
        <rFont val="Aptos Narrow"/>
        <family val="2"/>
        <scheme val="minor"/>
      </rPr>
      <t>sales transactions</t>
    </r>
    <r>
      <rPr>
        <sz val="11"/>
        <color theme="1"/>
        <rFont val="Aptos Narrow"/>
        <family val="2"/>
        <scheme val="minor"/>
      </rPr>
      <t xml:space="preserve"> with columns like </t>
    </r>
    <r>
      <rPr>
        <b/>
        <sz val="11"/>
        <color theme="1"/>
        <rFont val="Aptos Narrow"/>
        <family val="2"/>
        <scheme val="minor"/>
      </rPr>
      <t>Date, Product, Region, and Sales Amount</t>
    </r>
    <r>
      <rPr>
        <sz val="11"/>
        <color theme="1"/>
        <rFont val="Aptos Narrow"/>
        <family val="2"/>
        <scheme val="minor"/>
      </rPr>
      <t>.</t>
    </r>
  </si>
  <si>
    <r>
      <t xml:space="preserve">A </t>
    </r>
    <r>
      <rPr>
        <b/>
        <sz val="11"/>
        <color theme="1"/>
        <rFont val="Aptos Narrow"/>
        <family val="2"/>
        <scheme val="minor"/>
      </rPr>
      <t>Pivot Table</t>
    </r>
    <r>
      <rPr>
        <sz val="11"/>
        <color theme="1"/>
        <rFont val="Aptos Narrow"/>
        <family val="2"/>
        <scheme val="minor"/>
      </rPr>
      <t xml:space="preserve"> can help you easily:</t>
    </r>
  </si>
  <si>
    <r>
      <t xml:space="preserve">See </t>
    </r>
    <r>
      <rPr>
        <b/>
        <sz val="11"/>
        <color theme="1"/>
        <rFont val="Aptos Narrow"/>
        <family val="2"/>
        <scheme val="minor"/>
      </rPr>
      <t>total sales per product</t>
    </r>
    <r>
      <rPr>
        <sz val="11"/>
        <color theme="1"/>
        <rFont val="Aptos Narrow"/>
        <family val="2"/>
        <scheme val="minor"/>
      </rPr>
      <t>.</t>
    </r>
  </si>
  <si>
    <r>
      <t xml:space="preserve">Find </t>
    </r>
    <r>
      <rPr>
        <b/>
        <sz val="11"/>
        <color theme="1"/>
        <rFont val="Aptos Narrow"/>
        <family val="2"/>
        <scheme val="minor"/>
      </rPr>
      <t>average sales per region</t>
    </r>
    <r>
      <rPr>
        <sz val="11"/>
        <color theme="1"/>
        <rFont val="Aptos Narrow"/>
        <family val="2"/>
        <scheme val="minor"/>
      </rPr>
      <t>.</t>
    </r>
  </si>
  <si>
    <r>
      <t xml:space="preserve">Track </t>
    </r>
    <r>
      <rPr>
        <b/>
        <sz val="11"/>
        <color theme="1"/>
        <rFont val="Aptos Narrow"/>
        <family val="2"/>
        <scheme val="minor"/>
      </rPr>
      <t>monthly sales trends</t>
    </r>
    <r>
      <rPr>
        <sz val="11"/>
        <color theme="1"/>
        <rFont val="Aptos Narrow"/>
        <family val="2"/>
        <scheme val="minor"/>
      </rPr>
      <t>.</t>
    </r>
  </si>
  <si>
    <t>How to Create a Pivot Table in Excel:</t>
  </si>
  <si>
    <r>
      <t>1. Select Your Data:</t>
    </r>
    <r>
      <rPr>
        <sz val="11"/>
        <color theme="1"/>
        <rFont val="Aptos Narrow"/>
        <family val="2"/>
        <scheme val="minor"/>
      </rPr>
      <t xml:space="preserve"> Click anywhere inside your dataset.</t>
    </r>
  </si>
  <si>
    <r>
      <t>2. Go to the "Insert" Tab:</t>
    </r>
    <r>
      <rPr>
        <sz val="11"/>
        <color theme="1"/>
        <rFont val="Aptos Narrow"/>
        <family val="2"/>
        <scheme val="minor"/>
      </rPr>
      <t xml:space="preserve"> Click on </t>
    </r>
    <r>
      <rPr>
        <b/>
        <sz val="11"/>
        <color theme="1"/>
        <rFont val="Aptos Narrow"/>
        <family val="2"/>
        <scheme val="minor"/>
      </rPr>
      <t>"PivotTable"</t>
    </r>
    <r>
      <rPr>
        <sz val="11"/>
        <color theme="1"/>
        <rFont val="Aptos Narrow"/>
        <family val="2"/>
        <scheme val="minor"/>
      </rPr>
      <t>.</t>
    </r>
  </si>
  <si>
    <r>
      <t>3. Choose Where to Place It:</t>
    </r>
    <r>
      <rPr>
        <sz val="11"/>
        <color theme="1"/>
        <rFont val="Aptos Narrow"/>
        <family val="2"/>
        <scheme val="minor"/>
      </rPr>
      <t xml:space="preserve"> Select </t>
    </r>
    <r>
      <rPr>
        <b/>
        <sz val="11"/>
        <color theme="1"/>
        <rFont val="Aptos Narrow"/>
        <family val="2"/>
        <scheme val="minor"/>
      </rPr>
      <t>New Worksheet</t>
    </r>
    <r>
      <rPr>
        <sz val="11"/>
        <color theme="1"/>
        <rFont val="Aptos Narrow"/>
        <family val="2"/>
        <scheme val="minor"/>
      </rPr>
      <t xml:space="preserve"> or </t>
    </r>
    <r>
      <rPr>
        <b/>
        <sz val="11"/>
        <color theme="1"/>
        <rFont val="Aptos Narrow"/>
        <family val="2"/>
        <scheme val="minor"/>
      </rPr>
      <t>Existing Worksheet</t>
    </r>
    <r>
      <rPr>
        <sz val="11"/>
        <color theme="1"/>
        <rFont val="Aptos Narrow"/>
        <family val="2"/>
        <scheme val="minor"/>
      </rPr>
      <t>.</t>
    </r>
  </si>
  <si>
    <r>
      <t>4. Drag Fields:</t>
    </r>
    <r>
      <rPr>
        <sz val="11"/>
        <color theme="1"/>
        <rFont val="Aptos Narrow"/>
        <family val="2"/>
        <scheme val="minor"/>
      </rPr>
      <t xml:space="preserve"> Move columns (e.g., "Product" to Rows, "Sales Amount" to Values).</t>
    </r>
  </si>
  <si>
    <r>
      <t>5. Analyze Your Data:</t>
    </r>
    <r>
      <rPr>
        <sz val="11"/>
        <color theme="1"/>
        <rFont val="Aptos Narrow"/>
        <family val="2"/>
        <scheme val="minor"/>
      </rPr>
      <t xml:space="preserve"> Apply filters, sort, and customize your table.</t>
    </r>
  </si>
  <si>
    <t>Give me no of Atheletes in each Sports</t>
  </si>
  <si>
    <t>Sports</t>
  </si>
  <si>
    <t>No Of Athletes</t>
  </si>
  <si>
    <t>Row Labels</t>
  </si>
  <si>
    <t>Grand Total</t>
  </si>
  <si>
    <t>How to create a pivot table</t>
  </si>
  <si>
    <t>Pivot Table Fields</t>
  </si>
  <si>
    <t>Filters</t>
  </si>
  <si>
    <t>Columns</t>
  </si>
  <si>
    <t>Rows</t>
  </si>
  <si>
    <t>Values</t>
  </si>
  <si>
    <t>Column Labels</t>
  </si>
  <si>
    <t>(All)</t>
  </si>
  <si>
    <t>Convert your data range into table</t>
  </si>
  <si>
    <t>Rename the table with some meaningful name</t>
  </si>
  <si>
    <t>Alt N V T</t>
  </si>
  <si>
    <t xml:space="preserve">Text </t>
  </si>
  <si>
    <t>Count</t>
  </si>
  <si>
    <t>Numerical</t>
  </si>
  <si>
    <t>Department</t>
  </si>
  <si>
    <t>Marital Status</t>
  </si>
  <si>
    <t>Education</t>
  </si>
  <si>
    <t>Job Title</t>
  </si>
  <si>
    <t>Employment Status</t>
  </si>
  <si>
    <t>Location</t>
  </si>
  <si>
    <t>Salary</t>
  </si>
  <si>
    <t>Years in Current Role</t>
  </si>
  <si>
    <t>Number of Projects</t>
  </si>
  <si>
    <t>Performance Rating</t>
  </si>
  <si>
    <t>Work Hours Per Week</t>
  </si>
  <si>
    <t>Date of Joining</t>
  </si>
  <si>
    <t>Customer Support</t>
  </si>
  <si>
    <t>Other</t>
  </si>
  <si>
    <t>Widowed</t>
  </si>
  <si>
    <t>Bachelor</t>
  </si>
  <si>
    <t>Analyst</t>
  </si>
  <si>
    <t>Permanent</t>
  </si>
  <si>
    <t>Austin</t>
  </si>
  <si>
    <t>Sales</t>
  </si>
  <si>
    <t>Divorced</t>
  </si>
  <si>
    <t>Manager</t>
  </si>
  <si>
    <t>Intern</t>
  </si>
  <si>
    <t>Chicago</t>
  </si>
  <si>
    <t>Finance</t>
  </si>
  <si>
    <t>Master</t>
  </si>
  <si>
    <t>Developer</t>
  </si>
  <si>
    <t>Boston</t>
  </si>
  <si>
    <t>Sales Executive</t>
  </si>
  <si>
    <t>Contract</t>
  </si>
  <si>
    <t>Marketing</t>
  </si>
  <si>
    <t>Denver</t>
  </si>
  <si>
    <t>Married</t>
  </si>
  <si>
    <t>PhD</t>
  </si>
  <si>
    <t>Seattle</t>
  </si>
  <si>
    <t>High School</t>
  </si>
  <si>
    <t>Engineer</t>
  </si>
  <si>
    <t>Engineering</t>
  </si>
  <si>
    <t>HR Executive</t>
  </si>
  <si>
    <t>San Francisco</t>
  </si>
  <si>
    <t>Single</t>
  </si>
  <si>
    <t>Support Staff</t>
  </si>
  <si>
    <t>IT</t>
  </si>
  <si>
    <t>New York</t>
  </si>
  <si>
    <t>HR</t>
  </si>
  <si>
    <t>Your company wants to analyze the number of employees in each department and location. How would you find this information?</t>
  </si>
  <si>
    <t>Management wants to understand the salary distribution among employees with different levels of education. How can this be shown?</t>
  </si>
  <si>
    <t>HR needs a report on the number of employees in each marital status group in different departments. How would you create this report?</t>
  </si>
  <si>
    <t>Count of Department</t>
  </si>
  <si>
    <t>No Of Employees</t>
  </si>
  <si>
    <t>Divorced Total</t>
  </si>
  <si>
    <t>Married Total</t>
  </si>
  <si>
    <t>Single Total</t>
  </si>
  <si>
    <t>Widowed Total</t>
  </si>
  <si>
    <t>Compact</t>
  </si>
  <si>
    <t>Outline</t>
  </si>
  <si>
    <t>Tabular</t>
  </si>
  <si>
    <t>All rows Field in same column</t>
  </si>
  <si>
    <t>All rows field will come in separate column with subtotal at top position</t>
  </si>
  <si>
    <t>All rows field will come in separate column with subtotal at bottom position</t>
  </si>
  <si>
    <t>DOJ</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</si>
  <si>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</si>
  <si>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</si>
  <si>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</si>
  <si>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</si>
  <si>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</si>
  <si>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</si>
  <si>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</si>
  <si>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</si>
  <si>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</si>
  <si>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</si>
  <si>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</si>
  <si>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</si>
  <si>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</si>
  <si>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</si>
  <si>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</si>
  <si>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</si>
  <si>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</si>
  <si>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</si>
  <si>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</si>
  <si>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</si>
  <si>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</si>
  <si>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</si>
  <si>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</si>
  <si>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</si>
  <si>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</si>
  <si>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</si>
  <si>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</si>
  <si>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</si>
  <si>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</si>
  <si>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</si>
  <si>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</si>
  <si>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Dec</t>
  </si>
  <si>
    <t>Oct</t>
  </si>
  <si>
    <t>Nov</t>
  </si>
  <si>
    <t>Jan</t>
  </si>
  <si>
    <t>Feb</t>
  </si>
  <si>
    <t>Mar</t>
  </si>
  <si>
    <t>Apr</t>
  </si>
  <si>
    <t>May</t>
  </si>
  <si>
    <t>Jun</t>
  </si>
  <si>
    <t>Jul</t>
  </si>
  <si>
    <t>Sep</t>
  </si>
  <si>
    <t>Aug</t>
  </si>
  <si>
    <t>Count of Age</t>
  </si>
  <si>
    <t>20-24</t>
  </si>
  <si>
    <t>25-29</t>
  </si>
  <si>
    <t>30-34</t>
  </si>
  <si>
    <t>35-39</t>
  </si>
  <si>
    <t>40-44</t>
  </si>
  <si>
    <t>45-49</t>
  </si>
  <si>
    <t>50-54</t>
  </si>
  <si>
    <t>55-59</t>
  </si>
  <si>
    <t>60-64</t>
  </si>
  <si>
    <t>Average</t>
  </si>
  <si>
    <t>Sum of Salary</t>
  </si>
  <si>
    <t>Average of Salary</t>
  </si>
  <si>
    <t>Count of Marital Status</t>
  </si>
  <si>
    <r>
      <t>New Salary After Raise</t>
    </r>
    <r>
      <rPr>
        <sz val="11"/>
        <color theme="1"/>
        <rFont val="Aptos Narrow"/>
        <family val="2"/>
        <scheme val="minor"/>
      </rPr>
      <t xml:space="preserve"> = </t>
    </r>
    <r>
      <rPr>
        <sz val="10"/>
        <color theme="1"/>
        <rFont val="Arial Unicode MS"/>
      </rPr>
      <t>Salary * (1 + Raise_Percentage/100)</t>
    </r>
  </si>
  <si>
    <t>Sum of New Salary</t>
  </si>
  <si>
    <r>
      <t>Annual Bonus</t>
    </r>
    <r>
      <rPr>
        <sz val="11"/>
        <color theme="1"/>
        <rFont val="Aptos Narrow"/>
        <family val="2"/>
        <scheme val="minor"/>
      </rPr>
      <t xml:space="preserve"> = </t>
    </r>
    <r>
      <rPr>
        <sz val="10"/>
        <color theme="1"/>
        <rFont val="Arial Unicode MS"/>
      </rPr>
      <t>Salary * Bonus_Percentage / 100</t>
    </r>
  </si>
  <si>
    <t>Sum of Annual Bonus</t>
  </si>
  <si>
    <r>
      <t>Productivity Index</t>
    </r>
    <r>
      <rPr>
        <sz val="11"/>
        <color theme="1"/>
        <rFont val="Aptos Narrow"/>
        <family val="2"/>
        <scheme val="minor"/>
      </rPr>
      <t xml:space="preserve"> = </t>
    </r>
    <r>
      <rPr>
        <sz val="10"/>
        <color theme="1"/>
        <rFont val="Arial Unicode MS"/>
      </rPr>
      <t>Projects_Completed / Work_Hours_Per_Week</t>
    </r>
  </si>
  <si>
    <t>5/100</t>
  </si>
  <si>
    <t>Sum of Productivity Index</t>
  </si>
  <si>
    <t>Sum of Number of Projects</t>
  </si>
  <si>
    <t>Sum of Work Hours Per Week</t>
  </si>
  <si>
    <t>Years of Exp in Previous Roles</t>
  </si>
  <si>
    <t>Sum of Yrs Of Exp In Previous Role</t>
  </si>
  <si>
    <t>Your finance team wants to calculate the total salary cost for employees in permanent and contract positions. How would you do this?</t>
  </si>
  <si>
    <t>The operations department is interested in understanding the number of projects each employee has completed. How can you present this information?</t>
  </si>
  <si>
    <t>Management wants a list showing the average years of experience for employees in each department. How would you calculate this?</t>
  </si>
  <si>
    <t>Your manager wants to analyze the performance rating of employees by their job title. How can this be visualized?</t>
  </si>
  <si>
    <t>The HR department wants to see the distribution of employees based on their marital status in various locations. How would you approach this?</t>
  </si>
  <si>
    <t xml:space="preserve">Employement Status </t>
  </si>
  <si>
    <t>This we cant solve because employee name or id  is not there in the dataset</t>
  </si>
  <si>
    <t>Deparment</t>
  </si>
  <si>
    <t>Yrs of exp</t>
  </si>
  <si>
    <t>Average of Years of Experience</t>
  </si>
  <si>
    <t>Job title</t>
  </si>
  <si>
    <t>Average of Performance Rating</t>
  </si>
  <si>
    <t xml:space="preserve">Yearly Cummulative Growth of no of employee in each department </t>
  </si>
  <si>
    <t>Cummulative Sales</t>
  </si>
  <si>
    <t>Count of Department2</t>
  </si>
  <si>
    <t>Count of Department3</t>
  </si>
  <si>
    <t>Why we use charts</t>
  </si>
  <si>
    <t>Easy to Understand</t>
  </si>
  <si>
    <t>Interest</t>
  </si>
  <si>
    <t>Data Validation</t>
  </si>
  <si>
    <t>Steps</t>
  </si>
  <si>
    <t>Data Menu</t>
  </si>
  <si>
    <t>Group Data Tools</t>
  </si>
  <si>
    <t>Settings</t>
  </si>
  <si>
    <t xml:space="preserve">Input Message </t>
  </si>
  <si>
    <t>Error Alert</t>
  </si>
  <si>
    <t>What type of validation you want to apply</t>
  </si>
  <si>
    <t>Msg for the user</t>
  </si>
  <si>
    <t>Type of Alert</t>
  </si>
  <si>
    <t>Information</t>
  </si>
  <si>
    <t>Warning</t>
  </si>
  <si>
    <t>Error</t>
  </si>
  <si>
    <t>We want user to input values between 5 and 10 only</t>
  </si>
  <si>
    <t>Whole Number</t>
  </si>
  <si>
    <t>Decimal</t>
  </si>
  <si>
    <t>East</t>
  </si>
  <si>
    <t>West</t>
  </si>
  <si>
    <t>North</t>
  </si>
  <si>
    <t>South</t>
  </si>
  <si>
    <t>Drop down list</t>
  </si>
  <si>
    <t>Length</t>
  </si>
  <si>
    <t>asdfghjklo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</si>
</sst>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7">
    <font>
      <sz val="11"/>
      <color theme="1"/>
      <name val="Aptos Narrow"/>
      <family val="2"/>
      <scheme val="minor"/>
    </font>
    <font>
      <b/>
      <sz val="11"/>
      <color theme="1"/>
      <name val="Aptos Narrow"/>
      <family val="2"/>
      <scheme val="minor"/>
    </font>
    <font>
      <b/>
      <sz val="13.5"/>
      <color theme="1"/>
      <name val="Aptos Narrow"/>
      <family val="2"/>
      <scheme val="minor"/>
    </font>
    <font>
      <i/>
      <sz val="11"/>
      <color theme="1"/>
      <name val="Aptos Narrow"/>
      <family val="2"/>
      <scheme val="minor"/>
    </font>
    <font>
      <sz val="11"/>
      <color theme="1"/>
      <name val="Aptos Narrow"/>
      <family val="2"/>
      <scheme val="minor"/>
    </font>
    <font>
      <sz val="11"/>
      <color rgb="FF9C5700"/>
      <name val="Aptos Narrow"/>
      <family val="2"/>
      <scheme val="minor"/>
    </font>
    <font>
      <sz val="10"/>
      <color theme="1"/>
      <name val="Arial Unicode MS"/>
    </font>
  </fonts>
  <fills count="10">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3" tint="0.749992370372631"/>
        <bgColor indexed="64"/>
      </patternFill>
    </fill>
    <fill>
      <patternFill patternType="solid">
        <fgColor rgb="FFFFFF00"/>
        <bgColor indexed="64"/>
      </patternFill>
    </fill>
    <fill>
      <patternFill patternType="solid">
        <fgColor rgb="FFFF00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9" fontId="4" fillId="0" borderId="0" applyFont="0" applyFill="0" applyBorder="0" applyAlignment="0" applyProtection="0"/>
    <xf numFmtId="0" fontId="5" fillId="5" borderId="0" applyNumberFormat="0" applyBorder="0" applyAlignment="0" applyProtection="0"/>
  </cellStyleXfs>
  <cellXfs count="32">
    <xf numFmtId="0" fontId="0" fillId="0" borderId="0" xfId="0"/>
    <xf numFmtId="0" fontId="0" fillId="2" borderId="0" xfId="0" applyFill="1"/>
    <xf numFmtId="0" fontId="0" fillId="3" borderId="0" xfId="0" applyFill="1"/>
    <xf numFmtId="0" fontId="0" fillId="4" borderId="0" xfId="0" applyFill="1"/>
    <xf numFmtId="0" fontId="2" fillId="0" borderId="0" xfId="0" applyFont="1" applyAlignment="1">
      <alignment vertical="center"/>
    </xf>
    <xf numFmtId="0" fontId="3" fillId="0" borderId="0" xfId="0" applyFont="1"/>
    <xf numFmtId="0" fontId="1" fillId="0" borderId="0" xfId="0" applyFont="1"/>
    <xf numFmtId="0" fontId="0" fillId="0" borderId="0" xfId="0" applyAlignment="1">
      <alignment horizontal="left" vertical="center" indent="1"/>
    </xf>
    <xf numFmtId="0" fontId="1" fillId="0" borderId="0" xfId="0" applyFont="1" applyAlignment="1">
      <alignment horizontal="left" vertical="center" inden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6" borderId="0" xfId="0" applyFill="1"/>
    <xf numFmtId="0" fontId="0" fillId="0" borderId="0" xfId="0" applyAlignment="1">
      <alignment horizontal="left" indent="1"/>
    </xf>
    <xf numFmtId="2" fontId="0" fillId="0" borderId="0" xfId="0" applyNumberFormat="1"/>
    <xf numFmtId="14" fontId="0" fillId="0" borderId="0" xfId="0" applyNumberFormat="1"/>
    <xf numFmtId="10" fontId="0" fillId="0" borderId="0" xfId="0" applyNumberFormat="1"/>
    <xf numFmtId="10" fontId="0" fillId="0" borderId="0" xfId="1" applyNumberFormat="1" applyFont="1"/>
    <xf numFmtId="0" fontId="0" fillId="0" borderId="0" xfId="0" applyAlignment="1">
      <alignment horizontal="center" vertical="center" wrapText="1"/>
    </xf>
    <xf numFmtId="0" fontId="5" fillId="5" borderId="0" xfId="2" applyAlignment="1">
      <alignment horizontal="center" vertical="center" wrapText="1"/>
    </xf>
    <xf numFmtId="0" fontId="1" fillId="0" borderId="0" xfId="0" applyFont="1" applyAlignment="1">
      <alignment horizontal="center" vertical="center" wrapText="1"/>
    </xf>
    <xf numFmtId="0" fontId="0" fillId="7" borderId="0" xfId="0" applyFill="1"/>
    <xf numFmtId="0" fontId="0" fillId="8" borderId="0" xfId="0" applyFill="1"/>
    <xf numFmtId="0" fontId="0" fillId="9" borderId="0" xfId="0" applyFill="1"/>
  </cellXfs>
  <cellStyles count="3">
    <cellStyle name="Neutral" xfId="2" builtinId="28"/>
    <cellStyle name="Normal" xfId="0" builtinId="0"/>
    <cellStyle name="Percent" xfId="1" builtinId="5"/>
  </cellStyles>
  <dxfs count="9">
    <dxf>
      <numFmt numFmtId="2" formatCode="0.00"/>
    </dxf>
    <dxf>
      <numFmt numFmtId="2" formatCode="0.0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9" formatCode="dd/mm/yyyy"/>
    </dxf>
  </dxfs>
  <tableStyles count="1" defaultTableStyle="TableStyleMedium2" defaultPivotStyle="PivotStyleLight16">
    <tableStyle name="Invisible" pivot="0" table="0" count="0" xr9:uid="{1E2CE018-7F9F-402B-A4B6-7C4E6893F89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17/06/relationships/rdRichValue" Target="richData/rdrichvalue.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22/10/relationships/richValueRel" Target="richData/richValueRel.xml"/></Relationships>
</file>

<file path=xl/drawings/_rels/drawing2.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0.png"/><Relationship Id="rId1" Type="http://schemas.openxmlformats.org/officeDocument/2006/relationships/customXml" Target="../ink/ink1.xml"/><Relationship Id="rId6" Type="http://schemas.openxmlformats.org/officeDocument/2006/relationships/image" Target="../media/image30.png"/><Relationship Id="rId5" Type="http://schemas.openxmlformats.org/officeDocument/2006/relationships/customXml" Target="../ink/ink3.xml"/><Relationship Id="rId4" Type="http://schemas.openxmlformats.org/officeDocument/2006/relationships/image" Target="../media/image20.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10</xdr:col>
      <xdr:colOff>24178</xdr:colOff>
      <xdr:row>0</xdr:row>
      <xdr:rowOff>179877</xdr:rowOff>
    </xdr:from>
    <xdr:to>
      <xdr:col>10</xdr:col>
      <xdr:colOff>1074126</xdr:colOff>
      <xdr:row>7</xdr:row>
      <xdr:rowOff>170717</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751DE569-838D-643D-2D47-E2826A50B4B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765921" y="179877"/>
              <a:ext cx="1045186" cy="1273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561975</xdr:colOff>
      <xdr:row>1</xdr:row>
      <xdr:rowOff>1465</xdr:rowOff>
    </xdr:from>
    <xdr:to>
      <xdr:col>12</xdr:col>
      <xdr:colOff>620224</xdr:colOff>
      <xdr:row>8</xdr:row>
      <xdr:rowOff>19416</xdr:rowOff>
    </xdr:to>
    <mc:AlternateContent xmlns:mc="http://schemas.openxmlformats.org/markup-compatibility/2006" xmlns:a14="http://schemas.microsoft.com/office/drawing/2010/main">
      <mc:Choice Requires="a14">
        <xdr:graphicFrame macro="">
          <xdr:nvGraphicFramePr>
            <xdr:cNvPr id="6" name="Employment Status">
              <a:extLst>
                <a:ext uri="{FF2B5EF4-FFF2-40B4-BE49-F238E27FC236}">
                  <a16:creationId xmlns:a16="http://schemas.microsoft.com/office/drawing/2014/main" id="{022C9127-A4B0-09FE-B3FF-897EE3986227}"/>
                </a:ext>
              </a:extLst>
            </xdr:cNvPr>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mlns="">
        <xdr:sp macro="" textlink="">
          <xdr:nvSpPr>
            <xdr:cNvPr id="0" name=""/>
            <xdr:cNvSpPr>
              <a:spLocks noTextEdit="1"/>
            </xdr:cNvSpPr>
          </xdr:nvSpPr>
          <xdr:spPr>
            <a:xfrm>
              <a:off x="7478590" y="184638"/>
              <a:ext cx="1098672" cy="1300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322384</xdr:colOff>
      <xdr:row>1</xdr:row>
      <xdr:rowOff>29307</xdr:rowOff>
    </xdr:from>
    <xdr:to>
      <xdr:col>8</xdr:col>
      <xdr:colOff>182437</xdr:colOff>
      <xdr:row>8</xdr:row>
      <xdr:rowOff>113933</xdr:rowOff>
    </xdr:to>
    <mc:AlternateContent xmlns:mc="http://schemas.openxmlformats.org/markup-compatibility/2006" xmlns:tsle="http://schemas.microsoft.com/office/drawing/2012/timeslicer">
      <mc:Choice Requires="tsle">
        <xdr:graphicFrame macro="">
          <xdr:nvGraphicFramePr>
            <xdr:cNvPr id="7" name="Date of Joining">
              <a:extLst>
                <a:ext uri="{FF2B5EF4-FFF2-40B4-BE49-F238E27FC236}">
                  <a16:creationId xmlns:a16="http://schemas.microsoft.com/office/drawing/2014/main" id="{1FCA5EA0-DA86-97DE-0DF4-ED5BA4AB067C}"/>
                </a:ext>
              </a:extLst>
            </xdr:cNvPr>
            <xdr:cNvGraphicFramePr/>
          </xdr:nvGraphicFramePr>
          <xdr:xfrm>
            <a:off x="0" y="0"/>
            <a:ext cx="0" cy="0"/>
          </xdr:xfrm>
          <a:graphic>
            <a:graphicData uri="http://schemas.microsoft.com/office/drawing/2012/timeslicer">
              <tsle:timeslicer name="Date of Joining"/>
            </a:graphicData>
          </a:graphic>
        </xdr:graphicFrame>
      </mc:Choice>
      <mc:Fallback xmlns="">
        <xdr:sp macro="" textlink="">
          <xdr:nvSpPr>
            <xdr:cNvPr id="0" name=""/>
            <xdr:cNvSpPr>
              <a:spLocks noTextEdit="1"/>
            </xdr:cNvSpPr>
          </xdr:nvSpPr>
          <xdr:spPr>
            <a:xfrm>
              <a:off x="1831730" y="212480"/>
              <a:ext cx="3362322" cy="13668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85976</xdr:colOff>
      <xdr:row>76</xdr:row>
      <xdr:rowOff>49860</xdr:rowOff>
    </xdr:from>
    <xdr:to>
      <xdr:col>11</xdr:col>
      <xdr:colOff>410058</xdr:colOff>
      <xdr:row>77</xdr:row>
      <xdr:rowOff>162926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4C49E354-7611-F5DF-073F-826D6951A43B}"/>
                </a:ext>
              </a:extLst>
            </xdr14:cNvPr>
            <xdr14:cNvContentPartPr/>
          </xdr14:nvContentPartPr>
          <xdr14:nvPr macro=""/>
          <xdr14:xfrm>
            <a:off x="8059762" y="13700546"/>
            <a:ext cx="319320" cy="292680"/>
          </xdr14:xfrm>
        </xdr:contentPart>
      </mc:Choice>
      <mc:Fallback xmlns="">
        <xdr:pic>
          <xdr:nvPicPr>
            <xdr:cNvPr id="7" name="Ink 6">
              <a:extLst>
                <a:ext uri="{FF2B5EF4-FFF2-40B4-BE49-F238E27FC236}">
                  <a16:creationId xmlns:a16="http://schemas.microsoft.com/office/drawing/2014/main" id="{4C49E354-7611-F5DF-073F-826D6951A43B}"/>
                </a:ext>
              </a:extLst>
            </xdr:cNvPr>
            <xdr:cNvPicPr/>
          </xdr:nvPicPr>
          <xdr:blipFill>
            <a:blip xmlns:r="http://schemas.openxmlformats.org/officeDocument/2006/relationships" r:embed="rId2"/>
            <a:stretch>
              <a:fillRect/>
            </a:stretch>
          </xdr:blipFill>
          <xdr:spPr>
            <a:xfrm>
              <a:off x="8053649" y="13694426"/>
              <a:ext cx="331546" cy="304920"/>
            </a:xfrm>
            <a:prstGeom prst="rect">
              <a:avLst/>
            </a:prstGeom>
          </xdr:spPr>
        </xdr:pic>
      </mc:Fallback>
    </mc:AlternateContent>
    <xdr:clientData/>
  </xdr:twoCellAnchor>
  <xdr:twoCellAnchor editAs="oneCell">
    <xdr:from>
      <xdr:col>11</xdr:col>
      <xdr:colOff>151496</xdr:colOff>
      <xdr:row>77</xdr:row>
      <xdr:rowOff>59328</xdr:rowOff>
    </xdr:from>
    <xdr:to>
      <xdr:col>11</xdr:col>
      <xdr:colOff>1113056</xdr:colOff>
      <xdr:row>79</xdr:row>
      <xdr:rowOff>28337</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7" name="Ink 26">
              <a:extLst>
                <a:ext uri="{FF2B5EF4-FFF2-40B4-BE49-F238E27FC236}">
                  <a16:creationId xmlns:a16="http://schemas.microsoft.com/office/drawing/2014/main" id="{21533F03-06E3-B869-F9A1-68F3CC893B58}"/>
                </a:ext>
              </a:extLst>
            </xdr14:cNvPr>
            <xdr14:cNvContentPartPr/>
          </xdr14:nvContentPartPr>
          <xdr14:nvPr macro=""/>
          <xdr14:xfrm>
            <a:off x="8125282" y="13889628"/>
            <a:ext cx="961560" cy="328238"/>
          </xdr14:xfrm>
        </xdr:contentPart>
      </mc:Choice>
      <mc:Fallback xmlns="">
        <xdr:pic>
          <xdr:nvPicPr>
            <xdr:cNvPr id="27" name="Ink 26">
              <a:extLst>
                <a:ext uri="{FF2B5EF4-FFF2-40B4-BE49-F238E27FC236}">
                  <a16:creationId xmlns:a16="http://schemas.microsoft.com/office/drawing/2014/main" id="{21533F03-06E3-B869-F9A1-68F3CC893B58}"/>
                </a:ext>
              </a:extLst>
            </xdr:cNvPr>
            <xdr:cNvPicPr/>
          </xdr:nvPicPr>
          <xdr:blipFill>
            <a:blip xmlns:r="http://schemas.openxmlformats.org/officeDocument/2006/relationships" r:embed="rId4"/>
            <a:stretch>
              <a:fillRect/>
            </a:stretch>
          </xdr:blipFill>
          <xdr:spPr>
            <a:xfrm>
              <a:off x="8119162" y="13883510"/>
              <a:ext cx="973800" cy="340475"/>
            </a:xfrm>
            <a:prstGeom prst="rect">
              <a:avLst/>
            </a:prstGeom>
          </xdr:spPr>
        </xdr:pic>
      </mc:Fallback>
    </mc:AlternateContent>
    <xdr:clientData/>
  </xdr:twoCellAnchor>
  <xdr:twoCellAnchor editAs="oneCell">
    <xdr:from>
      <xdr:col>11</xdr:col>
      <xdr:colOff>153296</xdr:colOff>
      <xdr:row>79</xdr:row>
      <xdr:rowOff>96737</xdr:rowOff>
    </xdr:from>
    <xdr:to>
      <xdr:col>12</xdr:col>
      <xdr:colOff>315296</xdr:colOff>
      <xdr:row>80</xdr:row>
      <xdr:rowOff>95765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4" name="Ink 43">
              <a:extLst>
                <a:ext uri="{FF2B5EF4-FFF2-40B4-BE49-F238E27FC236}">
                  <a16:creationId xmlns:a16="http://schemas.microsoft.com/office/drawing/2014/main" id="{4B9DB62C-9C7E-F4F2-5DD1-C0927763DE46}"/>
                </a:ext>
              </a:extLst>
            </xdr14:cNvPr>
            <xdr14:cNvContentPartPr/>
          </xdr14:nvContentPartPr>
          <xdr14:nvPr macro=""/>
          <xdr14:xfrm>
            <a:off x="8127082" y="14286266"/>
            <a:ext cx="1533600" cy="178642"/>
          </xdr14:xfrm>
        </xdr:contentPart>
      </mc:Choice>
      <mc:Fallback xmlns="">
        <xdr:pic>
          <xdr:nvPicPr>
            <xdr:cNvPr id="44" name="Ink 43">
              <a:extLst>
                <a:ext uri="{FF2B5EF4-FFF2-40B4-BE49-F238E27FC236}">
                  <a16:creationId xmlns:a16="http://schemas.microsoft.com/office/drawing/2014/main" id="{4B9DB62C-9C7E-F4F2-5DD1-C0927763DE46}"/>
                </a:ext>
              </a:extLst>
            </xdr:cNvPr>
            <xdr:cNvPicPr/>
          </xdr:nvPicPr>
          <xdr:blipFill>
            <a:blip xmlns:r="http://schemas.openxmlformats.org/officeDocument/2006/relationships" r:embed="rId6"/>
            <a:stretch>
              <a:fillRect/>
            </a:stretch>
          </xdr:blipFill>
          <xdr:spPr>
            <a:xfrm>
              <a:off x="8120963" y="14279965"/>
              <a:ext cx="1545837" cy="191243"/>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11430</xdr:colOff>
      <xdr:row>5</xdr:row>
      <xdr:rowOff>34290</xdr:rowOff>
    </xdr:from>
    <xdr:to>
      <xdr:col>3</xdr:col>
      <xdr:colOff>1789137</xdr:colOff>
      <xdr:row>10</xdr:row>
      <xdr:rowOff>29653</xdr:rowOff>
    </xdr:to>
    <xdr:pic>
      <xdr:nvPicPr>
        <xdr:cNvPr id="2" name="Picture 1" descr="A black screen with white text&#10;&#10;AI-generated content may be incorrect.">
          <a:extLst>
            <a:ext uri="{FF2B5EF4-FFF2-40B4-BE49-F238E27FC236}">
              <a16:creationId xmlns:a16="http://schemas.microsoft.com/office/drawing/2014/main" id="{DC43D806-7E89-5BEF-79DE-F91D63554F9A}"/>
            </a:ext>
          </a:extLst>
        </xdr:cNvPr>
        <xdr:cNvPicPr>
          <a:picLocks noChangeAspect="1"/>
        </xdr:cNvPicPr>
      </xdr:nvPicPr>
      <xdr:blipFill>
        <a:blip xmlns:r="http://schemas.openxmlformats.org/officeDocument/2006/relationships" r:embed="rId1"/>
        <a:stretch>
          <a:fillRect/>
        </a:stretch>
      </xdr:blipFill>
      <xdr:spPr>
        <a:xfrm>
          <a:off x="2106930" y="948690"/>
          <a:ext cx="1781424" cy="905001"/>
        </a:xfrm>
        <a:prstGeom prst="rect">
          <a:avLst/>
        </a:prstGeom>
      </xdr:spPr>
    </xdr:pic>
    <xdr:clientData/>
  </xdr:twoCellAnchor>
  <xdr:twoCellAnchor editAs="oneCell">
    <xdr:from>
      <xdr:col>8</xdr:col>
      <xdr:colOff>45729</xdr:colOff>
      <xdr:row>10</xdr:row>
      <xdr:rowOff>180220</xdr:rowOff>
    </xdr:from>
    <xdr:to>
      <xdr:col>10</xdr:col>
      <xdr:colOff>636145</xdr:colOff>
      <xdr:row>16</xdr:row>
      <xdr:rowOff>21287</xdr:rowOff>
    </xdr:to>
    <xdr:pic>
      <xdr:nvPicPr>
        <xdr:cNvPr id="6" name="Picture 5" descr="A screenshot of a computer error&#10;&#10;AI-generated content may be incorrect.">
          <a:extLst>
            <a:ext uri="{FF2B5EF4-FFF2-40B4-BE49-F238E27FC236}">
              <a16:creationId xmlns:a16="http://schemas.microsoft.com/office/drawing/2014/main" id="{4CC3F77E-04FE-C47A-F726-35B3EBF5CA30}"/>
            </a:ext>
          </a:extLst>
        </xdr:cNvPr>
        <xdr:cNvPicPr>
          <a:picLocks noChangeAspect="1"/>
        </xdr:cNvPicPr>
      </xdr:nvPicPr>
      <xdr:blipFill>
        <a:blip xmlns:r="http://schemas.openxmlformats.org/officeDocument/2006/relationships" r:embed="rId2"/>
        <a:stretch>
          <a:fillRect/>
        </a:stretch>
      </xdr:blipFill>
      <xdr:spPr>
        <a:xfrm>
          <a:off x="7119295" y="1984957"/>
          <a:ext cx="1879049" cy="919147"/>
        </a:xfrm>
        <a:prstGeom prst="rect">
          <a:avLst/>
        </a:prstGeom>
      </xdr:spPr>
    </xdr:pic>
    <xdr:clientData/>
  </xdr:twoCellAnchor>
  <xdr:twoCellAnchor editAs="oneCell">
    <xdr:from>
      <xdr:col>8</xdr:col>
      <xdr:colOff>48175</xdr:colOff>
      <xdr:row>16</xdr:row>
      <xdr:rowOff>39854</xdr:rowOff>
    </xdr:from>
    <xdr:to>
      <xdr:col>10</xdr:col>
      <xdr:colOff>611354</xdr:colOff>
      <xdr:row>21</xdr:row>
      <xdr:rowOff>141840</xdr:rowOff>
    </xdr:to>
    <xdr:pic>
      <xdr:nvPicPr>
        <xdr:cNvPr id="7" name="Picture 6" descr="A screenshot of a computer error&#10;&#10;AI-generated content may be incorrect.">
          <a:extLst>
            <a:ext uri="{FF2B5EF4-FFF2-40B4-BE49-F238E27FC236}">
              <a16:creationId xmlns:a16="http://schemas.microsoft.com/office/drawing/2014/main" id="{25E7FE4B-86BA-2A45-5A29-448B06D75406}"/>
            </a:ext>
          </a:extLst>
        </xdr:cNvPr>
        <xdr:cNvPicPr>
          <a:picLocks noChangeAspect="1"/>
        </xdr:cNvPicPr>
      </xdr:nvPicPr>
      <xdr:blipFill>
        <a:blip xmlns:r="http://schemas.openxmlformats.org/officeDocument/2006/relationships" r:embed="rId3"/>
        <a:stretch>
          <a:fillRect/>
        </a:stretch>
      </xdr:blipFill>
      <xdr:spPr>
        <a:xfrm>
          <a:off x="7121741" y="2927433"/>
          <a:ext cx="1851812" cy="999592"/>
        </a:xfrm>
        <a:prstGeom prst="rect">
          <a:avLst/>
        </a:prstGeom>
      </xdr:spPr>
    </xdr:pic>
    <xdr:clientData/>
  </xdr:twoCellAnchor>
  <xdr:twoCellAnchor editAs="oneCell">
    <xdr:from>
      <xdr:col>8</xdr:col>
      <xdr:colOff>40104</xdr:colOff>
      <xdr:row>22</xdr:row>
      <xdr:rowOff>19352</xdr:rowOff>
    </xdr:from>
    <xdr:to>
      <xdr:col>10</xdr:col>
      <xdr:colOff>609080</xdr:colOff>
      <xdr:row>27</xdr:row>
      <xdr:rowOff>64410</xdr:rowOff>
    </xdr:to>
    <xdr:pic>
      <xdr:nvPicPr>
        <xdr:cNvPr id="8" name="Picture 7" descr="A screenshot of a computer error&#10;&#10;AI-generated content may be incorrect.">
          <a:extLst>
            <a:ext uri="{FF2B5EF4-FFF2-40B4-BE49-F238E27FC236}">
              <a16:creationId xmlns:a16="http://schemas.microsoft.com/office/drawing/2014/main" id="{BAFA821B-F652-8D97-01AC-780FCBA5219D}"/>
            </a:ext>
          </a:extLst>
        </xdr:cNvPr>
        <xdr:cNvPicPr>
          <a:picLocks noChangeAspect="1"/>
        </xdr:cNvPicPr>
      </xdr:nvPicPr>
      <xdr:blipFill>
        <a:blip xmlns:r="http://schemas.openxmlformats.org/officeDocument/2006/relationships" r:embed="rId4"/>
        <a:stretch>
          <a:fillRect/>
        </a:stretch>
      </xdr:blipFill>
      <xdr:spPr>
        <a:xfrm>
          <a:off x="7113670" y="3989773"/>
          <a:ext cx="1862371" cy="947426"/>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3T16:38:51.671"/>
    </inkml:context>
    <inkml:brush xml:id="br0">
      <inkml:brushProperty name="width" value="0.035" units="cm"/>
      <inkml:brushProperty name="height" value="0.035" units="cm"/>
      <inkml:brushProperty name="color" value="#004F8B"/>
    </inkml:brush>
  </inkml:definitions>
  <inkml:trace contextRef="#ctx0" brushRef="#br0">0 151 3762,'0'0'6789,"5"10"-500,21-9-6195,0 0 0,-1 2 0,1 1 0,-1 1 0,0 1 0,0 1-1,-1 1 1,37 18 0,-52-22-93,-1 1-2,0-1 0,0-1 0,0 1 0,1-2 0,0 1 0,-1-1 0,14 2-1,-22-4 9,0 0 0,0 0 0,0 0 0,1 0 0,-1 0 0,0 0-1,0 0 1,0 0 0,0 0 0,1 0 0,-1 0 0,0 0 0,0 0-1,0-1 1,0 1 0,1 0 0,-1 0 0,0 0 0,0 0 0,0 0-1,0 0 1,1 0 0,-1 0 0,0-1 0,0 1 0,0 0 0,0 0-1,0 0 1,0 0 0,0-1 0,0 1 0,1 0 0,-1 0 0,0 0-1,0 0 1,0-1 0,0 1 0,0 0 0,0 0 0,0 0 0,0 0-1,0-1 1,0 1 0,0 0 0,0 0 0,0 0 0,0-1 0,0 1-1,-1 0 1,1 0 0,0 0 0,0 0 0,0-1 0,0 1 0,0 0-1,0 0 1,-12-16 23,-17-12-117,13 14 82,12 10 50,1 0-1,-1 1 0,0-1 1,-1 1-1,1 0 1,0 0-1,-1 1 0,-7-4 1,12 6 5,0-2-12,0 1-44,35 42-623,-16-24 628,-13-13-7,0 1 0,0 0 0,-1 1 0,0-1 1,0 1-1,0 0 0,4 8 0,-8-13 8,-1-1 1,0 1-1,0 0 0,0-1 1,0 1-1,0 0 1,0-1-1,0 1 0,0 0 1,0 0-1,0-1 1,0 1-1,0 0 0,0-1 1,-1 1-1,1-1 0,0 1 1,-1 0-1,1-1 1,0 1-1,-1-1 0,1 1 1,0 0-1,-1-1 1,1 1-1,-1-1 0,1 1 1,-1-1-1,1 0 1,-1 1-1,0-1 0,1 0 1,-1 1-1,0-1 1,-24 10 35,21-8-19,-47 20 40,30-11-32,0-2 0,-1-1 0,-37 10 0,52-17-387,11-2-1993,12-3-2934,1-10-2739</inkml:trace>
  <inkml:trace contextRef="#ctx0" brushRef="#br0" timeOffset="1798.41">762 158 5042,'0'0'5445,"9"-11"-4834,-6 3-455,0-1 0,0 1 0,-1 0-1,0-1 1,0 0 0,0-16-1,-1-28 3317,-1 36-1513,0 16-1460,-13 26-892,2 3 377,1 0-1,1 1 0,-7 45 0,8-32 15,7-41 5,1 1-1,-1-1 0,1 0 1,-1 0-1,1 1 1,-1-1-1,0 0 1,1 0-1,-1 0 1,0 0-1,0 0 0,0 0 1,0 0-1,0 0 1,0 0-1,0-1 1,0 1-1,-1 0 1,1-1-1,0 1 0,0 0 1,0-1-1,-1 0 1,1 1-1,0-1 1,-2 0-1,-40 2 139,29-3-124,28 2-235,0 1 0,0 0-1,19 6 1,25 4 328,-19-8-846,11 2-5147,-32-5 491</inkml:trace>
  <inkml:trace contextRef="#ctx0" brushRef="#br0" timeOffset="3092.99">112 614 7668,'0'0'6613,"-12"-10"-5175,26 11-1355,-1 2 0,1 0 0,-1 0 0,0 1 0,25 11 0,24 7 35,-54-20-58,3 1 73,0-1-1,-1 0 1,1 0 0,19 0-1,-52-25-230,-10 7 110,2 1 32,55 21-18,-9-2-23,-9-3-1,-1 1 1,1 0-1,-1 0 0,0 0 1,1 1-1,-1 0 0,0 0 0,-1 0 1,1 1-1,-1 0 0,1 0 1,-1 0-1,8 10 0,-12-13 0,-1 0-1,0 0 0,1 0 1,-1 0-1,0 1 1,0-1-1,0 0 1,0 0-1,0 0 0,0 0 1,0 0-1,-1 1 1,1-1-1,0 0 1,-1 0-1,1 0 0,0 0 1,-1 0-1,0 0 1,1 0-1,-1 0 1,1 0-1,-1 0 1,0 0-1,0 0 0,0 0 1,1-1-1,-1 1 1,0 0-1,0-1 1,0 1-1,0 0 0,0-1 1,0 1-1,-2 0 1,-41 19 74,40-19-73,-8 5-1727,-1 0 0,1 0 0,1 1 0,-18 14 0,21-16-4815</inkml:trace>
  <inkml:trace contextRef="#ctx0" brushRef="#br0" timeOffset="5136.82">767 573 3474,'0'0'8057,"-4"-11"-5995,5 7 1329,6 1-3369,1 0-1,0 1 1,1 0 0,-1 0-1,0 1 1,1 0 0,-1 0 0,0 1-1,17 2 1,0-2-373,-27 36-43,-2-29 416,0-1 0,0 0 1,0 0-1,-1 0 0,0 0 1,0-1-1,0 0 1,-7 5-1,5-4-5,0 0 0,1 1-1,-1 0 1,-9 14 0,16-20-86,0-1 1,0 1-1,0-1 0,0 1 1,0 0-1,0-1 0,0 1 1,0 0-1,0-1 0,0 1 1,0-1-1,1 1 0,-1 0 1,0-1-1,0 1 0,1-1 1,-1 1-1,0 0 0,1-1 1,-1 1-1,0-1 0,1 0 1,-1 1-1,1-1 0,-1 1 1,1-1-1,-1 1 0,1-1 1,-1 0-1,1 0 0,0 1 1,-1-1-1,1 0 0,0 1 1,28 11-310,-21-9 64,-7-2 286,1 0 0,0-1 0,-1 1 0,1 0-1,-1 0 1,1 0 0,-1 0 0,1 0 0,-1 0 0,0 0 0,1 0-1,-1 0 1,0 1 0,0-1 0,0 1 0,0-1 0,0 1-1,0-1 1,-1 1 0,1-1 0,0 1 0,-1 0 0,1-1-1,-1 1 1,1 3 0,-2-3 51,1 0 0,-1 0 1,0-1-1,1 1 0,-1-1 0,0 1 0,0 0 0,-1-1 1,1 0-1,0 1 0,0-1 0,-1 0 0,1 1 1,0-1-1,-1 0 0,0 0 0,1 0 0,-1 0 0,1 0 1,-1-1-1,0 1 0,0 0 0,-2 0 0,-20 5 326,0-1 0,-1-1 0,1-1 0,-50-1 0,-26 3-2502,82-3-448,4-1-2097</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3T16:38:59.451"/>
    </inkml:context>
    <inkml:brush xml:id="br0">
      <inkml:brushProperty name="width" value="0.035" units="cm"/>
      <inkml:brushProperty name="height" value="0.035" units="cm"/>
      <inkml:brushProperty name="color" value="#004F8B"/>
    </inkml:brush>
  </inkml:definitions>
  <inkml:trace contextRef="#ctx0" brushRef="#br0">1 593 4994,'0'0'9239,"18"0"-9111,10 1-18,-1 1-1,0 0 0,-1 2 1,1 2-1,46 14 1,-157-82-943,226 138-901,-142-76 1727,0 0 0,0 1 1,0-1-1,1 0 0,-1 1 0,0-1 0,0 0 1,0 1-1,0-1 0,0 1 0,0-1 0,0 0 1,0 1-1,0-1 0,0 0 0,0 1 0,0-1 1,0 1-1,0-1 0,0 0 0,0 1 0,0-1 0,0 0 1,0 1-1,0-1 0,-1 0 0,1 1 0,0-1 1,0 0-1,0 1 0,-1-1 0,1 0 0,0 1 1,-1-1-1,1 0 0,0 0 0,0 0 0,-1 1 1,1-1-1,0 0 0,-1 0 0,1 0 0,0 0 1,-1 1-1,1-1 0,-1 0 0,0 0 0,-18 11 204,19-11-192,-27 13 112,16-9-186,1 1 1,1 0 0,-1 0-1,1 1 1,0 0 0,0 1-1,-12 11 1,8-8-4867,8-7-473</inkml:trace>
  <inkml:trace contextRef="#ctx0" brushRef="#br0" timeOffset="697.41">696 621 3009,'0'0'5416,"-1"-5"-4906,1 2-437,0 1 1,0 0 0,-1 0-1,1 1 1,0-1 0,-1 0-1,0 0 1,1 0 0,-1 0-1,0 0 1,0 0-1,0 1 1,0-1 0,0 0-1,-1 1 1,-1-2 0,0 1 7,1 1 1,-1-1 0,0 1-1,0 0 1,1 0-1,-1 1 1,0-1 0,0 0-1,0 1 1,0 0 0,0 0-1,-6 0 1,3 1-71,1 0 1,-1 0-1,1 0 1,-1 1-1,1 0 1,-1 0 0,1 1-1,0-1 1,0 1-1,0 0 1,1 0-1,-1 1 1,1 0-1,-1-1 1,1 1-1,0 1 1,1-1-1,-1 1 1,1-1 0,0 1-1,0 0 1,-4 9-1,3-6-11,0 0 0,1 0-1,0 0 1,0 0 0,1 0 0,0 1-1,0-1 1,1 1 0,0 0 0,1-1-1,0 1 1,0 0 0,1-1 0,3 18-1,-3-24-19,0 0 0,0 0-1,0 0 1,1 0-1,-1 0 1,0 0 0,1-1-1,-1 1 1,1 0 0,0-1-1,0 1 1,-1-1 0,1 1-1,0-1 1,0 0 0,0 0-1,0 0 1,1 0-1,-1 0 1,0-1 0,0 1-1,4 0 1,60 4-1238,-65-5 1298,-1-1-37,0 0 1,0 0-1,0 0 0,-1-1 0,1 1 1,0 0-1,-1 0 0,1 0 1,-1 0-1,1 0 0,-1 0 0,0 0 1,1 0-1,-1 0 0,0 0 0,0 0 1,-1-1-1,-10-1-60,1 0 0,-1 1 0,0 0 0,0 1 0,0 0 0,-24 2 0,6 0-1868,12-1-1759</inkml:trace>
  <inkml:trace contextRef="#ctx0" brushRef="#br0" timeOffset="1983.37">1066 606 5683,'0'0'6018,"15"0"-5124,21-1-1046,48 0 550,-79 2-894,0-1-1,0 1 1,-1 0 0,1 0-1,0 0 1,-1 1-1,1-1 1,-1 1-1,1 0 1,-1 1-1,0-1 1,0 1-1,6 4 1,-4 1-2786</inkml:trace>
  <inkml:trace contextRef="#ctx0" brushRef="#br0" timeOffset="2189.25">1088 728 5859,'0'0'5474,"45"-2"-5474,-18-3 0,4 0-464,0 0-657,5-3-975,-5 0-1218,-4-4-48</inkml:trace>
  <inkml:trace contextRef="#ctx0" brushRef="#br0" timeOffset="2477.64">1297 420 4690,'0'0'2364,"1"6"-2444,2 10 94,1-1 1,1 0-1,0-1 1,1 1-1,8 14 1,-7-16 23,-1 0-1,0 1 1,-1-1 0,0 2 0,-1-1-1,-1 0 1,0 1 0,1 17 0,-5-30 6,1 1 0,-1-1 0,0 0 1,0 1-1,0-1 0,0 0 0,0 1 0,-1-1 0,1 0 1,-1 0-1,1 0 0,-1 0 0,0-1 0,1 1 1,-1 0-1,0-1 0,0 1 0,0-1 0,-1 1 1,-2 0-1,-50 23-2218,46-24-908</inkml:trace>
  <inkml:trace contextRef="#ctx0" brushRef="#br0" timeOffset="2731.29">1507 631 3474,'0'0'5858,"0"13"-6082,0 2 304,0 6 128,0-3-96,0 2-32,0 0-32,0 1-48,0-4-368,0-1-1505,14-9-2064</inkml:trace>
  <inkml:trace contextRef="#ctx0" brushRef="#br0" timeOffset="2926.19">1650 787 5683,'0'0'4322,"57"-5"-4338,-34 5-545,-5 0-511,-1 0-1425,-8 0-1153</inkml:trace>
  <inkml:trace contextRef="#ctx0" brushRef="#br0" timeOffset="3131.02">1650 787 5282,'93'-84'5267,"-97"92"-5331,-5 7 64,9 5 16,-5 1-16,1-4 0,4 4-224,0-6-1073,0 0-2353,13-7-1680</inkml:trace>
  <inkml:trace contextRef="#ctx0" brushRef="#br0" timeOffset="3456.19">1940 700 3778,'0'0'3041,"11"0"-2894,38 2-198,-48-1 42,0-1 0,0 1 1,0-1-1,0 1 0,0 0 0,0 0 0,0 0 1,0-1-1,0 1 0,0 0 0,0 0 0,0 0 0,-1 0 1,1 0-1,0 0 0,-1 1 0,1-1 0,-1 0 0,1 0 1,-1 0-1,0 1 0,1-1 0,-1 0 0,0 0 0,0 1 1,0-1-1,0 0 0,0 1 0,0-1 0,0 0 0,-1 2 0,-6 36 289,5-36-162,0 1 0,-1-1 0,1 0 0,-1 0 0,1 0 0,-1 0 0,0 0-1,-4 3 1,-9 8 1476,16-13-1570,0-1 1,0 0-1,0 1 0,0-1 1,0 0-1,0 0 0,0 1 1,1-1-1,-1 0 0,0 0 1,0 1-1,0-1 0,0 0 1,0 0-1,1 1 0,-1-1 1,0 0-1,0 0 0,0 0 1,1 1-1,-1-1 0,0 0 1,0 0-1,1 0 0,-1 0 1,0 0-1,0 0 0,1 1 1,-1-1-1,0 0 0,0 0 1,1 0-1,-1 0 0,0 0 1,1 0-1,-1 0 0,0 0 1,0 0-1,1 0 0,-1 0 1,0 0-1,0-1 0,1 1 1,-1 0-1,0 0 0,1 0 1,19 0-263,-18 0 316,109 0-3839,-68 0-4</inkml:trace>
  <inkml:trace contextRef="#ctx0" brushRef="#br0" timeOffset="3653.12">2198 833 6515,'0'0'1601,"62"0"-1985,-39 0-897,-6 0-848,-3 0-432</inkml:trace>
  <inkml:trace contextRef="#ctx0" brushRef="#br0" timeOffset="3856.43">2198 833 4418,'85'-69'2353,"-90"69"-1104,-4 3-689,5 9-80,-1 6-144,-4 0-224,9-3-112,0 6 0,0-4-144,0-1-1953,5-6-2721</inkml:trace>
  <inkml:trace contextRef="#ctx0" brushRef="#br0" timeOffset="4295.22">2492 738 6963,'0'0'2572,"17"-6"-2484,56-20 0,-46 22 682,-27 5-758,1-1-1,-1 0 1,0 1-1,0-1 1,0 0-1,0 1 1,0-1-1,0 0 1,1 1-1,-1-1 1,0 0-1,0 1 1,0-1-1,0 1 1,0-1-1,0 0 1,0 1-1,-1-1 1,1 0-1,0 1 1,0-1-1,0 0 1,0 1-1,0-1 1,0 0-1,-1 1 1,1-1-1,0 0 1,0 1-1,0-1 1,-1 0-1,1 0 1,0 1-1,-1-1 1,-27 29 300,27-29-268,0 1-46,-1 0 0,1 0 0,0 0 0,0 0-1,0 1 1,0-1 0,0 0 0,0 0 0,0 0 0,1 1 0,-1-1 0,0 1 0,1-1 0,-1 0 0,1 1 0,-1-1 0,1 1 0,0-1 0,0 1 0,-1-1-1,1 1 1,0 0 0,1-1 0,-1 1 0,0-1 0,0 1 0,1-1 0,-1 1 0,0-1 0,1 1 0,0-1 0,-1 0 0,2 2 0,2 1-80,0 0-1,1-1 1,-1 0 0,1 1 0,0-2 0,0 1 0,9 3 0,-10-4 15,1-1 1,-1 1 0,0 0 0,0 1 0,0-1 0,0 1-1,0-1 1,0 1 0,-1 0 0,0 1 0,1-1 0,4 8-1,-8-11 93,1 1 0,-1 0-1,0 0 1,0-1-1,0 1 1,0 0-1,0 0 1,0 0 0,0-1-1,0 1 1,0 0-1,0 0 1,0 0-1,0-1 1,-1 1-1,1 0 1,0 0 0,0-1-1,-1 1 1,1 0-1,-1-1 1,1 1-1,-1 0 1,1-1 0,-1 1-1,1-1 1,-1 1-1,1 0 1,-1-1-1,0 0 1,1 1 0,-1-1-1,0 1 1,0-1-1,1 0 1,-2 1-1,-33 10 788,26-8-779,-37 9-381,24-12-1627</inkml:trace>
  <inkml:trace contextRef="#ctx0" brushRef="#br0" timeOffset="5561.1">1195 79 1201,'0'0'1179,"8"2"-872,35 5 2403,88 4 1,-83-1-1986,-37-2-4569</inkml:trace>
  <inkml:trace contextRef="#ctx0" brushRef="#br0" timeOffset="5843.69">1329 49 7155,'0'0'3458,"0"12"-3362,0 6 64,0-3-64,0 3-48,0 3-16,0-4 16,0 4-48,0-1-112,0-5-1008,0 1-2210,0-9-1104</inkml:trace>
  <inkml:trace contextRef="#ctx0" brushRef="#br0" timeOffset="6166.71">1600 81 3890,'0'0'7403,"1"-2"-6805,-14 58 165,-11 11-601,20-37-7757</inkml:trace>
  <inkml:trace contextRef="#ctx0" brushRef="#br0" timeOffset="7267.44">1079 36 2481,'0'0'7692,"0"-3"-7591,1 1 1,-1-1 0,1 1-1,-1-1 1,1 1 0,0 0-1,0-1 1,0 1-1,2-4 1,0 5-105,-1 0-1,1 0 1,-1 0-1,1 0 0,0 0 1,-1 0-1,1 1 1,0 0-1,0-1 1,-1 1-1,1 0 1,4 1-1,-6-1-2,0 1 1,0-1-1,0 1 0,0 0 0,-1-1 1,1 1-1,0 0 0,0 0 0,0 0 1,0-1-1,-1 1 0,1 0 0,0 0 0,-1 0 1,1 0-1,-1 0 0,1 1 0,-1-1 1,0 0-1,1 0 0,-1 0 0,0 0 1,0 0-1,0 0 0,0 1 0,0-1 1,0 0-1,0 0 0,0 2 0,-1 2 43,1 0 0,-1 0-1,0 0 1,0 0 0,0 0-1,-1 0 1,0 0 0,0-1 0,0 1-1,0-1 1,-1 1 0,1-1-1,-1 0 1,-1 0 0,1 0-1,0 0 1,-1-1 0,0 1-1,0-1 1,0 0 0,-8 5 0,-38 37 505,50-45-544,0 1 0,-1-1 0,1 1 0,0-1 1,0 1-1,0-1 0,0 0 0,0 1 0,0-1 0,0 1 0,0-1 0,0 1 0,0-1 0,0 0 0,0 1 0,1-1 0,-1 1 0,0-1 0,0 0 0,0 1 0,1-1 0,-1 1 0,0-1 0,0 0 0,1 1 0,-1-1 0,0 0 1,0 1-1,1-1 0,-1 0 0,1 0 0,-1 1 0,0-1 0,1 0 0,-1 0 0,0 0 0,1 1 0,-1-1 0,1 0 0,-1 0 0,1 0 0,-1 0 0,0 0 0,1 0 0,-1 0 0,1 0 0,-1 0 0,1 0 0,-1 0 1,0 0-1,1 0 0,0-1 0,25 4 177,21-2 145,0 1-3951,-38-2-232</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3T16:39:07.898"/>
    </inkml:context>
    <inkml:brush xml:id="br0">
      <inkml:brushProperty name="width" value="0.035" units="cm"/>
      <inkml:brushProperty name="height" value="0.035" units="cm"/>
      <inkml:brushProperty name="color" value="#004F8B"/>
    </inkml:brush>
  </inkml:definitions>
  <inkml:trace contextRef="#ctx0" brushRef="#br0">0 5 8180,'0'0'4661,"3"16"-3464,22-10-765,0-1 0,1-1 0,-1-1 0,1-1 0,0-2 0,39-3 0,3 1-313,-67 2-95,-5 0-500,-1-1 305,1 0-1,-1 1 0,1-2 0,0 1 1,0 0-1,0-1 0,0 0 1,0 0-1,-6-3 0,6 2 100,0 0 1,0 1-1,-1 0 0,1 0 0,-1 1 1,0-1-1,1 1 0,-1 0 0,-6-1 1,43 16-30,-14-5 130,97 27-136,-115-36 103,1 1 0,0-1-1,0 0 1,0 1 0,-1-1 0,1 1 0,0 0 0,-1-1 0,1 1-1,0-1 1,-1 1 0,1 0 0,-1-1 0,1 1 0,-1 0 0,0 0-1,1 0 1,-1-1 0,1 1 0,-1 0 0,0 0 0,0 0 0,0 0-1,1 0 1,-1-1 0,0 1 0,0 0 0,0 0 0,0 0 0,-1 0-1,1 0 1,0 0 0,0-1 0,0 1 0,-1 0 0,1 0 0,0 0-1,-1 0 1,1-1 0,-1 2 0,0 0 11,-1 0 0,1 0 0,0 0 0,-1 0 0,1 0 0,-1-1 0,0 1 0,1 0 0,-1-1 0,0 1 0,0-1 0,0 0 0,-4 2 0,-126 37-733,126-39-1547,2-1-1377</inkml:trace>
  <inkml:trace contextRef="#ctx0" brushRef="#br0" timeOffset="617.38">575 52 2481,'0'0'8633,"0"70"-4681,-13 106-994,13-175-2942,-3-1 364</inkml:trace>
  <inkml:trace contextRef="#ctx0" brushRef="#br0" timeOffset="1127.07">754 77 3474,'0'0'7264,"-26"23"-5183,23-17-1882,0 0 1,1 0-1,0 1 0,0-1 0,0 1 1,1 0-1,-1 12 0,2-17-187,0-1 0,0 1 0,0 0 0,0 0 0,0 0 1,0-1-1,0 1 0,0 0 0,1 0 0,-1 0 0,1-1 0,0 1 0,-1 0 0,1-1 0,0 1 0,0-1 0,0 1 0,0-1 0,0 1 0,0-1 0,0 1 0,1-1 0,-1 0 0,0 0 0,1 0 0,-1 0 1,1 0-1,0 0 0,-1 0 0,1 0 0,2 0 0,3 1 1,-1-1 1,0 0-1,0 0 0,1-1 1,-1 0-1,0 0 0,1-1 1,-1 1-1,0-1 1,1-1-1,-1 1 0,0-1 1,7-3-1,-10 3-12,0 0 0,0 0 0,0 0 0,0 0 0,0 0 0,-1-1 0,1 1 1,-1-1-1,0 0 0,0 0 0,0 0 0,0 0 0,0 0 0,-1 0 0,1 0 0,-1 0 0,0-1 0,0 1 0,0-1 0,0 1 0,-1-1 0,0 1 0,1-1 0,-2-5 0,2 4 17,-2 1 0,1-1 0,-1 1 0,1 0 0,-1-1 0,0 1 0,-1 0 0,1 0 0,-1 0 0,1 0 0,-1 0-1,-4-5 1,5 7-43,-1 1 0,1-1 0,0 1 0,-1 0 0,1 0 0,-1 0 0,1 0 0,-1 0 0,0 0 0,1 0 0,-1 0 0,0 0 0,0 1 0,1-1 0,-1 1 0,0-1 0,0 1 0,0 0 0,0 0 0,0 0-1,0 0 1,1 0 0,-1 0 0,0 1 0,0-1 0,0 0 0,0 1 0,0 0 0,1-1 0,-1 1 0,-3 2 0,4-3-122,1 1 0,-1-1 0,0 1 1,0 0-1,0 0 0,0-1 0,0 1 0,1 0 0,-1 0 1,0 0-1,1 0 0,-1 0 0,1 0 0,-1 0 0,1 0 1,0 0-1,-1 0 0,1 0 0,-1 3 0,0 7-4189,1-1-1250</inkml:trace>
  <inkml:trace contextRef="#ctx0" brushRef="#br0" timeOffset="1519.92">1190 133 5010,'0'0'9799,"-3"0"-6757,8 0-2767,49-2-264,17 1-500,-26 4-2726,-44-3 3033,-1 0 0,0 0 0,0 0 0,1 0 0,-1 0-1,0 0 1,0 0 0,1 1 0,-1-1 0,0 0 0,0 0 0,1 0-1,-1 0 1,0 0 0,0 0 0,0 1 0,1-1 0,-1 0 0,0 0 0,0 0-1,0 1 1,0-1 0,1 0 0,-1 0 0,0 0 0,0 1 0,0-1-1,0 0 1,0 0 0,0 1 0,0-1 0,0 0 0,1 0 0,-1 1-1,0-1 1,0 0 0,0 0 0,0 1 0,0-1 0,-1 0 0,1 1-1,0 1-1139</inkml:trace>
  <inkml:trace contextRef="#ctx0" brushRef="#br0" timeOffset="1720.11">1190 237 3153,'0'0'9269,"5"0"-9205,8 0 64,9 0-128,5 0-176,0 0-817,0-7-896,-5-1-1120,-4-2-2113</inkml:trace>
  <inkml:trace contextRef="#ctx0" brushRef="#br0" timeOffset="2053.52">1248 26 3986,'0'0'8953,"-3"-2"-8907,-9-4-338,9 8 126,16 16 107,33 27 274,-34-36-181,-1 1 1,0 1-1,16 20 0,-24-27-21,1 1 1,-1 0-1,-1 0 0,1 1 0,-1-1 1,0 0-1,0 1 0,0 0 1,-1-1-1,1 1 0,-2 0 0,2 10 1,-3-14 46,0 0 0,0 0 0,1 0 0,-1 0 0,0 0 0,-1 0 0,1-1 0,0 1 1,0 0-1,-1-1 0,1 1 0,-1-1 0,1 1 0,-1-1 0,0 0 0,0 0 0,1 0 0,-5 2 1,-43 21 1157,37-18-1095,-43 23-53,32-16-4121,23-13 3937</inkml:trace>
  <inkml:trace contextRef="#ctx0" brushRef="#br0" timeOffset="2507.51">1720 166 4930,'0'0'6619,"2"-10"-5962,2-1-399,-2 7-100,-1-1 1,0 0-1,0 1 1,0-1-1,0 1 1,-1-1-1,1-6 2031,-1 38-2122,-4 36 541,2-44-874,1 0-1,0 0 1,1-1 0,4 22 0,2-32-3219,9-4-1733</inkml:trace>
  <inkml:trace contextRef="#ctx0" brushRef="#br0" timeOffset="2755.16">1984 258 6067,'0'0'8836,"106"-21"-8852,-70 19 0,4-3-16,-4 0-961,-5 0-495,-4 2-113,-9 1-896,-9-1-1553</inkml:trace>
  <inkml:trace contextRef="#ctx0" brushRef="#br0" timeOffset="2993.4">2126 138 5202,'0'0'10821,"-9"-10"-10821,5 18-64,-5 12 64,4 3 753,-4 2-561,9 1-112,0 2-64,0-8 16,0 1-32,9-1-496,14-7-2418,3-8-2320</inkml:trace>
  <inkml:trace contextRef="#ctx0" brushRef="#br0" timeOffset="3345.85">2349 204 3217,'0'0'11630,"15"-3"-11499,3-3-91,-10 3-15,1 0 0,-1 1 0,0 0 0,1 1 0,-1-1 0,1 2 0,9-1 0,-17 1-19,0 0 0,1 0 0,-1 0 0,0 0 0,0 0 0,1 0 0,-1 1 0,0-1 0,0 0 0,1 1 0,-1-1 0,0 0 0,0 1 0,0 0 0,0-1 0,0 1 0,0 0 0,0-1 0,0 1 0,0 0 0,0 0 0,0 0 0,0 0 0,0 0 0,-1 0 0,1 0 0,0 0 0,-1 0 0,1 0 0,-1 0 0,1 1 0,-1-1 0,1 0 0,-1 0 0,0 1 0,0-1 0,0 0 0,0 0 0,0 1 0,0-1 0,0 0 0,0 0 0,0 1 0,0-1 0,-1 0 0,1 0 1,0 1-1,-1-1 0,1 0 0,-1 0 0,-1 2 0,-1 5 161,0-1 0,-1 1 0,0-1 0,0 0 1,-1 0-1,-8 10 0,-18 10 588,25-23-489,0 1-1,0 0 1,1 0 0,-10 12 0,14-17-258,1 0 1,0 1-1,0-1 1,0 0 0,0 0-1,0 1 1,0-1 0,-1 0-1,1 1 1,0-1-1,0 0 1,0 1 0,0-1-1,0 0 1,0 0 0,0 1-1,0-1 1,0 0 0,1 1-1,-1-1 1,0 0-1,0 1 1,0-1 0,0 0-1,0 0 1,0 1 0,1-1-1,-1 0 1,0 0-1,0 1 1,0-1 0,1 0-1,-1 0 1,0 0 0,0 1-1,1-1 1,-1 0-1,0 0 1,0 0 0,1 0-1,-1 1 1,0-1 0,1 0-1,-1 0 1,0 0-1,1 0 1,-1 0 0,0 0-1,1 0 1,-1 0 0,1 0-1,20 3-102,-17-3 110,119 2-4145,-89-2 735,7 0-2315</inkml:trace>
  <inkml:trace contextRef="#ctx0" brushRef="#br0" timeOffset="3583.57">2852 303 10805,'0'0'5651,"76"-10"-5651,-41 10 0,-3-2 0,3-1-945,-8 1-944,-5 2-592,-13 0-656</inkml:trace>
  <inkml:trace contextRef="#ctx0" brushRef="#br0" timeOffset="3748.86">2982 263 4770,'0'0'13030,"0"-3"-12646,-5 3-384,1 5-80,-1 13 48,1 2 64,4 1-64,0-1 0,0-2-1440,9-3-1554,13-5-1952</inkml:trace>
  <inkml:trace contextRef="#ctx0" brushRef="#br0" timeOffset="4187.71">3284 255 10725,'0'0'5677,"19"-8"-5639,60-24-12,-74 30-26,0 0 0,1 0 0,-1 1 0,1-1 0,0 1 0,0 1 0,-1-1 0,1 1-1,0 0 1,7 1 0,6 1-52,-18-2-39,-2 3 89,0 0 0,0-1 0,-1 1 0,1 0 0,-1 0 0,0-1 0,0 1 0,0-1 0,0 0-1,0 1 1,-1-1 0,1 0 0,-1 0 0,1-1 0,-1 1 0,0 0 0,0-1 0,0 0 0,-3 2 0,-23 17 363,27-19-359,0 1 0,1-1 0,-1 1 0,1 0 0,0-1 0,0 1 0,-1 0 0,1 0 0,0 0 0,0 0 0,1 0 0,-1 0 0,0 0 0,1 0 0,-1 0 0,1 0 0,0 0 0,-1 0 0,1 1 0,0-1 0,0 0 0,1 0 0,-1 0 0,0 0 0,1 0 0,-1 1 0,1-1 0,0 0 0,0 0 0,-1 0 0,1-1 0,1 1 0,1 3 0,4 2-10,0 0 1,0-1-1,0 0 0,1 0 1,0-1-1,11 6 1,8 5-176,-27-16 184,1 0 0,-1 0-1,1 1 1,-1-1-1,1 0 1,-1 0 0,0 0-1,1 0 1,-1 1 0,0-1-1,1 0 1,-1 0 0,0 1-1,1-1 1,-1 0 0,0 1-1,0-1 1,1 0 0,-1 1-1,0-1 1,0 0 0,0 1-1,1-1 1,-1 1 0,0-1-1,0 0 1,0 1 0,0-1-1,0 1 1,0-1-1,0 1 1,0-1 0,0 0-1,0 1 1,0-1 0,0 1-1,0-1 1,0 0 0,0 1-1,0-1 1,-1 1 0,1-1-1,0 0 1,0 1 0,0-1-1,-1 0 1,1 1 0,0-1-1,0 0 1,-1 1 0,1-1-1,0 0 1,-1 1 0,1-1-1,0 0 1,-1 0 0,1 0-1,0 1 1,-1-1-1,1 0 1,-1 0 0,1 0-1,0 0 1,-1 0 0,0 0-1,-28 7 598,-35-3-240,37-3-4702</inkml:trace>
  <inkml:trace contextRef="#ctx0" brushRef="#br0" timeOffset="4419.88">3703 327 10085,'0'0'5346,"116"-21"-5346,-80 14 0,0 1-48,-5 1-1040,-9 3-1330,-9-3-367</inkml:trace>
  <inkml:trace contextRef="#ctx0" brushRef="#br0" timeOffset="4620.52">3872 232 1809,'0'0'16039,"-8"8"-16023,3 10 80,1-1 48,4 6-128,0-2 32,0-4-48,0 1-672,9-2-1265,13-4-1841,-4-7-1904</inkml:trace>
  <inkml:trace contextRef="#ctx0" brushRef="#br0" timeOffset="5044.3">4073 176 8644,'0'0'8585,"13"59"-8467,-11-56-106,1 0 0,-1 0 0,1 0 1,-1 0-1,1 0 0,0-1 1,0 1-1,0-1 0,0 0 0,0 0 1,1 0-1,-1 0 0,1-1 1,-1 1-1,1-1 0,0 0 0,-1 0 1,1 0-1,0 0 0,0-1 1,0 0-1,0 0 0,0 0 0,-1 0 1,1 0-1,0-1 0,0 0 1,0 1-1,-1-1 0,1-1 0,0 1 1,-1-1-1,1 1 0,-1-1 1,0 0-1,1 0 0,-1 0 0,0-1 1,0 1-1,0-1 0,-1 0 0,1 0 1,-1 0-1,1 0 0,-1 0 1,0 0-1,2-6 0,6-14-81,-4 9 1265,-4 35-877,-15 148-100,14-140-256,-1 13-415,-2-17-2738,-2-18-1145,-5-5-2834</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711.885616087966" createdVersion="8" refreshedVersion="8" minRefreshableVersion="3" recordCount="500" xr:uid="{1DE41862-C69B-450F-9E78-34E0A32B8289}">
  <cacheSource type="worksheet">
    <worksheetSource ref="A1:A501" sheet="Dataset"/>
  </cacheSource>
  <cacheFields count="1">
    <cacheField name="Departmen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711.885616666666" createdVersion="8" refreshedVersion="8" minRefreshableVersion="3" recordCount="500" xr:uid="{B8CAAA0A-2EAB-4536-8143-AD0F21DE3CC2}">
  <cacheSource type="worksheet">
    <worksheetSource name="data"/>
  </cacheSource>
  <cacheFields count="27">
    <cacheField name="Department" numFmtId="0">
      <sharedItems count="7">
        <s v="Customer Support"/>
        <s v="Sales"/>
        <s v="Finance"/>
        <s v="Marketing"/>
        <s v="Engineering"/>
        <s v="IT"/>
        <s v="HR"/>
      </sharedItems>
    </cacheField>
    <cacheField name="Gender" numFmtId="0">
      <sharedItems count="3">
        <s v="Other"/>
        <s v="Female"/>
        <s v="Male"/>
      </sharedItems>
    </cacheField>
    <cacheField name="Marital Status" numFmtId="0">
      <sharedItems count="4">
        <s v="Widowed"/>
        <s v="Divorced"/>
        <s v="Married"/>
        <s v="Single"/>
      </sharedItems>
    </cacheField>
    <cacheField name="Education" numFmtId="0">
      <sharedItems count="4">
        <s v="Bachelor"/>
        <s v="Master"/>
        <s v="PhD"/>
        <s v="High School"/>
      </sharedItems>
    </cacheField>
    <cacheField name="Job Title" numFmtId="0">
      <sharedItems count="7">
        <s v="Analyst"/>
        <s v="Manager"/>
        <s v="Developer"/>
        <s v="Sales Executive"/>
        <s v="Engineer"/>
        <s v="HR Executive"/>
        <s v="Support Staff"/>
      </sharedItems>
    </cacheField>
    <cacheField name="Employment Status" numFmtId="0">
      <sharedItems count="3">
        <s v="Permanent"/>
        <s v="Intern"/>
        <s v="Contract"/>
      </sharedItems>
    </cacheField>
    <cacheField name="Location" numFmtId="0">
      <sharedItems count="7">
        <s v="Austin"/>
        <s v="Chicago"/>
        <s v="Boston"/>
        <s v="Denver"/>
        <s v="Seattle"/>
        <s v="San Francisco"/>
        <s v="New York"/>
      </sharedItems>
    </cacheField>
    <cacheField name="Age" numFmtId="0">
      <sharedItems containsSemiMixedTypes="0" containsString="0" containsNumber="1" containsInteger="1" minValue="22" maxValue="64" count="43">
        <n v="26"/>
        <n v="24"/>
        <n v="44"/>
        <n v="47"/>
        <n v="58"/>
        <n v="45"/>
        <n v="40"/>
        <n v="46"/>
        <n v="42"/>
        <n v="33"/>
        <n v="62"/>
        <n v="54"/>
        <n v="25"/>
        <n v="63"/>
        <n v="28"/>
        <n v="43"/>
        <n v="38"/>
        <n v="55"/>
        <n v="49"/>
        <n v="64"/>
        <n v="60"/>
        <n v="27"/>
        <n v="22"/>
        <n v="31"/>
        <n v="23"/>
        <n v="37"/>
        <n v="61"/>
        <n v="59"/>
        <n v="56"/>
        <n v="53"/>
        <n v="41"/>
        <n v="36"/>
        <n v="35"/>
        <n v="48"/>
        <n v="29"/>
        <n v="32"/>
        <n v="57"/>
        <n v="30"/>
        <n v="39"/>
        <n v="51"/>
        <n v="34"/>
        <n v="52"/>
        <n v="50"/>
      </sharedItems>
      <fieldGroup base="7">
        <rangePr autoStart="0" autoEnd="0" startNum="20" endNum="70" groupInterval="5"/>
        <groupItems count="12">
          <s v="&lt;20"/>
          <s v="20-24"/>
          <s v="25-29"/>
          <s v="30-34"/>
          <s v="35-39"/>
          <s v="40-44"/>
          <s v="45-49"/>
          <s v="50-54"/>
          <s v="55-59"/>
          <s v="60-64"/>
          <s v="65-70"/>
          <s v="&gt;70"/>
        </groupItems>
      </fieldGroup>
    </cacheField>
    <cacheField name="Salary" numFmtId="0">
      <sharedItems containsSemiMixedTypes="0" containsString="0" containsNumber="1" containsInteger="1" minValue="30138" maxValue="119963"/>
    </cacheField>
    <cacheField name="Years of Experience" numFmtId="0">
      <sharedItems containsSemiMixedTypes="0" containsString="0" containsNumber="1" containsInteger="1" minValue="1" maxValue="39"/>
    </cacheField>
    <cacheField name="Years in Current Role" numFmtId="0">
      <sharedItems containsSemiMixedTypes="0" containsString="0" containsNumber="1" containsInteger="1" minValue="1" maxValue="19"/>
    </cacheField>
    <cacheField name="Number of Projects" numFmtId="0">
      <sharedItems containsSemiMixedTypes="0" containsString="0" containsNumber="1" containsInteger="1" minValue="1" maxValue="14"/>
    </cacheField>
    <cacheField name="Performance Rating" numFmtId="0">
      <sharedItems containsSemiMixedTypes="0" containsString="0" containsNumber="1" containsInteger="1" minValue="1" maxValue="9"/>
    </cacheField>
    <cacheField name="Work Hours Per Week" numFmtId="0">
      <sharedItems containsSemiMixedTypes="0" containsString="0" containsNumber="1" containsInteger="1" minValue="20" maxValue="59"/>
    </cacheField>
    <cacheField name="Date of Joining" numFmtId="14">
      <sharedItems containsSemiMixedTypes="0" containsNonDate="0" containsDate="1" containsString="0" minDate="1994-12-16T00:00:00" maxDate="2024-09-27T00:00:00" count="494">
        <d v="2018-02-20T00:00:00"/>
        <d v="1995-09-25T00:00:00"/>
        <d v="2023-03-24T00:00:00"/>
        <d v="1995-06-05T00:00:00"/>
        <d v="2009-10-04T00:00:00"/>
        <d v="2005-04-21T00:00:00"/>
        <d v="1997-01-07T00:00:00"/>
        <d v="2007-08-16T00:00:00"/>
        <d v="2004-05-06T00:00:00"/>
        <d v="2006-12-29T00:00:00"/>
        <d v="2005-09-04T00:00:00"/>
        <d v="1996-11-19T00:00:00"/>
        <d v="2012-10-16T00:00:00"/>
        <d v="1999-10-13T00:00:00"/>
        <d v="2014-12-13T00:00:00"/>
        <d v="1998-04-04T00:00:00"/>
        <d v="2008-03-04T00:00:00"/>
        <d v="2011-11-23T00:00:00"/>
        <d v="2013-03-23T00:00:00"/>
        <d v="2018-02-27T00:00:00"/>
        <d v="2004-04-12T00:00:00"/>
        <d v="2024-08-05T00:00:00"/>
        <d v="2016-05-13T00:00:00"/>
        <d v="2013-01-09T00:00:00"/>
        <d v="2004-07-30T00:00:00"/>
        <d v="2018-07-03T00:00:00"/>
        <d v="2010-04-22T00:00:00"/>
        <d v="2014-05-21T00:00:00"/>
        <d v="2020-10-15T00:00:00"/>
        <d v="1999-04-02T00:00:00"/>
        <d v="1996-01-16T00:00:00"/>
        <d v="2024-05-27T00:00:00"/>
        <d v="2021-12-16T00:00:00"/>
        <d v="2023-02-11T00:00:00"/>
        <d v="1997-07-16T00:00:00"/>
        <d v="2001-12-24T00:00:00"/>
        <d v="2018-05-27T00:00:00"/>
        <d v="2004-04-22T00:00:00"/>
        <d v="2001-04-28T00:00:00"/>
        <d v="2023-01-16T00:00:00"/>
        <d v="2022-12-15T00:00:00"/>
        <d v="1996-01-31T00:00:00"/>
        <d v="2003-05-07T00:00:00"/>
        <d v="1995-03-14T00:00:00"/>
        <d v="2014-10-26T00:00:00"/>
        <d v="2016-03-06T00:00:00"/>
        <d v="2005-08-15T00:00:00"/>
        <d v="2022-10-31T00:00:00"/>
        <d v="2019-10-16T00:00:00"/>
        <d v="2013-09-13T00:00:00"/>
        <d v="2024-08-27T00:00:00"/>
        <d v="2024-05-21T00:00:00"/>
        <d v="2018-09-17T00:00:00"/>
        <d v="2023-09-23T00:00:00"/>
        <d v="2016-12-18T00:00:00"/>
        <d v="2013-08-09T00:00:00"/>
        <d v="2021-03-29T00:00:00"/>
        <d v="2005-01-17T00:00:00"/>
        <d v="2018-05-14T00:00:00"/>
        <d v="2004-10-19T00:00:00"/>
        <d v="2004-02-11T00:00:00"/>
        <d v="1997-06-16T00:00:00"/>
        <d v="1996-04-15T00:00:00"/>
        <d v="2013-11-23T00:00:00"/>
        <d v="2015-08-07T00:00:00"/>
        <d v="2012-12-04T00:00:00"/>
        <d v="2013-05-05T00:00:00"/>
        <d v="2006-05-19T00:00:00"/>
        <d v="2012-09-30T00:00:00"/>
        <d v="1995-01-06T00:00:00"/>
        <d v="2016-01-15T00:00:00"/>
        <d v="2014-06-01T00:00:00"/>
        <d v="1997-05-07T00:00:00"/>
        <d v="1998-05-24T00:00:00"/>
        <d v="2014-10-31T00:00:00"/>
        <d v="2016-10-04T00:00:00"/>
        <d v="2020-03-26T00:00:00"/>
        <d v="2009-11-01T00:00:00"/>
        <d v="2015-06-30T00:00:00"/>
        <d v="2016-05-21T00:00:00"/>
        <d v="2019-04-25T00:00:00"/>
        <d v="2012-11-25T00:00:00"/>
        <d v="2016-12-14T00:00:00"/>
        <d v="2023-06-04T00:00:00"/>
        <d v="1998-01-13T00:00:00"/>
        <d v="2010-10-25T00:00:00"/>
        <d v="1997-07-14T00:00:00"/>
        <d v="2008-03-22T00:00:00"/>
        <d v="2003-04-22T00:00:00"/>
        <d v="2016-08-15T00:00:00"/>
        <d v="1997-10-14T00:00:00"/>
        <d v="2006-08-01T00:00:00"/>
        <d v="2007-04-05T00:00:00"/>
        <d v="2017-10-04T00:00:00"/>
        <d v="1999-04-16T00:00:00"/>
        <d v="2022-03-18T00:00:00"/>
        <d v="2021-07-26T00:00:00"/>
        <d v="1999-04-30T00:00:00"/>
        <d v="2018-10-22T00:00:00"/>
        <d v="2011-10-03T00:00:00"/>
        <d v="2001-07-17T00:00:00"/>
        <d v="2000-09-20T00:00:00"/>
        <d v="2015-06-28T00:00:00"/>
        <d v="2014-09-09T00:00:00"/>
        <d v="2005-03-01T00:00:00"/>
        <d v="2002-11-09T00:00:00"/>
        <d v="2019-04-28T00:00:00"/>
        <d v="2018-09-11T00:00:00"/>
        <d v="2001-06-21T00:00:00"/>
        <d v="2000-08-17T00:00:00"/>
        <d v="2014-04-12T00:00:00"/>
        <d v="2011-01-24T00:00:00"/>
        <d v="2014-04-15T00:00:00"/>
        <d v="2023-08-14T00:00:00"/>
        <d v="2015-11-06T00:00:00"/>
        <d v="2006-03-26T00:00:00"/>
        <d v="2000-08-25T00:00:00"/>
        <d v="2017-06-05T00:00:00"/>
        <d v="2009-11-20T00:00:00"/>
        <d v="2000-06-03T00:00:00"/>
        <d v="2002-11-25T00:00:00"/>
        <d v="2018-02-18T00:00:00"/>
        <d v="2020-02-08T00:00:00"/>
        <d v="2010-01-27T00:00:00"/>
        <d v="2006-04-15T00:00:00"/>
        <d v="2023-09-11T00:00:00"/>
        <d v="2012-01-08T00:00:00"/>
        <d v="2011-07-10T00:00:00"/>
        <d v="1999-06-03T00:00:00"/>
        <d v="2015-12-22T00:00:00"/>
        <d v="2013-12-22T00:00:00"/>
        <d v="2015-07-12T00:00:00"/>
        <d v="2007-02-17T00:00:00"/>
        <d v="2014-08-01T00:00:00"/>
        <d v="1996-12-18T00:00:00"/>
        <d v="2008-06-27T00:00:00"/>
        <d v="2022-02-08T00:00:00"/>
        <d v="2012-02-09T00:00:00"/>
        <d v="1997-04-27T00:00:00"/>
        <d v="2021-01-30T00:00:00"/>
        <d v="1995-07-23T00:00:00"/>
        <d v="2011-10-20T00:00:00"/>
        <d v="2007-06-13T00:00:00"/>
        <d v="2016-03-04T00:00:00"/>
        <d v="2013-04-29T00:00:00"/>
        <d v="1996-02-20T00:00:00"/>
        <d v="2010-06-06T00:00:00"/>
        <d v="2022-01-27T00:00:00"/>
        <d v="2000-07-28T00:00:00"/>
        <d v="2007-12-19T00:00:00"/>
        <d v="2010-12-18T00:00:00"/>
        <d v="2005-11-10T00:00:00"/>
        <d v="2018-10-11T00:00:00"/>
        <d v="2015-09-11T00:00:00"/>
        <d v="2019-02-22T00:00:00"/>
        <d v="2001-07-09T00:00:00"/>
        <d v="2021-02-19T00:00:00"/>
        <d v="2005-05-16T00:00:00"/>
        <d v="2011-01-13T00:00:00"/>
        <d v="2006-02-22T00:00:00"/>
        <d v="1995-04-09T00:00:00"/>
        <d v="2022-02-06T00:00:00"/>
        <d v="1998-03-15T00:00:00"/>
        <d v="2009-12-13T00:00:00"/>
        <d v="1996-04-09T00:00:00"/>
        <d v="2003-09-24T00:00:00"/>
        <d v="2002-08-30T00:00:00"/>
        <d v="1996-03-21T00:00:00"/>
        <d v="2006-03-09T00:00:00"/>
        <d v="2011-04-12T00:00:00"/>
        <d v="2019-04-05T00:00:00"/>
        <d v="2007-06-08T00:00:00"/>
        <d v="2013-04-07T00:00:00"/>
        <d v="2012-01-19T00:00:00"/>
        <d v="2021-05-17T00:00:00"/>
        <d v="2016-01-04T00:00:00"/>
        <d v="2016-09-21T00:00:00"/>
        <d v="1995-04-22T00:00:00"/>
        <d v="2011-12-26T00:00:00"/>
        <d v="2008-07-14T00:00:00"/>
        <d v="2017-02-27T00:00:00"/>
        <d v="2023-08-15T00:00:00"/>
        <d v="1995-07-25T00:00:00"/>
        <d v="2024-08-08T00:00:00"/>
        <d v="2000-10-16T00:00:00"/>
        <d v="2005-02-25T00:00:00"/>
        <d v="2008-12-24T00:00:00"/>
        <d v="2017-07-16T00:00:00"/>
        <d v="2003-06-06T00:00:00"/>
        <d v="2011-09-11T00:00:00"/>
        <d v="1995-05-04T00:00:00"/>
        <d v="2013-07-24T00:00:00"/>
        <d v="1995-02-04T00:00:00"/>
        <d v="2000-12-09T00:00:00"/>
        <d v="2016-11-18T00:00:00"/>
        <d v="2001-09-11T00:00:00"/>
        <d v="2002-04-06T00:00:00"/>
        <d v="2008-05-27T00:00:00"/>
        <d v="2024-04-16T00:00:00"/>
        <d v="2001-09-18T00:00:00"/>
        <d v="2011-01-31T00:00:00"/>
        <d v="1997-10-02T00:00:00"/>
        <d v="2006-05-20T00:00:00"/>
        <d v="2017-01-14T00:00:00"/>
        <d v="2005-04-15T00:00:00"/>
        <d v="1997-09-25T00:00:00"/>
        <d v="2004-12-27T00:00:00"/>
        <d v="2023-01-17T00:00:00"/>
        <d v="2010-10-14T00:00:00"/>
        <d v="1995-06-15T00:00:00"/>
        <d v="2000-04-28T00:00:00"/>
        <d v="1995-12-01T00:00:00"/>
        <d v="2011-02-12T00:00:00"/>
        <d v="2020-02-25T00:00:00"/>
        <d v="2015-03-06T00:00:00"/>
        <d v="1995-03-06T00:00:00"/>
        <d v="2007-04-12T00:00:00"/>
        <d v="2019-11-05T00:00:00"/>
        <d v="2000-12-07T00:00:00"/>
        <d v="2014-09-07T00:00:00"/>
        <d v="2019-10-01T00:00:00"/>
        <d v="2021-06-19T00:00:00"/>
        <d v="2003-03-15T00:00:00"/>
        <d v="2000-04-24T00:00:00"/>
        <d v="2004-11-12T00:00:00"/>
        <d v="2003-11-17T00:00:00"/>
        <d v="2023-09-19T00:00:00"/>
        <d v="2018-04-14T00:00:00"/>
        <d v="2008-07-31T00:00:00"/>
        <d v="1996-10-19T00:00:00"/>
        <d v="2014-06-02T00:00:00"/>
        <d v="2018-01-07T00:00:00"/>
        <d v="2023-02-12T00:00:00"/>
        <d v="2004-05-29T00:00:00"/>
        <d v="2006-02-15T00:00:00"/>
        <d v="2007-11-12T00:00:00"/>
        <d v="2007-06-19T00:00:00"/>
        <d v="2014-04-03T00:00:00"/>
        <d v="2013-03-28T00:00:00"/>
        <d v="2007-07-26T00:00:00"/>
        <d v="2019-07-30T00:00:00"/>
        <d v="1998-01-18T00:00:00"/>
        <d v="2021-10-21T00:00:00"/>
        <d v="1996-02-22T00:00:00"/>
        <d v="2024-03-29T00:00:00"/>
        <d v="2001-03-28T00:00:00"/>
        <d v="2011-06-10T00:00:00"/>
        <d v="1996-08-20T00:00:00"/>
        <d v="2007-12-15T00:00:00"/>
        <d v="2005-07-02T00:00:00"/>
        <d v="2005-05-22T00:00:00"/>
        <d v="2012-01-16T00:00:00"/>
        <d v="1996-05-24T00:00:00"/>
        <d v="2007-07-23T00:00:00"/>
        <d v="2010-05-13T00:00:00"/>
        <d v="2003-06-21T00:00:00"/>
        <d v="2014-07-13T00:00:00"/>
        <d v="2006-09-15T00:00:00"/>
        <d v="2022-01-23T00:00:00"/>
        <d v="2021-07-10T00:00:00"/>
        <d v="2005-01-15T00:00:00"/>
        <d v="2001-09-12T00:00:00"/>
        <d v="2006-06-19T00:00:00"/>
        <d v="2014-11-25T00:00:00"/>
        <d v="2018-12-27T00:00:00"/>
        <d v="2011-01-16T00:00:00"/>
        <d v="2003-06-28T00:00:00"/>
        <d v="2012-08-10T00:00:00"/>
        <d v="2011-01-28T00:00:00"/>
        <d v="2011-11-26T00:00:00"/>
        <d v="2018-09-02T00:00:00"/>
        <d v="1999-02-22T00:00:00"/>
        <d v="2008-11-17T00:00:00"/>
        <d v="2015-10-22T00:00:00"/>
        <d v="2012-07-03T00:00:00"/>
        <d v="2014-05-10T00:00:00"/>
        <d v="2003-03-09T00:00:00"/>
        <d v="2007-02-07T00:00:00"/>
        <d v="2015-04-01T00:00:00"/>
        <d v="1995-10-14T00:00:00"/>
        <d v="2020-08-06T00:00:00"/>
        <d v="2010-08-27T00:00:00"/>
        <d v="2022-09-17T00:00:00"/>
        <d v="2003-12-02T00:00:00"/>
        <d v="2000-12-27T00:00:00"/>
        <d v="2016-08-03T00:00:00"/>
        <d v="1996-09-07T00:00:00"/>
        <d v="2003-07-09T00:00:00"/>
        <d v="2012-06-02T00:00:00"/>
        <d v="2020-06-03T00:00:00"/>
        <d v="1996-08-29T00:00:00"/>
        <d v="1996-03-02T00:00:00"/>
        <d v="2014-01-23T00:00:00"/>
        <d v="2012-02-06T00:00:00"/>
        <d v="2018-05-17T00:00:00"/>
        <d v="2000-12-30T00:00:00"/>
        <d v="2012-04-01T00:00:00"/>
        <d v="2007-12-17T00:00:00"/>
        <d v="2010-07-09T00:00:00"/>
        <d v="2000-12-04T00:00:00"/>
        <d v="1995-09-21T00:00:00"/>
        <d v="2015-08-19T00:00:00"/>
        <d v="2022-06-12T00:00:00"/>
        <d v="2019-09-14T00:00:00"/>
        <d v="2018-06-18T00:00:00"/>
        <d v="2000-12-12T00:00:00"/>
        <d v="2007-03-09T00:00:00"/>
        <d v="2020-10-09T00:00:00"/>
        <d v="2022-12-28T00:00:00"/>
        <d v="2005-04-30T00:00:00"/>
        <d v="2017-07-25T00:00:00"/>
        <d v="2001-05-27T00:00:00"/>
        <d v="2022-07-07T00:00:00"/>
        <d v="2015-09-26T00:00:00"/>
        <d v="1996-12-23T00:00:00"/>
        <d v="2010-12-15T00:00:00"/>
        <d v="2021-05-02T00:00:00"/>
        <d v="2014-01-27T00:00:00"/>
        <d v="2006-07-04T00:00:00"/>
        <d v="2018-04-28T00:00:00"/>
        <d v="2012-11-02T00:00:00"/>
        <d v="2008-11-15T00:00:00"/>
        <d v="2024-07-30T00:00:00"/>
        <d v="1998-09-25T00:00:00"/>
        <d v="2023-10-07T00:00:00"/>
        <d v="2008-03-20T00:00:00"/>
        <d v="2012-02-05T00:00:00"/>
        <d v="2018-07-30T00:00:00"/>
        <d v="2018-10-07T00:00:00"/>
        <d v="1997-09-28T00:00:00"/>
        <d v="2016-06-22T00:00:00"/>
        <d v="2002-08-11T00:00:00"/>
        <d v="2012-12-20T00:00:00"/>
        <d v="2000-06-02T00:00:00"/>
        <d v="2022-07-12T00:00:00"/>
        <d v="2002-07-13T00:00:00"/>
        <d v="2021-09-29T00:00:00"/>
        <d v="2017-03-23T00:00:00"/>
        <d v="2019-10-15T00:00:00"/>
        <d v="2017-08-14T00:00:00"/>
        <d v="2010-07-31T00:00:00"/>
        <d v="2019-09-23T00:00:00"/>
        <d v="2013-06-07T00:00:00"/>
        <d v="2024-06-16T00:00:00"/>
        <d v="2013-08-01T00:00:00"/>
        <d v="2013-10-19T00:00:00"/>
        <d v="2015-03-25T00:00:00"/>
        <d v="1996-05-02T00:00:00"/>
        <d v="2006-01-05T00:00:00"/>
        <d v="2010-09-13T00:00:00"/>
        <d v="2012-07-25T00:00:00"/>
        <d v="2016-01-24T00:00:00"/>
        <d v="2021-09-04T00:00:00"/>
        <d v="2004-09-30T00:00:00"/>
        <d v="2010-03-05T00:00:00"/>
        <d v="2015-04-11T00:00:00"/>
        <d v="2020-08-31T00:00:00"/>
        <d v="1997-10-16T00:00:00"/>
        <d v="2004-03-10T00:00:00"/>
        <d v="2018-09-04T00:00:00"/>
        <d v="2021-11-17T00:00:00"/>
        <d v="2016-02-08T00:00:00"/>
        <d v="2023-12-11T00:00:00"/>
        <d v="2011-11-09T00:00:00"/>
        <d v="1997-08-05T00:00:00"/>
        <d v="2017-03-10T00:00:00"/>
        <d v="1999-06-15T00:00:00"/>
        <d v="1996-02-08T00:00:00"/>
        <d v="2014-08-08T00:00:00"/>
        <d v="2018-04-21T00:00:00"/>
        <d v="2014-01-31T00:00:00"/>
        <d v="2009-03-30T00:00:00"/>
        <d v="2003-05-06T00:00:00"/>
        <d v="2002-01-29T00:00:00"/>
        <d v="2019-11-06T00:00:00"/>
        <d v="2018-01-28T00:00:00"/>
        <d v="2012-02-27T00:00:00"/>
        <d v="2014-10-22T00:00:00"/>
        <d v="2006-07-27T00:00:00"/>
        <d v="2002-09-14T00:00:00"/>
        <d v="2009-11-07T00:00:00"/>
        <d v="2011-11-30T00:00:00"/>
        <d v="1999-08-17T00:00:00"/>
        <d v="2020-11-29T00:00:00"/>
        <d v="1996-10-03T00:00:00"/>
        <d v="2007-01-07T00:00:00"/>
        <d v="2011-07-21T00:00:00"/>
        <d v="2000-03-15T00:00:00"/>
        <d v="2017-06-11T00:00:00"/>
        <d v="2021-11-23T00:00:00"/>
        <d v="1999-01-17T00:00:00"/>
        <d v="1998-10-29T00:00:00"/>
        <d v="2018-02-07T00:00:00"/>
        <d v="2003-09-11T00:00:00"/>
        <d v="2015-01-27T00:00:00"/>
        <d v="2011-10-15T00:00:00"/>
        <d v="2002-09-23T00:00:00"/>
        <d v="2019-12-27T00:00:00"/>
        <d v="2013-07-20T00:00:00"/>
        <d v="2001-05-03T00:00:00"/>
        <d v="2010-07-17T00:00:00"/>
        <d v="2019-06-21T00:00:00"/>
        <d v="2014-12-18T00:00:00"/>
        <d v="2021-02-11T00:00:00"/>
        <d v="2010-07-13T00:00:00"/>
        <d v="1999-08-05T00:00:00"/>
        <d v="2002-01-28T00:00:00"/>
        <d v="2001-03-03T00:00:00"/>
        <d v="2003-02-28T00:00:00"/>
        <d v="2020-12-31T00:00:00"/>
        <d v="2017-11-12T00:00:00"/>
        <d v="2024-01-27T00:00:00"/>
        <d v="2021-10-12T00:00:00"/>
        <d v="2014-03-03T00:00:00"/>
        <d v="2011-01-17T00:00:00"/>
        <d v="2005-10-05T00:00:00"/>
        <d v="2010-11-19T00:00:00"/>
        <d v="2009-01-29T00:00:00"/>
        <d v="2000-03-10T00:00:00"/>
        <d v="2006-11-27T00:00:00"/>
        <d v="2002-10-28T00:00:00"/>
        <d v="1995-03-20T00:00:00"/>
        <d v="2003-04-30T00:00:00"/>
        <d v="2020-12-03T00:00:00"/>
        <d v="2021-02-23T00:00:00"/>
        <d v="2000-11-25T00:00:00"/>
        <d v="2023-05-15T00:00:00"/>
        <d v="2010-12-03T00:00:00"/>
        <d v="2007-12-18T00:00:00"/>
        <d v="2005-03-10T00:00:00"/>
        <d v="2022-08-30T00:00:00"/>
        <d v="2002-03-20T00:00:00"/>
        <d v="2020-05-28T00:00:00"/>
        <d v="2018-09-03T00:00:00"/>
        <d v="1996-02-16T00:00:00"/>
        <d v="2016-10-20T00:00:00"/>
        <d v="2000-12-19T00:00:00"/>
        <d v="2002-06-12T00:00:00"/>
        <d v="1998-09-04T00:00:00"/>
        <d v="2024-09-26T00:00:00"/>
        <d v="2005-09-22T00:00:00"/>
        <d v="1999-03-25T00:00:00"/>
        <d v="1995-03-25T00:00:00"/>
        <d v="1999-12-31T00:00:00"/>
        <d v="2024-08-23T00:00:00"/>
        <d v="2014-12-03T00:00:00"/>
        <d v="2015-08-21T00:00:00"/>
        <d v="2007-02-27T00:00:00"/>
        <d v="2009-09-07T00:00:00"/>
        <d v="1998-06-18T00:00:00"/>
        <d v="2004-01-29T00:00:00"/>
        <d v="2010-11-28T00:00:00"/>
        <d v="2006-04-16T00:00:00"/>
        <d v="2015-08-02T00:00:00"/>
        <d v="2018-12-15T00:00:00"/>
        <d v="2021-04-15T00:00:00"/>
        <d v="2021-02-21T00:00:00"/>
        <d v="1998-02-01T00:00:00"/>
        <d v="1998-01-11T00:00:00"/>
        <d v="1994-12-16T00:00:00"/>
        <d v="2013-05-11T00:00:00"/>
        <d v="1996-11-22T00:00:00"/>
        <d v="1996-06-08T00:00:00"/>
        <d v="2013-11-30T00:00:00"/>
        <d v="2017-01-31T00:00:00"/>
        <d v="2005-04-14T00:00:00"/>
        <d v="2007-04-14T00:00:00"/>
        <d v="1999-04-28T00:00:00"/>
        <d v="2012-09-21T00:00:00"/>
        <d v="2012-11-01T00:00:00"/>
        <d v="2007-11-27T00:00:00"/>
        <d v="2024-06-24T00:00:00"/>
        <d v="2018-03-28T00:00:00"/>
        <d v="2010-06-22T00:00:00"/>
        <d v="2018-02-14T00:00:00"/>
        <d v="2007-10-25T00:00:00"/>
        <d v="2000-06-09T00:00:00"/>
        <d v="2013-09-05T00:00:00"/>
        <d v="2009-02-28T00:00:00"/>
        <d v="1998-02-25T00:00:00"/>
        <d v="2008-04-20T00:00:00"/>
        <d v="2021-01-27T00:00:00"/>
        <d v="2011-07-16T00:00:00"/>
        <d v="2013-08-11T00:00:00"/>
        <d v="2012-03-01T00:00:00"/>
        <d v="2008-06-25T00:00:00"/>
        <d v="2013-05-27T00:00:00"/>
        <d v="2013-09-01T00:00:00"/>
        <d v="2017-05-18T00:00:00"/>
        <d v="2002-02-21T00:00:00"/>
        <d v="2000-06-04T00:00:00"/>
        <d v="2006-03-08T00:00:00"/>
        <d v="2002-03-16T00:00:00"/>
        <d v="2011-02-21T00:00:00"/>
      </sharedItems>
      <fieldGroup par="22"/>
    </cacheField>
    <cacheField name="DateTime" numFmtId="164">
      <sharedItems count="1">
        <s v=" 09:11:32 PM"/>
      </sharedItems>
    </cacheField>
    <cacheField name="Seconds (Date of Joining)" numFmtId="0" databaseField="0">
      <fieldGroup base="14">
        <rangePr groupBy="seconds" startDate="1994-12-16T00:00:00" endDate="2024-09-27T00:00:00"/>
        <groupItems count="62">
          <s v="&lt;16-12-199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7-09-2024"/>
        </groupItems>
      </fieldGroup>
    </cacheField>
    <cacheField name="Minutes (Date of Joining)" numFmtId="0" databaseField="0">
      <fieldGroup base="14">
        <rangePr groupBy="minutes" startDate="1994-12-16T00:00:00" endDate="2024-09-27T00:00:00"/>
        <groupItems count="62">
          <s v="&lt;16-12-199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7-09-2024"/>
        </groupItems>
      </fieldGroup>
    </cacheField>
    <cacheField name="Hours (Date of Joining)" numFmtId="0" databaseField="0">
      <fieldGroup base="14">
        <rangePr groupBy="hours" startDate="1994-12-16T00:00:00" endDate="2024-09-27T00:00:00"/>
        <groupItems count="26">
          <s v="&lt;16-12-1994"/>
          <s v="12 AM"/>
          <s v="01 AM"/>
          <s v="02 AM"/>
          <s v="03 AM"/>
          <s v="04 AM"/>
          <s v="05 AM"/>
          <s v="06 AM"/>
          <s v="07 AM"/>
          <s v="08 AM"/>
          <s v="09 AM"/>
          <s v="10 AM"/>
          <s v="11 AM"/>
          <s v="12 PM"/>
          <s v="01 PM"/>
          <s v="02 PM"/>
          <s v="03 PM"/>
          <s v="04 PM"/>
          <s v="05 PM"/>
          <s v="06 PM"/>
          <s v="07 PM"/>
          <s v="08 PM"/>
          <s v="09 PM"/>
          <s v="10 PM"/>
          <s v="11 PM"/>
          <s v="&gt;27-09-2024"/>
        </groupItems>
      </fieldGroup>
    </cacheField>
    <cacheField name="Days (Date of Joining)" numFmtId="0" databaseField="0">
      <fieldGroup base="14">
        <rangePr groupBy="days" startDate="1994-12-16T00:00:00" endDate="2024-09-27T00:00:00"/>
        <groupItems count="368">
          <s v="&lt;16-12-199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9-2024"/>
        </groupItems>
      </fieldGroup>
    </cacheField>
    <cacheField name="Months (Date of Joining)" numFmtId="0" databaseField="0">
      <fieldGroup base="14">
        <rangePr groupBy="months" startDate="1994-12-16T00:00:00" endDate="2024-09-27T00:00:00"/>
        <groupItems count="14">
          <s v="&lt;16-12-1994"/>
          <s v="Jan"/>
          <s v="Feb"/>
          <s v="Mar"/>
          <s v="Apr"/>
          <s v="May"/>
          <s v="Jun"/>
          <s v="Jul"/>
          <s v="Aug"/>
          <s v="Sep"/>
          <s v="Oct"/>
          <s v="Nov"/>
          <s v="Dec"/>
          <s v="&gt;27-09-2024"/>
        </groupItems>
      </fieldGroup>
    </cacheField>
    <cacheField name="Quarters (Date of Joining)" numFmtId="0" databaseField="0">
      <fieldGroup base="14">
        <rangePr groupBy="quarters" startDate="1994-12-16T00:00:00" endDate="2024-09-27T00:00:00"/>
        <groupItems count="6">
          <s v="&lt;16-12-1994"/>
          <s v="Qtr1"/>
          <s v="Qtr2"/>
          <s v="Qtr3"/>
          <s v="Qtr4"/>
          <s v="&gt;27-09-2024"/>
        </groupItems>
      </fieldGroup>
    </cacheField>
    <cacheField name="Years (Date of Joining)" numFmtId="0" databaseField="0">
      <fieldGroup base="14">
        <rangePr groupBy="years" startDate="1994-12-16T00:00:00" endDate="2024-09-27T00:00:00"/>
        <groupItems count="33">
          <s v="&lt;16-12-1994"/>
          <s v="1994"/>
          <s v="1995"/>
          <s v="1996"/>
          <s v="1997"/>
          <s v="1998"/>
          <s v="1999"/>
          <s v="2000"/>
          <s v="2001"/>
          <s v="2002"/>
          <s v="2003"/>
          <s v="2004"/>
          <s v="2005"/>
          <s v="2006"/>
          <s v="2007"/>
          <s v="2008"/>
          <s v="2009"/>
          <s v="2010"/>
          <s v="2011"/>
          <s v="2012"/>
          <s v="2013"/>
          <s v="2014"/>
          <s v="2015"/>
          <s v="2016"/>
          <s v="2017"/>
          <s v="2018"/>
          <s v="2019"/>
          <s v="2020"/>
          <s v="2021"/>
          <s v="2022"/>
          <s v="2023"/>
          <s v="2024"/>
          <s v="&gt;27-09-2024"/>
        </groupItems>
      </fieldGroup>
    </cacheField>
    <cacheField name="New Salary" numFmtId="0" formula="Salary*(1+0.1)" databaseField="0"/>
    <cacheField name="Annual Bonus" numFmtId="0" formula="Salary*0.05" databaseField="0"/>
    <cacheField name="Productivity Index" numFmtId="0" formula="'Number of Projects'/'Work Hours Per Week'" databaseField="0"/>
    <cacheField name="Yrs Of Exp In Previous Role" numFmtId="0" formula="'Years of Experience'-'Years in Current Role'" databaseField="0"/>
  </cacheFields>
  <extLst>
    <ext xmlns:x14="http://schemas.microsoft.com/office/spreadsheetml/2009/9/main" uri="{725AE2AE-9491-48be-B2B4-4EB974FC3084}">
      <x14:pivotCacheDefinition pivotCacheId="1578831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ustomer Support"/>
  </r>
  <r>
    <s v="Sales"/>
  </r>
  <r>
    <s v="Finance"/>
  </r>
  <r>
    <s v="Customer Support"/>
  </r>
  <r>
    <s v="Marketing"/>
  </r>
  <r>
    <s v="Finance"/>
  </r>
  <r>
    <s v="Finance"/>
  </r>
  <r>
    <s v="Customer Support"/>
  </r>
  <r>
    <s v="Engineering"/>
  </r>
  <r>
    <s v="Marketing"/>
  </r>
  <r>
    <s v="Customer Support"/>
  </r>
  <r>
    <s v="Marketing"/>
  </r>
  <r>
    <s v="Marketing"/>
  </r>
  <r>
    <s v="Finance"/>
  </r>
  <r>
    <s v="Sales"/>
  </r>
  <r>
    <s v="Marketing"/>
  </r>
  <r>
    <s v="IT"/>
  </r>
  <r>
    <s v="Finance"/>
  </r>
  <r>
    <s v="Engineering"/>
  </r>
  <r>
    <s v="Sales"/>
  </r>
  <r>
    <s v="IT"/>
  </r>
  <r>
    <s v="IT"/>
  </r>
  <r>
    <s v="Engineering"/>
  </r>
  <r>
    <s v="Sales"/>
  </r>
  <r>
    <s v="Finance"/>
  </r>
  <r>
    <s v="HR"/>
  </r>
  <r>
    <s v="Sales"/>
  </r>
  <r>
    <s v="Engineering"/>
  </r>
  <r>
    <s v="IT"/>
  </r>
  <r>
    <s v="Finance"/>
  </r>
  <r>
    <s v="Sales"/>
  </r>
  <r>
    <s v="HR"/>
  </r>
  <r>
    <s v="HR"/>
  </r>
  <r>
    <s v="Marketing"/>
  </r>
  <r>
    <s v="Marketing"/>
  </r>
  <r>
    <s v="Customer Support"/>
  </r>
  <r>
    <s v="Engineering"/>
  </r>
  <r>
    <s v="Sales"/>
  </r>
  <r>
    <s v="Sales"/>
  </r>
  <r>
    <s v="Customer Support"/>
  </r>
  <r>
    <s v="IT"/>
  </r>
  <r>
    <s v="IT"/>
  </r>
  <r>
    <s v="Customer Support"/>
  </r>
  <r>
    <s v="IT"/>
  </r>
  <r>
    <s v="Marketing"/>
  </r>
  <r>
    <s v="Sales"/>
  </r>
  <r>
    <s v="Customer Support"/>
  </r>
  <r>
    <s v="Sales"/>
  </r>
  <r>
    <s v="HR"/>
  </r>
  <r>
    <s v="Marketing"/>
  </r>
  <r>
    <s v="Finance"/>
  </r>
  <r>
    <s v="Marketing"/>
  </r>
  <r>
    <s v="Customer Support"/>
  </r>
  <r>
    <s v="Finance"/>
  </r>
  <r>
    <s v="HR"/>
  </r>
  <r>
    <s v="Customer Support"/>
  </r>
  <r>
    <s v="Engineering"/>
  </r>
  <r>
    <s v="Sales"/>
  </r>
  <r>
    <s v="HR"/>
  </r>
  <r>
    <s v="Sales"/>
  </r>
  <r>
    <s v="IT"/>
  </r>
  <r>
    <s v="Engineering"/>
  </r>
  <r>
    <s v="Engineering"/>
  </r>
  <r>
    <s v="HR"/>
  </r>
  <r>
    <s v="Engineering"/>
  </r>
  <r>
    <s v="Finance"/>
  </r>
  <r>
    <s v="Engineering"/>
  </r>
  <r>
    <s v="Sales"/>
  </r>
  <r>
    <s v="Sales"/>
  </r>
  <r>
    <s v="Customer Support"/>
  </r>
  <r>
    <s v="Sales"/>
  </r>
  <r>
    <s v="Customer Support"/>
  </r>
  <r>
    <s v="Sales"/>
  </r>
  <r>
    <s v="Finance"/>
  </r>
  <r>
    <s v="Customer Support"/>
  </r>
  <r>
    <s v="Marketing"/>
  </r>
  <r>
    <s v="IT"/>
  </r>
  <r>
    <s v="HR"/>
  </r>
  <r>
    <s v="Sales"/>
  </r>
  <r>
    <s v="Engineering"/>
  </r>
  <r>
    <s v="Sales"/>
  </r>
  <r>
    <s v="Engineering"/>
  </r>
  <r>
    <s v="IT"/>
  </r>
  <r>
    <s v="IT"/>
  </r>
  <r>
    <s v="IT"/>
  </r>
  <r>
    <s v="Engineering"/>
  </r>
  <r>
    <s v="Sales"/>
  </r>
  <r>
    <s v="IT"/>
  </r>
  <r>
    <s v="Finance"/>
  </r>
  <r>
    <s v="Customer Support"/>
  </r>
  <r>
    <s v="Engineering"/>
  </r>
  <r>
    <s v="Engineering"/>
  </r>
  <r>
    <s v="Sales"/>
  </r>
  <r>
    <s v="Engineering"/>
  </r>
  <r>
    <s v="Engineering"/>
  </r>
  <r>
    <s v="IT"/>
  </r>
  <r>
    <s v="Sales"/>
  </r>
  <r>
    <s v="IT"/>
  </r>
  <r>
    <s v="Customer Support"/>
  </r>
  <r>
    <s v="Customer Support"/>
  </r>
  <r>
    <s v="IT"/>
  </r>
  <r>
    <s v="Customer Support"/>
  </r>
  <r>
    <s v="Sales"/>
  </r>
  <r>
    <s v="HR"/>
  </r>
  <r>
    <s v="IT"/>
  </r>
  <r>
    <s v="Finance"/>
  </r>
  <r>
    <s v="Finance"/>
  </r>
  <r>
    <s v="Engineering"/>
  </r>
  <r>
    <s v="Customer Support"/>
  </r>
  <r>
    <s v="Finance"/>
  </r>
  <r>
    <s v="Engineering"/>
  </r>
  <r>
    <s v="HR"/>
  </r>
  <r>
    <s v="Sales"/>
  </r>
  <r>
    <s v="Sales"/>
  </r>
  <r>
    <s v="Sales"/>
  </r>
  <r>
    <s v="Finance"/>
  </r>
  <r>
    <s v="HR"/>
  </r>
  <r>
    <s v="Finance"/>
  </r>
  <r>
    <s v="Customer Support"/>
  </r>
  <r>
    <s v="Finance"/>
  </r>
  <r>
    <s v="HR"/>
  </r>
  <r>
    <s v="HR"/>
  </r>
  <r>
    <s v="Customer Support"/>
  </r>
  <r>
    <s v="HR"/>
  </r>
  <r>
    <s v="HR"/>
  </r>
  <r>
    <s v="Sales"/>
  </r>
  <r>
    <s v="Customer Support"/>
  </r>
  <r>
    <s v="Marketing"/>
  </r>
  <r>
    <s v="Marketing"/>
  </r>
  <r>
    <s v="HR"/>
  </r>
  <r>
    <s v="Marketing"/>
  </r>
  <r>
    <s v="Marketing"/>
  </r>
  <r>
    <s v="HR"/>
  </r>
  <r>
    <s v="Marketing"/>
  </r>
  <r>
    <s v="Finance"/>
  </r>
  <r>
    <s v="Engineering"/>
  </r>
  <r>
    <s v="Customer Support"/>
  </r>
  <r>
    <s v="Engineering"/>
  </r>
  <r>
    <s v="HR"/>
  </r>
  <r>
    <s v="Sales"/>
  </r>
  <r>
    <s v="Customer Support"/>
  </r>
  <r>
    <s v="HR"/>
  </r>
  <r>
    <s v="Sales"/>
  </r>
  <r>
    <s v="Engineering"/>
  </r>
  <r>
    <s v="HR"/>
  </r>
  <r>
    <s v="Customer Support"/>
  </r>
  <r>
    <s v="Customer Support"/>
  </r>
  <r>
    <s v="IT"/>
  </r>
  <r>
    <s v="Finance"/>
  </r>
  <r>
    <s v="Marketing"/>
  </r>
  <r>
    <s v="Sales"/>
  </r>
  <r>
    <s v="IT"/>
  </r>
  <r>
    <s v="Marketing"/>
  </r>
  <r>
    <s v="Marketing"/>
  </r>
  <r>
    <s v="HR"/>
  </r>
  <r>
    <s v="Marketing"/>
  </r>
  <r>
    <s v="Finance"/>
  </r>
  <r>
    <s v="Customer Support"/>
  </r>
  <r>
    <s v="IT"/>
  </r>
  <r>
    <s v="Marketing"/>
  </r>
  <r>
    <s v="HR"/>
  </r>
  <r>
    <s v="Finance"/>
  </r>
  <r>
    <s v="Engineering"/>
  </r>
  <r>
    <s v="Customer Support"/>
  </r>
  <r>
    <s v="Customer Support"/>
  </r>
  <r>
    <s v="IT"/>
  </r>
  <r>
    <s v="Customer Support"/>
  </r>
  <r>
    <s v="Marketing"/>
  </r>
  <r>
    <s v="HR"/>
  </r>
  <r>
    <s v="Customer Support"/>
  </r>
  <r>
    <s v="Customer Support"/>
  </r>
  <r>
    <s v="Engineering"/>
  </r>
  <r>
    <s v="Engineering"/>
  </r>
  <r>
    <s v="Sales"/>
  </r>
  <r>
    <s v="Finance"/>
  </r>
  <r>
    <s v="Marketing"/>
  </r>
  <r>
    <s v="Customer Support"/>
  </r>
  <r>
    <s v="Customer Support"/>
  </r>
  <r>
    <s v="HR"/>
  </r>
  <r>
    <s v="Sales"/>
  </r>
  <r>
    <s v="Finance"/>
  </r>
  <r>
    <s v="Sales"/>
  </r>
  <r>
    <s v="IT"/>
  </r>
  <r>
    <s v="Finance"/>
  </r>
  <r>
    <s v="Customer Support"/>
  </r>
  <r>
    <s v="Customer Support"/>
  </r>
  <r>
    <s v="Finance"/>
  </r>
  <r>
    <s v="Customer Support"/>
  </r>
  <r>
    <s v="Marketing"/>
  </r>
  <r>
    <s v="Finance"/>
  </r>
  <r>
    <s v="Sales"/>
  </r>
  <r>
    <s v="Finance"/>
  </r>
  <r>
    <s v="Customer Support"/>
  </r>
  <r>
    <s v="Marketing"/>
  </r>
  <r>
    <s v="Marketing"/>
  </r>
  <r>
    <s v="IT"/>
  </r>
  <r>
    <s v="Sales"/>
  </r>
  <r>
    <s v="Engineering"/>
  </r>
  <r>
    <s v="Engineering"/>
  </r>
  <r>
    <s v="Finance"/>
  </r>
  <r>
    <s v="IT"/>
  </r>
  <r>
    <s v="HR"/>
  </r>
  <r>
    <s v="Finance"/>
  </r>
  <r>
    <s v="IT"/>
  </r>
  <r>
    <s v="Sales"/>
  </r>
  <r>
    <s v="Sales"/>
  </r>
  <r>
    <s v="Sales"/>
  </r>
  <r>
    <s v="Sales"/>
  </r>
  <r>
    <s v="Sales"/>
  </r>
  <r>
    <s v="IT"/>
  </r>
  <r>
    <s v="IT"/>
  </r>
  <r>
    <s v="Marketing"/>
  </r>
  <r>
    <s v="Engineering"/>
  </r>
  <r>
    <s v="Customer Support"/>
  </r>
  <r>
    <s v="Sales"/>
  </r>
  <r>
    <s v="HR"/>
  </r>
  <r>
    <s v="Customer Support"/>
  </r>
  <r>
    <s v="IT"/>
  </r>
  <r>
    <s v="HR"/>
  </r>
  <r>
    <s v="HR"/>
  </r>
  <r>
    <s v="HR"/>
  </r>
  <r>
    <s v="Marketing"/>
  </r>
  <r>
    <s v="IT"/>
  </r>
  <r>
    <s v="HR"/>
  </r>
  <r>
    <s v="Sales"/>
  </r>
  <r>
    <s v="Finance"/>
  </r>
  <r>
    <s v="HR"/>
  </r>
  <r>
    <s v="Marketing"/>
  </r>
  <r>
    <s v="Customer Support"/>
  </r>
  <r>
    <s v="IT"/>
  </r>
  <r>
    <s v="Marketing"/>
  </r>
  <r>
    <s v="HR"/>
  </r>
  <r>
    <s v="IT"/>
  </r>
  <r>
    <s v="Finance"/>
  </r>
  <r>
    <s v="HR"/>
  </r>
  <r>
    <s v="Marketing"/>
  </r>
  <r>
    <s v="Engineering"/>
  </r>
  <r>
    <s v="Sales"/>
  </r>
  <r>
    <s v="Customer Support"/>
  </r>
  <r>
    <s v="Marketing"/>
  </r>
  <r>
    <s v="IT"/>
  </r>
  <r>
    <s v="HR"/>
  </r>
  <r>
    <s v="Sales"/>
  </r>
  <r>
    <s v="HR"/>
  </r>
  <r>
    <s v="IT"/>
  </r>
  <r>
    <s v="HR"/>
  </r>
  <r>
    <s v="Engineering"/>
  </r>
  <r>
    <s v="Sales"/>
  </r>
  <r>
    <s v="Sales"/>
  </r>
  <r>
    <s v="IT"/>
  </r>
  <r>
    <s v="Customer Support"/>
  </r>
  <r>
    <s v="Engineering"/>
  </r>
  <r>
    <s v="Marketing"/>
  </r>
  <r>
    <s v="HR"/>
  </r>
  <r>
    <s v="Finance"/>
  </r>
  <r>
    <s v="HR"/>
  </r>
  <r>
    <s v="HR"/>
  </r>
  <r>
    <s v="Marketing"/>
  </r>
  <r>
    <s v="HR"/>
  </r>
  <r>
    <s v="Engineering"/>
  </r>
  <r>
    <s v="Engineering"/>
  </r>
  <r>
    <s v="Sales"/>
  </r>
  <r>
    <s v="IT"/>
  </r>
  <r>
    <s v="Customer Support"/>
  </r>
  <r>
    <s v="Finance"/>
  </r>
  <r>
    <s v="HR"/>
  </r>
  <r>
    <s v="HR"/>
  </r>
  <r>
    <s v="Marketing"/>
  </r>
  <r>
    <s v="IT"/>
  </r>
  <r>
    <s v="Engineering"/>
  </r>
  <r>
    <s v="Finance"/>
  </r>
  <r>
    <s v="Sales"/>
  </r>
  <r>
    <s v="Engineering"/>
  </r>
  <r>
    <s v="IT"/>
  </r>
  <r>
    <s v="Customer Support"/>
  </r>
  <r>
    <s v="Sales"/>
  </r>
  <r>
    <s v="Customer Support"/>
  </r>
  <r>
    <s v="Marketing"/>
  </r>
  <r>
    <s v="Marketing"/>
  </r>
  <r>
    <s v="HR"/>
  </r>
  <r>
    <s v="Customer Support"/>
  </r>
  <r>
    <s v="IT"/>
  </r>
  <r>
    <s v="Finance"/>
  </r>
  <r>
    <s v="Sales"/>
  </r>
  <r>
    <s v="Engineering"/>
  </r>
  <r>
    <s v="IT"/>
  </r>
  <r>
    <s v="IT"/>
  </r>
  <r>
    <s v="Marketing"/>
  </r>
  <r>
    <s v="Customer Support"/>
  </r>
  <r>
    <s v="HR"/>
  </r>
  <r>
    <s v="HR"/>
  </r>
  <r>
    <s v="Sales"/>
  </r>
  <r>
    <s v="Marketing"/>
  </r>
  <r>
    <s v="IT"/>
  </r>
  <r>
    <s v="Finance"/>
  </r>
  <r>
    <s v="Marketing"/>
  </r>
  <r>
    <s v="Sales"/>
  </r>
  <r>
    <s v="Sales"/>
  </r>
  <r>
    <s v="Marketing"/>
  </r>
  <r>
    <s v="Sales"/>
  </r>
  <r>
    <s v="Marketing"/>
  </r>
  <r>
    <s v="Engineering"/>
  </r>
  <r>
    <s v="Marketing"/>
  </r>
  <r>
    <s v="Customer Support"/>
  </r>
  <r>
    <s v="Marketing"/>
  </r>
  <r>
    <s v="Sales"/>
  </r>
  <r>
    <s v="Customer Support"/>
  </r>
  <r>
    <s v="Sales"/>
  </r>
  <r>
    <s v="HR"/>
  </r>
  <r>
    <s v="HR"/>
  </r>
  <r>
    <s v="Customer Support"/>
  </r>
  <r>
    <s v="Engineering"/>
  </r>
  <r>
    <s v="HR"/>
  </r>
  <r>
    <s v="Marketing"/>
  </r>
  <r>
    <s v="Sales"/>
  </r>
  <r>
    <s v="HR"/>
  </r>
  <r>
    <s v="HR"/>
  </r>
  <r>
    <s v="Engineering"/>
  </r>
  <r>
    <s v="Customer Support"/>
  </r>
  <r>
    <s v="Customer Support"/>
  </r>
  <r>
    <s v="IT"/>
  </r>
  <r>
    <s v="Engineering"/>
  </r>
  <r>
    <s v="Marketing"/>
  </r>
  <r>
    <s v="Customer Support"/>
  </r>
  <r>
    <s v="Sales"/>
  </r>
  <r>
    <s v="Engineering"/>
  </r>
  <r>
    <s v="HR"/>
  </r>
  <r>
    <s v="Sales"/>
  </r>
  <r>
    <s v="Sales"/>
  </r>
  <r>
    <s v="HR"/>
  </r>
  <r>
    <s v="Engineering"/>
  </r>
  <r>
    <s v="HR"/>
  </r>
  <r>
    <s v="IT"/>
  </r>
  <r>
    <s v="Sales"/>
  </r>
  <r>
    <s v="Finance"/>
  </r>
  <r>
    <s v="Finance"/>
  </r>
  <r>
    <s v="Marketing"/>
  </r>
  <r>
    <s v="Customer Support"/>
  </r>
  <r>
    <s v="HR"/>
  </r>
  <r>
    <s v="HR"/>
  </r>
  <r>
    <s v="Marketing"/>
  </r>
  <r>
    <s v="Marketing"/>
  </r>
  <r>
    <s v="Marketing"/>
  </r>
  <r>
    <s v="Sales"/>
  </r>
  <r>
    <s v="IT"/>
  </r>
  <r>
    <s v="HR"/>
  </r>
  <r>
    <s v="Sales"/>
  </r>
  <r>
    <s v="Marketing"/>
  </r>
  <r>
    <s v="HR"/>
  </r>
  <r>
    <s v="Sales"/>
  </r>
  <r>
    <s v="IT"/>
  </r>
  <r>
    <s v="Sales"/>
  </r>
  <r>
    <s v="IT"/>
  </r>
  <r>
    <s v="Marketing"/>
  </r>
  <r>
    <s v="IT"/>
  </r>
  <r>
    <s v="HR"/>
  </r>
  <r>
    <s v="Marketing"/>
  </r>
  <r>
    <s v="HR"/>
  </r>
  <r>
    <s v="Finance"/>
  </r>
  <r>
    <s v="Engineering"/>
  </r>
  <r>
    <s v="IT"/>
  </r>
  <r>
    <s v="Engineering"/>
  </r>
  <r>
    <s v="Engineering"/>
  </r>
  <r>
    <s v="IT"/>
  </r>
  <r>
    <s v="Marketing"/>
  </r>
  <r>
    <s v="Finance"/>
  </r>
  <r>
    <s v="HR"/>
  </r>
  <r>
    <s v="Sales"/>
  </r>
  <r>
    <s v="HR"/>
  </r>
  <r>
    <s v="Sales"/>
  </r>
  <r>
    <s v="HR"/>
  </r>
  <r>
    <s v="IT"/>
  </r>
  <r>
    <s v="Finance"/>
  </r>
  <r>
    <s v="Sales"/>
  </r>
  <r>
    <s v="Customer Support"/>
  </r>
  <r>
    <s v="Marketing"/>
  </r>
  <r>
    <s v="HR"/>
  </r>
  <r>
    <s v="HR"/>
  </r>
  <r>
    <s v="Sales"/>
  </r>
  <r>
    <s v="Marketing"/>
  </r>
  <r>
    <s v="Marketing"/>
  </r>
  <r>
    <s v="IT"/>
  </r>
  <r>
    <s v="Customer Support"/>
  </r>
  <r>
    <s v="IT"/>
  </r>
  <r>
    <s v="IT"/>
  </r>
  <r>
    <s v="IT"/>
  </r>
  <r>
    <s v="IT"/>
  </r>
  <r>
    <s v="IT"/>
  </r>
  <r>
    <s v="Finance"/>
  </r>
  <r>
    <s v="Marketing"/>
  </r>
  <r>
    <s v="IT"/>
  </r>
  <r>
    <s v="Marketing"/>
  </r>
  <r>
    <s v="Marketing"/>
  </r>
  <r>
    <s v="Engineering"/>
  </r>
  <r>
    <s v="Finance"/>
  </r>
  <r>
    <s v="IT"/>
  </r>
  <r>
    <s v="HR"/>
  </r>
  <r>
    <s v="Sales"/>
  </r>
  <r>
    <s v="Customer Support"/>
  </r>
  <r>
    <s v="HR"/>
  </r>
  <r>
    <s v="Finance"/>
  </r>
  <r>
    <s v="Sales"/>
  </r>
  <r>
    <s v="Finance"/>
  </r>
  <r>
    <s v="Marketing"/>
  </r>
  <r>
    <s v="Sales"/>
  </r>
  <r>
    <s v="Marketing"/>
  </r>
  <r>
    <s v="HR"/>
  </r>
  <r>
    <s v="HR"/>
  </r>
  <r>
    <s v="Sales"/>
  </r>
  <r>
    <s v="Sales"/>
  </r>
  <r>
    <s v="IT"/>
  </r>
  <r>
    <s v="Finance"/>
  </r>
  <r>
    <s v="IT"/>
  </r>
  <r>
    <s v="Finance"/>
  </r>
  <r>
    <s v="IT"/>
  </r>
  <r>
    <s v="Marketing"/>
  </r>
  <r>
    <s v="Sales"/>
  </r>
  <r>
    <s v="HR"/>
  </r>
  <r>
    <s v="Finance"/>
  </r>
  <r>
    <s v="Finance"/>
  </r>
  <r>
    <s v="HR"/>
  </r>
  <r>
    <s v="IT"/>
  </r>
  <r>
    <s v="Finance"/>
  </r>
  <r>
    <s v="Customer Support"/>
  </r>
  <r>
    <s v="Marketing"/>
  </r>
  <r>
    <s v="Sales"/>
  </r>
  <r>
    <s v="HR"/>
  </r>
  <r>
    <s v="Sales"/>
  </r>
  <r>
    <s v="Customer Support"/>
  </r>
  <r>
    <s v="Finance"/>
  </r>
  <r>
    <s v="Finance"/>
  </r>
  <r>
    <s v="Customer Support"/>
  </r>
  <r>
    <s v="HR"/>
  </r>
  <r>
    <s v="Marketing"/>
  </r>
  <r>
    <s v="Engineering"/>
  </r>
  <r>
    <s v="HR"/>
  </r>
  <r>
    <s v="Engineering"/>
  </r>
  <r>
    <s v="Customer Support"/>
  </r>
  <r>
    <s v="IT"/>
  </r>
  <r>
    <s v="Engineering"/>
  </r>
  <r>
    <s v="Marketing"/>
  </r>
  <r>
    <s v="IT"/>
  </r>
  <r>
    <s v="Engineering"/>
  </r>
  <r>
    <s v="Customer Support"/>
  </r>
  <r>
    <s v="IT"/>
  </r>
  <r>
    <s v="Customer Support"/>
  </r>
  <r>
    <s v="Engineering"/>
  </r>
  <r>
    <s v="Customer Support"/>
  </r>
  <r>
    <s v="Marketing"/>
  </r>
  <r>
    <s v="Engineering"/>
  </r>
  <r>
    <s v="Engineering"/>
  </r>
  <r>
    <s v="Engineering"/>
  </r>
  <r>
    <s v="HR"/>
  </r>
  <r>
    <s v="HR"/>
  </r>
  <r>
    <s v="HR"/>
  </r>
  <r>
    <s v="Marketing"/>
  </r>
  <r>
    <s v="IT"/>
  </r>
  <r>
    <s v="Customer Support"/>
  </r>
  <r>
    <s v="Finance"/>
  </r>
  <r>
    <s v="Engineering"/>
  </r>
  <r>
    <s v="Customer Support"/>
  </r>
  <r>
    <s v="Engineering"/>
  </r>
  <r>
    <s v="Marketing"/>
  </r>
  <r>
    <s v="Engineering"/>
  </r>
  <r>
    <s v="HR"/>
  </r>
  <r>
    <s v="Finance"/>
  </r>
  <r>
    <s v="Sales"/>
  </r>
  <r>
    <s v="Engineering"/>
  </r>
  <r>
    <s v="Customer Support"/>
  </r>
  <r>
    <s v="HR"/>
  </r>
  <r>
    <s v="Sales"/>
  </r>
  <r>
    <s v="Finance"/>
  </r>
  <r>
    <s v="Sales"/>
  </r>
  <r>
    <s v="HR"/>
  </r>
  <r>
    <s v="IT"/>
  </r>
  <r>
    <s v="IT"/>
  </r>
  <r>
    <s v="Sales"/>
  </r>
  <r>
    <s v="Marketing"/>
  </r>
  <r>
    <s v="Customer Support"/>
  </r>
  <r>
    <s v="Customer Support"/>
  </r>
  <r>
    <s v="Sales"/>
  </r>
  <r>
    <s v="Engineering"/>
  </r>
  <r>
    <s v="Engineering"/>
  </r>
  <r>
    <s v="Customer Support"/>
  </r>
  <r>
    <s v="Customer Support"/>
  </r>
  <r>
    <s v="IT"/>
  </r>
  <r>
    <s v="Marketing"/>
  </r>
  <r>
    <s v="HR"/>
  </r>
  <r>
    <s v="Engineering"/>
  </r>
  <r>
    <s v="Customer Support"/>
  </r>
  <r>
    <s v="IT"/>
  </r>
  <r>
    <s v="Finance"/>
  </r>
  <r>
    <s v="IT"/>
  </r>
  <r>
    <s v="Engineering"/>
  </r>
  <r>
    <s v="Engineering"/>
  </r>
  <r>
    <s v="IT"/>
  </r>
  <r>
    <s v="HR"/>
  </r>
  <r>
    <s v="Sales"/>
  </r>
  <r>
    <s v="Engineering"/>
  </r>
  <r>
    <s v="I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x v="0"/>
    <x v="0"/>
    <x v="0"/>
    <n v="107487"/>
    <n v="38"/>
    <n v="1"/>
    <n v="2"/>
    <n v="7"/>
    <n v="31"/>
    <x v="0"/>
    <x v="0"/>
  </r>
  <r>
    <x v="1"/>
    <x v="1"/>
    <x v="1"/>
    <x v="0"/>
    <x v="1"/>
    <x v="1"/>
    <x v="1"/>
    <x v="1"/>
    <n v="47438"/>
    <n v="27"/>
    <n v="4"/>
    <n v="11"/>
    <n v="1"/>
    <n v="44"/>
    <x v="1"/>
    <x v="0"/>
  </r>
  <r>
    <x v="2"/>
    <x v="0"/>
    <x v="1"/>
    <x v="1"/>
    <x v="2"/>
    <x v="1"/>
    <x v="2"/>
    <x v="2"/>
    <n v="78515"/>
    <n v="34"/>
    <n v="12"/>
    <n v="13"/>
    <n v="2"/>
    <n v="36"/>
    <x v="2"/>
    <x v="0"/>
  </r>
  <r>
    <x v="0"/>
    <x v="2"/>
    <x v="1"/>
    <x v="0"/>
    <x v="3"/>
    <x v="2"/>
    <x v="2"/>
    <x v="3"/>
    <n v="35744"/>
    <n v="15"/>
    <n v="10"/>
    <n v="7"/>
    <n v="1"/>
    <n v="45"/>
    <x v="3"/>
    <x v="0"/>
  </r>
  <r>
    <x v="3"/>
    <x v="2"/>
    <x v="0"/>
    <x v="0"/>
    <x v="2"/>
    <x v="1"/>
    <x v="3"/>
    <x v="4"/>
    <n v="113820"/>
    <n v="32"/>
    <n v="13"/>
    <n v="14"/>
    <n v="9"/>
    <n v="33"/>
    <x v="4"/>
    <x v="0"/>
  </r>
  <r>
    <x v="2"/>
    <x v="2"/>
    <x v="2"/>
    <x v="2"/>
    <x v="1"/>
    <x v="0"/>
    <x v="4"/>
    <x v="5"/>
    <n v="72417"/>
    <n v="21"/>
    <n v="14"/>
    <n v="8"/>
    <n v="9"/>
    <n v="55"/>
    <x v="5"/>
    <x v="0"/>
  </r>
  <r>
    <x v="2"/>
    <x v="2"/>
    <x v="2"/>
    <x v="3"/>
    <x v="4"/>
    <x v="2"/>
    <x v="4"/>
    <x v="6"/>
    <n v="37069"/>
    <n v="5"/>
    <n v="5"/>
    <n v="8"/>
    <n v="7"/>
    <n v="42"/>
    <x v="6"/>
    <x v="0"/>
  </r>
  <r>
    <x v="0"/>
    <x v="0"/>
    <x v="2"/>
    <x v="1"/>
    <x v="1"/>
    <x v="2"/>
    <x v="2"/>
    <x v="7"/>
    <n v="72359"/>
    <n v="6"/>
    <n v="4"/>
    <n v="11"/>
    <n v="3"/>
    <n v="25"/>
    <x v="7"/>
    <x v="0"/>
  </r>
  <r>
    <x v="4"/>
    <x v="1"/>
    <x v="0"/>
    <x v="1"/>
    <x v="5"/>
    <x v="2"/>
    <x v="4"/>
    <x v="8"/>
    <n v="49799"/>
    <n v="38"/>
    <n v="14"/>
    <n v="10"/>
    <n v="5"/>
    <n v="24"/>
    <x v="8"/>
    <x v="0"/>
  </r>
  <r>
    <x v="3"/>
    <x v="2"/>
    <x v="1"/>
    <x v="2"/>
    <x v="0"/>
    <x v="0"/>
    <x v="2"/>
    <x v="9"/>
    <n v="100188"/>
    <n v="22"/>
    <n v="10"/>
    <n v="11"/>
    <n v="4"/>
    <n v="44"/>
    <x v="9"/>
    <x v="0"/>
  </r>
  <r>
    <x v="0"/>
    <x v="1"/>
    <x v="2"/>
    <x v="2"/>
    <x v="0"/>
    <x v="1"/>
    <x v="3"/>
    <x v="10"/>
    <n v="119859"/>
    <n v="18"/>
    <n v="17"/>
    <n v="13"/>
    <n v="7"/>
    <n v="37"/>
    <x v="10"/>
    <x v="0"/>
  </r>
  <r>
    <x v="3"/>
    <x v="0"/>
    <x v="0"/>
    <x v="0"/>
    <x v="2"/>
    <x v="0"/>
    <x v="5"/>
    <x v="11"/>
    <n v="37597"/>
    <n v="14"/>
    <n v="10"/>
    <n v="7"/>
    <n v="9"/>
    <n v="32"/>
    <x v="11"/>
    <x v="0"/>
  </r>
  <r>
    <x v="3"/>
    <x v="0"/>
    <x v="2"/>
    <x v="1"/>
    <x v="3"/>
    <x v="2"/>
    <x v="2"/>
    <x v="12"/>
    <n v="77093"/>
    <n v="10"/>
    <n v="7"/>
    <n v="5"/>
    <n v="2"/>
    <n v="33"/>
    <x v="12"/>
    <x v="0"/>
  </r>
  <r>
    <x v="2"/>
    <x v="0"/>
    <x v="3"/>
    <x v="3"/>
    <x v="4"/>
    <x v="0"/>
    <x v="0"/>
    <x v="13"/>
    <n v="67226"/>
    <n v="13"/>
    <n v="16"/>
    <n v="1"/>
    <n v="8"/>
    <n v="47"/>
    <x v="13"/>
    <x v="0"/>
  </r>
  <r>
    <x v="1"/>
    <x v="2"/>
    <x v="2"/>
    <x v="2"/>
    <x v="6"/>
    <x v="0"/>
    <x v="4"/>
    <x v="14"/>
    <n v="102127"/>
    <n v="31"/>
    <n v="1"/>
    <n v="12"/>
    <n v="9"/>
    <n v="37"/>
    <x v="14"/>
    <x v="0"/>
  </r>
  <r>
    <x v="3"/>
    <x v="1"/>
    <x v="2"/>
    <x v="3"/>
    <x v="0"/>
    <x v="1"/>
    <x v="2"/>
    <x v="15"/>
    <n v="107362"/>
    <n v="30"/>
    <n v="17"/>
    <n v="9"/>
    <n v="9"/>
    <n v="47"/>
    <x v="15"/>
    <x v="0"/>
  </r>
  <r>
    <x v="5"/>
    <x v="1"/>
    <x v="1"/>
    <x v="3"/>
    <x v="5"/>
    <x v="1"/>
    <x v="2"/>
    <x v="11"/>
    <n v="56417"/>
    <n v="3"/>
    <n v="9"/>
    <n v="13"/>
    <n v="7"/>
    <n v="46"/>
    <x v="16"/>
    <x v="0"/>
  </r>
  <r>
    <x v="2"/>
    <x v="1"/>
    <x v="0"/>
    <x v="1"/>
    <x v="2"/>
    <x v="2"/>
    <x v="3"/>
    <x v="16"/>
    <n v="48693"/>
    <n v="30"/>
    <n v="6"/>
    <n v="7"/>
    <n v="9"/>
    <n v="51"/>
    <x v="17"/>
    <x v="0"/>
  </r>
  <r>
    <x v="4"/>
    <x v="0"/>
    <x v="1"/>
    <x v="1"/>
    <x v="2"/>
    <x v="0"/>
    <x v="4"/>
    <x v="5"/>
    <n v="109674"/>
    <n v="6"/>
    <n v="19"/>
    <n v="2"/>
    <n v="9"/>
    <n v="28"/>
    <x v="18"/>
    <x v="0"/>
  </r>
  <r>
    <x v="1"/>
    <x v="2"/>
    <x v="1"/>
    <x v="2"/>
    <x v="6"/>
    <x v="0"/>
    <x v="5"/>
    <x v="17"/>
    <n v="83161"/>
    <n v="29"/>
    <n v="13"/>
    <n v="6"/>
    <n v="3"/>
    <n v="59"/>
    <x v="19"/>
    <x v="0"/>
  </r>
  <r>
    <x v="5"/>
    <x v="0"/>
    <x v="1"/>
    <x v="1"/>
    <x v="5"/>
    <x v="1"/>
    <x v="3"/>
    <x v="18"/>
    <n v="32169"/>
    <n v="8"/>
    <n v="3"/>
    <n v="2"/>
    <n v="4"/>
    <n v="51"/>
    <x v="20"/>
    <x v="0"/>
  </r>
  <r>
    <x v="5"/>
    <x v="0"/>
    <x v="1"/>
    <x v="1"/>
    <x v="3"/>
    <x v="0"/>
    <x v="5"/>
    <x v="19"/>
    <n v="114092"/>
    <n v="33"/>
    <n v="7"/>
    <n v="1"/>
    <n v="2"/>
    <n v="39"/>
    <x v="21"/>
    <x v="0"/>
  </r>
  <r>
    <x v="4"/>
    <x v="1"/>
    <x v="1"/>
    <x v="1"/>
    <x v="5"/>
    <x v="0"/>
    <x v="3"/>
    <x v="10"/>
    <n v="52052"/>
    <n v="17"/>
    <n v="9"/>
    <n v="14"/>
    <n v="3"/>
    <n v="47"/>
    <x v="22"/>
    <x v="0"/>
  </r>
  <r>
    <x v="1"/>
    <x v="0"/>
    <x v="2"/>
    <x v="3"/>
    <x v="3"/>
    <x v="0"/>
    <x v="4"/>
    <x v="20"/>
    <n v="101849"/>
    <n v="11"/>
    <n v="5"/>
    <n v="7"/>
    <n v="5"/>
    <n v="52"/>
    <x v="23"/>
    <x v="0"/>
  </r>
  <r>
    <x v="2"/>
    <x v="1"/>
    <x v="1"/>
    <x v="2"/>
    <x v="5"/>
    <x v="1"/>
    <x v="6"/>
    <x v="15"/>
    <n v="103851"/>
    <n v="13"/>
    <n v="10"/>
    <n v="13"/>
    <n v="5"/>
    <n v="23"/>
    <x v="24"/>
    <x v="0"/>
  </r>
  <r>
    <x v="6"/>
    <x v="2"/>
    <x v="1"/>
    <x v="0"/>
    <x v="5"/>
    <x v="2"/>
    <x v="4"/>
    <x v="16"/>
    <n v="38036"/>
    <n v="11"/>
    <n v="17"/>
    <n v="2"/>
    <n v="6"/>
    <n v="53"/>
    <x v="25"/>
    <x v="0"/>
  </r>
  <r>
    <x v="1"/>
    <x v="1"/>
    <x v="0"/>
    <x v="3"/>
    <x v="1"/>
    <x v="2"/>
    <x v="4"/>
    <x v="17"/>
    <n v="61778"/>
    <n v="31"/>
    <n v="12"/>
    <n v="13"/>
    <n v="7"/>
    <n v="22"/>
    <x v="26"/>
    <x v="0"/>
  </r>
  <r>
    <x v="4"/>
    <x v="2"/>
    <x v="3"/>
    <x v="1"/>
    <x v="2"/>
    <x v="0"/>
    <x v="5"/>
    <x v="21"/>
    <n v="57734"/>
    <n v="28"/>
    <n v="16"/>
    <n v="14"/>
    <n v="7"/>
    <n v="45"/>
    <x v="27"/>
    <x v="0"/>
  </r>
  <r>
    <x v="5"/>
    <x v="1"/>
    <x v="2"/>
    <x v="3"/>
    <x v="5"/>
    <x v="2"/>
    <x v="5"/>
    <x v="21"/>
    <n v="53173"/>
    <n v="6"/>
    <n v="3"/>
    <n v="14"/>
    <n v="1"/>
    <n v="27"/>
    <x v="28"/>
    <x v="0"/>
  </r>
  <r>
    <x v="2"/>
    <x v="0"/>
    <x v="2"/>
    <x v="1"/>
    <x v="6"/>
    <x v="1"/>
    <x v="4"/>
    <x v="17"/>
    <n v="60403"/>
    <n v="16"/>
    <n v="9"/>
    <n v="2"/>
    <n v="2"/>
    <n v="25"/>
    <x v="29"/>
    <x v="0"/>
  </r>
  <r>
    <x v="1"/>
    <x v="0"/>
    <x v="2"/>
    <x v="1"/>
    <x v="5"/>
    <x v="1"/>
    <x v="4"/>
    <x v="22"/>
    <n v="96321"/>
    <n v="4"/>
    <n v="15"/>
    <n v="13"/>
    <n v="9"/>
    <n v="35"/>
    <x v="30"/>
    <x v="0"/>
  </r>
  <r>
    <x v="6"/>
    <x v="2"/>
    <x v="1"/>
    <x v="3"/>
    <x v="0"/>
    <x v="2"/>
    <x v="4"/>
    <x v="23"/>
    <n v="101675"/>
    <n v="35"/>
    <n v="5"/>
    <n v="11"/>
    <n v="2"/>
    <n v="43"/>
    <x v="31"/>
    <x v="0"/>
  </r>
  <r>
    <x v="6"/>
    <x v="2"/>
    <x v="1"/>
    <x v="2"/>
    <x v="2"/>
    <x v="2"/>
    <x v="5"/>
    <x v="8"/>
    <n v="36344"/>
    <n v="26"/>
    <n v="13"/>
    <n v="5"/>
    <n v="6"/>
    <n v="58"/>
    <x v="32"/>
    <x v="0"/>
  </r>
  <r>
    <x v="3"/>
    <x v="2"/>
    <x v="1"/>
    <x v="1"/>
    <x v="0"/>
    <x v="0"/>
    <x v="4"/>
    <x v="0"/>
    <n v="48800"/>
    <n v="12"/>
    <n v="14"/>
    <n v="14"/>
    <n v="1"/>
    <n v="49"/>
    <x v="33"/>
    <x v="0"/>
  </r>
  <r>
    <x v="3"/>
    <x v="1"/>
    <x v="0"/>
    <x v="2"/>
    <x v="2"/>
    <x v="2"/>
    <x v="4"/>
    <x v="24"/>
    <n v="55372"/>
    <n v="11"/>
    <n v="15"/>
    <n v="5"/>
    <n v="3"/>
    <n v="32"/>
    <x v="34"/>
    <x v="0"/>
  </r>
  <r>
    <x v="0"/>
    <x v="1"/>
    <x v="3"/>
    <x v="0"/>
    <x v="0"/>
    <x v="0"/>
    <x v="1"/>
    <x v="15"/>
    <n v="91516"/>
    <n v="37"/>
    <n v="16"/>
    <n v="7"/>
    <n v="2"/>
    <n v="24"/>
    <x v="35"/>
    <x v="0"/>
  </r>
  <r>
    <x v="4"/>
    <x v="2"/>
    <x v="1"/>
    <x v="1"/>
    <x v="5"/>
    <x v="0"/>
    <x v="6"/>
    <x v="24"/>
    <n v="50538"/>
    <n v="25"/>
    <n v="13"/>
    <n v="1"/>
    <n v="3"/>
    <n v="44"/>
    <x v="36"/>
    <x v="0"/>
  </r>
  <r>
    <x v="1"/>
    <x v="0"/>
    <x v="3"/>
    <x v="2"/>
    <x v="5"/>
    <x v="1"/>
    <x v="0"/>
    <x v="23"/>
    <n v="93918"/>
    <n v="18"/>
    <n v="17"/>
    <n v="8"/>
    <n v="5"/>
    <n v="39"/>
    <x v="37"/>
    <x v="0"/>
  </r>
  <r>
    <x v="1"/>
    <x v="1"/>
    <x v="0"/>
    <x v="2"/>
    <x v="1"/>
    <x v="1"/>
    <x v="6"/>
    <x v="17"/>
    <n v="44973"/>
    <n v="19"/>
    <n v="8"/>
    <n v="3"/>
    <n v="6"/>
    <n v="37"/>
    <x v="38"/>
    <x v="0"/>
  </r>
  <r>
    <x v="0"/>
    <x v="1"/>
    <x v="2"/>
    <x v="0"/>
    <x v="6"/>
    <x v="1"/>
    <x v="1"/>
    <x v="25"/>
    <n v="101155"/>
    <n v="23"/>
    <n v="2"/>
    <n v="4"/>
    <n v="9"/>
    <n v="37"/>
    <x v="39"/>
    <x v="0"/>
  </r>
  <r>
    <x v="5"/>
    <x v="1"/>
    <x v="1"/>
    <x v="2"/>
    <x v="0"/>
    <x v="1"/>
    <x v="0"/>
    <x v="20"/>
    <n v="89500"/>
    <n v="38"/>
    <n v="5"/>
    <n v="9"/>
    <n v="4"/>
    <n v="21"/>
    <x v="40"/>
    <x v="0"/>
  </r>
  <r>
    <x v="5"/>
    <x v="2"/>
    <x v="3"/>
    <x v="2"/>
    <x v="3"/>
    <x v="2"/>
    <x v="3"/>
    <x v="15"/>
    <n v="66575"/>
    <n v="18"/>
    <n v="6"/>
    <n v="4"/>
    <n v="7"/>
    <n v="29"/>
    <x v="41"/>
    <x v="0"/>
  </r>
  <r>
    <x v="0"/>
    <x v="2"/>
    <x v="3"/>
    <x v="0"/>
    <x v="1"/>
    <x v="1"/>
    <x v="4"/>
    <x v="9"/>
    <n v="72261"/>
    <n v="26"/>
    <n v="12"/>
    <n v="10"/>
    <n v="6"/>
    <n v="31"/>
    <x v="42"/>
    <x v="0"/>
  </r>
  <r>
    <x v="5"/>
    <x v="2"/>
    <x v="1"/>
    <x v="1"/>
    <x v="0"/>
    <x v="2"/>
    <x v="1"/>
    <x v="5"/>
    <n v="57716"/>
    <n v="6"/>
    <n v="18"/>
    <n v="12"/>
    <n v="2"/>
    <n v="32"/>
    <x v="43"/>
    <x v="0"/>
  </r>
  <r>
    <x v="3"/>
    <x v="2"/>
    <x v="2"/>
    <x v="2"/>
    <x v="0"/>
    <x v="1"/>
    <x v="3"/>
    <x v="26"/>
    <n v="33236"/>
    <n v="4"/>
    <n v="1"/>
    <n v="5"/>
    <n v="8"/>
    <n v="30"/>
    <x v="44"/>
    <x v="0"/>
  </r>
  <r>
    <x v="1"/>
    <x v="2"/>
    <x v="2"/>
    <x v="2"/>
    <x v="1"/>
    <x v="2"/>
    <x v="4"/>
    <x v="27"/>
    <n v="45848"/>
    <n v="29"/>
    <n v="17"/>
    <n v="7"/>
    <n v="7"/>
    <n v="38"/>
    <x v="45"/>
    <x v="0"/>
  </r>
  <r>
    <x v="0"/>
    <x v="0"/>
    <x v="2"/>
    <x v="2"/>
    <x v="5"/>
    <x v="0"/>
    <x v="5"/>
    <x v="23"/>
    <n v="32352"/>
    <n v="34"/>
    <n v="11"/>
    <n v="4"/>
    <n v="7"/>
    <n v="54"/>
    <x v="46"/>
    <x v="0"/>
  </r>
  <r>
    <x v="1"/>
    <x v="0"/>
    <x v="0"/>
    <x v="3"/>
    <x v="0"/>
    <x v="2"/>
    <x v="2"/>
    <x v="28"/>
    <n v="31932"/>
    <n v="17"/>
    <n v="10"/>
    <n v="14"/>
    <n v="8"/>
    <n v="58"/>
    <x v="47"/>
    <x v="0"/>
  </r>
  <r>
    <x v="6"/>
    <x v="2"/>
    <x v="3"/>
    <x v="0"/>
    <x v="5"/>
    <x v="2"/>
    <x v="1"/>
    <x v="29"/>
    <n v="106449"/>
    <n v="16"/>
    <n v="19"/>
    <n v="1"/>
    <n v="1"/>
    <n v="45"/>
    <x v="48"/>
    <x v="0"/>
  </r>
  <r>
    <x v="3"/>
    <x v="1"/>
    <x v="3"/>
    <x v="3"/>
    <x v="1"/>
    <x v="1"/>
    <x v="5"/>
    <x v="14"/>
    <n v="38556"/>
    <n v="2"/>
    <n v="14"/>
    <n v="9"/>
    <n v="1"/>
    <n v="33"/>
    <x v="49"/>
    <x v="0"/>
  </r>
  <r>
    <x v="2"/>
    <x v="2"/>
    <x v="3"/>
    <x v="0"/>
    <x v="5"/>
    <x v="2"/>
    <x v="1"/>
    <x v="8"/>
    <n v="116836"/>
    <n v="34"/>
    <n v="10"/>
    <n v="4"/>
    <n v="8"/>
    <n v="43"/>
    <x v="36"/>
    <x v="0"/>
  </r>
  <r>
    <x v="3"/>
    <x v="0"/>
    <x v="0"/>
    <x v="1"/>
    <x v="2"/>
    <x v="0"/>
    <x v="1"/>
    <x v="30"/>
    <n v="35498"/>
    <n v="8"/>
    <n v="15"/>
    <n v="9"/>
    <n v="4"/>
    <n v="20"/>
    <x v="50"/>
    <x v="0"/>
  </r>
  <r>
    <x v="0"/>
    <x v="0"/>
    <x v="3"/>
    <x v="1"/>
    <x v="3"/>
    <x v="0"/>
    <x v="5"/>
    <x v="3"/>
    <n v="106118"/>
    <n v="13"/>
    <n v="19"/>
    <n v="6"/>
    <n v="5"/>
    <n v="41"/>
    <x v="51"/>
    <x v="0"/>
  </r>
  <r>
    <x v="2"/>
    <x v="1"/>
    <x v="0"/>
    <x v="2"/>
    <x v="4"/>
    <x v="1"/>
    <x v="0"/>
    <x v="12"/>
    <n v="80098"/>
    <n v="8"/>
    <n v="4"/>
    <n v="1"/>
    <n v="8"/>
    <n v="42"/>
    <x v="52"/>
    <x v="0"/>
  </r>
  <r>
    <x v="6"/>
    <x v="0"/>
    <x v="2"/>
    <x v="0"/>
    <x v="0"/>
    <x v="0"/>
    <x v="6"/>
    <x v="15"/>
    <n v="94386"/>
    <n v="30"/>
    <n v="2"/>
    <n v="12"/>
    <n v="5"/>
    <n v="38"/>
    <x v="53"/>
    <x v="0"/>
  </r>
  <r>
    <x v="0"/>
    <x v="2"/>
    <x v="1"/>
    <x v="1"/>
    <x v="6"/>
    <x v="2"/>
    <x v="4"/>
    <x v="31"/>
    <n v="39569"/>
    <n v="32"/>
    <n v="9"/>
    <n v="3"/>
    <n v="4"/>
    <n v="37"/>
    <x v="54"/>
    <x v="0"/>
  </r>
  <r>
    <x v="4"/>
    <x v="1"/>
    <x v="3"/>
    <x v="0"/>
    <x v="3"/>
    <x v="0"/>
    <x v="1"/>
    <x v="26"/>
    <n v="86882"/>
    <n v="36"/>
    <n v="10"/>
    <n v="11"/>
    <n v="6"/>
    <n v="31"/>
    <x v="55"/>
    <x v="0"/>
  </r>
  <r>
    <x v="1"/>
    <x v="2"/>
    <x v="3"/>
    <x v="1"/>
    <x v="4"/>
    <x v="1"/>
    <x v="4"/>
    <x v="8"/>
    <n v="100393"/>
    <n v="30"/>
    <n v="11"/>
    <n v="2"/>
    <n v="5"/>
    <n v="47"/>
    <x v="56"/>
    <x v="0"/>
  </r>
  <r>
    <x v="6"/>
    <x v="2"/>
    <x v="2"/>
    <x v="3"/>
    <x v="5"/>
    <x v="2"/>
    <x v="2"/>
    <x v="31"/>
    <n v="30340"/>
    <n v="1"/>
    <n v="14"/>
    <n v="9"/>
    <n v="7"/>
    <n v="47"/>
    <x v="57"/>
    <x v="0"/>
  </r>
  <r>
    <x v="1"/>
    <x v="1"/>
    <x v="1"/>
    <x v="1"/>
    <x v="0"/>
    <x v="1"/>
    <x v="5"/>
    <x v="15"/>
    <n v="73949"/>
    <n v="39"/>
    <n v="7"/>
    <n v="12"/>
    <n v="7"/>
    <n v="52"/>
    <x v="58"/>
    <x v="0"/>
  </r>
  <r>
    <x v="5"/>
    <x v="2"/>
    <x v="0"/>
    <x v="3"/>
    <x v="5"/>
    <x v="2"/>
    <x v="4"/>
    <x v="18"/>
    <n v="112302"/>
    <n v="17"/>
    <n v="15"/>
    <n v="1"/>
    <n v="4"/>
    <n v="38"/>
    <x v="59"/>
    <x v="0"/>
  </r>
  <r>
    <x v="4"/>
    <x v="0"/>
    <x v="1"/>
    <x v="1"/>
    <x v="2"/>
    <x v="0"/>
    <x v="5"/>
    <x v="32"/>
    <n v="92443"/>
    <n v="20"/>
    <n v="19"/>
    <n v="13"/>
    <n v="5"/>
    <n v="47"/>
    <x v="60"/>
    <x v="0"/>
  </r>
  <r>
    <x v="4"/>
    <x v="2"/>
    <x v="2"/>
    <x v="2"/>
    <x v="1"/>
    <x v="1"/>
    <x v="4"/>
    <x v="33"/>
    <n v="104027"/>
    <n v="24"/>
    <n v="15"/>
    <n v="14"/>
    <n v="3"/>
    <n v="56"/>
    <x v="61"/>
    <x v="0"/>
  </r>
  <r>
    <x v="6"/>
    <x v="1"/>
    <x v="2"/>
    <x v="3"/>
    <x v="0"/>
    <x v="1"/>
    <x v="6"/>
    <x v="10"/>
    <n v="30138"/>
    <n v="22"/>
    <n v="8"/>
    <n v="9"/>
    <n v="4"/>
    <n v="45"/>
    <x v="62"/>
    <x v="0"/>
  </r>
  <r>
    <x v="4"/>
    <x v="1"/>
    <x v="1"/>
    <x v="1"/>
    <x v="4"/>
    <x v="2"/>
    <x v="6"/>
    <x v="26"/>
    <n v="30358"/>
    <n v="29"/>
    <n v="11"/>
    <n v="9"/>
    <n v="4"/>
    <n v="54"/>
    <x v="63"/>
    <x v="0"/>
  </r>
  <r>
    <x v="2"/>
    <x v="1"/>
    <x v="0"/>
    <x v="2"/>
    <x v="4"/>
    <x v="1"/>
    <x v="6"/>
    <x v="18"/>
    <n v="105250"/>
    <n v="22"/>
    <n v="9"/>
    <n v="8"/>
    <n v="3"/>
    <n v="53"/>
    <x v="64"/>
    <x v="0"/>
  </r>
  <r>
    <x v="4"/>
    <x v="2"/>
    <x v="0"/>
    <x v="3"/>
    <x v="2"/>
    <x v="2"/>
    <x v="6"/>
    <x v="3"/>
    <n v="115376"/>
    <n v="9"/>
    <n v="15"/>
    <n v="8"/>
    <n v="5"/>
    <n v="54"/>
    <x v="65"/>
    <x v="0"/>
  </r>
  <r>
    <x v="1"/>
    <x v="1"/>
    <x v="3"/>
    <x v="2"/>
    <x v="2"/>
    <x v="2"/>
    <x v="6"/>
    <x v="24"/>
    <n v="60654"/>
    <n v="37"/>
    <n v="1"/>
    <n v="11"/>
    <n v="5"/>
    <n v="59"/>
    <x v="66"/>
    <x v="0"/>
  </r>
  <r>
    <x v="1"/>
    <x v="1"/>
    <x v="0"/>
    <x v="0"/>
    <x v="0"/>
    <x v="2"/>
    <x v="6"/>
    <x v="7"/>
    <n v="55879"/>
    <n v="10"/>
    <n v="1"/>
    <n v="14"/>
    <n v="7"/>
    <n v="35"/>
    <x v="67"/>
    <x v="0"/>
  </r>
  <r>
    <x v="0"/>
    <x v="2"/>
    <x v="1"/>
    <x v="0"/>
    <x v="5"/>
    <x v="2"/>
    <x v="5"/>
    <x v="1"/>
    <n v="111532"/>
    <n v="36"/>
    <n v="19"/>
    <n v="12"/>
    <n v="4"/>
    <n v="57"/>
    <x v="68"/>
    <x v="0"/>
  </r>
  <r>
    <x v="1"/>
    <x v="0"/>
    <x v="2"/>
    <x v="3"/>
    <x v="6"/>
    <x v="0"/>
    <x v="1"/>
    <x v="34"/>
    <n v="85778"/>
    <n v="37"/>
    <n v="3"/>
    <n v="1"/>
    <n v="4"/>
    <n v="32"/>
    <x v="69"/>
    <x v="0"/>
  </r>
  <r>
    <x v="0"/>
    <x v="2"/>
    <x v="3"/>
    <x v="1"/>
    <x v="4"/>
    <x v="2"/>
    <x v="4"/>
    <x v="11"/>
    <n v="67772"/>
    <n v="28"/>
    <n v="10"/>
    <n v="11"/>
    <n v="9"/>
    <n v="42"/>
    <x v="70"/>
    <x v="0"/>
  </r>
  <r>
    <x v="1"/>
    <x v="1"/>
    <x v="3"/>
    <x v="3"/>
    <x v="4"/>
    <x v="1"/>
    <x v="6"/>
    <x v="13"/>
    <n v="88478"/>
    <n v="28"/>
    <n v="8"/>
    <n v="8"/>
    <n v="6"/>
    <n v="41"/>
    <x v="71"/>
    <x v="0"/>
  </r>
  <r>
    <x v="2"/>
    <x v="1"/>
    <x v="2"/>
    <x v="2"/>
    <x v="2"/>
    <x v="0"/>
    <x v="5"/>
    <x v="28"/>
    <n v="94353"/>
    <n v="21"/>
    <n v="15"/>
    <n v="10"/>
    <n v="4"/>
    <n v="35"/>
    <x v="72"/>
    <x v="0"/>
  </r>
  <r>
    <x v="0"/>
    <x v="2"/>
    <x v="0"/>
    <x v="1"/>
    <x v="3"/>
    <x v="1"/>
    <x v="5"/>
    <x v="21"/>
    <n v="56762"/>
    <n v="24"/>
    <n v="10"/>
    <n v="14"/>
    <n v="2"/>
    <n v="47"/>
    <x v="73"/>
    <x v="0"/>
  </r>
  <r>
    <x v="3"/>
    <x v="0"/>
    <x v="2"/>
    <x v="0"/>
    <x v="2"/>
    <x v="0"/>
    <x v="5"/>
    <x v="20"/>
    <n v="43283"/>
    <n v="2"/>
    <n v="1"/>
    <n v="3"/>
    <n v="6"/>
    <n v="54"/>
    <x v="74"/>
    <x v="0"/>
  </r>
  <r>
    <x v="5"/>
    <x v="1"/>
    <x v="0"/>
    <x v="1"/>
    <x v="6"/>
    <x v="2"/>
    <x v="1"/>
    <x v="2"/>
    <n v="93922"/>
    <n v="8"/>
    <n v="18"/>
    <n v="11"/>
    <n v="2"/>
    <n v="27"/>
    <x v="75"/>
    <x v="0"/>
  </r>
  <r>
    <x v="6"/>
    <x v="1"/>
    <x v="2"/>
    <x v="0"/>
    <x v="5"/>
    <x v="0"/>
    <x v="4"/>
    <x v="7"/>
    <n v="69420"/>
    <n v="27"/>
    <n v="2"/>
    <n v="7"/>
    <n v="5"/>
    <n v="41"/>
    <x v="76"/>
    <x v="0"/>
  </r>
  <r>
    <x v="1"/>
    <x v="1"/>
    <x v="1"/>
    <x v="1"/>
    <x v="5"/>
    <x v="0"/>
    <x v="1"/>
    <x v="19"/>
    <n v="85568"/>
    <n v="22"/>
    <n v="19"/>
    <n v="11"/>
    <n v="6"/>
    <n v="40"/>
    <x v="77"/>
    <x v="0"/>
  </r>
  <r>
    <x v="4"/>
    <x v="2"/>
    <x v="0"/>
    <x v="1"/>
    <x v="3"/>
    <x v="1"/>
    <x v="0"/>
    <x v="6"/>
    <n v="115090"/>
    <n v="37"/>
    <n v="13"/>
    <n v="1"/>
    <n v="4"/>
    <n v="45"/>
    <x v="78"/>
    <x v="0"/>
  </r>
  <r>
    <x v="1"/>
    <x v="1"/>
    <x v="1"/>
    <x v="1"/>
    <x v="4"/>
    <x v="1"/>
    <x v="3"/>
    <x v="0"/>
    <n v="50219"/>
    <n v="27"/>
    <n v="1"/>
    <n v="1"/>
    <n v="3"/>
    <n v="59"/>
    <x v="79"/>
    <x v="0"/>
  </r>
  <r>
    <x v="4"/>
    <x v="0"/>
    <x v="3"/>
    <x v="2"/>
    <x v="2"/>
    <x v="2"/>
    <x v="5"/>
    <x v="35"/>
    <n v="87169"/>
    <n v="29"/>
    <n v="2"/>
    <n v="10"/>
    <n v="7"/>
    <n v="40"/>
    <x v="80"/>
    <x v="0"/>
  </r>
  <r>
    <x v="5"/>
    <x v="1"/>
    <x v="2"/>
    <x v="2"/>
    <x v="5"/>
    <x v="0"/>
    <x v="0"/>
    <x v="9"/>
    <n v="104965"/>
    <n v="3"/>
    <n v="16"/>
    <n v="13"/>
    <n v="2"/>
    <n v="44"/>
    <x v="81"/>
    <x v="0"/>
  </r>
  <r>
    <x v="5"/>
    <x v="1"/>
    <x v="3"/>
    <x v="3"/>
    <x v="6"/>
    <x v="0"/>
    <x v="2"/>
    <x v="23"/>
    <n v="76840"/>
    <n v="13"/>
    <n v="15"/>
    <n v="5"/>
    <n v="6"/>
    <n v="20"/>
    <x v="82"/>
    <x v="0"/>
  </r>
  <r>
    <x v="5"/>
    <x v="0"/>
    <x v="3"/>
    <x v="3"/>
    <x v="0"/>
    <x v="0"/>
    <x v="6"/>
    <x v="34"/>
    <n v="74695"/>
    <n v="10"/>
    <n v="13"/>
    <n v="5"/>
    <n v="4"/>
    <n v="25"/>
    <x v="83"/>
    <x v="0"/>
  </r>
  <r>
    <x v="4"/>
    <x v="1"/>
    <x v="3"/>
    <x v="0"/>
    <x v="1"/>
    <x v="2"/>
    <x v="3"/>
    <x v="5"/>
    <n v="114754"/>
    <n v="36"/>
    <n v="16"/>
    <n v="8"/>
    <n v="6"/>
    <n v="42"/>
    <x v="84"/>
    <x v="0"/>
  </r>
  <r>
    <x v="1"/>
    <x v="2"/>
    <x v="3"/>
    <x v="2"/>
    <x v="1"/>
    <x v="2"/>
    <x v="6"/>
    <x v="18"/>
    <n v="107988"/>
    <n v="9"/>
    <n v="17"/>
    <n v="7"/>
    <n v="4"/>
    <n v="42"/>
    <x v="85"/>
    <x v="0"/>
  </r>
  <r>
    <x v="5"/>
    <x v="2"/>
    <x v="2"/>
    <x v="0"/>
    <x v="1"/>
    <x v="2"/>
    <x v="1"/>
    <x v="10"/>
    <n v="88342"/>
    <n v="27"/>
    <n v="7"/>
    <n v="8"/>
    <n v="4"/>
    <n v="42"/>
    <x v="86"/>
    <x v="0"/>
  </r>
  <r>
    <x v="2"/>
    <x v="2"/>
    <x v="3"/>
    <x v="3"/>
    <x v="4"/>
    <x v="2"/>
    <x v="3"/>
    <x v="36"/>
    <n v="48951"/>
    <n v="34"/>
    <n v="17"/>
    <n v="6"/>
    <n v="4"/>
    <n v="51"/>
    <x v="87"/>
    <x v="0"/>
  </r>
  <r>
    <x v="0"/>
    <x v="0"/>
    <x v="2"/>
    <x v="0"/>
    <x v="2"/>
    <x v="2"/>
    <x v="4"/>
    <x v="4"/>
    <n v="31307"/>
    <n v="1"/>
    <n v="7"/>
    <n v="6"/>
    <n v="9"/>
    <n v="49"/>
    <x v="88"/>
    <x v="0"/>
  </r>
  <r>
    <x v="4"/>
    <x v="1"/>
    <x v="2"/>
    <x v="3"/>
    <x v="3"/>
    <x v="1"/>
    <x v="0"/>
    <x v="8"/>
    <n v="110388"/>
    <n v="32"/>
    <n v="13"/>
    <n v="2"/>
    <n v="7"/>
    <n v="32"/>
    <x v="89"/>
    <x v="0"/>
  </r>
  <r>
    <x v="4"/>
    <x v="2"/>
    <x v="1"/>
    <x v="2"/>
    <x v="5"/>
    <x v="0"/>
    <x v="4"/>
    <x v="34"/>
    <n v="65428"/>
    <n v="25"/>
    <n v="5"/>
    <n v="6"/>
    <n v="3"/>
    <n v="37"/>
    <x v="90"/>
    <x v="0"/>
  </r>
  <r>
    <x v="1"/>
    <x v="0"/>
    <x v="0"/>
    <x v="1"/>
    <x v="0"/>
    <x v="0"/>
    <x v="1"/>
    <x v="37"/>
    <n v="105774"/>
    <n v="29"/>
    <n v="17"/>
    <n v="5"/>
    <n v="3"/>
    <n v="42"/>
    <x v="91"/>
    <x v="0"/>
  </r>
  <r>
    <x v="4"/>
    <x v="1"/>
    <x v="0"/>
    <x v="2"/>
    <x v="6"/>
    <x v="0"/>
    <x v="6"/>
    <x v="31"/>
    <n v="68975"/>
    <n v="7"/>
    <n v="3"/>
    <n v="13"/>
    <n v="6"/>
    <n v="34"/>
    <x v="92"/>
    <x v="0"/>
  </r>
  <r>
    <x v="4"/>
    <x v="0"/>
    <x v="2"/>
    <x v="0"/>
    <x v="0"/>
    <x v="0"/>
    <x v="3"/>
    <x v="26"/>
    <n v="31140"/>
    <n v="3"/>
    <n v="7"/>
    <n v="3"/>
    <n v="6"/>
    <n v="52"/>
    <x v="93"/>
    <x v="0"/>
  </r>
  <r>
    <x v="5"/>
    <x v="2"/>
    <x v="1"/>
    <x v="0"/>
    <x v="6"/>
    <x v="0"/>
    <x v="4"/>
    <x v="38"/>
    <n v="54842"/>
    <n v="20"/>
    <n v="17"/>
    <n v="6"/>
    <n v="4"/>
    <n v="40"/>
    <x v="94"/>
    <x v="0"/>
  </r>
  <r>
    <x v="1"/>
    <x v="2"/>
    <x v="2"/>
    <x v="2"/>
    <x v="4"/>
    <x v="0"/>
    <x v="4"/>
    <x v="13"/>
    <n v="56421"/>
    <n v="20"/>
    <n v="7"/>
    <n v="8"/>
    <n v="9"/>
    <n v="58"/>
    <x v="95"/>
    <x v="0"/>
  </r>
  <r>
    <x v="5"/>
    <x v="2"/>
    <x v="2"/>
    <x v="2"/>
    <x v="2"/>
    <x v="0"/>
    <x v="6"/>
    <x v="30"/>
    <n v="31708"/>
    <n v="30"/>
    <n v="1"/>
    <n v="9"/>
    <n v="4"/>
    <n v="42"/>
    <x v="96"/>
    <x v="0"/>
  </r>
  <r>
    <x v="0"/>
    <x v="0"/>
    <x v="2"/>
    <x v="3"/>
    <x v="1"/>
    <x v="0"/>
    <x v="3"/>
    <x v="21"/>
    <n v="33630"/>
    <n v="35"/>
    <n v="17"/>
    <n v="1"/>
    <n v="9"/>
    <n v="46"/>
    <x v="97"/>
    <x v="0"/>
  </r>
  <r>
    <x v="0"/>
    <x v="0"/>
    <x v="1"/>
    <x v="0"/>
    <x v="2"/>
    <x v="1"/>
    <x v="0"/>
    <x v="9"/>
    <n v="49595"/>
    <n v="35"/>
    <n v="17"/>
    <n v="3"/>
    <n v="4"/>
    <n v="37"/>
    <x v="98"/>
    <x v="0"/>
  </r>
  <r>
    <x v="5"/>
    <x v="2"/>
    <x v="0"/>
    <x v="0"/>
    <x v="4"/>
    <x v="0"/>
    <x v="6"/>
    <x v="24"/>
    <n v="106021"/>
    <n v="39"/>
    <n v="11"/>
    <n v="3"/>
    <n v="2"/>
    <n v="43"/>
    <x v="99"/>
    <x v="0"/>
  </r>
  <r>
    <x v="0"/>
    <x v="0"/>
    <x v="1"/>
    <x v="2"/>
    <x v="3"/>
    <x v="1"/>
    <x v="4"/>
    <x v="14"/>
    <n v="58308"/>
    <n v="27"/>
    <n v="3"/>
    <n v="11"/>
    <n v="2"/>
    <n v="59"/>
    <x v="100"/>
    <x v="0"/>
  </r>
  <r>
    <x v="1"/>
    <x v="2"/>
    <x v="3"/>
    <x v="1"/>
    <x v="3"/>
    <x v="2"/>
    <x v="0"/>
    <x v="25"/>
    <n v="74789"/>
    <n v="26"/>
    <n v="15"/>
    <n v="8"/>
    <n v="5"/>
    <n v="26"/>
    <x v="101"/>
    <x v="0"/>
  </r>
  <r>
    <x v="6"/>
    <x v="2"/>
    <x v="1"/>
    <x v="0"/>
    <x v="4"/>
    <x v="0"/>
    <x v="0"/>
    <x v="1"/>
    <n v="85690"/>
    <n v="14"/>
    <n v="11"/>
    <n v="1"/>
    <n v="4"/>
    <n v="39"/>
    <x v="102"/>
    <x v="0"/>
  </r>
  <r>
    <x v="5"/>
    <x v="1"/>
    <x v="1"/>
    <x v="1"/>
    <x v="6"/>
    <x v="2"/>
    <x v="6"/>
    <x v="1"/>
    <n v="56086"/>
    <n v="17"/>
    <n v="16"/>
    <n v="5"/>
    <n v="7"/>
    <n v="46"/>
    <x v="103"/>
    <x v="0"/>
  </r>
  <r>
    <x v="2"/>
    <x v="0"/>
    <x v="1"/>
    <x v="2"/>
    <x v="5"/>
    <x v="2"/>
    <x v="4"/>
    <x v="33"/>
    <n v="46859"/>
    <n v="18"/>
    <n v="9"/>
    <n v="3"/>
    <n v="5"/>
    <n v="25"/>
    <x v="104"/>
    <x v="0"/>
  </r>
  <r>
    <x v="2"/>
    <x v="2"/>
    <x v="1"/>
    <x v="2"/>
    <x v="5"/>
    <x v="2"/>
    <x v="1"/>
    <x v="19"/>
    <n v="37684"/>
    <n v="29"/>
    <n v="1"/>
    <n v="2"/>
    <n v="6"/>
    <n v="46"/>
    <x v="105"/>
    <x v="0"/>
  </r>
  <r>
    <x v="4"/>
    <x v="2"/>
    <x v="0"/>
    <x v="3"/>
    <x v="6"/>
    <x v="1"/>
    <x v="4"/>
    <x v="26"/>
    <n v="31207"/>
    <n v="20"/>
    <n v="16"/>
    <n v="8"/>
    <n v="4"/>
    <n v="28"/>
    <x v="106"/>
    <x v="0"/>
  </r>
  <r>
    <x v="0"/>
    <x v="0"/>
    <x v="3"/>
    <x v="0"/>
    <x v="3"/>
    <x v="2"/>
    <x v="5"/>
    <x v="27"/>
    <n v="76099"/>
    <n v="27"/>
    <n v="9"/>
    <n v="3"/>
    <n v="2"/>
    <n v="50"/>
    <x v="107"/>
    <x v="0"/>
  </r>
  <r>
    <x v="2"/>
    <x v="1"/>
    <x v="0"/>
    <x v="1"/>
    <x v="3"/>
    <x v="2"/>
    <x v="3"/>
    <x v="11"/>
    <n v="97496"/>
    <n v="18"/>
    <n v="19"/>
    <n v="7"/>
    <n v="9"/>
    <n v="40"/>
    <x v="108"/>
    <x v="0"/>
  </r>
  <r>
    <x v="4"/>
    <x v="1"/>
    <x v="0"/>
    <x v="3"/>
    <x v="3"/>
    <x v="2"/>
    <x v="2"/>
    <x v="18"/>
    <n v="96093"/>
    <n v="4"/>
    <n v="12"/>
    <n v="12"/>
    <n v="7"/>
    <n v="45"/>
    <x v="109"/>
    <x v="0"/>
  </r>
  <r>
    <x v="6"/>
    <x v="2"/>
    <x v="1"/>
    <x v="0"/>
    <x v="2"/>
    <x v="0"/>
    <x v="1"/>
    <x v="22"/>
    <n v="59689"/>
    <n v="1"/>
    <n v="19"/>
    <n v="11"/>
    <n v="4"/>
    <n v="59"/>
    <x v="110"/>
    <x v="0"/>
  </r>
  <r>
    <x v="1"/>
    <x v="0"/>
    <x v="2"/>
    <x v="3"/>
    <x v="3"/>
    <x v="0"/>
    <x v="0"/>
    <x v="34"/>
    <n v="78651"/>
    <n v="1"/>
    <n v="9"/>
    <n v="1"/>
    <n v="3"/>
    <n v="32"/>
    <x v="111"/>
    <x v="0"/>
  </r>
  <r>
    <x v="1"/>
    <x v="1"/>
    <x v="2"/>
    <x v="2"/>
    <x v="0"/>
    <x v="1"/>
    <x v="1"/>
    <x v="4"/>
    <n v="43893"/>
    <n v="26"/>
    <n v="7"/>
    <n v="6"/>
    <n v="3"/>
    <n v="42"/>
    <x v="112"/>
    <x v="0"/>
  </r>
  <r>
    <x v="1"/>
    <x v="0"/>
    <x v="0"/>
    <x v="0"/>
    <x v="1"/>
    <x v="1"/>
    <x v="3"/>
    <x v="29"/>
    <n v="96418"/>
    <n v="20"/>
    <n v="14"/>
    <n v="3"/>
    <n v="9"/>
    <n v="39"/>
    <x v="113"/>
    <x v="0"/>
  </r>
  <r>
    <x v="2"/>
    <x v="0"/>
    <x v="0"/>
    <x v="3"/>
    <x v="3"/>
    <x v="0"/>
    <x v="0"/>
    <x v="19"/>
    <n v="90011"/>
    <n v="23"/>
    <n v="19"/>
    <n v="8"/>
    <n v="5"/>
    <n v="56"/>
    <x v="114"/>
    <x v="0"/>
  </r>
  <r>
    <x v="6"/>
    <x v="2"/>
    <x v="1"/>
    <x v="3"/>
    <x v="6"/>
    <x v="1"/>
    <x v="3"/>
    <x v="4"/>
    <n v="68635"/>
    <n v="10"/>
    <n v="19"/>
    <n v="6"/>
    <n v="3"/>
    <n v="47"/>
    <x v="115"/>
    <x v="0"/>
  </r>
  <r>
    <x v="2"/>
    <x v="1"/>
    <x v="0"/>
    <x v="1"/>
    <x v="1"/>
    <x v="0"/>
    <x v="0"/>
    <x v="12"/>
    <n v="86115"/>
    <n v="11"/>
    <n v="2"/>
    <n v="12"/>
    <n v="5"/>
    <n v="36"/>
    <x v="116"/>
    <x v="0"/>
  </r>
  <r>
    <x v="0"/>
    <x v="2"/>
    <x v="1"/>
    <x v="3"/>
    <x v="2"/>
    <x v="2"/>
    <x v="1"/>
    <x v="39"/>
    <n v="108405"/>
    <n v="5"/>
    <n v="9"/>
    <n v="2"/>
    <n v="2"/>
    <n v="47"/>
    <x v="117"/>
    <x v="0"/>
  </r>
  <r>
    <x v="2"/>
    <x v="1"/>
    <x v="2"/>
    <x v="0"/>
    <x v="6"/>
    <x v="2"/>
    <x v="0"/>
    <x v="21"/>
    <n v="102702"/>
    <n v="1"/>
    <n v="13"/>
    <n v="6"/>
    <n v="4"/>
    <n v="21"/>
    <x v="118"/>
    <x v="0"/>
  </r>
  <r>
    <x v="6"/>
    <x v="1"/>
    <x v="2"/>
    <x v="0"/>
    <x v="1"/>
    <x v="1"/>
    <x v="0"/>
    <x v="6"/>
    <n v="108518"/>
    <n v="17"/>
    <n v="15"/>
    <n v="7"/>
    <n v="2"/>
    <n v="44"/>
    <x v="119"/>
    <x v="0"/>
  </r>
  <r>
    <x v="6"/>
    <x v="1"/>
    <x v="3"/>
    <x v="1"/>
    <x v="6"/>
    <x v="0"/>
    <x v="5"/>
    <x v="29"/>
    <n v="102805"/>
    <n v="22"/>
    <n v="3"/>
    <n v="5"/>
    <n v="2"/>
    <n v="25"/>
    <x v="120"/>
    <x v="0"/>
  </r>
  <r>
    <x v="0"/>
    <x v="1"/>
    <x v="2"/>
    <x v="0"/>
    <x v="2"/>
    <x v="0"/>
    <x v="4"/>
    <x v="37"/>
    <n v="88954"/>
    <n v="34"/>
    <n v="11"/>
    <n v="3"/>
    <n v="8"/>
    <n v="30"/>
    <x v="121"/>
    <x v="0"/>
  </r>
  <r>
    <x v="6"/>
    <x v="1"/>
    <x v="0"/>
    <x v="2"/>
    <x v="0"/>
    <x v="1"/>
    <x v="4"/>
    <x v="9"/>
    <n v="58064"/>
    <n v="29"/>
    <n v="14"/>
    <n v="4"/>
    <n v="1"/>
    <n v="57"/>
    <x v="122"/>
    <x v="0"/>
  </r>
  <r>
    <x v="6"/>
    <x v="0"/>
    <x v="2"/>
    <x v="0"/>
    <x v="2"/>
    <x v="0"/>
    <x v="2"/>
    <x v="35"/>
    <n v="109063"/>
    <n v="4"/>
    <n v="8"/>
    <n v="4"/>
    <n v="7"/>
    <n v="25"/>
    <x v="123"/>
    <x v="0"/>
  </r>
  <r>
    <x v="1"/>
    <x v="2"/>
    <x v="1"/>
    <x v="0"/>
    <x v="2"/>
    <x v="2"/>
    <x v="2"/>
    <x v="25"/>
    <n v="32454"/>
    <n v="5"/>
    <n v="18"/>
    <n v="6"/>
    <n v="5"/>
    <n v="30"/>
    <x v="124"/>
    <x v="0"/>
  </r>
  <r>
    <x v="0"/>
    <x v="0"/>
    <x v="2"/>
    <x v="3"/>
    <x v="6"/>
    <x v="1"/>
    <x v="5"/>
    <x v="22"/>
    <n v="50878"/>
    <n v="11"/>
    <n v="19"/>
    <n v="10"/>
    <n v="8"/>
    <n v="33"/>
    <x v="125"/>
    <x v="0"/>
  </r>
  <r>
    <x v="3"/>
    <x v="1"/>
    <x v="3"/>
    <x v="3"/>
    <x v="4"/>
    <x v="1"/>
    <x v="2"/>
    <x v="8"/>
    <n v="81098"/>
    <n v="21"/>
    <n v="16"/>
    <n v="1"/>
    <n v="1"/>
    <n v="21"/>
    <x v="126"/>
    <x v="0"/>
  </r>
  <r>
    <x v="3"/>
    <x v="2"/>
    <x v="2"/>
    <x v="0"/>
    <x v="5"/>
    <x v="0"/>
    <x v="3"/>
    <x v="39"/>
    <n v="92154"/>
    <n v="35"/>
    <n v="2"/>
    <n v="11"/>
    <n v="7"/>
    <n v="59"/>
    <x v="127"/>
    <x v="0"/>
  </r>
  <r>
    <x v="6"/>
    <x v="1"/>
    <x v="1"/>
    <x v="1"/>
    <x v="3"/>
    <x v="1"/>
    <x v="1"/>
    <x v="40"/>
    <n v="42991"/>
    <n v="12"/>
    <n v="8"/>
    <n v="4"/>
    <n v="5"/>
    <n v="22"/>
    <x v="128"/>
    <x v="0"/>
  </r>
  <r>
    <x v="3"/>
    <x v="2"/>
    <x v="1"/>
    <x v="3"/>
    <x v="3"/>
    <x v="0"/>
    <x v="6"/>
    <x v="17"/>
    <n v="98344"/>
    <n v="26"/>
    <n v="6"/>
    <n v="10"/>
    <n v="4"/>
    <n v="54"/>
    <x v="129"/>
    <x v="0"/>
  </r>
  <r>
    <x v="3"/>
    <x v="0"/>
    <x v="0"/>
    <x v="1"/>
    <x v="0"/>
    <x v="0"/>
    <x v="3"/>
    <x v="12"/>
    <n v="66593"/>
    <n v="19"/>
    <n v="12"/>
    <n v="13"/>
    <n v="7"/>
    <n v="52"/>
    <x v="130"/>
    <x v="0"/>
  </r>
  <r>
    <x v="6"/>
    <x v="2"/>
    <x v="2"/>
    <x v="0"/>
    <x v="0"/>
    <x v="0"/>
    <x v="6"/>
    <x v="18"/>
    <n v="66304"/>
    <n v="7"/>
    <n v="15"/>
    <n v="4"/>
    <n v="2"/>
    <n v="43"/>
    <x v="131"/>
    <x v="0"/>
  </r>
  <r>
    <x v="3"/>
    <x v="2"/>
    <x v="1"/>
    <x v="0"/>
    <x v="3"/>
    <x v="0"/>
    <x v="6"/>
    <x v="27"/>
    <n v="60386"/>
    <n v="7"/>
    <n v="8"/>
    <n v="10"/>
    <n v="1"/>
    <n v="38"/>
    <x v="132"/>
    <x v="0"/>
  </r>
  <r>
    <x v="2"/>
    <x v="2"/>
    <x v="3"/>
    <x v="2"/>
    <x v="5"/>
    <x v="0"/>
    <x v="5"/>
    <x v="41"/>
    <n v="85220"/>
    <n v="26"/>
    <n v="4"/>
    <n v="1"/>
    <n v="1"/>
    <n v="37"/>
    <x v="133"/>
    <x v="0"/>
  </r>
  <r>
    <x v="4"/>
    <x v="2"/>
    <x v="0"/>
    <x v="3"/>
    <x v="3"/>
    <x v="1"/>
    <x v="3"/>
    <x v="33"/>
    <n v="99338"/>
    <n v="5"/>
    <n v="15"/>
    <n v="9"/>
    <n v="1"/>
    <n v="43"/>
    <x v="134"/>
    <x v="0"/>
  </r>
  <r>
    <x v="0"/>
    <x v="2"/>
    <x v="3"/>
    <x v="0"/>
    <x v="4"/>
    <x v="2"/>
    <x v="5"/>
    <x v="0"/>
    <n v="51083"/>
    <n v="21"/>
    <n v="17"/>
    <n v="4"/>
    <n v="5"/>
    <n v="54"/>
    <x v="135"/>
    <x v="0"/>
  </r>
  <r>
    <x v="4"/>
    <x v="1"/>
    <x v="2"/>
    <x v="2"/>
    <x v="5"/>
    <x v="2"/>
    <x v="0"/>
    <x v="7"/>
    <n v="48354"/>
    <n v="14"/>
    <n v="13"/>
    <n v="7"/>
    <n v="7"/>
    <n v="20"/>
    <x v="136"/>
    <x v="0"/>
  </r>
  <r>
    <x v="6"/>
    <x v="2"/>
    <x v="2"/>
    <x v="3"/>
    <x v="0"/>
    <x v="1"/>
    <x v="6"/>
    <x v="1"/>
    <n v="52190"/>
    <n v="4"/>
    <n v="18"/>
    <n v="12"/>
    <n v="2"/>
    <n v="55"/>
    <x v="137"/>
    <x v="0"/>
  </r>
  <r>
    <x v="1"/>
    <x v="2"/>
    <x v="2"/>
    <x v="0"/>
    <x v="1"/>
    <x v="1"/>
    <x v="1"/>
    <x v="11"/>
    <n v="36142"/>
    <n v="23"/>
    <n v="2"/>
    <n v="14"/>
    <n v="8"/>
    <n v="44"/>
    <x v="138"/>
    <x v="0"/>
  </r>
  <r>
    <x v="0"/>
    <x v="0"/>
    <x v="0"/>
    <x v="0"/>
    <x v="6"/>
    <x v="2"/>
    <x v="2"/>
    <x v="12"/>
    <n v="58398"/>
    <n v="20"/>
    <n v="13"/>
    <n v="3"/>
    <n v="4"/>
    <n v="53"/>
    <x v="139"/>
    <x v="0"/>
  </r>
  <r>
    <x v="6"/>
    <x v="2"/>
    <x v="1"/>
    <x v="3"/>
    <x v="4"/>
    <x v="2"/>
    <x v="1"/>
    <x v="7"/>
    <n v="81971"/>
    <n v="15"/>
    <n v="13"/>
    <n v="10"/>
    <n v="3"/>
    <n v="44"/>
    <x v="140"/>
    <x v="0"/>
  </r>
  <r>
    <x v="1"/>
    <x v="0"/>
    <x v="0"/>
    <x v="3"/>
    <x v="4"/>
    <x v="2"/>
    <x v="2"/>
    <x v="30"/>
    <n v="71862"/>
    <n v="29"/>
    <n v="15"/>
    <n v="12"/>
    <n v="8"/>
    <n v="35"/>
    <x v="141"/>
    <x v="0"/>
  </r>
  <r>
    <x v="4"/>
    <x v="1"/>
    <x v="3"/>
    <x v="3"/>
    <x v="0"/>
    <x v="2"/>
    <x v="6"/>
    <x v="17"/>
    <n v="83410"/>
    <n v="8"/>
    <n v="10"/>
    <n v="3"/>
    <n v="2"/>
    <n v="53"/>
    <x v="142"/>
    <x v="0"/>
  </r>
  <r>
    <x v="6"/>
    <x v="2"/>
    <x v="0"/>
    <x v="0"/>
    <x v="0"/>
    <x v="2"/>
    <x v="6"/>
    <x v="3"/>
    <n v="49503"/>
    <n v="19"/>
    <n v="3"/>
    <n v="14"/>
    <n v="3"/>
    <n v="48"/>
    <x v="143"/>
    <x v="0"/>
  </r>
  <r>
    <x v="0"/>
    <x v="0"/>
    <x v="3"/>
    <x v="0"/>
    <x v="2"/>
    <x v="0"/>
    <x v="6"/>
    <x v="0"/>
    <n v="78456"/>
    <n v="39"/>
    <n v="19"/>
    <n v="8"/>
    <n v="3"/>
    <n v="38"/>
    <x v="144"/>
    <x v="0"/>
  </r>
  <r>
    <x v="0"/>
    <x v="0"/>
    <x v="0"/>
    <x v="2"/>
    <x v="4"/>
    <x v="1"/>
    <x v="5"/>
    <x v="28"/>
    <n v="112035"/>
    <n v="28"/>
    <n v="3"/>
    <n v="8"/>
    <n v="1"/>
    <n v="42"/>
    <x v="145"/>
    <x v="0"/>
  </r>
  <r>
    <x v="5"/>
    <x v="1"/>
    <x v="1"/>
    <x v="1"/>
    <x v="2"/>
    <x v="0"/>
    <x v="3"/>
    <x v="18"/>
    <n v="38016"/>
    <n v="27"/>
    <n v="14"/>
    <n v="11"/>
    <n v="6"/>
    <n v="38"/>
    <x v="146"/>
    <x v="0"/>
  </r>
  <r>
    <x v="2"/>
    <x v="2"/>
    <x v="3"/>
    <x v="3"/>
    <x v="2"/>
    <x v="2"/>
    <x v="2"/>
    <x v="42"/>
    <n v="32384"/>
    <n v="4"/>
    <n v="8"/>
    <n v="12"/>
    <n v="2"/>
    <n v="44"/>
    <x v="147"/>
    <x v="0"/>
  </r>
  <r>
    <x v="3"/>
    <x v="2"/>
    <x v="2"/>
    <x v="0"/>
    <x v="6"/>
    <x v="2"/>
    <x v="3"/>
    <x v="37"/>
    <n v="92320"/>
    <n v="15"/>
    <n v="4"/>
    <n v="1"/>
    <n v="1"/>
    <n v="35"/>
    <x v="148"/>
    <x v="0"/>
  </r>
  <r>
    <x v="1"/>
    <x v="0"/>
    <x v="2"/>
    <x v="0"/>
    <x v="2"/>
    <x v="2"/>
    <x v="5"/>
    <x v="27"/>
    <n v="45072"/>
    <n v="35"/>
    <n v="11"/>
    <n v="10"/>
    <n v="2"/>
    <n v="28"/>
    <x v="149"/>
    <x v="0"/>
  </r>
  <r>
    <x v="5"/>
    <x v="2"/>
    <x v="0"/>
    <x v="3"/>
    <x v="5"/>
    <x v="0"/>
    <x v="5"/>
    <x v="21"/>
    <n v="110018"/>
    <n v="37"/>
    <n v="11"/>
    <n v="2"/>
    <n v="6"/>
    <n v="20"/>
    <x v="150"/>
    <x v="0"/>
  </r>
  <r>
    <x v="3"/>
    <x v="0"/>
    <x v="2"/>
    <x v="1"/>
    <x v="3"/>
    <x v="0"/>
    <x v="4"/>
    <x v="6"/>
    <n v="70510"/>
    <n v="1"/>
    <n v="11"/>
    <n v="8"/>
    <n v="4"/>
    <n v="38"/>
    <x v="151"/>
    <x v="0"/>
  </r>
  <r>
    <x v="3"/>
    <x v="2"/>
    <x v="3"/>
    <x v="3"/>
    <x v="1"/>
    <x v="2"/>
    <x v="1"/>
    <x v="35"/>
    <n v="78933"/>
    <n v="3"/>
    <n v="2"/>
    <n v="1"/>
    <n v="6"/>
    <n v="52"/>
    <x v="152"/>
    <x v="0"/>
  </r>
  <r>
    <x v="6"/>
    <x v="0"/>
    <x v="2"/>
    <x v="1"/>
    <x v="0"/>
    <x v="0"/>
    <x v="1"/>
    <x v="24"/>
    <n v="51826"/>
    <n v="24"/>
    <n v="17"/>
    <n v="12"/>
    <n v="9"/>
    <n v="53"/>
    <x v="153"/>
    <x v="0"/>
  </r>
  <r>
    <x v="3"/>
    <x v="2"/>
    <x v="1"/>
    <x v="0"/>
    <x v="5"/>
    <x v="0"/>
    <x v="0"/>
    <x v="37"/>
    <n v="98026"/>
    <n v="27"/>
    <n v="9"/>
    <n v="8"/>
    <n v="8"/>
    <n v="35"/>
    <x v="154"/>
    <x v="0"/>
  </r>
  <r>
    <x v="2"/>
    <x v="1"/>
    <x v="1"/>
    <x v="1"/>
    <x v="1"/>
    <x v="2"/>
    <x v="5"/>
    <x v="8"/>
    <n v="55518"/>
    <n v="36"/>
    <n v="2"/>
    <n v="8"/>
    <n v="1"/>
    <n v="59"/>
    <x v="155"/>
    <x v="0"/>
  </r>
  <r>
    <x v="0"/>
    <x v="2"/>
    <x v="0"/>
    <x v="2"/>
    <x v="4"/>
    <x v="0"/>
    <x v="2"/>
    <x v="5"/>
    <n v="54045"/>
    <n v="34"/>
    <n v="15"/>
    <n v="2"/>
    <n v="8"/>
    <n v="37"/>
    <x v="156"/>
    <x v="0"/>
  </r>
  <r>
    <x v="5"/>
    <x v="2"/>
    <x v="3"/>
    <x v="0"/>
    <x v="4"/>
    <x v="1"/>
    <x v="4"/>
    <x v="17"/>
    <n v="80876"/>
    <n v="29"/>
    <n v="16"/>
    <n v="4"/>
    <n v="9"/>
    <n v="53"/>
    <x v="157"/>
    <x v="0"/>
  </r>
  <r>
    <x v="3"/>
    <x v="1"/>
    <x v="1"/>
    <x v="2"/>
    <x v="4"/>
    <x v="1"/>
    <x v="4"/>
    <x v="15"/>
    <n v="81919"/>
    <n v="24"/>
    <n v="4"/>
    <n v="6"/>
    <n v="6"/>
    <n v="44"/>
    <x v="158"/>
    <x v="0"/>
  </r>
  <r>
    <x v="6"/>
    <x v="2"/>
    <x v="1"/>
    <x v="3"/>
    <x v="5"/>
    <x v="1"/>
    <x v="3"/>
    <x v="1"/>
    <n v="57103"/>
    <n v="24"/>
    <n v="8"/>
    <n v="12"/>
    <n v="5"/>
    <n v="25"/>
    <x v="159"/>
    <x v="0"/>
  </r>
  <r>
    <x v="2"/>
    <x v="1"/>
    <x v="3"/>
    <x v="3"/>
    <x v="5"/>
    <x v="1"/>
    <x v="1"/>
    <x v="9"/>
    <n v="66188"/>
    <n v="4"/>
    <n v="9"/>
    <n v="11"/>
    <n v="6"/>
    <n v="40"/>
    <x v="160"/>
    <x v="0"/>
  </r>
  <r>
    <x v="4"/>
    <x v="2"/>
    <x v="2"/>
    <x v="3"/>
    <x v="0"/>
    <x v="2"/>
    <x v="5"/>
    <x v="18"/>
    <n v="35845"/>
    <n v="3"/>
    <n v="5"/>
    <n v="9"/>
    <n v="6"/>
    <n v="25"/>
    <x v="161"/>
    <x v="0"/>
  </r>
  <r>
    <x v="0"/>
    <x v="0"/>
    <x v="2"/>
    <x v="1"/>
    <x v="3"/>
    <x v="2"/>
    <x v="0"/>
    <x v="39"/>
    <n v="116698"/>
    <n v="34"/>
    <n v="16"/>
    <n v="8"/>
    <n v="9"/>
    <n v="51"/>
    <x v="162"/>
    <x v="0"/>
  </r>
  <r>
    <x v="0"/>
    <x v="0"/>
    <x v="0"/>
    <x v="0"/>
    <x v="2"/>
    <x v="2"/>
    <x v="5"/>
    <x v="3"/>
    <n v="66674"/>
    <n v="23"/>
    <n v="13"/>
    <n v="12"/>
    <n v="4"/>
    <n v="58"/>
    <x v="163"/>
    <x v="0"/>
  </r>
  <r>
    <x v="5"/>
    <x v="2"/>
    <x v="2"/>
    <x v="3"/>
    <x v="4"/>
    <x v="1"/>
    <x v="3"/>
    <x v="8"/>
    <n v="49337"/>
    <n v="23"/>
    <n v="7"/>
    <n v="8"/>
    <n v="2"/>
    <n v="50"/>
    <x v="164"/>
    <x v="0"/>
  </r>
  <r>
    <x v="0"/>
    <x v="2"/>
    <x v="3"/>
    <x v="3"/>
    <x v="6"/>
    <x v="1"/>
    <x v="6"/>
    <x v="18"/>
    <n v="52313"/>
    <n v="5"/>
    <n v="17"/>
    <n v="7"/>
    <n v="9"/>
    <n v="29"/>
    <x v="165"/>
    <x v="0"/>
  </r>
  <r>
    <x v="3"/>
    <x v="2"/>
    <x v="1"/>
    <x v="0"/>
    <x v="3"/>
    <x v="0"/>
    <x v="5"/>
    <x v="3"/>
    <n v="56943"/>
    <n v="31"/>
    <n v="3"/>
    <n v="14"/>
    <n v="2"/>
    <n v="49"/>
    <x v="166"/>
    <x v="0"/>
  </r>
  <r>
    <x v="6"/>
    <x v="0"/>
    <x v="2"/>
    <x v="3"/>
    <x v="6"/>
    <x v="0"/>
    <x v="3"/>
    <x v="11"/>
    <n v="107949"/>
    <n v="6"/>
    <n v="5"/>
    <n v="13"/>
    <n v="9"/>
    <n v="37"/>
    <x v="167"/>
    <x v="0"/>
  </r>
  <r>
    <x v="0"/>
    <x v="2"/>
    <x v="0"/>
    <x v="2"/>
    <x v="0"/>
    <x v="1"/>
    <x v="6"/>
    <x v="8"/>
    <n v="30276"/>
    <n v="37"/>
    <n v="19"/>
    <n v="9"/>
    <n v="2"/>
    <n v="43"/>
    <x v="168"/>
    <x v="0"/>
  </r>
  <r>
    <x v="0"/>
    <x v="0"/>
    <x v="2"/>
    <x v="0"/>
    <x v="0"/>
    <x v="1"/>
    <x v="6"/>
    <x v="28"/>
    <n v="81151"/>
    <n v="10"/>
    <n v="12"/>
    <n v="2"/>
    <n v="8"/>
    <n v="28"/>
    <x v="169"/>
    <x v="0"/>
  </r>
  <r>
    <x v="4"/>
    <x v="1"/>
    <x v="3"/>
    <x v="0"/>
    <x v="0"/>
    <x v="1"/>
    <x v="0"/>
    <x v="17"/>
    <n v="47611"/>
    <n v="7"/>
    <n v="7"/>
    <n v="3"/>
    <n v="9"/>
    <n v="50"/>
    <x v="170"/>
    <x v="0"/>
  </r>
  <r>
    <x v="4"/>
    <x v="0"/>
    <x v="0"/>
    <x v="0"/>
    <x v="1"/>
    <x v="1"/>
    <x v="2"/>
    <x v="10"/>
    <n v="41944"/>
    <n v="39"/>
    <n v="9"/>
    <n v="10"/>
    <n v="9"/>
    <n v="34"/>
    <x v="171"/>
    <x v="0"/>
  </r>
  <r>
    <x v="1"/>
    <x v="0"/>
    <x v="2"/>
    <x v="2"/>
    <x v="6"/>
    <x v="0"/>
    <x v="1"/>
    <x v="38"/>
    <n v="82887"/>
    <n v="38"/>
    <n v="6"/>
    <n v="8"/>
    <n v="9"/>
    <n v="23"/>
    <x v="172"/>
    <x v="0"/>
  </r>
  <r>
    <x v="2"/>
    <x v="1"/>
    <x v="0"/>
    <x v="0"/>
    <x v="3"/>
    <x v="1"/>
    <x v="5"/>
    <x v="35"/>
    <n v="111442"/>
    <n v="21"/>
    <n v="17"/>
    <n v="14"/>
    <n v="2"/>
    <n v="59"/>
    <x v="173"/>
    <x v="0"/>
  </r>
  <r>
    <x v="3"/>
    <x v="0"/>
    <x v="3"/>
    <x v="2"/>
    <x v="3"/>
    <x v="0"/>
    <x v="6"/>
    <x v="2"/>
    <n v="79847"/>
    <n v="20"/>
    <n v="16"/>
    <n v="6"/>
    <n v="4"/>
    <n v="28"/>
    <x v="174"/>
    <x v="0"/>
  </r>
  <r>
    <x v="0"/>
    <x v="2"/>
    <x v="1"/>
    <x v="0"/>
    <x v="5"/>
    <x v="1"/>
    <x v="5"/>
    <x v="15"/>
    <n v="88653"/>
    <n v="3"/>
    <n v="3"/>
    <n v="10"/>
    <n v="7"/>
    <n v="28"/>
    <x v="175"/>
    <x v="0"/>
  </r>
  <r>
    <x v="0"/>
    <x v="2"/>
    <x v="3"/>
    <x v="1"/>
    <x v="5"/>
    <x v="1"/>
    <x v="2"/>
    <x v="16"/>
    <n v="116072"/>
    <n v="22"/>
    <n v="4"/>
    <n v="9"/>
    <n v="2"/>
    <n v="45"/>
    <x v="176"/>
    <x v="0"/>
  </r>
  <r>
    <x v="6"/>
    <x v="0"/>
    <x v="3"/>
    <x v="3"/>
    <x v="4"/>
    <x v="1"/>
    <x v="1"/>
    <x v="0"/>
    <n v="86622"/>
    <n v="4"/>
    <n v="10"/>
    <n v="10"/>
    <n v="1"/>
    <n v="23"/>
    <x v="177"/>
    <x v="0"/>
  </r>
  <r>
    <x v="1"/>
    <x v="2"/>
    <x v="3"/>
    <x v="1"/>
    <x v="5"/>
    <x v="0"/>
    <x v="2"/>
    <x v="35"/>
    <n v="57810"/>
    <n v="28"/>
    <n v="5"/>
    <n v="4"/>
    <n v="3"/>
    <n v="36"/>
    <x v="178"/>
    <x v="0"/>
  </r>
  <r>
    <x v="2"/>
    <x v="0"/>
    <x v="3"/>
    <x v="3"/>
    <x v="0"/>
    <x v="0"/>
    <x v="1"/>
    <x v="39"/>
    <n v="107842"/>
    <n v="12"/>
    <n v="10"/>
    <n v="8"/>
    <n v="4"/>
    <n v="35"/>
    <x v="179"/>
    <x v="0"/>
  </r>
  <r>
    <x v="1"/>
    <x v="2"/>
    <x v="1"/>
    <x v="2"/>
    <x v="3"/>
    <x v="2"/>
    <x v="4"/>
    <x v="31"/>
    <n v="40503"/>
    <n v="38"/>
    <n v="12"/>
    <n v="10"/>
    <n v="8"/>
    <n v="34"/>
    <x v="180"/>
    <x v="0"/>
  </r>
  <r>
    <x v="5"/>
    <x v="2"/>
    <x v="1"/>
    <x v="1"/>
    <x v="6"/>
    <x v="1"/>
    <x v="1"/>
    <x v="33"/>
    <n v="114761"/>
    <n v="36"/>
    <n v="10"/>
    <n v="3"/>
    <n v="6"/>
    <n v="54"/>
    <x v="181"/>
    <x v="0"/>
  </r>
  <r>
    <x v="2"/>
    <x v="0"/>
    <x v="0"/>
    <x v="0"/>
    <x v="0"/>
    <x v="2"/>
    <x v="0"/>
    <x v="28"/>
    <n v="66976"/>
    <n v="5"/>
    <n v="13"/>
    <n v="3"/>
    <n v="2"/>
    <n v="24"/>
    <x v="182"/>
    <x v="0"/>
  </r>
  <r>
    <x v="0"/>
    <x v="2"/>
    <x v="2"/>
    <x v="3"/>
    <x v="1"/>
    <x v="2"/>
    <x v="2"/>
    <x v="11"/>
    <n v="41590"/>
    <n v="13"/>
    <n v="11"/>
    <n v="8"/>
    <n v="9"/>
    <n v="24"/>
    <x v="183"/>
    <x v="0"/>
  </r>
  <r>
    <x v="0"/>
    <x v="0"/>
    <x v="1"/>
    <x v="3"/>
    <x v="5"/>
    <x v="0"/>
    <x v="6"/>
    <x v="30"/>
    <n v="40886"/>
    <n v="23"/>
    <n v="16"/>
    <n v="5"/>
    <n v="2"/>
    <n v="39"/>
    <x v="184"/>
    <x v="0"/>
  </r>
  <r>
    <x v="2"/>
    <x v="2"/>
    <x v="1"/>
    <x v="1"/>
    <x v="0"/>
    <x v="0"/>
    <x v="4"/>
    <x v="25"/>
    <n v="42866"/>
    <n v="30"/>
    <n v="8"/>
    <n v="3"/>
    <n v="5"/>
    <n v="34"/>
    <x v="185"/>
    <x v="0"/>
  </r>
  <r>
    <x v="0"/>
    <x v="2"/>
    <x v="2"/>
    <x v="2"/>
    <x v="0"/>
    <x v="2"/>
    <x v="0"/>
    <x v="17"/>
    <n v="96624"/>
    <n v="37"/>
    <n v="8"/>
    <n v="10"/>
    <n v="4"/>
    <n v="37"/>
    <x v="186"/>
    <x v="0"/>
  </r>
  <r>
    <x v="3"/>
    <x v="1"/>
    <x v="1"/>
    <x v="1"/>
    <x v="1"/>
    <x v="1"/>
    <x v="5"/>
    <x v="24"/>
    <n v="98899"/>
    <n v="25"/>
    <n v="8"/>
    <n v="11"/>
    <n v="7"/>
    <n v="21"/>
    <x v="187"/>
    <x v="0"/>
  </r>
  <r>
    <x v="2"/>
    <x v="1"/>
    <x v="3"/>
    <x v="2"/>
    <x v="2"/>
    <x v="0"/>
    <x v="2"/>
    <x v="28"/>
    <n v="62792"/>
    <n v="27"/>
    <n v="13"/>
    <n v="1"/>
    <n v="8"/>
    <n v="48"/>
    <x v="188"/>
    <x v="0"/>
  </r>
  <r>
    <x v="1"/>
    <x v="0"/>
    <x v="3"/>
    <x v="2"/>
    <x v="3"/>
    <x v="1"/>
    <x v="3"/>
    <x v="26"/>
    <n v="39764"/>
    <n v="14"/>
    <n v="2"/>
    <n v="3"/>
    <n v="5"/>
    <n v="32"/>
    <x v="189"/>
    <x v="0"/>
  </r>
  <r>
    <x v="2"/>
    <x v="1"/>
    <x v="2"/>
    <x v="3"/>
    <x v="6"/>
    <x v="1"/>
    <x v="3"/>
    <x v="18"/>
    <n v="116156"/>
    <n v="36"/>
    <n v="12"/>
    <n v="12"/>
    <n v="5"/>
    <n v="23"/>
    <x v="190"/>
    <x v="0"/>
  </r>
  <r>
    <x v="0"/>
    <x v="0"/>
    <x v="0"/>
    <x v="1"/>
    <x v="4"/>
    <x v="2"/>
    <x v="6"/>
    <x v="20"/>
    <n v="72727"/>
    <n v="39"/>
    <n v="10"/>
    <n v="9"/>
    <n v="2"/>
    <n v="29"/>
    <x v="191"/>
    <x v="0"/>
  </r>
  <r>
    <x v="3"/>
    <x v="1"/>
    <x v="0"/>
    <x v="1"/>
    <x v="2"/>
    <x v="2"/>
    <x v="1"/>
    <x v="21"/>
    <n v="108471"/>
    <n v="16"/>
    <n v="12"/>
    <n v="5"/>
    <n v="8"/>
    <n v="50"/>
    <x v="192"/>
    <x v="0"/>
  </r>
  <r>
    <x v="3"/>
    <x v="2"/>
    <x v="2"/>
    <x v="2"/>
    <x v="5"/>
    <x v="2"/>
    <x v="6"/>
    <x v="37"/>
    <n v="38068"/>
    <n v="22"/>
    <n v="11"/>
    <n v="12"/>
    <n v="2"/>
    <n v="27"/>
    <x v="193"/>
    <x v="0"/>
  </r>
  <r>
    <x v="5"/>
    <x v="0"/>
    <x v="2"/>
    <x v="1"/>
    <x v="0"/>
    <x v="2"/>
    <x v="3"/>
    <x v="30"/>
    <n v="37295"/>
    <n v="21"/>
    <n v="15"/>
    <n v="10"/>
    <n v="6"/>
    <n v="22"/>
    <x v="194"/>
    <x v="0"/>
  </r>
  <r>
    <x v="1"/>
    <x v="0"/>
    <x v="3"/>
    <x v="0"/>
    <x v="1"/>
    <x v="0"/>
    <x v="5"/>
    <x v="22"/>
    <n v="71160"/>
    <n v="21"/>
    <n v="16"/>
    <n v="2"/>
    <n v="8"/>
    <n v="28"/>
    <x v="195"/>
    <x v="0"/>
  </r>
  <r>
    <x v="4"/>
    <x v="2"/>
    <x v="0"/>
    <x v="0"/>
    <x v="1"/>
    <x v="0"/>
    <x v="4"/>
    <x v="34"/>
    <n v="41390"/>
    <n v="8"/>
    <n v="17"/>
    <n v="7"/>
    <n v="6"/>
    <n v="49"/>
    <x v="196"/>
    <x v="0"/>
  </r>
  <r>
    <x v="4"/>
    <x v="0"/>
    <x v="1"/>
    <x v="1"/>
    <x v="3"/>
    <x v="2"/>
    <x v="4"/>
    <x v="2"/>
    <n v="50131"/>
    <n v="16"/>
    <n v="2"/>
    <n v="2"/>
    <n v="4"/>
    <n v="30"/>
    <x v="197"/>
    <x v="0"/>
  </r>
  <r>
    <x v="2"/>
    <x v="0"/>
    <x v="3"/>
    <x v="1"/>
    <x v="2"/>
    <x v="0"/>
    <x v="2"/>
    <x v="1"/>
    <n v="105969"/>
    <n v="31"/>
    <n v="18"/>
    <n v="4"/>
    <n v="4"/>
    <n v="54"/>
    <x v="198"/>
    <x v="0"/>
  </r>
  <r>
    <x v="5"/>
    <x v="1"/>
    <x v="2"/>
    <x v="2"/>
    <x v="4"/>
    <x v="2"/>
    <x v="4"/>
    <x v="12"/>
    <n v="45038"/>
    <n v="10"/>
    <n v="12"/>
    <n v="12"/>
    <n v="6"/>
    <n v="56"/>
    <x v="199"/>
    <x v="0"/>
  </r>
  <r>
    <x v="6"/>
    <x v="0"/>
    <x v="0"/>
    <x v="0"/>
    <x v="3"/>
    <x v="1"/>
    <x v="2"/>
    <x v="7"/>
    <n v="82327"/>
    <n v="32"/>
    <n v="19"/>
    <n v="7"/>
    <n v="4"/>
    <n v="32"/>
    <x v="200"/>
    <x v="0"/>
  </r>
  <r>
    <x v="2"/>
    <x v="2"/>
    <x v="1"/>
    <x v="0"/>
    <x v="0"/>
    <x v="1"/>
    <x v="2"/>
    <x v="27"/>
    <n v="107064"/>
    <n v="34"/>
    <n v="18"/>
    <n v="4"/>
    <n v="8"/>
    <n v="55"/>
    <x v="201"/>
    <x v="0"/>
  </r>
  <r>
    <x v="5"/>
    <x v="1"/>
    <x v="1"/>
    <x v="3"/>
    <x v="3"/>
    <x v="1"/>
    <x v="2"/>
    <x v="31"/>
    <n v="51281"/>
    <n v="9"/>
    <n v="17"/>
    <n v="7"/>
    <n v="9"/>
    <n v="32"/>
    <x v="202"/>
    <x v="0"/>
  </r>
  <r>
    <x v="1"/>
    <x v="1"/>
    <x v="3"/>
    <x v="2"/>
    <x v="6"/>
    <x v="2"/>
    <x v="3"/>
    <x v="8"/>
    <n v="84189"/>
    <n v="17"/>
    <n v="6"/>
    <n v="7"/>
    <n v="1"/>
    <n v="31"/>
    <x v="203"/>
    <x v="0"/>
  </r>
  <r>
    <x v="1"/>
    <x v="2"/>
    <x v="0"/>
    <x v="3"/>
    <x v="1"/>
    <x v="1"/>
    <x v="3"/>
    <x v="28"/>
    <n v="78511"/>
    <n v="11"/>
    <n v="15"/>
    <n v="1"/>
    <n v="4"/>
    <n v="56"/>
    <x v="204"/>
    <x v="0"/>
  </r>
  <r>
    <x v="1"/>
    <x v="2"/>
    <x v="0"/>
    <x v="0"/>
    <x v="1"/>
    <x v="0"/>
    <x v="1"/>
    <x v="32"/>
    <n v="38605"/>
    <n v="32"/>
    <n v="3"/>
    <n v="6"/>
    <n v="4"/>
    <n v="29"/>
    <x v="205"/>
    <x v="0"/>
  </r>
  <r>
    <x v="1"/>
    <x v="1"/>
    <x v="2"/>
    <x v="2"/>
    <x v="5"/>
    <x v="1"/>
    <x v="0"/>
    <x v="36"/>
    <n v="31381"/>
    <n v="10"/>
    <n v="6"/>
    <n v="9"/>
    <n v="2"/>
    <n v="28"/>
    <x v="206"/>
    <x v="0"/>
  </r>
  <r>
    <x v="1"/>
    <x v="0"/>
    <x v="0"/>
    <x v="1"/>
    <x v="5"/>
    <x v="1"/>
    <x v="2"/>
    <x v="9"/>
    <n v="96634"/>
    <n v="22"/>
    <n v="3"/>
    <n v="2"/>
    <n v="6"/>
    <n v="26"/>
    <x v="207"/>
    <x v="0"/>
  </r>
  <r>
    <x v="5"/>
    <x v="1"/>
    <x v="0"/>
    <x v="2"/>
    <x v="4"/>
    <x v="1"/>
    <x v="2"/>
    <x v="16"/>
    <n v="49810"/>
    <n v="17"/>
    <n v="1"/>
    <n v="14"/>
    <n v="3"/>
    <n v="21"/>
    <x v="208"/>
    <x v="0"/>
  </r>
  <r>
    <x v="5"/>
    <x v="2"/>
    <x v="3"/>
    <x v="1"/>
    <x v="0"/>
    <x v="0"/>
    <x v="0"/>
    <x v="20"/>
    <n v="54322"/>
    <n v="4"/>
    <n v="13"/>
    <n v="3"/>
    <n v="7"/>
    <n v="42"/>
    <x v="209"/>
    <x v="0"/>
  </r>
  <r>
    <x v="3"/>
    <x v="1"/>
    <x v="0"/>
    <x v="1"/>
    <x v="6"/>
    <x v="2"/>
    <x v="6"/>
    <x v="37"/>
    <n v="71869"/>
    <n v="25"/>
    <n v="14"/>
    <n v="10"/>
    <n v="5"/>
    <n v="58"/>
    <x v="210"/>
    <x v="0"/>
  </r>
  <r>
    <x v="4"/>
    <x v="2"/>
    <x v="1"/>
    <x v="2"/>
    <x v="2"/>
    <x v="0"/>
    <x v="2"/>
    <x v="28"/>
    <n v="62955"/>
    <n v="21"/>
    <n v="13"/>
    <n v="5"/>
    <n v="4"/>
    <n v="59"/>
    <x v="211"/>
    <x v="0"/>
  </r>
  <r>
    <x v="0"/>
    <x v="1"/>
    <x v="3"/>
    <x v="1"/>
    <x v="3"/>
    <x v="2"/>
    <x v="1"/>
    <x v="40"/>
    <n v="91388"/>
    <n v="37"/>
    <n v="4"/>
    <n v="9"/>
    <n v="5"/>
    <n v="58"/>
    <x v="212"/>
    <x v="0"/>
  </r>
  <r>
    <x v="1"/>
    <x v="0"/>
    <x v="3"/>
    <x v="3"/>
    <x v="4"/>
    <x v="2"/>
    <x v="4"/>
    <x v="31"/>
    <n v="40207"/>
    <n v="38"/>
    <n v="7"/>
    <n v="4"/>
    <n v="8"/>
    <n v="40"/>
    <x v="213"/>
    <x v="0"/>
  </r>
  <r>
    <x v="6"/>
    <x v="1"/>
    <x v="2"/>
    <x v="0"/>
    <x v="0"/>
    <x v="1"/>
    <x v="4"/>
    <x v="38"/>
    <n v="117329"/>
    <n v="1"/>
    <n v="10"/>
    <n v="1"/>
    <n v="3"/>
    <n v="42"/>
    <x v="214"/>
    <x v="0"/>
  </r>
  <r>
    <x v="0"/>
    <x v="1"/>
    <x v="0"/>
    <x v="1"/>
    <x v="5"/>
    <x v="2"/>
    <x v="5"/>
    <x v="11"/>
    <n v="97628"/>
    <n v="25"/>
    <n v="7"/>
    <n v="4"/>
    <n v="7"/>
    <n v="48"/>
    <x v="215"/>
    <x v="0"/>
  </r>
  <r>
    <x v="5"/>
    <x v="2"/>
    <x v="2"/>
    <x v="3"/>
    <x v="3"/>
    <x v="0"/>
    <x v="5"/>
    <x v="21"/>
    <n v="58220"/>
    <n v="36"/>
    <n v="15"/>
    <n v="6"/>
    <n v="6"/>
    <n v="33"/>
    <x v="216"/>
    <x v="0"/>
  </r>
  <r>
    <x v="6"/>
    <x v="2"/>
    <x v="1"/>
    <x v="1"/>
    <x v="5"/>
    <x v="0"/>
    <x v="4"/>
    <x v="33"/>
    <n v="114050"/>
    <n v="17"/>
    <n v="15"/>
    <n v="5"/>
    <n v="1"/>
    <n v="45"/>
    <x v="217"/>
    <x v="0"/>
  </r>
  <r>
    <x v="6"/>
    <x v="2"/>
    <x v="3"/>
    <x v="0"/>
    <x v="3"/>
    <x v="2"/>
    <x v="4"/>
    <x v="2"/>
    <n v="104085"/>
    <n v="24"/>
    <n v="4"/>
    <n v="14"/>
    <n v="7"/>
    <n v="24"/>
    <x v="218"/>
    <x v="0"/>
  </r>
  <r>
    <x v="6"/>
    <x v="1"/>
    <x v="3"/>
    <x v="3"/>
    <x v="2"/>
    <x v="1"/>
    <x v="3"/>
    <x v="33"/>
    <n v="52031"/>
    <n v="2"/>
    <n v="6"/>
    <n v="13"/>
    <n v="7"/>
    <n v="50"/>
    <x v="219"/>
    <x v="0"/>
  </r>
  <r>
    <x v="3"/>
    <x v="0"/>
    <x v="3"/>
    <x v="0"/>
    <x v="0"/>
    <x v="1"/>
    <x v="1"/>
    <x v="17"/>
    <n v="100721"/>
    <n v="15"/>
    <n v="5"/>
    <n v="1"/>
    <n v="1"/>
    <n v="44"/>
    <x v="220"/>
    <x v="0"/>
  </r>
  <r>
    <x v="5"/>
    <x v="2"/>
    <x v="1"/>
    <x v="0"/>
    <x v="3"/>
    <x v="0"/>
    <x v="0"/>
    <x v="27"/>
    <n v="110807"/>
    <n v="32"/>
    <n v="12"/>
    <n v="4"/>
    <n v="9"/>
    <n v="50"/>
    <x v="221"/>
    <x v="0"/>
  </r>
  <r>
    <x v="6"/>
    <x v="2"/>
    <x v="1"/>
    <x v="3"/>
    <x v="6"/>
    <x v="1"/>
    <x v="5"/>
    <x v="32"/>
    <n v="101312"/>
    <n v="39"/>
    <n v="1"/>
    <n v="6"/>
    <n v="6"/>
    <n v="39"/>
    <x v="222"/>
    <x v="0"/>
  </r>
  <r>
    <x v="1"/>
    <x v="1"/>
    <x v="2"/>
    <x v="3"/>
    <x v="4"/>
    <x v="2"/>
    <x v="3"/>
    <x v="36"/>
    <n v="89766"/>
    <n v="6"/>
    <n v="8"/>
    <n v="13"/>
    <n v="2"/>
    <n v="36"/>
    <x v="223"/>
    <x v="0"/>
  </r>
  <r>
    <x v="2"/>
    <x v="2"/>
    <x v="2"/>
    <x v="3"/>
    <x v="1"/>
    <x v="2"/>
    <x v="3"/>
    <x v="34"/>
    <n v="42449"/>
    <n v="1"/>
    <n v="1"/>
    <n v="10"/>
    <n v="5"/>
    <n v="21"/>
    <x v="224"/>
    <x v="0"/>
  </r>
  <r>
    <x v="6"/>
    <x v="0"/>
    <x v="2"/>
    <x v="2"/>
    <x v="6"/>
    <x v="0"/>
    <x v="0"/>
    <x v="28"/>
    <n v="119833"/>
    <n v="23"/>
    <n v="5"/>
    <n v="10"/>
    <n v="4"/>
    <n v="44"/>
    <x v="225"/>
    <x v="0"/>
  </r>
  <r>
    <x v="3"/>
    <x v="0"/>
    <x v="0"/>
    <x v="3"/>
    <x v="6"/>
    <x v="2"/>
    <x v="3"/>
    <x v="6"/>
    <n v="86699"/>
    <n v="39"/>
    <n v="6"/>
    <n v="14"/>
    <n v="7"/>
    <n v="32"/>
    <x v="226"/>
    <x v="0"/>
  </r>
  <r>
    <x v="0"/>
    <x v="2"/>
    <x v="3"/>
    <x v="3"/>
    <x v="4"/>
    <x v="0"/>
    <x v="1"/>
    <x v="39"/>
    <n v="111253"/>
    <n v="17"/>
    <n v="3"/>
    <n v="4"/>
    <n v="8"/>
    <n v="58"/>
    <x v="227"/>
    <x v="0"/>
  </r>
  <r>
    <x v="5"/>
    <x v="2"/>
    <x v="3"/>
    <x v="3"/>
    <x v="1"/>
    <x v="2"/>
    <x v="4"/>
    <x v="32"/>
    <n v="76092"/>
    <n v="34"/>
    <n v="15"/>
    <n v="14"/>
    <n v="1"/>
    <n v="47"/>
    <x v="228"/>
    <x v="0"/>
  </r>
  <r>
    <x v="3"/>
    <x v="1"/>
    <x v="2"/>
    <x v="3"/>
    <x v="6"/>
    <x v="0"/>
    <x v="2"/>
    <x v="30"/>
    <n v="93671"/>
    <n v="29"/>
    <n v="5"/>
    <n v="9"/>
    <n v="5"/>
    <n v="25"/>
    <x v="229"/>
    <x v="0"/>
  </r>
  <r>
    <x v="6"/>
    <x v="0"/>
    <x v="3"/>
    <x v="1"/>
    <x v="3"/>
    <x v="1"/>
    <x v="0"/>
    <x v="7"/>
    <n v="40350"/>
    <n v="9"/>
    <n v="14"/>
    <n v="5"/>
    <n v="3"/>
    <n v="22"/>
    <x v="230"/>
    <x v="0"/>
  </r>
  <r>
    <x v="5"/>
    <x v="0"/>
    <x v="2"/>
    <x v="2"/>
    <x v="3"/>
    <x v="2"/>
    <x v="4"/>
    <x v="26"/>
    <n v="98487"/>
    <n v="13"/>
    <n v="18"/>
    <n v="8"/>
    <n v="1"/>
    <n v="54"/>
    <x v="231"/>
    <x v="0"/>
  </r>
  <r>
    <x v="2"/>
    <x v="2"/>
    <x v="0"/>
    <x v="0"/>
    <x v="3"/>
    <x v="2"/>
    <x v="4"/>
    <x v="5"/>
    <n v="47622"/>
    <n v="6"/>
    <n v="16"/>
    <n v="9"/>
    <n v="3"/>
    <n v="37"/>
    <x v="232"/>
    <x v="0"/>
  </r>
  <r>
    <x v="6"/>
    <x v="1"/>
    <x v="0"/>
    <x v="3"/>
    <x v="1"/>
    <x v="0"/>
    <x v="6"/>
    <x v="32"/>
    <n v="100263"/>
    <n v="6"/>
    <n v="6"/>
    <n v="10"/>
    <n v="6"/>
    <n v="30"/>
    <x v="233"/>
    <x v="0"/>
  </r>
  <r>
    <x v="3"/>
    <x v="0"/>
    <x v="1"/>
    <x v="1"/>
    <x v="6"/>
    <x v="0"/>
    <x v="0"/>
    <x v="3"/>
    <n v="83117"/>
    <n v="20"/>
    <n v="14"/>
    <n v="5"/>
    <n v="7"/>
    <n v="39"/>
    <x v="234"/>
    <x v="0"/>
  </r>
  <r>
    <x v="4"/>
    <x v="0"/>
    <x v="0"/>
    <x v="1"/>
    <x v="1"/>
    <x v="2"/>
    <x v="3"/>
    <x v="27"/>
    <n v="88394"/>
    <n v="3"/>
    <n v="8"/>
    <n v="6"/>
    <n v="8"/>
    <n v="24"/>
    <x v="235"/>
    <x v="0"/>
  </r>
  <r>
    <x v="1"/>
    <x v="1"/>
    <x v="2"/>
    <x v="1"/>
    <x v="3"/>
    <x v="0"/>
    <x v="2"/>
    <x v="2"/>
    <n v="53782"/>
    <n v="17"/>
    <n v="7"/>
    <n v="1"/>
    <n v="4"/>
    <n v="38"/>
    <x v="236"/>
    <x v="0"/>
  </r>
  <r>
    <x v="0"/>
    <x v="1"/>
    <x v="0"/>
    <x v="0"/>
    <x v="4"/>
    <x v="2"/>
    <x v="0"/>
    <x v="15"/>
    <n v="58454"/>
    <n v="12"/>
    <n v="8"/>
    <n v="11"/>
    <n v="3"/>
    <n v="41"/>
    <x v="237"/>
    <x v="0"/>
  </r>
  <r>
    <x v="3"/>
    <x v="0"/>
    <x v="1"/>
    <x v="3"/>
    <x v="6"/>
    <x v="1"/>
    <x v="3"/>
    <x v="6"/>
    <n v="97904"/>
    <n v="1"/>
    <n v="13"/>
    <n v="12"/>
    <n v="5"/>
    <n v="38"/>
    <x v="238"/>
    <x v="0"/>
  </r>
  <r>
    <x v="5"/>
    <x v="0"/>
    <x v="3"/>
    <x v="2"/>
    <x v="6"/>
    <x v="0"/>
    <x v="4"/>
    <x v="1"/>
    <n v="45592"/>
    <n v="17"/>
    <n v="6"/>
    <n v="7"/>
    <n v="9"/>
    <n v="35"/>
    <x v="239"/>
    <x v="0"/>
  </r>
  <r>
    <x v="6"/>
    <x v="1"/>
    <x v="2"/>
    <x v="2"/>
    <x v="5"/>
    <x v="2"/>
    <x v="2"/>
    <x v="13"/>
    <n v="52173"/>
    <n v="3"/>
    <n v="18"/>
    <n v="4"/>
    <n v="6"/>
    <n v="43"/>
    <x v="240"/>
    <x v="0"/>
  </r>
  <r>
    <x v="1"/>
    <x v="0"/>
    <x v="3"/>
    <x v="1"/>
    <x v="5"/>
    <x v="1"/>
    <x v="3"/>
    <x v="6"/>
    <n v="63204"/>
    <n v="26"/>
    <n v="2"/>
    <n v="11"/>
    <n v="9"/>
    <n v="23"/>
    <x v="28"/>
    <x v="0"/>
  </r>
  <r>
    <x v="6"/>
    <x v="2"/>
    <x v="1"/>
    <x v="0"/>
    <x v="2"/>
    <x v="1"/>
    <x v="1"/>
    <x v="37"/>
    <n v="65596"/>
    <n v="15"/>
    <n v="8"/>
    <n v="2"/>
    <n v="6"/>
    <n v="34"/>
    <x v="241"/>
    <x v="0"/>
  </r>
  <r>
    <x v="5"/>
    <x v="2"/>
    <x v="1"/>
    <x v="0"/>
    <x v="0"/>
    <x v="2"/>
    <x v="3"/>
    <x v="18"/>
    <n v="64324"/>
    <n v="36"/>
    <n v="11"/>
    <n v="5"/>
    <n v="2"/>
    <n v="44"/>
    <x v="242"/>
    <x v="0"/>
  </r>
  <r>
    <x v="6"/>
    <x v="1"/>
    <x v="1"/>
    <x v="0"/>
    <x v="5"/>
    <x v="0"/>
    <x v="6"/>
    <x v="30"/>
    <n v="91202"/>
    <n v="32"/>
    <n v="1"/>
    <n v="12"/>
    <n v="5"/>
    <n v="54"/>
    <x v="243"/>
    <x v="0"/>
  </r>
  <r>
    <x v="4"/>
    <x v="1"/>
    <x v="3"/>
    <x v="2"/>
    <x v="1"/>
    <x v="2"/>
    <x v="4"/>
    <x v="14"/>
    <n v="119400"/>
    <n v="32"/>
    <n v="6"/>
    <n v="3"/>
    <n v="9"/>
    <n v="33"/>
    <x v="244"/>
    <x v="0"/>
  </r>
  <r>
    <x v="1"/>
    <x v="1"/>
    <x v="3"/>
    <x v="1"/>
    <x v="5"/>
    <x v="1"/>
    <x v="3"/>
    <x v="32"/>
    <n v="60750"/>
    <n v="4"/>
    <n v="16"/>
    <n v="6"/>
    <n v="8"/>
    <n v="38"/>
    <x v="245"/>
    <x v="0"/>
  </r>
  <r>
    <x v="1"/>
    <x v="2"/>
    <x v="3"/>
    <x v="3"/>
    <x v="2"/>
    <x v="2"/>
    <x v="5"/>
    <x v="37"/>
    <n v="106112"/>
    <n v="18"/>
    <n v="12"/>
    <n v="8"/>
    <n v="7"/>
    <n v="57"/>
    <x v="246"/>
    <x v="0"/>
  </r>
  <r>
    <x v="5"/>
    <x v="0"/>
    <x v="3"/>
    <x v="2"/>
    <x v="6"/>
    <x v="0"/>
    <x v="5"/>
    <x v="6"/>
    <n v="46566"/>
    <n v="19"/>
    <n v="11"/>
    <n v="7"/>
    <n v="1"/>
    <n v="55"/>
    <x v="247"/>
    <x v="0"/>
  </r>
  <r>
    <x v="0"/>
    <x v="2"/>
    <x v="1"/>
    <x v="1"/>
    <x v="2"/>
    <x v="1"/>
    <x v="6"/>
    <x v="32"/>
    <n v="37190"/>
    <n v="35"/>
    <n v="10"/>
    <n v="3"/>
    <n v="4"/>
    <n v="26"/>
    <x v="248"/>
    <x v="0"/>
  </r>
  <r>
    <x v="4"/>
    <x v="0"/>
    <x v="1"/>
    <x v="1"/>
    <x v="6"/>
    <x v="2"/>
    <x v="1"/>
    <x v="27"/>
    <n v="118607"/>
    <n v="14"/>
    <n v="3"/>
    <n v="8"/>
    <n v="7"/>
    <n v="49"/>
    <x v="249"/>
    <x v="0"/>
  </r>
  <r>
    <x v="3"/>
    <x v="2"/>
    <x v="2"/>
    <x v="3"/>
    <x v="4"/>
    <x v="0"/>
    <x v="4"/>
    <x v="36"/>
    <n v="68333"/>
    <n v="33"/>
    <n v="13"/>
    <n v="2"/>
    <n v="7"/>
    <n v="38"/>
    <x v="250"/>
    <x v="0"/>
  </r>
  <r>
    <x v="6"/>
    <x v="0"/>
    <x v="2"/>
    <x v="3"/>
    <x v="4"/>
    <x v="1"/>
    <x v="0"/>
    <x v="26"/>
    <n v="110905"/>
    <n v="14"/>
    <n v="3"/>
    <n v="10"/>
    <n v="6"/>
    <n v="44"/>
    <x v="251"/>
    <x v="0"/>
  </r>
  <r>
    <x v="2"/>
    <x v="2"/>
    <x v="3"/>
    <x v="3"/>
    <x v="6"/>
    <x v="0"/>
    <x v="6"/>
    <x v="16"/>
    <n v="119571"/>
    <n v="34"/>
    <n v="15"/>
    <n v="9"/>
    <n v="8"/>
    <n v="35"/>
    <x v="252"/>
    <x v="0"/>
  </r>
  <r>
    <x v="6"/>
    <x v="1"/>
    <x v="0"/>
    <x v="0"/>
    <x v="0"/>
    <x v="1"/>
    <x v="1"/>
    <x v="39"/>
    <n v="31589"/>
    <n v="4"/>
    <n v="16"/>
    <n v="4"/>
    <n v="6"/>
    <n v="59"/>
    <x v="253"/>
    <x v="0"/>
  </r>
  <r>
    <x v="6"/>
    <x v="2"/>
    <x v="0"/>
    <x v="3"/>
    <x v="5"/>
    <x v="2"/>
    <x v="0"/>
    <x v="37"/>
    <n v="55235"/>
    <n v="24"/>
    <n v="13"/>
    <n v="1"/>
    <n v="3"/>
    <n v="27"/>
    <x v="254"/>
    <x v="0"/>
  </r>
  <r>
    <x v="3"/>
    <x v="0"/>
    <x v="1"/>
    <x v="1"/>
    <x v="1"/>
    <x v="0"/>
    <x v="5"/>
    <x v="11"/>
    <n v="30159"/>
    <n v="29"/>
    <n v="17"/>
    <n v="8"/>
    <n v="4"/>
    <n v="37"/>
    <x v="255"/>
    <x v="0"/>
  </r>
  <r>
    <x v="6"/>
    <x v="2"/>
    <x v="1"/>
    <x v="3"/>
    <x v="1"/>
    <x v="1"/>
    <x v="5"/>
    <x v="7"/>
    <n v="42145"/>
    <n v="19"/>
    <n v="3"/>
    <n v="7"/>
    <n v="3"/>
    <n v="47"/>
    <x v="256"/>
    <x v="0"/>
  </r>
  <r>
    <x v="4"/>
    <x v="2"/>
    <x v="1"/>
    <x v="1"/>
    <x v="3"/>
    <x v="0"/>
    <x v="0"/>
    <x v="32"/>
    <n v="110909"/>
    <n v="6"/>
    <n v="11"/>
    <n v="11"/>
    <n v="1"/>
    <n v="35"/>
    <x v="257"/>
    <x v="0"/>
  </r>
  <r>
    <x v="4"/>
    <x v="2"/>
    <x v="2"/>
    <x v="2"/>
    <x v="6"/>
    <x v="0"/>
    <x v="6"/>
    <x v="35"/>
    <n v="61921"/>
    <n v="33"/>
    <n v="19"/>
    <n v="13"/>
    <n v="5"/>
    <n v="38"/>
    <x v="258"/>
    <x v="0"/>
  </r>
  <r>
    <x v="1"/>
    <x v="1"/>
    <x v="2"/>
    <x v="0"/>
    <x v="1"/>
    <x v="2"/>
    <x v="5"/>
    <x v="28"/>
    <n v="46237"/>
    <n v="19"/>
    <n v="11"/>
    <n v="5"/>
    <n v="1"/>
    <n v="36"/>
    <x v="259"/>
    <x v="0"/>
  </r>
  <r>
    <x v="5"/>
    <x v="2"/>
    <x v="1"/>
    <x v="2"/>
    <x v="0"/>
    <x v="0"/>
    <x v="4"/>
    <x v="10"/>
    <n v="38244"/>
    <n v="1"/>
    <n v="16"/>
    <n v="10"/>
    <n v="1"/>
    <n v="32"/>
    <x v="260"/>
    <x v="0"/>
  </r>
  <r>
    <x v="0"/>
    <x v="1"/>
    <x v="1"/>
    <x v="2"/>
    <x v="6"/>
    <x v="1"/>
    <x v="2"/>
    <x v="32"/>
    <n v="44743"/>
    <n v="5"/>
    <n v="3"/>
    <n v="13"/>
    <n v="2"/>
    <n v="26"/>
    <x v="261"/>
    <x v="0"/>
  </r>
  <r>
    <x v="2"/>
    <x v="1"/>
    <x v="1"/>
    <x v="1"/>
    <x v="0"/>
    <x v="1"/>
    <x v="3"/>
    <x v="39"/>
    <n v="76101"/>
    <n v="27"/>
    <n v="6"/>
    <n v="5"/>
    <n v="4"/>
    <n v="46"/>
    <x v="262"/>
    <x v="0"/>
  </r>
  <r>
    <x v="6"/>
    <x v="2"/>
    <x v="0"/>
    <x v="2"/>
    <x v="1"/>
    <x v="1"/>
    <x v="0"/>
    <x v="10"/>
    <n v="114227"/>
    <n v="16"/>
    <n v="14"/>
    <n v="7"/>
    <n v="6"/>
    <n v="29"/>
    <x v="263"/>
    <x v="0"/>
  </r>
  <r>
    <x v="6"/>
    <x v="2"/>
    <x v="2"/>
    <x v="1"/>
    <x v="1"/>
    <x v="1"/>
    <x v="0"/>
    <x v="12"/>
    <n v="86378"/>
    <n v="6"/>
    <n v="18"/>
    <n v="5"/>
    <n v="8"/>
    <n v="53"/>
    <x v="264"/>
    <x v="0"/>
  </r>
  <r>
    <x v="3"/>
    <x v="2"/>
    <x v="0"/>
    <x v="3"/>
    <x v="3"/>
    <x v="2"/>
    <x v="5"/>
    <x v="12"/>
    <n v="101126"/>
    <n v="13"/>
    <n v="17"/>
    <n v="8"/>
    <n v="3"/>
    <n v="55"/>
    <x v="265"/>
    <x v="0"/>
  </r>
  <r>
    <x v="5"/>
    <x v="0"/>
    <x v="0"/>
    <x v="3"/>
    <x v="1"/>
    <x v="0"/>
    <x v="6"/>
    <x v="18"/>
    <n v="86071"/>
    <n v="35"/>
    <n v="4"/>
    <n v="11"/>
    <n v="1"/>
    <n v="44"/>
    <x v="266"/>
    <x v="0"/>
  </r>
  <r>
    <x v="4"/>
    <x v="2"/>
    <x v="1"/>
    <x v="1"/>
    <x v="6"/>
    <x v="2"/>
    <x v="4"/>
    <x v="34"/>
    <n v="101121"/>
    <n v="19"/>
    <n v="15"/>
    <n v="13"/>
    <n v="3"/>
    <n v="25"/>
    <x v="267"/>
    <x v="0"/>
  </r>
  <r>
    <x v="2"/>
    <x v="1"/>
    <x v="1"/>
    <x v="3"/>
    <x v="4"/>
    <x v="0"/>
    <x v="6"/>
    <x v="24"/>
    <n v="104763"/>
    <n v="12"/>
    <n v="11"/>
    <n v="6"/>
    <n v="3"/>
    <n v="43"/>
    <x v="268"/>
    <x v="0"/>
  </r>
  <r>
    <x v="1"/>
    <x v="2"/>
    <x v="3"/>
    <x v="0"/>
    <x v="6"/>
    <x v="0"/>
    <x v="1"/>
    <x v="10"/>
    <n v="42237"/>
    <n v="16"/>
    <n v="3"/>
    <n v="13"/>
    <n v="5"/>
    <n v="37"/>
    <x v="269"/>
    <x v="0"/>
  </r>
  <r>
    <x v="4"/>
    <x v="0"/>
    <x v="3"/>
    <x v="2"/>
    <x v="6"/>
    <x v="0"/>
    <x v="1"/>
    <x v="15"/>
    <n v="45649"/>
    <n v="10"/>
    <n v="3"/>
    <n v="5"/>
    <n v="4"/>
    <n v="42"/>
    <x v="270"/>
    <x v="0"/>
  </r>
  <r>
    <x v="5"/>
    <x v="2"/>
    <x v="0"/>
    <x v="0"/>
    <x v="3"/>
    <x v="2"/>
    <x v="2"/>
    <x v="10"/>
    <n v="67713"/>
    <n v="25"/>
    <n v="16"/>
    <n v="9"/>
    <n v="4"/>
    <n v="25"/>
    <x v="271"/>
    <x v="0"/>
  </r>
  <r>
    <x v="0"/>
    <x v="0"/>
    <x v="2"/>
    <x v="2"/>
    <x v="3"/>
    <x v="0"/>
    <x v="5"/>
    <x v="25"/>
    <n v="103463"/>
    <n v="20"/>
    <n v="5"/>
    <n v="11"/>
    <n v="9"/>
    <n v="48"/>
    <x v="272"/>
    <x v="0"/>
  </r>
  <r>
    <x v="1"/>
    <x v="0"/>
    <x v="1"/>
    <x v="3"/>
    <x v="1"/>
    <x v="2"/>
    <x v="5"/>
    <x v="42"/>
    <n v="75409"/>
    <n v="31"/>
    <n v="10"/>
    <n v="2"/>
    <n v="7"/>
    <n v="44"/>
    <x v="273"/>
    <x v="0"/>
  </r>
  <r>
    <x v="0"/>
    <x v="2"/>
    <x v="1"/>
    <x v="0"/>
    <x v="2"/>
    <x v="1"/>
    <x v="5"/>
    <x v="39"/>
    <n v="78766"/>
    <n v="4"/>
    <n v="19"/>
    <n v="1"/>
    <n v="4"/>
    <n v="36"/>
    <x v="274"/>
    <x v="0"/>
  </r>
  <r>
    <x v="3"/>
    <x v="1"/>
    <x v="0"/>
    <x v="3"/>
    <x v="2"/>
    <x v="1"/>
    <x v="2"/>
    <x v="9"/>
    <n v="76154"/>
    <n v="23"/>
    <n v="4"/>
    <n v="8"/>
    <n v="3"/>
    <n v="43"/>
    <x v="275"/>
    <x v="0"/>
  </r>
  <r>
    <x v="3"/>
    <x v="0"/>
    <x v="3"/>
    <x v="2"/>
    <x v="3"/>
    <x v="0"/>
    <x v="1"/>
    <x v="28"/>
    <n v="37016"/>
    <n v="2"/>
    <n v="19"/>
    <n v="12"/>
    <n v="6"/>
    <n v="30"/>
    <x v="276"/>
    <x v="0"/>
  </r>
  <r>
    <x v="6"/>
    <x v="2"/>
    <x v="2"/>
    <x v="1"/>
    <x v="1"/>
    <x v="2"/>
    <x v="6"/>
    <x v="35"/>
    <n v="109563"/>
    <n v="22"/>
    <n v="11"/>
    <n v="3"/>
    <n v="3"/>
    <n v="45"/>
    <x v="277"/>
    <x v="0"/>
  </r>
  <r>
    <x v="0"/>
    <x v="2"/>
    <x v="3"/>
    <x v="1"/>
    <x v="2"/>
    <x v="1"/>
    <x v="2"/>
    <x v="8"/>
    <n v="78688"/>
    <n v="37"/>
    <n v="2"/>
    <n v="14"/>
    <n v="6"/>
    <n v="53"/>
    <x v="92"/>
    <x v="0"/>
  </r>
  <r>
    <x v="5"/>
    <x v="1"/>
    <x v="3"/>
    <x v="0"/>
    <x v="1"/>
    <x v="2"/>
    <x v="2"/>
    <x v="8"/>
    <n v="119678"/>
    <n v="8"/>
    <n v="10"/>
    <n v="11"/>
    <n v="9"/>
    <n v="47"/>
    <x v="278"/>
    <x v="0"/>
  </r>
  <r>
    <x v="2"/>
    <x v="0"/>
    <x v="3"/>
    <x v="3"/>
    <x v="1"/>
    <x v="2"/>
    <x v="6"/>
    <x v="0"/>
    <n v="84238"/>
    <n v="7"/>
    <n v="11"/>
    <n v="12"/>
    <n v="6"/>
    <n v="22"/>
    <x v="279"/>
    <x v="0"/>
  </r>
  <r>
    <x v="1"/>
    <x v="0"/>
    <x v="3"/>
    <x v="3"/>
    <x v="1"/>
    <x v="0"/>
    <x v="5"/>
    <x v="30"/>
    <n v="88608"/>
    <n v="14"/>
    <n v="16"/>
    <n v="12"/>
    <n v="4"/>
    <n v="30"/>
    <x v="280"/>
    <x v="0"/>
  </r>
  <r>
    <x v="4"/>
    <x v="2"/>
    <x v="1"/>
    <x v="0"/>
    <x v="5"/>
    <x v="1"/>
    <x v="4"/>
    <x v="4"/>
    <n v="119081"/>
    <n v="3"/>
    <n v="19"/>
    <n v="12"/>
    <n v="5"/>
    <n v="57"/>
    <x v="281"/>
    <x v="0"/>
  </r>
  <r>
    <x v="5"/>
    <x v="2"/>
    <x v="1"/>
    <x v="1"/>
    <x v="6"/>
    <x v="0"/>
    <x v="6"/>
    <x v="1"/>
    <n v="61897"/>
    <n v="16"/>
    <n v="11"/>
    <n v="7"/>
    <n v="6"/>
    <n v="33"/>
    <x v="282"/>
    <x v="0"/>
  </r>
  <r>
    <x v="5"/>
    <x v="1"/>
    <x v="3"/>
    <x v="2"/>
    <x v="1"/>
    <x v="0"/>
    <x v="1"/>
    <x v="11"/>
    <n v="80961"/>
    <n v="19"/>
    <n v="14"/>
    <n v="10"/>
    <n v="3"/>
    <n v="45"/>
    <x v="283"/>
    <x v="0"/>
  </r>
  <r>
    <x v="3"/>
    <x v="1"/>
    <x v="2"/>
    <x v="0"/>
    <x v="5"/>
    <x v="1"/>
    <x v="0"/>
    <x v="37"/>
    <n v="98703"/>
    <n v="18"/>
    <n v="2"/>
    <n v="13"/>
    <n v="8"/>
    <n v="40"/>
    <x v="284"/>
    <x v="0"/>
  </r>
  <r>
    <x v="0"/>
    <x v="0"/>
    <x v="0"/>
    <x v="2"/>
    <x v="3"/>
    <x v="1"/>
    <x v="0"/>
    <x v="37"/>
    <n v="74757"/>
    <n v="16"/>
    <n v="5"/>
    <n v="11"/>
    <n v="4"/>
    <n v="58"/>
    <x v="285"/>
    <x v="0"/>
  </r>
  <r>
    <x v="6"/>
    <x v="0"/>
    <x v="2"/>
    <x v="1"/>
    <x v="2"/>
    <x v="2"/>
    <x v="3"/>
    <x v="12"/>
    <n v="56917"/>
    <n v="8"/>
    <n v="5"/>
    <n v="8"/>
    <n v="8"/>
    <n v="49"/>
    <x v="286"/>
    <x v="0"/>
  </r>
  <r>
    <x v="6"/>
    <x v="2"/>
    <x v="2"/>
    <x v="3"/>
    <x v="6"/>
    <x v="1"/>
    <x v="3"/>
    <x v="28"/>
    <n v="52736"/>
    <n v="33"/>
    <n v="19"/>
    <n v="13"/>
    <n v="3"/>
    <n v="27"/>
    <x v="287"/>
    <x v="0"/>
  </r>
  <r>
    <x v="1"/>
    <x v="0"/>
    <x v="2"/>
    <x v="1"/>
    <x v="4"/>
    <x v="2"/>
    <x v="2"/>
    <x v="16"/>
    <n v="57990"/>
    <n v="12"/>
    <n v="12"/>
    <n v="13"/>
    <n v="7"/>
    <n v="39"/>
    <x v="288"/>
    <x v="0"/>
  </r>
  <r>
    <x v="3"/>
    <x v="1"/>
    <x v="3"/>
    <x v="0"/>
    <x v="2"/>
    <x v="2"/>
    <x v="0"/>
    <x v="17"/>
    <n v="92551"/>
    <n v="11"/>
    <n v="18"/>
    <n v="6"/>
    <n v="9"/>
    <n v="51"/>
    <x v="289"/>
    <x v="0"/>
  </r>
  <r>
    <x v="5"/>
    <x v="1"/>
    <x v="1"/>
    <x v="3"/>
    <x v="6"/>
    <x v="2"/>
    <x v="4"/>
    <x v="5"/>
    <n v="88161"/>
    <n v="5"/>
    <n v="4"/>
    <n v="12"/>
    <n v="4"/>
    <n v="41"/>
    <x v="290"/>
    <x v="0"/>
  </r>
  <r>
    <x v="2"/>
    <x v="2"/>
    <x v="2"/>
    <x v="0"/>
    <x v="4"/>
    <x v="1"/>
    <x v="5"/>
    <x v="29"/>
    <n v="109623"/>
    <n v="27"/>
    <n v="17"/>
    <n v="10"/>
    <n v="8"/>
    <n v="26"/>
    <x v="291"/>
    <x v="0"/>
  </r>
  <r>
    <x v="3"/>
    <x v="1"/>
    <x v="3"/>
    <x v="0"/>
    <x v="2"/>
    <x v="0"/>
    <x v="1"/>
    <x v="22"/>
    <n v="52440"/>
    <n v="12"/>
    <n v="10"/>
    <n v="14"/>
    <n v="3"/>
    <n v="28"/>
    <x v="292"/>
    <x v="0"/>
  </r>
  <r>
    <x v="1"/>
    <x v="1"/>
    <x v="2"/>
    <x v="1"/>
    <x v="6"/>
    <x v="2"/>
    <x v="3"/>
    <x v="34"/>
    <n v="65205"/>
    <n v="17"/>
    <n v="6"/>
    <n v="9"/>
    <n v="7"/>
    <n v="20"/>
    <x v="293"/>
    <x v="0"/>
  </r>
  <r>
    <x v="1"/>
    <x v="1"/>
    <x v="2"/>
    <x v="0"/>
    <x v="2"/>
    <x v="0"/>
    <x v="4"/>
    <x v="2"/>
    <n v="110811"/>
    <n v="6"/>
    <n v="14"/>
    <n v="7"/>
    <n v="3"/>
    <n v="48"/>
    <x v="294"/>
    <x v="0"/>
  </r>
  <r>
    <x v="3"/>
    <x v="1"/>
    <x v="3"/>
    <x v="1"/>
    <x v="2"/>
    <x v="0"/>
    <x v="1"/>
    <x v="26"/>
    <n v="85103"/>
    <n v="33"/>
    <n v="11"/>
    <n v="10"/>
    <n v="7"/>
    <n v="27"/>
    <x v="295"/>
    <x v="0"/>
  </r>
  <r>
    <x v="1"/>
    <x v="2"/>
    <x v="1"/>
    <x v="3"/>
    <x v="4"/>
    <x v="1"/>
    <x v="1"/>
    <x v="9"/>
    <n v="100812"/>
    <n v="5"/>
    <n v="11"/>
    <n v="5"/>
    <n v="6"/>
    <n v="23"/>
    <x v="296"/>
    <x v="0"/>
  </r>
  <r>
    <x v="3"/>
    <x v="2"/>
    <x v="1"/>
    <x v="1"/>
    <x v="2"/>
    <x v="0"/>
    <x v="5"/>
    <x v="9"/>
    <n v="71627"/>
    <n v="28"/>
    <n v="18"/>
    <n v="8"/>
    <n v="2"/>
    <n v="54"/>
    <x v="297"/>
    <x v="0"/>
  </r>
  <r>
    <x v="4"/>
    <x v="0"/>
    <x v="0"/>
    <x v="3"/>
    <x v="2"/>
    <x v="0"/>
    <x v="2"/>
    <x v="31"/>
    <n v="49008"/>
    <n v="14"/>
    <n v="18"/>
    <n v="2"/>
    <n v="3"/>
    <n v="22"/>
    <x v="298"/>
    <x v="0"/>
  </r>
  <r>
    <x v="3"/>
    <x v="1"/>
    <x v="3"/>
    <x v="1"/>
    <x v="4"/>
    <x v="1"/>
    <x v="0"/>
    <x v="10"/>
    <n v="101274"/>
    <n v="5"/>
    <n v="11"/>
    <n v="7"/>
    <n v="6"/>
    <n v="59"/>
    <x v="299"/>
    <x v="0"/>
  </r>
  <r>
    <x v="0"/>
    <x v="0"/>
    <x v="0"/>
    <x v="2"/>
    <x v="3"/>
    <x v="2"/>
    <x v="5"/>
    <x v="6"/>
    <n v="62402"/>
    <n v="33"/>
    <n v="12"/>
    <n v="4"/>
    <n v="4"/>
    <n v="26"/>
    <x v="300"/>
    <x v="0"/>
  </r>
  <r>
    <x v="3"/>
    <x v="2"/>
    <x v="0"/>
    <x v="2"/>
    <x v="1"/>
    <x v="0"/>
    <x v="4"/>
    <x v="3"/>
    <n v="83384"/>
    <n v="19"/>
    <n v="5"/>
    <n v="9"/>
    <n v="6"/>
    <n v="46"/>
    <x v="301"/>
    <x v="0"/>
  </r>
  <r>
    <x v="1"/>
    <x v="2"/>
    <x v="0"/>
    <x v="0"/>
    <x v="0"/>
    <x v="1"/>
    <x v="2"/>
    <x v="42"/>
    <n v="35793"/>
    <n v="22"/>
    <n v="9"/>
    <n v="12"/>
    <n v="1"/>
    <n v="20"/>
    <x v="302"/>
    <x v="0"/>
  </r>
  <r>
    <x v="0"/>
    <x v="2"/>
    <x v="1"/>
    <x v="1"/>
    <x v="5"/>
    <x v="0"/>
    <x v="4"/>
    <x v="15"/>
    <n v="35571"/>
    <n v="5"/>
    <n v="9"/>
    <n v="1"/>
    <n v="1"/>
    <n v="46"/>
    <x v="303"/>
    <x v="0"/>
  </r>
  <r>
    <x v="1"/>
    <x v="2"/>
    <x v="3"/>
    <x v="1"/>
    <x v="0"/>
    <x v="0"/>
    <x v="2"/>
    <x v="26"/>
    <n v="46209"/>
    <n v="2"/>
    <n v="10"/>
    <n v="7"/>
    <n v="3"/>
    <n v="35"/>
    <x v="304"/>
    <x v="0"/>
  </r>
  <r>
    <x v="6"/>
    <x v="2"/>
    <x v="0"/>
    <x v="3"/>
    <x v="0"/>
    <x v="2"/>
    <x v="3"/>
    <x v="8"/>
    <n v="73148"/>
    <n v="30"/>
    <n v="19"/>
    <n v="6"/>
    <n v="8"/>
    <n v="57"/>
    <x v="305"/>
    <x v="0"/>
  </r>
  <r>
    <x v="6"/>
    <x v="2"/>
    <x v="3"/>
    <x v="0"/>
    <x v="6"/>
    <x v="0"/>
    <x v="4"/>
    <x v="27"/>
    <n v="32224"/>
    <n v="39"/>
    <n v="1"/>
    <n v="8"/>
    <n v="8"/>
    <n v="26"/>
    <x v="306"/>
    <x v="0"/>
  </r>
  <r>
    <x v="0"/>
    <x v="2"/>
    <x v="3"/>
    <x v="1"/>
    <x v="1"/>
    <x v="1"/>
    <x v="5"/>
    <x v="30"/>
    <n v="78695"/>
    <n v="4"/>
    <n v="7"/>
    <n v="5"/>
    <n v="4"/>
    <n v="42"/>
    <x v="307"/>
    <x v="0"/>
  </r>
  <r>
    <x v="4"/>
    <x v="1"/>
    <x v="1"/>
    <x v="0"/>
    <x v="6"/>
    <x v="0"/>
    <x v="2"/>
    <x v="42"/>
    <n v="62441"/>
    <n v="33"/>
    <n v="4"/>
    <n v="1"/>
    <n v="6"/>
    <n v="30"/>
    <x v="308"/>
    <x v="0"/>
  </r>
  <r>
    <x v="6"/>
    <x v="0"/>
    <x v="0"/>
    <x v="2"/>
    <x v="1"/>
    <x v="2"/>
    <x v="2"/>
    <x v="12"/>
    <n v="69129"/>
    <n v="13"/>
    <n v="1"/>
    <n v="1"/>
    <n v="8"/>
    <n v="52"/>
    <x v="309"/>
    <x v="0"/>
  </r>
  <r>
    <x v="3"/>
    <x v="2"/>
    <x v="0"/>
    <x v="1"/>
    <x v="4"/>
    <x v="2"/>
    <x v="1"/>
    <x v="14"/>
    <n v="92368"/>
    <n v="20"/>
    <n v="15"/>
    <n v="9"/>
    <n v="7"/>
    <n v="55"/>
    <x v="310"/>
    <x v="0"/>
  </r>
  <r>
    <x v="1"/>
    <x v="1"/>
    <x v="3"/>
    <x v="1"/>
    <x v="4"/>
    <x v="1"/>
    <x v="1"/>
    <x v="18"/>
    <n v="74760"/>
    <n v="7"/>
    <n v="8"/>
    <n v="10"/>
    <n v="7"/>
    <n v="56"/>
    <x v="311"/>
    <x v="0"/>
  </r>
  <r>
    <x v="6"/>
    <x v="1"/>
    <x v="2"/>
    <x v="0"/>
    <x v="1"/>
    <x v="2"/>
    <x v="6"/>
    <x v="18"/>
    <n v="53478"/>
    <n v="15"/>
    <n v="12"/>
    <n v="6"/>
    <n v="4"/>
    <n v="36"/>
    <x v="312"/>
    <x v="0"/>
  </r>
  <r>
    <x v="6"/>
    <x v="0"/>
    <x v="1"/>
    <x v="1"/>
    <x v="2"/>
    <x v="0"/>
    <x v="4"/>
    <x v="12"/>
    <n v="101854"/>
    <n v="23"/>
    <n v="18"/>
    <n v="10"/>
    <n v="9"/>
    <n v="54"/>
    <x v="313"/>
    <x v="0"/>
  </r>
  <r>
    <x v="4"/>
    <x v="2"/>
    <x v="1"/>
    <x v="0"/>
    <x v="3"/>
    <x v="2"/>
    <x v="1"/>
    <x v="15"/>
    <n v="115716"/>
    <n v="14"/>
    <n v="15"/>
    <n v="5"/>
    <n v="6"/>
    <n v="24"/>
    <x v="314"/>
    <x v="0"/>
  </r>
  <r>
    <x v="0"/>
    <x v="0"/>
    <x v="1"/>
    <x v="1"/>
    <x v="2"/>
    <x v="1"/>
    <x v="6"/>
    <x v="9"/>
    <n v="42180"/>
    <n v="23"/>
    <n v="17"/>
    <n v="1"/>
    <n v="3"/>
    <n v="51"/>
    <x v="315"/>
    <x v="0"/>
  </r>
  <r>
    <x v="0"/>
    <x v="2"/>
    <x v="1"/>
    <x v="3"/>
    <x v="3"/>
    <x v="2"/>
    <x v="3"/>
    <x v="1"/>
    <n v="45372"/>
    <n v="19"/>
    <n v="14"/>
    <n v="6"/>
    <n v="5"/>
    <n v="22"/>
    <x v="316"/>
    <x v="0"/>
  </r>
  <r>
    <x v="5"/>
    <x v="1"/>
    <x v="0"/>
    <x v="0"/>
    <x v="6"/>
    <x v="2"/>
    <x v="3"/>
    <x v="15"/>
    <n v="59796"/>
    <n v="29"/>
    <n v="14"/>
    <n v="6"/>
    <n v="5"/>
    <n v="54"/>
    <x v="317"/>
    <x v="0"/>
  </r>
  <r>
    <x v="4"/>
    <x v="1"/>
    <x v="0"/>
    <x v="1"/>
    <x v="3"/>
    <x v="2"/>
    <x v="1"/>
    <x v="24"/>
    <n v="88272"/>
    <n v="20"/>
    <n v="18"/>
    <n v="3"/>
    <n v="5"/>
    <n v="33"/>
    <x v="318"/>
    <x v="0"/>
  </r>
  <r>
    <x v="3"/>
    <x v="1"/>
    <x v="2"/>
    <x v="2"/>
    <x v="6"/>
    <x v="1"/>
    <x v="4"/>
    <x v="5"/>
    <n v="119963"/>
    <n v="29"/>
    <n v="18"/>
    <n v="13"/>
    <n v="8"/>
    <n v="50"/>
    <x v="319"/>
    <x v="0"/>
  </r>
  <r>
    <x v="0"/>
    <x v="1"/>
    <x v="1"/>
    <x v="1"/>
    <x v="4"/>
    <x v="2"/>
    <x v="2"/>
    <x v="17"/>
    <n v="84040"/>
    <n v="24"/>
    <n v="16"/>
    <n v="8"/>
    <n v="9"/>
    <n v="50"/>
    <x v="320"/>
    <x v="0"/>
  </r>
  <r>
    <x v="1"/>
    <x v="0"/>
    <x v="1"/>
    <x v="2"/>
    <x v="0"/>
    <x v="2"/>
    <x v="0"/>
    <x v="33"/>
    <n v="105357"/>
    <n v="18"/>
    <n v="1"/>
    <n v="14"/>
    <n v="9"/>
    <n v="36"/>
    <x v="321"/>
    <x v="0"/>
  </r>
  <r>
    <x v="4"/>
    <x v="2"/>
    <x v="3"/>
    <x v="2"/>
    <x v="4"/>
    <x v="0"/>
    <x v="4"/>
    <x v="10"/>
    <n v="101368"/>
    <n v="10"/>
    <n v="11"/>
    <n v="1"/>
    <n v="6"/>
    <n v="43"/>
    <x v="322"/>
    <x v="0"/>
  </r>
  <r>
    <x v="6"/>
    <x v="2"/>
    <x v="0"/>
    <x v="3"/>
    <x v="4"/>
    <x v="1"/>
    <x v="5"/>
    <x v="22"/>
    <n v="108356"/>
    <n v="8"/>
    <n v="15"/>
    <n v="1"/>
    <n v="6"/>
    <n v="42"/>
    <x v="323"/>
    <x v="0"/>
  </r>
  <r>
    <x v="1"/>
    <x v="0"/>
    <x v="1"/>
    <x v="0"/>
    <x v="0"/>
    <x v="2"/>
    <x v="3"/>
    <x v="34"/>
    <n v="46211"/>
    <n v="26"/>
    <n v="12"/>
    <n v="6"/>
    <n v="9"/>
    <n v="37"/>
    <x v="324"/>
    <x v="0"/>
  </r>
  <r>
    <x v="1"/>
    <x v="2"/>
    <x v="2"/>
    <x v="1"/>
    <x v="3"/>
    <x v="1"/>
    <x v="1"/>
    <x v="2"/>
    <n v="35842"/>
    <n v="29"/>
    <n v="8"/>
    <n v="10"/>
    <n v="4"/>
    <n v="33"/>
    <x v="325"/>
    <x v="0"/>
  </r>
  <r>
    <x v="6"/>
    <x v="1"/>
    <x v="2"/>
    <x v="3"/>
    <x v="3"/>
    <x v="2"/>
    <x v="1"/>
    <x v="27"/>
    <n v="93115"/>
    <n v="10"/>
    <n v="6"/>
    <n v="13"/>
    <n v="6"/>
    <n v="34"/>
    <x v="326"/>
    <x v="0"/>
  </r>
  <r>
    <x v="4"/>
    <x v="2"/>
    <x v="0"/>
    <x v="1"/>
    <x v="6"/>
    <x v="2"/>
    <x v="2"/>
    <x v="21"/>
    <n v="96852"/>
    <n v="17"/>
    <n v="3"/>
    <n v="1"/>
    <n v="4"/>
    <n v="34"/>
    <x v="327"/>
    <x v="0"/>
  </r>
  <r>
    <x v="6"/>
    <x v="1"/>
    <x v="2"/>
    <x v="2"/>
    <x v="2"/>
    <x v="2"/>
    <x v="5"/>
    <x v="15"/>
    <n v="75968"/>
    <n v="2"/>
    <n v="13"/>
    <n v="6"/>
    <n v="1"/>
    <n v="25"/>
    <x v="328"/>
    <x v="0"/>
  </r>
  <r>
    <x v="5"/>
    <x v="0"/>
    <x v="2"/>
    <x v="0"/>
    <x v="6"/>
    <x v="0"/>
    <x v="2"/>
    <x v="7"/>
    <n v="47508"/>
    <n v="6"/>
    <n v="13"/>
    <n v="1"/>
    <n v="7"/>
    <n v="46"/>
    <x v="329"/>
    <x v="0"/>
  </r>
  <r>
    <x v="1"/>
    <x v="2"/>
    <x v="0"/>
    <x v="1"/>
    <x v="2"/>
    <x v="0"/>
    <x v="5"/>
    <x v="38"/>
    <n v="52005"/>
    <n v="5"/>
    <n v="2"/>
    <n v="14"/>
    <n v="6"/>
    <n v="34"/>
    <x v="330"/>
    <x v="0"/>
  </r>
  <r>
    <x v="2"/>
    <x v="0"/>
    <x v="1"/>
    <x v="1"/>
    <x v="4"/>
    <x v="0"/>
    <x v="0"/>
    <x v="16"/>
    <n v="84575"/>
    <n v="28"/>
    <n v="5"/>
    <n v="13"/>
    <n v="9"/>
    <n v="55"/>
    <x v="331"/>
    <x v="0"/>
  </r>
  <r>
    <x v="2"/>
    <x v="2"/>
    <x v="1"/>
    <x v="2"/>
    <x v="0"/>
    <x v="1"/>
    <x v="3"/>
    <x v="9"/>
    <n v="110742"/>
    <n v="5"/>
    <n v="17"/>
    <n v="6"/>
    <n v="7"/>
    <n v="27"/>
    <x v="332"/>
    <x v="0"/>
  </r>
  <r>
    <x v="3"/>
    <x v="1"/>
    <x v="2"/>
    <x v="1"/>
    <x v="4"/>
    <x v="1"/>
    <x v="1"/>
    <x v="21"/>
    <n v="48971"/>
    <n v="18"/>
    <n v="6"/>
    <n v="3"/>
    <n v="7"/>
    <n v="34"/>
    <x v="333"/>
    <x v="0"/>
  </r>
  <r>
    <x v="0"/>
    <x v="0"/>
    <x v="2"/>
    <x v="1"/>
    <x v="1"/>
    <x v="0"/>
    <x v="1"/>
    <x v="3"/>
    <n v="55599"/>
    <n v="26"/>
    <n v="2"/>
    <n v="14"/>
    <n v="2"/>
    <n v="22"/>
    <x v="334"/>
    <x v="0"/>
  </r>
  <r>
    <x v="6"/>
    <x v="2"/>
    <x v="1"/>
    <x v="2"/>
    <x v="3"/>
    <x v="1"/>
    <x v="0"/>
    <x v="33"/>
    <n v="117592"/>
    <n v="20"/>
    <n v="4"/>
    <n v="14"/>
    <n v="9"/>
    <n v="32"/>
    <x v="335"/>
    <x v="0"/>
  </r>
  <r>
    <x v="6"/>
    <x v="1"/>
    <x v="0"/>
    <x v="3"/>
    <x v="2"/>
    <x v="2"/>
    <x v="6"/>
    <x v="34"/>
    <n v="96914"/>
    <n v="27"/>
    <n v="11"/>
    <n v="8"/>
    <n v="9"/>
    <n v="53"/>
    <x v="336"/>
    <x v="0"/>
  </r>
  <r>
    <x v="3"/>
    <x v="0"/>
    <x v="2"/>
    <x v="2"/>
    <x v="6"/>
    <x v="2"/>
    <x v="3"/>
    <x v="6"/>
    <n v="97055"/>
    <n v="12"/>
    <n v="8"/>
    <n v="13"/>
    <n v="6"/>
    <n v="43"/>
    <x v="337"/>
    <x v="0"/>
  </r>
  <r>
    <x v="3"/>
    <x v="0"/>
    <x v="3"/>
    <x v="3"/>
    <x v="0"/>
    <x v="2"/>
    <x v="2"/>
    <x v="13"/>
    <n v="117697"/>
    <n v="7"/>
    <n v="12"/>
    <n v="6"/>
    <n v="3"/>
    <n v="59"/>
    <x v="338"/>
    <x v="0"/>
  </r>
  <r>
    <x v="3"/>
    <x v="2"/>
    <x v="0"/>
    <x v="0"/>
    <x v="2"/>
    <x v="0"/>
    <x v="0"/>
    <x v="22"/>
    <n v="35355"/>
    <n v="3"/>
    <n v="8"/>
    <n v="13"/>
    <n v="1"/>
    <n v="51"/>
    <x v="339"/>
    <x v="0"/>
  </r>
  <r>
    <x v="1"/>
    <x v="2"/>
    <x v="2"/>
    <x v="3"/>
    <x v="6"/>
    <x v="1"/>
    <x v="2"/>
    <x v="42"/>
    <n v="84120"/>
    <n v="10"/>
    <n v="11"/>
    <n v="11"/>
    <n v="4"/>
    <n v="51"/>
    <x v="340"/>
    <x v="0"/>
  </r>
  <r>
    <x v="5"/>
    <x v="2"/>
    <x v="2"/>
    <x v="3"/>
    <x v="3"/>
    <x v="0"/>
    <x v="4"/>
    <x v="28"/>
    <n v="104619"/>
    <n v="34"/>
    <n v="8"/>
    <n v="13"/>
    <n v="3"/>
    <n v="49"/>
    <x v="341"/>
    <x v="0"/>
  </r>
  <r>
    <x v="6"/>
    <x v="1"/>
    <x v="3"/>
    <x v="0"/>
    <x v="4"/>
    <x v="1"/>
    <x v="1"/>
    <x v="26"/>
    <n v="68342"/>
    <n v="25"/>
    <n v="8"/>
    <n v="1"/>
    <n v="1"/>
    <n v="32"/>
    <x v="342"/>
    <x v="0"/>
  </r>
  <r>
    <x v="1"/>
    <x v="2"/>
    <x v="3"/>
    <x v="3"/>
    <x v="3"/>
    <x v="2"/>
    <x v="2"/>
    <x v="32"/>
    <n v="115992"/>
    <n v="35"/>
    <n v="17"/>
    <n v="5"/>
    <n v="3"/>
    <n v="20"/>
    <x v="265"/>
    <x v="0"/>
  </r>
  <r>
    <x v="3"/>
    <x v="0"/>
    <x v="1"/>
    <x v="2"/>
    <x v="5"/>
    <x v="0"/>
    <x v="5"/>
    <x v="28"/>
    <n v="108860"/>
    <n v="16"/>
    <n v="16"/>
    <n v="8"/>
    <n v="4"/>
    <n v="53"/>
    <x v="343"/>
    <x v="0"/>
  </r>
  <r>
    <x v="6"/>
    <x v="0"/>
    <x v="0"/>
    <x v="3"/>
    <x v="1"/>
    <x v="1"/>
    <x v="2"/>
    <x v="30"/>
    <n v="32257"/>
    <n v="2"/>
    <n v="14"/>
    <n v="3"/>
    <n v="8"/>
    <n v="34"/>
    <x v="344"/>
    <x v="0"/>
  </r>
  <r>
    <x v="1"/>
    <x v="2"/>
    <x v="0"/>
    <x v="0"/>
    <x v="5"/>
    <x v="1"/>
    <x v="4"/>
    <x v="40"/>
    <n v="57364"/>
    <n v="24"/>
    <n v="11"/>
    <n v="12"/>
    <n v="9"/>
    <n v="33"/>
    <x v="345"/>
    <x v="0"/>
  </r>
  <r>
    <x v="5"/>
    <x v="2"/>
    <x v="1"/>
    <x v="2"/>
    <x v="0"/>
    <x v="2"/>
    <x v="3"/>
    <x v="27"/>
    <n v="54972"/>
    <n v="10"/>
    <n v="7"/>
    <n v="6"/>
    <n v="3"/>
    <n v="48"/>
    <x v="346"/>
    <x v="0"/>
  </r>
  <r>
    <x v="1"/>
    <x v="0"/>
    <x v="0"/>
    <x v="0"/>
    <x v="2"/>
    <x v="0"/>
    <x v="1"/>
    <x v="34"/>
    <n v="56654"/>
    <n v="38"/>
    <n v="16"/>
    <n v="5"/>
    <n v="6"/>
    <n v="53"/>
    <x v="347"/>
    <x v="0"/>
  </r>
  <r>
    <x v="5"/>
    <x v="1"/>
    <x v="0"/>
    <x v="0"/>
    <x v="0"/>
    <x v="0"/>
    <x v="0"/>
    <x v="19"/>
    <n v="110769"/>
    <n v="22"/>
    <n v="13"/>
    <n v="6"/>
    <n v="5"/>
    <n v="37"/>
    <x v="348"/>
    <x v="0"/>
  </r>
  <r>
    <x v="3"/>
    <x v="2"/>
    <x v="0"/>
    <x v="1"/>
    <x v="4"/>
    <x v="0"/>
    <x v="4"/>
    <x v="30"/>
    <n v="111423"/>
    <n v="26"/>
    <n v="15"/>
    <n v="10"/>
    <n v="6"/>
    <n v="26"/>
    <x v="349"/>
    <x v="0"/>
  </r>
  <r>
    <x v="5"/>
    <x v="2"/>
    <x v="0"/>
    <x v="1"/>
    <x v="6"/>
    <x v="2"/>
    <x v="1"/>
    <x v="11"/>
    <n v="59320"/>
    <n v="39"/>
    <n v="16"/>
    <n v="1"/>
    <n v="4"/>
    <n v="48"/>
    <x v="350"/>
    <x v="0"/>
  </r>
  <r>
    <x v="6"/>
    <x v="0"/>
    <x v="0"/>
    <x v="0"/>
    <x v="3"/>
    <x v="0"/>
    <x v="2"/>
    <x v="3"/>
    <n v="50808"/>
    <n v="27"/>
    <n v="9"/>
    <n v="7"/>
    <n v="6"/>
    <n v="50"/>
    <x v="351"/>
    <x v="0"/>
  </r>
  <r>
    <x v="3"/>
    <x v="2"/>
    <x v="3"/>
    <x v="0"/>
    <x v="5"/>
    <x v="2"/>
    <x v="3"/>
    <x v="20"/>
    <n v="82389"/>
    <n v="29"/>
    <n v="3"/>
    <n v="9"/>
    <n v="7"/>
    <n v="44"/>
    <x v="352"/>
    <x v="0"/>
  </r>
  <r>
    <x v="6"/>
    <x v="1"/>
    <x v="0"/>
    <x v="0"/>
    <x v="5"/>
    <x v="2"/>
    <x v="6"/>
    <x v="8"/>
    <n v="64773"/>
    <n v="38"/>
    <n v="19"/>
    <n v="2"/>
    <n v="9"/>
    <n v="57"/>
    <x v="353"/>
    <x v="0"/>
  </r>
  <r>
    <x v="2"/>
    <x v="0"/>
    <x v="3"/>
    <x v="1"/>
    <x v="4"/>
    <x v="2"/>
    <x v="3"/>
    <x v="13"/>
    <n v="81168"/>
    <n v="20"/>
    <n v="5"/>
    <n v="10"/>
    <n v="7"/>
    <n v="33"/>
    <x v="354"/>
    <x v="0"/>
  </r>
  <r>
    <x v="4"/>
    <x v="2"/>
    <x v="0"/>
    <x v="1"/>
    <x v="5"/>
    <x v="1"/>
    <x v="6"/>
    <x v="19"/>
    <n v="57747"/>
    <n v="27"/>
    <n v="10"/>
    <n v="5"/>
    <n v="6"/>
    <n v="27"/>
    <x v="355"/>
    <x v="0"/>
  </r>
  <r>
    <x v="5"/>
    <x v="0"/>
    <x v="1"/>
    <x v="3"/>
    <x v="4"/>
    <x v="0"/>
    <x v="5"/>
    <x v="10"/>
    <n v="106396"/>
    <n v="20"/>
    <n v="17"/>
    <n v="10"/>
    <n v="1"/>
    <n v="46"/>
    <x v="356"/>
    <x v="0"/>
  </r>
  <r>
    <x v="4"/>
    <x v="2"/>
    <x v="2"/>
    <x v="3"/>
    <x v="0"/>
    <x v="0"/>
    <x v="3"/>
    <x v="37"/>
    <n v="113692"/>
    <n v="19"/>
    <n v="15"/>
    <n v="4"/>
    <n v="2"/>
    <n v="21"/>
    <x v="357"/>
    <x v="0"/>
  </r>
  <r>
    <x v="4"/>
    <x v="2"/>
    <x v="3"/>
    <x v="0"/>
    <x v="3"/>
    <x v="2"/>
    <x v="1"/>
    <x v="5"/>
    <n v="87505"/>
    <n v="20"/>
    <n v="8"/>
    <n v="6"/>
    <n v="1"/>
    <n v="36"/>
    <x v="358"/>
    <x v="0"/>
  </r>
  <r>
    <x v="5"/>
    <x v="2"/>
    <x v="0"/>
    <x v="2"/>
    <x v="2"/>
    <x v="2"/>
    <x v="6"/>
    <x v="4"/>
    <n v="115896"/>
    <n v="35"/>
    <n v="15"/>
    <n v="6"/>
    <n v="9"/>
    <n v="56"/>
    <x v="359"/>
    <x v="0"/>
  </r>
  <r>
    <x v="3"/>
    <x v="1"/>
    <x v="1"/>
    <x v="2"/>
    <x v="6"/>
    <x v="0"/>
    <x v="0"/>
    <x v="10"/>
    <n v="48135"/>
    <n v="2"/>
    <n v="14"/>
    <n v="11"/>
    <n v="9"/>
    <n v="33"/>
    <x v="360"/>
    <x v="0"/>
  </r>
  <r>
    <x v="2"/>
    <x v="1"/>
    <x v="2"/>
    <x v="1"/>
    <x v="2"/>
    <x v="2"/>
    <x v="1"/>
    <x v="16"/>
    <n v="77377"/>
    <n v="30"/>
    <n v="7"/>
    <n v="2"/>
    <n v="7"/>
    <n v="44"/>
    <x v="361"/>
    <x v="0"/>
  </r>
  <r>
    <x v="6"/>
    <x v="0"/>
    <x v="3"/>
    <x v="1"/>
    <x v="0"/>
    <x v="0"/>
    <x v="0"/>
    <x v="5"/>
    <n v="53554"/>
    <n v="34"/>
    <n v="12"/>
    <n v="2"/>
    <n v="2"/>
    <n v="49"/>
    <x v="362"/>
    <x v="0"/>
  </r>
  <r>
    <x v="1"/>
    <x v="2"/>
    <x v="2"/>
    <x v="1"/>
    <x v="6"/>
    <x v="1"/>
    <x v="3"/>
    <x v="8"/>
    <n v="92491"/>
    <n v="22"/>
    <n v="17"/>
    <n v="4"/>
    <n v="6"/>
    <n v="48"/>
    <x v="363"/>
    <x v="0"/>
  </r>
  <r>
    <x v="6"/>
    <x v="2"/>
    <x v="1"/>
    <x v="0"/>
    <x v="5"/>
    <x v="2"/>
    <x v="0"/>
    <x v="20"/>
    <n v="85621"/>
    <n v="3"/>
    <n v="17"/>
    <n v="1"/>
    <n v="4"/>
    <n v="39"/>
    <x v="364"/>
    <x v="0"/>
  </r>
  <r>
    <x v="1"/>
    <x v="1"/>
    <x v="3"/>
    <x v="2"/>
    <x v="1"/>
    <x v="0"/>
    <x v="6"/>
    <x v="10"/>
    <n v="88283"/>
    <n v="6"/>
    <n v="10"/>
    <n v="9"/>
    <n v="1"/>
    <n v="40"/>
    <x v="365"/>
    <x v="0"/>
  </r>
  <r>
    <x v="6"/>
    <x v="2"/>
    <x v="2"/>
    <x v="3"/>
    <x v="0"/>
    <x v="2"/>
    <x v="1"/>
    <x v="20"/>
    <n v="115140"/>
    <n v="15"/>
    <n v="19"/>
    <n v="14"/>
    <n v="1"/>
    <n v="41"/>
    <x v="366"/>
    <x v="0"/>
  </r>
  <r>
    <x v="5"/>
    <x v="1"/>
    <x v="0"/>
    <x v="0"/>
    <x v="0"/>
    <x v="0"/>
    <x v="2"/>
    <x v="40"/>
    <n v="46923"/>
    <n v="27"/>
    <n v="14"/>
    <n v="14"/>
    <n v="5"/>
    <n v="54"/>
    <x v="367"/>
    <x v="0"/>
  </r>
  <r>
    <x v="2"/>
    <x v="2"/>
    <x v="3"/>
    <x v="3"/>
    <x v="3"/>
    <x v="0"/>
    <x v="4"/>
    <x v="35"/>
    <n v="77591"/>
    <n v="10"/>
    <n v="11"/>
    <n v="13"/>
    <n v="2"/>
    <n v="56"/>
    <x v="368"/>
    <x v="0"/>
  </r>
  <r>
    <x v="1"/>
    <x v="0"/>
    <x v="2"/>
    <x v="3"/>
    <x v="2"/>
    <x v="2"/>
    <x v="6"/>
    <x v="6"/>
    <n v="92261"/>
    <n v="9"/>
    <n v="2"/>
    <n v="7"/>
    <n v="4"/>
    <n v="35"/>
    <x v="369"/>
    <x v="0"/>
  </r>
  <r>
    <x v="0"/>
    <x v="2"/>
    <x v="1"/>
    <x v="0"/>
    <x v="0"/>
    <x v="1"/>
    <x v="6"/>
    <x v="35"/>
    <n v="84336"/>
    <n v="33"/>
    <n v="18"/>
    <n v="12"/>
    <n v="1"/>
    <n v="36"/>
    <x v="370"/>
    <x v="0"/>
  </r>
  <r>
    <x v="3"/>
    <x v="2"/>
    <x v="1"/>
    <x v="3"/>
    <x v="0"/>
    <x v="0"/>
    <x v="2"/>
    <x v="40"/>
    <n v="104083"/>
    <n v="32"/>
    <n v="7"/>
    <n v="7"/>
    <n v="4"/>
    <n v="35"/>
    <x v="371"/>
    <x v="0"/>
  </r>
  <r>
    <x v="6"/>
    <x v="1"/>
    <x v="3"/>
    <x v="2"/>
    <x v="5"/>
    <x v="0"/>
    <x v="1"/>
    <x v="22"/>
    <n v="90948"/>
    <n v="6"/>
    <n v="12"/>
    <n v="3"/>
    <n v="6"/>
    <n v="21"/>
    <x v="372"/>
    <x v="0"/>
  </r>
  <r>
    <x v="6"/>
    <x v="2"/>
    <x v="2"/>
    <x v="3"/>
    <x v="5"/>
    <x v="0"/>
    <x v="1"/>
    <x v="26"/>
    <n v="63002"/>
    <n v="36"/>
    <n v="2"/>
    <n v="11"/>
    <n v="4"/>
    <n v="23"/>
    <x v="373"/>
    <x v="0"/>
  </r>
  <r>
    <x v="1"/>
    <x v="2"/>
    <x v="3"/>
    <x v="2"/>
    <x v="6"/>
    <x v="1"/>
    <x v="3"/>
    <x v="6"/>
    <n v="110098"/>
    <n v="2"/>
    <n v="18"/>
    <n v="12"/>
    <n v="1"/>
    <n v="40"/>
    <x v="374"/>
    <x v="0"/>
  </r>
  <r>
    <x v="3"/>
    <x v="1"/>
    <x v="3"/>
    <x v="2"/>
    <x v="4"/>
    <x v="1"/>
    <x v="0"/>
    <x v="9"/>
    <n v="103016"/>
    <n v="29"/>
    <n v="6"/>
    <n v="3"/>
    <n v="7"/>
    <n v="58"/>
    <x v="375"/>
    <x v="0"/>
  </r>
  <r>
    <x v="3"/>
    <x v="0"/>
    <x v="2"/>
    <x v="2"/>
    <x v="4"/>
    <x v="2"/>
    <x v="3"/>
    <x v="34"/>
    <n v="56672"/>
    <n v="4"/>
    <n v="10"/>
    <n v="1"/>
    <n v="2"/>
    <n v="53"/>
    <x v="376"/>
    <x v="0"/>
  </r>
  <r>
    <x v="5"/>
    <x v="0"/>
    <x v="2"/>
    <x v="1"/>
    <x v="1"/>
    <x v="1"/>
    <x v="2"/>
    <x v="34"/>
    <n v="34213"/>
    <n v="1"/>
    <n v="15"/>
    <n v="3"/>
    <n v="9"/>
    <n v="49"/>
    <x v="377"/>
    <x v="0"/>
  </r>
  <r>
    <x v="0"/>
    <x v="1"/>
    <x v="0"/>
    <x v="3"/>
    <x v="4"/>
    <x v="2"/>
    <x v="3"/>
    <x v="9"/>
    <n v="40293"/>
    <n v="19"/>
    <n v="5"/>
    <n v="3"/>
    <n v="3"/>
    <n v="25"/>
    <x v="378"/>
    <x v="0"/>
  </r>
  <r>
    <x v="5"/>
    <x v="1"/>
    <x v="2"/>
    <x v="0"/>
    <x v="3"/>
    <x v="2"/>
    <x v="2"/>
    <x v="11"/>
    <n v="85860"/>
    <n v="26"/>
    <n v="3"/>
    <n v="4"/>
    <n v="8"/>
    <n v="36"/>
    <x v="379"/>
    <x v="0"/>
  </r>
  <r>
    <x v="5"/>
    <x v="1"/>
    <x v="1"/>
    <x v="0"/>
    <x v="1"/>
    <x v="1"/>
    <x v="1"/>
    <x v="3"/>
    <n v="92507"/>
    <n v="25"/>
    <n v="5"/>
    <n v="4"/>
    <n v="8"/>
    <n v="58"/>
    <x v="380"/>
    <x v="0"/>
  </r>
  <r>
    <x v="5"/>
    <x v="1"/>
    <x v="3"/>
    <x v="3"/>
    <x v="6"/>
    <x v="2"/>
    <x v="0"/>
    <x v="20"/>
    <n v="87134"/>
    <n v="10"/>
    <n v="8"/>
    <n v="3"/>
    <n v="3"/>
    <n v="44"/>
    <x v="381"/>
    <x v="0"/>
  </r>
  <r>
    <x v="5"/>
    <x v="1"/>
    <x v="3"/>
    <x v="1"/>
    <x v="5"/>
    <x v="1"/>
    <x v="3"/>
    <x v="18"/>
    <n v="32100"/>
    <n v="15"/>
    <n v="8"/>
    <n v="10"/>
    <n v="4"/>
    <n v="24"/>
    <x v="382"/>
    <x v="0"/>
  </r>
  <r>
    <x v="5"/>
    <x v="0"/>
    <x v="1"/>
    <x v="1"/>
    <x v="4"/>
    <x v="2"/>
    <x v="6"/>
    <x v="0"/>
    <n v="91997"/>
    <n v="22"/>
    <n v="8"/>
    <n v="12"/>
    <n v="2"/>
    <n v="24"/>
    <x v="383"/>
    <x v="0"/>
  </r>
  <r>
    <x v="2"/>
    <x v="0"/>
    <x v="2"/>
    <x v="2"/>
    <x v="2"/>
    <x v="1"/>
    <x v="5"/>
    <x v="34"/>
    <n v="58172"/>
    <n v="21"/>
    <n v="12"/>
    <n v="8"/>
    <n v="4"/>
    <n v="39"/>
    <x v="384"/>
    <x v="0"/>
  </r>
  <r>
    <x v="3"/>
    <x v="1"/>
    <x v="1"/>
    <x v="3"/>
    <x v="5"/>
    <x v="1"/>
    <x v="4"/>
    <x v="7"/>
    <n v="50132"/>
    <n v="22"/>
    <n v="8"/>
    <n v="8"/>
    <n v="9"/>
    <n v="35"/>
    <x v="385"/>
    <x v="0"/>
  </r>
  <r>
    <x v="5"/>
    <x v="2"/>
    <x v="1"/>
    <x v="3"/>
    <x v="3"/>
    <x v="2"/>
    <x v="6"/>
    <x v="33"/>
    <n v="48199"/>
    <n v="36"/>
    <n v="11"/>
    <n v="13"/>
    <n v="2"/>
    <n v="56"/>
    <x v="386"/>
    <x v="0"/>
  </r>
  <r>
    <x v="3"/>
    <x v="1"/>
    <x v="0"/>
    <x v="0"/>
    <x v="5"/>
    <x v="0"/>
    <x v="1"/>
    <x v="2"/>
    <n v="66609"/>
    <n v="34"/>
    <n v="14"/>
    <n v="13"/>
    <n v="3"/>
    <n v="59"/>
    <x v="387"/>
    <x v="0"/>
  </r>
  <r>
    <x v="3"/>
    <x v="2"/>
    <x v="1"/>
    <x v="3"/>
    <x v="3"/>
    <x v="2"/>
    <x v="4"/>
    <x v="39"/>
    <n v="72965"/>
    <n v="30"/>
    <n v="8"/>
    <n v="1"/>
    <n v="4"/>
    <n v="28"/>
    <x v="388"/>
    <x v="0"/>
  </r>
  <r>
    <x v="4"/>
    <x v="1"/>
    <x v="3"/>
    <x v="1"/>
    <x v="3"/>
    <x v="1"/>
    <x v="5"/>
    <x v="2"/>
    <n v="38016"/>
    <n v="25"/>
    <n v="10"/>
    <n v="7"/>
    <n v="5"/>
    <n v="24"/>
    <x v="389"/>
    <x v="0"/>
  </r>
  <r>
    <x v="2"/>
    <x v="1"/>
    <x v="1"/>
    <x v="3"/>
    <x v="3"/>
    <x v="0"/>
    <x v="5"/>
    <x v="30"/>
    <n v="69779"/>
    <n v="28"/>
    <n v="7"/>
    <n v="11"/>
    <n v="1"/>
    <n v="21"/>
    <x v="390"/>
    <x v="0"/>
  </r>
  <r>
    <x v="5"/>
    <x v="0"/>
    <x v="3"/>
    <x v="0"/>
    <x v="6"/>
    <x v="2"/>
    <x v="0"/>
    <x v="38"/>
    <n v="61881"/>
    <n v="1"/>
    <n v="17"/>
    <n v="2"/>
    <n v="7"/>
    <n v="28"/>
    <x v="391"/>
    <x v="0"/>
  </r>
  <r>
    <x v="6"/>
    <x v="2"/>
    <x v="3"/>
    <x v="2"/>
    <x v="3"/>
    <x v="2"/>
    <x v="4"/>
    <x v="38"/>
    <n v="112594"/>
    <n v="4"/>
    <n v="4"/>
    <n v="1"/>
    <n v="7"/>
    <n v="55"/>
    <x v="392"/>
    <x v="0"/>
  </r>
  <r>
    <x v="1"/>
    <x v="2"/>
    <x v="3"/>
    <x v="0"/>
    <x v="3"/>
    <x v="2"/>
    <x v="0"/>
    <x v="24"/>
    <n v="54472"/>
    <n v="7"/>
    <n v="13"/>
    <n v="3"/>
    <n v="9"/>
    <n v="41"/>
    <x v="393"/>
    <x v="0"/>
  </r>
  <r>
    <x v="0"/>
    <x v="0"/>
    <x v="2"/>
    <x v="0"/>
    <x v="2"/>
    <x v="0"/>
    <x v="6"/>
    <x v="12"/>
    <n v="81813"/>
    <n v="9"/>
    <n v="4"/>
    <n v="4"/>
    <n v="4"/>
    <n v="41"/>
    <x v="394"/>
    <x v="0"/>
  </r>
  <r>
    <x v="6"/>
    <x v="0"/>
    <x v="0"/>
    <x v="2"/>
    <x v="1"/>
    <x v="1"/>
    <x v="2"/>
    <x v="39"/>
    <n v="66021"/>
    <n v="36"/>
    <n v="5"/>
    <n v="13"/>
    <n v="6"/>
    <n v="41"/>
    <x v="395"/>
    <x v="0"/>
  </r>
  <r>
    <x v="2"/>
    <x v="0"/>
    <x v="3"/>
    <x v="0"/>
    <x v="0"/>
    <x v="2"/>
    <x v="2"/>
    <x v="11"/>
    <n v="84131"/>
    <n v="19"/>
    <n v="4"/>
    <n v="6"/>
    <n v="2"/>
    <n v="53"/>
    <x v="396"/>
    <x v="0"/>
  </r>
  <r>
    <x v="1"/>
    <x v="0"/>
    <x v="3"/>
    <x v="0"/>
    <x v="1"/>
    <x v="2"/>
    <x v="2"/>
    <x v="36"/>
    <n v="54087"/>
    <n v="1"/>
    <n v="18"/>
    <n v="10"/>
    <n v="4"/>
    <n v="48"/>
    <x v="397"/>
    <x v="0"/>
  </r>
  <r>
    <x v="2"/>
    <x v="2"/>
    <x v="2"/>
    <x v="3"/>
    <x v="3"/>
    <x v="2"/>
    <x v="4"/>
    <x v="38"/>
    <n v="42828"/>
    <n v="10"/>
    <n v="6"/>
    <n v="14"/>
    <n v="2"/>
    <n v="57"/>
    <x v="398"/>
    <x v="0"/>
  </r>
  <r>
    <x v="3"/>
    <x v="2"/>
    <x v="3"/>
    <x v="3"/>
    <x v="2"/>
    <x v="2"/>
    <x v="2"/>
    <x v="4"/>
    <n v="91610"/>
    <n v="36"/>
    <n v="2"/>
    <n v="5"/>
    <n v="5"/>
    <n v="52"/>
    <x v="399"/>
    <x v="0"/>
  </r>
  <r>
    <x v="1"/>
    <x v="1"/>
    <x v="1"/>
    <x v="2"/>
    <x v="5"/>
    <x v="2"/>
    <x v="6"/>
    <x v="6"/>
    <n v="31401"/>
    <n v="9"/>
    <n v="11"/>
    <n v="14"/>
    <n v="7"/>
    <n v="37"/>
    <x v="400"/>
    <x v="0"/>
  </r>
  <r>
    <x v="3"/>
    <x v="1"/>
    <x v="1"/>
    <x v="3"/>
    <x v="2"/>
    <x v="1"/>
    <x v="0"/>
    <x v="18"/>
    <n v="115179"/>
    <n v="32"/>
    <n v="14"/>
    <n v="4"/>
    <n v="1"/>
    <n v="26"/>
    <x v="401"/>
    <x v="0"/>
  </r>
  <r>
    <x v="6"/>
    <x v="0"/>
    <x v="0"/>
    <x v="3"/>
    <x v="3"/>
    <x v="1"/>
    <x v="4"/>
    <x v="26"/>
    <n v="45193"/>
    <n v="32"/>
    <n v="5"/>
    <n v="8"/>
    <n v="7"/>
    <n v="20"/>
    <x v="402"/>
    <x v="0"/>
  </r>
  <r>
    <x v="6"/>
    <x v="0"/>
    <x v="3"/>
    <x v="0"/>
    <x v="2"/>
    <x v="2"/>
    <x v="0"/>
    <x v="30"/>
    <n v="74864"/>
    <n v="6"/>
    <n v="6"/>
    <n v="11"/>
    <n v="6"/>
    <n v="52"/>
    <x v="403"/>
    <x v="0"/>
  </r>
  <r>
    <x v="1"/>
    <x v="0"/>
    <x v="2"/>
    <x v="1"/>
    <x v="4"/>
    <x v="0"/>
    <x v="4"/>
    <x v="11"/>
    <n v="50307"/>
    <n v="38"/>
    <n v="10"/>
    <n v="12"/>
    <n v="6"/>
    <n v="20"/>
    <x v="404"/>
    <x v="0"/>
  </r>
  <r>
    <x v="1"/>
    <x v="1"/>
    <x v="1"/>
    <x v="3"/>
    <x v="2"/>
    <x v="1"/>
    <x v="0"/>
    <x v="9"/>
    <n v="49611"/>
    <n v="17"/>
    <n v="8"/>
    <n v="14"/>
    <n v="8"/>
    <n v="43"/>
    <x v="405"/>
    <x v="0"/>
  </r>
  <r>
    <x v="5"/>
    <x v="1"/>
    <x v="2"/>
    <x v="1"/>
    <x v="3"/>
    <x v="0"/>
    <x v="5"/>
    <x v="31"/>
    <n v="73791"/>
    <n v="10"/>
    <n v="14"/>
    <n v="4"/>
    <n v="8"/>
    <n v="23"/>
    <x v="406"/>
    <x v="0"/>
  </r>
  <r>
    <x v="2"/>
    <x v="1"/>
    <x v="2"/>
    <x v="3"/>
    <x v="6"/>
    <x v="1"/>
    <x v="0"/>
    <x v="10"/>
    <n v="41950"/>
    <n v="27"/>
    <n v="3"/>
    <n v="13"/>
    <n v="6"/>
    <n v="23"/>
    <x v="407"/>
    <x v="0"/>
  </r>
  <r>
    <x v="5"/>
    <x v="1"/>
    <x v="1"/>
    <x v="3"/>
    <x v="4"/>
    <x v="2"/>
    <x v="2"/>
    <x v="20"/>
    <n v="106240"/>
    <n v="35"/>
    <n v="12"/>
    <n v="10"/>
    <n v="3"/>
    <n v="37"/>
    <x v="408"/>
    <x v="0"/>
  </r>
  <r>
    <x v="2"/>
    <x v="1"/>
    <x v="2"/>
    <x v="2"/>
    <x v="2"/>
    <x v="1"/>
    <x v="5"/>
    <x v="24"/>
    <n v="107403"/>
    <n v="21"/>
    <n v="16"/>
    <n v="12"/>
    <n v="5"/>
    <n v="46"/>
    <x v="409"/>
    <x v="0"/>
  </r>
  <r>
    <x v="5"/>
    <x v="1"/>
    <x v="1"/>
    <x v="2"/>
    <x v="0"/>
    <x v="2"/>
    <x v="0"/>
    <x v="42"/>
    <n v="32745"/>
    <n v="25"/>
    <n v="17"/>
    <n v="13"/>
    <n v="2"/>
    <n v="51"/>
    <x v="410"/>
    <x v="0"/>
  </r>
  <r>
    <x v="3"/>
    <x v="1"/>
    <x v="2"/>
    <x v="2"/>
    <x v="0"/>
    <x v="1"/>
    <x v="4"/>
    <x v="10"/>
    <n v="85243"/>
    <n v="28"/>
    <n v="1"/>
    <n v="2"/>
    <n v="5"/>
    <n v="52"/>
    <x v="411"/>
    <x v="0"/>
  </r>
  <r>
    <x v="1"/>
    <x v="0"/>
    <x v="1"/>
    <x v="1"/>
    <x v="2"/>
    <x v="2"/>
    <x v="4"/>
    <x v="23"/>
    <n v="33866"/>
    <n v="15"/>
    <n v="10"/>
    <n v="3"/>
    <n v="9"/>
    <n v="47"/>
    <x v="412"/>
    <x v="0"/>
  </r>
  <r>
    <x v="6"/>
    <x v="0"/>
    <x v="3"/>
    <x v="0"/>
    <x v="6"/>
    <x v="2"/>
    <x v="4"/>
    <x v="24"/>
    <n v="62245"/>
    <n v="4"/>
    <n v="10"/>
    <n v="6"/>
    <n v="1"/>
    <n v="55"/>
    <x v="413"/>
    <x v="0"/>
  </r>
  <r>
    <x v="2"/>
    <x v="0"/>
    <x v="0"/>
    <x v="3"/>
    <x v="5"/>
    <x v="2"/>
    <x v="1"/>
    <x v="35"/>
    <n v="74724"/>
    <n v="29"/>
    <n v="2"/>
    <n v="8"/>
    <n v="5"/>
    <n v="25"/>
    <x v="414"/>
    <x v="0"/>
  </r>
  <r>
    <x v="2"/>
    <x v="0"/>
    <x v="1"/>
    <x v="3"/>
    <x v="3"/>
    <x v="2"/>
    <x v="6"/>
    <x v="40"/>
    <n v="101354"/>
    <n v="9"/>
    <n v="9"/>
    <n v="8"/>
    <n v="6"/>
    <n v="35"/>
    <x v="230"/>
    <x v="0"/>
  </r>
  <r>
    <x v="6"/>
    <x v="1"/>
    <x v="1"/>
    <x v="3"/>
    <x v="0"/>
    <x v="0"/>
    <x v="4"/>
    <x v="23"/>
    <n v="81374"/>
    <n v="27"/>
    <n v="13"/>
    <n v="11"/>
    <n v="7"/>
    <n v="53"/>
    <x v="415"/>
    <x v="0"/>
  </r>
  <r>
    <x v="5"/>
    <x v="2"/>
    <x v="0"/>
    <x v="1"/>
    <x v="5"/>
    <x v="2"/>
    <x v="5"/>
    <x v="32"/>
    <n v="60116"/>
    <n v="26"/>
    <n v="16"/>
    <n v="9"/>
    <n v="9"/>
    <n v="42"/>
    <x v="416"/>
    <x v="0"/>
  </r>
  <r>
    <x v="2"/>
    <x v="1"/>
    <x v="1"/>
    <x v="2"/>
    <x v="2"/>
    <x v="0"/>
    <x v="4"/>
    <x v="38"/>
    <n v="111029"/>
    <n v="19"/>
    <n v="18"/>
    <n v="7"/>
    <n v="6"/>
    <n v="43"/>
    <x v="417"/>
    <x v="0"/>
  </r>
  <r>
    <x v="0"/>
    <x v="2"/>
    <x v="1"/>
    <x v="0"/>
    <x v="5"/>
    <x v="0"/>
    <x v="1"/>
    <x v="37"/>
    <n v="50447"/>
    <n v="28"/>
    <n v="19"/>
    <n v="13"/>
    <n v="5"/>
    <n v="32"/>
    <x v="418"/>
    <x v="0"/>
  </r>
  <r>
    <x v="3"/>
    <x v="0"/>
    <x v="2"/>
    <x v="1"/>
    <x v="4"/>
    <x v="2"/>
    <x v="2"/>
    <x v="20"/>
    <n v="60431"/>
    <n v="17"/>
    <n v="12"/>
    <n v="2"/>
    <n v="7"/>
    <n v="37"/>
    <x v="419"/>
    <x v="0"/>
  </r>
  <r>
    <x v="1"/>
    <x v="1"/>
    <x v="0"/>
    <x v="2"/>
    <x v="1"/>
    <x v="0"/>
    <x v="5"/>
    <x v="18"/>
    <n v="47908"/>
    <n v="20"/>
    <n v="8"/>
    <n v="8"/>
    <n v="1"/>
    <n v="32"/>
    <x v="420"/>
    <x v="0"/>
  </r>
  <r>
    <x v="6"/>
    <x v="0"/>
    <x v="3"/>
    <x v="1"/>
    <x v="0"/>
    <x v="1"/>
    <x v="1"/>
    <x v="1"/>
    <n v="59336"/>
    <n v="39"/>
    <n v="17"/>
    <n v="7"/>
    <n v="5"/>
    <n v="56"/>
    <x v="421"/>
    <x v="0"/>
  </r>
  <r>
    <x v="1"/>
    <x v="1"/>
    <x v="1"/>
    <x v="0"/>
    <x v="2"/>
    <x v="2"/>
    <x v="2"/>
    <x v="30"/>
    <n v="70992"/>
    <n v="23"/>
    <n v="15"/>
    <n v="8"/>
    <n v="2"/>
    <n v="58"/>
    <x v="422"/>
    <x v="0"/>
  </r>
  <r>
    <x v="0"/>
    <x v="0"/>
    <x v="0"/>
    <x v="2"/>
    <x v="3"/>
    <x v="0"/>
    <x v="3"/>
    <x v="21"/>
    <n v="85350"/>
    <n v="32"/>
    <n v="10"/>
    <n v="12"/>
    <n v="4"/>
    <n v="36"/>
    <x v="423"/>
    <x v="0"/>
  </r>
  <r>
    <x v="2"/>
    <x v="2"/>
    <x v="2"/>
    <x v="1"/>
    <x v="6"/>
    <x v="2"/>
    <x v="3"/>
    <x v="33"/>
    <n v="99561"/>
    <n v="33"/>
    <n v="15"/>
    <n v="3"/>
    <n v="7"/>
    <n v="34"/>
    <x v="424"/>
    <x v="0"/>
  </r>
  <r>
    <x v="2"/>
    <x v="2"/>
    <x v="3"/>
    <x v="0"/>
    <x v="4"/>
    <x v="2"/>
    <x v="5"/>
    <x v="24"/>
    <n v="81955"/>
    <n v="5"/>
    <n v="15"/>
    <n v="7"/>
    <n v="5"/>
    <n v="37"/>
    <x v="425"/>
    <x v="0"/>
  </r>
  <r>
    <x v="0"/>
    <x v="2"/>
    <x v="0"/>
    <x v="3"/>
    <x v="2"/>
    <x v="2"/>
    <x v="0"/>
    <x v="42"/>
    <n v="91240"/>
    <n v="34"/>
    <n v="7"/>
    <n v="10"/>
    <n v="6"/>
    <n v="42"/>
    <x v="426"/>
    <x v="0"/>
  </r>
  <r>
    <x v="6"/>
    <x v="1"/>
    <x v="3"/>
    <x v="0"/>
    <x v="3"/>
    <x v="0"/>
    <x v="6"/>
    <x v="27"/>
    <n v="50093"/>
    <n v="11"/>
    <n v="13"/>
    <n v="13"/>
    <n v="2"/>
    <n v="49"/>
    <x v="427"/>
    <x v="0"/>
  </r>
  <r>
    <x v="3"/>
    <x v="2"/>
    <x v="3"/>
    <x v="3"/>
    <x v="6"/>
    <x v="1"/>
    <x v="6"/>
    <x v="1"/>
    <n v="36155"/>
    <n v="3"/>
    <n v="17"/>
    <n v="9"/>
    <n v="3"/>
    <n v="53"/>
    <x v="428"/>
    <x v="0"/>
  </r>
  <r>
    <x v="4"/>
    <x v="1"/>
    <x v="3"/>
    <x v="1"/>
    <x v="6"/>
    <x v="1"/>
    <x v="1"/>
    <x v="25"/>
    <n v="76607"/>
    <n v="33"/>
    <n v="9"/>
    <n v="3"/>
    <n v="7"/>
    <n v="23"/>
    <x v="429"/>
    <x v="0"/>
  </r>
  <r>
    <x v="6"/>
    <x v="2"/>
    <x v="1"/>
    <x v="2"/>
    <x v="2"/>
    <x v="0"/>
    <x v="2"/>
    <x v="39"/>
    <n v="63487"/>
    <n v="11"/>
    <n v="8"/>
    <n v="14"/>
    <n v="2"/>
    <n v="22"/>
    <x v="430"/>
    <x v="0"/>
  </r>
  <r>
    <x v="4"/>
    <x v="2"/>
    <x v="1"/>
    <x v="2"/>
    <x v="4"/>
    <x v="2"/>
    <x v="6"/>
    <x v="26"/>
    <n v="85668"/>
    <n v="16"/>
    <n v="18"/>
    <n v="10"/>
    <n v="6"/>
    <n v="26"/>
    <x v="431"/>
    <x v="0"/>
  </r>
  <r>
    <x v="0"/>
    <x v="1"/>
    <x v="2"/>
    <x v="1"/>
    <x v="5"/>
    <x v="0"/>
    <x v="2"/>
    <x v="24"/>
    <n v="50963"/>
    <n v="18"/>
    <n v="13"/>
    <n v="6"/>
    <n v="5"/>
    <n v="37"/>
    <x v="432"/>
    <x v="0"/>
  </r>
  <r>
    <x v="5"/>
    <x v="1"/>
    <x v="2"/>
    <x v="2"/>
    <x v="5"/>
    <x v="0"/>
    <x v="2"/>
    <x v="16"/>
    <n v="80124"/>
    <n v="30"/>
    <n v="16"/>
    <n v="2"/>
    <n v="1"/>
    <n v="26"/>
    <x v="433"/>
    <x v="0"/>
  </r>
  <r>
    <x v="4"/>
    <x v="2"/>
    <x v="0"/>
    <x v="2"/>
    <x v="6"/>
    <x v="0"/>
    <x v="1"/>
    <x v="10"/>
    <n v="82870"/>
    <n v="10"/>
    <n v="9"/>
    <n v="2"/>
    <n v="4"/>
    <n v="59"/>
    <x v="434"/>
    <x v="0"/>
  </r>
  <r>
    <x v="3"/>
    <x v="1"/>
    <x v="2"/>
    <x v="3"/>
    <x v="5"/>
    <x v="2"/>
    <x v="1"/>
    <x v="9"/>
    <n v="86547"/>
    <n v="18"/>
    <n v="12"/>
    <n v="5"/>
    <n v="2"/>
    <n v="25"/>
    <x v="435"/>
    <x v="0"/>
  </r>
  <r>
    <x v="5"/>
    <x v="2"/>
    <x v="3"/>
    <x v="1"/>
    <x v="1"/>
    <x v="0"/>
    <x v="1"/>
    <x v="28"/>
    <n v="94110"/>
    <n v="38"/>
    <n v="12"/>
    <n v="5"/>
    <n v="4"/>
    <n v="41"/>
    <x v="436"/>
    <x v="0"/>
  </r>
  <r>
    <x v="4"/>
    <x v="1"/>
    <x v="3"/>
    <x v="0"/>
    <x v="6"/>
    <x v="2"/>
    <x v="6"/>
    <x v="19"/>
    <n v="83554"/>
    <n v="19"/>
    <n v="6"/>
    <n v="13"/>
    <n v="1"/>
    <n v="20"/>
    <x v="437"/>
    <x v="0"/>
  </r>
  <r>
    <x v="0"/>
    <x v="0"/>
    <x v="1"/>
    <x v="3"/>
    <x v="6"/>
    <x v="0"/>
    <x v="3"/>
    <x v="22"/>
    <n v="50936"/>
    <n v="36"/>
    <n v="19"/>
    <n v="7"/>
    <n v="2"/>
    <n v="23"/>
    <x v="438"/>
    <x v="0"/>
  </r>
  <r>
    <x v="5"/>
    <x v="0"/>
    <x v="3"/>
    <x v="1"/>
    <x v="3"/>
    <x v="1"/>
    <x v="1"/>
    <x v="31"/>
    <n v="34426"/>
    <n v="13"/>
    <n v="7"/>
    <n v="12"/>
    <n v="8"/>
    <n v="48"/>
    <x v="439"/>
    <x v="0"/>
  </r>
  <r>
    <x v="0"/>
    <x v="0"/>
    <x v="0"/>
    <x v="3"/>
    <x v="5"/>
    <x v="0"/>
    <x v="6"/>
    <x v="3"/>
    <n v="118839"/>
    <n v="3"/>
    <n v="3"/>
    <n v="2"/>
    <n v="6"/>
    <n v="40"/>
    <x v="440"/>
    <x v="0"/>
  </r>
  <r>
    <x v="4"/>
    <x v="0"/>
    <x v="3"/>
    <x v="0"/>
    <x v="4"/>
    <x v="0"/>
    <x v="1"/>
    <x v="4"/>
    <n v="57606"/>
    <n v="10"/>
    <n v="16"/>
    <n v="11"/>
    <n v="2"/>
    <n v="45"/>
    <x v="441"/>
    <x v="0"/>
  </r>
  <r>
    <x v="0"/>
    <x v="0"/>
    <x v="3"/>
    <x v="0"/>
    <x v="6"/>
    <x v="1"/>
    <x v="4"/>
    <x v="8"/>
    <n v="77832"/>
    <n v="38"/>
    <n v="18"/>
    <n v="14"/>
    <n v="6"/>
    <n v="33"/>
    <x v="442"/>
    <x v="0"/>
  </r>
  <r>
    <x v="3"/>
    <x v="2"/>
    <x v="0"/>
    <x v="1"/>
    <x v="4"/>
    <x v="2"/>
    <x v="2"/>
    <x v="41"/>
    <n v="58151"/>
    <n v="1"/>
    <n v="16"/>
    <n v="13"/>
    <n v="9"/>
    <n v="28"/>
    <x v="443"/>
    <x v="0"/>
  </r>
  <r>
    <x v="4"/>
    <x v="0"/>
    <x v="2"/>
    <x v="0"/>
    <x v="1"/>
    <x v="2"/>
    <x v="1"/>
    <x v="7"/>
    <n v="109303"/>
    <n v="27"/>
    <n v="7"/>
    <n v="7"/>
    <n v="7"/>
    <n v="31"/>
    <x v="444"/>
    <x v="0"/>
  </r>
  <r>
    <x v="4"/>
    <x v="0"/>
    <x v="2"/>
    <x v="3"/>
    <x v="3"/>
    <x v="0"/>
    <x v="5"/>
    <x v="2"/>
    <n v="41308"/>
    <n v="8"/>
    <n v="4"/>
    <n v="5"/>
    <n v="9"/>
    <n v="25"/>
    <x v="445"/>
    <x v="0"/>
  </r>
  <r>
    <x v="4"/>
    <x v="0"/>
    <x v="0"/>
    <x v="0"/>
    <x v="2"/>
    <x v="1"/>
    <x v="2"/>
    <x v="5"/>
    <n v="92522"/>
    <n v="17"/>
    <n v="8"/>
    <n v="14"/>
    <n v="5"/>
    <n v="39"/>
    <x v="446"/>
    <x v="0"/>
  </r>
  <r>
    <x v="6"/>
    <x v="0"/>
    <x v="1"/>
    <x v="3"/>
    <x v="4"/>
    <x v="2"/>
    <x v="2"/>
    <x v="27"/>
    <n v="75671"/>
    <n v="9"/>
    <n v="13"/>
    <n v="6"/>
    <n v="7"/>
    <n v="43"/>
    <x v="447"/>
    <x v="0"/>
  </r>
  <r>
    <x v="6"/>
    <x v="1"/>
    <x v="3"/>
    <x v="3"/>
    <x v="6"/>
    <x v="0"/>
    <x v="1"/>
    <x v="18"/>
    <n v="32204"/>
    <n v="6"/>
    <n v="13"/>
    <n v="8"/>
    <n v="7"/>
    <n v="46"/>
    <x v="448"/>
    <x v="0"/>
  </r>
  <r>
    <x v="6"/>
    <x v="2"/>
    <x v="0"/>
    <x v="0"/>
    <x v="1"/>
    <x v="1"/>
    <x v="3"/>
    <x v="8"/>
    <n v="117265"/>
    <n v="25"/>
    <n v="17"/>
    <n v="10"/>
    <n v="3"/>
    <n v="57"/>
    <x v="449"/>
    <x v="0"/>
  </r>
  <r>
    <x v="3"/>
    <x v="0"/>
    <x v="3"/>
    <x v="1"/>
    <x v="0"/>
    <x v="2"/>
    <x v="0"/>
    <x v="19"/>
    <n v="61131"/>
    <n v="39"/>
    <n v="17"/>
    <n v="13"/>
    <n v="7"/>
    <n v="27"/>
    <x v="450"/>
    <x v="0"/>
  </r>
  <r>
    <x v="5"/>
    <x v="0"/>
    <x v="1"/>
    <x v="2"/>
    <x v="1"/>
    <x v="2"/>
    <x v="3"/>
    <x v="38"/>
    <n v="82428"/>
    <n v="28"/>
    <n v="5"/>
    <n v="14"/>
    <n v="1"/>
    <n v="20"/>
    <x v="451"/>
    <x v="0"/>
  </r>
  <r>
    <x v="0"/>
    <x v="0"/>
    <x v="3"/>
    <x v="0"/>
    <x v="1"/>
    <x v="1"/>
    <x v="1"/>
    <x v="36"/>
    <n v="63870"/>
    <n v="33"/>
    <n v="6"/>
    <n v="12"/>
    <n v="9"/>
    <n v="43"/>
    <x v="452"/>
    <x v="0"/>
  </r>
  <r>
    <x v="2"/>
    <x v="2"/>
    <x v="0"/>
    <x v="3"/>
    <x v="3"/>
    <x v="1"/>
    <x v="2"/>
    <x v="28"/>
    <n v="79067"/>
    <n v="37"/>
    <n v="19"/>
    <n v="4"/>
    <n v="6"/>
    <n v="26"/>
    <x v="453"/>
    <x v="0"/>
  </r>
  <r>
    <x v="4"/>
    <x v="1"/>
    <x v="3"/>
    <x v="3"/>
    <x v="2"/>
    <x v="1"/>
    <x v="5"/>
    <x v="37"/>
    <n v="88585"/>
    <n v="9"/>
    <n v="13"/>
    <n v="13"/>
    <n v="5"/>
    <n v="38"/>
    <x v="454"/>
    <x v="0"/>
  </r>
  <r>
    <x v="0"/>
    <x v="2"/>
    <x v="2"/>
    <x v="0"/>
    <x v="0"/>
    <x v="1"/>
    <x v="2"/>
    <x v="27"/>
    <n v="51607"/>
    <n v="18"/>
    <n v="14"/>
    <n v="7"/>
    <n v="7"/>
    <n v="41"/>
    <x v="455"/>
    <x v="0"/>
  </r>
  <r>
    <x v="4"/>
    <x v="1"/>
    <x v="1"/>
    <x v="1"/>
    <x v="5"/>
    <x v="0"/>
    <x v="3"/>
    <x v="39"/>
    <n v="54968"/>
    <n v="21"/>
    <n v="4"/>
    <n v="6"/>
    <n v="5"/>
    <n v="54"/>
    <x v="456"/>
    <x v="0"/>
  </r>
  <r>
    <x v="3"/>
    <x v="0"/>
    <x v="1"/>
    <x v="1"/>
    <x v="5"/>
    <x v="1"/>
    <x v="5"/>
    <x v="17"/>
    <n v="41908"/>
    <n v="2"/>
    <n v="7"/>
    <n v="10"/>
    <n v="5"/>
    <n v="49"/>
    <x v="457"/>
    <x v="0"/>
  </r>
  <r>
    <x v="4"/>
    <x v="0"/>
    <x v="1"/>
    <x v="3"/>
    <x v="4"/>
    <x v="2"/>
    <x v="6"/>
    <x v="29"/>
    <n v="56423"/>
    <n v="38"/>
    <n v="8"/>
    <n v="2"/>
    <n v="7"/>
    <n v="48"/>
    <x v="323"/>
    <x v="0"/>
  </r>
  <r>
    <x v="6"/>
    <x v="2"/>
    <x v="0"/>
    <x v="3"/>
    <x v="1"/>
    <x v="2"/>
    <x v="4"/>
    <x v="1"/>
    <n v="104707"/>
    <n v="36"/>
    <n v="13"/>
    <n v="8"/>
    <n v="7"/>
    <n v="41"/>
    <x v="458"/>
    <x v="0"/>
  </r>
  <r>
    <x v="2"/>
    <x v="2"/>
    <x v="1"/>
    <x v="1"/>
    <x v="3"/>
    <x v="0"/>
    <x v="2"/>
    <x v="1"/>
    <n v="108257"/>
    <n v="37"/>
    <n v="6"/>
    <n v="10"/>
    <n v="3"/>
    <n v="30"/>
    <x v="459"/>
    <x v="0"/>
  </r>
  <r>
    <x v="1"/>
    <x v="1"/>
    <x v="2"/>
    <x v="2"/>
    <x v="3"/>
    <x v="2"/>
    <x v="1"/>
    <x v="18"/>
    <n v="91215"/>
    <n v="15"/>
    <n v="6"/>
    <n v="9"/>
    <n v="3"/>
    <n v="39"/>
    <x v="460"/>
    <x v="0"/>
  </r>
  <r>
    <x v="4"/>
    <x v="1"/>
    <x v="0"/>
    <x v="0"/>
    <x v="5"/>
    <x v="2"/>
    <x v="6"/>
    <x v="31"/>
    <n v="85835"/>
    <n v="28"/>
    <n v="3"/>
    <n v="5"/>
    <n v="3"/>
    <n v="48"/>
    <x v="461"/>
    <x v="0"/>
  </r>
  <r>
    <x v="0"/>
    <x v="2"/>
    <x v="2"/>
    <x v="3"/>
    <x v="4"/>
    <x v="1"/>
    <x v="4"/>
    <x v="10"/>
    <n v="79429"/>
    <n v="18"/>
    <n v="3"/>
    <n v="10"/>
    <n v="6"/>
    <n v="53"/>
    <x v="462"/>
    <x v="0"/>
  </r>
  <r>
    <x v="6"/>
    <x v="1"/>
    <x v="3"/>
    <x v="3"/>
    <x v="4"/>
    <x v="2"/>
    <x v="1"/>
    <x v="2"/>
    <n v="112152"/>
    <n v="34"/>
    <n v="13"/>
    <n v="4"/>
    <n v="6"/>
    <n v="20"/>
    <x v="463"/>
    <x v="0"/>
  </r>
  <r>
    <x v="1"/>
    <x v="2"/>
    <x v="3"/>
    <x v="1"/>
    <x v="4"/>
    <x v="0"/>
    <x v="0"/>
    <x v="26"/>
    <n v="68458"/>
    <n v="22"/>
    <n v="2"/>
    <n v="6"/>
    <n v="3"/>
    <n v="50"/>
    <x v="464"/>
    <x v="0"/>
  </r>
  <r>
    <x v="2"/>
    <x v="1"/>
    <x v="3"/>
    <x v="0"/>
    <x v="0"/>
    <x v="1"/>
    <x v="1"/>
    <x v="35"/>
    <n v="76169"/>
    <n v="11"/>
    <n v="16"/>
    <n v="8"/>
    <n v="3"/>
    <n v="49"/>
    <x v="465"/>
    <x v="0"/>
  </r>
  <r>
    <x v="1"/>
    <x v="2"/>
    <x v="3"/>
    <x v="1"/>
    <x v="2"/>
    <x v="1"/>
    <x v="5"/>
    <x v="29"/>
    <n v="37659"/>
    <n v="13"/>
    <n v="6"/>
    <n v="11"/>
    <n v="8"/>
    <n v="37"/>
    <x v="466"/>
    <x v="0"/>
  </r>
  <r>
    <x v="6"/>
    <x v="2"/>
    <x v="2"/>
    <x v="0"/>
    <x v="0"/>
    <x v="0"/>
    <x v="5"/>
    <x v="36"/>
    <n v="90614"/>
    <n v="4"/>
    <n v="8"/>
    <n v="3"/>
    <n v="8"/>
    <n v="36"/>
    <x v="467"/>
    <x v="0"/>
  </r>
  <r>
    <x v="5"/>
    <x v="2"/>
    <x v="0"/>
    <x v="0"/>
    <x v="6"/>
    <x v="1"/>
    <x v="0"/>
    <x v="11"/>
    <n v="107240"/>
    <n v="22"/>
    <n v="8"/>
    <n v="10"/>
    <n v="7"/>
    <n v="57"/>
    <x v="468"/>
    <x v="0"/>
  </r>
  <r>
    <x v="5"/>
    <x v="1"/>
    <x v="0"/>
    <x v="0"/>
    <x v="6"/>
    <x v="1"/>
    <x v="6"/>
    <x v="5"/>
    <n v="62793"/>
    <n v="7"/>
    <n v="6"/>
    <n v="11"/>
    <n v="4"/>
    <n v="33"/>
    <x v="469"/>
    <x v="0"/>
  </r>
  <r>
    <x v="1"/>
    <x v="1"/>
    <x v="1"/>
    <x v="3"/>
    <x v="2"/>
    <x v="0"/>
    <x v="4"/>
    <x v="20"/>
    <n v="76473"/>
    <n v="24"/>
    <n v="14"/>
    <n v="11"/>
    <n v="4"/>
    <n v="42"/>
    <x v="470"/>
    <x v="0"/>
  </r>
  <r>
    <x v="3"/>
    <x v="1"/>
    <x v="2"/>
    <x v="2"/>
    <x v="5"/>
    <x v="1"/>
    <x v="1"/>
    <x v="17"/>
    <n v="119388"/>
    <n v="4"/>
    <n v="3"/>
    <n v="1"/>
    <n v="3"/>
    <n v="44"/>
    <x v="471"/>
    <x v="0"/>
  </r>
  <r>
    <x v="0"/>
    <x v="2"/>
    <x v="3"/>
    <x v="1"/>
    <x v="2"/>
    <x v="0"/>
    <x v="5"/>
    <x v="18"/>
    <n v="118330"/>
    <n v="28"/>
    <n v="10"/>
    <n v="4"/>
    <n v="5"/>
    <n v="34"/>
    <x v="472"/>
    <x v="0"/>
  </r>
  <r>
    <x v="0"/>
    <x v="1"/>
    <x v="2"/>
    <x v="2"/>
    <x v="3"/>
    <x v="0"/>
    <x v="6"/>
    <x v="4"/>
    <n v="85751"/>
    <n v="15"/>
    <n v="3"/>
    <n v="4"/>
    <n v="3"/>
    <n v="41"/>
    <x v="473"/>
    <x v="0"/>
  </r>
  <r>
    <x v="1"/>
    <x v="1"/>
    <x v="1"/>
    <x v="1"/>
    <x v="6"/>
    <x v="2"/>
    <x v="0"/>
    <x v="14"/>
    <n v="108915"/>
    <n v="1"/>
    <n v="12"/>
    <n v="1"/>
    <n v="8"/>
    <n v="22"/>
    <x v="474"/>
    <x v="0"/>
  </r>
  <r>
    <x v="4"/>
    <x v="2"/>
    <x v="1"/>
    <x v="0"/>
    <x v="1"/>
    <x v="2"/>
    <x v="3"/>
    <x v="12"/>
    <n v="84254"/>
    <n v="3"/>
    <n v="17"/>
    <n v="9"/>
    <n v="7"/>
    <n v="38"/>
    <x v="475"/>
    <x v="0"/>
  </r>
  <r>
    <x v="4"/>
    <x v="0"/>
    <x v="2"/>
    <x v="3"/>
    <x v="1"/>
    <x v="1"/>
    <x v="2"/>
    <x v="4"/>
    <n v="37006"/>
    <n v="14"/>
    <n v="5"/>
    <n v="3"/>
    <n v="3"/>
    <n v="53"/>
    <x v="476"/>
    <x v="0"/>
  </r>
  <r>
    <x v="0"/>
    <x v="2"/>
    <x v="2"/>
    <x v="2"/>
    <x v="5"/>
    <x v="1"/>
    <x v="3"/>
    <x v="22"/>
    <n v="104218"/>
    <n v="38"/>
    <n v="9"/>
    <n v="5"/>
    <n v="9"/>
    <n v="54"/>
    <x v="477"/>
    <x v="0"/>
  </r>
  <r>
    <x v="0"/>
    <x v="1"/>
    <x v="2"/>
    <x v="3"/>
    <x v="3"/>
    <x v="0"/>
    <x v="3"/>
    <x v="22"/>
    <n v="95344"/>
    <n v="1"/>
    <n v="7"/>
    <n v="6"/>
    <n v="5"/>
    <n v="20"/>
    <x v="478"/>
    <x v="0"/>
  </r>
  <r>
    <x v="5"/>
    <x v="2"/>
    <x v="0"/>
    <x v="1"/>
    <x v="0"/>
    <x v="1"/>
    <x v="5"/>
    <x v="30"/>
    <n v="63840"/>
    <n v="38"/>
    <n v="4"/>
    <n v="8"/>
    <n v="9"/>
    <n v="40"/>
    <x v="479"/>
    <x v="0"/>
  </r>
  <r>
    <x v="3"/>
    <x v="0"/>
    <x v="3"/>
    <x v="3"/>
    <x v="3"/>
    <x v="0"/>
    <x v="0"/>
    <x v="6"/>
    <n v="62430"/>
    <n v="38"/>
    <n v="13"/>
    <n v="6"/>
    <n v="7"/>
    <n v="48"/>
    <x v="480"/>
    <x v="0"/>
  </r>
  <r>
    <x v="6"/>
    <x v="2"/>
    <x v="2"/>
    <x v="3"/>
    <x v="1"/>
    <x v="0"/>
    <x v="1"/>
    <x v="42"/>
    <n v="53091"/>
    <n v="21"/>
    <n v="13"/>
    <n v="3"/>
    <n v="7"/>
    <n v="25"/>
    <x v="481"/>
    <x v="0"/>
  </r>
  <r>
    <x v="4"/>
    <x v="1"/>
    <x v="2"/>
    <x v="2"/>
    <x v="1"/>
    <x v="1"/>
    <x v="3"/>
    <x v="23"/>
    <n v="62983"/>
    <n v="29"/>
    <n v="10"/>
    <n v="6"/>
    <n v="6"/>
    <n v="56"/>
    <x v="482"/>
    <x v="0"/>
  </r>
  <r>
    <x v="0"/>
    <x v="0"/>
    <x v="2"/>
    <x v="0"/>
    <x v="6"/>
    <x v="0"/>
    <x v="3"/>
    <x v="38"/>
    <n v="53989"/>
    <n v="5"/>
    <n v="18"/>
    <n v="1"/>
    <n v="2"/>
    <n v="20"/>
    <x v="483"/>
    <x v="0"/>
  </r>
  <r>
    <x v="5"/>
    <x v="1"/>
    <x v="1"/>
    <x v="3"/>
    <x v="3"/>
    <x v="2"/>
    <x v="4"/>
    <x v="18"/>
    <n v="105451"/>
    <n v="10"/>
    <n v="17"/>
    <n v="4"/>
    <n v="9"/>
    <n v="20"/>
    <x v="484"/>
    <x v="0"/>
  </r>
  <r>
    <x v="2"/>
    <x v="0"/>
    <x v="1"/>
    <x v="0"/>
    <x v="3"/>
    <x v="1"/>
    <x v="5"/>
    <x v="28"/>
    <n v="48990"/>
    <n v="28"/>
    <n v="13"/>
    <n v="6"/>
    <n v="6"/>
    <n v="46"/>
    <x v="485"/>
    <x v="0"/>
  </r>
  <r>
    <x v="5"/>
    <x v="0"/>
    <x v="0"/>
    <x v="1"/>
    <x v="1"/>
    <x v="2"/>
    <x v="5"/>
    <x v="19"/>
    <n v="110360"/>
    <n v="21"/>
    <n v="17"/>
    <n v="7"/>
    <n v="8"/>
    <n v="40"/>
    <x v="486"/>
    <x v="0"/>
  </r>
  <r>
    <x v="4"/>
    <x v="2"/>
    <x v="3"/>
    <x v="3"/>
    <x v="0"/>
    <x v="1"/>
    <x v="1"/>
    <x v="41"/>
    <n v="66081"/>
    <n v="7"/>
    <n v="4"/>
    <n v="11"/>
    <n v="1"/>
    <n v="35"/>
    <x v="487"/>
    <x v="0"/>
  </r>
  <r>
    <x v="4"/>
    <x v="2"/>
    <x v="0"/>
    <x v="2"/>
    <x v="5"/>
    <x v="0"/>
    <x v="2"/>
    <x v="33"/>
    <n v="41033"/>
    <n v="3"/>
    <n v="1"/>
    <n v="13"/>
    <n v="5"/>
    <n v="59"/>
    <x v="488"/>
    <x v="0"/>
  </r>
  <r>
    <x v="5"/>
    <x v="1"/>
    <x v="3"/>
    <x v="1"/>
    <x v="4"/>
    <x v="1"/>
    <x v="6"/>
    <x v="35"/>
    <n v="46241"/>
    <n v="20"/>
    <n v="1"/>
    <n v="11"/>
    <n v="1"/>
    <n v="45"/>
    <x v="489"/>
    <x v="0"/>
  </r>
  <r>
    <x v="6"/>
    <x v="2"/>
    <x v="1"/>
    <x v="1"/>
    <x v="5"/>
    <x v="2"/>
    <x v="4"/>
    <x v="27"/>
    <n v="35939"/>
    <n v="19"/>
    <n v="15"/>
    <n v="10"/>
    <n v="8"/>
    <n v="35"/>
    <x v="490"/>
    <x v="0"/>
  </r>
  <r>
    <x v="1"/>
    <x v="2"/>
    <x v="1"/>
    <x v="2"/>
    <x v="3"/>
    <x v="0"/>
    <x v="5"/>
    <x v="0"/>
    <n v="77562"/>
    <n v="35"/>
    <n v="13"/>
    <n v="3"/>
    <n v="8"/>
    <n v="47"/>
    <x v="491"/>
    <x v="0"/>
  </r>
  <r>
    <x v="4"/>
    <x v="0"/>
    <x v="1"/>
    <x v="3"/>
    <x v="5"/>
    <x v="1"/>
    <x v="4"/>
    <x v="34"/>
    <n v="65063"/>
    <n v="4"/>
    <n v="17"/>
    <n v="9"/>
    <n v="1"/>
    <n v="20"/>
    <x v="492"/>
    <x v="0"/>
  </r>
  <r>
    <x v="5"/>
    <x v="2"/>
    <x v="0"/>
    <x v="3"/>
    <x v="1"/>
    <x v="1"/>
    <x v="5"/>
    <x v="17"/>
    <n v="106721"/>
    <n v="5"/>
    <n v="8"/>
    <n v="12"/>
    <n v="9"/>
    <n v="55"/>
    <x v="49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1465ED-8AC5-4BBE-B132-4A2D4CF5E61C}"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85:F102"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49828A-895A-4C2E-94C9-A271CD4BB5F2}" name="PivotTable17"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38:C46" firstHeaderRow="1" firstDataRow="1" firstDataCol="1"/>
  <pivotFields count="27">
    <pivotField showAll="0"/>
    <pivotField showAll="0"/>
    <pivotField showAll="0"/>
    <pivotField showAll="0"/>
    <pivotField showAll="0"/>
    <pivotField showAll="0"/>
    <pivotField axis="axisRow" showAll="0">
      <items count="8">
        <item x="0"/>
        <item x="2"/>
        <item x="1"/>
        <item x="3"/>
        <item x="6"/>
        <item x="5"/>
        <item x="4"/>
        <item t="default"/>
      </items>
    </pivotField>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6"/>
  </rowFields>
  <rowItems count="8">
    <i>
      <x/>
    </i>
    <i>
      <x v="1"/>
    </i>
    <i>
      <x v="2"/>
    </i>
    <i>
      <x v="3"/>
    </i>
    <i>
      <x v="4"/>
    </i>
    <i>
      <x v="5"/>
    </i>
    <i>
      <x v="6"/>
    </i>
    <i t="grand">
      <x/>
    </i>
  </rowItems>
  <colItems count="1">
    <i/>
  </colItems>
  <dataFields count="1">
    <dataField name="Sum of Yrs Of Exp In Previous Role" fld="26"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95139C-B348-4548-8B94-67F3D81E3CD9}" name="PivotTable16"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28:E33" firstHeaderRow="0" firstDataRow="1" firstDataCol="1"/>
  <pivotFields count="27">
    <pivotField showAll="0"/>
    <pivotField showAll="0"/>
    <pivotField showAll="0"/>
    <pivotField axis="axisRow" showAll="0">
      <items count="5">
        <item x="0"/>
        <item x="3"/>
        <item x="1"/>
        <item x="2"/>
        <item t="default"/>
      </items>
    </pivotField>
    <pivotField showAll="0"/>
    <pivotField showAll="0"/>
    <pivotField showAll="0"/>
    <pivotField showAll="0"/>
    <pivotField showAll="0"/>
    <pivotField showAll="0"/>
    <pivotField showAll="0"/>
    <pivotField dataField="1" showAll="0"/>
    <pivotField showAll="0"/>
    <pivotField dataField="1"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3"/>
  </rowFields>
  <rowItems count="5">
    <i>
      <x/>
    </i>
    <i>
      <x v="1"/>
    </i>
    <i>
      <x v="2"/>
    </i>
    <i>
      <x v="3"/>
    </i>
    <i t="grand">
      <x/>
    </i>
  </rowItems>
  <colFields count="1">
    <field x="-2"/>
  </colFields>
  <colItems count="3">
    <i>
      <x/>
    </i>
    <i i="1">
      <x v="1"/>
    </i>
    <i i="2">
      <x v="2"/>
    </i>
  </colItems>
  <dataFields count="3">
    <dataField name="Sum of Number of Projects" fld="11" baseField="0" baseItem="0"/>
    <dataField name="Sum of Work Hours Per Week" fld="13" baseField="0" baseItem="0"/>
    <dataField name="Sum of Productivity Index" fld="25"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09B40F-90E7-4F92-93B1-ADFAB929F7BD}" name="PivotTable15"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6:E24" firstHeaderRow="0" firstDataRow="1" firstDataCol="1"/>
  <pivotFields count="27">
    <pivotField axis="axisRow" showAll="0">
      <items count="8">
        <item x="0"/>
        <item x="4"/>
        <item x="2"/>
        <item x="6"/>
        <item x="5"/>
        <item x="3"/>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Fields count="1">
    <field x="-2"/>
  </colFields>
  <colItems count="3">
    <i>
      <x/>
    </i>
    <i i="1">
      <x v="1"/>
    </i>
    <i i="2">
      <x v="2"/>
    </i>
  </colItems>
  <dataFields count="3">
    <dataField name="Sum of Salary" fld="8" baseField="0" baseItem="0"/>
    <dataField name="Sum of New Salary" fld="23" baseField="0" baseItem="0"/>
    <dataField name="Sum of Annual Bonus"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635B4F-839C-49E9-B77C-D2207A474247}" name="PivotTable14"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4:D12" firstHeaderRow="0" firstDataRow="1" firstDataCol="1"/>
  <pivotFields count="27">
    <pivotField axis="axisRow" showAll="0">
      <items count="8">
        <item x="0"/>
        <item x="4"/>
        <item x="2"/>
        <item x="6"/>
        <item x="5"/>
        <item x="3"/>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Salary" fld="8" baseField="0" baseItem="0"/>
    <dataField name="Sum of New Salary"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9625C75-D2E5-4790-B10A-779E447F81D8}" name="PivotTable2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B79:E110" firstHeaderRow="0" firstDataRow="1" firstDataCol="1"/>
  <pivotFields count="27">
    <pivotField dataField="1" showAll="0">
      <items count="8">
        <item x="0"/>
        <item x="4"/>
        <item x="2"/>
        <item x="6"/>
        <item x="5"/>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pivotField showAll="0"/>
    <pivotField showAll="0"/>
    <pivotField showAll="0"/>
    <pivotField showAll="0"/>
    <pivotField showAll="0"/>
    <pivotField axis="axisRow" showAll="0" sortType="descending">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2"/>
            </reference>
          </references>
        </pivotArea>
      </autoSortScope>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2"/>
  </rowFields>
  <rowItems count="31">
    <i>
      <x v="25"/>
    </i>
    <i>
      <x v="21"/>
    </i>
    <i>
      <x v="18"/>
    </i>
    <i>
      <x v="3"/>
    </i>
    <i>
      <x v="14"/>
    </i>
    <i>
      <x v="20"/>
    </i>
    <i>
      <x v="19"/>
    </i>
    <i>
      <x v="7"/>
    </i>
    <i>
      <x v="28"/>
    </i>
    <i>
      <x v="17"/>
    </i>
    <i>
      <x v="23"/>
    </i>
    <i>
      <x v="22"/>
    </i>
    <i>
      <x v="13"/>
    </i>
    <i>
      <x v="12"/>
    </i>
    <i>
      <x v="2"/>
    </i>
    <i>
      <x v="10"/>
    </i>
    <i>
      <x v="9"/>
    </i>
    <i>
      <x v="26"/>
    </i>
    <i>
      <x v="30"/>
    </i>
    <i>
      <x v="27"/>
    </i>
    <i>
      <x v="29"/>
    </i>
    <i>
      <x v="31"/>
    </i>
    <i>
      <x v="6"/>
    </i>
    <i>
      <x v="24"/>
    </i>
    <i>
      <x v="5"/>
    </i>
    <i>
      <x v="11"/>
    </i>
    <i>
      <x v="8"/>
    </i>
    <i>
      <x v="4"/>
    </i>
    <i>
      <x v="15"/>
    </i>
    <i>
      <x v="16"/>
    </i>
    <i>
      <x v="1"/>
    </i>
  </rowItems>
  <colFields count="1">
    <field x="-2"/>
  </colFields>
  <colItems count="3">
    <i>
      <x/>
    </i>
    <i i="1">
      <x v="1"/>
    </i>
    <i i="2">
      <x v="2"/>
    </i>
  </colItems>
  <dataFields count="3">
    <dataField name="Count of Department" fld="0" subtotal="count" baseField="0" baseItem="0"/>
    <dataField name="Count of Department2" fld="0" subtotal="count" showDataAs="runTotal" baseField="22" baseItem="0"/>
    <dataField name="Count of Department3"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4EB5594-790F-4DAD-8586-795F3A489361}" name="PivotTable2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B66:F74" firstHeaderRow="1" firstDataRow="2" firstDataCol="1"/>
  <pivotFields count="27">
    <pivotField showAll="0"/>
    <pivotField showAll="0"/>
    <pivotField axis="axisCol" dataField="1" showAll="0">
      <items count="5">
        <item x="1"/>
        <item x="2"/>
        <item x="3"/>
        <item x="0"/>
        <item t="default"/>
      </items>
    </pivotField>
    <pivotField showAll="0"/>
    <pivotField showAll="0"/>
    <pivotField showAll="0"/>
    <pivotField axis="axisRow" showAll="0">
      <items count="8">
        <item x="0"/>
        <item x="2"/>
        <item x="1"/>
        <item x="3"/>
        <item x="6"/>
        <item x="5"/>
        <item x="4"/>
        <item t="default"/>
      </items>
    </pivotField>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7">
    <i>
      <x/>
    </i>
    <i>
      <x v="1"/>
    </i>
    <i>
      <x v="2"/>
    </i>
    <i>
      <x v="3"/>
    </i>
    <i>
      <x v="4"/>
    </i>
    <i>
      <x v="5"/>
    </i>
    <i>
      <x v="6"/>
    </i>
  </rowItems>
  <colFields count="1">
    <field x="2"/>
  </colFields>
  <colItems count="4">
    <i>
      <x/>
    </i>
    <i>
      <x v="1"/>
    </i>
    <i>
      <x v="2"/>
    </i>
    <i>
      <x v="3"/>
    </i>
  </colItems>
  <dataFields count="1">
    <dataField name="Count of Marital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CC92D3C-A963-49FB-8030-36E98F577AFC}" name="PivotTable20"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48:C56" firstHeaderRow="1" firstDataRow="1" firstDataCol="1"/>
  <pivotFields count="27">
    <pivotField showAll="0"/>
    <pivotField showAll="0"/>
    <pivotField showAll="0"/>
    <pivotField showAll="0"/>
    <pivotField axis="axisRow" showAll="0">
      <items count="8">
        <item x="0"/>
        <item x="2"/>
        <item x="4"/>
        <item x="5"/>
        <item x="1"/>
        <item x="3"/>
        <item x="6"/>
        <item t="default"/>
      </items>
    </pivotField>
    <pivotField showAll="0"/>
    <pivotField showAll="0"/>
    <pivotField showAll="0"/>
    <pivotField showAll="0"/>
    <pivotField showAll="0"/>
    <pivotField showAll="0"/>
    <pivotField showAll="0"/>
    <pivotField dataField="1"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8">
    <i>
      <x/>
    </i>
    <i>
      <x v="1"/>
    </i>
    <i>
      <x v="2"/>
    </i>
    <i>
      <x v="3"/>
    </i>
    <i>
      <x v="4"/>
    </i>
    <i>
      <x v="5"/>
    </i>
    <i>
      <x v="6"/>
    </i>
    <i t="grand">
      <x/>
    </i>
  </rowItems>
  <colItems count="1">
    <i/>
  </colItems>
  <dataFields count="1">
    <dataField name="Average of Performance Rating" fld="12" subtotal="average" baseField="4"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7003AB5-7A0B-4393-BBE9-347CDCF1FA65}" name="PivotTable19"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31:C39" firstHeaderRow="1" firstDataRow="1" firstDataCol="1"/>
  <pivotFields count="27">
    <pivotField axis="axisRow" showAll="0">
      <items count="8">
        <item x="0"/>
        <item x="4"/>
        <item x="2"/>
        <item x="6"/>
        <item x="5"/>
        <item x="3"/>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Items count="1">
    <i/>
  </colItems>
  <dataFields count="1">
    <dataField name="Average of Years of Experience" fld="9" subtotal="average" baseField="0" baseItem="0" numFmtId="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86FB00D-DBBD-428B-B04F-5A416C3263EF}" name="PivotTable18"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0:C14" firstHeaderRow="1" firstDataRow="1" firstDataCol="1"/>
  <pivotFields count="27">
    <pivotField showAll="0"/>
    <pivotField showAll="0"/>
    <pivotField showAll="0"/>
    <pivotField showAll="0"/>
    <pivotField showAll="0"/>
    <pivotField axis="axisRow" showAll="0">
      <items count="4">
        <item x="2"/>
        <item x="1"/>
        <item x="0"/>
        <item t="default"/>
      </items>
    </pivotField>
    <pivotField showAll="0"/>
    <pivotField showAll="0"/>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5"/>
  </rowFields>
  <rowItems count="4">
    <i>
      <x/>
    </i>
    <i>
      <x v="1"/>
    </i>
    <i>
      <x v="2"/>
    </i>
    <i t="grand">
      <x/>
    </i>
  </rowItems>
  <colItems count="1">
    <i/>
  </colItems>
  <dataFields count="1">
    <dataField name="Sum of Salar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34A757-D2ED-4672-A3B8-2AF6A715F42A}" name="PivotTable8"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31:K49" firstHeaderRow="1" firstDataRow="2" firstDataCol="2"/>
  <pivotFields count="27">
    <pivotField axis="axisCol" compact="0" outline="0" showAll="0">
      <items count="8">
        <item x="0"/>
        <item x="4"/>
        <item x="2"/>
        <item x="6"/>
        <item x="5"/>
        <item x="3"/>
        <item x="1"/>
        <item t="default"/>
      </items>
    </pivotField>
    <pivotField axis="axisRow" compact="0" outline="0" showAll="0">
      <items count="4">
        <item x="1"/>
        <item x="2"/>
        <item x="0"/>
        <item t="default"/>
      </items>
    </pivotField>
    <pivotField axis="axisRow" compact="0" outline="0" showAll="0">
      <items count="5">
        <item x="1"/>
        <item x="2"/>
        <item x="3"/>
        <item x="0"/>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compact="0" numFmtId="164"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1"/>
  </rowFields>
  <rowItems count="17">
    <i>
      <x/>
      <x/>
    </i>
    <i r="1">
      <x v="1"/>
    </i>
    <i r="1">
      <x v="2"/>
    </i>
    <i t="default">
      <x/>
    </i>
    <i>
      <x v="1"/>
      <x/>
    </i>
    <i r="1">
      <x v="1"/>
    </i>
    <i r="1">
      <x v="2"/>
    </i>
    <i t="default">
      <x v="1"/>
    </i>
    <i>
      <x v="2"/>
      <x/>
    </i>
    <i r="1">
      <x v="1"/>
    </i>
    <i r="1">
      <x v="2"/>
    </i>
    <i t="default">
      <x v="2"/>
    </i>
    <i>
      <x v="3"/>
      <x/>
    </i>
    <i r="1">
      <x v="1"/>
    </i>
    <i r="1">
      <x v="2"/>
    </i>
    <i t="default">
      <x v="3"/>
    </i>
    <i t="grand">
      <x/>
    </i>
  </rowItems>
  <colFields count="1">
    <field x="0"/>
  </colFields>
  <colItems count="8">
    <i>
      <x/>
    </i>
    <i>
      <x v="1"/>
    </i>
    <i>
      <x v="2"/>
    </i>
    <i>
      <x v="3"/>
    </i>
    <i>
      <x v="4"/>
    </i>
    <i>
      <x v="5"/>
    </i>
    <i>
      <x v="6"/>
    </i>
    <i t="grand">
      <x/>
    </i>
  </colItems>
  <dataFields count="1">
    <dataField name="No Of Employees" fld="6" subtotal="count" baseField="6" baseItem="0"/>
  </dataFields>
  <formats count="2">
    <format dxfId="3">
      <pivotArea collapsedLevelsAreSubtotals="1" fieldPosition="0">
        <references count="1">
          <reference field="2" count="1">
            <x v="0"/>
          </reference>
        </references>
      </pivotArea>
    </format>
    <format dxfId="2">
      <pivotArea dataOnly="0" labelOnly="1" fieldPosition="0">
        <references count="1">
          <reference field="2"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01785-7313-468E-9CA8-A1AD4292DB43}" name="PivotTable7" cacheId="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L9:U27" firstHeaderRow="1" firstDataRow="2" firstDataCol="2"/>
  <pivotFields count="27">
    <pivotField axis="axisCol" compact="0" showAll="0">
      <items count="8">
        <item x="0"/>
        <item x="4"/>
        <item x="2"/>
        <item x="6"/>
        <item x="5"/>
        <item x="3"/>
        <item x="1"/>
        <item t="default"/>
      </items>
    </pivotField>
    <pivotField axis="axisRow" compact="0" showAll="0">
      <items count="4">
        <item x="1"/>
        <item x="2"/>
        <item x="0"/>
        <item t="default"/>
      </items>
    </pivotField>
    <pivotField axis="axisRow" compact="0" showAll="0">
      <items count="5">
        <item x="1"/>
        <item x="2"/>
        <item x="3"/>
        <item x="0"/>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compact="0" numFmtId="164" showAll="0"/>
    <pivotField compact="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s>
  <rowFields count="2">
    <field x="2"/>
    <field x="1"/>
  </rowFields>
  <rowItems count="17">
    <i>
      <x/>
    </i>
    <i r="1">
      <x/>
    </i>
    <i r="1">
      <x v="1"/>
    </i>
    <i r="1">
      <x v="2"/>
    </i>
    <i>
      <x v="1"/>
    </i>
    <i r="1">
      <x/>
    </i>
    <i r="1">
      <x v="1"/>
    </i>
    <i r="1">
      <x v="2"/>
    </i>
    <i>
      <x v="2"/>
    </i>
    <i r="1">
      <x/>
    </i>
    <i r="1">
      <x v="1"/>
    </i>
    <i r="1">
      <x v="2"/>
    </i>
    <i>
      <x v="3"/>
    </i>
    <i r="1">
      <x/>
    </i>
    <i r="1">
      <x v="1"/>
    </i>
    <i r="1">
      <x v="2"/>
    </i>
    <i t="grand">
      <x/>
    </i>
  </rowItems>
  <colFields count="1">
    <field x="0"/>
  </colFields>
  <colItems count="8">
    <i>
      <x/>
    </i>
    <i>
      <x v="1"/>
    </i>
    <i>
      <x v="2"/>
    </i>
    <i>
      <x v="3"/>
    </i>
    <i>
      <x v="4"/>
    </i>
    <i>
      <x v="5"/>
    </i>
    <i>
      <x v="6"/>
    </i>
    <i t="grand">
      <x/>
    </i>
  </colItems>
  <dataFields count="1">
    <dataField name="No Of Employees" fld="6" subtotal="count" baseField="6" baseItem="0"/>
  </dataFields>
  <formats count="2">
    <format dxfId="5">
      <pivotArea collapsedLevelsAreSubtotals="1" fieldPosition="0">
        <references count="1">
          <reference field="2" count="1">
            <x v="0"/>
          </reference>
        </references>
      </pivotArea>
    </format>
    <format dxfId="4">
      <pivotArea dataOnly="0" labelOnly="1" fieldPosition="0">
        <references count="1">
          <reference field="2"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19035D-B36B-45FF-A8E0-0E1EEC46446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J27" firstHeaderRow="1" firstDataRow="2" firstDataCol="1"/>
  <pivotFields count="27">
    <pivotField axis="axisCol" showAll="0">
      <items count="8">
        <item x="0"/>
        <item x="4"/>
        <item x="2"/>
        <item x="6"/>
        <item x="5"/>
        <item x="3"/>
        <item x="1"/>
        <item t="default"/>
      </items>
    </pivotField>
    <pivotField axis="axisRow" showAll="0">
      <items count="4">
        <item x="1"/>
        <item x="2"/>
        <item x="0"/>
        <item t="default"/>
      </items>
    </pivotField>
    <pivotField axis="axisRow" showAll="0">
      <items count="5">
        <item x="1"/>
        <item x="2"/>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2"/>
    <field x="1"/>
  </rowFields>
  <rowItems count="17">
    <i>
      <x/>
    </i>
    <i r="1">
      <x/>
    </i>
    <i r="1">
      <x v="1"/>
    </i>
    <i r="1">
      <x v="2"/>
    </i>
    <i>
      <x v="1"/>
    </i>
    <i r="1">
      <x/>
    </i>
    <i r="1">
      <x v="1"/>
    </i>
    <i r="1">
      <x v="2"/>
    </i>
    <i>
      <x v="2"/>
    </i>
    <i r="1">
      <x/>
    </i>
    <i r="1">
      <x v="1"/>
    </i>
    <i r="1">
      <x v="2"/>
    </i>
    <i>
      <x v="3"/>
    </i>
    <i r="1">
      <x/>
    </i>
    <i r="1">
      <x v="1"/>
    </i>
    <i r="1">
      <x v="2"/>
    </i>
    <i t="grand">
      <x/>
    </i>
  </rowItems>
  <colFields count="1">
    <field x="0"/>
  </colFields>
  <colItems count="8">
    <i>
      <x/>
    </i>
    <i>
      <x v="1"/>
    </i>
    <i>
      <x v="2"/>
    </i>
    <i>
      <x v="3"/>
    </i>
    <i>
      <x v="4"/>
    </i>
    <i>
      <x v="5"/>
    </i>
    <i>
      <x v="6"/>
    </i>
    <i t="grand">
      <x/>
    </i>
  </colItems>
  <dataFields count="1">
    <dataField name="No Of Employees" fld="6" subtotal="count" baseField="6" baseItem="0"/>
  </dataFields>
  <formats count="2">
    <format dxfId="7">
      <pivotArea collapsedLevelsAreSubtotals="1" fieldPosition="0">
        <references count="1">
          <reference field="2" count="1">
            <x v="0"/>
          </reference>
        </references>
      </pivotArea>
    </format>
    <format dxfId="6">
      <pivotArea dataOnly="0" labelOnly="1" fieldPosition="0">
        <references count="1">
          <reference field="2" count="1">
            <x v="0"/>
          </reference>
        </references>
      </pivotArea>
    </format>
  </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EEF52C-6AD0-4828-825A-84D6600AF558}" name="PivotTable9"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6:J320" firstHeaderRow="1" firstDataRow="2" firstDataCol="1"/>
  <pivotFields count="27">
    <pivotField axis="axisCol" dataField="1" showAll="0">
      <items count="8">
        <item x="0"/>
        <item x="4"/>
        <item x="2"/>
        <item x="6"/>
        <item x="5"/>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22"/>
    <field x="20"/>
  </rowFields>
  <rowItems count="313">
    <i>
      <x v="1"/>
    </i>
    <i r="1">
      <x v="12"/>
    </i>
    <i>
      <x v="2"/>
    </i>
    <i r="1">
      <x v="1"/>
    </i>
    <i r="1">
      <x v="2"/>
    </i>
    <i r="1">
      <x v="3"/>
    </i>
    <i r="1">
      <x v="4"/>
    </i>
    <i r="1">
      <x v="5"/>
    </i>
    <i r="1">
      <x v="6"/>
    </i>
    <i r="1">
      <x v="7"/>
    </i>
    <i r="1">
      <x v="9"/>
    </i>
    <i r="1">
      <x v="10"/>
    </i>
    <i r="1">
      <x v="12"/>
    </i>
    <i>
      <x v="3"/>
    </i>
    <i r="1">
      <x v="1"/>
    </i>
    <i r="1">
      <x v="2"/>
    </i>
    <i r="1">
      <x v="3"/>
    </i>
    <i r="1">
      <x v="4"/>
    </i>
    <i r="1">
      <x v="5"/>
    </i>
    <i r="1">
      <x v="6"/>
    </i>
    <i r="1">
      <x v="8"/>
    </i>
    <i r="1">
      <x v="9"/>
    </i>
    <i r="1">
      <x v="10"/>
    </i>
    <i r="1">
      <x v="11"/>
    </i>
    <i r="1">
      <x v="12"/>
    </i>
    <i>
      <x v="4"/>
    </i>
    <i r="1">
      <x v="1"/>
    </i>
    <i r="1">
      <x v="4"/>
    </i>
    <i r="1">
      <x v="5"/>
    </i>
    <i r="1">
      <x v="6"/>
    </i>
    <i r="1">
      <x v="7"/>
    </i>
    <i r="1">
      <x v="8"/>
    </i>
    <i r="1">
      <x v="9"/>
    </i>
    <i r="1">
      <x v="10"/>
    </i>
    <i>
      <x v="5"/>
    </i>
    <i r="1">
      <x v="1"/>
    </i>
    <i r="1">
      <x v="2"/>
    </i>
    <i r="1">
      <x v="3"/>
    </i>
    <i r="1">
      <x v="4"/>
    </i>
    <i r="1">
      <x v="5"/>
    </i>
    <i r="1">
      <x v="6"/>
    </i>
    <i r="1">
      <x v="9"/>
    </i>
    <i r="1">
      <x v="10"/>
    </i>
    <i>
      <x v="6"/>
    </i>
    <i r="1">
      <x v="1"/>
    </i>
    <i r="1">
      <x v="2"/>
    </i>
    <i r="1">
      <x v="3"/>
    </i>
    <i r="1">
      <x v="4"/>
    </i>
    <i r="1">
      <x v="6"/>
    </i>
    <i r="1">
      <x v="8"/>
    </i>
    <i r="1">
      <x v="10"/>
    </i>
    <i r="1">
      <x v="12"/>
    </i>
    <i>
      <x v="7"/>
    </i>
    <i r="1">
      <x v="3"/>
    </i>
    <i r="1">
      <x v="4"/>
    </i>
    <i r="1">
      <x v="6"/>
    </i>
    <i r="1">
      <x v="7"/>
    </i>
    <i r="1">
      <x v="8"/>
    </i>
    <i r="1">
      <x v="9"/>
    </i>
    <i r="1">
      <x v="10"/>
    </i>
    <i r="1">
      <x v="11"/>
    </i>
    <i r="1">
      <x v="12"/>
    </i>
    <i>
      <x v="8"/>
    </i>
    <i r="1">
      <x v="3"/>
    </i>
    <i r="1">
      <x v="4"/>
    </i>
    <i r="1">
      <x v="5"/>
    </i>
    <i r="1">
      <x v="6"/>
    </i>
    <i r="1">
      <x v="7"/>
    </i>
    <i r="1">
      <x v="9"/>
    </i>
    <i r="1">
      <x v="12"/>
    </i>
    <i>
      <x v="9"/>
    </i>
    <i r="1">
      <x v="1"/>
    </i>
    <i r="1">
      <x v="2"/>
    </i>
    <i r="1">
      <x v="3"/>
    </i>
    <i r="1">
      <x v="4"/>
    </i>
    <i r="1">
      <x v="6"/>
    </i>
    <i r="1">
      <x v="7"/>
    </i>
    <i r="1">
      <x v="8"/>
    </i>
    <i r="1">
      <x v="9"/>
    </i>
    <i r="1">
      <x v="10"/>
    </i>
    <i r="1">
      <x v="11"/>
    </i>
    <i>
      <x v="10"/>
    </i>
    <i r="1">
      <x v="2"/>
    </i>
    <i r="1">
      <x v="3"/>
    </i>
    <i r="1">
      <x v="4"/>
    </i>
    <i r="1">
      <x v="5"/>
    </i>
    <i r="1">
      <x v="6"/>
    </i>
    <i r="1">
      <x v="7"/>
    </i>
    <i r="1">
      <x v="9"/>
    </i>
    <i r="1">
      <x v="11"/>
    </i>
    <i r="1">
      <x v="12"/>
    </i>
    <i>
      <x v="11"/>
    </i>
    <i r="1">
      <x v="1"/>
    </i>
    <i r="1">
      <x v="2"/>
    </i>
    <i r="1">
      <x v="3"/>
    </i>
    <i r="1">
      <x v="4"/>
    </i>
    <i r="1">
      <x v="5"/>
    </i>
    <i r="1">
      <x v="7"/>
    </i>
    <i r="1">
      <x v="9"/>
    </i>
    <i r="1">
      <x v="10"/>
    </i>
    <i r="1">
      <x v="11"/>
    </i>
    <i r="1">
      <x v="12"/>
    </i>
    <i>
      <x v="12"/>
    </i>
    <i r="1">
      <x v="1"/>
    </i>
    <i r="1">
      <x v="2"/>
    </i>
    <i r="1">
      <x v="3"/>
    </i>
    <i r="1">
      <x v="4"/>
    </i>
    <i r="1">
      <x v="5"/>
    </i>
    <i r="1">
      <x v="7"/>
    </i>
    <i r="1">
      <x v="8"/>
    </i>
    <i r="1">
      <x v="9"/>
    </i>
    <i r="1">
      <x v="10"/>
    </i>
    <i r="1">
      <x v="11"/>
    </i>
    <i>
      <x v="13"/>
    </i>
    <i r="1">
      <x v="1"/>
    </i>
    <i r="1">
      <x v="2"/>
    </i>
    <i r="1">
      <x v="3"/>
    </i>
    <i r="1">
      <x v="4"/>
    </i>
    <i r="1">
      <x v="5"/>
    </i>
    <i r="1">
      <x v="6"/>
    </i>
    <i r="1">
      <x v="7"/>
    </i>
    <i r="1">
      <x v="8"/>
    </i>
    <i r="1">
      <x v="9"/>
    </i>
    <i r="1">
      <x v="11"/>
    </i>
    <i r="1">
      <x v="12"/>
    </i>
    <i>
      <x v="14"/>
    </i>
    <i r="1">
      <x v="1"/>
    </i>
    <i r="1">
      <x v="2"/>
    </i>
    <i r="1">
      <x v="3"/>
    </i>
    <i r="1">
      <x v="4"/>
    </i>
    <i r="1">
      <x v="6"/>
    </i>
    <i r="1">
      <x v="7"/>
    </i>
    <i r="1">
      <x v="8"/>
    </i>
    <i r="1">
      <x v="10"/>
    </i>
    <i r="1">
      <x v="11"/>
    </i>
    <i r="1">
      <x v="12"/>
    </i>
    <i>
      <x v="15"/>
    </i>
    <i r="1">
      <x v="3"/>
    </i>
    <i r="1">
      <x v="4"/>
    </i>
    <i r="1">
      <x v="5"/>
    </i>
    <i r="1">
      <x v="6"/>
    </i>
    <i r="1">
      <x v="7"/>
    </i>
    <i r="1">
      <x v="11"/>
    </i>
    <i r="1">
      <x v="12"/>
    </i>
    <i>
      <x v="16"/>
    </i>
    <i r="1">
      <x v="1"/>
    </i>
    <i r="1">
      <x v="2"/>
    </i>
    <i r="1">
      <x v="3"/>
    </i>
    <i r="1">
      <x v="9"/>
    </i>
    <i r="1">
      <x v="10"/>
    </i>
    <i r="1">
      <x v="11"/>
    </i>
    <i r="1">
      <x v="12"/>
    </i>
    <i>
      <x v="17"/>
    </i>
    <i r="1">
      <x v="1"/>
    </i>
    <i r="1">
      <x v="3"/>
    </i>
    <i r="1">
      <x v="4"/>
    </i>
    <i r="1">
      <x v="5"/>
    </i>
    <i r="1">
      <x v="6"/>
    </i>
    <i r="1">
      <x v="7"/>
    </i>
    <i r="1">
      <x v="8"/>
    </i>
    <i r="1">
      <x v="9"/>
    </i>
    <i r="1">
      <x v="10"/>
    </i>
    <i r="1">
      <x v="11"/>
    </i>
    <i r="1">
      <x v="12"/>
    </i>
    <i>
      <x v="18"/>
    </i>
    <i r="1">
      <x v="1"/>
    </i>
    <i r="1">
      <x v="2"/>
    </i>
    <i r="1">
      <x v="4"/>
    </i>
    <i r="1">
      <x v="6"/>
    </i>
    <i r="1">
      <x v="7"/>
    </i>
    <i r="1">
      <x v="9"/>
    </i>
    <i r="1">
      <x v="10"/>
    </i>
    <i r="1">
      <x v="11"/>
    </i>
    <i r="1">
      <x v="12"/>
    </i>
    <i>
      <x v="19"/>
    </i>
    <i r="1">
      <x v="1"/>
    </i>
    <i r="1">
      <x v="2"/>
    </i>
    <i r="1">
      <x v="3"/>
    </i>
    <i r="1">
      <x v="4"/>
    </i>
    <i r="1">
      <x v="6"/>
    </i>
    <i r="1">
      <x v="7"/>
    </i>
    <i r="1">
      <x v="8"/>
    </i>
    <i r="1">
      <x v="9"/>
    </i>
    <i r="1">
      <x v="10"/>
    </i>
    <i r="1">
      <x v="11"/>
    </i>
    <i r="1">
      <x v="12"/>
    </i>
    <i>
      <x v="20"/>
    </i>
    <i r="1">
      <x v="1"/>
    </i>
    <i r="1">
      <x v="3"/>
    </i>
    <i r="1">
      <x v="4"/>
    </i>
    <i r="1">
      <x v="5"/>
    </i>
    <i r="1">
      <x v="6"/>
    </i>
    <i r="1">
      <x v="7"/>
    </i>
    <i r="1">
      <x v="8"/>
    </i>
    <i r="1">
      <x v="9"/>
    </i>
    <i r="1">
      <x v="10"/>
    </i>
    <i r="1">
      <x v="11"/>
    </i>
    <i r="1">
      <x v="12"/>
    </i>
    <i>
      <x v="21"/>
    </i>
    <i r="1">
      <x v="1"/>
    </i>
    <i r="1">
      <x v="3"/>
    </i>
    <i r="1">
      <x v="4"/>
    </i>
    <i r="1">
      <x v="5"/>
    </i>
    <i r="1">
      <x v="6"/>
    </i>
    <i r="1">
      <x v="7"/>
    </i>
    <i r="1">
      <x v="8"/>
    </i>
    <i r="1">
      <x v="9"/>
    </i>
    <i r="1">
      <x v="10"/>
    </i>
    <i r="1">
      <x v="11"/>
    </i>
    <i r="1">
      <x v="12"/>
    </i>
    <i>
      <x v="22"/>
    </i>
    <i r="1">
      <x v="1"/>
    </i>
    <i r="1">
      <x v="3"/>
    </i>
    <i r="1">
      <x v="4"/>
    </i>
    <i r="1">
      <x v="6"/>
    </i>
    <i r="1">
      <x v="7"/>
    </i>
    <i r="1">
      <x v="8"/>
    </i>
    <i r="1">
      <x v="9"/>
    </i>
    <i r="1">
      <x v="10"/>
    </i>
    <i r="1">
      <x v="11"/>
    </i>
    <i r="1">
      <x v="12"/>
    </i>
    <i>
      <x v="23"/>
    </i>
    <i r="1">
      <x v="1"/>
    </i>
    <i r="1">
      <x v="2"/>
    </i>
    <i r="1">
      <x v="3"/>
    </i>
    <i r="1">
      <x v="5"/>
    </i>
    <i r="1">
      <x v="6"/>
    </i>
    <i r="1">
      <x v="8"/>
    </i>
    <i r="1">
      <x v="9"/>
    </i>
    <i r="1">
      <x v="10"/>
    </i>
    <i r="1">
      <x v="11"/>
    </i>
    <i r="1">
      <x v="12"/>
    </i>
    <i>
      <x v="24"/>
    </i>
    <i r="1">
      <x v="1"/>
    </i>
    <i r="1">
      <x v="2"/>
    </i>
    <i r="1">
      <x v="3"/>
    </i>
    <i r="1">
      <x v="5"/>
    </i>
    <i r="1">
      <x v="6"/>
    </i>
    <i r="1">
      <x v="7"/>
    </i>
    <i r="1">
      <x v="8"/>
    </i>
    <i r="1">
      <x v="10"/>
    </i>
    <i r="1">
      <x v="11"/>
    </i>
    <i>
      <x v="25"/>
    </i>
    <i r="1">
      <x v="1"/>
    </i>
    <i r="1">
      <x v="2"/>
    </i>
    <i r="1">
      <x v="3"/>
    </i>
    <i r="1">
      <x v="4"/>
    </i>
    <i r="1">
      <x v="5"/>
    </i>
    <i r="1">
      <x v="6"/>
    </i>
    <i r="1">
      <x v="7"/>
    </i>
    <i r="1">
      <x v="9"/>
    </i>
    <i r="1">
      <x v="10"/>
    </i>
    <i r="1">
      <x v="12"/>
    </i>
    <i>
      <x v="26"/>
    </i>
    <i r="1">
      <x v="2"/>
    </i>
    <i r="1">
      <x v="4"/>
    </i>
    <i r="1">
      <x v="6"/>
    </i>
    <i r="1">
      <x v="7"/>
    </i>
    <i r="1">
      <x v="9"/>
    </i>
    <i r="1">
      <x v="10"/>
    </i>
    <i r="1">
      <x v="11"/>
    </i>
    <i r="1">
      <x v="12"/>
    </i>
    <i>
      <x v="27"/>
    </i>
    <i r="1">
      <x v="2"/>
    </i>
    <i r="1">
      <x v="3"/>
    </i>
    <i r="1">
      <x v="5"/>
    </i>
    <i r="1">
      <x v="6"/>
    </i>
    <i r="1">
      <x v="8"/>
    </i>
    <i r="1">
      <x v="10"/>
    </i>
    <i r="1">
      <x v="11"/>
    </i>
    <i r="1">
      <x v="12"/>
    </i>
    <i>
      <x v="28"/>
    </i>
    <i r="1">
      <x v="1"/>
    </i>
    <i r="1">
      <x v="2"/>
    </i>
    <i r="1">
      <x v="3"/>
    </i>
    <i r="1">
      <x v="4"/>
    </i>
    <i r="1">
      <x v="5"/>
    </i>
    <i r="1">
      <x v="6"/>
    </i>
    <i r="1">
      <x v="7"/>
    </i>
    <i r="1">
      <x v="9"/>
    </i>
    <i r="1">
      <x v="10"/>
    </i>
    <i r="1">
      <x v="11"/>
    </i>
    <i r="1">
      <x v="12"/>
    </i>
    <i>
      <x v="29"/>
    </i>
    <i r="1">
      <x v="1"/>
    </i>
    <i r="1">
      <x v="2"/>
    </i>
    <i r="1">
      <x v="3"/>
    </i>
    <i r="1">
      <x v="6"/>
    </i>
    <i r="1">
      <x v="7"/>
    </i>
    <i r="1">
      <x v="8"/>
    </i>
    <i r="1">
      <x v="9"/>
    </i>
    <i r="1">
      <x v="10"/>
    </i>
    <i r="1">
      <x v="12"/>
    </i>
    <i>
      <x v="30"/>
    </i>
    <i r="1">
      <x v="1"/>
    </i>
    <i r="1">
      <x v="2"/>
    </i>
    <i r="1">
      <x v="3"/>
    </i>
    <i r="1">
      <x v="5"/>
    </i>
    <i r="1">
      <x v="6"/>
    </i>
    <i r="1">
      <x v="8"/>
    </i>
    <i r="1">
      <x v="9"/>
    </i>
    <i r="1">
      <x v="10"/>
    </i>
    <i r="1">
      <x v="12"/>
    </i>
    <i>
      <x v="31"/>
    </i>
    <i r="1">
      <x v="1"/>
    </i>
    <i r="1">
      <x v="3"/>
    </i>
    <i r="1">
      <x v="4"/>
    </i>
    <i r="1">
      <x v="5"/>
    </i>
    <i r="1">
      <x v="6"/>
    </i>
    <i r="1">
      <x v="7"/>
    </i>
    <i r="1">
      <x v="8"/>
    </i>
    <i r="1">
      <x v="9"/>
    </i>
    <i t="grand">
      <x/>
    </i>
  </rowItems>
  <colFields count="1">
    <field x="0"/>
  </colFields>
  <colItems count="8">
    <i>
      <x/>
    </i>
    <i>
      <x v="1"/>
    </i>
    <i>
      <x v="2"/>
    </i>
    <i>
      <x v="3"/>
    </i>
    <i>
      <x v="4"/>
    </i>
    <i>
      <x v="5"/>
    </i>
    <i>
      <x v="6"/>
    </i>
    <i t="grand">
      <x/>
    </i>
  </colItems>
  <dataFields count="1">
    <dataField name="Count of Depart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47ADE7-27A4-476E-BFB3-C24408117C62}" name="PivotTable10"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326:C336" firstHeaderRow="1" firstDataRow="1" firstDataCol="1"/>
  <pivotFields count="27">
    <pivotField showAll="0"/>
    <pivotField showAll="0"/>
    <pivotField showAll="0"/>
    <pivotField showAll="0"/>
    <pivotField showAll="0"/>
    <pivotField showAll="0"/>
    <pivotField showAll="0"/>
    <pivotField axis="axisRow"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numFmtId="164"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7"/>
  </rowFields>
  <rowItems count="10">
    <i>
      <x v="1"/>
    </i>
    <i>
      <x v="2"/>
    </i>
    <i>
      <x v="3"/>
    </i>
    <i>
      <x v="4"/>
    </i>
    <i>
      <x v="5"/>
    </i>
    <i>
      <x v="6"/>
    </i>
    <i>
      <x v="7"/>
    </i>
    <i>
      <x v="8"/>
    </i>
    <i>
      <x v="9"/>
    </i>
    <i t="grand">
      <x/>
    </i>
  </rowItems>
  <colItems count="1">
    <i/>
  </colItems>
  <dataFields count="1">
    <dataField name="Count of Age" fld="7" subtotal="count" baseField="7"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877F35-8F8C-4D67-B576-30400BEFBE37}" name="PivotTable12" cacheId="1" applyNumberFormats="0" applyBorderFormats="0" applyFontFormats="0" applyPatternFormats="0" applyAlignmentFormats="0" applyWidthHeightFormats="1" dataCaption="Values" updatedVersion="8" minRefreshableVersion="5" useAutoFormatting="1" itemPrintTitles="1" createdVersion="8" indent="0" multipleFieldFilters="0">
  <location ref="K13:L18" firstHeaderRow="1" firstDataRow="1" firstDataCol="1" rowPageCount="1" colPageCount="1"/>
  <pivotFields count="27">
    <pivotField showAll="0"/>
    <pivotField showAll="0">
      <items count="4">
        <item x="1"/>
        <item x="2"/>
        <item x="0"/>
        <item t="default"/>
      </items>
    </pivotField>
    <pivotField showAll="0"/>
    <pivotField axis="axisRow" showAll="0">
      <items count="5">
        <item x="0"/>
        <item x="3"/>
        <item x="1"/>
        <item x="2"/>
        <item t="default"/>
      </items>
    </pivotField>
    <pivotField showAll="0"/>
    <pivotField axis="axisPage" showAll="0">
      <items count="4">
        <item x="2"/>
        <item x="1"/>
        <item x="0"/>
        <item t="default"/>
      </items>
    </pivotField>
    <pivotField showAll="0"/>
    <pivotField showAll="0"/>
    <pivotField dataField="1"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numFmtId="164"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i>
    <i>
      <x v="1"/>
    </i>
    <i>
      <x v="2"/>
    </i>
    <i>
      <x v="3"/>
    </i>
    <i t="grand">
      <x/>
    </i>
  </rowItems>
  <colItems count="1">
    <i/>
  </colItems>
  <pageFields count="1">
    <pageField fld="5" hier="-1"/>
  </pageFields>
  <dataFields count="1">
    <dataField name="Average of Salary" fld="8"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1B88EF-ACD4-407F-A1A3-C55D5D1CA194}" name="PivotTable1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multipleFieldFilters="0">
  <location ref="B13:I21" firstHeaderRow="1" firstDataRow="2" firstDataCol="1" rowPageCount="1" colPageCount="1"/>
  <pivotFields count="27">
    <pivotField axis="axisCol" dataField="1" showAll="0">
      <items count="8">
        <item x="0"/>
        <item x="4"/>
        <item x="2"/>
        <item x="6"/>
        <item x="5"/>
        <item x="3"/>
        <item x="1"/>
        <item t="default"/>
      </items>
    </pivotField>
    <pivotField showAll="0">
      <items count="4">
        <item x="1"/>
        <item x="2"/>
        <item x="0"/>
        <item t="default"/>
      </items>
    </pivotField>
    <pivotField showAll="0"/>
    <pivotField showAll="0"/>
    <pivotField showAll="0"/>
    <pivotField axis="axisPage" showAll="0">
      <items count="4">
        <item x="2"/>
        <item x="1"/>
        <item x="0"/>
        <item t="default"/>
      </items>
    </pivotField>
    <pivotField axis="axisRow" showAll="0">
      <items count="8">
        <item x="0"/>
        <item x="2"/>
        <item x="1"/>
        <item x="3"/>
        <item x="6"/>
        <item x="5"/>
        <item x="4"/>
        <item t="default"/>
      </items>
    </pivotField>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numFmtId="164"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7">
    <i>
      <x/>
    </i>
    <i>
      <x v="1"/>
    </i>
    <i>
      <x v="2"/>
    </i>
    <i>
      <x v="3"/>
    </i>
    <i>
      <x v="4"/>
    </i>
    <i>
      <x v="5"/>
    </i>
    <i>
      <x v="6"/>
    </i>
  </rowItems>
  <colFields count="1">
    <field x="0"/>
  </colFields>
  <colItems count="7">
    <i>
      <x/>
    </i>
    <i>
      <x v="1"/>
    </i>
    <i>
      <x v="2"/>
    </i>
    <i>
      <x v="3"/>
    </i>
    <i>
      <x v="4"/>
    </i>
    <i>
      <x v="5"/>
    </i>
    <i>
      <x v="6"/>
    </i>
  </colItems>
  <pageFields count="1">
    <pageField fld="5" hier="-1"/>
  </pageFields>
  <dataFields count="1">
    <dataField name="Count of Depart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08642B-55F6-4658-BDFF-980C54E3C70F}" name="PivotTable1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multipleFieldFilters="0">
  <location ref="O13:S21" firstHeaderRow="1" firstDataRow="2" firstDataCol="1" rowPageCount="1" colPageCount="1"/>
  <pivotFields count="27">
    <pivotField axis="axisRow" showAll="0">
      <items count="8">
        <item x="0"/>
        <item x="4"/>
        <item x="2"/>
        <item x="6"/>
        <item x="5"/>
        <item x="3"/>
        <item x="1"/>
        <item t="default"/>
      </items>
    </pivotField>
    <pivotField showAll="0">
      <items count="4">
        <item x="1"/>
        <item x="2"/>
        <item x="0"/>
        <item t="default"/>
      </items>
    </pivotField>
    <pivotField axis="axisCol" dataField="1" showAll="0">
      <items count="5">
        <item x="1"/>
        <item x="2"/>
        <item x="3"/>
        <item x="0"/>
        <item t="default"/>
      </items>
    </pivotField>
    <pivotField showAll="0"/>
    <pivotField showAll="0"/>
    <pivotField axis="axisPage" showAll="0">
      <items count="4">
        <item x="2"/>
        <item x="1"/>
        <item x="0"/>
        <item t="default"/>
      </items>
    </pivotField>
    <pivotField showAll="0"/>
    <pivotField showAll="0"/>
    <pivotField showAll="0"/>
    <pivotField showAll="0"/>
    <pivotField showAll="0"/>
    <pivotField showAll="0"/>
    <pivotField showAll="0"/>
    <pivotField showAll="0"/>
    <pivotField numFmtId="14" showAll="0">
      <items count="495">
        <item x="459"/>
        <item x="69"/>
        <item x="192"/>
        <item x="215"/>
        <item x="43"/>
        <item x="421"/>
        <item x="442"/>
        <item x="160"/>
        <item x="177"/>
        <item x="190"/>
        <item x="3"/>
        <item x="209"/>
        <item x="140"/>
        <item x="182"/>
        <item x="300"/>
        <item x="1"/>
        <item x="279"/>
        <item x="211"/>
        <item x="30"/>
        <item x="41"/>
        <item x="367"/>
        <item x="434"/>
        <item x="145"/>
        <item x="243"/>
        <item x="291"/>
        <item x="167"/>
        <item x="164"/>
        <item x="62"/>
        <item x="347"/>
        <item x="252"/>
        <item x="462"/>
        <item x="247"/>
        <item x="290"/>
        <item x="286"/>
        <item x="384"/>
        <item x="229"/>
        <item x="11"/>
        <item x="461"/>
        <item x="134"/>
        <item x="314"/>
        <item x="6"/>
        <item x="138"/>
        <item x="72"/>
        <item x="61"/>
        <item x="86"/>
        <item x="34"/>
        <item x="364"/>
        <item x="205"/>
        <item x="329"/>
        <item x="201"/>
        <item x="90"/>
        <item x="357"/>
        <item x="458"/>
        <item x="84"/>
        <item x="241"/>
        <item x="457"/>
        <item x="479"/>
        <item x="162"/>
        <item x="15"/>
        <item x="73"/>
        <item x="449"/>
        <item x="438"/>
        <item x="323"/>
        <item x="391"/>
        <item x="390"/>
        <item x="271"/>
        <item x="441"/>
        <item x="29"/>
        <item x="94"/>
        <item x="467"/>
        <item x="97"/>
        <item x="128"/>
        <item x="366"/>
        <item x="405"/>
        <item x="382"/>
        <item x="13"/>
        <item x="443"/>
        <item x="418"/>
        <item x="387"/>
        <item x="223"/>
        <item x="210"/>
        <item x="333"/>
        <item x="119"/>
        <item x="490"/>
        <item x="476"/>
        <item x="148"/>
        <item x="109"/>
        <item x="116"/>
        <item x="101"/>
        <item x="184"/>
        <item x="425"/>
        <item x="299"/>
        <item x="218"/>
        <item x="193"/>
        <item x="305"/>
        <item x="436"/>
        <item x="284"/>
        <item x="295"/>
        <item x="407"/>
        <item x="245"/>
        <item x="38"/>
        <item x="399"/>
        <item x="311"/>
        <item x="108"/>
        <item x="155"/>
        <item x="100"/>
        <item x="195"/>
        <item x="261"/>
        <item x="199"/>
        <item x="35"/>
        <item x="406"/>
        <item x="373"/>
        <item x="489"/>
        <item x="492"/>
        <item x="431"/>
        <item x="196"/>
        <item x="437"/>
        <item x="335"/>
        <item x="331"/>
        <item x="166"/>
        <item x="379"/>
        <item x="396"/>
        <item x="420"/>
        <item x="105"/>
        <item x="120"/>
        <item x="408"/>
        <item x="276"/>
        <item x="222"/>
        <item x="88"/>
        <item x="422"/>
        <item x="372"/>
        <item x="42"/>
        <item x="188"/>
        <item x="255"/>
        <item x="266"/>
        <item x="287"/>
        <item x="393"/>
        <item x="165"/>
        <item x="225"/>
        <item x="283"/>
        <item x="450"/>
        <item x="60"/>
        <item x="358"/>
        <item x="20"/>
        <item x="37"/>
        <item x="8"/>
        <item x="233"/>
        <item x="24"/>
        <item x="353"/>
        <item x="59"/>
        <item x="224"/>
        <item x="206"/>
        <item x="260"/>
        <item x="57"/>
        <item x="185"/>
        <item x="104"/>
        <item x="429"/>
        <item x="465"/>
        <item x="204"/>
        <item x="5"/>
        <item x="309"/>
        <item x="157"/>
        <item x="250"/>
        <item x="249"/>
        <item x="46"/>
        <item x="10"/>
        <item x="440"/>
        <item x="415"/>
        <item x="151"/>
        <item x="348"/>
        <item x="234"/>
        <item x="159"/>
        <item x="491"/>
        <item x="168"/>
        <item x="115"/>
        <item x="124"/>
        <item x="452"/>
        <item x="67"/>
        <item x="202"/>
        <item x="262"/>
        <item x="318"/>
        <item x="378"/>
        <item x="91"/>
        <item x="257"/>
        <item x="419"/>
        <item x="9"/>
        <item x="385"/>
        <item x="277"/>
        <item x="132"/>
        <item x="447"/>
        <item x="306"/>
        <item x="92"/>
        <item x="216"/>
        <item x="466"/>
        <item x="171"/>
        <item x="142"/>
        <item x="236"/>
        <item x="253"/>
        <item x="239"/>
        <item x="7"/>
        <item x="475"/>
        <item x="235"/>
        <item x="470"/>
        <item x="248"/>
        <item x="297"/>
        <item x="428"/>
        <item x="149"/>
        <item x="16"/>
        <item x="325"/>
        <item x="87"/>
        <item x="480"/>
        <item x="197"/>
        <item x="485"/>
        <item x="135"/>
        <item x="179"/>
        <item x="228"/>
        <item x="321"/>
        <item x="272"/>
        <item x="186"/>
        <item x="417"/>
        <item x="478"/>
        <item x="371"/>
        <item x="448"/>
        <item x="4"/>
        <item x="77"/>
        <item x="380"/>
        <item x="118"/>
        <item x="163"/>
        <item x="123"/>
        <item x="354"/>
        <item x="26"/>
        <item x="254"/>
        <item x="146"/>
        <item x="473"/>
        <item x="298"/>
        <item x="404"/>
        <item x="400"/>
        <item x="340"/>
        <item x="281"/>
        <item x="349"/>
        <item x="208"/>
        <item x="85"/>
        <item x="416"/>
        <item x="451"/>
        <item x="427"/>
        <item x="315"/>
        <item x="150"/>
        <item x="158"/>
        <item x="265"/>
        <item x="414"/>
        <item x="111"/>
        <item x="268"/>
        <item x="200"/>
        <item x="212"/>
        <item x="493"/>
        <item x="169"/>
        <item x="246"/>
        <item x="127"/>
        <item x="482"/>
        <item x="386"/>
        <item x="189"/>
        <item x="99"/>
        <item x="395"/>
        <item x="141"/>
        <item x="363"/>
        <item x="17"/>
        <item x="269"/>
        <item x="381"/>
        <item x="178"/>
        <item x="126"/>
        <item x="251"/>
        <item x="173"/>
        <item x="326"/>
        <item x="293"/>
        <item x="137"/>
        <item x="376"/>
        <item x="484"/>
        <item x="296"/>
        <item x="288"/>
        <item x="274"/>
        <item x="350"/>
        <item x="267"/>
        <item x="468"/>
        <item x="68"/>
        <item x="12"/>
        <item x="469"/>
        <item x="320"/>
        <item x="81"/>
        <item x="65"/>
        <item x="332"/>
        <item x="23"/>
        <item x="18"/>
        <item x="238"/>
        <item x="172"/>
        <item x="144"/>
        <item x="66"/>
        <item x="460"/>
        <item x="486"/>
        <item x="342"/>
        <item x="398"/>
        <item x="191"/>
        <item x="344"/>
        <item x="55"/>
        <item x="483"/>
        <item x="487"/>
        <item x="477"/>
        <item x="49"/>
        <item x="345"/>
        <item x="63"/>
        <item x="463"/>
        <item x="130"/>
        <item x="292"/>
        <item x="317"/>
        <item x="370"/>
        <item x="413"/>
        <item x="237"/>
        <item x="110"/>
        <item x="112"/>
        <item x="275"/>
        <item x="27"/>
        <item x="71"/>
        <item x="230"/>
        <item x="256"/>
        <item x="133"/>
        <item x="368"/>
        <item x="219"/>
        <item x="103"/>
        <item x="377"/>
        <item x="44"/>
        <item x="74"/>
        <item x="263"/>
        <item x="445"/>
        <item x="14"/>
        <item x="402"/>
        <item x="394"/>
        <item x="214"/>
        <item x="346"/>
        <item x="278"/>
        <item x="355"/>
        <item x="102"/>
        <item x="78"/>
        <item x="131"/>
        <item x="453"/>
        <item x="64"/>
        <item x="301"/>
        <item x="446"/>
        <item x="153"/>
        <item x="313"/>
        <item x="273"/>
        <item x="114"/>
        <item x="129"/>
        <item x="175"/>
        <item x="70"/>
        <item x="351"/>
        <item x="361"/>
        <item x="143"/>
        <item x="45"/>
        <item x="22"/>
        <item x="79"/>
        <item x="330"/>
        <item x="285"/>
        <item x="89"/>
        <item x="176"/>
        <item x="75"/>
        <item x="435"/>
        <item x="194"/>
        <item x="82"/>
        <item x="54"/>
        <item x="203"/>
        <item x="464"/>
        <item x="180"/>
        <item x="365"/>
        <item x="337"/>
        <item x="488"/>
        <item x="117"/>
        <item x="388"/>
        <item x="187"/>
        <item x="310"/>
        <item x="339"/>
        <item x="93"/>
        <item x="410"/>
        <item x="231"/>
        <item x="375"/>
        <item x="392"/>
        <item x="474"/>
        <item x="121"/>
        <item x="0"/>
        <item x="19"/>
        <item x="472"/>
        <item x="227"/>
        <item x="369"/>
        <item x="319"/>
        <item x="58"/>
        <item x="294"/>
        <item x="36"/>
        <item x="304"/>
        <item x="25"/>
        <item x="327"/>
        <item x="270"/>
        <item x="433"/>
        <item x="359"/>
        <item x="107"/>
        <item x="52"/>
        <item x="328"/>
        <item x="152"/>
        <item x="98"/>
        <item x="454"/>
        <item x="264"/>
        <item x="154"/>
        <item x="170"/>
        <item x="80"/>
        <item x="106"/>
        <item x="401"/>
        <item x="240"/>
        <item x="303"/>
        <item x="341"/>
        <item x="220"/>
        <item x="338"/>
        <item x="48"/>
        <item x="217"/>
        <item x="374"/>
        <item x="397"/>
        <item x="122"/>
        <item x="213"/>
        <item x="76"/>
        <item x="432"/>
        <item x="289"/>
        <item x="280"/>
        <item x="356"/>
        <item x="307"/>
        <item x="28"/>
        <item x="383"/>
        <item x="423"/>
        <item x="409"/>
        <item x="481"/>
        <item x="139"/>
        <item x="403"/>
        <item x="156"/>
        <item x="456"/>
        <item x="424"/>
        <item x="56"/>
        <item x="455"/>
        <item x="316"/>
        <item x="174"/>
        <item x="221"/>
        <item x="259"/>
        <item x="96"/>
        <item x="352"/>
        <item x="336"/>
        <item x="412"/>
        <item x="242"/>
        <item x="360"/>
        <item x="389"/>
        <item x="32"/>
        <item x="258"/>
        <item x="147"/>
        <item x="161"/>
        <item x="136"/>
        <item x="95"/>
        <item x="302"/>
        <item x="312"/>
        <item x="334"/>
        <item x="430"/>
        <item x="282"/>
        <item x="47"/>
        <item x="40"/>
        <item x="308"/>
        <item x="39"/>
        <item x="207"/>
        <item x="33"/>
        <item x="232"/>
        <item x="2"/>
        <item x="426"/>
        <item x="83"/>
        <item x="113"/>
        <item x="181"/>
        <item x="125"/>
        <item x="226"/>
        <item x="53"/>
        <item x="324"/>
        <item x="362"/>
        <item x="411"/>
        <item x="244"/>
        <item x="198"/>
        <item x="51"/>
        <item x="31"/>
        <item x="343"/>
        <item x="471"/>
        <item x="322"/>
        <item x="21"/>
        <item x="183"/>
        <item x="444"/>
        <item x="50"/>
        <item x="439"/>
        <item t="default"/>
      </items>
    </pivotField>
    <pivotField numFmtId="164" showAll="0"/>
    <pivotField showAll="0"/>
    <pivotField showAll="0"/>
    <pivotField showAll="0"/>
    <pivotField showAll="0"/>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7">
    <i>
      <x/>
    </i>
    <i>
      <x v="1"/>
    </i>
    <i>
      <x v="2"/>
    </i>
    <i>
      <x v="3"/>
    </i>
    <i>
      <x v="4"/>
    </i>
    <i>
      <x v="5"/>
    </i>
    <i>
      <x v="6"/>
    </i>
  </rowItems>
  <colFields count="1">
    <field x="2"/>
  </colFields>
  <colItems count="4">
    <i>
      <x/>
    </i>
    <i>
      <x v="1"/>
    </i>
    <i>
      <x v="2"/>
    </i>
    <i>
      <x v="3"/>
    </i>
  </colItems>
  <pageFields count="1">
    <pageField fld="5" hier="-1"/>
  </pageFields>
  <dataFields count="1">
    <dataField name="Count of Marital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12A91D7-3682-4A49-A61F-0FCD4A2582EE}" sourceName="Gender">
  <pivotTables>
    <pivotTable tabId="12" name="PivotTable11"/>
    <pivotTable tabId="12" name="PivotTable12"/>
    <pivotTable tabId="12" name="PivotTable13"/>
  </pivotTables>
  <data>
    <tabular pivotCacheId="157883195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DB37D43D-5A6F-47B9-BE57-A9872BB1CE70}" sourceName="Employment Status">
  <pivotTables>
    <pivotTable tabId="12" name="PivotTable11"/>
    <pivotTable tabId="12" name="PivotTable12"/>
    <pivotTable tabId="12" name="PivotTable13"/>
  </pivotTables>
  <data>
    <tabular pivotCacheId="157883195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B9876A6-2EDC-4A46-9BC7-62ACC735FC56}" cache="Slicer_Gender" caption="Gender" rowHeight="249238"/>
  <slicer name="Employment Status" xr10:uid="{06442F5D-A74F-4BB8-815F-9CBF21431089}" cache="Slicer_Employment_Status" caption="Employment Status"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D7144-AA59-4149-A84C-1B1CC9535874}" name="data" displayName="data" ref="A1:O501" totalsRowShown="0">
  <autoFilter ref="A1:O501" xr:uid="{941D7144-AA59-4149-A84C-1B1CC9535874}"/>
  <tableColumns count="15">
    <tableColumn id="1" xr3:uid="{C842EF3C-7DE0-45D0-9794-BA9436D0A707}" name="Department"/>
    <tableColumn id="2" xr3:uid="{4B2EECF7-4F52-4DA7-AF7B-9B4D7C83B21F}" name="Gender"/>
    <tableColumn id="3" xr3:uid="{11326271-EF18-426F-819D-B3145B679745}" name="Marital Status"/>
    <tableColumn id="4" xr3:uid="{A1EED81E-B3BF-4CD3-84B8-1FEAE6561BBF}" name="Education"/>
    <tableColumn id="5" xr3:uid="{1B2DF7B3-DE0A-4C15-BCB8-C5BADD1CE851}" name="Job Title"/>
    <tableColumn id="6" xr3:uid="{BFDCF41E-2C0F-41C9-9F13-A4BD04E1BF9C}" name="Employment Status"/>
    <tableColumn id="8" xr3:uid="{27946152-5172-4462-A8A1-1412ACE016B1}" name="Location"/>
    <tableColumn id="9" xr3:uid="{E5EB0E68-0EDA-4F7B-BF88-E689BA7A3BC9}" name="Age"/>
    <tableColumn id="10" xr3:uid="{5A8D9F2F-B9EB-40B2-87B5-41F41BDEB54E}" name="Salary"/>
    <tableColumn id="11" xr3:uid="{3B7C3C06-D64E-423B-B58F-3AD15162F5AE}" name="Years of Experience"/>
    <tableColumn id="12" xr3:uid="{FB9C98EA-A9AF-424A-AFE6-3D5AA5BAA06B}" name="Years in Current Role"/>
    <tableColumn id="13" xr3:uid="{6B585A7B-B333-4593-B52A-77691FEA1B29}" name="Number of Projects"/>
    <tableColumn id="14" xr3:uid="{D14F573C-FE7F-4ED7-8CF1-59419036504A}" name="Performance Rating"/>
    <tableColumn id="15" xr3:uid="{95D5148F-9FEE-48D8-B5DB-5144055ADD5D}" name="Work Hours Per Week"/>
    <tableColumn id="16" xr3:uid="{AF71E643-03A3-46B2-BA67-A41613140F6D}" name="Date of Joining"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Joining" xr10:uid="{B91BAB42-5295-47F1-98B3-9601970EF7D1}" sourceName="Date of Joining">
  <pivotTables>
    <pivotTable tabId="12" name="PivotTable11"/>
    <pivotTable tabId="12" name="PivotTable12"/>
    <pivotTable tabId="12" name="PivotTable13"/>
  </pivotTables>
  <state minimalRefreshVersion="6" lastRefreshVersion="6" pivotCacheId="1578831952" filterType="unknown">
    <bounds startDate="199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Joining" xr10:uid="{C4337618-7F29-4382-B11B-B8E1003F1879}" cache="NativeTimeline_Date_of_Joining" caption="Date of Joining" level="1" selectionLevel="1" scrollPosition="2022-07-2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6.xml"/><Relationship Id="rId7" Type="http://schemas.openxmlformats.org/officeDocument/2006/relationships/drawing" Target="../drawings/drawing2.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rinterSettings" Target="../printerSettings/printerSettings7.bin"/><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7" Type="http://schemas.microsoft.com/office/2011/relationships/timeline" Target="../timelines/timeline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F6F3A-28DF-4558-998C-F2C26151F8E8}">
  <sheetPr>
    <tabColor theme="5" tint="0.39997558519241921"/>
  </sheetPr>
  <dimension ref="A1:O501"/>
  <sheetViews>
    <sheetView zoomScale="115" zoomScaleNormal="115" workbookViewId="0">
      <selection activeCell="A19" sqref="A19"/>
    </sheetView>
  </sheetViews>
  <sheetFormatPr defaultRowHeight="14.25"/>
  <cols>
    <col min="1" max="1" width="15.53125" bestFit="1" customWidth="1"/>
    <col min="2" max="2" width="9.1328125" bestFit="1" customWidth="1"/>
    <col min="3" max="3" width="13.9296875" bestFit="1" customWidth="1"/>
    <col min="4" max="4" width="11.1328125" bestFit="1" customWidth="1"/>
    <col min="5" max="5" width="13.1328125" bestFit="1" customWidth="1"/>
    <col min="6" max="6" width="19.1328125" bestFit="1" customWidth="1"/>
    <col min="7" max="7" width="12.06640625" bestFit="1" customWidth="1"/>
    <col min="8" max="8" width="5.9296875" bestFit="1" customWidth="1"/>
    <col min="9" max="9" width="7.9296875" bestFit="1" customWidth="1"/>
    <col min="10" max="10" width="18.6640625" bestFit="1" customWidth="1"/>
    <col min="11" max="11" width="19.796875" bestFit="1" customWidth="1"/>
    <col min="12" max="12" width="18.33203125" bestFit="1" customWidth="1"/>
    <col min="13" max="13" width="18.73046875" bestFit="1" customWidth="1"/>
    <col min="14" max="14" width="20.33203125" bestFit="1" customWidth="1"/>
    <col min="15" max="15" width="14.3984375" bestFit="1" customWidth="1"/>
    <col min="16" max="16" width="14.86328125" customWidth="1"/>
  </cols>
  <sheetData>
    <row r="1" spans="1:15">
      <c r="A1" t="s">
        <v>208</v>
      </c>
      <c r="B1" t="s">
        <v>54</v>
      </c>
      <c r="C1" t="s">
        <v>209</v>
      </c>
      <c r="D1" t="s">
        <v>210</v>
      </c>
      <c r="E1" t="s">
        <v>211</v>
      </c>
      <c r="F1" t="s">
        <v>212</v>
      </c>
      <c r="G1" t="s">
        <v>213</v>
      </c>
      <c r="H1" t="s">
        <v>55</v>
      </c>
      <c r="I1" t="s">
        <v>214</v>
      </c>
      <c r="J1" t="s">
        <v>56</v>
      </c>
      <c r="K1" t="s">
        <v>215</v>
      </c>
      <c r="L1" t="s">
        <v>216</v>
      </c>
      <c r="M1" t="s">
        <v>217</v>
      </c>
      <c r="N1" t="s">
        <v>218</v>
      </c>
      <c r="O1" t="s">
        <v>219</v>
      </c>
    </row>
    <row r="2" spans="1:15">
      <c r="A2" t="s">
        <v>220</v>
      </c>
      <c r="B2" t="s">
        <v>221</v>
      </c>
      <c r="C2" t="s">
        <v>222</v>
      </c>
      <c r="D2" t="s">
        <v>223</v>
      </c>
      <c r="E2" t="s">
        <v>224</v>
      </c>
      <c r="F2" t="s">
        <v>225</v>
      </c>
      <c r="G2" t="s">
        <v>226</v>
      </c>
      <c r="H2">
        <v>26</v>
      </c>
      <c r="I2">
        <v>107487</v>
      </c>
      <c r="J2">
        <v>38</v>
      </c>
      <c r="K2">
        <v>1</v>
      </c>
      <c r="L2">
        <v>2</v>
      </c>
      <c r="M2">
        <v>7</v>
      </c>
      <c r="N2">
        <v>31</v>
      </c>
      <c r="O2" s="23">
        <v>43151</v>
      </c>
    </row>
    <row r="3" spans="1:15">
      <c r="A3" t="s">
        <v>227</v>
      </c>
      <c r="B3" t="s">
        <v>57</v>
      </c>
      <c r="C3" t="s">
        <v>228</v>
      </c>
      <c r="D3" t="s">
        <v>223</v>
      </c>
      <c r="E3" t="s">
        <v>229</v>
      </c>
      <c r="F3" t="s">
        <v>230</v>
      </c>
      <c r="G3" t="s">
        <v>231</v>
      </c>
      <c r="H3">
        <v>24</v>
      </c>
      <c r="I3">
        <v>47438</v>
      </c>
      <c r="J3">
        <v>27</v>
      </c>
      <c r="K3">
        <v>4</v>
      </c>
      <c r="L3">
        <v>11</v>
      </c>
      <c r="M3">
        <v>1</v>
      </c>
      <c r="N3">
        <v>44</v>
      </c>
      <c r="O3" s="23">
        <v>34967</v>
      </c>
    </row>
    <row r="4" spans="1:15">
      <c r="A4" t="s">
        <v>232</v>
      </c>
      <c r="B4" t="s">
        <v>221</v>
      </c>
      <c r="C4" t="s">
        <v>228</v>
      </c>
      <c r="D4" t="s">
        <v>233</v>
      </c>
      <c r="E4" t="s">
        <v>234</v>
      </c>
      <c r="F4" t="s">
        <v>230</v>
      </c>
      <c r="G4" t="s">
        <v>235</v>
      </c>
      <c r="H4">
        <v>44</v>
      </c>
      <c r="I4">
        <v>78515</v>
      </c>
      <c r="J4">
        <v>34</v>
      </c>
      <c r="K4">
        <v>12</v>
      </c>
      <c r="L4">
        <v>13</v>
      </c>
      <c r="M4">
        <v>2</v>
      </c>
      <c r="N4">
        <v>36</v>
      </c>
      <c r="O4" s="23">
        <v>45009</v>
      </c>
    </row>
    <row r="5" spans="1:15">
      <c r="A5" t="s">
        <v>220</v>
      </c>
      <c r="B5" t="s">
        <v>58</v>
      </c>
      <c r="C5" t="s">
        <v>228</v>
      </c>
      <c r="D5" t="s">
        <v>223</v>
      </c>
      <c r="E5" t="s">
        <v>236</v>
      </c>
      <c r="F5" t="s">
        <v>237</v>
      </c>
      <c r="G5" t="s">
        <v>235</v>
      </c>
      <c r="H5">
        <v>47</v>
      </c>
      <c r="I5">
        <v>35744</v>
      </c>
      <c r="J5">
        <v>15</v>
      </c>
      <c r="K5">
        <v>10</v>
      </c>
      <c r="L5">
        <v>7</v>
      </c>
      <c r="M5">
        <v>1</v>
      </c>
      <c r="N5">
        <v>45</v>
      </c>
      <c r="O5" s="23">
        <v>34855</v>
      </c>
    </row>
    <row r="6" spans="1:15">
      <c r="A6" t="s">
        <v>238</v>
      </c>
      <c r="B6" t="s">
        <v>58</v>
      </c>
      <c r="C6" t="s">
        <v>222</v>
      </c>
      <c r="D6" t="s">
        <v>223</v>
      </c>
      <c r="E6" t="s">
        <v>234</v>
      </c>
      <c r="F6" t="s">
        <v>230</v>
      </c>
      <c r="G6" t="s">
        <v>239</v>
      </c>
      <c r="H6">
        <v>58</v>
      </c>
      <c r="I6">
        <v>113820</v>
      </c>
      <c r="J6">
        <v>32</v>
      </c>
      <c r="K6">
        <v>13</v>
      </c>
      <c r="L6">
        <v>14</v>
      </c>
      <c r="M6">
        <v>9</v>
      </c>
      <c r="N6">
        <v>33</v>
      </c>
      <c r="O6" s="23">
        <v>40090</v>
      </c>
    </row>
    <row r="7" spans="1:15">
      <c r="A7" t="s">
        <v>232</v>
      </c>
      <c r="B7" t="s">
        <v>58</v>
      </c>
      <c r="C7" t="s">
        <v>240</v>
      </c>
      <c r="D7" t="s">
        <v>241</v>
      </c>
      <c r="E7" t="s">
        <v>229</v>
      </c>
      <c r="F7" t="s">
        <v>225</v>
      </c>
      <c r="G7" t="s">
        <v>242</v>
      </c>
      <c r="H7">
        <v>45</v>
      </c>
      <c r="I7">
        <v>72417</v>
      </c>
      <c r="J7">
        <v>21</v>
      </c>
      <c r="K7">
        <v>14</v>
      </c>
      <c r="L7">
        <v>8</v>
      </c>
      <c r="M7">
        <v>9</v>
      </c>
      <c r="N7">
        <v>55</v>
      </c>
      <c r="O7" s="23">
        <v>38463</v>
      </c>
    </row>
    <row r="8" spans="1:15">
      <c r="A8" t="s">
        <v>232</v>
      </c>
      <c r="B8" t="s">
        <v>58</v>
      </c>
      <c r="C8" t="s">
        <v>240</v>
      </c>
      <c r="D8" t="s">
        <v>243</v>
      </c>
      <c r="E8" t="s">
        <v>244</v>
      </c>
      <c r="F8" t="s">
        <v>237</v>
      </c>
      <c r="G8" t="s">
        <v>242</v>
      </c>
      <c r="H8">
        <v>40</v>
      </c>
      <c r="I8">
        <v>37069</v>
      </c>
      <c r="J8">
        <v>5</v>
      </c>
      <c r="K8">
        <v>5</v>
      </c>
      <c r="L8">
        <v>8</v>
      </c>
      <c r="M8">
        <v>7</v>
      </c>
      <c r="N8">
        <v>42</v>
      </c>
      <c r="O8" s="23">
        <v>35437</v>
      </c>
    </row>
    <row r="9" spans="1:15">
      <c r="A9" t="s">
        <v>220</v>
      </c>
      <c r="B9" t="s">
        <v>221</v>
      </c>
      <c r="C9" t="s">
        <v>240</v>
      </c>
      <c r="D9" t="s">
        <v>233</v>
      </c>
      <c r="E9" t="s">
        <v>229</v>
      </c>
      <c r="F9" t="s">
        <v>237</v>
      </c>
      <c r="G9" t="s">
        <v>235</v>
      </c>
      <c r="H9">
        <v>46</v>
      </c>
      <c r="I9">
        <v>72359</v>
      </c>
      <c r="J9">
        <v>6</v>
      </c>
      <c r="K9">
        <v>4</v>
      </c>
      <c r="L9">
        <v>11</v>
      </c>
      <c r="M9">
        <v>3</v>
      </c>
      <c r="N9">
        <v>25</v>
      </c>
      <c r="O9" s="23">
        <v>39310</v>
      </c>
    </row>
    <row r="10" spans="1:15">
      <c r="A10" t="s">
        <v>245</v>
      </c>
      <c r="B10" t="s">
        <v>57</v>
      </c>
      <c r="C10" t="s">
        <v>222</v>
      </c>
      <c r="D10" t="s">
        <v>233</v>
      </c>
      <c r="E10" t="s">
        <v>246</v>
      </c>
      <c r="F10" t="s">
        <v>237</v>
      </c>
      <c r="G10" t="s">
        <v>242</v>
      </c>
      <c r="H10">
        <v>42</v>
      </c>
      <c r="I10">
        <v>49799</v>
      </c>
      <c r="J10">
        <v>38</v>
      </c>
      <c r="K10">
        <v>14</v>
      </c>
      <c r="L10">
        <v>10</v>
      </c>
      <c r="M10">
        <v>5</v>
      </c>
      <c r="N10">
        <v>24</v>
      </c>
      <c r="O10" s="23">
        <v>38113</v>
      </c>
    </row>
    <row r="11" spans="1:15">
      <c r="A11" t="s">
        <v>238</v>
      </c>
      <c r="B11" t="s">
        <v>58</v>
      </c>
      <c r="C11" t="s">
        <v>228</v>
      </c>
      <c r="D11" t="s">
        <v>241</v>
      </c>
      <c r="E11" t="s">
        <v>224</v>
      </c>
      <c r="F11" t="s">
        <v>225</v>
      </c>
      <c r="G11" t="s">
        <v>235</v>
      </c>
      <c r="H11">
        <v>33</v>
      </c>
      <c r="I11">
        <v>100188</v>
      </c>
      <c r="J11">
        <v>22</v>
      </c>
      <c r="K11">
        <v>10</v>
      </c>
      <c r="L11">
        <v>11</v>
      </c>
      <c r="M11">
        <v>4</v>
      </c>
      <c r="N11">
        <v>44</v>
      </c>
      <c r="O11" s="23">
        <v>39080</v>
      </c>
    </row>
    <row r="12" spans="1:15">
      <c r="A12" t="s">
        <v>220</v>
      </c>
      <c r="B12" t="s">
        <v>57</v>
      </c>
      <c r="C12" t="s">
        <v>240</v>
      </c>
      <c r="D12" t="s">
        <v>241</v>
      </c>
      <c r="E12" t="s">
        <v>224</v>
      </c>
      <c r="F12" t="s">
        <v>230</v>
      </c>
      <c r="G12" t="s">
        <v>239</v>
      </c>
      <c r="H12">
        <v>62</v>
      </c>
      <c r="I12">
        <v>119859</v>
      </c>
      <c r="J12">
        <v>18</v>
      </c>
      <c r="K12">
        <v>17</v>
      </c>
      <c r="L12">
        <v>13</v>
      </c>
      <c r="M12">
        <v>7</v>
      </c>
      <c r="N12">
        <v>37</v>
      </c>
      <c r="O12" s="23">
        <v>38599</v>
      </c>
    </row>
    <row r="13" spans="1:15">
      <c r="A13" t="s">
        <v>238</v>
      </c>
      <c r="B13" t="s">
        <v>221</v>
      </c>
      <c r="C13" t="s">
        <v>222</v>
      </c>
      <c r="D13" t="s">
        <v>223</v>
      </c>
      <c r="E13" t="s">
        <v>234</v>
      </c>
      <c r="F13" t="s">
        <v>225</v>
      </c>
      <c r="G13" t="s">
        <v>247</v>
      </c>
      <c r="H13">
        <v>54</v>
      </c>
      <c r="I13">
        <v>37597</v>
      </c>
      <c r="J13">
        <v>14</v>
      </c>
      <c r="K13">
        <v>10</v>
      </c>
      <c r="L13">
        <v>7</v>
      </c>
      <c r="M13">
        <v>9</v>
      </c>
      <c r="N13">
        <v>32</v>
      </c>
      <c r="O13" s="23">
        <v>35388</v>
      </c>
    </row>
    <row r="14" spans="1:15">
      <c r="A14" t="s">
        <v>238</v>
      </c>
      <c r="B14" t="s">
        <v>221</v>
      </c>
      <c r="C14" t="s">
        <v>240</v>
      </c>
      <c r="D14" t="s">
        <v>233</v>
      </c>
      <c r="E14" t="s">
        <v>236</v>
      </c>
      <c r="F14" t="s">
        <v>237</v>
      </c>
      <c r="G14" t="s">
        <v>235</v>
      </c>
      <c r="H14">
        <v>25</v>
      </c>
      <c r="I14">
        <v>77093</v>
      </c>
      <c r="J14">
        <v>10</v>
      </c>
      <c r="K14">
        <v>7</v>
      </c>
      <c r="L14">
        <v>5</v>
      </c>
      <c r="M14">
        <v>2</v>
      </c>
      <c r="N14">
        <v>33</v>
      </c>
      <c r="O14" s="23">
        <v>41198</v>
      </c>
    </row>
    <row r="15" spans="1:15">
      <c r="A15" t="s">
        <v>232</v>
      </c>
      <c r="B15" t="s">
        <v>221</v>
      </c>
      <c r="C15" t="s">
        <v>248</v>
      </c>
      <c r="D15" t="s">
        <v>243</v>
      </c>
      <c r="E15" t="s">
        <v>244</v>
      </c>
      <c r="F15" t="s">
        <v>225</v>
      </c>
      <c r="G15" t="s">
        <v>226</v>
      </c>
      <c r="H15">
        <v>63</v>
      </c>
      <c r="I15">
        <v>67226</v>
      </c>
      <c r="J15">
        <v>13</v>
      </c>
      <c r="K15">
        <v>16</v>
      </c>
      <c r="L15">
        <v>1</v>
      </c>
      <c r="M15">
        <v>8</v>
      </c>
      <c r="N15">
        <v>47</v>
      </c>
      <c r="O15" s="23">
        <v>36446</v>
      </c>
    </row>
    <row r="16" spans="1:15">
      <c r="A16" t="s">
        <v>227</v>
      </c>
      <c r="B16" t="s">
        <v>58</v>
      </c>
      <c r="C16" t="s">
        <v>240</v>
      </c>
      <c r="D16" t="s">
        <v>241</v>
      </c>
      <c r="E16" t="s">
        <v>249</v>
      </c>
      <c r="F16" t="s">
        <v>225</v>
      </c>
      <c r="G16" t="s">
        <v>242</v>
      </c>
      <c r="H16">
        <v>28</v>
      </c>
      <c r="I16">
        <v>102127</v>
      </c>
      <c r="J16">
        <v>31</v>
      </c>
      <c r="K16">
        <v>1</v>
      </c>
      <c r="L16">
        <v>12</v>
      </c>
      <c r="M16">
        <v>9</v>
      </c>
      <c r="N16">
        <v>37</v>
      </c>
      <c r="O16" s="23">
        <v>41986</v>
      </c>
    </row>
    <row r="17" spans="1:15">
      <c r="A17" t="s">
        <v>238</v>
      </c>
      <c r="B17" t="s">
        <v>57</v>
      </c>
      <c r="C17" t="s">
        <v>240</v>
      </c>
      <c r="D17" t="s">
        <v>243</v>
      </c>
      <c r="E17" t="s">
        <v>224</v>
      </c>
      <c r="F17" t="s">
        <v>230</v>
      </c>
      <c r="G17" t="s">
        <v>235</v>
      </c>
      <c r="H17">
        <v>43</v>
      </c>
      <c r="I17">
        <v>107362</v>
      </c>
      <c r="J17">
        <v>30</v>
      </c>
      <c r="K17">
        <v>17</v>
      </c>
      <c r="L17">
        <v>9</v>
      </c>
      <c r="M17">
        <v>9</v>
      </c>
      <c r="N17">
        <v>47</v>
      </c>
      <c r="O17" s="23">
        <v>35889</v>
      </c>
    </row>
    <row r="18" spans="1:15">
      <c r="A18" t="s">
        <v>250</v>
      </c>
      <c r="B18" t="s">
        <v>57</v>
      </c>
      <c r="C18" t="s">
        <v>228</v>
      </c>
      <c r="D18" t="s">
        <v>243</v>
      </c>
      <c r="E18" t="s">
        <v>246</v>
      </c>
      <c r="F18" t="s">
        <v>230</v>
      </c>
      <c r="G18" t="s">
        <v>235</v>
      </c>
      <c r="H18">
        <v>54</v>
      </c>
      <c r="I18">
        <v>56417</v>
      </c>
      <c r="J18">
        <v>3</v>
      </c>
      <c r="K18">
        <v>9</v>
      </c>
      <c r="L18">
        <v>13</v>
      </c>
      <c r="M18">
        <v>7</v>
      </c>
      <c r="N18">
        <v>46</v>
      </c>
      <c r="O18" s="23">
        <v>39511</v>
      </c>
    </row>
    <row r="19" spans="1:15">
      <c r="A19" t="s">
        <v>232</v>
      </c>
      <c r="B19" t="s">
        <v>57</v>
      </c>
      <c r="C19" t="s">
        <v>222</v>
      </c>
      <c r="D19" t="s">
        <v>233</v>
      </c>
      <c r="E19" t="s">
        <v>234</v>
      </c>
      <c r="F19" t="s">
        <v>237</v>
      </c>
      <c r="G19" t="s">
        <v>239</v>
      </c>
      <c r="H19">
        <v>38</v>
      </c>
      <c r="I19">
        <v>48693</v>
      </c>
      <c r="J19">
        <v>30</v>
      </c>
      <c r="K19">
        <v>6</v>
      </c>
      <c r="L19">
        <v>7</v>
      </c>
      <c r="M19">
        <v>9</v>
      </c>
      <c r="N19">
        <v>51</v>
      </c>
      <c r="O19" s="23">
        <v>40870</v>
      </c>
    </row>
    <row r="20" spans="1:15">
      <c r="A20" t="s">
        <v>245</v>
      </c>
      <c r="B20" t="s">
        <v>221</v>
      </c>
      <c r="C20" t="s">
        <v>228</v>
      </c>
      <c r="D20" t="s">
        <v>233</v>
      </c>
      <c r="E20" t="s">
        <v>234</v>
      </c>
      <c r="F20" t="s">
        <v>225</v>
      </c>
      <c r="G20" t="s">
        <v>242</v>
      </c>
      <c r="H20">
        <v>45</v>
      </c>
      <c r="I20">
        <v>109674</v>
      </c>
      <c r="J20">
        <v>6</v>
      </c>
      <c r="K20">
        <v>19</v>
      </c>
      <c r="L20">
        <v>2</v>
      </c>
      <c r="M20">
        <v>9</v>
      </c>
      <c r="N20">
        <v>28</v>
      </c>
      <c r="O20" s="23">
        <v>41356</v>
      </c>
    </row>
    <row r="21" spans="1:15">
      <c r="A21" t="s">
        <v>227</v>
      </c>
      <c r="B21" t="s">
        <v>58</v>
      </c>
      <c r="C21" t="s">
        <v>228</v>
      </c>
      <c r="D21" t="s">
        <v>241</v>
      </c>
      <c r="E21" t="s">
        <v>249</v>
      </c>
      <c r="F21" t="s">
        <v>225</v>
      </c>
      <c r="G21" t="s">
        <v>247</v>
      </c>
      <c r="H21">
        <v>55</v>
      </c>
      <c r="I21">
        <v>83161</v>
      </c>
      <c r="J21">
        <v>29</v>
      </c>
      <c r="K21">
        <v>13</v>
      </c>
      <c r="L21">
        <v>6</v>
      </c>
      <c r="M21">
        <v>3</v>
      </c>
      <c r="N21">
        <v>59</v>
      </c>
      <c r="O21" s="23">
        <v>43158</v>
      </c>
    </row>
    <row r="22" spans="1:15">
      <c r="A22" t="s">
        <v>250</v>
      </c>
      <c r="B22" t="s">
        <v>221</v>
      </c>
      <c r="C22" t="s">
        <v>228</v>
      </c>
      <c r="D22" t="s">
        <v>233</v>
      </c>
      <c r="E22" t="s">
        <v>246</v>
      </c>
      <c r="F22" t="s">
        <v>230</v>
      </c>
      <c r="G22" t="s">
        <v>239</v>
      </c>
      <c r="H22">
        <v>49</v>
      </c>
      <c r="I22">
        <v>32169</v>
      </c>
      <c r="J22">
        <v>8</v>
      </c>
      <c r="K22">
        <v>3</v>
      </c>
      <c r="L22">
        <v>2</v>
      </c>
      <c r="M22">
        <v>4</v>
      </c>
      <c r="N22">
        <v>51</v>
      </c>
      <c r="O22" s="23">
        <v>38089</v>
      </c>
    </row>
    <row r="23" spans="1:15">
      <c r="A23" t="s">
        <v>250</v>
      </c>
      <c r="B23" t="s">
        <v>221</v>
      </c>
      <c r="C23" t="s">
        <v>228</v>
      </c>
      <c r="D23" t="s">
        <v>233</v>
      </c>
      <c r="E23" t="s">
        <v>236</v>
      </c>
      <c r="F23" t="s">
        <v>225</v>
      </c>
      <c r="G23" t="s">
        <v>247</v>
      </c>
      <c r="H23">
        <v>64</v>
      </c>
      <c r="I23">
        <v>114092</v>
      </c>
      <c r="J23">
        <v>33</v>
      </c>
      <c r="K23">
        <v>7</v>
      </c>
      <c r="L23">
        <v>1</v>
      </c>
      <c r="M23">
        <v>2</v>
      </c>
      <c r="N23">
        <v>39</v>
      </c>
      <c r="O23" s="23">
        <v>45509</v>
      </c>
    </row>
    <row r="24" spans="1:15">
      <c r="A24" t="s">
        <v>245</v>
      </c>
      <c r="B24" t="s">
        <v>57</v>
      </c>
      <c r="C24" t="s">
        <v>228</v>
      </c>
      <c r="D24" t="s">
        <v>233</v>
      </c>
      <c r="E24" t="s">
        <v>246</v>
      </c>
      <c r="F24" t="s">
        <v>225</v>
      </c>
      <c r="G24" t="s">
        <v>239</v>
      </c>
      <c r="H24">
        <v>62</v>
      </c>
      <c r="I24">
        <v>52052</v>
      </c>
      <c r="J24">
        <v>17</v>
      </c>
      <c r="K24">
        <v>9</v>
      </c>
      <c r="L24">
        <v>14</v>
      </c>
      <c r="M24">
        <v>3</v>
      </c>
      <c r="N24">
        <v>47</v>
      </c>
      <c r="O24" s="23">
        <v>42503</v>
      </c>
    </row>
    <row r="25" spans="1:15">
      <c r="A25" t="s">
        <v>227</v>
      </c>
      <c r="B25" t="s">
        <v>221</v>
      </c>
      <c r="C25" t="s">
        <v>240</v>
      </c>
      <c r="D25" t="s">
        <v>243</v>
      </c>
      <c r="E25" t="s">
        <v>236</v>
      </c>
      <c r="F25" t="s">
        <v>225</v>
      </c>
      <c r="G25" t="s">
        <v>242</v>
      </c>
      <c r="H25">
        <v>60</v>
      </c>
      <c r="I25">
        <v>101849</v>
      </c>
      <c r="J25">
        <v>11</v>
      </c>
      <c r="K25">
        <v>5</v>
      </c>
      <c r="L25">
        <v>7</v>
      </c>
      <c r="M25">
        <v>5</v>
      </c>
      <c r="N25">
        <v>52</v>
      </c>
      <c r="O25" s="23">
        <v>41283</v>
      </c>
    </row>
    <row r="26" spans="1:15">
      <c r="A26" t="s">
        <v>232</v>
      </c>
      <c r="B26" t="s">
        <v>57</v>
      </c>
      <c r="C26" t="s">
        <v>228</v>
      </c>
      <c r="D26" t="s">
        <v>241</v>
      </c>
      <c r="E26" t="s">
        <v>246</v>
      </c>
      <c r="F26" t="s">
        <v>230</v>
      </c>
      <c r="G26" t="s">
        <v>251</v>
      </c>
      <c r="H26">
        <v>43</v>
      </c>
      <c r="I26">
        <v>103851</v>
      </c>
      <c r="J26">
        <v>13</v>
      </c>
      <c r="K26">
        <v>10</v>
      </c>
      <c r="L26">
        <v>13</v>
      </c>
      <c r="M26">
        <v>5</v>
      </c>
      <c r="N26">
        <v>23</v>
      </c>
      <c r="O26" s="23">
        <v>38198</v>
      </c>
    </row>
    <row r="27" spans="1:15">
      <c r="A27" t="s">
        <v>252</v>
      </c>
      <c r="B27" t="s">
        <v>58</v>
      </c>
      <c r="C27" t="s">
        <v>228</v>
      </c>
      <c r="D27" t="s">
        <v>223</v>
      </c>
      <c r="E27" t="s">
        <v>246</v>
      </c>
      <c r="F27" t="s">
        <v>237</v>
      </c>
      <c r="G27" t="s">
        <v>242</v>
      </c>
      <c r="H27">
        <v>38</v>
      </c>
      <c r="I27">
        <v>38036</v>
      </c>
      <c r="J27">
        <v>11</v>
      </c>
      <c r="K27">
        <v>17</v>
      </c>
      <c r="L27">
        <v>2</v>
      </c>
      <c r="M27">
        <v>6</v>
      </c>
      <c r="N27">
        <v>53</v>
      </c>
      <c r="O27" s="23">
        <v>43284</v>
      </c>
    </row>
    <row r="28" spans="1:15">
      <c r="A28" t="s">
        <v>227</v>
      </c>
      <c r="B28" t="s">
        <v>57</v>
      </c>
      <c r="C28" t="s">
        <v>222</v>
      </c>
      <c r="D28" t="s">
        <v>243</v>
      </c>
      <c r="E28" t="s">
        <v>229</v>
      </c>
      <c r="F28" t="s">
        <v>237</v>
      </c>
      <c r="G28" t="s">
        <v>242</v>
      </c>
      <c r="H28">
        <v>55</v>
      </c>
      <c r="I28">
        <v>61778</v>
      </c>
      <c r="J28">
        <v>31</v>
      </c>
      <c r="K28">
        <v>12</v>
      </c>
      <c r="L28">
        <v>13</v>
      </c>
      <c r="M28">
        <v>7</v>
      </c>
      <c r="N28">
        <v>22</v>
      </c>
      <c r="O28" s="23">
        <v>40290</v>
      </c>
    </row>
    <row r="29" spans="1:15">
      <c r="A29" t="s">
        <v>245</v>
      </c>
      <c r="B29" t="s">
        <v>58</v>
      </c>
      <c r="C29" t="s">
        <v>248</v>
      </c>
      <c r="D29" t="s">
        <v>233</v>
      </c>
      <c r="E29" t="s">
        <v>234</v>
      </c>
      <c r="F29" t="s">
        <v>225</v>
      </c>
      <c r="G29" t="s">
        <v>247</v>
      </c>
      <c r="H29">
        <v>27</v>
      </c>
      <c r="I29">
        <v>57734</v>
      </c>
      <c r="J29">
        <v>28</v>
      </c>
      <c r="K29">
        <v>16</v>
      </c>
      <c r="L29">
        <v>14</v>
      </c>
      <c r="M29">
        <v>7</v>
      </c>
      <c r="N29">
        <v>45</v>
      </c>
      <c r="O29" s="23">
        <v>41780</v>
      </c>
    </row>
    <row r="30" spans="1:15">
      <c r="A30" t="s">
        <v>250</v>
      </c>
      <c r="B30" t="s">
        <v>57</v>
      </c>
      <c r="C30" t="s">
        <v>240</v>
      </c>
      <c r="D30" t="s">
        <v>243</v>
      </c>
      <c r="E30" t="s">
        <v>246</v>
      </c>
      <c r="F30" t="s">
        <v>237</v>
      </c>
      <c r="G30" t="s">
        <v>247</v>
      </c>
      <c r="H30">
        <v>27</v>
      </c>
      <c r="I30">
        <v>53173</v>
      </c>
      <c r="J30">
        <v>6</v>
      </c>
      <c r="K30">
        <v>3</v>
      </c>
      <c r="L30">
        <v>14</v>
      </c>
      <c r="M30">
        <v>1</v>
      </c>
      <c r="N30">
        <v>27</v>
      </c>
      <c r="O30" s="23">
        <v>44119</v>
      </c>
    </row>
    <row r="31" spans="1:15">
      <c r="A31" t="s">
        <v>232</v>
      </c>
      <c r="B31" t="s">
        <v>221</v>
      </c>
      <c r="C31" t="s">
        <v>240</v>
      </c>
      <c r="D31" t="s">
        <v>233</v>
      </c>
      <c r="E31" t="s">
        <v>249</v>
      </c>
      <c r="F31" t="s">
        <v>230</v>
      </c>
      <c r="G31" t="s">
        <v>242</v>
      </c>
      <c r="H31">
        <v>55</v>
      </c>
      <c r="I31">
        <v>60403</v>
      </c>
      <c r="J31">
        <v>16</v>
      </c>
      <c r="K31">
        <v>9</v>
      </c>
      <c r="L31">
        <v>2</v>
      </c>
      <c r="M31">
        <v>2</v>
      </c>
      <c r="N31">
        <v>25</v>
      </c>
      <c r="O31" s="23">
        <v>36252</v>
      </c>
    </row>
    <row r="32" spans="1:15">
      <c r="A32" t="s">
        <v>227</v>
      </c>
      <c r="B32" t="s">
        <v>221</v>
      </c>
      <c r="C32" t="s">
        <v>240</v>
      </c>
      <c r="D32" t="s">
        <v>233</v>
      </c>
      <c r="E32" t="s">
        <v>246</v>
      </c>
      <c r="F32" t="s">
        <v>230</v>
      </c>
      <c r="G32" t="s">
        <v>242</v>
      </c>
      <c r="H32">
        <v>22</v>
      </c>
      <c r="I32">
        <v>96321</v>
      </c>
      <c r="J32">
        <v>4</v>
      </c>
      <c r="K32">
        <v>15</v>
      </c>
      <c r="L32">
        <v>13</v>
      </c>
      <c r="M32">
        <v>9</v>
      </c>
      <c r="N32">
        <v>35</v>
      </c>
      <c r="O32" s="23">
        <v>35080</v>
      </c>
    </row>
    <row r="33" spans="1:15">
      <c r="A33" t="s">
        <v>252</v>
      </c>
      <c r="B33" t="s">
        <v>58</v>
      </c>
      <c r="C33" t="s">
        <v>228</v>
      </c>
      <c r="D33" t="s">
        <v>243</v>
      </c>
      <c r="E33" t="s">
        <v>224</v>
      </c>
      <c r="F33" t="s">
        <v>237</v>
      </c>
      <c r="G33" t="s">
        <v>242</v>
      </c>
      <c r="H33">
        <v>31</v>
      </c>
      <c r="I33">
        <v>101675</v>
      </c>
      <c r="J33">
        <v>35</v>
      </c>
      <c r="K33">
        <v>5</v>
      </c>
      <c r="L33">
        <v>11</v>
      </c>
      <c r="M33">
        <v>2</v>
      </c>
      <c r="N33">
        <v>43</v>
      </c>
      <c r="O33" s="23">
        <v>45439</v>
      </c>
    </row>
    <row r="34" spans="1:15">
      <c r="A34" t="s">
        <v>252</v>
      </c>
      <c r="B34" t="s">
        <v>58</v>
      </c>
      <c r="C34" t="s">
        <v>228</v>
      </c>
      <c r="D34" t="s">
        <v>241</v>
      </c>
      <c r="E34" t="s">
        <v>234</v>
      </c>
      <c r="F34" t="s">
        <v>237</v>
      </c>
      <c r="G34" t="s">
        <v>247</v>
      </c>
      <c r="H34">
        <v>42</v>
      </c>
      <c r="I34">
        <v>36344</v>
      </c>
      <c r="J34">
        <v>26</v>
      </c>
      <c r="K34">
        <v>13</v>
      </c>
      <c r="L34">
        <v>5</v>
      </c>
      <c r="M34">
        <v>6</v>
      </c>
      <c r="N34">
        <v>58</v>
      </c>
      <c r="O34" s="23">
        <v>44546</v>
      </c>
    </row>
    <row r="35" spans="1:15">
      <c r="A35" t="s">
        <v>238</v>
      </c>
      <c r="B35" t="s">
        <v>58</v>
      </c>
      <c r="C35" t="s">
        <v>228</v>
      </c>
      <c r="D35" t="s">
        <v>233</v>
      </c>
      <c r="E35" t="s">
        <v>224</v>
      </c>
      <c r="F35" t="s">
        <v>225</v>
      </c>
      <c r="G35" t="s">
        <v>242</v>
      </c>
      <c r="H35">
        <v>26</v>
      </c>
      <c r="I35">
        <v>48800</v>
      </c>
      <c r="J35">
        <v>12</v>
      </c>
      <c r="K35">
        <v>14</v>
      </c>
      <c r="L35">
        <v>14</v>
      </c>
      <c r="M35">
        <v>1</v>
      </c>
      <c r="N35">
        <v>49</v>
      </c>
      <c r="O35" s="23">
        <v>44968</v>
      </c>
    </row>
    <row r="36" spans="1:15">
      <c r="A36" t="s">
        <v>238</v>
      </c>
      <c r="B36" t="s">
        <v>57</v>
      </c>
      <c r="C36" t="s">
        <v>222</v>
      </c>
      <c r="D36" t="s">
        <v>241</v>
      </c>
      <c r="E36" t="s">
        <v>234</v>
      </c>
      <c r="F36" t="s">
        <v>237</v>
      </c>
      <c r="G36" t="s">
        <v>242</v>
      </c>
      <c r="H36">
        <v>23</v>
      </c>
      <c r="I36">
        <v>55372</v>
      </c>
      <c r="J36">
        <v>11</v>
      </c>
      <c r="K36">
        <v>15</v>
      </c>
      <c r="L36">
        <v>5</v>
      </c>
      <c r="M36">
        <v>3</v>
      </c>
      <c r="N36">
        <v>32</v>
      </c>
      <c r="O36" s="23">
        <v>35627</v>
      </c>
    </row>
    <row r="37" spans="1:15">
      <c r="A37" t="s">
        <v>220</v>
      </c>
      <c r="B37" t="s">
        <v>57</v>
      </c>
      <c r="C37" t="s">
        <v>248</v>
      </c>
      <c r="D37" t="s">
        <v>223</v>
      </c>
      <c r="E37" t="s">
        <v>224</v>
      </c>
      <c r="F37" t="s">
        <v>225</v>
      </c>
      <c r="G37" t="s">
        <v>231</v>
      </c>
      <c r="H37">
        <v>43</v>
      </c>
      <c r="I37">
        <v>91516</v>
      </c>
      <c r="J37">
        <v>37</v>
      </c>
      <c r="K37">
        <v>16</v>
      </c>
      <c r="L37">
        <v>7</v>
      </c>
      <c r="M37">
        <v>2</v>
      </c>
      <c r="N37">
        <v>24</v>
      </c>
      <c r="O37" s="23">
        <v>37249</v>
      </c>
    </row>
    <row r="38" spans="1:15">
      <c r="A38" t="s">
        <v>245</v>
      </c>
      <c r="B38" t="s">
        <v>58</v>
      </c>
      <c r="C38" t="s">
        <v>228</v>
      </c>
      <c r="D38" t="s">
        <v>233</v>
      </c>
      <c r="E38" t="s">
        <v>246</v>
      </c>
      <c r="F38" t="s">
        <v>225</v>
      </c>
      <c r="G38" t="s">
        <v>251</v>
      </c>
      <c r="H38">
        <v>23</v>
      </c>
      <c r="I38">
        <v>50538</v>
      </c>
      <c r="J38">
        <v>25</v>
      </c>
      <c r="K38">
        <v>13</v>
      </c>
      <c r="L38">
        <v>1</v>
      </c>
      <c r="M38">
        <v>3</v>
      </c>
      <c r="N38">
        <v>44</v>
      </c>
      <c r="O38" s="23">
        <v>43247</v>
      </c>
    </row>
    <row r="39" spans="1:15">
      <c r="A39" t="s">
        <v>227</v>
      </c>
      <c r="B39" t="s">
        <v>221</v>
      </c>
      <c r="C39" t="s">
        <v>248</v>
      </c>
      <c r="D39" t="s">
        <v>241</v>
      </c>
      <c r="E39" t="s">
        <v>246</v>
      </c>
      <c r="F39" t="s">
        <v>230</v>
      </c>
      <c r="G39" t="s">
        <v>226</v>
      </c>
      <c r="H39">
        <v>31</v>
      </c>
      <c r="I39">
        <v>93918</v>
      </c>
      <c r="J39">
        <v>18</v>
      </c>
      <c r="K39">
        <v>17</v>
      </c>
      <c r="L39">
        <v>8</v>
      </c>
      <c r="M39">
        <v>5</v>
      </c>
      <c r="N39">
        <v>39</v>
      </c>
      <c r="O39" s="23">
        <v>38099</v>
      </c>
    </row>
    <row r="40" spans="1:15">
      <c r="A40" t="s">
        <v>227</v>
      </c>
      <c r="B40" t="s">
        <v>57</v>
      </c>
      <c r="C40" t="s">
        <v>222</v>
      </c>
      <c r="D40" t="s">
        <v>241</v>
      </c>
      <c r="E40" t="s">
        <v>229</v>
      </c>
      <c r="F40" t="s">
        <v>230</v>
      </c>
      <c r="G40" t="s">
        <v>251</v>
      </c>
      <c r="H40">
        <v>55</v>
      </c>
      <c r="I40">
        <v>44973</v>
      </c>
      <c r="J40">
        <v>19</v>
      </c>
      <c r="K40">
        <v>8</v>
      </c>
      <c r="L40">
        <v>3</v>
      </c>
      <c r="M40">
        <v>6</v>
      </c>
      <c r="N40">
        <v>37</v>
      </c>
      <c r="O40" s="23">
        <v>37009</v>
      </c>
    </row>
    <row r="41" spans="1:15">
      <c r="A41" t="s">
        <v>220</v>
      </c>
      <c r="B41" t="s">
        <v>57</v>
      </c>
      <c r="C41" t="s">
        <v>240</v>
      </c>
      <c r="D41" t="s">
        <v>223</v>
      </c>
      <c r="E41" t="s">
        <v>249</v>
      </c>
      <c r="F41" t="s">
        <v>230</v>
      </c>
      <c r="G41" t="s">
        <v>231</v>
      </c>
      <c r="H41">
        <v>37</v>
      </c>
      <c r="I41">
        <v>101155</v>
      </c>
      <c r="J41">
        <v>23</v>
      </c>
      <c r="K41">
        <v>2</v>
      </c>
      <c r="L41">
        <v>4</v>
      </c>
      <c r="M41">
        <v>9</v>
      </c>
      <c r="N41">
        <v>37</v>
      </c>
      <c r="O41" s="23">
        <v>44942</v>
      </c>
    </row>
    <row r="42" spans="1:15">
      <c r="A42" t="s">
        <v>250</v>
      </c>
      <c r="B42" t="s">
        <v>57</v>
      </c>
      <c r="C42" t="s">
        <v>228</v>
      </c>
      <c r="D42" t="s">
        <v>241</v>
      </c>
      <c r="E42" t="s">
        <v>224</v>
      </c>
      <c r="F42" t="s">
        <v>230</v>
      </c>
      <c r="G42" t="s">
        <v>226</v>
      </c>
      <c r="H42">
        <v>60</v>
      </c>
      <c r="I42">
        <v>89500</v>
      </c>
      <c r="J42">
        <v>38</v>
      </c>
      <c r="K42">
        <v>5</v>
      </c>
      <c r="L42">
        <v>9</v>
      </c>
      <c r="M42">
        <v>4</v>
      </c>
      <c r="N42">
        <v>21</v>
      </c>
      <c r="O42" s="23">
        <v>44910</v>
      </c>
    </row>
    <row r="43" spans="1:15">
      <c r="A43" t="s">
        <v>250</v>
      </c>
      <c r="B43" t="s">
        <v>58</v>
      </c>
      <c r="C43" t="s">
        <v>248</v>
      </c>
      <c r="D43" t="s">
        <v>241</v>
      </c>
      <c r="E43" t="s">
        <v>236</v>
      </c>
      <c r="F43" t="s">
        <v>237</v>
      </c>
      <c r="G43" t="s">
        <v>239</v>
      </c>
      <c r="H43">
        <v>43</v>
      </c>
      <c r="I43">
        <v>66575</v>
      </c>
      <c r="J43">
        <v>18</v>
      </c>
      <c r="K43">
        <v>6</v>
      </c>
      <c r="L43">
        <v>4</v>
      </c>
      <c r="M43">
        <v>7</v>
      </c>
      <c r="N43">
        <v>29</v>
      </c>
      <c r="O43" s="23">
        <v>35095</v>
      </c>
    </row>
    <row r="44" spans="1:15">
      <c r="A44" t="s">
        <v>220</v>
      </c>
      <c r="B44" t="s">
        <v>58</v>
      </c>
      <c r="C44" t="s">
        <v>248</v>
      </c>
      <c r="D44" t="s">
        <v>223</v>
      </c>
      <c r="E44" t="s">
        <v>229</v>
      </c>
      <c r="F44" t="s">
        <v>230</v>
      </c>
      <c r="G44" t="s">
        <v>242</v>
      </c>
      <c r="H44">
        <v>33</v>
      </c>
      <c r="I44">
        <v>72261</v>
      </c>
      <c r="J44">
        <v>26</v>
      </c>
      <c r="K44">
        <v>12</v>
      </c>
      <c r="L44">
        <v>10</v>
      </c>
      <c r="M44">
        <v>6</v>
      </c>
      <c r="N44">
        <v>31</v>
      </c>
      <c r="O44" s="23">
        <v>37748</v>
      </c>
    </row>
    <row r="45" spans="1:15">
      <c r="A45" t="s">
        <v>250</v>
      </c>
      <c r="B45" t="s">
        <v>58</v>
      </c>
      <c r="C45" t="s">
        <v>228</v>
      </c>
      <c r="D45" t="s">
        <v>233</v>
      </c>
      <c r="E45" t="s">
        <v>224</v>
      </c>
      <c r="F45" t="s">
        <v>237</v>
      </c>
      <c r="G45" t="s">
        <v>231</v>
      </c>
      <c r="H45">
        <v>45</v>
      </c>
      <c r="I45">
        <v>57716</v>
      </c>
      <c r="J45">
        <v>6</v>
      </c>
      <c r="K45">
        <v>18</v>
      </c>
      <c r="L45">
        <v>12</v>
      </c>
      <c r="M45">
        <v>2</v>
      </c>
      <c r="N45">
        <v>32</v>
      </c>
      <c r="O45" s="23">
        <v>34772</v>
      </c>
    </row>
    <row r="46" spans="1:15">
      <c r="A46" t="s">
        <v>238</v>
      </c>
      <c r="B46" t="s">
        <v>58</v>
      </c>
      <c r="C46" t="s">
        <v>240</v>
      </c>
      <c r="D46" t="s">
        <v>241</v>
      </c>
      <c r="E46" t="s">
        <v>224</v>
      </c>
      <c r="F46" t="s">
        <v>230</v>
      </c>
      <c r="G46" t="s">
        <v>239</v>
      </c>
      <c r="H46">
        <v>61</v>
      </c>
      <c r="I46">
        <v>33236</v>
      </c>
      <c r="J46">
        <v>4</v>
      </c>
      <c r="K46">
        <v>1</v>
      </c>
      <c r="L46">
        <v>5</v>
      </c>
      <c r="M46">
        <v>8</v>
      </c>
      <c r="N46">
        <v>30</v>
      </c>
      <c r="O46" s="23">
        <v>41938</v>
      </c>
    </row>
    <row r="47" spans="1:15">
      <c r="A47" t="s">
        <v>227</v>
      </c>
      <c r="B47" t="s">
        <v>58</v>
      </c>
      <c r="C47" t="s">
        <v>240</v>
      </c>
      <c r="D47" t="s">
        <v>241</v>
      </c>
      <c r="E47" t="s">
        <v>229</v>
      </c>
      <c r="F47" t="s">
        <v>237</v>
      </c>
      <c r="G47" t="s">
        <v>242</v>
      </c>
      <c r="H47">
        <v>59</v>
      </c>
      <c r="I47">
        <v>45848</v>
      </c>
      <c r="J47">
        <v>29</v>
      </c>
      <c r="K47">
        <v>17</v>
      </c>
      <c r="L47">
        <v>7</v>
      </c>
      <c r="M47">
        <v>7</v>
      </c>
      <c r="N47">
        <v>38</v>
      </c>
      <c r="O47" s="23">
        <v>42435</v>
      </c>
    </row>
    <row r="48" spans="1:15">
      <c r="A48" t="s">
        <v>220</v>
      </c>
      <c r="B48" t="s">
        <v>221</v>
      </c>
      <c r="C48" t="s">
        <v>240</v>
      </c>
      <c r="D48" t="s">
        <v>241</v>
      </c>
      <c r="E48" t="s">
        <v>246</v>
      </c>
      <c r="F48" t="s">
        <v>225</v>
      </c>
      <c r="G48" t="s">
        <v>247</v>
      </c>
      <c r="H48">
        <v>31</v>
      </c>
      <c r="I48">
        <v>32352</v>
      </c>
      <c r="J48">
        <v>34</v>
      </c>
      <c r="K48">
        <v>11</v>
      </c>
      <c r="L48">
        <v>4</v>
      </c>
      <c r="M48">
        <v>7</v>
      </c>
      <c r="N48">
        <v>54</v>
      </c>
      <c r="O48" s="23">
        <v>38579</v>
      </c>
    </row>
    <row r="49" spans="1:15">
      <c r="A49" t="s">
        <v>227</v>
      </c>
      <c r="B49" t="s">
        <v>221</v>
      </c>
      <c r="C49" t="s">
        <v>222</v>
      </c>
      <c r="D49" t="s">
        <v>243</v>
      </c>
      <c r="E49" t="s">
        <v>224</v>
      </c>
      <c r="F49" t="s">
        <v>237</v>
      </c>
      <c r="G49" t="s">
        <v>235</v>
      </c>
      <c r="H49">
        <v>56</v>
      </c>
      <c r="I49">
        <v>31932</v>
      </c>
      <c r="J49">
        <v>17</v>
      </c>
      <c r="K49">
        <v>10</v>
      </c>
      <c r="L49">
        <v>14</v>
      </c>
      <c r="M49">
        <v>8</v>
      </c>
      <c r="N49">
        <v>58</v>
      </c>
      <c r="O49" s="23">
        <v>44865</v>
      </c>
    </row>
    <row r="50" spans="1:15">
      <c r="A50" t="s">
        <v>252</v>
      </c>
      <c r="B50" t="s">
        <v>58</v>
      </c>
      <c r="C50" t="s">
        <v>248</v>
      </c>
      <c r="D50" t="s">
        <v>223</v>
      </c>
      <c r="E50" t="s">
        <v>246</v>
      </c>
      <c r="F50" t="s">
        <v>237</v>
      </c>
      <c r="G50" t="s">
        <v>231</v>
      </c>
      <c r="H50">
        <v>53</v>
      </c>
      <c r="I50">
        <v>106449</v>
      </c>
      <c r="J50">
        <v>16</v>
      </c>
      <c r="K50">
        <v>19</v>
      </c>
      <c r="L50">
        <v>1</v>
      </c>
      <c r="M50">
        <v>1</v>
      </c>
      <c r="N50">
        <v>45</v>
      </c>
      <c r="O50" s="23">
        <v>43754</v>
      </c>
    </row>
    <row r="51" spans="1:15">
      <c r="A51" t="s">
        <v>238</v>
      </c>
      <c r="B51" t="s">
        <v>57</v>
      </c>
      <c r="C51" t="s">
        <v>248</v>
      </c>
      <c r="D51" t="s">
        <v>243</v>
      </c>
      <c r="E51" t="s">
        <v>229</v>
      </c>
      <c r="F51" t="s">
        <v>230</v>
      </c>
      <c r="G51" t="s">
        <v>247</v>
      </c>
      <c r="H51">
        <v>28</v>
      </c>
      <c r="I51">
        <v>38556</v>
      </c>
      <c r="J51">
        <v>2</v>
      </c>
      <c r="K51">
        <v>14</v>
      </c>
      <c r="L51">
        <v>9</v>
      </c>
      <c r="M51">
        <v>1</v>
      </c>
      <c r="N51">
        <v>33</v>
      </c>
      <c r="O51" s="23">
        <v>41530</v>
      </c>
    </row>
    <row r="52" spans="1:15">
      <c r="A52" t="s">
        <v>232</v>
      </c>
      <c r="B52" t="s">
        <v>58</v>
      </c>
      <c r="C52" t="s">
        <v>248</v>
      </c>
      <c r="D52" t="s">
        <v>223</v>
      </c>
      <c r="E52" t="s">
        <v>246</v>
      </c>
      <c r="F52" t="s">
        <v>237</v>
      </c>
      <c r="G52" t="s">
        <v>231</v>
      </c>
      <c r="H52">
        <v>42</v>
      </c>
      <c r="I52">
        <v>116836</v>
      </c>
      <c r="J52">
        <v>34</v>
      </c>
      <c r="K52">
        <v>10</v>
      </c>
      <c r="L52">
        <v>4</v>
      </c>
      <c r="M52">
        <v>8</v>
      </c>
      <c r="N52">
        <v>43</v>
      </c>
      <c r="O52" s="23">
        <v>43247</v>
      </c>
    </row>
    <row r="53" spans="1:15">
      <c r="A53" t="s">
        <v>238</v>
      </c>
      <c r="B53" t="s">
        <v>221</v>
      </c>
      <c r="C53" t="s">
        <v>222</v>
      </c>
      <c r="D53" t="s">
        <v>233</v>
      </c>
      <c r="E53" t="s">
        <v>234</v>
      </c>
      <c r="F53" t="s">
        <v>225</v>
      </c>
      <c r="G53" t="s">
        <v>231</v>
      </c>
      <c r="H53">
        <v>41</v>
      </c>
      <c r="I53">
        <v>35498</v>
      </c>
      <c r="J53">
        <v>8</v>
      </c>
      <c r="K53">
        <v>15</v>
      </c>
      <c r="L53">
        <v>9</v>
      </c>
      <c r="M53">
        <v>4</v>
      </c>
      <c r="N53">
        <v>20</v>
      </c>
      <c r="O53" s="23">
        <v>45531</v>
      </c>
    </row>
    <row r="54" spans="1:15">
      <c r="A54" t="s">
        <v>220</v>
      </c>
      <c r="B54" t="s">
        <v>221</v>
      </c>
      <c r="C54" t="s">
        <v>248</v>
      </c>
      <c r="D54" t="s">
        <v>233</v>
      </c>
      <c r="E54" t="s">
        <v>236</v>
      </c>
      <c r="F54" t="s">
        <v>225</v>
      </c>
      <c r="G54" t="s">
        <v>247</v>
      </c>
      <c r="H54">
        <v>47</v>
      </c>
      <c r="I54">
        <v>106118</v>
      </c>
      <c r="J54">
        <v>13</v>
      </c>
      <c r="K54">
        <v>19</v>
      </c>
      <c r="L54">
        <v>6</v>
      </c>
      <c r="M54">
        <v>5</v>
      </c>
      <c r="N54">
        <v>41</v>
      </c>
      <c r="O54" s="23">
        <v>45433</v>
      </c>
    </row>
    <row r="55" spans="1:15">
      <c r="A55" t="s">
        <v>232</v>
      </c>
      <c r="B55" t="s">
        <v>57</v>
      </c>
      <c r="C55" t="s">
        <v>222</v>
      </c>
      <c r="D55" t="s">
        <v>241</v>
      </c>
      <c r="E55" t="s">
        <v>244</v>
      </c>
      <c r="F55" t="s">
        <v>230</v>
      </c>
      <c r="G55" t="s">
        <v>226</v>
      </c>
      <c r="H55">
        <v>25</v>
      </c>
      <c r="I55">
        <v>80098</v>
      </c>
      <c r="J55">
        <v>8</v>
      </c>
      <c r="K55">
        <v>4</v>
      </c>
      <c r="L55">
        <v>1</v>
      </c>
      <c r="M55">
        <v>8</v>
      </c>
      <c r="N55">
        <v>42</v>
      </c>
      <c r="O55" s="23">
        <v>43360</v>
      </c>
    </row>
    <row r="56" spans="1:15">
      <c r="A56" t="s">
        <v>252</v>
      </c>
      <c r="B56" t="s">
        <v>221</v>
      </c>
      <c r="C56" t="s">
        <v>240</v>
      </c>
      <c r="D56" t="s">
        <v>223</v>
      </c>
      <c r="E56" t="s">
        <v>224</v>
      </c>
      <c r="F56" t="s">
        <v>225</v>
      </c>
      <c r="G56" t="s">
        <v>251</v>
      </c>
      <c r="H56">
        <v>43</v>
      </c>
      <c r="I56">
        <v>94386</v>
      </c>
      <c r="J56">
        <v>30</v>
      </c>
      <c r="K56">
        <v>2</v>
      </c>
      <c r="L56">
        <v>12</v>
      </c>
      <c r="M56">
        <v>5</v>
      </c>
      <c r="N56">
        <v>38</v>
      </c>
      <c r="O56" s="23">
        <v>45192</v>
      </c>
    </row>
    <row r="57" spans="1:15">
      <c r="A57" t="s">
        <v>220</v>
      </c>
      <c r="B57" t="s">
        <v>58</v>
      </c>
      <c r="C57" t="s">
        <v>228</v>
      </c>
      <c r="D57" t="s">
        <v>233</v>
      </c>
      <c r="E57" t="s">
        <v>249</v>
      </c>
      <c r="F57" t="s">
        <v>237</v>
      </c>
      <c r="G57" t="s">
        <v>242</v>
      </c>
      <c r="H57">
        <v>36</v>
      </c>
      <c r="I57">
        <v>39569</v>
      </c>
      <c r="J57">
        <v>32</v>
      </c>
      <c r="K57">
        <v>9</v>
      </c>
      <c r="L57">
        <v>3</v>
      </c>
      <c r="M57">
        <v>4</v>
      </c>
      <c r="N57">
        <v>37</v>
      </c>
      <c r="O57" s="23">
        <v>42722</v>
      </c>
    </row>
    <row r="58" spans="1:15">
      <c r="A58" t="s">
        <v>245</v>
      </c>
      <c r="B58" t="s">
        <v>57</v>
      </c>
      <c r="C58" t="s">
        <v>248</v>
      </c>
      <c r="D58" t="s">
        <v>223</v>
      </c>
      <c r="E58" t="s">
        <v>236</v>
      </c>
      <c r="F58" t="s">
        <v>225</v>
      </c>
      <c r="G58" t="s">
        <v>231</v>
      </c>
      <c r="H58">
        <v>61</v>
      </c>
      <c r="I58">
        <v>86882</v>
      </c>
      <c r="J58">
        <v>36</v>
      </c>
      <c r="K58">
        <v>10</v>
      </c>
      <c r="L58">
        <v>11</v>
      </c>
      <c r="M58">
        <v>6</v>
      </c>
      <c r="N58">
        <v>31</v>
      </c>
      <c r="O58" s="23">
        <v>41495</v>
      </c>
    </row>
    <row r="59" spans="1:15">
      <c r="A59" t="s">
        <v>227</v>
      </c>
      <c r="B59" t="s">
        <v>58</v>
      </c>
      <c r="C59" t="s">
        <v>248</v>
      </c>
      <c r="D59" t="s">
        <v>233</v>
      </c>
      <c r="E59" t="s">
        <v>244</v>
      </c>
      <c r="F59" t="s">
        <v>230</v>
      </c>
      <c r="G59" t="s">
        <v>242</v>
      </c>
      <c r="H59">
        <v>42</v>
      </c>
      <c r="I59">
        <v>100393</v>
      </c>
      <c r="J59">
        <v>30</v>
      </c>
      <c r="K59">
        <v>11</v>
      </c>
      <c r="L59">
        <v>2</v>
      </c>
      <c r="M59">
        <v>5</v>
      </c>
      <c r="N59">
        <v>47</v>
      </c>
      <c r="O59" s="23">
        <v>44284</v>
      </c>
    </row>
    <row r="60" spans="1:15">
      <c r="A60" t="s">
        <v>252</v>
      </c>
      <c r="B60" t="s">
        <v>58</v>
      </c>
      <c r="C60" t="s">
        <v>240</v>
      </c>
      <c r="D60" t="s">
        <v>243</v>
      </c>
      <c r="E60" t="s">
        <v>246</v>
      </c>
      <c r="F60" t="s">
        <v>237</v>
      </c>
      <c r="G60" t="s">
        <v>235</v>
      </c>
      <c r="H60">
        <v>36</v>
      </c>
      <c r="I60">
        <v>30340</v>
      </c>
      <c r="J60">
        <v>1</v>
      </c>
      <c r="K60">
        <v>14</v>
      </c>
      <c r="L60">
        <v>9</v>
      </c>
      <c r="M60">
        <v>7</v>
      </c>
      <c r="N60">
        <v>47</v>
      </c>
      <c r="O60" s="23">
        <v>38369</v>
      </c>
    </row>
    <row r="61" spans="1:15">
      <c r="A61" t="s">
        <v>227</v>
      </c>
      <c r="B61" t="s">
        <v>57</v>
      </c>
      <c r="C61" t="s">
        <v>228</v>
      </c>
      <c r="D61" t="s">
        <v>233</v>
      </c>
      <c r="E61" t="s">
        <v>224</v>
      </c>
      <c r="F61" t="s">
        <v>230</v>
      </c>
      <c r="G61" t="s">
        <v>247</v>
      </c>
      <c r="H61">
        <v>43</v>
      </c>
      <c r="I61">
        <v>73949</v>
      </c>
      <c r="J61">
        <v>39</v>
      </c>
      <c r="K61">
        <v>7</v>
      </c>
      <c r="L61">
        <v>12</v>
      </c>
      <c r="M61">
        <v>7</v>
      </c>
      <c r="N61">
        <v>52</v>
      </c>
      <c r="O61" s="23">
        <v>43234</v>
      </c>
    </row>
    <row r="62" spans="1:15">
      <c r="A62" t="s">
        <v>250</v>
      </c>
      <c r="B62" t="s">
        <v>58</v>
      </c>
      <c r="C62" t="s">
        <v>222</v>
      </c>
      <c r="D62" t="s">
        <v>243</v>
      </c>
      <c r="E62" t="s">
        <v>246</v>
      </c>
      <c r="F62" t="s">
        <v>237</v>
      </c>
      <c r="G62" t="s">
        <v>242</v>
      </c>
      <c r="H62">
        <v>49</v>
      </c>
      <c r="I62">
        <v>112302</v>
      </c>
      <c r="J62">
        <v>17</v>
      </c>
      <c r="K62">
        <v>15</v>
      </c>
      <c r="L62">
        <v>1</v>
      </c>
      <c r="M62">
        <v>4</v>
      </c>
      <c r="N62">
        <v>38</v>
      </c>
      <c r="O62" s="23">
        <v>38279</v>
      </c>
    </row>
    <row r="63" spans="1:15">
      <c r="A63" t="s">
        <v>245</v>
      </c>
      <c r="B63" t="s">
        <v>221</v>
      </c>
      <c r="C63" t="s">
        <v>228</v>
      </c>
      <c r="D63" t="s">
        <v>233</v>
      </c>
      <c r="E63" t="s">
        <v>234</v>
      </c>
      <c r="F63" t="s">
        <v>225</v>
      </c>
      <c r="G63" t="s">
        <v>247</v>
      </c>
      <c r="H63">
        <v>35</v>
      </c>
      <c r="I63">
        <v>92443</v>
      </c>
      <c r="J63">
        <v>20</v>
      </c>
      <c r="K63">
        <v>19</v>
      </c>
      <c r="L63">
        <v>13</v>
      </c>
      <c r="M63">
        <v>5</v>
      </c>
      <c r="N63">
        <v>47</v>
      </c>
      <c r="O63" s="23">
        <v>38028</v>
      </c>
    </row>
    <row r="64" spans="1:15">
      <c r="A64" t="s">
        <v>245</v>
      </c>
      <c r="B64" t="s">
        <v>58</v>
      </c>
      <c r="C64" t="s">
        <v>240</v>
      </c>
      <c r="D64" t="s">
        <v>241</v>
      </c>
      <c r="E64" t="s">
        <v>229</v>
      </c>
      <c r="F64" t="s">
        <v>230</v>
      </c>
      <c r="G64" t="s">
        <v>242</v>
      </c>
      <c r="H64">
        <v>48</v>
      </c>
      <c r="I64">
        <v>104027</v>
      </c>
      <c r="J64">
        <v>24</v>
      </c>
      <c r="K64">
        <v>15</v>
      </c>
      <c r="L64">
        <v>14</v>
      </c>
      <c r="M64">
        <v>3</v>
      </c>
      <c r="N64">
        <v>56</v>
      </c>
      <c r="O64" s="23">
        <v>35597</v>
      </c>
    </row>
    <row r="65" spans="1:15">
      <c r="A65" t="s">
        <v>252</v>
      </c>
      <c r="B65" t="s">
        <v>57</v>
      </c>
      <c r="C65" t="s">
        <v>240</v>
      </c>
      <c r="D65" t="s">
        <v>243</v>
      </c>
      <c r="E65" t="s">
        <v>224</v>
      </c>
      <c r="F65" t="s">
        <v>230</v>
      </c>
      <c r="G65" t="s">
        <v>251</v>
      </c>
      <c r="H65">
        <v>62</v>
      </c>
      <c r="I65">
        <v>30138</v>
      </c>
      <c r="J65">
        <v>22</v>
      </c>
      <c r="K65">
        <v>8</v>
      </c>
      <c r="L65">
        <v>9</v>
      </c>
      <c r="M65">
        <v>4</v>
      </c>
      <c r="N65">
        <v>45</v>
      </c>
      <c r="O65" s="23">
        <v>35170</v>
      </c>
    </row>
    <row r="66" spans="1:15">
      <c r="A66" t="s">
        <v>245</v>
      </c>
      <c r="B66" t="s">
        <v>57</v>
      </c>
      <c r="C66" t="s">
        <v>228</v>
      </c>
      <c r="D66" t="s">
        <v>233</v>
      </c>
      <c r="E66" t="s">
        <v>244</v>
      </c>
      <c r="F66" t="s">
        <v>237</v>
      </c>
      <c r="G66" t="s">
        <v>251</v>
      </c>
      <c r="H66">
        <v>61</v>
      </c>
      <c r="I66">
        <v>30358</v>
      </c>
      <c r="J66">
        <v>29</v>
      </c>
      <c r="K66">
        <v>11</v>
      </c>
      <c r="L66">
        <v>9</v>
      </c>
      <c r="M66">
        <v>4</v>
      </c>
      <c r="N66">
        <v>54</v>
      </c>
      <c r="O66" s="23">
        <v>41601</v>
      </c>
    </row>
    <row r="67" spans="1:15">
      <c r="A67" t="s">
        <v>232</v>
      </c>
      <c r="B67" t="s">
        <v>57</v>
      </c>
      <c r="C67" t="s">
        <v>222</v>
      </c>
      <c r="D67" t="s">
        <v>241</v>
      </c>
      <c r="E67" t="s">
        <v>244</v>
      </c>
      <c r="F67" t="s">
        <v>230</v>
      </c>
      <c r="G67" t="s">
        <v>251</v>
      </c>
      <c r="H67">
        <v>49</v>
      </c>
      <c r="I67">
        <v>105250</v>
      </c>
      <c r="J67">
        <v>22</v>
      </c>
      <c r="K67">
        <v>9</v>
      </c>
      <c r="L67">
        <v>8</v>
      </c>
      <c r="M67">
        <v>3</v>
      </c>
      <c r="N67">
        <v>53</v>
      </c>
      <c r="O67" s="23">
        <v>42223</v>
      </c>
    </row>
    <row r="68" spans="1:15">
      <c r="A68" t="s">
        <v>245</v>
      </c>
      <c r="B68" t="s">
        <v>58</v>
      </c>
      <c r="C68" t="s">
        <v>222</v>
      </c>
      <c r="D68" t="s">
        <v>243</v>
      </c>
      <c r="E68" t="s">
        <v>234</v>
      </c>
      <c r="F68" t="s">
        <v>237</v>
      </c>
      <c r="G68" t="s">
        <v>251</v>
      </c>
      <c r="H68">
        <v>47</v>
      </c>
      <c r="I68">
        <v>115376</v>
      </c>
      <c r="J68">
        <v>9</v>
      </c>
      <c r="K68">
        <v>15</v>
      </c>
      <c r="L68">
        <v>8</v>
      </c>
      <c r="M68">
        <v>5</v>
      </c>
      <c r="N68">
        <v>54</v>
      </c>
      <c r="O68" s="23">
        <v>41247</v>
      </c>
    </row>
    <row r="69" spans="1:15">
      <c r="A69" t="s">
        <v>227</v>
      </c>
      <c r="B69" t="s">
        <v>57</v>
      </c>
      <c r="C69" t="s">
        <v>248</v>
      </c>
      <c r="D69" t="s">
        <v>241</v>
      </c>
      <c r="E69" t="s">
        <v>234</v>
      </c>
      <c r="F69" t="s">
        <v>237</v>
      </c>
      <c r="G69" t="s">
        <v>251</v>
      </c>
      <c r="H69">
        <v>23</v>
      </c>
      <c r="I69">
        <v>60654</v>
      </c>
      <c r="J69">
        <v>37</v>
      </c>
      <c r="K69">
        <v>1</v>
      </c>
      <c r="L69">
        <v>11</v>
      </c>
      <c r="M69">
        <v>5</v>
      </c>
      <c r="N69">
        <v>59</v>
      </c>
      <c r="O69" s="23">
        <v>41399</v>
      </c>
    </row>
    <row r="70" spans="1:15">
      <c r="A70" t="s">
        <v>227</v>
      </c>
      <c r="B70" t="s">
        <v>57</v>
      </c>
      <c r="C70" t="s">
        <v>222</v>
      </c>
      <c r="D70" t="s">
        <v>223</v>
      </c>
      <c r="E70" t="s">
        <v>224</v>
      </c>
      <c r="F70" t="s">
        <v>237</v>
      </c>
      <c r="G70" t="s">
        <v>251</v>
      </c>
      <c r="H70">
        <v>46</v>
      </c>
      <c r="I70">
        <v>55879</v>
      </c>
      <c r="J70">
        <v>10</v>
      </c>
      <c r="K70">
        <v>1</v>
      </c>
      <c r="L70">
        <v>14</v>
      </c>
      <c r="M70">
        <v>7</v>
      </c>
      <c r="N70">
        <v>35</v>
      </c>
      <c r="O70" s="23">
        <v>38856</v>
      </c>
    </row>
    <row r="71" spans="1:15">
      <c r="A71" t="s">
        <v>220</v>
      </c>
      <c r="B71" t="s">
        <v>58</v>
      </c>
      <c r="C71" t="s">
        <v>228</v>
      </c>
      <c r="D71" t="s">
        <v>223</v>
      </c>
      <c r="E71" t="s">
        <v>246</v>
      </c>
      <c r="F71" t="s">
        <v>237</v>
      </c>
      <c r="G71" t="s">
        <v>247</v>
      </c>
      <c r="H71">
        <v>24</v>
      </c>
      <c r="I71">
        <v>111532</v>
      </c>
      <c r="J71">
        <v>36</v>
      </c>
      <c r="K71">
        <v>19</v>
      </c>
      <c r="L71">
        <v>12</v>
      </c>
      <c r="M71">
        <v>4</v>
      </c>
      <c r="N71">
        <v>57</v>
      </c>
      <c r="O71" s="23">
        <v>41182</v>
      </c>
    </row>
    <row r="72" spans="1:15">
      <c r="A72" t="s">
        <v>227</v>
      </c>
      <c r="B72" t="s">
        <v>221</v>
      </c>
      <c r="C72" t="s">
        <v>240</v>
      </c>
      <c r="D72" t="s">
        <v>243</v>
      </c>
      <c r="E72" t="s">
        <v>249</v>
      </c>
      <c r="F72" t="s">
        <v>225</v>
      </c>
      <c r="G72" t="s">
        <v>231</v>
      </c>
      <c r="H72">
        <v>29</v>
      </c>
      <c r="I72">
        <v>85778</v>
      </c>
      <c r="J72">
        <v>37</v>
      </c>
      <c r="K72">
        <v>3</v>
      </c>
      <c r="L72">
        <v>1</v>
      </c>
      <c r="M72">
        <v>4</v>
      </c>
      <c r="N72">
        <v>32</v>
      </c>
      <c r="O72" s="23">
        <v>34705</v>
      </c>
    </row>
    <row r="73" spans="1:15">
      <c r="A73" t="s">
        <v>220</v>
      </c>
      <c r="B73" t="s">
        <v>58</v>
      </c>
      <c r="C73" t="s">
        <v>248</v>
      </c>
      <c r="D73" t="s">
        <v>233</v>
      </c>
      <c r="E73" t="s">
        <v>244</v>
      </c>
      <c r="F73" t="s">
        <v>237</v>
      </c>
      <c r="G73" t="s">
        <v>242</v>
      </c>
      <c r="H73">
        <v>54</v>
      </c>
      <c r="I73">
        <v>67772</v>
      </c>
      <c r="J73">
        <v>28</v>
      </c>
      <c r="K73">
        <v>10</v>
      </c>
      <c r="L73">
        <v>11</v>
      </c>
      <c r="M73">
        <v>9</v>
      </c>
      <c r="N73">
        <v>42</v>
      </c>
      <c r="O73" s="23">
        <v>42384</v>
      </c>
    </row>
    <row r="74" spans="1:15">
      <c r="A74" t="s">
        <v>227</v>
      </c>
      <c r="B74" t="s">
        <v>57</v>
      </c>
      <c r="C74" t="s">
        <v>248</v>
      </c>
      <c r="D74" t="s">
        <v>243</v>
      </c>
      <c r="E74" t="s">
        <v>244</v>
      </c>
      <c r="F74" t="s">
        <v>230</v>
      </c>
      <c r="G74" t="s">
        <v>251</v>
      </c>
      <c r="H74">
        <v>63</v>
      </c>
      <c r="I74">
        <v>88478</v>
      </c>
      <c r="J74">
        <v>28</v>
      </c>
      <c r="K74">
        <v>8</v>
      </c>
      <c r="L74">
        <v>8</v>
      </c>
      <c r="M74">
        <v>6</v>
      </c>
      <c r="N74">
        <v>41</v>
      </c>
      <c r="O74" s="23">
        <v>41791</v>
      </c>
    </row>
    <row r="75" spans="1:15">
      <c r="A75" t="s">
        <v>232</v>
      </c>
      <c r="B75" t="s">
        <v>57</v>
      </c>
      <c r="C75" t="s">
        <v>240</v>
      </c>
      <c r="D75" t="s">
        <v>241</v>
      </c>
      <c r="E75" t="s">
        <v>234</v>
      </c>
      <c r="F75" t="s">
        <v>225</v>
      </c>
      <c r="G75" t="s">
        <v>247</v>
      </c>
      <c r="H75">
        <v>56</v>
      </c>
      <c r="I75">
        <v>94353</v>
      </c>
      <c r="J75">
        <v>21</v>
      </c>
      <c r="K75">
        <v>15</v>
      </c>
      <c r="L75">
        <v>10</v>
      </c>
      <c r="M75">
        <v>4</v>
      </c>
      <c r="N75">
        <v>35</v>
      </c>
      <c r="O75" s="23">
        <v>35557</v>
      </c>
    </row>
    <row r="76" spans="1:15">
      <c r="A76" t="s">
        <v>220</v>
      </c>
      <c r="B76" t="s">
        <v>58</v>
      </c>
      <c r="C76" t="s">
        <v>222</v>
      </c>
      <c r="D76" t="s">
        <v>233</v>
      </c>
      <c r="E76" t="s">
        <v>236</v>
      </c>
      <c r="F76" t="s">
        <v>230</v>
      </c>
      <c r="G76" t="s">
        <v>247</v>
      </c>
      <c r="H76">
        <v>27</v>
      </c>
      <c r="I76">
        <v>56762</v>
      </c>
      <c r="J76">
        <v>24</v>
      </c>
      <c r="K76">
        <v>10</v>
      </c>
      <c r="L76">
        <v>14</v>
      </c>
      <c r="M76">
        <v>2</v>
      </c>
      <c r="N76">
        <v>47</v>
      </c>
      <c r="O76" s="23">
        <v>35939</v>
      </c>
    </row>
    <row r="77" spans="1:15">
      <c r="A77" t="s">
        <v>238</v>
      </c>
      <c r="B77" t="s">
        <v>221</v>
      </c>
      <c r="C77" t="s">
        <v>240</v>
      </c>
      <c r="D77" t="s">
        <v>223</v>
      </c>
      <c r="E77" t="s">
        <v>234</v>
      </c>
      <c r="F77" t="s">
        <v>225</v>
      </c>
      <c r="G77" t="s">
        <v>247</v>
      </c>
      <c r="H77">
        <v>60</v>
      </c>
      <c r="I77">
        <v>43283</v>
      </c>
      <c r="J77">
        <v>2</v>
      </c>
      <c r="K77">
        <v>1</v>
      </c>
      <c r="L77">
        <v>3</v>
      </c>
      <c r="M77">
        <v>6</v>
      </c>
      <c r="N77">
        <v>54</v>
      </c>
      <c r="O77" s="23">
        <v>41943</v>
      </c>
    </row>
    <row r="78" spans="1:15">
      <c r="A78" t="s">
        <v>250</v>
      </c>
      <c r="B78" t="s">
        <v>57</v>
      </c>
      <c r="C78" t="s">
        <v>222</v>
      </c>
      <c r="D78" t="s">
        <v>233</v>
      </c>
      <c r="E78" t="s">
        <v>249</v>
      </c>
      <c r="F78" t="s">
        <v>237</v>
      </c>
      <c r="G78" t="s">
        <v>231</v>
      </c>
      <c r="H78">
        <v>44</v>
      </c>
      <c r="I78">
        <v>93922</v>
      </c>
      <c r="J78">
        <v>8</v>
      </c>
      <c r="K78">
        <v>18</v>
      </c>
      <c r="L78">
        <v>11</v>
      </c>
      <c r="M78">
        <v>2</v>
      </c>
      <c r="N78">
        <v>27</v>
      </c>
      <c r="O78" s="23">
        <v>42647</v>
      </c>
    </row>
    <row r="79" spans="1:15">
      <c r="A79" t="s">
        <v>252</v>
      </c>
      <c r="B79" t="s">
        <v>57</v>
      </c>
      <c r="C79" t="s">
        <v>240</v>
      </c>
      <c r="D79" t="s">
        <v>223</v>
      </c>
      <c r="E79" t="s">
        <v>246</v>
      </c>
      <c r="F79" t="s">
        <v>225</v>
      </c>
      <c r="G79" t="s">
        <v>242</v>
      </c>
      <c r="H79">
        <v>46</v>
      </c>
      <c r="I79">
        <v>69420</v>
      </c>
      <c r="J79">
        <v>27</v>
      </c>
      <c r="K79">
        <v>2</v>
      </c>
      <c r="L79">
        <v>7</v>
      </c>
      <c r="M79">
        <v>5</v>
      </c>
      <c r="N79">
        <v>41</v>
      </c>
      <c r="O79" s="23">
        <v>43916</v>
      </c>
    </row>
    <row r="80" spans="1:15">
      <c r="A80" t="s">
        <v>227</v>
      </c>
      <c r="B80" t="s">
        <v>57</v>
      </c>
      <c r="C80" t="s">
        <v>228</v>
      </c>
      <c r="D80" t="s">
        <v>233</v>
      </c>
      <c r="E80" t="s">
        <v>246</v>
      </c>
      <c r="F80" t="s">
        <v>225</v>
      </c>
      <c r="G80" t="s">
        <v>231</v>
      </c>
      <c r="H80">
        <v>64</v>
      </c>
      <c r="I80">
        <v>85568</v>
      </c>
      <c r="J80">
        <v>22</v>
      </c>
      <c r="K80">
        <v>19</v>
      </c>
      <c r="L80">
        <v>11</v>
      </c>
      <c r="M80">
        <v>6</v>
      </c>
      <c r="N80">
        <v>40</v>
      </c>
      <c r="O80" s="23">
        <v>40118</v>
      </c>
    </row>
    <row r="81" spans="1:15">
      <c r="A81" t="s">
        <v>245</v>
      </c>
      <c r="B81" t="s">
        <v>58</v>
      </c>
      <c r="C81" t="s">
        <v>222</v>
      </c>
      <c r="D81" t="s">
        <v>233</v>
      </c>
      <c r="E81" t="s">
        <v>236</v>
      </c>
      <c r="F81" t="s">
        <v>230</v>
      </c>
      <c r="G81" t="s">
        <v>226</v>
      </c>
      <c r="H81">
        <v>40</v>
      </c>
      <c r="I81">
        <v>115090</v>
      </c>
      <c r="J81">
        <v>37</v>
      </c>
      <c r="K81">
        <v>13</v>
      </c>
      <c r="L81">
        <v>1</v>
      </c>
      <c r="M81">
        <v>4</v>
      </c>
      <c r="N81">
        <v>45</v>
      </c>
      <c r="O81" s="23">
        <v>42185</v>
      </c>
    </row>
    <row r="82" spans="1:15">
      <c r="A82" t="s">
        <v>227</v>
      </c>
      <c r="B82" t="s">
        <v>57</v>
      </c>
      <c r="C82" t="s">
        <v>228</v>
      </c>
      <c r="D82" t="s">
        <v>233</v>
      </c>
      <c r="E82" t="s">
        <v>244</v>
      </c>
      <c r="F82" t="s">
        <v>230</v>
      </c>
      <c r="G82" t="s">
        <v>239</v>
      </c>
      <c r="H82">
        <v>26</v>
      </c>
      <c r="I82">
        <v>50219</v>
      </c>
      <c r="J82">
        <v>27</v>
      </c>
      <c r="K82">
        <v>1</v>
      </c>
      <c r="L82">
        <v>1</v>
      </c>
      <c r="M82">
        <v>3</v>
      </c>
      <c r="N82">
        <v>59</v>
      </c>
      <c r="O82" s="23">
        <v>42511</v>
      </c>
    </row>
    <row r="83" spans="1:15">
      <c r="A83" t="s">
        <v>245</v>
      </c>
      <c r="B83" t="s">
        <v>221</v>
      </c>
      <c r="C83" t="s">
        <v>248</v>
      </c>
      <c r="D83" t="s">
        <v>241</v>
      </c>
      <c r="E83" t="s">
        <v>234</v>
      </c>
      <c r="F83" t="s">
        <v>237</v>
      </c>
      <c r="G83" t="s">
        <v>247</v>
      </c>
      <c r="H83">
        <v>32</v>
      </c>
      <c r="I83">
        <v>87169</v>
      </c>
      <c r="J83">
        <v>29</v>
      </c>
      <c r="K83">
        <v>2</v>
      </c>
      <c r="L83">
        <v>10</v>
      </c>
      <c r="M83">
        <v>7</v>
      </c>
      <c r="N83">
        <v>40</v>
      </c>
      <c r="O83" s="23">
        <v>43580</v>
      </c>
    </row>
    <row r="84" spans="1:15">
      <c r="A84" t="s">
        <v>250</v>
      </c>
      <c r="B84" t="s">
        <v>57</v>
      </c>
      <c r="C84" t="s">
        <v>240</v>
      </c>
      <c r="D84" t="s">
        <v>241</v>
      </c>
      <c r="E84" t="s">
        <v>246</v>
      </c>
      <c r="F84" t="s">
        <v>225</v>
      </c>
      <c r="G84" t="s">
        <v>226</v>
      </c>
      <c r="H84">
        <v>33</v>
      </c>
      <c r="I84">
        <v>104965</v>
      </c>
      <c r="J84">
        <v>3</v>
      </c>
      <c r="K84">
        <v>16</v>
      </c>
      <c r="L84">
        <v>13</v>
      </c>
      <c r="M84">
        <v>2</v>
      </c>
      <c r="N84">
        <v>44</v>
      </c>
      <c r="O84" s="23">
        <v>41238</v>
      </c>
    </row>
    <row r="85" spans="1:15">
      <c r="A85" t="s">
        <v>250</v>
      </c>
      <c r="B85" t="s">
        <v>57</v>
      </c>
      <c r="C85" t="s">
        <v>248</v>
      </c>
      <c r="D85" t="s">
        <v>243</v>
      </c>
      <c r="E85" t="s">
        <v>249</v>
      </c>
      <c r="F85" t="s">
        <v>225</v>
      </c>
      <c r="G85" t="s">
        <v>235</v>
      </c>
      <c r="H85">
        <v>31</v>
      </c>
      <c r="I85">
        <v>76840</v>
      </c>
      <c r="J85">
        <v>13</v>
      </c>
      <c r="K85">
        <v>15</v>
      </c>
      <c r="L85">
        <v>5</v>
      </c>
      <c r="M85">
        <v>6</v>
      </c>
      <c r="N85">
        <v>20</v>
      </c>
      <c r="O85" s="23">
        <v>42718</v>
      </c>
    </row>
    <row r="86" spans="1:15">
      <c r="A86" t="s">
        <v>250</v>
      </c>
      <c r="B86" t="s">
        <v>221</v>
      </c>
      <c r="C86" t="s">
        <v>248</v>
      </c>
      <c r="D86" t="s">
        <v>243</v>
      </c>
      <c r="E86" t="s">
        <v>224</v>
      </c>
      <c r="F86" t="s">
        <v>225</v>
      </c>
      <c r="G86" t="s">
        <v>251</v>
      </c>
      <c r="H86">
        <v>29</v>
      </c>
      <c r="I86">
        <v>74695</v>
      </c>
      <c r="J86">
        <v>10</v>
      </c>
      <c r="K86">
        <v>13</v>
      </c>
      <c r="L86">
        <v>5</v>
      </c>
      <c r="M86">
        <v>4</v>
      </c>
      <c r="N86">
        <v>25</v>
      </c>
      <c r="O86" s="23">
        <v>45081</v>
      </c>
    </row>
    <row r="87" spans="1:15">
      <c r="A87" t="s">
        <v>245</v>
      </c>
      <c r="B87" t="s">
        <v>57</v>
      </c>
      <c r="C87" t="s">
        <v>248</v>
      </c>
      <c r="D87" t="s">
        <v>223</v>
      </c>
      <c r="E87" t="s">
        <v>229</v>
      </c>
      <c r="F87" t="s">
        <v>237</v>
      </c>
      <c r="G87" t="s">
        <v>239</v>
      </c>
      <c r="H87">
        <v>45</v>
      </c>
      <c r="I87">
        <v>114754</v>
      </c>
      <c r="J87">
        <v>36</v>
      </c>
      <c r="K87">
        <v>16</v>
      </c>
      <c r="L87">
        <v>8</v>
      </c>
      <c r="M87">
        <v>6</v>
      </c>
      <c r="N87">
        <v>42</v>
      </c>
      <c r="O87" s="23">
        <v>35808</v>
      </c>
    </row>
    <row r="88" spans="1:15">
      <c r="A88" t="s">
        <v>227</v>
      </c>
      <c r="B88" t="s">
        <v>58</v>
      </c>
      <c r="C88" t="s">
        <v>248</v>
      </c>
      <c r="D88" t="s">
        <v>241</v>
      </c>
      <c r="E88" t="s">
        <v>229</v>
      </c>
      <c r="F88" t="s">
        <v>237</v>
      </c>
      <c r="G88" t="s">
        <v>251</v>
      </c>
      <c r="H88">
        <v>49</v>
      </c>
      <c r="I88">
        <v>107988</v>
      </c>
      <c r="J88">
        <v>9</v>
      </c>
      <c r="K88">
        <v>17</v>
      </c>
      <c r="L88">
        <v>7</v>
      </c>
      <c r="M88">
        <v>4</v>
      </c>
      <c r="N88">
        <v>42</v>
      </c>
      <c r="O88" s="23">
        <v>40476</v>
      </c>
    </row>
    <row r="89" spans="1:15">
      <c r="A89" t="s">
        <v>250</v>
      </c>
      <c r="B89" t="s">
        <v>58</v>
      </c>
      <c r="C89" t="s">
        <v>240</v>
      </c>
      <c r="D89" t="s">
        <v>223</v>
      </c>
      <c r="E89" t="s">
        <v>229</v>
      </c>
      <c r="F89" t="s">
        <v>237</v>
      </c>
      <c r="G89" t="s">
        <v>231</v>
      </c>
      <c r="H89">
        <v>62</v>
      </c>
      <c r="I89">
        <v>88342</v>
      </c>
      <c r="J89">
        <v>27</v>
      </c>
      <c r="K89">
        <v>7</v>
      </c>
      <c r="L89">
        <v>8</v>
      </c>
      <c r="M89">
        <v>4</v>
      </c>
      <c r="N89">
        <v>42</v>
      </c>
      <c r="O89" s="23">
        <v>35625</v>
      </c>
    </row>
    <row r="90" spans="1:15">
      <c r="A90" t="s">
        <v>232</v>
      </c>
      <c r="B90" t="s">
        <v>58</v>
      </c>
      <c r="C90" t="s">
        <v>248</v>
      </c>
      <c r="D90" t="s">
        <v>243</v>
      </c>
      <c r="E90" t="s">
        <v>244</v>
      </c>
      <c r="F90" t="s">
        <v>237</v>
      </c>
      <c r="G90" t="s">
        <v>239</v>
      </c>
      <c r="H90">
        <v>57</v>
      </c>
      <c r="I90">
        <v>48951</v>
      </c>
      <c r="J90">
        <v>34</v>
      </c>
      <c r="K90">
        <v>17</v>
      </c>
      <c r="L90">
        <v>6</v>
      </c>
      <c r="M90">
        <v>4</v>
      </c>
      <c r="N90">
        <v>51</v>
      </c>
      <c r="O90" s="23">
        <v>39529</v>
      </c>
    </row>
    <row r="91" spans="1:15">
      <c r="A91" t="s">
        <v>220</v>
      </c>
      <c r="B91" t="s">
        <v>221</v>
      </c>
      <c r="C91" t="s">
        <v>240</v>
      </c>
      <c r="D91" t="s">
        <v>223</v>
      </c>
      <c r="E91" t="s">
        <v>234</v>
      </c>
      <c r="F91" t="s">
        <v>237</v>
      </c>
      <c r="G91" t="s">
        <v>242</v>
      </c>
      <c r="H91">
        <v>58</v>
      </c>
      <c r="I91">
        <v>31307</v>
      </c>
      <c r="J91">
        <v>1</v>
      </c>
      <c r="K91">
        <v>7</v>
      </c>
      <c r="L91">
        <v>6</v>
      </c>
      <c r="M91">
        <v>9</v>
      </c>
      <c r="N91">
        <v>49</v>
      </c>
      <c r="O91" s="23">
        <v>37733</v>
      </c>
    </row>
    <row r="92" spans="1:15">
      <c r="A92" t="s">
        <v>245</v>
      </c>
      <c r="B92" t="s">
        <v>57</v>
      </c>
      <c r="C92" t="s">
        <v>240</v>
      </c>
      <c r="D92" t="s">
        <v>243</v>
      </c>
      <c r="E92" t="s">
        <v>236</v>
      </c>
      <c r="F92" t="s">
        <v>230</v>
      </c>
      <c r="G92" t="s">
        <v>226</v>
      </c>
      <c r="H92">
        <v>42</v>
      </c>
      <c r="I92">
        <v>110388</v>
      </c>
      <c r="J92">
        <v>32</v>
      </c>
      <c r="K92">
        <v>13</v>
      </c>
      <c r="L92">
        <v>2</v>
      </c>
      <c r="M92">
        <v>7</v>
      </c>
      <c r="N92">
        <v>32</v>
      </c>
      <c r="O92" s="23">
        <v>42597</v>
      </c>
    </row>
    <row r="93" spans="1:15">
      <c r="A93" t="s">
        <v>245</v>
      </c>
      <c r="B93" t="s">
        <v>58</v>
      </c>
      <c r="C93" t="s">
        <v>228</v>
      </c>
      <c r="D93" t="s">
        <v>241</v>
      </c>
      <c r="E93" t="s">
        <v>246</v>
      </c>
      <c r="F93" t="s">
        <v>225</v>
      </c>
      <c r="G93" t="s">
        <v>242</v>
      </c>
      <c r="H93">
        <v>29</v>
      </c>
      <c r="I93">
        <v>65428</v>
      </c>
      <c r="J93">
        <v>25</v>
      </c>
      <c r="K93">
        <v>5</v>
      </c>
      <c r="L93">
        <v>6</v>
      </c>
      <c r="M93">
        <v>3</v>
      </c>
      <c r="N93">
        <v>37</v>
      </c>
      <c r="O93" s="23">
        <v>35717</v>
      </c>
    </row>
    <row r="94" spans="1:15">
      <c r="A94" t="s">
        <v>227</v>
      </c>
      <c r="B94" t="s">
        <v>221</v>
      </c>
      <c r="C94" t="s">
        <v>222</v>
      </c>
      <c r="D94" t="s">
        <v>233</v>
      </c>
      <c r="E94" t="s">
        <v>224</v>
      </c>
      <c r="F94" t="s">
        <v>225</v>
      </c>
      <c r="G94" t="s">
        <v>231</v>
      </c>
      <c r="H94">
        <v>30</v>
      </c>
      <c r="I94">
        <v>105774</v>
      </c>
      <c r="J94">
        <v>29</v>
      </c>
      <c r="K94">
        <v>17</v>
      </c>
      <c r="L94">
        <v>5</v>
      </c>
      <c r="M94">
        <v>3</v>
      </c>
      <c r="N94">
        <v>42</v>
      </c>
      <c r="O94" s="23">
        <v>38930</v>
      </c>
    </row>
    <row r="95" spans="1:15">
      <c r="A95" t="s">
        <v>245</v>
      </c>
      <c r="B95" t="s">
        <v>57</v>
      </c>
      <c r="C95" t="s">
        <v>222</v>
      </c>
      <c r="D95" t="s">
        <v>241</v>
      </c>
      <c r="E95" t="s">
        <v>249</v>
      </c>
      <c r="F95" t="s">
        <v>225</v>
      </c>
      <c r="G95" t="s">
        <v>251</v>
      </c>
      <c r="H95">
        <v>36</v>
      </c>
      <c r="I95">
        <v>68975</v>
      </c>
      <c r="J95">
        <v>7</v>
      </c>
      <c r="K95">
        <v>3</v>
      </c>
      <c r="L95">
        <v>13</v>
      </c>
      <c r="M95">
        <v>6</v>
      </c>
      <c r="N95">
        <v>34</v>
      </c>
      <c r="O95" s="23">
        <v>39177</v>
      </c>
    </row>
    <row r="96" spans="1:15">
      <c r="A96" t="s">
        <v>245</v>
      </c>
      <c r="B96" t="s">
        <v>221</v>
      </c>
      <c r="C96" t="s">
        <v>240</v>
      </c>
      <c r="D96" t="s">
        <v>223</v>
      </c>
      <c r="E96" t="s">
        <v>224</v>
      </c>
      <c r="F96" t="s">
        <v>225</v>
      </c>
      <c r="G96" t="s">
        <v>239</v>
      </c>
      <c r="H96">
        <v>61</v>
      </c>
      <c r="I96">
        <v>31140</v>
      </c>
      <c r="J96">
        <v>3</v>
      </c>
      <c r="K96">
        <v>7</v>
      </c>
      <c r="L96">
        <v>3</v>
      </c>
      <c r="M96">
        <v>6</v>
      </c>
      <c r="N96">
        <v>52</v>
      </c>
      <c r="O96" s="23">
        <v>43012</v>
      </c>
    </row>
    <row r="97" spans="1:15">
      <c r="A97" t="s">
        <v>250</v>
      </c>
      <c r="B97" t="s">
        <v>58</v>
      </c>
      <c r="C97" t="s">
        <v>228</v>
      </c>
      <c r="D97" t="s">
        <v>223</v>
      </c>
      <c r="E97" t="s">
        <v>249</v>
      </c>
      <c r="F97" t="s">
        <v>225</v>
      </c>
      <c r="G97" t="s">
        <v>242</v>
      </c>
      <c r="H97">
        <v>39</v>
      </c>
      <c r="I97">
        <v>54842</v>
      </c>
      <c r="J97">
        <v>20</v>
      </c>
      <c r="K97">
        <v>17</v>
      </c>
      <c r="L97">
        <v>6</v>
      </c>
      <c r="M97">
        <v>4</v>
      </c>
      <c r="N97">
        <v>40</v>
      </c>
      <c r="O97" s="23">
        <v>36266</v>
      </c>
    </row>
    <row r="98" spans="1:15">
      <c r="A98" t="s">
        <v>227</v>
      </c>
      <c r="B98" t="s">
        <v>58</v>
      </c>
      <c r="C98" t="s">
        <v>240</v>
      </c>
      <c r="D98" t="s">
        <v>241</v>
      </c>
      <c r="E98" t="s">
        <v>244</v>
      </c>
      <c r="F98" t="s">
        <v>225</v>
      </c>
      <c r="G98" t="s">
        <v>242</v>
      </c>
      <c r="H98">
        <v>63</v>
      </c>
      <c r="I98">
        <v>56421</v>
      </c>
      <c r="J98">
        <v>20</v>
      </c>
      <c r="K98">
        <v>7</v>
      </c>
      <c r="L98">
        <v>8</v>
      </c>
      <c r="M98">
        <v>9</v>
      </c>
      <c r="N98">
        <v>58</v>
      </c>
      <c r="O98" s="23">
        <v>44638</v>
      </c>
    </row>
    <row r="99" spans="1:15">
      <c r="A99" t="s">
        <v>250</v>
      </c>
      <c r="B99" t="s">
        <v>58</v>
      </c>
      <c r="C99" t="s">
        <v>240</v>
      </c>
      <c r="D99" t="s">
        <v>241</v>
      </c>
      <c r="E99" t="s">
        <v>234</v>
      </c>
      <c r="F99" t="s">
        <v>225</v>
      </c>
      <c r="G99" t="s">
        <v>251</v>
      </c>
      <c r="H99">
        <v>41</v>
      </c>
      <c r="I99">
        <v>31708</v>
      </c>
      <c r="J99">
        <v>30</v>
      </c>
      <c r="K99">
        <v>1</v>
      </c>
      <c r="L99">
        <v>9</v>
      </c>
      <c r="M99">
        <v>4</v>
      </c>
      <c r="N99">
        <v>42</v>
      </c>
      <c r="O99" s="23">
        <v>44403</v>
      </c>
    </row>
    <row r="100" spans="1:15">
      <c r="A100" t="s">
        <v>220</v>
      </c>
      <c r="B100" t="s">
        <v>221</v>
      </c>
      <c r="C100" t="s">
        <v>240</v>
      </c>
      <c r="D100" t="s">
        <v>243</v>
      </c>
      <c r="E100" t="s">
        <v>229</v>
      </c>
      <c r="F100" t="s">
        <v>225</v>
      </c>
      <c r="G100" t="s">
        <v>239</v>
      </c>
      <c r="H100">
        <v>27</v>
      </c>
      <c r="I100">
        <v>33630</v>
      </c>
      <c r="J100">
        <v>35</v>
      </c>
      <c r="K100">
        <v>17</v>
      </c>
      <c r="L100">
        <v>1</v>
      </c>
      <c r="M100">
        <v>9</v>
      </c>
      <c r="N100">
        <v>46</v>
      </c>
      <c r="O100" s="23">
        <v>36280</v>
      </c>
    </row>
    <row r="101" spans="1:15">
      <c r="A101" t="s">
        <v>220</v>
      </c>
      <c r="B101" t="s">
        <v>221</v>
      </c>
      <c r="C101" t="s">
        <v>228</v>
      </c>
      <c r="D101" t="s">
        <v>223</v>
      </c>
      <c r="E101" t="s">
        <v>234</v>
      </c>
      <c r="F101" t="s">
        <v>230</v>
      </c>
      <c r="G101" t="s">
        <v>226</v>
      </c>
      <c r="H101">
        <v>33</v>
      </c>
      <c r="I101">
        <v>49595</v>
      </c>
      <c r="J101">
        <v>35</v>
      </c>
      <c r="K101">
        <v>17</v>
      </c>
      <c r="L101">
        <v>3</v>
      </c>
      <c r="M101">
        <v>4</v>
      </c>
      <c r="N101">
        <v>37</v>
      </c>
      <c r="O101" s="23">
        <v>43395</v>
      </c>
    </row>
    <row r="102" spans="1:15">
      <c r="A102" t="s">
        <v>250</v>
      </c>
      <c r="B102" t="s">
        <v>58</v>
      </c>
      <c r="C102" t="s">
        <v>222</v>
      </c>
      <c r="D102" t="s">
        <v>223</v>
      </c>
      <c r="E102" t="s">
        <v>244</v>
      </c>
      <c r="F102" t="s">
        <v>225</v>
      </c>
      <c r="G102" t="s">
        <v>251</v>
      </c>
      <c r="H102">
        <v>23</v>
      </c>
      <c r="I102">
        <v>106021</v>
      </c>
      <c r="J102">
        <v>39</v>
      </c>
      <c r="K102">
        <v>11</v>
      </c>
      <c r="L102">
        <v>3</v>
      </c>
      <c r="M102">
        <v>2</v>
      </c>
      <c r="N102">
        <v>43</v>
      </c>
      <c r="O102" s="23">
        <v>40819</v>
      </c>
    </row>
    <row r="103" spans="1:15">
      <c r="A103" t="s">
        <v>220</v>
      </c>
      <c r="B103" t="s">
        <v>221</v>
      </c>
      <c r="C103" t="s">
        <v>228</v>
      </c>
      <c r="D103" t="s">
        <v>241</v>
      </c>
      <c r="E103" t="s">
        <v>236</v>
      </c>
      <c r="F103" t="s">
        <v>230</v>
      </c>
      <c r="G103" t="s">
        <v>242</v>
      </c>
      <c r="H103">
        <v>28</v>
      </c>
      <c r="I103">
        <v>58308</v>
      </c>
      <c r="J103">
        <v>27</v>
      </c>
      <c r="K103">
        <v>3</v>
      </c>
      <c r="L103">
        <v>11</v>
      </c>
      <c r="M103">
        <v>2</v>
      </c>
      <c r="N103">
        <v>59</v>
      </c>
      <c r="O103" s="23">
        <v>37089</v>
      </c>
    </row>
    <row r="104" spans="1:15">
      <c r="A104" t="s">
        <v>227</v>
      </c>
      <c r="B104" t="s">
        <v>58</v>
      </c>
      <c r="C104" t="s">
        <v>248</v>
      </c>
      <c r="D104" t="s">
        <v>233</v>
      </c>
      <c r="E104" t="s">
        <v>236</v>
      </c>
      <c r="F104" t="s">
        <v>237</v>
      </c>
      <c r="G104" t="s">
        <v>226</v>
      </c>
      <c r="H104">
        <v>37</v>
      </c>
      <c r="I104">
        <v>74789</v>
      </c>
      <c r="J104">
        <v>26</v>
      </c>
      <c r="K104">
        <v>15</v>
      </c>
      <c r="L104">
        <v>8</v>
      </c>
      <c r="M104">
        <v>5</v>
      </c>
      <c r="N104">
        <v>26</v>
      </c>
      <c r="O104" s="23">
        <v>36789</v>
      </c>
    </row>
    <row r="105" spans="1:15">
      <c r="A105" t="s">
        <v>252</v>
      </c>
      <c r="B105" t="s">
        <v>58</v>
      </c>
      <c r="C105" t="s">
        <v>228</v>
      </c>
      <c r="D105" t="s">
        <v>223</v>
      </c>
      <c r="E105" t="s">
        <v>244</v>
      </c>
      <c r="F105" t="s">
        <v>225</v>
      </c>
      <c r="G105" t="s">
        <v>226</v>
      </c>
      <c r="H105">
        <v>24</v>
      </c>
      <c r="I105">
        <v>85690</v>
      </c>
      <c r="J105">
        <v>14</v>
      </c>
      <c r="K105">
        <v>11</v>
      </c>
      <c r="L105">
        <v>1</v>
      </c>
      <c r="M105">
        <v>4</v>
      </c>
      <c r="N105">
        <v>39</v>
      </c>
      <c r="O105" s="23">
        <v>42183</v>
      </c>
    </row>
    <row r="106" spans="1:15">
      <c r="A106" t="s">
        <v>250</v>
      </c>
      <c r="B106" t="s">
        <v>57</v>
      </c>
      <c r="C106" t="s">
        <v>228</v>
      </c>
      <c r="D106" t="s">
        <v>233</v>
      </c>
      <c r="E106" t="s">
        <v>249</v>
      </c>
      <c r="F106" t="s">
        <v>237</v>
      </c>
      <c r="G106" t="s">
        <v>251</v>
      </c>
      <c r="H106">
        <v>24</v>
      </c>
      <c r="I106">
        <v>56086</v>
      </c>
      <c r="J106">
        <v>17</v>
      </c>
      <c r="K106">
        <v>16</v>
      </c>
      <c r="L106">
        <v>5</v>
      </c>
      <c r="M106">
        <v>7</v>
      </c>
      <c r="N106">
        <v>46</v>
      </c>
      <c r="O106" s="23">
        <v>41891</v>
      </c>
    </row>
    <row r="107" spans="1:15">
      <c r="A107" t="s">
        <v>232</v>
      </c>
      <c r="B107" t="s">
        <v>221</v>
      </c>
      <c r="C107" t="s">
        <v>228</v>
      </c>
      <c r="D107" t="s">
        <v>241</v>
      </c>
      <c r="E107" t="s">
        <v>246</v>
      </c>
      <c r="F107" t="s">
        <v>237</v>
      </c>
      <c r="G107" t="s">
        <v>242</v>
      </c>
      <c r="H107">
        <v>48</v>
      </c>
      <c r="I107">
        <v>46859</v>
      </c>
      <c r="J107">
        <v>18</v>
      </c>
      <c r="K107">
        <v>9</v>
      </c>
      <c r="L107">
        <v>3</v>
      </c>
      <c r="M107">
        <v>5</v>
      </c>
      <c r="N107">
        <v>25</v>
      </c>
      <c r="O107" s="23">
        <v>38412</v>
      </c>
    </row>
    <row r="108" spans="1:15">
      <c r="A108" t="s">
        <v>232</v>
      </c>
      <c r="B108" t="s">
        <v>58</v>
      </c>
      <c r="C108" t="s">
        <v>228</v>
      </c>
      <c r="D108" t="s">
        <v>241</v>
      </c>
      <c r="E108" t="s">
        <v>246</v>
      </c>
      <c r="F108" t="s">
        <v>237</v>
      </c>
      <c r="G108" t="s">
        <v>231</v>
      </c>
      <c r="H108">
        <v>64</v>
      </c>
      <c r="I108">
        <v>37684</v>
      </c>
      <c r="J108">
        <v>29</v>
      </c>
      <c r="K108">
        <v>1</v>
      </c>
      <c r="L108">
        <v>2</v>
      </c>
      <c r="M108">
        <v>6</v>
      </c>
      <c r="N108">
        <v>46</v>
      </c>
      <c r="O108" s="23">
        <v>37569</v>
      </c>
    </row>
    <row r="109" spans="1:15">
      <c r="A109" t="s">
        <v>245</v>
      </c>
      <c r="B109" t="s">
        <v>58</v>
      </c>
      <c r="C109" t="s">
        <v>222</v>
      </c>
      <c r="D109" t="s">
        <v>243</v>
      </c>
      <c r="E109" t="s">
        <v>249</v>
      </c>
      <c r="F109" t="s">
        <v>230</v>
      </c>
      <c r="G109" t="s">
        <v>242</v>
      </c>
      <c r="H109">
        <v>61</v>
      </c>
      <c r="I109">
        <v>31207</v>
      </c>
      <c r="J109">
        <v>20</v>
      </c>
      <c r="K109">
        <v>16</v>
      </c>
      <c r="L109">
        <v>8</v>
      </c>
      <c r="M109">
        <v>4</v>
      </c>
      <c r="N109">
        <v>28</v>
      </c>
      <c r="O109" s="23">
        <v>43583</v>
      </c>
    </row>
    <row r="110" spans="1:15">
      <c r="A110" t="s">
        <v>220</v>
      </c>
      <c r="B110" t="s">
        <v>221</v>
      </c>
      <c r="C110" t="s">
        <v>248</v>
      </c>
      <c r="D110" t="s">
        <v>223</v>
      </c>
      <c r="E110" t="s">
        <v>236</v>
      </c>
      <c r="F110" t="s">
        <v>237</v>
      </c>
      <c r="G110" t="s">
        <v>247</v>
      </c>
      <c r="H110">
        <v>59</v>
      </c>
      <c r="I110">
        <v>76099</v>
      </c>
      <c r="J110">
        <v>27</v>
      </c>
      <c r="K110">
        <v>9</v>
      </c>
      <c r="L110">
        <v>3</v>
      </c>
      <c r="M110">
        <v>2</v>
      </c>
      <c r="N110">
        <v>50</v>
      </c>
      <c r="O110" s="23">
        <v>43354</v>
      </c>
    </row>
    <row r="111" spans="1:15">
      <c r="A111" t="s">
        <v>232</v>
      </c>
      <c r="B111" t="s">
        <v>57</v>
      </c>
      <c r="C111" t="s">
        <v>222</v>
      </c>
      <c r="D111" t="s">
        <v>233</v>
      </c>
      <c r="E111" t="s">
        <v>236</v>
      </c>
      <c r="F111" t="s">
        <v>237</v>
      </c>
      <c r="G111" t="s">
        <v>239</v>
      </c>
      <c r="H111">
        <v>54</v>
      </c>
      <c r="I111">
        <v>97496</v>
      </c>
      <c r="J111">
        <v>18</v>
      </c>
      <c r="K111">
        <v>19</v>
      </c>
      <c r="L111">
        <v>7</v>
      </c>
      <c r="M111">
        <v>9</v>
      </c>
      <c r="N111">
        <v>40</v>
      </c>
      <c r="O111" s="23">
        <v>37063</v>
      </c>
    </row>
    <row r="112" spans="1:15">
      <c r="A112" t="s">
        <v>245</v>
      </c>
      <c r="B112" t="s">
        <v>57</v>
      </c>
      <c r="C112" t="s">
        <v>222</v>
      </c>
      <c r="D112" t="s">
        <v>243</v>
      </c>
      <c r="E112" t="s">
        <v>236</v>
      </c>
      <c r="F112" t="s">
        <v>237</v>
      </c>
      <c r="G112" t="s">
        <v>235</v>
      </c>
      <c r="H112">
        <v>49</v>
      </c>
      <c r="I112">
        <v>96093</v>
      </c>
      <c r="J112">
        <v>4</v>
      </c>
      <c r="K112">
        <v>12</v>
      </c>
      <c r="L112">
        <v>12</v>
      </c>
      <c r="M112">
        <v>7</v>
      </c>
      <c r="N112">
        <v>45</v>
      </c>
      <c r="O112" s="23">
        <v>36755</v>
      </c>
    </row>
    <row r="113" spans="1:15">
      <c r="A113" t="s">
        <v>252</v>
      </c>
      <c r="B113" t="s">
        <v>58</v>
      </c>
      <c r="C113" t="s">
        <v>228</v>
      </c>
      <c r="D113" t="s">
        <v>223</v>
      </c>
      <c r="E113" t="s">
        <v>234</v>
      </c>
      <c r="F113" t="s">
        <v>225</v>
      </c>
      <c r="G113" t="s">
        <v>231</v>
      </c>
      <c r="H113">
        <v>22</v>
      </c>
      <c r="I113">
        <v>59689</v>
      </c>
      <c r="J113">
        <v>1</v>
      </c>
      <c r="K113">
        <v>19</v>
      </c>
      <c r="L113">
        <v>11</v>
      </c>
      <c r="M113">
        <v>4</v>
      </c>
      <c r="N113">
        <v>59</v>
      </c>
      <c r="O113" s="23">
        <v>41741</v>
      </c>
    </row>
    <row r="114" spans="1:15">
      <c r="A114" t="s">
        <v>227</v>
      </c>
      <c r="B114" t="s">
        <v>221</v>
      </c>
      <c r="C114" t="s">
        <v>240</v>
      </c>
      <c r="D114" t="s">
        <v>243</v>
      </c>
      <c r="E114" t="s">
        <v>236</v>
      </c>
      <c r="F114" t="s">
        <v>225</v>
      </c>
      <c r="G114" t="s">
        <v>226</v>
      </c>
      <c r="H114">
        <v>29</v>
      </c>
      <c r="I114">
        <v>78651</v>
      </c>
      <c r="J114">
        <v>1</v>
      </c>
      <c r="K114">
        <v>9</v>
      </c>
      <c r="L114">
        <v>1</v>
      </c>
      <c r="M114">
        <v>3</v>
      </c>
      <c r="N114">
        <v>32</v>
      </c>
      <c r="O114" s="23">
        <v>40567</v>
      </c>
    </row>
    <row r="115" spans="1:15">
      <c r="A115" t="s">
        <v>227</v>
      </c>
      <c r="B115" t="s">
        <v>57</v>
      </c>
      <c r="C115" t="s">
        <v>240</v>
      </c>
      <c r="D115" t="s">
        <v>241</v>
      </c>
      <c r="E115" t="s">
        <v>224</v>
      </c>
      <c r="F115" t="s">
        <v>230</v>
      </c>
      <c r="G115" t="s">
        <v>231</v>
      </c>
      <c r="H115">
        <v>58</v>
      </c>
      <c r="I115">
        <v>43893</v>
      </c>
      <c r="J115">
        <v>26</v>
      </c>
      <c r="K115">
        <v>7</v>
      </c>
      <c r="L115">
        <v>6</v>
      </c>
      <c r="M115">
        <v>3</v>
      </c>
      <c r="N115">
        <v>42</v>
      </c>
      <c r="O115" s="23">
        <v>41744</v>
      </c>
    </row>
    <row r="116" spans="1:15">
      <c r="A116" t="s">
        <v>227</v>
      </c>
      <c r="B116" t="s">
        <v>221</v>
      </c>
      <c r="C116" t="s">
        <v>222</v>
      </c>
      <c r="D116" t="s">
        <v>223</v>
      </c>
      <c r="E116" t="s">
        <v>229</v>
      </c>
      <c r="F116" t="s">
        <v>230</v>
      </c>
      <c r="G116" t="s">
        <v>239</v>
      </c>
      <c r="H116">
        <v>53</v>
      </c>
      <c r="I116">
        <v>96418</v>
      </c>
      <c r="J116">
        <v>20</v>
      </c>
      <c r="K116">
        <v>14</v>
      </c>
      <c r="L116">
        <v>3</v>
      </c>
      <c r="M116">
        <v>9</v>
      </c>
      <c r="N116">
        <v>39</v>
      </c>
      <c r="O116" s="23">
        <v>45152</v>
      </c>
    </row>
    <row r="117" spans="1:15">
      <c r="A117" t="s">
        <v>232</v>
      </c>
      <c r="B117" t="s">
        <v>221</v>
      </c>
      <c r="C117" t="s">
        <v>222</v>
      </c>
      <c r="D117" t="s">
        <v>243</v>
      </c>
      <c r="E117" t="s">
        <v>236</v>
      </c>
      <c r="F117" t="s">
        <v>225</v>
      </c>
      <c r="G117" t="s">
        <v>226</v>
      </c>
      <c r="H117">
        <v>64</v>
      </c>
      <c r="I117">
        <v>90011</v>
      </c>
      <c r="J117">
        <v>23</v>
      </c>
      <c r="K117">
        <v>19</v>
      </c>
      <c r="L117">
        <v>8</v>
      </c>
      <c r="M117">
        <v>5</v>
      </c>
      <c r="N117">
        <v>56</v>
      </c>
      <c r="O117" s="23">
        <v>42314</v>
      </c>
    </row>
    <row r="118" spans="1:15">
      <c r="A118" t="s">
        <v>252</v>
      </c>
      <c r="B118" t="s">
        <v>58</v>
      </c>
      <c r="C118" t="s">
        <v>228</v>
      </c>
      <c r="D118" t="s">
        <v>243</v>
      </c>
      <c r="E118" t="s">
        <v>249</v>
      </c>
      <c r="F118" t="s">
        <v>230</v>
      </c>
      <c r="G118" t="s">
        <v>239</v>
      </c>
      <c r="H118">
        <v>58</v>
      </c>
      <c r="I118">
        <v>68635</v>
      </c>
      <c r="J118">
        <v>10</v>
      </c>
      <c r="K118">
        <v>19</v>
      </c>
      <c r="L118">
        <v>6</v>
      </c>
      <c r="M118">
        <v>3</v>
      </c>
      <c r="N118">
        <v>47</v>
      </c>
      <c r="O118" s="23">
        <v>38802</v>
      </c>
    </row>
    <row r="119" spans="1:15">
      <c r="A119" t="s">
        <v>232</v>
      </c>
      <c r="B119" t="s">
        <v>57</v>
      </c>
      <c r="C119" t="s">
        <v>222</v>
      </c>
      <c r="D119" t="s">
        <v>233</v>
      </c>
      <c r="E119" t="s">
        <v>229</v>
      </c>
      <c r="F119" t="s">
        <v>225</v>
      </c>
      <c r="G119" t="s">
        <v>226</v>
      </c>
      <c r="H119">
        <v>25</v>
      </c>
      <c r="I119">
        <v>86115</v>
      </c>
      <c r="J119">
        <v>11</v>
      </c>
      <c r="K119">
        <v>2</v>
      </c>
      <c r="L119">
        <v>12</v>
      </c>
      <c r="M119">
        <v>5</v>
      </c>
      <c r="N119">
        <v>36</v>
      </c>
      <c r="O119" s="23">
        <v>36763</v>
      </c>
    </row>
    <row r="120" spans="1:15">
      <c r="A120" t="s">
        <v>220</v>
      </c>
      <c r="B120" t="s">
        <v>58</v>
      </c>
      <c r="C120" t="s">
        <v>228</v>
      </c>
      <c r="D120" t="s">
        <v>243</v>
      </c>
      <c r="E120" t="s">
        <v>234</v>
      </c>
      <c r="F120" t="s">
        <v>237</v>
      </c>
      <c r="G120" t="s">
        <v>231</v>
      </c>
      <c r="H120">
        <v>51</v>
      </c>
      <c r="I120">
        <v>108405</v>
      </c>
      <c r="J120">
        <v>5</v>
      </c>
      <c r="K120">
        <v>9</v>
      </c>
      <c r="L120">
        <v>2</v>
      </c>
      <c r="M120">
        <v>2</v>
      </c>
      <c r="N120">
        <v>47</v>
      </c>
      <c r="O120" s="23">
        <v>42891</v>
      </c>
    </row>
    <row r="121" spans="1:15">
      <c r="A121" t="s">
        <v>232</v>
      </c>
      <c r="B121" t="s">
        <v>57</v>
      </c>
      <c r="C121" t="s">
        <v>240</v>
      </c>
      <c r="D121" t="s">
        <v>223</v>
      </c>
      <c r="E121" t="s">
        <v>249</v>
      </c>
      <c r="F121" t="s">
        <v>237</v>
      </c>
      <c r="G121" t="s">
        <v>226</v>
      </c>
      <c r="H121">
        <v>27</v>
      </c>
      <c r="I121">
        <v>102702</v>
      </c>
      <c r="J121">
        <v>1</v>
      </c>
      <c r="K121">
        <v>13</v>
      </c>
      <c r="L121">
        <v>6</v>
      </c>
      <c r="M121">
        <v>4</v>
      </c>
      <c r="N121">
        <v>21</v>
      </c>
      <c r="O121" s="23">
        <v>40137</v>
      </c>
    </row>
    <row r="122" spans="1:15">
      <c r="A122" t="s">
        <v>252</v>
      </c>
      <c r="B122" t="s">
        <v>57</v>
      </c>
      <c r="C122" t="s">
        <v>240</v>
      </c>
      <c r="D122" t="s">
        <v>223</v>
      </c>
      <c r="E122" t="s">
        <v>229</v>
      </c>
      <c r="F122" t="s">
        <v>230</v>
      </c>
      <c r="G122" t="s">
        <v>226</v>
      </c>
      <c r="H122">
        <v>40</v>
      </c>
      <c r="I122">
        <v>108518</v>
      </c>
      <c r="J122">
        <v>17</v>
      </c>
      <c r="K122">
        <v>15</v>
      </c>
      <c r="L122">
        <v>7</v>
      </c>
      <c r="M122">
        <v>2</v>
      </c>
      <c r="N122">
        <v>44</v>
      </c>
      <c r="O122" s="23">
        <v>36680</v>
      </c>
    </row>
    <row r="123" spans="1:15">
      <c r="A123" t="s">
        <v>252</v>
      </c>
      <c r="B123" t="s">
        <v>57</v>
      </c>
      <c r="C123" t="s">
        <v>248</v>
      </c>
      <c r="D123" t="s">
        <v>233</v>
      </c>
      <c r="E123" t="s">
        <v>249</v>
      </c>
      <c r="F123" t="s">
        <v>225</v>
      </c>
      <c r="G123" t="s">
        <v>247</v>
      </c>
      <c r="H123">
        <v>53</v>
      </c>
      <c r="I123">
        <v>102805</v>
      </c>
      <c r="J123">
        <v>22</v>
      </c>
      <c r="K123">
        <v>3</v>
      </c>
      <c r="L123">
        <v>5</v>
      </c>
      <c r="M123">
        <v>2</v>
      </c>
      <c r="N123">
        <v>25</v>
      </c>
      <c r="O123" s="23">
        <v>37585</v>
      </c>
    </row>
    <row r="124" spans="1:15">
      <c r="A124" t="s">
        <v>220</v>
      </c>
      <c r="B124" t="s">
        <v>57</v>
      </c>
      <c r="C124" t="s">
        <v>240</v>
      </c>
      <c r="D124" t="s">
        <v>223</v>
      </c>
      <c r="E124" t="s">
        <v>234</v>
      </c>
      <c r="F124" t="s">
        <v>225</v>
      </c>
      <c r="G124" t="s">
        <v>242</v>
      </c>
      <c r="H124">
        <v>30</v>
      </c>
      <c r="I124">
        <v>88954</v>
      </c>
      <c r="J124">
        <v>34</v>
      </c>
      <c r="K124">
        <v>11</v>
      </c>
      <c r="L124">
        <v>3</v>
      </c>
      <c r="M124">
        <v>8</v>
      </c>
      <c r="N124">
        <v>30</v>
      </c>
      <c r="O124" s="23">
        <v>43149</v>
      </c>
    </row>
    <row r="125" spans="1:15">
      <c r="A125" t="s">
        <v>252</v>
      </c>
      <c r="B125" t="s">
        <v>57</v>
      </c>
      <c r="C125" t="s">
        <v>222</v>
      </c>
      <c r="D125" t="s">
        <v>241</v>
      </c>
      <c r="E125" t="s">
        <v>224</v>
      </c>
      <c r="F125" t="s">
        <v>230</v>
      </c>
      <c r="G125" t="s">
        <v>242</v>
      </c>
      <c r="H125">
        <v>33</v>
      </c>
      <c r="I125">
        <v>58064</v>
      </c>
      <c r="J125">
        <v>29</v>
      </c>
      <c r="K125">
        <v>14</v>
      </c>
      <c r="L125">
        <v>4</v>
      </c>
      <c r="M125">
        <v>1</v>
      </c>
      <c r="N125">
        <v>57</v>
      </c>
      <c r="O125" s="23">
        <v>43869</v>
      </c>
    </row>
    <row r="126" spans="1:15">
      <c r="A126" t="s">
        <v>252</v>
      </c>
      <c r="B126" t="s">
        <v>221</v>
      </c>
      <c r="C126" t="s">
        <v>240</v>
      </c>
      <c r="D126" t="s">
        <v>223</v>
      </c>
      <c r="E126" t="s">
        <v>234</v>
      </c>
      <c r="F126" t="s">
        <v>225</v>
      </c>
      <c r="G126" t="s">
        <v>235</v>
      </c>
      <c r="H126">
        <v>32</v>
      </c>
      <c r="I126">
        <v>109063</v>
      </c>
      <c r="J126">
        <v>4</v>
      </c>
      <c r="K126">
        <v>8</v>
      </c>
      <c r="L126">
        <v>4</v>
      </c>
      <c r="M126">
        <v>7</v>
      </c>
      <c r="N126">
        <v>25</v>
      </c>
      <c r="O126" s="23">
        <v>40205</v>
      </c>
    </row>
    <row r="127" spans="1:15">
      <c r="A127" t="s">
        <v>227</v>
      </c>
      <c r="B127" t="s">
        <v>58</v>
      </c>
      <c r="C127" t="s">
        <v>228</v>
      </c>
      <c r="D127" t="s">
        <v>223</v>
      </c>
      <c r="E127" t="s">
        <v>234</v>
      </c>
      <c r="F127" t="s">
        <v>237</v>
      </c>
      <c r="G127" t="s">
        <v>235</v>
      </c>
      <c r="H127">
        <v>37</v>
      </c>
      <c r="I127">
        <v>32454</v>
      </c>
      <c r="J127">
        <v>5</v>
      </c>
      <c r="K127">
        <v>18</v>
      </c>
      <c r="L127">
        <v>6</v>
      </c>
      <c r="M127">
        <v>5</v>
      </c>
      <c r="N127">
        <v>30</v>
      </c>
      <c r="O127" s="23">
        <v>38822</v>
      </c>
    </row>
    <row r="128" spans="1:15">
      <c r="A128" t="s">
        <v>220</v>
      </c>
      <c r="B128" t="s">
        <v>221</v>
      </c>
      <c r="C128" t="s">
        <v>240</v>
      </c>
      <c r="D128" t="s">
        <v>243</v>
      </c>
      <c r="E128" t="s">
        <v>249</v>
      </c>
      <c r="F128" t="s">
        <v>230</v>
      </c>
      <c r="G128" t="s">
        <v>247</v>
      </c>
      <c r="H128">
        <v>22</v>
      </c>
      <c r="I128">
        <v>50878</v>
      </c>
      <c r="J128">
        <v>11</v>
      </c>
      <c r="K128">
        <v>19</v>
      </c>
      <c r="L128">
        <v>10</v>
      </c>
      <c r="M128">
        <v>8</v>
      </c>
      <c r="N128">
        <v>33</v>
      </c>
      <c r="O128" s="23">
        <v>45180</v>
      </c>
    </row>
    <row r="129" spans="1:15">
      <c r="A129" t="s">
        <v>238</v>
      </c>
      <c r="B129" t="s">
        <v>57</v>
      </c>
      <c r="C129" t="s">
        <v>248</v>
      </c>
      <c r="D129" t="s">
        <v>243</v>
      </c>
      <c r="E129" t="s">
        <v>244</v>
      </c>
      <c r="F129" t="s">
        <v>230</v>
      </c>
      <c r="G129" t="s">
        <v>235</v>
      </c>
      <c r="H129">
        <v>42</v>
      </c>
      <c r="I129">
        <v>81098</v>
      </c>
      <c r="J129">
        <v>21</v>
      </c>
      <c r="K129">
        <v>16</v>
      </c>
      <c r="L129">
        <v>1</v>
      </c>
      <c r="M129">
        <v>1</v>
      </c>
      <c r="N129">
        <v>21</v>
      </c>
      <c r="O129" s="23">
        <v>40916</v>
      </c>
    </row>
    <row r="130" spans="1:15">
      <c r="A130" t="s">
        <v>238</v>
      </c>
      <c r="B130" t="s">
        <v>58</v>
      </c>
      <c r="C130" t="s">
        <v>240</v>
      </c>
      <c r="D130" t="s">
        <v>223</v>
      </c>
      <c r="E130" t="s">
        <v>246</v>
      </c>
      <c r="F130" t="s">
        <v>225</v>
      </c>
      <c r="G130" t="s">
        <v>239</v>
      </c>
      <c r="H130">
        <v>51</v>
      </c>
      <c r="I130">
        <v>92154</v>
      </c>
      <c r="J130">
        <v>35</v>
      </c>
      <c r="K130">
        <v>2</v>
      </c>
      <c r="L130">
        <v>11</v>
      </c>
      <c r="M130">
        <v>7</v>
      </c>
      <c r="N130">
        <v>59</v>
      </c>
      <c r="O130" s="23">
        <v>40734</v>
      </c>
    </row>
    <row r="131" spans="1:15">
      <c r="A131" t="s">
        <v>252</v>
      </c>
      <c r="B131" t="s">
        <v>57</v>
      </c>
      <c r="C131" t="s">
        <v>228</v>
      </c>
      <c r="D131" t="s">
        <v>233</v>
      </c>
      <c r="E131" t="s">
        <v>236</v>
      </c>
      <c r="F131" t="s">
        <v>230</v>
      </c>
      <c r="G131" t="s">
        <v>231</v>
      </c>
      <c r="H131">
        <v>34</v>
      </c>
      <c r="I131">
        <v>42991</v>
      </c>
      <c r="J131">
        <v>12</v>
      </c>
      <c r="K131">
        <v>8</v>
      </c>
      <c r="L131">
        <v>4</v>
      </c>
      <c r="M131">
        <v>5</v>
      </c>
      <c r="N131">
        <v>22</v>
      </c>
      <c r="O131" s="23">
        <v>36314</v>
      </c>
    </row>
    <row r="132" spans="1:15">
      <c r="A132" t="s">
        <v>238</v>
      </c>
      <c r="B132" t="s">
        <v>58</v>
      </c>
      <c r="C132" t="s">
        <v>228</v>
      </c>
      <c r="D132" t="s">
        <v>243</v>
      </c>
      <c r="E132" t="s">
        <v>236</v>
      </c>
      <c r="F132" t="s">
        <v>225</v>
      </c>
      <c r="G132" t="s">
        <v>251</v>
      </c>
      <c r="H132">
        <v>55</v>
      </c>
      <c r="I132">
        <v>98344</v>
      </c>
      <c r="J132">
        <v>26</v>
      </c>
      <c r="K132">
        <v>6</v>
      </c>
      <c r="L132">
        <v>10</v>
      </c>
      <c r="M132">
        <v>4</v>
      </c>
      <c r="N132">
        <v>54</v>
      </c>
      <c r="O132" s="23">
        <v>42360</v>
      </c>
    </row>
    <row r="133" spans="1:15">
      <c r="A133" t="s">
        <v>238</v>
      </c>
      <c r="B133" t="s">
        <v>221</v>
      </c>
      <c r="C133" t="s">
        <v>222</v>
      </c>
      <c r="D133" t="s">
        <v>233</v>
      </c>
      <c r="E133" t="s">
        <v>224</v>
      </c>
      <c r="F133" t="s">
        <v>225</v>
      </c>
      <c r="G133" t="s">
        <v>239</v>
      </c>
      <c r="H133">
        <v>25</v>
      </c>
      <c r="I133">
        <v>66593</v>
      </c>
      <c r="J133">
        <v>19</v>
      </c>
      <c r="K133">
        <v>12</v>
      </c>
      <c r="L133">
        <v>13</v>
      </c>
      <c r="M133">
        <v>7</v>
      </c>
      <c r="N133">
        <v>52</v>
      </c>
      <c r="O133" s="23">
        <v>41630</v>
      </c>
    </row>
    <row r="134" spans="1:15">
      <c r="A134" t="s">
        <v>252</v>
      </c>
      <c r="B134" t="s">
        <v>58</v>
      </c>
      <c r="C134" t="s">
        <v>240</v>
      </c>
      <c r="D134" t="s">
        <v>223</v>
      </c>
      <c r="E134" t="s">
        <v>224</v>
      </c>
      <c r="F134" t="s">
        <v>225</v>
      </c>
      <c r="G134" t="s">
        <v>251</v>
      </c>
      <c r="H134">
        <v>49</v>
      </c>
      <c r="I134">
        <v>66304</v>
      </c>
      <c r="J134">
        <v>7</v>
      </c>
      <c r="K134">
        <v>15</v>
      </c>
      <c r="L134">
        <v>4</v>
      </c>
      <c r="M134">
        <v>2</v>
      </c>
      <c r="N134">
        <v>43</v>
      </c>
      <c r="O134" s="23">
        <v>42197</v>
      </c>
    </row>
    <row r="135" spans="1:15">
      <c r="A135" t="s">
        <v>238</v>
      </c>
      <c r="B135" t="s">
        <v>58</v>
      </c>
      <c r="C135" t="s">
        <v>228</v>
      </c>
      <c r="D135" t="s">
        <v>223</v>
      </c>
      <c r="E135" t="s">
        <v>236</v>
      </c>
      <c r="F135" t="s">
        <v>225</v>
      </c>
      <c r="G135" t="s">
        <v>251</v>
      </c>
      <c r="H135">
        <v>59</v>
      </c>
      <c r="I135">
        <v>60386</v>
      </c>
      <c r="J135">
        <v>7</v>
      </c>
      <c r="K135">
        <v>8</v>
      </c>
      <c r="L135">
        <v>10</v>
      </c>
      <c r="M135">
        <v>1</v>
      </c>
      <c r="N135">
        <v>38</v>
      </c>
      <c r="O135" s="23">
        <v>39130</v>
      </c>
    </row>
    <row r="136" spans="1:15">
      <c r="A136" t="s">
        <v>232</v>
      </c>
      <c r="B136" t="s">
        <v>58</v>
      </c>
      <c r="C136" t="s">
        <v>248</v>
      </c>
      <c r="D136" t="s">
        <v>241</v>
      </c>
      <c r="E136" t="s">
        <v>246</v>
      </c>
      <c r="F136" t="s">
        <v>225</v>
      </c>
      <c r="G136" t="s">
        <v>247</v>
      </c>
      <c r="H136">
        <v>52</v>
      </c>
      <c r="I136">
        <v>85220</v>
      </c>
      <c r="J136">
        <v>26</v>
      </c>
      <c r="K136">
        <v>4</v>
      </c>
      <c r="L136">
        <v>1</v>
      </c>
      <c r="M136">
        <v>1</v>
      </c>
      <c r="N136">
        <v>37</v>
      </c>
      <c r="O136" s="23">
        <v>41852</v>
      </c>
    </row>
    <row r="137" spans="1:15">
      <c r="A137" t="s">
        <v>245</v>
      </c>
      <c r="B137" t="s">
        <v>58</v>
      </c>
      <c r="C137" t="s">
        <v>222</v>
      </c>
      <c r="D137" t="s">
        <v>243</v>
      </c>
      <c r="E137" t="s">
        <v>236</v>
      </c>
      <c r="F137" t="s">
        <v>230</v>
      </c>
      <c r="G137" t="s">
        <v>239</v>
      </c>
      <c r="H137">
        <v>48</v>
      </c>
      <c r="I137">
        <v>99338</v>
      </c>
      <c r="J137">
        <v>5</v>
      </c>
      <c r="K137">
        <v>15</v>
      </c>
      <c r="L137">
        <v>9</v>
      </c>
      <c r="M137">
        <v>1</v>
      </c>
      <c r="N137">
        <v>43</v>
      </c>
      <c r="O137" s="23">
        <v>35417</v>
      </c>
    </row>
    <row r="138" spans="1:15">
      <c r="A138" t="s">
        <v>220</v>
      </c>
      <c r="B138" t="s">
        <v>58</v>
      </c>
      <c r="C138" t="s">
        <v>248</v>
      </c>
      <c r="D138" t="s">
        <v>223</v>
      </c>
      <c r="E138" t="s">
        <v>244</v>
      </c>
      <c r="F138" t="s">
        <v>237</v>
      </c>
      <c r="G138" t="s">
        <v>247</v>
      </c>
      <c r="H138">
        <v>26</v>
      </c>
      <c r="I138">
        <v>51083</v>
      </c>
      <c r="J138">
        <v>21</v>
      </c>
      <c r="K138">
        <v>17</v>
      </c>
      <c r="L138">
        <v>4</v>
      </c>
      <c r="M138">
        <v>5</v>
      </c>
      <c r="N138">
        <v>54</v>
      </c>
      <c r="O138" s="23">
        <v>39626</v>
      </c>
    </row>
    <row r="139" spans="1:15">
      <c r="A139" t="s">
        <v>245</v>
      </c>
      <c r="B139" t="s">
        <v>57</v>
      </c>
      <c r="C139" t="s">
        <v>240</v>
      </c>
      <c r="D139" t="s">
        <v>241</v>
      </c>
      <c r="E139" t="s">
        <v>246</v>
      </c>
      <c r="F139" t="s">
        <v>237</v>
      </c>
      <c r="G139" t="s">
        <v>226</v>
      </c>
      <c r="H139">
        <v>46</v>
      </c>
      <c r="I139">
        <v>48354</v>
      </c>
      <c r="J139">
        <v>14</v>
      </c>
      <c r="K139">
        <v>13</v>
      </c>
      <c r="L139">
        <v>7</v>
      </c>
      <c r="M139">
        <v>7</v>
      </c>
      <c r="N139">
        <v>20</v>
      </c>
      <c r="O139" s="23">
        <v>44600</v>
      </c>
    </row>
    <row r="140" spans="1:15">
      <c r="A140" t="s">
        <v>252</v>
      </c>
      <c r="B140" t="s">
        <v>58</v>
      </c>
      <c r="C140" t="s">
        <v>240</v>
      </c>
      <c r="D140" t="s">
        <v>243</v>
      </c>
      <c r="E140" t="s">
        <v>224</v>
      </c>
      <c r="F140" t="s">
        <v>230</v>
      </c>
      <c r="G140" t="s">
        <v>251</v>
      </c>
      <c r="H140">
        <v>24</v>
      </c>
      <c r="I140">
        <v>52190</v>
      </c>
      <c r="J140">
        <v>4</v>
      </c>
      <c r="K140">
        <v>18</v>
      </c>
      <c r="L140">
        <v>12</v>
      </c>
      <c r="M140">
        <v>2</v>
      </c>
      <c r="N140">
        <v>55</v>
      </c>
      <c r="O140" s="23">
        <v>40948</v>
      </c>
    </row>
    <row r="141" spans="1:15">
      <c r="A141" t="s">
        <v>227</v>
      </c>
      <c r="B141" t="s">
        <v>58</v>
      </c>
      <c r="C141" t="s">
        <v>240</v>
      </c>
      <c r="D141" t="s">
        <v>223</v>
      </c>
      <c r="E141" t="s">
        <v>229</v>
      </c>
      <c r="F141" t="s">
        <v>230</v>
      </c>
      <c r="G141" t="s">
        <v>231</v>
      </c>
      <c r="H141">
        <v>54</v>
      </c>
      <c r="I141">
        <v>36142</v>
      </c>
      <c r="J141">
        <v>23</v>
      </c>
      <c r="K141">
        <v>2</v>
      </c>
      <c r="L141">
        <v>14</v>
      </c>
      <c r="M141">
        <v>8</v>
      </c>
      <c r="N141">
        <v>44</v>
      </c>
      <c r="O141" s="23">
        <v>35547</v>
      </c>
    </row>
    <row r="142" spans="1:15">
      <c r="A142" t="s">
        <v>220</v>
      </c>
      <c r="B142" t="s">
        <v>221</v>
      </c>
      <c r="C142" t="s">
        <v>222</v>
      </c>
      <c r="D142" t="s">
        <v>223</v>
      </c>
      <c r="E142" t="s">
        <v>249</v>
      </c>
      <c r="F142" t="s">
        <v>237</v>
      </c>
      <c r="G142" t="s">
        <v>235</v>
      </c>
      <c r="H142">
        <v>25</v>
      </c>
      <c r="I142">
        <v>58398</v>
      </c>
      <c r="J142">
        <v>20</v>
      </c>
      <c r="K142">
        <v>13</v>
      </c>
      <c r="L142">
        <v>3</v>
      </c>
      <c r="M142">
        <v>4</v>
      </c>
      <c r="N142">
        <v>53</v>
      </c>
      <c r="O142" s="23">
        <v>44226</v>
      </c>
    </row>
    <row r="143" spans="1:15">
      <c r="A143" t="s">
        <v>252</v>
      </c>
      <c r="B143" t="s">
        <v>58</v>
      </c>
      <c r="C143" t="s">
        <v>228</v>
      </c>
      <c r="D143" t="s">
        <v>243</v>
      </c>
      <c r="E143" t="s">
        <v>244</v>
      </c>
      <c r="F143" t="s">
        <v>237</v>
      </c>
      <c r="G143" t="s">
        <v>231</v>
      </c>
      <c r="H143">
        <v>46</v>
      </c>
      <c r="I143">
        <v>81971</v>
      </c>
      <c r="J143">
        <v>15</v>
      </c>
      <c r="K143">
        <v>13</v>
      </c>
      <c r="L143">
        <v>10</v>
      </c>
      <c r="M143">
        <v>3</v>
      </c>
      <c r="N143">
        <v>44</v>
      </c>
      <c r="O143" s="23">
        <v>34903</v>
      </c>
    </row>
    <row r="144" spans="1:15">
      <c r="A144" t="s">
        <v>227</v>
      </c>
      <c r="B144" t="s">
        <v>221</v>
      </c>
      <c r="C144" t="s">
        <v>222</v>
      </c>
      <c r="D144" t="s">
        <v>243</v>
      </c>
      <c r="E144" t="s">
        <v>244</v>
      </c>
      <c r="F144" t="s">
        <v>237</v>
      </c>
      <c r="G144" t="s">
        <v>235</v>
      </c>
      <c r="H144">
        <v>41</v>
      </c>
      <c r="I144">
        <v>71862</v>
      </c>
      <c r="J144">
        <v>29</v>
      </c>
      <c r="K144">
        <v>15</v>
      </c>
      <c r="L144">
        <v>12</v>
      </c>
      <c r="M144">
        <v>8</v>
      </c>
      <c r="N144">
        <v>35</v>
      </c>
      <c r="O144" s="23">
        <v>40836</v>
      </c>
    </row>
    <row r="145" spans="1:15">
      <c r="A145" t="s">
        <v>245</v>
      </c>
      <c r="B145" t="s">
        <v>57</v>
      </c>
      <c r="C145" t="s">
        <v>248</v>
      </c>
      <c r="D145" t="s">
        <v>243</v>
      </c>
      <c r="E145" t="s">
        <v>224</v>
      </c>
      <c r="F145" t="s">
        <v>237</v>
      </c>
      <c r="G145" t="s">
        <v>251</v>
      </c>
      <c r="H145">
        <v>55</v>
      </c>
      <c r="I145">
        <v>83410</v>
      </c>
      <c r="J145">
        <v>8</v>
      </c>
      <c r="K145">
        <v>10</v>
      </c>
      <c r="L145">
        <v>3</v>
      </c>
      <c r="M145">
        <v>2</v>
      </c>
      <c r="N145">
        <v>53</v>
      </c>
      <c r="O145" s="23">
        <v>39246</v>
      </c>
    </row>
    <row r="146" spans="1:15">
      <c r="A146" t="s">
        <v>252</v>
      </c>
      <c r="B146" t="s">
        <v>58</v>
      </c>
      <c r="C146" t="s">
        <v>222</v>
      </c>
      <c r="D146" t="s">
        <v>223</v>
      </c>
      <c r="E146" t="s">
        <v>224</v>
      </c>
      <c r="F146" t="s">
        <v>237</v>
      </c>
      <c r="G146" t="s">
        <v>251</v>
      </c>
      <c r="H146">
        <v>47</v>
      </c>
      <c r="I146">
        <v>49503</v>
      </c>
      <c r="J146">
        <v>19</v>
      </c>
      <c r="K146">
        <v>3</v>
      </c>
      <c r="L146">
        <v>14</v>
      </c>
      <c r="M146">
        <v>3</v>
      </c>
      <c r="N146">
        <v>48</v>
      </c>
      <c r="O146" s="23">
        <v>42433</v>
      </c>
    </row>
    <row r="147" spans="1:15">
      <c r="A147" t="s">
        <v>220</v>
      </c>
      <c r="B147" t="s">
        <v>221</v>
      </c>
      <c r="C147" t="s">
        <v>248</v>
      </c>
      <c r="D147" t="s">
        <v>223</v>
      </c>
      <c r="E147" t="s">
        <v>234</v>
      </c>
      <c r="F147" t="s">
        <v>225</v>
      </c>
      <c r="G147" t="s">
        <v>251</v>
      </c>
      <c r="H147">
        <v>26</v>
      </c>
      <c r="I147">
        <v>78456</v>
      </c>
      <c r="J147">
        <v>39</v>
      </c>
      <c r="K147">
        <v>19</v>
      </c>
      <c r="L147">
        <v>8</v>
      </c>
      <c r="M147">
        <v>3</v>
      </c>
      <c r="N147">
        <v>38</v>
      </c>
      <c r="O147" s="23">
        <v>41393</v>
      </c>
    </row>
    <row r="148" spans="1:15">
      <c r="A148" t="s">
        <v>220</v>
      </c>
      <c r="B148" t="s">
        <v>221</v>
      </c>
      <c r="C148" t="s">
        <v>222</v>
      </c>
      <c r="D148" t="s">
        <v>241</v>
      </c>
      <c r="E148" t="s">
        <v>244</v>
      </c>
      <c r="F148" t="s">
        <v>230</v>
      </c>
      <c r="G148" t="s">
        <v>247</v>
      </c>
      <c r="H148">
        <v>56</v>
      </c>
      <c r="I148">
        <v>112035</v>
      </c>
      <c r="J148">
        <v>28</v>
      </c>
      <c r="K148">
        <v>3</v>
      </c>
      <c r="L148">
        <v>8</v>
      </c>
      <c r="M148">
        <v>1</v>
      </c>
      <c r="N148">
        <v>42</v>
      </c>
      <c r="O148" s="23">
        <v>35115</v>
      </c>
    </row>
    <row r="149" spans="1:15">
      <c r="A149" t="s">
        <v>250</v>
      </c>
      <c r="B149" t="s">
        <v>57</v>
      </c>
      <c r="C149" t="s">
        <v>228</v>
      </c>
      <c r="D149" t="s">
        <v>233</v>
      </c>
      <c r="E149" t="s">
        <v>234</v>
      </c>
      <c r="F149" t="s">
        <v>225</v>
      </c>
      <c r="G149" t="s">
        <v>239</v>
      </c>
      <c r="H149">
        <v>49</v>
      </c>
      <c r="I149">
        <v>38016</v>
      </c>
      <c r="J149">
        <v>27</v>
      </c>
      <c r="K149">
        <v>14</v>
      </c>
      <c r="L149">
        <v>11</v>
      </c>
      <c r="M149">
        <v>6</v>
      </c>
      <c r="N149">
        <v>38</v>
      </c>
      <c r="O149" s="23">
        <v>40335</v>
      </c>
    </row>
    <row r="150" spans="1:15">
      <c r="A150" t="s">
        <v>232</v>
      </c>
      <c r="B150" t="s">
        <v>58</v>
      </c>
      <c r="C150" t="s">
        <v>248</v>
      </c>
      <c r="D150" t="s">
        <v>243</v>
      </c>
      <c r="E150" t="s">
        <v>234</v>
      </c>
      <c r="F150" t="s">
        <v>237</v>
      </c>
      <c r="G150" t="s">
        <v>235</v>
      </c>
      <c r="H150">
        <v>50</v>
      </c>
      <c r="I150">
        <v>32384</v>
      </c>
      <c r="J150">
        <v>4</v>
      </c>
      <c r="K150">
        <v>8</v>
      </c>
      <c r="L150">
        <v>12</v>
      </c>
      <c r="M150">
        <v>2</v>
      </c>
      <c r="N150">
        <v>44</v>
      </c>
      <c r="O150" s="23">
        <v>44588</v>
      </c>
    </row>
    <row r="151" spans="1:15">
      <c r="A151" t="s">
        <v>238</v>
      </c>
      <c r="B151" t="s">
        <v>58</v>
      </c>
      <c r="C151" t="s">
        <v>240</v>
      </c>
      <c r="D151" t="s">
        <v>223</v>
      </c>
      <c r="E151" t="s">
        <v>249</v>
      </c>
      <c r="F151" t="s">
        <v>237</v>
      </c>
      <c r="G151" t="s">
        <v>239</v>
      </c>
      <c r="H151">
        <v>30</v>
      </c>
      <c r="I151">
        <v>92320</v>
      </c>
      <c r="J151">
        <v>15</v>
      </c>
      <c r="K151">
        <v>4</v>
      </c>
      <c r="L151">
        <v>1</v>
      </c>
      <c r="M151">
        <v>1</v>
      </c>
      <c r="N151">
        <v>35</v>
      </c>
      <c r="O151" s="23">
        <v>36735</v>
      </c>
    </row>
    <row r="152" spans="1:15">
      <c r="A152" t="s">
        <v>227</v>
      </c>
      <c r="B152" t="s">
        <v>221</v>
      </c>
      <c r="C152" t="s">
        <v>240</v>
      </c>
      <c r="D152" t="s">
        <v>223</v>
      </c>
      <c r="E152" t="s">
        <v>234</v>
      </c>
      <c r="F152" t="s">
        <v>237</v>
      </c>
      <c r="G152" t="s">
        <v>247</v>
      </c>
      <c r="H152">
        <v>59</v>
      </c>
      <c r="I152">
        <v>45072</v>
      </c>
      <c r="J152">
        <v>35</v>
      </c>
      <c r="K152">
        <v>11</v>
      </c>
      <c r="L152">
        <v>10</v>
      </c>
      <c r="M152">
        <v>2</v>
      </c>
      <c r="N152">
        <v>28</v>
      </c>
      <c r="O152" s="23">
        <v>39435</v>
      </c>
    </row>
    <row r="153" spans="1:15">
      <c r="A153" t="s">
        <v>250</v>
      </c>
      <c r="B153" t="s">
        <v>58</v>
      </c>
      <c r="C153" t="s">
        <v>222</v>
      </c>
      <c r="D153" t="s">
        <v>243</v>
      </c>
      <c r="E153" t="s">
        <v>246</v>
      </c>
      <c r="F153" t="s">
        <v>225</v>
      </c>
      <c r="G153" t="s">
        <v>247</v>
      </c>
      <c r="H153">
        <v>27</v>
      </c>
      <c r="I153">
        <v>110018</v>
      </c>
      <c r="J153">
        <v>37</v>
      </c>
      <c r="K153">
        <v>11</v>
      </c>
      <c r="L153">
        <v>2</v>
      </c>
      <c r="M153">
        <v>6</v>
      </c>
      <c r="N153">
        <v>20</v>
      </c>
      <c r="O153" s="23">
        <v>40530</v>
      </c>
    </row>
    <row r="154" spans="1:15">
      <c r="A154" t="s">
        <v>238</v>
      </c>
      <c r="B154" t="s">
        <v>221</v>
      </c>
      <c r="C154" t="s">
        <v>240</v>
      </c>
      <c r="D154" t="s">
        <v>233</v>
      </c>
      <c r="E154" t="s">
        <v>236</v>
      </c>
      <c r="F154" t="s">
        <v>225</v>
      </c>
      <c r="G154" t="s">
        <v>242</v>
      </c>
      <c r="H154">
        <v>40</v>
      </c>
      <c r="I154">
        <v>70510</v>
      </c>
      <c r="J154">
        <v>1</v>
      </c>
      <c r="K154">
        <v>11</v>
      </c>
      <c r="L154">
        <v>8</v>
      </c>
      <c r="M154">
        <v>4</v>
      </c>
      <c r="N154">
        <v>38</v>
      </c>
      <c r="O154" s="23">
        <v>38666</v>
      </c>
    </row>
    <row r="155" spans="1:15">
      <c r="A155" t="s">
        <v>238</v>
      </c>
      <c r="B155" t="s">
        <v>58</v>
      </c>
      <c r="C155" t="s">
        <v>248</v>
      </c>
      <c r="D155" t="s">
        <v>243</v>
      </c>
      <c r="E155" t="s">
        <v>229</v>
      </c>
      <c r="F155" t="s">
        <v>237</v>
      </c>
      <c r="G155" t="s">
        <v>231</v>
      </c>
      <c r="H155">
        <v>32</v>
      </c>
      <c r="I155">
        <v>78933</v>
      </c>
      <c r="J155">
        <v>3</v>
      </c>
      <c r="K155">
        <v>2</v>
      </c>
      <c r="L155">
        <v>1</v>
      </c>
      <c r="M155">
        <v>6</v>
      </c>
      <c r="N155">
        <v>52</v>
      </c>
      <c r="O155" s="23">
        <v>43384</v>
      </c>
    </row>
    <row r="156" spans="1:15">
      <c r="A156" t="s">
        <v>252</v>
      </c>
      <c r="B156" t="s">
        <v>221</v>
      </c>
      <c r="C156" t="s">
        <v>240</v>
      </c>
      <c r="D156" t="s">
        <v>233</v>
      </c>
      <c r="E156" t="s">
        <v>224</v>
      </c>
      <c r="F156" t="s">
        <v>225</v>
      </c>
      <c r="G156" t="s">
        <v>231</v>
      </c>
      <c r="H156">
        <v>23</v>
      </c>
      <c r="I156">
        <v>51826</v>
      </c>
      <c r="J156">
        <v>24</v>
      </c>
      <c r="K156">
        <v>17</v>
      </c>
      <c r="L156">
        <v>12</v>
      </c>
      <c r="M156">
        <v>9</v>
      </c>
      <c r="N156">
        <v>53</v>
      </c>
      <c r="O156" s="23">
        <v>42258</v>
      </c>
    </row>
    <row r="157" spans="1:15">
      <c r="A157" t="s">
        <v>238</v>
      </c>
      <c r="B157" t="s">
        <v>58</v>
      </c>
      <c r="C157" t="s">
        <v>228</v>
      </c>
      <c r="D157" t="s">
        <v>223</v>
      </c>
      <c r="E157" t="s">
        <v>246</v>
      </c>
      <c r="F157" t="s">
        <v>225</v>
      </c>
      <c r="G157" t="s">
        <v>226</v>
      </c>
      <c r="H157">
        <v>30</v>
      </c>
      <c r="I157">
        <v>98026</v>
      </c>
      <c r="J157">
        <v>27</v>
      </c>
      <c r="K157">
        <v>9</v>
      </c>
      <c r="L157">
        <v>8</v>
      </c>
      <c r="M157">
        <v>8</v>
      </c>
      <c r="N157">
        <v>35</v>
      </c>
      <c r="O157" s="23">
        <v>43518</v>
      </c>
    </row>
    <row r="158" spans="1:15">
      <c r="A158" t="s">
        <v>232</v>
      </c>
      <c r="B158" t="s">
        <v>57</v>
      </c>
      <c r="C158" t="s">
        <v>228</v>
      </c>
      <c r="D158" t="s">
        <v>233</v>
      </c>
      <c r="E158" t="s">
        <v>229</v>
      </c>
      <c r="F158" t="s">
        <v>237</v>
      </c>
      <c r="G158" t="s">
        <v>247</v>
      </c>
      <c r="H158">
        <v>42</v>
      </c>
      <c r="I158">
        <v>55518</v>
      </c>
      <c r="J158">
        <v>36</v>
      </c>
      <c r="K158">
        <v>2</v>
      </c>
      <c r="L158">
        <v>8</v>
      </c>
      <c r="M158">
        <v>1</v>
      </c>
      <c r="N158">
        <v>59</v>
      </c>
      <c r="O158" s="23">
        <v>37081</v>
      </c>
    </row>
    <row r="159" spans="1:15">
      <c r="A159" t="s">
        <v>220</v>
      </c>
      <c r="B159" t="s">
        <v>58</v>
      </c>
      <c r="C159" t="s">
        <v>222</v>
      </c>
      <c r="D159" t="s">
        <v>241</v>
      </c>
      <c r="E159" t="s">
        <v>244</v>
      </c>
      <c r="F159" t="s">
        <v>225</v>
      </c>
      <c r="G159" t="s">
        <v>235</v>
      </c>
      <c r="H159">
        <v>45</v>
      </c>
      <c r="I159">
        <v>54045</v>
      </c>
      <c r="J159">
        <v>34</v>
      </c>
      <c r="K159">
        <v>15</v>
      </c>
      <c r="L159">
        <v>2</v>
      </c>
      <c r="M159">
        <v>8</v>
      </c>
      <c r="N159">
        <v>37</v>
      </c>
      <c r="O159" s="23">
        <v>44246</v>
      </c>
    </row>
    <row r="160" spans="1:15">
      <c r="A160" t="s">
        <v>250</v>
      </c>
      <c r="B160" t="s">
        <v>58</v>
      </c>
      <c r="C160" t="s">
        <v>248</v>
      </c>
      <c r="D160" t="s">
        <v>223</v>
      </c>
      <c r="E160" t="s">
        <v>244</v>
      </c>
      <c r="F160" t="s">
        <v>230</v>
      </c>
      <c r="G160" t="s">
        <v>242</v>
      </c>
      <c r="H160">
        <v>55</v>
      </c>
      <c r="I160">
        <v>80876</v>
      </c>
      <c r="J160">
        <v>29</v>
      </c>
      <c r="K160">
        <v>16</v>
      </c>
      <c r="L160">
        <v>4</v>
      </c>
      <c r="M160">
        <v>9</v>
      </c>
      <c r="N160">
        <v>53</v>
      </c>
      <c r="O160" s="23">
        <v>38488</v>
      </c>
    </row>
    <row r="161" spans="1:15">
      <c r="A161" t="s">
        <v>238</v>
      </c>
      <c r="B161" t="s">
        <v>57</v>
      </c>
      <c r="C161" t="s">
        <v>228</v>
      </c>
      <c r="D161" t="s">
        <v>241</v>
      </c>
      <c r="E161" t="s">
        <v>244</v>
      </c>
      <c r="F161" t="s">
        <v>230</v>
      </c>
      <c r="G161" t="s">
        <v>242</v>
      </c>
      <c r="H161">
        <v>43</v>
      </c>
      <c r="I161">
        <v>81919</v>
      </c>
      <c r="J161">
        <v>24</v>
      </c>
      <c r="K161">
        <v>4</v>
      </c>
      <c r="L161">
        <v>6</v>
      </c>
      <c r="M161">
        <v>6</v>
      </c>
      <c r="N161">
        <v>44</v>
      </c>
      <c r="O161" s="23">
        <v>40556</v>
      </c>
    </row>
    <row r="162" spans="1:15">
      <c r="A162" t="s">
        <v>252</v>
      </c>
      <c r="B162" t="s">
        <v>58</v>
      </c>
      <c r="C162" t="s">
        <v>228</v>
      </c>
      <c r="D162" t="s">
        <v>243</v>
      </c>
      <c r="E162" t="s">
        <v>246</v>
      </c>
      <c r="F162" t="s">
        <v>230</v>
      </c>
      <c r="G162" t="s">
        <v>239</v>
      </c>
      <c r="H162">
        <v>24</v>
      </c>
      <c r="I162">
        <v>57103</v>
      </c>
      <c r="J162">
        <v>24</v>
      </c>
      <c r="K162">
        <v>8</v>
      </c>
      <c r="L162">
        <v>12</v>
      </c>
      <c r="M162">
        <v>5</v>
      </c>
      <c r="N162">
        <v>25</v>
      </c>
      <c r="O162" s="23">
        <v>38770</v>
      </c>
    </row>
    <row r="163" spans="1:15">
      <c r="A163" t="s">
        <v>232</v>
      </c>
      <c r="B163" t="s">
        <v>57</v>
      </c>
      <c r="C163" t="s">
        <v>248</v>
      </c>
      <c r="D163" t="s">
        <v>243</v>
      </c>
      <c r="E163" t="s">
        <v>246</v>
      </c>
      <c r="F163" t="s">
        <v>230</v>
      </c>
      <c r="G163" t="s">
        <v>231</v>
      </c>
      <c r="H163">
        <v>33</v>
      </c>
      <c r="I163">
        <v>66188</v>
      </c>
      <c r="J163">
        <v>4</v>
      </c>
      <c r="K163">
        <v>9</v>
      </c>
      <c r="L163">
        <v>11</v>
      </c>
      <c r="M163">
        <v>6</v>
      </c>
      <c r="N163">
        <v>40</v>
      </c>
      <c r="O163" s="23">
        <v>34798</v>
      </c>
    </row>
    <row r="164" spans="1:15">
      <c r="A164" t="s">
        <v>245</v>
      </c>
      <c r="B164" t="s">
        <v>58</v>
      </c>
      <c r="C164" t="s">
        <v>240</v>
      </c>
      <c r="D164" t="s">
        <v>243</v>
      </c>
      <c r="E164" t="s">
        <v>224</v>
      </c>
      <c r="F164" t="s">
        <v>237</v>
      </c>
      <c r="G164" t="s">
        <v>247</v>
      </c>
      <c r="H164">
        <v>49</v>
      </c>
      <c r="I164">
        <v>35845</v>
      </c>
      <c r="J164">
        <v>3</v>
      </c>
      <c r="K164">
        <v>5</v>
      </c>
      <c r="L164">
        <v>9</v>
      </c>
      <c r="M164">
        <v>6</v>
      </c>
      <c r="N164">
        <v>25</v>
      </c>
      <c r="O164" s="23">
        <v>44598</v>
      </c>
    </row>
    <row r="165" spans="1:15">
      <c r="A165" t="s">
        <v>220</v>
      </c>
      <c r="B165" t="s">
        <v>221</v>
      </c>
      <c r="C165" t="s">
        <v>240</v>
      </c>
      <c r="D165" t="s">
        <v>233</v>
      </c>
      <c r="E165" t="s">
        <v>236</v>
      </c>
      <c r="F165" t="s">
        <v>237</v>
      </c>
      <c r="G165" t="s">
        <v>226</v>
      </c>
      <c r="H165">
        <v>51</v>
      </c>
      <c r="I165">
        <v>116698</v>
      </c>
      <c r="J165">
        <v>34</v>
      </c>
      <c r="K165">
        <v>16</v>
      </c>
      <c r="L165">
        <v>8</v>
      </c>
      <c r="M165">
        <v>9</v>
      </c>
      <c r="N165">
        <v>51</v>
      </c>
      <c r="O165" s="23">
        <v>35869</v>
      </c>
    </row>
    <row r="166" spans="1:15">
      <c r="A166" t="s">
        <v>220</v>
      </c>
      <c r="B166" t="s">
        <v>221</v>
      </c>
      <c r="C166" t="s">
        <v>222</v>
      </c>
      <c r="D166" t="s">
        <v>223</v>
      </c>
      <c r="E166" t="s">
        <v>234</v>
      </c>
      <c r="F166" t="s">
        <v>237</v>
      </c>
      <c r="G166" t="s">
        <v>247</v>
      </c>
      <c r="H166">
        <v>47</v>
      </c>
      <c r="I166">
        <v>66674</v>
      </c>
      <c r="J166">
        <v>23</v>
      </c>
      <c r="K166">
        <v>13</v>
      </c>
      <c r="L166">
        <v>12</v>
      </c>
      <c r="M166">
        <v>4</v>
      </c>
      <c r="N166">
        <v>58</v>
      </c>
      <c r="O166" s="23">
        <v>40160</v>
      </c>
    </row>
    <row r="167" spans="1:15">
      <c r="A167" t="s">
        <v>250</v>
      </c>
      <c r="B167" t="s">
        <v>58</v>
      </c>
      <c r="C167" t="s">
        <v>240</v>
      </c>
      <c r="D167" t="s">
        <v>243</v>
      </c>
      <c r="E167" t="s">
        <v>244</v>
      </c>
      <c r="F167" t="s">
        <v>230</v>
      </c>
      <c r="G167" t="s">
        <v>239</v>
      </c>
      <c r="H167">
        <v>42</v>
      </c>
      <c r="I167">
        <v>49337</v>
      </c>
      <c r="J167">
        <v>23</v>
      </c>
      <c r="K167">
        <v>7</v>
      </c>
      <c r="L167">
        <v>8</v>
      </c>
      <c r="M167">
        <v>2</v>
      </c>
      <c r="N167">
        <v>50</v>
      </c>
      <c r="O167" s="23">
        <v>35164</v>
      </c>
    </row>
    <row r="168" spans="1:15">
      <c r="A168" t="s">
        <v>220</v>
      </c>
      <c r="B168" t="s">
        <v>58</v>
      </c>
      <c r="C168" t="s">
        <v>248</v>
      </c>
      <c r="D168" t="s">
        <v>243</v>
      </c>
      <c r="E168" t="s">
        <v>249</v>
      </c>
      <c r="F168" t="s">
        <v>230</v>
      </c>
      <c r="G168" t="s">
        <v>251</v>
      </c>
      <c r="H168">
        <v>49</v>
      </c>
      <c r="I168">
        <v>52313</v>
      </c>
      <c r="J168">
        <v>5</v>
      </c>
      <c r="K168">
        <v>17</v>
      </c>
      <c r="L168">
        <v>7</v>
      </c>
      <c r="M168">
        <v>9</v>
      </c>
      <c r="N168">
        <v>29</v>
      </c>
      <c r="O168" s="23">
        <v>37888</v>
      </c>
    </row>
    <row r="169" spans="1:15">
      <c r="A169" t="s">
        <v>238</v>
      </c>
      <c r="B169" t="s">
        <v>58</v>
      </c>
      <c r="C169" t="s">
        <v>228</v>
      </c>
      <c r="D169" t="s">
        <v>223</v>
      </c>
      <c r="E169" t="s">
        <v>236</v>
      </c>
      <c r="F169" t="s">
        <v>225</v>
      </c>
      <c r="G169" t="s">
        <v>247</v>
      </c>
      <c r="H169">
        <v>47</v>
      </c>
      <c r="I169">
        <v>56943</v>
      </c>
      <c r="J169">
        <v>31</v>
      </c>
      <c r="K169">
        <v>3</v>
      </c>
      <c r="L169">
        <v>14</v>
      </c>
      <c r="M169">
        <v>2</v>
      </c>
      <c r="N169">
        <v>49</v>
      </c>
      <c r="O169" s="23">
        <v>37498</v>
      </c>
    </row>
    <row r="170" spans="1:15">
      <c r="A170" t="s">
        <v>252</v>
      </c>
      <c r="B170" t="s">
        <v>221</v>
      </c>
      <c r="C170" t="s">
        <v>240</v>
      </c>
      <c r="D170" t="s">
        <v>243</v>
      </c>
      <c r="E170" t="s">
        <v>249</v>
      </c>
      <c r="F170" t="s">
        <v>225</v>
      </c>
      <c r="G170" t="s">
        <v>239</v>
      </c>
      <c r="H170">
        <v>54</v>
      </c>
      <c r="I170">
        <v>107949</v>
      </c>
      <c r="J170">
        <v>6</v>
      </c>
      <c r="K170">
        <v>5</v>
      </c>
      <c r="L170">
        <v>13</v>
      </c>
      <c r="M170">
        <v>9</v>
      </c>
      <c r="N170">
        <v>37</v>
      </c>
      <c r="O170" s="23">
        <v>35145</v>
      </c>
    </row>
    <row r="171" spans="1:15">
      <c r="A171" t="s">
        <v>220</v>
      </c>
      <c r="B171" t="s">
        <v>58</v>
      </c>
      <c r="C171" t="s">
        <v>222</v>
      </c>
      <c r="D171" t="s">
        <v>241</v>
      </c>
      <c r="E171" t="s">
        <v>224</v>
      </c>
      <c r="F171" t="s">
        <v>230</v>
      </c>
      <c r="G171" t="s">
        <v>251</v>
      </c>
      <c r="H171">
        <v>42</v>
      </c>
      <c r="I171">
        <v>30276</v>
      </c>
      <c r="J171">
        <v>37</v>
      </c>
      <c r="K171">
        <v>19</v>
      </c>
      <c r="L171">
        <v>9</v>
      </c>
      <c r="M171">
        <v>2</v>
      </c>
      <c r="N171">
        <v>43</v>
      </c>
      <c r="O171" s="23">
        <v>38785</v>
      </c>
    </row>
    <row r="172" spans="1:15">
      <c r="A172" t="s">
        <v>220</v>
      </c>
      <c r="B172" t="s">
        <v>221</v>
      </c>
      <c r="C172" t="s">
        <v>240</v>
      </c>
      <c r="D172" t="s">
        <v>223</v>
      </c>
      <c r="E172" t="s">
        <v>224</v>
      </c>
      <c r="F172" t="s">
        <v>230</v>
      </c>
      <c r="G172" t="s">
        <v>251</v>
      </c>
      <c r="H172">
        <v>56</v>
      </c>
      <c r="I172">
        <v>81151</v>
      </c>
      <c r="J172">
        <v>10</v>
      </c>
      <c r="K172">
        <v>12</v>
      </c>
      <c r="L172">
        <v>2</v>
      </c>
      <c r="M172">
        <v>8</v>
      </c>
      <c r="N172">
        <v>28</v>
      </c>
      <c r="O172" s="23">
        <v>40645</v>
      </c>
    </row>
    <row r="173" spans="1:15">
      <c r="A173" t="s">
        <v>245</v>
      </c>
      <c r="B173" t="s">
        <v>57</v>
      </c>
      <c r="C173" t="s">
        <v>248</v>
      </c>
      <c r="D173" t="s">
        <v>223</v>
      </c>
      <c r="E173" t="s">
        <v>224</v>
      </c>
      <c r="F173" t="s">
        <v>230</v>
      </c>
      <c r="G173" t="s">
        <v>226</v>
      </c>
      <c r="H173">
        <v>55</v>
      </c>
      <c r="I173">
        <v>47611</v>
      </c>
      <c r="J173">
        <v>7</v>
      </c>
      <c r="K173">
        <v>7</v>
      </c>
      <c r="L173">
        <v>3</v>
      </c>
      <c r="M173">
        <v>9</v>
      </c>
      <c r="N173">
        <v>50</v>
      </c>
      <c r="O173" s="23">
        <v>43560</v>
      </c>
    </row>
    <row r="174" spans="1:15">
      <c r="A174" t="s">
        <v>245</v>
      </c>
      <c r="B174" t="s">
        <v>221</v>
      </c>
      <c r="C174" t="s">
        <v>222</v>
      </c>
      <c r="D174" t="s">
        <v>223</v>
      </c>
      <c r="E174" t="s">
        <v>229</v>
      </c>
      <c r="F174" t="s">
        <v>230</v>
      </c>
      <c r="G174" t="s">
        <v>235</v>
      </c>
      <c r="H174">
        <v>62</v>
      </c>
      <c r="I174">
        <v>41944</v>
      </c>
      <c r="J174">
        <v>39</v>
      </c>
      <c r="K174">
        <v>9</v>
      </c>
      <c r="L174">
        <v>10</v>
      </c>
      <c r="M174">
        <v>9</v>
      </c>
      <c r="N174">
        <v>34</v>
      </c>
      <c r="O174" s="23">
        <v>39241</v>
      </c>
    </row>
    <row r="175" spans="1:15">
      <c r="A175" t="s">
        <v>227</v>
      </c>
      <c r="B175" t="s">
        <v>221</v>
      </c>
      <c r="C175" t="s">
        <v>240</v>
      </c>
      <c r="D175" t="s">
        <v>241</v>
      </c>
      <c r="E175" t="s">
        <v>249</v>
      </c>
      <c r="F175" t="s">
        <v>225</v>
      </c>
      <c r="G175" t="s">
        <v>231</v>
      </c>
      <c r="H175">
        <v>39</v>
      </c>
      <c r="I175">
        <v>82887</v>
      </c>
      <c r="J175">
        <v>38</v>
      </c>
      <c r="K175">
        <v>6</v>
      </c>
      <c r="L175">
        <v>8</v>
      </c>
      <c r="M175">
        <v>9</v>
      </c>
      <c r="N175">
        <v>23</v>
      </c>
      <c r="O175" s="23">
        <v>41371</v>
      </c>
    </row>
    <row r="176" spans="1:15">
      <c r="A176" t="s">
        <v>232</v>
      </c>
      <c r="B176" t="s">
        <v>57</v>
      </c>
      <c r="C176" t="s">
        <v>222</v>
      </c>
      <c r="D176" t="s">
        <v>223</v>
      </c>
      <c r="E176" t="s">
        <v>236</v>
      </c>
      <c r="F176" t="s">
        <v>230</v>
      </c>
      <c r="G176" t="s">
        <v>247</v>
      </c>
      <c r="H176">
        <v>32</v>
      </c>
      <c r="I176">
        <v>111442</v>
      </c>
      <c r="J176">
        <v>21</v>
      </c>
      <c r="K176">
        <v>17</v>
      </c>
      <c r="L176">
        <v>14</v>
      </c>
      <c r="M176">
        <v>2</v>
      </c>
      <c r="N176">
        <v>59</v>
      </c>
      <c r="O176" s="23">
        <v>40927</v>
      </c>
    </row>
    <row r="177" spans="1:15">
      <c r="A177" t="s">
        <v>238</v>
      </c>
      <c r="B177" t="s">
        <v>221</v>
      </c>
      <c r="C177" t="s">
        <v>248</v>
      </c>
      <c r="D177" t="s">
        <v>241</v>
      </c>
      <c r="E177" t="s">
        <v>236</v>
      </c>
      <c r="F177" t="s">
        <v>225</v>
      </c>
      <c r="G177" t="s">
        <v>251</v>
      </c>
      <c r="H177">
        <v>44</v>
      </c>
      <c r="I177">
        <v>79847</v>
      </c>
      <c r="J177">
        <v>20</v>
      </c>
      <c r="K177">
        <v>16</v>
      </c>
      <c r="L177">
        <v>6</v>
      </c>
      <c r="M177">
        <v>4</v>
      </c>
      <c r="N177">
        <v>28</v>
      </c>
      <c r="O177" s="23">
        <v>44333</v>
      </c>
    </row>
    <row r="178" spans="1:15">
      <c r="A178" t="s">
        <v>220</v>
      </c>
      <c r="B178" t="s">
        <v>58</v>
      </c>
      <c r="C178" t="s">
        <v>228</v>
      </c>
      <c r="D178" t="s">
        <v>223</v>
      </c>
      <c r="E178" t="s">
        <v>246</v>
      </c>
      <c r="F178" t="s">
        <v>230</v>
      </c>
      <c r="G178" t="s">
        <v>247</v>
      </c>
      <c r="H178">
        <v>43</v>
      </c>
      <c r="I178">
        <v>88653</v>
      </c>
      <c r="J178">
        <v>3</v>
      </c>
      <c r="K178">
        <v>3</v>
      </c>
      <c r="L178">
        <v>10</v>
      </c>
      <c r="M178">
        <v>7</v>
      </c>
      <c r="N178">
        <v>28</v>
      </c>
      <c r="O178" s="23">
        <v>42373</v>
      </c>
    </row>
    <row r="179" spans="1:15">
      <c r="A179" t="s">
        <v>220</v>
      </c>
      <c r="B179" t="s">
        <v>58</v>
      </c>
      <c r="C179" t="s">
        <v>248</v>
      </c>
      <c r="D179" t="s">
        <v>233</v>
      </c>
      <c r="E179" t="s">
        <v>246</v>
      </c>
      <c r="F179" t="s">
        <v>230</v>
      </c>
      <c r="G179" t="s">
        <v>235</v>
      </c>
      <c r="H179">
        <v>38</v>
      </c>
      <c r="I179">
        <v>116072</v>
      </c>
      <c r="J179">
        <v>22</v>
      </c>
      <c r="K179">
        <v>4</v>
      </c>
      <c r="L179">
        <v>9</v>
      </c>
      <c r="M179">
        <v>2</v>
      </c>
      <c r="N179">
        <v>45</v>
      </c>
      <c r="O179" s="23">
        <v>42634</v>
      </c>
    </row>
    <row r="180" spans="1:15">
      <c r="A180" t="s">
        <v>252</v>
      </c>
      <c r="B180" t="s">
        <v>221</v>
      </c>
      <c r="C180" t="s">
        <v>248</v>
      </c>
      <c r="D180" t="s">
        <v>243</v>
      </c>
      <c r="E180" t="s">
        <v>244</v>
      </c>
      <c r="F180" t="s">
        <v>230</v>
      </c>
      <c r="G180" t="s">
        <v>231</v>
      </c>
      <c r="H180">
        <v>26</v>
      </c>
      <c r="I180">
        <v>86622</v>
      </c>
      <c r="J180">
        <v>4</v>
      </c>
      <c r="K180">
        <v>10</v>
      </c>
      <c r="L180">
        <v>10</v>
      </c>
      <c r="M180">
        <v>1</v>
      </c>
      <c r="N180">
        <v>23</v>
      </c>
      <c r="O180" s="23">
        <v>34811</v>
      </c>
    </row>
    <row r="181" spans="1:15">
      <c r="A181" t="s">
        <v>227</v>
      </c>
      <c r="B181" t="s">
        <v>58</v>
      </c>
      <c r="C181" t="s">
        <v>248</v>
      </c>
      <c r="D181" t="s">
        <v>233</v>
      </c>
      <c r="E181" t="s">
        <v>246</v>
      </c>
      <c r="F181" t="s">
        <v>225</v>
      </c>
      <c r="G181" t="s">
        <v>235</v>
      </c>
      <c r="H181">
        <v>32</v>
      </c>
      <c r="I181">
        <v>57810</v>
      </c>
      <c r="J181">
        <v>28</v>
      </c>
      <c r="K181">
        <v>5</v>
      </c>
      <c r="L181">
        <v>4</v>
      </c>
      <c r="M181">
        <v>3</v>
      </c>
      <c r="N181">
        <v>36</v>
      </c>
      <c r="O181" s="23">
        <v>40903</v>
      </c>
    </row>
    <row r="182" spans="1:15">
      <c r="A182" t="s">
        <v>232</v>
      </c>
      <c r="B182" t="s">
        <v>221</v>
      </c>
      <c r="C182" t="s">
        <v>248</v>
      </c>
      <c r="D182" t="s">
        <v>243</v>
      </c>
      <c r="E182" t="s">
        <v>224</v>
      </c>
      <c r="F182" t="s">
        <v>225</v>
      </c>
      <c r="G182" t="s">
        <v>231</v>
      </c>
      <c r="H182">
        <v>51</v>
      </c>
      <c r="I182">
        <v>107842</v>
      </c>
      <c r="J182">
        <v>12</v>
      </c>
      <c r="K182">
        <v>10</v>
      </c>
      <c r="L182">
        <v>8</v>
      </c>
      <c r="M182">
        <v>4</v>
      </c>
      <c r="N182">
        <v>35</v>
      </c>
      <c r="O182" s="23">
        <v>39643</v>
      </c>
    </row>
    <row r="183" spans="1:15">
      <c r="A183" t="s">
        <v>227</v>
      </c>
      <c r="B183" t="s">
        <v>58</v>
      </c>
      <c r="C183" t="s">
        <v>228</v>
      </c>
      <c r="D183" t="s">
        <v>241</v>
      </c>
      <c r="E183" t="s">
        <v>236</v>
      </c>
      <c r="F183" t="s">
        <v>237</v>
      </c>
      <c r="G183" t="s">
        <v>242</v>
      </c>
      <c r="H183">
        <v>36</v>
      </c>
      <c r="I183">
        <v>40503</v>
      </c>
      <c r="J183">
        <v>38</v>
      </c>
      <c r="K183">
        <v>12</v>
      </c>
      <c r="L183">
        <v>10</v>
      </c>
      <c r="M183">
        <v>8</v>
      </c>
      <c r="N183">
        <v>34</v>
      </c>
      <c r="O183" s="23">
        <v>42793</v>
      </c>
    </row>
    <row r="184" spans="1:15">
      <c r="A184" t="s">
        <v>250</v>
      </c>
      <c r="B184" t="s">
        <v>58</v>
      </c>
      <c r="C184" t="s">
        <v>228</v>
      </c>
      <c r="D184" t="s">
        <v>233</v>
      </c>
      <c r="E184" t="s">
        <v>249</v>
      </c>
      <c r="F184" t="s">
        <v>230</v>
      </c>
      <c r="G184" t="s">
        <v>231</v>
      </c>
      <c r="H184">
        <v>48</v>
      </c>
      <c r="I184">
        <v>114761</v>
      </c>
      <c r="J184">
        <v>36</v>
      </c>
      <c r="K184">
        <v>10</v>
      </c>
      <c r="L184">
        <v>3</v>
      </c>
      <c r="M184">
        <v>6</v>
      </c>
      <c r="N184">
        <v>54</v>
      </c>
      <c r="O184" s="23">
        <v>45153</v>
      </c>
    </row>
    <row r="185" spans="1:15">
      <c r="A185" t="s">
        <v>232</v>
      </c>
      <c r="B185" t="s">
        <v>221</v>
      </c>
      <c r="C185" t="s">
        <v>222</v>
      </c>
      <c r="D185" t="s">
        <v>223</v>
      </c>
      <c r="E185" t="s">
        <v>224</v>
      </c>
      <c r="F185" t="s">
        <v>237</v>
      </c>
      <c r="G185" t="s">
        <v>226</v>
      </c>
      <c r="H185">
        <v>56</v>
      </c>
      <c r="I185">
        <v>66976</v>
      </c>
      <c r="J185">
        <v>5</v>
      </c>
      <c r="K185">
        <v>13</v>
      </c>
      <c r="L185">
        <v>3</v>
      </c>
      <c r="M185">
        <v>2</v>
      </c>
      <c r="N185">
        <v>24</v>
      </c>
      <c r="O185" s="23">
        <v>34905</v>
      </c>
    </row>
    <row r="186" spans="1:15">
      <c r="A186" t="s">
        <v>220</v>
      </c>
      <c r="B186" t="s">
        <v>58</v>
      </c>
      <c r="C186" t="s">
        <v>240</v>
      </c>
      <c r="D186" t="s">
        <v>243</v>
      </c>
      <c r="E186" t="s">
        <v>229</v>
      </c>
      <c r="F186" t="s">
        <v>237</v>
      </c>
      <c r="G186" t="s">
        <v>235</v>
      </c>
      <c r="H186">
        <v>54</v>
      </c>
      <c r="I186">
        <v>41590</v>
      </c>
      <c r="J186">
        <v>13</v>
      </c>
      <c r="K186">
        <v>11</v>
      </c>
      <c r="L186">
        <v>8</v>
      </c>
      <c r="M186">
        <v>9</v>
      </c>
      <c r="N186">
        <v>24</v>
      </c>
      <c r="O186" s="23">
        <v>45512</v>
      </c>
    </row>
    <row r="187" spans="1:15">
      <c r="A187" t="s">
        <v>220</v>
      </c>
      <c r="B187" t="s">
        <v>221</v>
      </c>
      <c r="C187" t="s">
        <v>228</v>
      </c>
      <c r="D187" t="s">
        <v>243</v>
      </c>
      <c r="E187" t="s">
        <v>246</v>
      </c>
      <c r="F187" t="s">
        <v>225</v>
      </c>
      <c r="G187" t="s">
        <v>251</v>
      </c>
      <c r="H187">
        <v>41</v>
      </c>
      <c r="I187">
        <v>40886</v>
      </c>
      <c r="J187">
        <v>23</v>
      </c>
      <c r="K187">
        <v>16</v>
      </c>
      <c r="L187">
        <v>5</v>
      </c>
      <c r="M187">
        <v>2</v>
      </c>
      <c r="N187">
        <v>39</v>
      </c>
      <c r="O187" s="23">
        <v>36815</v>
      </c>
    </row>
    <row r="188" spans="1:15">
      <c r="A188" t="s">
        <v>232</v>
      </c>
      <c r="B188" t="s">
        <v>58</v>
      </c>
      <c r="C188" t="s">
        <v>228</v>
      </c>
      <c r="D188" t="s">
        <v>233</v>
      </c>
      <c r="E188" t="s">
        <v>224</v>
      </c>
      <c r="F188" t="s">
        <v>225</v>
      </c>
      <c r="G188" t="s">
        <v>242</v>
      </c>
      <c r="H188">
        <v>37</v>
      </c>
      <c r="I188">
        <v>42866</v>
      </c>
      <c r="J188">
        <v>30</v>
      </c>
      <c r="K188">
        <v>8</v>
      </c>
      <c r="L188">
        <v>3</v>
      </c>
      <c r="M188">
        <v>5</v>
      </c>
      <c r="N188">
        <v>34</v>
      </c>
      <c r="O188" s="23">
        <v>38408</v>
      </c>
    </row>
    <row r="189" spans="1:15">
      <c r="A189" t="s">
        <v>220</v>
      </c>
      <c r="B189" t="s">
        <v>58</v>
      </c>
      <c r="C189" t="s">
        <v>240</v>
      </c>
      <c r="D189" t="s">
        <v>241</v>
      </c>
      <c r="E189" t="s">
        <v>224</v>
      </c>
      <c r="F189" t="s">
        <v>237</v>
      </c>
      <c r="G189" t="s">
        <v>226</v>
      </c>
      <c r="H189">
        <v>55</v>
      </c>
      <c r="I189">
        <v>96624</v>
      </c>
      <c r="J189">
        <v>37</v>
      </c>
      <c r="K189">
        <v>8</v>
      </c>
      <c r="L189">
        <v>10</v>
      </c>
      <c r="M189">
        <v>4</v>
      </c>
      <c r="N189">
        <v>37</v>
      </c>
      <c r="O189" s="23">
        <v>39806</v>
      </c>
    </row>
    <row r="190" spans="1:15">
      <c r="A190" t="s">
        <v>238</v>
      </c>
      <c r="B190" t="s">
        <v>57</v>
      </c>
      <c r="C190" t="s">
        <v>228</v>
      </c>
      <c r="D190" t="s">
        <v>233</v>
      </c>
      <c r="E190" t="s">
        <v>229</v>
      </c>
      <c r="F190" t="s">
        <v>230</v>
      </c>
      <c r="G190" t="s">
        <v>247</v>
      </c>
      <c r="H190">
        <v>23</v>
      </c>
      <c r="I190">
        <v>98899</v>
      </c>
      <c r="J190">
        <v>25</v>
      </c>
      <c r="K190">
        <v>8</v>
      </c>
      <c r="L190">
        <v>11</v>
      </c>
      <c r="M190">
        <v>7</v>
      </c>
      <c r="N190">
        <v>21</v>
      </c>
      <c r="O190" s="23">
        <v>42932</v>
      </c>
    </row>
    <row r="191" spans="1:15">
      <c r="A191" t="s">
        <v>232</v>
      </c>
      <c r="B191" t="s">
        <v>57</v>
      </c>
      <c r="C191" t="s">
        <v>248</v>
      </c>
      <c r="D191" t="s">
        <v>241</v>
      </c>
      <c r="E191" t="s">
        <v>234</v>
      </c>
      <c r="F191" t="s">
        <v>225</v>
      </c>
      <c r="G191" t="s">
        <v>235</v>
      </c>
      <c r="H191">
        <v>56</v>
      </c>
      <c r="I191">
        <v>62792</v>
      </c>
      <c r="J191">
        <v>27</v>
      </c>
      <c r="K191">
        <v>13</v>
      </c>
      <c r="L191">
        <v>1</v>
      </c>
      <c r="M191">
        <v>8</v>
      </c>
      <c r="N191">
        <v>48</v>
      </c>
      <c r="O191" s="23">
        <v>37778</v>
      </c>
    </row>
    <row r="192" spans="1:15">
      <c r="A192" t="s">
        <v>227</v>
      </c>
      <c r="B192" t="s">
        <v>221</v>
      </c>
      <c r="C192" t="s">
        <v>248</v>
      </c>
      <c r="D192" t="s">
        <v>241</v>
      </c>
      <c r="E192" t="s">
        <v>236</v>
      </c>
      <c r="F192" t="s">
        <v>230</v>
      </c>
      <c r="G192" t="s">
        <v>239</v>
      </c>
      <c r="H192">
        <v>61</v>
      </c>
      <c r="I192">
        <v>39764</v>
      </c>
      <c r="J192">
        <v>14</v>
      </c>
      <c r="K192">
        <v>2</v>
      </c>
      <c r="L192">
        <v>3</v>
      </c>
      <c r="M192">
        <v>5</v>
      </c>
      <c r="N192">
        <v>32</v>
      </c>
      <c r="O192" s="23">
        <v>40797</v>
      </c>
    </row>
    <row r="193" spans="1:15">
      <c r="A193" t="s">
        <v>232</v>
      </c>
      <c r="B193" t="s">
        <v>57</v>
      </c>
      <c r="C193" t="s">
        <v>240</v>
      </c>
      <c r="D193" t="s">
        <v>243</v>
      </c>
      <c r="E193" t="s">
        <v>249</v>
      </c>
      <c r="F193" t="s">
        <v>230</v>
      </c>
      <c r="G193" t="s">
        <v>239</v>
      </c>
      <c r="H193">
        <v>49</v>
      </c>
      <c r="I193">
        <v>116156</v>
      </c>
      <c r="J193">
        <v>36</v>
      </c>
      <c r="K193">
        <v>12</v>
      </c>
      <c r="L193">
        <v>12</v>
      </c>
      <c r="M193">
        <v>5</v>
      </c>
      <c r="N193">
        <v>23</v>
      </c>
      <c r="O193" s="23">
        <v>34823</v>
      </c>
    </row>
    <row r="194" spans="1:15">
      <c r="A194" t="s">
        <v>220</v>
      </c>
      <c r="B194" t="s">
        <v>221</v>
      </c>
      <c r="C194" t="s">
        <v>222</v>
      </c>
      <c r="D194" t="s">
        <v>233</v>
      </c>
      <c r="E194" t="s">
        <v>244</v>
      </c>
      <c r="F194" t="s">
        <v>237</v>
      </c>
      <c r="G194" t="s">
        <v>251</v>
      </c>
      <c r="H194">
        <v>60</v>
      </c>
      <c r="I194">
        <v>72727</v>
      </c>
      <c r="J194">
        <v>39</v>
      </c>
      <c r="K194">
        <v>10</v>
      </c>
      <c r="L194">
        <v>9</v>
      </c>
      <c r="M194">
        <v>2</v>
      </c>
      <c r="N194">
        <v>29</v>
      </c>
      <c r="O194" s="23">
        <v>41479</v>
      </c>
    </row>
    <row r="195" spans="1:15">
      <c r="A195" t="s">
        <v>238</v>
      </c>
      <c r="B195" t="s">
        <v>57</v>
      </c>
      <c r="C195" t="s">
        <v>222</v>
      </c>
      <c r="D195" t="s">
        <v>233</v>
      </c>
      <c r="E195" t="s">
        <v>234</v>
      </c>
      <c r="F195" t="s">
        <v>237</v>
      </c>
      <c r="G195" t="s">
        <v>231</v>
      </c>
      <c r="H195">
        <v>27</v>
      </c>
      <c r="I195">
        <v>108471</v>
      </c>
      <c r="J195">
        <v>16</v>
      </c>
      <c r="K195">
        <v>12</v>
      </c>
      <c r="L195">
        <v>5</v>
      </c>
      <c r="M195">
        <v>8</v>
      </c>
      <c r="N195">
        <v>50</v>
      </c>
      <c r="O195" s="23">
        <v>34734</v>
      </c>
    </row>
    <row r="196" spans="1:15">
      <c r="A196" t="s">
        <v>238</v>
      </c>
      <c r="B196" t="s">
        <v>58</v>
      </c>
      <c r="C196" t="s">
        <v>240</v>
      </c>
      <c r="D196" t="s">
        <v>241</v>
      </c>
      <c r="E196" t="s">
        <v>246</v>
      </c>
      <c r="F196" t="s">
        <v>237</v>
      </c>
      <c r="G196" t="s">
        <v>251</v>
      </c>
      <c r="H196">
        <v>30</v>
      </c>
      <c r="I196">
        <v>38068</v>
      </c>
      <c r="J196">
        <v>22</v>
      </c>
      <c r="K196">
        <v>11</v>
      </c>
      <c r="L196">
        <v>12</v>
      </c>
      <c r="M196">
        <v>2</v>
      </c>
      <c r="N196">
        <v>27</v>
      </c>
      <c r="O196" s="23">
        <v>36869</v>
      </c>
    </row>
    <row r="197" spans="1:15">
      <c r="A197" t="s">
        <v>250</v>
      </c>
      <c r="B197" t="s">
        <v>221</v>
      </c>
      <c r="C197" t="s">
        <v>240</v>
      </c>
      <c r="D197" t="s">
        <v>233</v>
      </c>
      <c r="E197" t="s">
        <v>224</v>
      </c>
      <c r="F197" t="s">
        <v>237</v>
      </c>
      <c r="G197" t="s">
        <v>239</v>
      </c>
      <c r="H197">
        <v>41</v>
      </c>
      <c r="I197">
        <v>37295</v>
      </c>
      <c r="J197">
        <v>21</v>
      </c>
      <c r="K197">
        <v>15</v>
      </c>
      <c r="L197">
        <v>10</v>
      </c>
      <c r="M197">
        <v>6</v>
      </c>
      <c r="N197">
        <v>22</v>
      </c>
      <c r="O197" s="23">
        <v>42692</v>
      </c>
    </row>
    <row r="198" spans="1:15">
      <c r="A198" t="s">
        <v>227</v>
      </c>
      <c r="B198" t="s">
        <v>221</v>
      </c>
      <c r="C198" t="s">
        <v>248</v>
      </c>
      <c r="D198" t="s">
        <v>223</v>
      </c>
      <c r="E198" t="s">
        <v>229</v>
      </c>
      <c r="F198" t="s">
        <v>225</v>
      </c>
      <c r="G198" t="s">
        <v>247</v>
      </c>
      <c r="H198">
        <v>22</v>
      </c>
      <c r="I198">
        <v>71160</v>
      </c>
      <c r="J198">
        <v>21</v>
      </c>
      <c r="K198">
        <v>16</v>
      </c>
      <c r="L198">
        <v>2</v>
      </c>
      <c r="M198">
        <v>8</v>
      </c>
      <c r="N198">
        <v>28</v>
      </c>
      <c r="O198" s="23">
        <v>37145</v>
      </c>
    </row>
    <row r="199" spans="1:15">
      <c r="A199" t="s">
        <v>245</v>
      </c>
      <c r="B199" t="s">
        <v>58</v>
      </c>
      <c r="C199" t="s">
        <v>222</v>
      </c>
      <c r="D199" t="s">
        <v>223</v>
      </c>
      <c r="E199" t="s">
        <v>229</v>
      </c>
      <c r="F199" t="s">
        <v>225</v>
      </c>
      <c r="G199" t="s">
        <v>242</v>
      </c>
      <c r="H199">
        <v>29</v>
      </c>
      <c r="I199">
        <v>41390</v>
      </c>
      <c r="J199">
        <v>8</v>
      </c>
      <c r="K199">
        <v>17</v>
      </c>
      <c r="L199">
        <v>7</v>
      </c>
      <c r="M199">
        <v>6</v>
      </c>
      <c r="N199">
        <v>49</v>
      </c>
      <c r="O199" s="23">
        <v>37352</v>
      </c>
    </row>
    <row r="200" spans="1:15">
      <c r="A200" t="s">
        <v>245</v>
      </c>
      <c r="B200" t="s">
        <v>221</v>
      </c>
      <c r="C200" t="s">
        <v>228</v>
      </c>
      <c r="D200" t="s">
        <v>233</v>
      </c>
      <c r="E200" t="s">
        <v>236</v>
      </c>
      <c r="F200" t="s">
        <v>237</v>
      </c>
      <c r="G200" t="s">
        <v>242</v>
      </c>
      <c r="H200">
        <v>44</v>
      </c>
      <c r="I200">
        <v>50131</v>
      </c>
      <c r="J200">
        <v>16</v>
      </c>
      <c r="K200">
        <v>2</v>
      </c>
      <c r="L200">
        <v>2</v>
      </c>
      <c r="M200">
        <v>4</v>
      </c>
      <c r="N200">
        <v>30</v>
      </c>
      <c r="O200" s="23">
        <v>39595</v>
      </c>
    </row>
    <row r="201" spans="1:15">
      <c r="A201" t="s">
        <v>232</v>
      </c>
      <c r="B201" t="s">
        <v>221</v>
      </c>
      <c r="C201" t="s">
        <v>248</v>
      </c>
      <c r="D201" t="s">
        <v>233</v>
      </c>
      <c r="E201" t="s">
        <v>234</v>
      </c>
      <c r="F201" t="s">
        <v>225</v>
      </c>
      <c r="G201" t="s">
        <v>235</v>
      </c>
      <c r="H201">
        <v>24</v>
      </c>
      <c r="I201">
        <v>105969</v>
      </c>
      <c r="J201">
        <v>31</v>
      </c>
      <c r="K201">
        <v>18</v>
      </c>
      <c r="L201">
        <v>4</v>
      </c>
      <c r="M201">
        <v>4</v>
      </c>
      <c r="N201">
        <v>54</v>
      </c>
      <c r="O201" s="23">
        <v>45398</v>
      </c>
    </row>
    <row r="202" spans="1:15">
      <c r="A202" t="s">
        <v>250</v>
      </c>
      <c r="B202" t="s">
        <v>57</v>
      </c>
      <c r="C202" t="s">
        <v>240</v>
      </c>
      <c r="D202" t="s">
        <v>241</v>
      </c>
      <c r="E202" t="s">
        <v>244</v>
      </c>
      <c r="F202" t="s">
        <v>237</v>
      </c>
      <c r="G202" t="s">
        <v>242</v>
      </c>
      <c r="H202">
        <v>25</v>
      </c>
      <c r="I202">
        <v>45038</v>
      </c>
      <c r="J202">
        <v>10</v>
      </c>
      <c r="K202">
        <v>12</v>
      </c>
      <c r="L202">
        <v>12</v>
      </c>
      <c r="M202">
        <v>6</v>
      </c>
      <c r="N202">
        <v>56</v>
      </c>
      <c r="O202" s="23">
        <v>37152</v>
      </c>
    </row>
    <row r="203" spans="1:15">
      <c r="A203" t="s">
        <v>252</v>
      </c>
      <c r="B203" t="s">
        <v>221</v>
      </c>
      <c r="C203" t="s">
        <v>222</v>
      </c>
      <c r="D203" t="s">
        <v>223</v>
      </c>
      <c r="E203" t="s">
        <v>236</v>
      </c>
      <c r="F203" t="s">
        <v>230</v>
      </c>
      <c r="G203" t="s">
        <v>235</v>
      </c>
      <c r="H203">
        <v>46</v>
      </c>
      <c r="I203">
        <v>82327</v>
      </c>
      <c r="J203">
        <v>32</v>
      </c>
      <c r="K203">
        <v>19</v>
      </c>
      <c r="L203">
        <v>7</v>
      </c>
      <c r="M203">
        <v>4</v>
      </c>
      <c r="N203">
        <v>32</v>
      </c>
      <c r="O203" s="23">
        <v>40574</v>
      </c>
    </row>
    <row r="204" spans="1:15">
      <c r="A204" t="s">
        <v>232</v>
      </c>
      <c r="B204" t="s">
        <v>58</v>
      </c>
      <c r="C204" t="s">
        <v>228</v>
      </c>
      <c r="D204" t="s">
        <v>223</v>
      </c>
      <c r="E204" t="s">
        <v>224</v>
      </c>
      <c r="F204" t="s">
        <v>230</v>
      </c>
      <c r="G204" t="s">
        <v>235</v>
      </c>
      <c r="H204">
        <v>59</v>
      </c>
      <c r="I204">
        <v>107064</v>
      </c>
      <c r="J204">
        <v>34</v>
      </c>
      <c r="K204">
        <v>18</v>
      </c>
      <c r="L204">
        <v>4</v>
      </c>
      <c r="M204">
        <v>8</v>
      </c>
      <c r="N204">
        <v>55</v>
      </c>
      <c r="O204" s="23">
        <v>35705</v>
      </c>
    </row>
    <row r="205" spans="1:15">
      <c r="A205" t="s">
        <v>250</v>
      </c>
      <c r="B205" t="s">
        <v>57</v>
      </c>
      <c r="C205" t="s">
        <v>228</v>
      </c>
      <c r="D205" t="s">
        <v>243</v>
      </c>
      <c r="E205" t="s">
        <v>236</v>
      </c>
      <c r="F205" t="s">
        <v>230</v>
      </c>
      <c r="G205" t="s">
        <v>235</v>
      </c>
      <c r="H205">
        <v>36</v>
      </c>
      <c r="I205">
        <v>51281</v>
      </c>
      <c r="J205">
        <v>9</v>
      </c>
      <c r="K205">
        <v>17</v>
      </c>
      <c r="L205">
        <v>7</v>
      </c>
      <c r="M205">
        <v>9</v>
      </c>
      <c r="N205">
        <v>32</v>
      </c>
      <c r="O205" s="23">
        <v>38857</v>
      </c>
    </row>
    <row r="206" spans="1:15">
      <c r="A206" t="s">
        <v>227</v>
      </c>
      <c r="B206" t="s">
        <v>57</v>
      </c>
      <c r="C206" t="s">
        <v>248</v>
      </c>
      <c r="D206" t="s">
        <v>241</v>
      </c>
      <c r="E206" t="s">
        <v>249</v>
      </c>
      <c r="F206" t="s">
        <v>237</v>
      </c>
      <c r="G206" t="s">
        <v>239</v>
      </c>
      <c r="H206">
        <v>42</v>
      </c>
      <c r="I206">
        <v>84189</v>
      </c>
      <c r="J206">
        <v>17</v>
      </c>
      <c r="K206">
        <v>6</v>
      </c>
      <c r="L206">
        <v>7</v>
      </c>
      <c r="M206">
        <v>1</v>
      </c>
      <c r="N206">
        <v>31</v>
      </c>
      <c r="O206" s="23">
        <v>42749</v>
      </c>
    </row>
    <row r="207" spans="1:15">
      <c r="A207" t="s">
        <v>227</v>
      </c>
      <c r="B207" t="s">
        <v>58</v>
      </c>
      <c r="C207" t="s">
        <v>222</v>
      </c>
      <c r="D207" t="s">
        <v>243</v>
      </c>
      <c r="E207" t="s">
        <v>229</v>
      </c>
      <c r="F207" t="s">
        <v>230</v>
      </c>
      <c r="G207" t="s">
        <v>239</v>
      </c>
      <c r="H207">
        <v>56</v>
      </c>
      <c r="I207">
        <v>78511</v>
      </c>
      <c r="J207">
        <v>11</v>
      </c>
      <c r="K207">
        <v>15</v>
      </c>
      <c r="L207">
        <v>1</v>
      </c>
      <c r="M207">
        <v>4</v>
      </c>
      <c r="N207">
        <v>56</v>
      </c>
      <c r="O207" s="23">
        <v>38457</v>
      </c>
    </row>
    <row r="208" spans="1:15">
      <c r="A208" t="s">
        <v>227</v>
      </c>
      <c r="B208" t="s">
        <v>58</v>
      </c>
      <c r="C208" t="s">
        <v>222</v>
      </c>
      <c r="D208" t="s">
        <v>223</v>
      </c>
      <c r="E208" t="s">
        <v>229</v>
      </c>
      <c r="F208" t="s">
        <v>225</v>
      </c>
      <c r="G208" t="s">
        <v>231</v>
      </c>
      <c r="H208">
        <v>35</v>
      </c>
      <c r="I208">
        <v>38605</v>
      </c>
      <c r="J208">
        <v>32</v>
      </c>
      <c r="K208">
        <v>3</v>
      </c>
      <c r="L208">
        <v>6</v>
      </c>
      <c r="M208">
        <v>4</v>
      </c>
      <c r="N208">
        <v>29</v>
      </c>
      <c r="O208" s="23">
        <v>35698</v>
      </c>
    </row>
    <row r="209" spans="1:15">
      <c r="A209" t="s">
        <v>227</v>
      </c>
      <c r="B209" t="s">
        <v>57</v>
      </c>
      <c r="C209" t="s">
        <v>240</v>
      </c>
      <c r="D209" t="s">
        <v>241</v>
      </c>
      <c r="E209" t="s">
        <v>246</v>
      </c>
      <c r="F209" t="s">
        <v>230</v>
      </c>
      <c r="G209" t="s">
        <v>226</v>
      </c>
      <c r="H209">
        <v>57</v>
      </c>
      <c r="I209">
        <v>31381</v>
      </c>
      <c r="J209">
        <v>10</v>
      </c>
      <c r="K209">
        <v>6</v>
      </c>
      <c r="L209">
        <v>9</v>
      </c>
      <c r="M209">
        <v>2</v>
      </c>
      <c r="N209">
        <v>28</v>
      </c>
      <c r="O209" s="23">
        <v>38348</v>
      </c>
    </row>
    <row r="210" spans="1:15">
      <c r="A210" t="s">
        <v>227</v>
      </c>
      <c r="B210" t="s">
        <v>221</v>
      </c>
      <c r="C210" t="s">
        <v>222</v>
      </c>
      <c r="D210" t="s">
        <v>233</v>
      </c>
      <c r="E210" t="s">
        <v>246</v>
      </c>
      <c r="F210" t="s">
        <v>230</v>
      </c>
      <c r="G210" t="s">
        <v>235</v>
      </c>
      <c r="H210">
        <v>33</v>
      </c>
      <c r="I210">
        <v>96634</v>
      </c>
      <c r="J210">
        <v>22</v>
      </c>
      <c r="K210">
        <v>3</v>
      </c>
      <c r="L210">
        <v>2</v>
      </c>
      <c r="M210">
        <v>6</v>
      </c>
      <c r="N210">
        <v>26</v>
      </c>
      <c r="O210" s="23">
        <v>44943</v>
      </c>
    </row>
    <row r="211" spans="1:15">
      <c r="A211" t="s">
        <v>250</v>
      </c>
      <c r="B211" t="s">
        <v>57</v>
      </c>
      <c r="C211" t="s">
        <v>222</v>
      </c>
      <c r="D211" t="s">
        <v>241</v>
      </c>
      <c r="E211" t="s">
        <v>244</v>
      </c>
      <c r="F211" t="s">
        <v>230</v>
      </c>
      <c r="G211" t="s">
        <v>235</v>
      </c>
      <c r="H211">
        <v>38</v>
      </c>
      <c r="I211">
        <v>49810</v>
      </c>
      <c r="J211">
        <v>17</v>
      </c>
      <c r="K211">
        <v>1</v>
      </c>
      <c r="L211">
        <v>14</v>
      </c>
      <c r="M211">
        <v>3</v>
      </c>
      <c r="N211">
        <v>21</v>
      </c>
      <c r="O211" s="23">
        <v>40465</v>
      </c>
    </row>
    <row r="212" spans="1:15">
      <c r="A212" t="s">
        <v>250</v>
      </c>
      <c r="B212" t="s">
        <v>58</v>
      </c>
      <c r="C212" t="s">
        <v>248</v>
      </c>
      <c r="D212" t="s">
        <v>233</v>
      </c>
      <c r="E212" t="s">
        <v>224</v>
      </c>
      <c r="F212" t="s">
        <v>225</v>
      </c>
      <c r="G212" t="s">
        <v>226</v>
      </c>
      <c r="H212">
        <v>60</v>
      </c>
      <c r="I212">
        <v>54322</v>
      </c>
      <c r="J212">
        <v>4</v>
      </c>
      <c r="K212">
        <v>13</v>
      </c>
      <c r="L212">
        <v>3</v>
      </c>
      <c r="M212">
        <v>7</v>
      </c>
      <c r="N212">
        <v>42</v>
      </c>
      <c r="O212" s="23">
        <v>34865</v>
      </c>
    </row>
    <row r="213" spans="1:15">
      <c r="A213" t="s">
        <v>238</v>
      </c>
      <c r="B213" t="s">
        <v>57</v>
      </c>
      <c r="C213" t="s">
        <v>222</v>
      </c>
      <c r="D213" t="s">
        <v>233</v>
      </c>
      <c r="E213" t="s">
        <v>249</v>
      </c>
      <c r="F213" t="s">
        <v>237</v>
      </c>
      <c r="G213" t="s">
        <v>251</v>
      </c>
      <c r="H213">
        <v>30</v>
      </c>
      <c r="I213">
        <v>71869</v>
      </c>
      <c r="J213">
        <v>25</v>
      </c>
      <c r="K213">
        <v>14</v>
      </c>
      <c r="L213">
        <v>10</v>
      </c>
      <c r="M213">
        <v>5</v>
      </c>
      <c r="N213">
        <v>58</v>
      </c>
      <c r="O213" s="23">
        <v>36644</v>
      </c>
    </row>
    <row r="214" spans="1:15">
      <c r="A214" t="s">
        <v>245</v>
      </c>
      <c r="B214" t="s">
        <v>58</v>
      </c>
      <c r="C214" t="s">
        <v>228</v>
      </c>
      <c r="D214" t="s">
        <v>241</v>
      </c>
      <c r="E214" t="s">
        <v>234</v>
      </c>
      <c r="F214" t="s">
        <v>225</v>
      </c>
      <c r="G214" t="s">
        <v>235</v>
      </c>
      <c r="H214">
        <v>56</v>
      </c>
      <c r="I214">
        <v>62955</v>
      </c>
      <c r="J214">
        <v>21</v>
      </c>
      <c r="K214">
        <v>13</v>
      </c>
      <c r="L214">
        <v>5</v>
      </c>
      <c r="M214">
        <v>4</v>
      </c>
      <c r="N214">
        <v>59</v>
      </c>
      <c r="O214" s="23">
        <v>35034</v>
      </c>
    </row>
    <row r="215" spans="1:15">
      <c r="A215" t="s">
        <v>220</v>
      </c>
      <c r="B215" t="s">
        <v>57</v>
      </c>
      <c r="C215" t="s">
        <v>248</v>
      </c>
      <c r="D215" t="s">
        <v>233</v>
      </c>
      <c r="E215" t="s">
        <v>236</v>
      </c>
      <c r="F215" t="s">
        <v>237</v>
      </c>
      <c r="G215" t="s">
        <v>231</v>
      </c>
      <c r="H215">
        <v>34</v>
      </c>
      <c r="I215">
        <v>91388</v>
      </c>
      <c r="J215">
        <v>37</v>
      </c>
      <c r="K215">
        <v>4</v>
      </c>
      <c r="L215">
        <v>9</v>
      </c>
      <c r="M215">
        <v>5</v>
      </c>
      <c r="N215">
        <v>58</v>
      </c>
      <c r="O215" s="23">
        <v>40586</v>
      </c>
    </row>
    <row r="216" spans="1:15">
      <c r="A216" t="s">
        <v>227</v>
      </c>
      <c r="B216" t="s">
        <v>221</v>
      </c>
      <c r="C216" t="s">
        <v>248</v>
      </c>
      <c r="D216" t="s">
        <v>243</v>
      </c>
      <c r="E216" t="s">
        <v>244</v>
      </c>
      <c r="F216" t="s">
        <v>237</v>
      </c>
      <c r="G216" t="s">
        <v>242</v>
      </c>
      <c r="H216">
        <v>36</v>
      </c>
      <c r="I216">
        <v>40207</v>
      </c>
      <c r="J216">
        <v>38</v>
      </c>
      <c r="K216">
        <v>7</v>
      </c>
      <c r="L216">
        <v>4</v>
      </c>
      <c r="M216">
        <v>8</v>
      </c>
      <c r="N216">
        <v>40</v>
      </c>
      <c r="O216" s="23">
        <v>43886</v>
      </c>
    </row>
    <row r="217" spans="1:15">
      <c r="A217" t="s">
        <v>252</v>
      </c>
      <c r="B217" t="s">
        <v>57</v>
      </c>
      <c r="C217" t="s">
        <v>240</v>
      </c>
      <c r="D217" t="s">
        <v>223</v>
      </c>
      <c r="E217" t="s">
        <v>224</v>
      </c>
      <c r="F217" t="s">
        <v>230</v>
      </c>
      <c r="G217" t="s">
        <v>242</v>
      </c>
      <c r="H217">
        <v>39</v>
      </c>
      <c r="I217">
        <v>117329</v>
      </c>
      <c r="J217">
        <v>1</v>
      </c>
      <c r="K217">
        <v>10</v>
      </c>
      <c r="L217">
        <v>1</v>
      </c>
      <c r="M217">
        <v>3</v>
      </c>
      <c r="N217">
        <v>42</v>
      </c>
      <c r="O217" s="23">
        <v>42069</v>
      </c>
    </row>
    <row r="218" spans="1:15">
      <c r="A218" t="s">
        <v>220</v>
      </c>
      <c r="B218" t="s">
        <v>57</v>
      </c>
      <c r="C218" t="s">
        <v>222</v>
      </c>
      <c r="D218" t="s">
        <v>233</v>
      </c>
      <c r="E218" t="s">
        <v>246</v>
      </c>
      <c r="F218" t="s">
        <v>237</v>
      </c>
      <c r="G218" t="s">
        <v>247</v>
      </c>
      <c r="H218">
        <v>54</v>
      </c>
      <c r="I218">
        <v>97628</v>
      </c>
      <c r="J218">
        <v>25</v>
      </c>
      <c r="K218">
        <v>7</v>
      </c>
      <c r="L218">
        <v>4</v>
      </c>
      <c r="M218">
        <v>7</v>
      </c>
      <c r="N218">
        <v>48</v>
      </c>
      <c r="O218" s="23">
        <v>34764</v>
      </c>
    </row>
    <row r="219" spans="1:15">
      <c r="A219" t="s">
        <v>250</v>
      </c>
      <c r="B219" t="s">
        <v>58</v>
      </c>
      <c r="C219" t="s">
        <v>240</v>
      </c>
      <c r="D219" t="s">
        <v>243</v>
      </c>
      <c r="E219" t="s">
        <v>236</v>
      </c>
      <c r="F219" t="s">
        <v>225</v>
      </c>
      <c r="G219" t="s">
        <v>247</v>
      </c>
      <c r="H219">
        <v>27</v>
      </c>
      <c r="I219">
        <v>58220</v>
      </c>
      <c r="J219">
        <v>36</v>
      </c>
      <c r="K219">
        <v>15</v>
      </c>
      <c r="L219">
        <v>6</v>
      </c>
      <c r="M219">
        <v>6</v>
      </c>
      <c r="N219">
        <v>33</v>
      </c>
      <c r="O219" s="23">
        <v>39184</v>
      </c>
    </row>
    <row r="220" spans="1:15">
      <c r="A220" t="s">
        <v>252</v>
      </c>
      <c r="B220" t="s">
        <v>58</v>
      </c>
      <c r="C220" t="s">
        <v>228</v>
      </c>
      <c r="D220" t="s">
        <v>233</v>
      </c>
      <c r="E220" t="s">
        <v>246</v>
      </c>
      <c r="F220" t="s">
        <v>225</v>
      </c>
      <c r="G220" t="s">
        <v>242</v>
      </c>
      <c r="H220">
        <v>48</v>
      </c>
      <c r="I220">
        <v>114050</v>
      </c>
      <c r="J220">
        <v>17</v>
      </c>
      <c r="K220">
        <v>15</v>
      </c>
      <c r="L220">
        <v>5</v>
      </c>
      <c r="M220">
        <v>1</v>
      </c>
      <c r="N220">
        <v>45</v>
      </c>
      <c r="O220" s="23">
        <v>43774</v>
      </c>
    </row>
    <row r="221" spans="1:15">
      <c r="A221" t="s">
        <v>252</v>
      </c>
      <c r="B221" t="s">
        <v>58</v>
      </c>
      <c r="C221" t="s">
        <v>248</v>
      </c>
      <c r="D221" t="s">
        <v>223</v>
      </c>
      <c r="E221" t="s">
        <v>236</v>
      </c>
      <c r="F221" t="s">
        <v>237</v>
      </c>
      <c r="G221" t="s">
        <v>242</v>
      </c>
      <c r="H221">
        <v>44</v>
      </c>
      <c r="I221">
        <v>104085</v>
      </c>
      <c r="J221">
        <v>24</v>
      </c>
      <c r="K221">
        <v>4</v>
      </c>
      <c r="L221">
        <v>14</v>
      </c>
      <c r="M221">
        <v>7</v>
      </c>
      <c r="N221">
        <v>24</v>
      </c>
      <c r="O221" s="23">
        <v>36867</v>
      </c>
    </row>
    <row r="222" spans="1:15">
      <c r="A222" t="s">
        <v>252</v>
      </c>
      <c r="B222" t="s">
        <v>57</v>
      </c>
      <c r="C222" t="s">
        <v>248</v>
      </c>
      <c r="D222" t="s">
        <v>243</v>
      </c>
      <c r="E222" t="s">
        <v>234</v>
      </c>
      <c r="F222" t="s">
        <v>230</v>
      </c>
      <c r="G222" t="s">
        <v>239</v>
      </c>
      <c r="H222">
        <v>48</v>
      </c>
      <c r="I222">
        <v>52031</v>
      </c>
      <c r="J222">
        <v>2</v>
      </c>
      <c r="K222">
        <v>6</v>
      </c>
      <c r="L222">
        <v>13</v>
      </c>
      <c r="M222">
        <v>7</v>
      </c>
      <c r="N222">
        <v>50</v>
      </c>
      <c r="O222" s="23">
        <v>41889</v>
      </c>
    </row>
    <row r="223" spans="1:15">
      <c r="A223" t="s">
        <v>238</v>
      </c>
      <c r="B223" t="s">
        <v>221</v>
      </c>
      <c r="C223" t="s">
        <v>248</v>
      </c>
      <c r="D223" t="s">
        <v>223</v>
      </c>
      <c r="E223" t="s">
        <v>224</v>
      </c>
      <c r="F223" t="s">
        <v>230</v>
      </c>
      <c r="G223" t="s">
        <v>231</v>
      </c>
      <c r="H223">
        <v>55</v>
      </c>
      <c r="I223">
        <v>100721</v>
      </c>
      <c r="J223">
        <v>15</v>
      </c>
      <c r="K223">
        <v>5</v>
      </c>
      <c r="L223">
        <v>1</v>
      </c>
      <c r="M223">
        <v>1</v>
      </c>
      <c r="N223">
        <v>44</v>
      </c>
      <c r="O223" s="23">
        <v>43739</v>
      </c>
    </row>
    <row r="224" spans="1:15">
      <c r="A224" t="s">
        <v>250</v>
      </c>
      <c r="B224" t="s">
        <v>58</v>
      </c>
      <c r="C224" t="s">
        <v>228</v>
      </c>
      <c r="D224" t="s">
        <v>223</v>
      </c>
      <c r="E224" t="s">
        <v>236</v>
      </c>
      <c r="F224" t="s">
        <v>225</v>
      </c>
      <c r="G224" t="s">
        <v>226</v>
      </c>
      <c r="H224">
        <v>59</v>
      </c>
      <c r="I224">
        <v>110807</v>
      </c>
      <c r="J224">
        <v>32</v>
      </c>
      <c r="K224">
        <v>12</v>
      </c>
      <c r="L224">
        <v>4</v>
      </c>
      <c r="M224">
        <v>9</v>
      </c>
      <c r="N224">
        <v>50</v>
      </c>
      <c r="O224" s="23">
        <v>44366</v>
      </c>
    </row>
    <row r="225" spans="1:15">
      <c r="A225" t="s">
        <v>252</v>
      </c>
      <c r="B225" t="s">
        <v>58</v>
      </c>
      <c r="C225" t="s">
        <v>228</v>
      </c>
      <c r="D225" t="s">
        <v>243</v>
      </c>
      <c r="E225" t="s">
        <v>249</v>
      </c>
      <c r="F225" t="s">
        <v>230</v>
      </c>
      <c r="G225" t="s">
        <v>247</v>
      </c>
      <c r="H225">
        <v>35</v>
      </c>
      <c r="I225">
        <v>101312</v>
      </c>
      <c r="J225">
        <v>39</v>
      </c>
      <c r="K225">
        <v>1</v>
      </c>
      <c r="L225">
        <v>6</v>
      </c>
      <c r="M225">
        <v>6</v>
      </c>
      <c r="N225">
        <v>39</v>
      </c>
      <c r="O225" s="23">
        <v>37695</v>
      </c>
    </row>
    <row r="226" spans="1:15">
      <c r="A226" t="s">
        <v>227</v>
      </c>
      <c r="B226" t="s">
        <v>57</v>
      </c>
      <c r="C226" t="s">
        <v>240</v>
      </c>
      <c r="D226" t="s">
        <v>243</v>
      </c>
      <c r="E226" t="s">
        <v>244</v>
      </c>
      <c r="F226" t="s">
        <v>237</v>
      </c>
      <c r="G226" t="s">
        <v>239</v>
      </c>
      <c r="H226">
        <v>57</v>
      </c>
      <c r="I226">
        <v>89766</v>
      </c>
      <c r="J226">
        <v>6</v>
      </c>
      <c r="K226">
        <v>8</v>
      </c>
      <c r="L226">
        <v>13</v>
      </c>
      <c r="M226">
        <v>2</v>
      </c>
      <c r="N226">
        <v>36</v>
      </c>
      <c r="O226" s="23">
        <v>36640</v>
      </c>
    </row>
    <row r="227" spans="1:15">
      <c r="A227" t="s">
        <v>232</v>
      </c>
      <c r="B227" t="s">
        <v>58</v>
      </c>
      <c r="C227" t="s">
        <v>240</v>
      </c>
      <c r="D227" t="s">
        <v>243</v>
      </c>
      <c r="E227" t="s">
        <v>229</v>
      </c>
      <c r="F227" t="s">
        <v>237</v>
      </c>
      <c r="G227" t="s">
        <v>239</v>
      </c>
      <c r="H227">
        <v>29</v>
      </c>
      <c r="I227">
        <v>42449</v>
      </c>
      <c r="J227">
        <v>1</v>
      </c>
      <c r="K227">
        <v>1</v>
      </c>
      <c r="L227">
        <v>10</v>
      </c>
      <c r="M227">
        <v>5</v>
      </c>
      <c r="N227">
        <v>21</v>
      </c>
      <c r="O227" s="23">
        <v>38303</v>
      </c>
    </row>
    <row r="228" spans="1:15">
      <c r="A228" t="s">
        <v>252</v>
      </c>
      <c r="B228" t="s">
        <v>221</v>
      </c>
      <c r="C228" t="s">
        <v>240</v>
      </c>
      <c r="D228" t="s">
        <v>241</v>
      </c>
      <c r="E228" t="s">
        <v>249</v>
      </c>
      <c r="F228" t="s">
        <v>225</v>
      </c>
      <c r="G228" t="s">
        <v>226</v>
      </c>
      <c r="H228">
        <v>56</v>
      </c>
      <c r="I228">
        <v>119833</v>
      </c>
      <c r="J228">
        <v>23</v>
      </c>
      <c r="K228">
        <v>5</v>
      </c>
      <c r="L228">
        <v>10</v>
      </c>
      <c r="M228">
        <v>4</v>
      </c>
      <c r="N228">
        <v>44</v>
      </c>
      <c r="O228" s="23">
        <v>37942</v>
      </c>
    </row>
    <row r="229" spans="1:15">
      <c r="A229" t="s">
        <v>238</v>
      </c>
      <c r="B229" t="s">
        <v>221</v>
      </c>
      <c r="C229" t="s">
        <v>222</v>
      </c>
      <c r="D229" t="s">
        <v>243</v>
      </c>
      <c r="E229" t="s">
        <v>249</v>
      </c>
      <c r="F229" t="s">
        <v>237</v>
      </c>
      <c r="G229" t="s">
        <v>239</v>
      </c>
      <c r="H229">
        <v>40</v>
      </c>
      <c r="I229">
        <v>86699</v>
      </c>
      <c r="J229">
        <v>39</v>
      </c>
      <c r="K229">
        <v>6</v>
      </c>
      <c r="L229">
        <v>14</v>
      </c>
      <c r="M229">
        <v>7</v>
      </c>
      <c r="N229">
        <v>32</v>
      </c>
      <c r="O229" s="23">
        <v>45188</v>
      </c>
    </row>
    <row r="230" spans="1:15">
      <c r="A230" t="s">
        <v>220</v>
      </c>
      <c r="B230" t="s">
        <v>58</v>
      </c>
      <c r="C230" t="s">
        <v>248</v>
      </c>
      <c r="D230" t="s">
        <v>243</v>
      </c>
      <c r="E230" t="s">
        <v>244</v>
      </c>
      <c r="F230" t="s">
        <v>225</v>
      </c>
      <c r="G230" t="s">
        <v>231</v>
      </c>
      <c r="H230">
        <v>51</v>
      </c>
      <c r="I230">
        <v>111253</v>
      </c>
      <c r="J230">
        <v>17</v>
      </c>
      <c r="K230">
        <v>3</v>
      </c>
      <c r="L230">
        <v>4</v>
      </c>
      <c r="M230">
        <v>8</v>
      </c>
      <c r="N230">
        <v>58</v>
      </c>
      <c r="O230" s="23">
        <v>43204</v>
      </c>
    </row>
    <row r="231" spans="1:15">
      <c r="A231" t="s">
        <v>250</v>
      </c>
      <c r="B231" t="s">
        <v>58</v>
      </c>
      <c r="C231" t="s">
        <v>248</v>
      </c>
      <c r="D231" t="s">
        <v>243</v>
      </c>
      <c r="E231" t="s">
        <v>229</v>
      </c>
      <c r="F231" t="s">
        <v>237</v>
      </c>
      <c r="G231" t="s">
        <v>242</v>
      </c>
      <c r="H231">
        <v>35</v>
      </c>
      <c r="I231">
        <v>76092</v>
      </c>
      <c r="J231">
        <v>34</v>
      </c>
      <c r="K231">
        <v>15</v>
      </c>
      <c r="L231">
        <v>14</v>
      </c>
      <c r="M231">
        <v>1</v>
      </c>
      <c r="N231">
        <v>47</v>
      </c>
      <c r="O231" s="23">
        <v>39660</v>
      </c>
    </row>
    <row r="232" spans="1:15">
      <c r="A232" t="s">
        <v>238</v>
      </c>
      <c r="B232" t="s">
        <v>57</v>
      </c>
      <c r="C232" t="s">
        <v>240</v>
      </c>
      <c r="D232" t="s">
        <v>243</v>
      </c>
      <c r="E232" t="s">
        <v>249</v>
      </c>
      <c r="F232" t="s">
        <v>225</v>
      </c>
      <c r="G232" t="s">
        <v>235</v>
      </c>
      <c r="H232">
        <v>41</v>
      </c>
      <c r="I232">
        <v>93671</v>
      </c>
      <c r="J232">
        <v>29</v>
      </c>
      <c r="K232">
        <v>5</v>
      </c>
      <c r="L232">
        <v>9</v>
      </c>
      <c r="M232">
        <v>5</v>
      </c>
      <c r="N232">
        <v>25</v>
      </c>
      <c r="O232" s="23">
        <v>35357</v>
      </c>
    </row>
    <row r="233" spans="1:15">
      <c r="A233" t="s">
        <v>252</v>
      </c>
      <c r="B233" t="s">
        <v>221</v>
      </c>
      <c r="C233" t="s">
        <v>248</v>
      </c>
      <c r="D233" t="s">
        <v>233</v>
      </c>
      <c r="E233" t="s">
        <v>236</v>
      </c>
      <c r="F233" t="s">
        <v>230</v>
      </c>
      <c r="G233" t="s">
        <v>226</v>
      </c>
      <c r="H233">
        <v>46</v>
      </c>
      <c r="I233">
        <v>40350</v>
      </c>
      <c r="J233">
        <v>9</v>
      </c>
      <c r="K233">
        <v>14</v>
      </c>
      <c r="L233">
        <v>5</v>
      </c>
      <c r="M233">
        <v>3</v>
      </c>
      <c r="N233">
        <v>22</v>
      </c>
      <c r="O233" s="23">
        <v>41792</v>
      </c>
    </row>
    <row r="234" spans="1:15">
      <c r="A234" t="s">
        <v>250</v>
      </c>
      <c r="B234" t="s">
        <v>221</v>
      </c>
      <c r="C234" t="s">
        <v>240</v>
      </c>
      <c r="D234" t="s">
        <v>241</v>
      </c>
      <c r="E234" t="s">
        <v>236</v>
      </c>
      <c r="F234" t="s">
        <v>237</v>
      </c>
      <c r="G234" t="s">
        <v>242</v>
      </c>
      <c r="H234">
        <v>61</v>
      </c>
      <c r="I234">
        <v>98487</v>
      </c>
      <c r="J234">
        <v>13</v>
      </c>
      <c r="K234">
        <v>18</v>
      </c>
      <c r="L234">
        <v>8</v>
      </c>
      <c r="M234">
        <v>1</v>
      </c>
      <c r="N234">
        <v>54</v>
      </c>
      <c r="O234" s="23">
        <v>43107</v>
      </c>
    </row>
    <row r="235" spans="1:15">
      <c r="A235" t="s">
        <v>232</v>
      </c>
      <c r="B235" t="s">
        <v>58</v>
      </c>
      <c r="C235" t="s">
        <v>222</v>
      </c>
      <c r="D235" t="s">
        <v>223</v>
      </c>
      <c r="E235" t="s">
        <v>236</v>
      </c>
      <c r="F235" t="s">
        <v>237</v>
      </c>
      <c r="G235" t="s">
        <v>242</v>
      </c>
      <c r="H235">
        <v>45</v>
      </c>
      <c r="I235">
        <v>47622</v>
      </c>
      <c r="J235">
        <v>6</v>
      </c>
      <c r="K235">
        <v>16</v>
      </c>
      <c r="L235">
        <v>9</v>
      </c>
      <c r="M235">
        <v>3</v>
      </c>
      <c r="N235">
        <v>37</v>
      </c>
      <c r="O235" s="23">
        <v>44969</v>
      </c>
    </row>
    <row r="236" spans="1:15">
      <c r="A236" t="s">
        <v>252</v>
      </c>
      <c r="B236" t="s">
        <v>57</v>
      </c>
      <c r="C236" t="s">
        <v>222</v>
      </c>
      <c r="D236" t="s">
        <v>243</v>
      </c>
      <c r="E236" t="s">
        <v>229</v>
      </c>
      <c r="F236" t="s">
        <v>225</v>
      </c>
      <c r="G236" t="s">
        <v>251</v>
      </c>
      <c r="H236">
        <v>35</v>
      </c>
      <c r="I236">
        <v>100263</v>
      </c>
      <c r="J236">
        <v>6</v>
      </c>
      <c r="K236">
        <v>6</v>
      </c>
      <c r="L236">
        <v>10</v>
      </c>
      <c r="M236">
        <v>6</v>
      </c>
      <c r="N236">
        <v>30</v>
      </c>
      <c r="O236" s="23">
        <v>38136</v>
      </c>
    </row>
    <row r="237" spans="1:15">
      <c r="A237" t="s">
        <v>238</v>
      </c>
      <c r="B237" t="s">
        <v>221</v>
      </c>
      <c r="C237" t="s">
        <v>228</v>
      </c>
      <c r="D237" t="s">
        <v>233</v>
      </c>
      <c r="E237" t="s">
        <v>249</v>
      </c>
      <c r="F237" t="s">
        <v>225</v>
      </c>
      <c r="G237" t="s">
        <v>226</v>
      </c>
      <c r="H237">
        <v>47</v>
      </c>
      <c r="I237">
        <v>83117</v>
      </c>
      <c r="J237">
        <v>20</v>
      </c>
      <c r="K237">
        <v>14</v>
      </c>
      <c r="L237">
        <v>5</v>
      </c>
      <c r="M237">
        <v>7</v>
      </c>
      <c r="N237">
        <v>39</v>
      </c>
      <c r="O237" s="23">
        <v>38763</v>
      </c>
    </row>
    <row r="238" spans="1:15">
      <c r="A238" t="s">
        <v>245</v>
      </c>
      <c r="B238" t="s">
        <v>221</v>
      </c>
      <c r="C238" t="s">
        <v>222</v>
      </c>
      <c r="D238" t="s">
        <v>233</v>
      </c>
      <c r="E238" t="s">
        <v>229</v>
      </c>
      <c r="F238" t="s">
        <v>237</v>
      </c>
      <c r="G238" t="s">
        <v>239</v>
      </c>
      <c r="H238">
        <v>59</v>
      </c>
      <c r="I238">
        <v>88394</v>
      </c>
      <c r="J238">
        <v>3</v>
      </c>
      <c r="K238">
        <v>8</v>
      </c>
      <c r="L238">
        <v>6</v>
      </c>
      <c r="M238">
        <v>8</v>
      </c>
      <c r="N238">
        <v>24</v>
      </c>
      <c r="O238" s="23">
        <v>39398</v>
      </c>
    </row>
    <row r="239" spans="1:15">
      <c r="A239" t="s">
        <v>227</v>
      </c>
      <c r="B239" t="s">
        <v>57</v>
      </c>
      <c r="C239" t="s">
        <v>240</v>
      </c>
      <c r="D239" t="s">
        <v>233</v>
      </c>
      <c r="E239" t="s">
        <v>236</v>
      </c>
      <c r="F239" t="s">
        <v>225</v>
      </c>
      <c r="G239" t="s">
        <v>235</v>
      </c>
      <c r="H239">
        <v>44</v>
      </c>
      <c r="I239">
        <v>53782</v>
      </c>
      <c r="J239">
        <v>17</v>
      </c>
      <c r="K239">
        <v>7</v>
      </c>
      <c r="L239">
        <v>1</v>
      </c>
      <c r="M239">
        <v>4</v>
      </c>
      <c r="N239">
        <v>38</v>
      </c>
      <c r="O239" s="23">
        <v>39252</v>
      </c>
    </row>
    <row r="240" spans="1:15">
      <c r="A240" t="s">
        <v>220</v>
      </c>
      <c r="B240" t="s">
        <v>57</v>
      </c>
      <c r="C240" t="s">
        <v>222</v>
      </c>
      <c r="D240" t="s">
        <v>223</v>
      </c>
      <c r="E240" t="s">
        <v>244</v>
      </c>
      <c r="F240" t="s">
        <v>237</v>
      </c>
      <c r="G240" t="s">
        <v>226</v>
      </c>
      <c r="H240">
        <v>43</v>
      </c>
      <c r="I240">
        <v>58454</v>
      </c>
      <c r="J240">
        <v>12</v>
      </c>
      <c r="K240">
        <v>8</v>
      </c>
      <c r="L240">
        <v>11</v>
      </c>
      <c r="M240">
        <v>3</v>
      </c>
      <c r="N240">
        <v>41</v>
      </c>
      <c r="O240" s="23">
        <v>41732</v>
      </c>
    </row>
    <row r="241" spans="1:15">
      <c r="A241" t="s">
        <v>238</v>
      </c>
      <c r="B241" t="s">
        <v>221</v>
      </c>
      <c r="C241" t="s">
        <v>228</v>
      </c>
      <c r="D241" t="s">
        <v>243</v>
      </c>
      <c r="E241" t="s">
        <v>249</v>
      </c>
      <c r="F241" t="s">
        <v>230</v>
      </c>
      <c r="G241" t="s">
        <v>239</v>
      </c>
      <c r="H241">
        <v>40</v>
      </c>
      <c r="I241">
        <v>97904</v>
      </c>
      <c r="J241">
        <v>1</v>
      </c>
      <c r="K241">
        <v>13</v>
      </c>
      <c r="L241">
        <v>12</v>
      </c>
      <c r="M241">
        <v>5</v>
      </c>
      <c r="N241">
        <v>38</v>
      </c>
      <c r="O241" s="23">
        <v>41361</v>
      </c>
    </row>
    <row r="242" spans="1:15">
      <c r="A242" t="s">
        <v>250</v>
      </c>
      <c r="B242" t="s">
        <v>221</v>
      </c>
      <c r="C242" t="s">
        <v>248</v>
      </c>
      <c r="D242" t="s">
        <v>241</v>
      </c>
      <c r="E242" t="s">
        <v>249</v>
      </c>
      <c r="F242" t="s">
        <v>225</v>
      </c>
      <c r="G242" t="s">
        <v>242</v>
      </c>
      <c r="H242">
        <v>24</v>
      </c>
      <c r="I242">
        <v>45592</v>
      </c>
      <c r="J242">
        <v>17</v>
      </c>
      <c r="K242">
        <v>6</v>
      </c>
      <c r="L242">
        <v>7</v>
      </c>
      <c r="M242">
        <v>9</v>
      </c>
      <c r="N242">
        <v>35</v>
      </c>
      <c r="O242" s="23">
        <v>39289</v>
      </c>
    </row>
    <row r="243" spans="1:15">
      <c r="A243" t="s">
        <v>252</v>
      </c>
      <c r="B243" t="s">
        <v>57</v>
      </c>
      <c r="C243" t="s">
        <v>240</v>
      </c>
      <c r="D243" t="s">
        <v>241</v>
      </c>
      <c r="E243" t="s">
        <v>246</v>
      </c>
      <c r="F243" t="s">
        <v>237</v>
      </c>
      <c r="G243" t="s">
        <v>235</v>
      </c>
      <c r="H243">
        <v>63</v>
      </c>
      <c r="I243">
        <v>52173</v>
      </c>
      <c r="J243">
        <v>3</v>
      </c>
      <c r="K243">
        <v>18</v>
      </c>
      <c r="L243">
        <v>4</v>
      </c>
      <c r="M243">
        <v>6</v>
      </c>
      <c r="N243">
        <v>43</v>
      </c>
      <c r="O243" s="23">
        <v>43676</v>
      </c>
    </row>
    <row r="244" spans="1:15">
      <c r="A244" t="s">
        <v>227</v>
      </c>
      <c r="B244" t="s">
        <v>221</v>
      </c>
      <c r="C244" t="s">
        <v>248</v>
      </c>
      <c r="D244" t="s">
        <v>233</v>
      </c>
      <c r="E244" t="s">
        <v>246</v>
      </c>
      <c r="F244" t="s">
        <v>230</v>
      </c>
      <c r="G244" t="s">
        <v>239</v>
      </c>
      <c r="H244">
        <v>40</v>
      </c>
      <c r="I244">
        <v>63204</v>
      </c>
      <c r="J244">
        <v>26</v>
      </c>
      <c r="K244">
        <v>2</v>
      </c>
      <c r="L244">
        <v>11</v>
      </c>
      <c r="M244">
        <v>9</v>
      </c>
      <c r="N244">
        <v>23</v>
      </c>
      <c r="O244" s="23">
        <v>44119</v>
      </c>
    </row>
    <row r="245" spans="1:15">
      <c r="A245" t="s">
        <v>252</v>
      </c>
      <c r="B245" t="s">
        <v>58</v>
      </c>
      <c r="C245" t="s">
        <v>228</v>
      </c>
      <c r="D245" t="s">
        <v>223</v>
      </c>
      <c r="E245" t="s">
        <v>234</v>
      </c>
      <c r="F245" t="s">
        <v>230</v>
      </c>
      <c r="G245" t="s">
        <v>231</v>
      </c>
      <c r="H245">
        <v>30</v>
      </c>
      <c r="I245">
        <v>65596</v>
      </c>
      <c r="J245">
        <v>15</v>
      </c>
      <c r="K245">
        <v>8</v>
      </c>
      <c r="L245">
        <v>2</v>
      </c>
      <c r="M245">
        <v>6</v>
      </c>
      <c r="N245">
        <v>34</v>
      </c>
      <c r="O245" s="23">
        <v>35813</v>
      </c>
    </row>
    <row r="246" spans="1:15">
      <c r="A246" t="s">
        <v>250</v>
      </c>
      <c r="B246" t="s">
        <v>58</v>
      </c>
      <c r="C246" t="s">
        <v>228</v>
      </c>
      <c r="D246" t="s">
        <v>223</v>
      </c>
      <c r="E246" t="s">
        <v>224</v>
      </c>
      <c r="F246" t="s">
        <v>237</v>
      </c>
      <c r="G246" t="s">
        <v>239</v>
      </c>
      <c r="H246">
        <v>49</v>
      </c>
      <c r="I246">
        <v>64324</v>
      </c>
      <c r="J246">
        <v>36</v>
      </c>
      <c r="K246">
        <v>11</v>
      </c>
      <c r="L246">
        <v>5</v>
      </c>
      <c r="M246">
        <v>2</v>
      </c>
      <c r="N246">
        <v>44</v>
      </c>
      <c r="O246" s="23">
        <v>44490</v>
      </c>
    </row>
    <row r="247" spans="1:15">
      <c r="A247" t="s">
        <v>252</v>
      </c>
      <c r="B247" t="s">
        <v>57</v>
      </c>
      <c r="C247" t="s">
        <v>228</v>
      </c>
      <c r="D247" t="s">
        <v>223</v>
      </c>
      <c r="E247" t="s">
        <v>246</v>
      </c>
      <c r="F247" t="s">
        <v>225</v>
      </c>
      <c r="G247" t="s">
        <v>251</v>
      </c>
      <c r="H247">
        <v>41</v>
      </c>
      <c r="I247">
        <v>91202</v>
      </c>
      <c r="J247">
        <v>32</v>
      </c>
      <c r="K247">
        <v>1</v>
      </c>
      <c r="L247">
        <v>12</v>
      </c>
      <c r="M247">
        <v>5</v>
      </c>
      <c r="N247">
        <v>54</v>
      </c>
      <c r="O247" s="23">
        <v>35117</v>
      </c>
    </row>
    <row r="248" spans="1:15">
      <c r="A248" t="s">
        <v>245</v>
      </c>
      <c r="B248" t="s">
        <v>57</v>
      </c>
      <c r="C248" t="s">
        <v>248</v>
      </c>
      <c r="D248" t="s">
        <v>241</v>
      </c>
      <c r="E248" t="s">
        <v>229</v>
      </c>
      <c r="F248" t="s">
        <v>237</v>
      </c>
      <c r="G248" t="s">
        <v>242</v>
      </c>
      <c r="H248">
        <v>28</v>
      </c>
      <c r="I248">
        <v>119400</v>
      </c>
      <c r="J248">
        <v>32</v>
      </c>
      <c r="K248">
        <v>6</v>
      </c>
      <c r="L248">
        <v>3</v>
      </c>
      <c r="M248">
        <v>9</v>
      </c>
      <c r="N248">
        <v>33</v>
      </c>
      <c r="O248" s="23">
        <v>45380</v>
      </c>
    </row>
    <row r="249" spans="1:15">
      <c r="A249" t="s">
        <v>227</v>
      </c>
      <c r="B249" t="s">
        <v>57</v>
      </c>
      <c r="C249" t="s">
        <v>248</v>
      </c>
      <c r="D249" t="s">
        <v>233</v>
      </c>
      <c r="E249" t="s">
        <v>246</v>
      </c>
      <c r="F249" t="s">
        <v>230</v>
      </c>
      <c r="G249" t="s">
        <v>239</v>
      </c>
      <c r="H249">
        <v>35</v>
      </c>
      <c r="I249">
        <v>60750</v>
      </c>
      <c r="J249">
        <v>4</v>
      </c>
      <c r="K249">
        <v>16</v>
      </c>
      <c r="L249">
        <v>6</v>
      </c>
      <c r="M249">
        <v>8</v>
      </c>
      <c r="N249">
        <v>38</v>
      </c>
      <c r="O249" s="23">
        <v>36978</v>
      </c>
    </row>
    <row r="250" spans="1:15">
      <c r="A250" t="s">
        <v>227</v>
      </c>
      <c r="B250" t="s">
        <v>58</v>
      </c>
      <c r="C250" t="s">
        <v>248</v>
      </c>
      <c r="D250" t="s">
        <v>243</v>
      </c>
      <c r="E250" t="s">
        <v>234</v>
      </c>
      <c r="F250" t="s">
        <v>237</v>
      </c>
      <c r="G250" t="s">
        <v>247</v>
      </c>
      <c r="H250">
        <v>30</v>
      </c>
      <c r="I250">
        <v>106112</v>
      </c>
      <c r="J250">
        <v>18</v>
      </c>
      <c r="K250">
        <v>12</v>
      </c>
      <c r="L250">
        <v>8</v>
      </c>
      <c r="M250">
        <v>7</v>
      </c>
      <c r="N250">
        <v>57</v>
      </c>
      <c r="O250" s="23">
        <v>40704</v>
      </c>
    </row>
    <row r="251" spans="1:15">
      <c r="A251" t="s">
        <v>250</v>
      </c>
      <c r="B251" t="s">
        <v>221</v>
      </c>
      <c r="C251" t="s">
        <v>248</v>
      </c>
      <c r="D251" t="s">
        <v>241</v>
      </c>
      <c r="E251" t="s">
        <v>249</v>
      </c>
      <c r="F251" t="s">
        <v>225</v>
      </c>
      <c r="G251" t="s">
        <v>247</v>
      </c>
      <c r="H251">
        <v>40</v>
      </c>
      <c r="I251">
        <v>46566</v>
      </c>
      <c r="J251">
        <v>19</v>
      </c>
      <c r="K251">
        <v>11</v>
      </c>
      <c r="L251">
        <v>7</v>
      </c>
      <c r="M251">
        <v>1</v>
      </c>
      <c r="N251">
        <v>55</v>
      </c>
      <c r="O251" s="23">
        <v>35297</v>
      </c>
    </row>
    <row r="252" spans="1:15">
      <c r="A252" t="s">
        <v>220</v>
      </c>
      <c r="B252" t="s">
        <v>58</v>
      </c>
      <c r="C252" t="s">
        <v>228</v>
      </c>
      <c r="D252" t="s">
        <v>233</v>
      </c>
      <c r="E252" t="s">
        <v>234</v>
      </c>
      <c r="F252" t="s">
        <v>230</v>
      </c>
      <c r="G252" t="s">
        <v>251</v>
      </c>
      <c r="H252">
        <v>35</v>
      </c>
      <c r="I252">
        <v>37190</v>
      </c>
      <c r="J252">
        <v>35</v>
      </c>
      <c r="K252">
        <v>10</v>
      </c>
      <c r="L252">
        <v>3</v>
      </c>
      <c r="M252">
        <v>4</v>
      </c>
      <c r="N252">
        <v>26</v>
      </c>
      <c r="O252" s="23">
        <v>39431</v>
      </c>
    </row>
    <row r="253" spans="1:15">
      <c r="A253" t="s">
        <v>245</v>
      </c>
      <c r="B253" t="s">
        <v>221</v>
      </c>
      <c r="C253" t="s">
        <v>228</v>
      </c>
      <c r="D253" t="s">
        <v>233</v>
      </c>
      <c r="E253" t="s">
        <v>249</v>
      </c>
      <c r="F253" t="s">
        <v>237</v>
      </c>
      <c r="G253" t="s">
        <v>231</v>
      </c>
      <c r="H253">
        <v>59</v>
      </c>
      <c r="I253">
        <v>118607</v>
      </c>
      <c r="J253">
        <v>14</v>
      </c>
      <c r="K253">
        <v>3</v>
      </c>
      <c r="L253">
        <v>8</v>
      </c>
      <c r="M253">
        <v>7</v>
      </c>
      <c r="N253">
        <v>49</v>
      </c>
      <c r="O253" s="23">
        <v>38535</v>
      </c>
    </row>
    <row r="254" spans="1:15">
      <c r="A254" t="s">
        <v>238</v>
      </c>
      <c r="B254" t="s">
        <v>58</v>
      </c>
      <c r="C254" t="s">
        <v>240</v>
      </c>
      <c r="D254" t="s">
        <v>243</v>
      </c>
      <c r="E254" t="s">
        <v>244</v>
      </c>
      <c r="F254" t="s">
        <v>225</v>
      </c>
      <c r="G254" t="s">
        <v>242</v>
      </c>
      <c r="H254">
        <v>57</v>
      </c>
      <c r="I254">
        <v>68333</v>
      </c>
      <c r="J254">
        <v>33</v>
      </c>
      <c r="K254">
        <v>13</v>
      </c>
      <c r="L254">
        <v>2</v>
      </c>
      <c r="M254">
        <v>7</v>
      </c>
      <c r="N254">
        <v>38</v>
      </c>
      <c r="O254" s="23">
        <v>38494</v>
      </c>
    </row>
    <row r="255" spans="1:15">
      <c r="A255" t="s">
        <v>252</v>
      </c>
      <c r="B255" t="s">
        <v>221</v>
      </c>
      <c r="C255" t="s">
        <v>240</v>
      </c>
      <c r="D255" t="s">
        <v>243</v>
      </c>
      <c r="E255" t="s">
        <v>244</v>
      </c>
      <c r="F255" t="s">
        <v>230</v>
      </c>
      <c r="G255" t="s">
        <v>226</v>
      </c>
      <c r="H255">
        <v>61</v>
      </c>
      <c r="I255">
        <v>110905</v>
      </c>
      <c r="J255">
        <v>14</v>
      </c>
      <c r="K255">
        <v>3</v>
      </c>
      <c r="L255">
        <v>10</v>
      </c>
      <c r="M255">
        <v>6</v>
      </c>
      <c r="N255">
        <v>44</v>
      </c>
      <c r="O255" s="23">
        <v>40924</v>
      </c>
    </row>
    <row r="256" spans="1:15">
      <c r="A256" t="s">
        <v>232</v>
      </c>
      <c r="B256" t="s">
        <v>58</v>
      </c>
      <c r="C256" t="s">
        <v>248</v>
      </c>
      <c r="D256" t="s">
        <v>243</v>
      </c>
      <c r="E256" t="s">
        <v>249</v>
      </c>
      <c r="F256" t="s">
        <v>225</v>
      </c>
      <c r="G256" t="s">
        <v>251</v>
      </c>
      <c r="H256">
        <v>38</v>
      </c>
      <c r="I256">
        <v>119571</v>
      </c>
      <c r="J256">
        <v>34</v>
      </c>
      <c r="K256">
        <v>15</v>
      </c>
      <c r="L256">
        <v>9</v>
      </c>
      <c r="M256">
        <v>8</v>
      </c>
      <c r="N256">
        <v>35</v>
      </c>
      <c r="O256" s="23">
        <v>35209</v>
      </c>
    </row>
    <row r="257" spans="1:15">
      <c r="A257" t="s">
        <v>252</v>
      </c>
      <c r="B257" t="s">
        <v>57</v>
      </c>
      <c r="C257" t="s">
        <v>222</v>
      </c>
      <c r="D257" t="s">
        <v>223</v>
      </c>
      <c r="E257" t="s">
        <v>224</v>
      </c>
      <c r="F257" t="s">
        <v>230</v>
      </c>
      <c r="G257" t="s">
        <v>231</v>
      </c>
      <c r="H257">
        <v>51</v>
      </c>
      <c r="I257">
        <v>31589</v>
      </c>
      <c r="J257">
        <v>4</v>
      </c>
      <c r="K257">
        <v>16</v>
      </c>
      <c r="L257">
        <v>4</v>
      </c>
      <c r="M257">
        <v>6</v>
      </c>
      <c r="N257">
        <v>59</v>
      </c>
      <c r="O257" s="23">
        <v>39286</v>
      </c>
    </row>
    <row r="258" spans="1:15">
      <c r="A258" t="s">
        <v>252</v>
      </c>
      <c r="B258" t="s">
        <v>58</v>
      </c>
      <c r="C258" t="s">
        <v>222</v>
      </c>
      <c r="D258" t="s">
        <v>243</v>
      </c>
      <c r="E258" t="s">
        <v>246</v>
      </c>
      <c r="F258" t="s">
        <v>237</v>
      </c>
      <c r="G258" t="s">
        <v>226</v>
      </c>
      <c r="H258">
        <v>30</v>
      </c>
      <c r="I258">
        <v>55235</v>
      </c>
      <c r="J258">
        <v>24</v>
      </c>
      <c r="K258">
        <v>13</v>
      </c>
      <c r="L258">
        <v>1</v>
      </c>
      <c r="M258">
        <v>3</v>
      </c>
      <c r="N258">
        <v>27</v>
      </c>
      <c r="O258" s="23">
        <v>40311</v>
      </c>
    </row>
    <row r="259" spans="1:15">
      <c r="A259" t="s">
        <v>238</v>
      </c>
      <c r="B259" t="s">
        <v>221</v>
      </c>
      <c r="C259" t="s">
        <v>228</v>
      </c>
      <c r="D259" t="s">
        <v>233</v>
      </c>
      <c r="E259" t="s">
        <v>229</v>
      </c>
      <c r="F259" t="s">
        <v>225</v>
      </c>
      <c r="G259" t="s">
        <v>247</v>
      </c>
      <c r="H259">
        <v>54</v>
      </c>
      <c r="I259">
        <v>30159</v>
      </c>
      <c r="J259">
        <v>29</v>
      </c>
      <c r="K259">
        <v>17</v>
      </c>
      <c r="L259">
        <v>8</v>
      </c>
      <c r="M259">
        <v>4</v>
      </c>
      <c r="N259">
        <v>37</v>
      </c>
      <c r="O259" s="23">
        <v>37793</v>
      </c>
    </row>
    <row r="260" spans="1:15">
      <c r="A260" t="s">
        <v>252</v>
      </c>
      <c r="B260" t="s">
        <v>58</v>
      </c>
      <c r="C260" t="s">
        <v>228</v>
      </c>
      <c r="D260" t="s">
        <v>243</v>
      </c>
      <c r="E260" t="s">
        <v>229</v>
      </c>
      <c r="F260" t="s">
        <v>230</v>
      </c>
      <c r="G260" t="s">
        <v>247</v>
      </c>
      <c r="H260">
        <v>46</v>
      </c>
      <c r="I260">
        <v>42145</v>
      </c>
      <c r="J260">
        <v>19</v>
      </c>
      <c r="K260">
        <v>3</v>
      </c>
      <c r="L260">
        <v>7</v>
      </c>
      <c r="M260">
        <v>3</v>
      </c>
      <c r="N260">
        <v>47</v>
      </c>
      <c r="O260" s="23">
        <v>41833</v>
      </c>
    </row>
    <row r="261" spans="1:15">
      <c r="A261" t="s">
        <v>245</v>
      </c>
      <c r="B261" t="s">
        <v>58</v>
      </c>
      <c r="C261" t="s">
        <v>228</v>
      </c>
      <c r="D261" t="s">
        <v>233</v>
      </c>
      <c r="E261" t="s">
        <v>236</v>
      </c>
      <c r="F261" t="s">
        <v>225</v>
      </c>
      <c r="G261" t="s">
        <v>226</v>
      </c>
      <c r="H261">
        <v>35</v>
      </c>
      <c r="I261">
        <v>110909</v>
      </c>
      <c r="J261">
        <v>6</v>
      </c>
      <c r="K261">
        <v>11</v>
      </c>
      <c r="L261">
        <v>11</v>
      </c>
      <c r="M261">
        <v>1</v>
      </c>
      <c r="N261">
        <v>35</v>
      </c>
      <c r="O261" s="23">
        <v>38975</v>
      </c>
    </row>
    <row r="262" spans="1:15">
      <c r="A262" t="s">
        <v>245</v>
      </c>
      <c r="B262" t="s">
        <v>58</v>
      </c>
      <c r="C262" t="s">
        <v>240</v>
      </c>
      <c r="D262" t="s">
        <v>241</v>
      </c>
      <c r="E262" t="s">
        <v>249</v>
      </c>
      <c r="F262" t="s">
        <v>225</v>
      </c>
      <c r="G262" t="s">
        <v>251</v>
      </c>
      <c r="H262">
        <v>32</v>
      </c>
      <c r="I262">
        <v>61921</v>
      </c>
      <c r="J262">
        <v>33</v>
      </c>
      <c r="K262">
        <v>19</v>
      </c>
      <c r="L262">
        <v>13</v>
      </c>
      <c r="M262">
        <v>5</v>
      </c>
      <c r="N262">
        <v>38</v>
      </c>
      <c r="O262" s="23">
        <v>44584</v>
      </c>
    </row>
    <row r="263" spans="1:15">
      <c r="A263" t="s">
        <v>227</v>
      </c>
      <c r="B263" t="s">
        <v>57</v>
      </c>
      <c r="C263" t="s">
        <v>240</v>
      </c>
      <c r="D263" t="s">
        <v>223</v>
      </c>
      <c r="E263" t="s">
        <v>229</v>
      </c>
      <c r="F263" t="s">
        <v>237</v>
      </c>
      <c r="G263" t="s">
        <v>247</v>
      </c>
      <c r="H263">
        <v>56</v>
      </c>
      <c r="I263">
        <v>46237</v>
      </c>
      <c r="J263">
        <v>19</v>
      </c>
      <c r="K263">
        <v>11</v>
      </c>
      <c r="L263">
        <v>5</v>
      </c>
      <c r="M263">
        <v>1</v>
      </c>
      <c r="N263">
        <v>36</v>
      </c>
      <c r="O263" s="23">
        <v>44387</v>
      </c>
    </row>
    <row r="264" spans="1:15">
      <c r="A264" t="s">
        <v>250</v>
      </c>
      <c r="B264" t="s">
        <v>58</v>
      </c>
      <c r="C264" t="s">
        <v>228</v>
      </c>
      <c r="D264" t="s">
        <v>241</v>
      </c>
      <c r="E264" t="s">
        <v>224</v>
      </c>
      <c r="F264" t="s">
        <v>225</v>
      </c>
      <c r="G264" t="s">
        <v>242</v>
      </c>
      <c r="H264">
        <v>62</v>
      </c>
      <c r="I264">
        <v>38244</v>
      </c>
      <c r="J264">
        <v>1</v>
      </c>
      <c r="K264">
        <v>16</v>
      </c>
      <c r="L264">
        <v>10</v>
      </c>
      <c r="M264">
        <v>1</v>
      </c>
      <c r="N264">
        <v>32</v>
      </c>
      <c r="O264" s="23">
        <v>38367</v>
      </c>
    </row>
    <row r="265" spans="1:15">
      <c r="A265" t="s">
        <v>220</v>
      </c>
      <c r="B265" t="s">
        <v>57</v>
      </c>
      <c r="C265" t="s">
        <v>228</v>
      </c>
      <c r="D265" t="s">
        <v>241</v>
      </c>
      <c r="E265" t="s">
        <v>249</v>
      </c>
      <c r="F265" t="s">
        <v>230</v>
      </c>
      <c r="G265" t="s">
        <v>235</v>
      </c>
      <c r="H265">
        <v>35</v>
      </c>
      <c r="I265">
        <v>44743</v>
      </c>
      <c r="J265">
        <v>5</v>
      </c>
      <c r="K265">
        <v>3</v>
      </c>
      <c r="L265">
        <v>13</v>
      </c>
      <c r="M265">
        <v>2</v>
      </c>
      <c r="N265">
        <v>26</v>
      </c>
      <c r="O265" s="23">
        <v>37146</v>
      </c>
    </row>
    <row r="266" spans="1:15">
      <c r="A266" t="s">
        <v>232</v>
      </c>
      <c r="B266" t="s">
        <v>57</v>
      </c>
      <c r="C266" t="s">
        <v>228</v>
      </c>
      <c r="D266" t="s">
        <v>233</v>
      </c>
      <c r="E266" t="s">
        <v>224</v>
      </c>
      <c r="F266" t="s">
        <v>230</v>
      </c>
      <c r="G266" t="s">
        <v>239</v>
      </c>
      <c r="H266">
        <v>51</v>
      </c>
      <c r="I266">
        <v>76101</v>
      </c>
      <c r="J266">
        <v>27</v>
      </c>
      <c r="K266">
        <v>6</v>
      </c>
      <c r="L266">
        <v>5</v>
      </c>
      <c r="M266">
        <v>4</v>
      </c>
      <c r="N266">
        <v>46</v>
      </c>
      <c r="O266" s="23">
        <v>38887</v>
      </c>
    </row>
    <row r="267" spans="1:15">
      <c r="A267" t="s">
        <v>252</v>
      </c>
      <c r="B267" t="s">
        <v>58</v>
      </c>
      <c r="C267" t="s">
        <v>222</v>
      </c>
      <c r="D267" t="s">
        <v>241</v>
      </c>
      <c r="E267" t="s">
        <v>229</v>
      </c>
      <c r="F267" t="s">
        <v>230</v>
      </c>
      <c r="G267" t="s">
        <v>226</v>
      </c>
      <c r="H267">
        <v>62</v>
      </c>
      <c r="I267">
        <v>114227</v>
      </c>
      <c r="J267">
        <v>16</v>
      </c>
      <c r="K267">
        <v>14</v>
      </c>
      <c r="L267">
        <v>7</v>
      </c>
      <c r="M267">
        <v>6</v>
      </c>
      <c r="N267">
        <v>29</v>
      </c>
      <c r="O267" s="23">
        <v>41968</v>
      </c>
    </row>
    <row r="268" spans="1:15">
      <c r="A268" t="s">
        <v>252</v>
      </c>
      <c r="B268" t="s">
        <v>58</v>
      </c>
      <c r="C268" t="s">
        <v>240</v>
      </c>
      <c r="D268" t="s">
        <v>233</v>
      </c>
      <c r="E268" t="s">
        <v>229</v>
      </c>
      <c r="F268" t="s">
        <v>230</v>
      </c>
      <c r="G268" t="s">
        <v>226</v>
      </c>
      <c r="H268">
        <v>25</v>
      </c>
      <c r="I268">
        <v>86378</v>
      </c>
      <c r="J268">
        <v>6</v>
      </c>
      <c r="K268">
        <v>18</v>
      </c>
      <c r="L268">
        <v>5</v>
      </c>
      <c r="M268">
        <v>8</v>
      </c>
      <c r="N268">
        <v>53</v>
      </c>
      <c r="O268" s="23">
        <v>43461</v>
      </c>
    </row>
    <row r="269" spans="1:15">
      <c r="A269" t="s">
        <v>238</v>
      </c>
      <c r="B269" t="s">
        <v>58</v>
      </c>
      <c r="C269" t="s">
        <v>222</v>
      </c>
      <c r="D269" t="s">
        <v>243</v>
      </c>
      <c r="E269" t="s">
        <v>236</v>
      </c>
      <c r="F269" t="s">
        <v>237</v>
      </c>
      <c r="G269" t="s">
        <v>247</v>
      </c>
      <c r="H269">
        <v>25</v>
      </c>
      <c r="I269">
        <v>101126</v>
      </c>
      <c r="J269">
        <v>13</v>
      </c>
      <c r="K269">
        <v>17</v>
      </c>
      <c r="L269">
        <v>8</v>
      </c>
      <c r="M269">
        <v>3</v>
      </c>
      <c r="N269">
        <v>55</v>
      </c>
      <c r="O269" s="23">
        <v>40559</v>
      </c>
    </row>
    <row r="270" spans="1:15">
      <c r="A270" t="s">
        <v>250</v>
      </c>
      <c r="B270" t="s">
        <v>221</v>
      </c>
      <c r="C270" t="s">
        <v>222</v>
      </c>
      <c r="D270" t="s">
        <v>243</v>
      </c>
      <c r="E270" t="s">
        <v>229</v>
      </c>
      <c r="F270" t="s">
        <v>225</v>
      </c>
      <c r="G270" t="s">
        <v>251</v>
      </c>
      <c r="H270">
        <v>49</v>
      </c>
      <c r="I270">
        <v>86071</v>
      </c>
      <c r="J270">
        <v>35</v>
      </c>
      <c r="K270">
        <v>4</v>
      </c>
      <c r="L270">
        <v>11</v>
      </c>
      <c r="M270">
        <v>1</v>
      </c>
      <c r="N270">
        <v>44</v>
      </c>
      <c r="O270" s="23">
        <v>37800</v>
      </c>
    </row>
    <row r="271" spans="1:15">
      <c r="A271" t="s">
        <v>245</v>
      </c>
      <c r="B271" t="s">
        <v>58</v>
      </c>
      <c r="C271" t="s">
        <v>228</v>
      </c>
      <c r="D271" t="s">
        <v>233</v>
      </c>
      <c r="E271" t="s">
        <v>249</v>
      </c>
      <c r="F271" t="s">
        <v>237</v>
      </c>
      <c r="G271" t="s">
        <v>242</v>
      </c>
      <c r="H271">
        <v>29</v>
      </c>
      <c r="I271">
        <v>101121</v>
      </c>
      <c r="J271">
        <v>19</v>
      </c>
      <c r="K271">
        <v>15</v>
      </c>
      <c r="L271">
        <v>13</v>
      </c>
      <c r="M271">
        <v>3</v>
      </c>
      <c r="N271">
        <v>25</v>
      </c>
      <c r="O271" s="23">
        <v>41131</v>
      </c>
    </row>
    <row r="272" spans="1:15">
      <c r="A272" t="s">
        <v>232</v>
      </c>
      <c r="B272" t="s">
        <v>57</v>
      </c>
      <c r="C272" t="s">
        <v>228</v>
      </c>
      <c r="D272" t="s">
        <v>243</v>
      </c>
      <c r="E272" t="s">
        <v>244</v>
      </c>
      <c r="F272" t="s">
        <v>225</v>
      </c>
      <c r="G272" t="s">
        <v>251</v>
      </c>
      <c r="H272">
        <v>23</v>
      </c>
      <c r="I272">
        <v>104763</v>
      </c>
      <c r="J272">
        <v>12</v>
      </c>
      <c r="K272">
        <v>11</v>
      </c>
      <c r="L272">
        <v>6</v>
      </c>
      <c r="M272">
        <v>3</v>
      </c>
      <c r="N272">
        <v>43</v>
      </c>
      <c r="O272" s="23">
        <v>40571</v>
      </c>
    </row>
    <row r="273" spans="1:15">
      <c r="A273" t="s">
        <v>227</v>
      </c>
      <c r="B273" t="s">
        <v>58</v>
      </c>
      <c r="C273" t="s">
        <v>248</v>
      </c>
      <c r="D273" t="s">
        <v>223</v>
      </c>
      <c r="E273" t="s">
        <v>249</v>
      </c>
      <c r="F273" t="s">
        <v>225</v>
      </c>
      <c r="G273" t="s">
        <v>231</v>
      </c>
      <c r="H273">
        <v>62</v>
      </c>
      <c r="I273">
        <v>42237</v>
      </c>
      <c r="J273">
        <v>16</v>
      </c>
      <c r="K273">
        <v>3</v>
      </c>
      <c r="L273">
        <v>13</v>
      </c>
      <c r="M273">
        <v>5</v>
      </c>
      <c r="N273">
        <v>37</v>
      </c>
      <c r="O273" s="23">
        <v>40873</v>
      </c>
    </row>
    <row r="274" spans="1:15">
      <c r="A274" t="s">
        <v>245</v>
      </c>
      <c r="B274" t="s">
        <v>221</v>
      </c>
      <c r="C274" t="s">
        <v>248</v>
      </c>
      <c r="D274" t="s">
        <v>241</v>
      </c>
      <c r="E274" t="s">
        <v>249</v>
      </c>
      <c r="F274" t="s">
        <v>225</v>
      </c>
      <c r="G274" t="s">
        <v>231</v>
      </c>
      <c r="H274">
        <v>43</v>
      </c>
      <c r="I274">
        <v>45649</v>
      </c>
      <c r="J274">
        <v>10</v>
      </c>
      <c r="K274">
        <v>3</v>
      </c>
      <c r="L274">
        <v>5</v>
      </c>
      <c r="M274">
        <v>4</v>
      </c>
      <c r="N274">
        <v>42</v>
      </c>
      <c r="O274" s="23">
        <v>43345</v>
      </c>
    </row>
    <row r="275" spans="1:15">
      <c r="A275" t="s">
        <v>250</v>
      </c>
      <c r="B275" t="s">
        <v>58</v>
      </c>
      <c r="C275" t="s">
        <v>222</v>
      </c>
      <c r="D275" t="s">
        <v>223</v>
      </c>
      <c r="E275" t="s">
        <v>236</v>
      </c>
      <c r="F275" t="s">
        <v>237</v>
      </c>
      <c r="G275" t="s">
        <v>235</v>
      </c>
      <c r="H275">
        <v>62</v>
      </c>
      <c r="I275">
        <v>67713</v>
      </c>
      <c r="J275">
        <v>25</v>
      </c>
      <c r="K275">
        <v>16</v>
      </c>
      <c r="L275">
        <v>9</v>
      </c>
      <c r="M275">
        <v>4</v>
      </c>
      <c r="N275">
        <v>25</v>
      </c>
      <c r="O275" s="23">
        <v>36213</v>
      </c>
    </row>
    <row r="276" spans="1:15">
      <c r="A276" t="s">
        <v>220</v>
      </c>
      <c r="B276" t="s">
        <v>221</v>
      </c>
      <c r="C276" t="s">
        <v>240</v>
      </c>
      <c r="D276" t="s">
        <v>241</v>
      </c>
      <c r="E276" t="s">
        <v>236</v>
      </c>
      <c r="F276" t="s">
        <v>225</v>
      </c>
      <c r="G276" t="s">
        <v>247</v>
      </c>
      <c r="H276">
        <v>37</v>
      </c>
      <c r="I276">
        <v>103463</v>
      </c>
      <c r="J276">
        <v>20</v>
      </c>
      <c r="K276">
        <v>5</v>
      </c>
      <c r="L276">
        <v>11</v>
      </c>
      <c r="M276">
        <v>9</v>
      </c>
      <c r="N276">
        <v>48</v>
      </c>
      <c r="O276" s="23">
        <v>39769</v>
      </c>
    </row>
    <row r="277" spans="1:15">
      <c r="A277" t="s">
        <v>227</v>
      </c>
      <c r="B277" t="s">
        <v>221</v>
      </c>
      <c r="C277" t="s">
        <v>228</v>
      </c>
      <c r="D277" t="s">
        <v>243</v>
      </c>
      <c r="E277" t="s">
        <v>229</v>
      </c>
      <c r="F277" t="s">
        <v>237</v>
      </c>
      <c r="G277" t="s">
        <v>247</v>
      </c>
      <c r="H277">
        <v>50</v>
      </c>
      <c r="I277">
        <v>75409</v>
      </c>
      <c r="J277">
        <v>31</v>
      </c>
      <c r="K277">
        <v>10</v>
      </c>
      <c r="L277">
        <v>2</v>
      </c>
      <c r="M277">
        <v>7</v>
      </c>
      <c r="N277">
        <v>44</v>
      </c>
      <c r="O277" s="23">
        <v>42299</v>
      </c>
    </row>
    <row r="278" spans="1:15">
      <c r="A278" t="s">
        <v>220</v>
      </c>
      <c r="B278" t="s">
        <v>58</v>
      </c>
      <c r="C278" t="s">
        <v>228</v>
      </c>
      <c r="D278" t="s">
        <v>223</v>
      </c>
      <c r="E278" t="s">
        <v>234</v>
      </c>
      <c r="F278" t="s">
        <v>230</v>
      </c>
      <c r="G278" t="s">
        <v>247</v>
      </c>
      <c r="H278">
        <v>51</v>
      </c>
      <c r="I278">
        <v>78766</v>
      </c>
      <c r="J278">
        <v>4</v>
      </c>
      <c r="K278">
        <v>19</v>
      </c>
      <c r="L278">
        <v>1</v>
      </c>
      <c r="M278">
        <v>4</v>
      </c>
      <c r="N278">
        <v>36</v>
      </c>
      <c r="O278" s="23">
        <v>41093</v>
      </c>
    </row>
    <row r="279" spans="1:15">
      <c r="A279" t="s">
        <v>238</v>
      </c>
      <c r="B279" t="s">
        <v>57</v>
      </c>
      <c r="C279" t="s">
        <v>222</v>
      </c>
      <c r="D279" t="s">
        <v>243</v>
      </c>
      <c r="E279" t="s">
        <v>234</v>
      </c>
      <c r="F279" t="s">
        <v>230</v>
      </c>
      <c r="G279" t="s">
        <v>235</v>
      </c>
      <c r="H279">
        <v>33</v>
      </c>
      <c r="I279">
        <v>76154</v>
      </c>
      <c r="J279">
        <v>23</v>
      </c>
      <c r="K279">
        <v>4</v>
      </c>
      <c r="L279">
        <v>8</v>
      </c>
      <c r="M279">
        <v>3</v>
      </c>
      <c r="N279">
        <v>43</v>
      </c>
      <c r="O279" s="23">
        <v>41769</v>
      </c>
    </row>
    <row r="280" spans="1:15">
      <c r="A280" t="s">
        <v>238</v>
      </c>
      <c r="B280" t="s">
        <v>221</v>
      </c>
      <c r="C280" t="s">
        <v>248</v>
      </c>
      <c r="D280" t="s">
        <v>241</v>
      </c>
      <c r="E280" t="s">
        <v>236</v>
      </c>
      <c r="F280" t="s">
        <v>225</v>
      </c>
      <c r="G280" t="s">
        <v>231</v>
      </c>
      <c r="H280">
        <v>56</v>
      </c>
      <c r="I280">
        <v>37016</v>
      </c>
      <c r="J280">
        <v>2</v>
      </c>
      <c r="K280">
        <v>19</v>
      </c>
      <c r="L280">
        <v>12</v>
      </c>
      <c r="M280">
        <v>6</v>
      </c>
      <c r="N280">
        <v>30</v>
      </c>
      <c r="O280" s="23">
        <v>37689</v>
      </c>
    </row>
    <row r="281" spans="1:15">
      <c r="A281" t="s">
        <v>252</v>
      </c>
      <c r="B281" t="s">
        <v>58</v>
      </c>
      <c r="C281" t="s">
        <v>240</v>
      </c>
      <c r="D281" t="s">
        <v>233</v>
      </c>
      <c r="E281" t="s">
        <v>229</v>
      </c>
      <c r="F281" t="s">
        <v>237</v>
      </c>
      <c r="G281" t="s">
        <v>251</v>
      </c>
      <c r="H281">
        <v>32</v>
      </c>
      <c r="I281">
        <v>109563</v>
      </c>
      <c r="J281">
        <v>22</v>
      </c>
      <c r="K281">
        <v>11</v>
      </c>
      <c r="L281">
        <v>3</v>
      </c>
      <c r="M281">
        <v>3</v>
      </c>
      <c r="N281">
        <v>45</v>
      </c>
      <c r="O281" s="23">
        <v>39120</v>
      </c>
    </row>
    <row r="282" spans="1:15">
      <c r="A282" t="s">
        <v>220</v>
      </c>
      <c r="B282" t="s">
        <v>58</v>
      </c>
      <c r="C282" t="s">
        <v>248</v>
      </c>
      <c r="D282" t="s">
        <v>233</v>
      </c>
      <c r="E282" t="s">
        <v>234</v>
      </c>
      <c r="F282" t="s">
        <v>230</v>
      </c>
      <c r="G282" t="s">
        <v>235</v>
      </c>
      <c r="H282">
        <v>42</v>
      </c>
      <c r="I282">
        <v>78688</v>
      </c>
      <c r="J282">
        <v>37</v>
      </c>
      <c r="K282">
        <v>2</v>
      </c>
      <c r="L282">
        <v>14</v>
      </c>
      <c r="M282">
        <v>6</v>
      </c>
      <c r="N282">
        <v>53</v>
      </c>
      <c r="O282" s="23">
        <v>39177</v>
      </c>
    </row>
    <row r="283" spans="1:15">
      <c r="A283" t="s">
        <v>250</v>
      </c>
      <c r="B283" t="s">
        <v>57</v>
      </c>
      <c r="C283" t="s">
        <v>248</v>
      </c>
      <c r="D283" t="s">
        <v>223</v>
      </c>
      <c r="E283" t="s">
        <v>229</v>
      </c>
      <c r="F283" t="s">
        <v>237</v>
      </c>
      <c r="G283" t="s">
        <v>235</v>
      </c>
      <c r="H283">
        <v>42</v>
      </c>
      <c r="I283">
        <v>119678</v>
      </c>
      <c r="J283">
        <v>8</v>
      </c>
      <c r="K283">
        <v>10</v>
      </c>
      <c r="L283">
        <v>11</v>
      </c>
      <c r="M283">
        <v>9</v>
      </c>
      <c r="N283">
        <v>47</v>
      </c>
      <c r="O283" s="23">
        <v>42095</v>
      </c>
    </row>
    <row r="284" spans="1:15">
      <c r="A284" t="s">
        <v>232</v>
      </c>
      <c r="B284" t="s">
        <v>221</v>
      </c>
      <c r="C284" t="s">
        <v>248</v>
      </c>
      <c r="D284" t="s">
        <v>243</v>
      </c>
      <c r="E284" t="s">
        <v>229</v>
      </c>
      <c r="F284" t="s">
        <v>237</v>
      </c>
      <c r="G284" t="s">
        <v>251</v>
      </c>
      <c r="H284">
        <v>26</v>
      </c>
      <c r="I284">
        <v>84238</v>
      </c>
      <c r="J284">
        <v>7</v>
      </c>
      <c r="K284">
        <v>11</v>
      </c>
      <c r="L284">
        <v>12</v>
      </c>
      <c r="M284">
        <v>6</v>
      </c>
      <c r="N284">
        <v>22</v>
      </c>
      <c r="O284" s="23">
        <v>34986</v>
      </c>
    </row>
    <row r="285" spans="1:15">
      <c r="A285" t="s">
        <v>227</v>
      </c>
      <c r="B285" t="s">
        <v>221</v>
      </c>
      <c r="C285" t="s">
        <v>248</v>
      </c>
      <c r="D285" t="s">
        <v>243</v>
      </c>
      <c r="E285" t="s">
        <v>229</v>
      </c>
      <c r="F285" t="s">
        <v>225</v>
      </c>
      <c r="G285" t="s">
        <v>247</v>
      </c>
      <c r="H285">
        <v>41</v>
      </c>
      <c r="I285">
        <v>88608</v>
      </c>
      <c r="J285">
        <v>14</v>
      </c>
      <c r="K285">
        <v>16</v>
      </c>
      <c r="L285">
        <v>12</v>
      </c>
      <c r="M285">
        <v>4</v>
      </c>
      <c r="N285">
        <v>30</v>
      </c>
      <c r="O285" s="23">
        <v>44049</v>
      </c>
    </row>
    <row r="286" spans="1:15">
      <c r="A286" t="s">
        <v>245</v>
      </c>
      <c r="B286" t="s">
        <v>58</v>
      </c>
      <c r="C286" t="s">
        <v>228</v>
      </c>
      <c r="D286" t="s">
        <v>223</v>
      </c>
      <c r="E286" t="s">
        <v>246</v>
      </c>
      <c r="F286" t="s">
        <v>230</v>
      </c>
      <c r="G286" t="s">
        <v>242</v>
      </c>
      <c r="H286">
        <v>58</v>
      </c>
      <c r="I286">
        <v>119081</v>
      </c>
      <c r="J286">
        <v>3</v>
      </c>
      <c r="K286">
        <v>19</v>
      </c>
      <c r="L286">
        <v>12</v>
      </c>
      <c r="M286">
        <v>5</v>
      </c>
      <c r="N286">
        <v>57</v>
      </c>
      <c r="O286" s="23">
        <v>40417</v>
      </c>
    </row>
    <row r="287" spans="1:15">
      <c r="A287" t="s">
        <v>250</v>
      </c>
      <c r="B287" t="s">
        <v>58</v>
      </c>
      <c r="C287" t="s">
        <v>228</v>
      </c>
      <c r="D287" t="s">
        <v>233</v>
      </c>
      <c r="E287" t="s">
        <v>249</v>
      </c>
      <c r="F287" t="s">
        <v>225</v>
      </c>
      <c r="G287" t="s">
        <v>251</v>
      </c>
      <c r="H287">
        <v>24</v>
      </c>
      <c r="I287">
        <v>61897</v>
      </c>
      <c r="J287">
        <v>16</v>
      </c>
      <c r="K287">
        <v>11</v>
      </c>
      <c r="L287">
        <v>7</v>
      </c>
      <c r="M287">
        <v>6</v>
      </c>
      <c r="N287">
        <v>33</v>
      </c>
      <c r="O287" s="23">
        <v>44821</v>
      </c>
    </row>
    <row r="288" spans="1:15">
      <c r="A288" t="s">
        <v>250</v>
      </c>
      <c r="B288" t="s">
        <v>57</v>
      </c>
      <c r="C288" t="s">
        <v>248</v>
      </c>
      <c r="D288" t="s">
        <v>241</v>
      </c>
      <c r="E288" t="s">
        <v>229</v>
      </c>
      <c r="F288" t="s">
        <v>225</v>
      </c>
      <c r="G288" t="s">
        <v>231</v>
      </c>
      <c r="H288">
        <v>54</v>
      </c>
      <c r="I288">
        <v>80961</v>
      </c>
      <c r="J288">
        <v>19</v>
      </c>
      <c r="K288">
        <v>14</v>
      </c>
      <c r="L288">
        <v>10</v>
      </c>
      <c r="M288">
        <v>3</v>
      </c>
      <c r="N288">
        <v>45</v>
      </c>
      <c r="O288" s="23">
        <v>37957</v>
      </c>
    </row>
    <row r="289" spans="1:15">
      <c r="A289" t="s">
        <v>238</v>
      </c>
      <c r="B289" t="s">
        <v>57</v>
      </c>
      <c r="C289" t="s">
        <v>240</v>
      </c>
      <c r="D289" t="s">
        <v>223</v>
      </c>
      <c r="E289" t="s">
        <v>246</v>
      </c>
      <c r="F289" t="s">
        <v>230</v>
      </c>
      <c r="G289" t="s">
        <v>226</v>
      </c>
      <c r="H289">
        <v>30</v>
      </c>
      <c r="I289">
        <v>98703</v>
      </c>
      <c r="J289">
        <v>18</v>
      </c>
      <c r="K289">
        <v>2</v>
      </c>
      <c r="L289">
        <v>13</v>
      </c>
      <c r="M289">
        <v>8</v>
      </c>
      <c r="N289">
        <v>40</v>
      </c>
      <c r="O289" s="23">
        <v>36887</v>
      </c>
    </row>
    <row r="290" spans="1:15">
      <c r="A290" t="s">
        <v>220</v>
      </c>
      <c r="B290" t="s">
        <v>221</v>
      </c>
      <c r="C290" t="s">
        <v>222</v>
      </c>
      <c r="D290" t="s">
        <v>241</v>
      </c>
      <c r="E290" t="s">
        <v>236</v>
      </c>
      <c r="F290" t="s">
        <v>230</v>
      </c>
      <c r="G290" t="s">
        <v>226</v>
      </c>
      <c r="H290">
        <v>30</v>
      </c>
      <c r="I290">
        <v>74757</v>
      </c>
      <c r="J290">
        <v>16</v>
      </c>
      <c r="K290">
        <v>5</v>
      </c>
      <c r="L290">
        <v>11</v>
      </c>
      <c r="M290">
        <v>4</v>
      </c>
      <c r="N290">
        <v>58</v>
      </c>
      <c r="O290" s="23">
        <v>42585</v>
      </c>
    </row>
    <row r="291" spans="1:15">
      <c r="A291" t="s">
        <v>252</v>
      </c>
      <c r="B291" t="s">
        <v>221</v>
      </c>
      <c r="C291" t="s">
        <v>240</v>
      </c>
      <c r="D291" t="s">
        <v>233</v>
      </c>
      <c r="E291" t="s">
        <v>234</v>
      </c>
      <c r="F291" t="s">
        <v>237</v>
      </c>
      <c r="G291" t="s">
        <v>239</v>
      </c>
      <c r="H291">
        <v>25</v>
      </c>
      <c r="I291">
        <v>56917</v>
      </c>
      <c r="J291">
        <v>8</v>
      </c>
      <c r="K291">
        <v>5</v>
      </c>
      <c r="L291">
        <v>8</v>
      </c>
      <c r="M291">
        <v>8</v>
      </c>
      <c r="N291">
        <v>49</v>
      </c>
      <c r="O291" s="23">
        <v>35315</v>
      </c>
    </row>
    <row r="292" spans="1:15">
      <c r="A292" t="s">
        <v>252</v>
      </c>
      <c r="B292" t="s">
        <v>58</v>
      </c>
      <c r="C292" t="s">
        <v>240</v>
      </c>
      <c r="D292" t="s">
        <v>243</v>
      </c>
      <c r="E292" t="s">
        <v>249</v>
      </c>
      <c r="F292" t="s">
        <v>230</v>
      </c>
      <c r="G292" t="s">
        <v>239</v>
      </c>
      <c r="H292">
        <v>56</v>
      </c>
      <c r="I292">
        <v>52736</v>
      </c>
      <c r="J292">
        <v>33</v>
      </c>
      <c r="K292">
        <v>19</v>
      </c>
      <c r="L292">
        <v>13</v>
      </c>
      <c r="M292">
        <v>3</v>
      </c>
      <c r="N292">
        <v>27</v>
      </c>
      <c r="O292" s="23">
        <v>37811</v>
      </c>
    </row>
    <row r="293" spans="1:15">
      <c r="A293" t="s">
        <v>227</v>
      </c>
      <c r="B293" t="s">
        <v>221</v>
      </c>
      <c r="C293" t="s">
        <v>240</v>
      </c>
      <c r="D293" t="s">
        <v>233</v>
      </c>
      <c r="E293" t="s">
        <v>244</v>
      </c>
      <c r="F293" t="s">
        <v>237</v>
      </c>
      <c r="G293" t="s">
        <v>235</v>
      </c>
      <c r="H293">
        <v>38</v>
      </c>
      <c r="I293">
        <v>57990</v>
      </c>
      <c r="J293">
        <v>12</v>
      </c>
      <c r="K293">
        <v>12</v>
      </c>
      <c r="L293">
        <v>13</v>
      </c>
      <c r="M293">
        <v>7</v>
      </c>
      <c r="N293">
        <v>39</v>
      </c>
      <c r="O293" s="23">
        <v>41062</v>
      </c>
    </row>
    <row r="294" spans="1:15">
      <c r="A294" t="s">
        <v>238</v>
      </c>
      <c r="B294" t="s">
        <v>57</v>
      </c>
      <c r="C294" t="s">
        <v>248</v>
      </c>
      <c r="D294" t="s">
        <v>223</v>
      </c>
      <c r="E294" t="s">
        <v>234</v>
      </c>
      <c r="F294" t="s">
        <v>237</v>
      </c>
      <c r="G294" t="s">
        <v>226</v>
      </c>
      <c r="H294">
        <v>55</v>
      </c>
      <c r="I294">
        <v>92551</v>
      </c>
      <c r="J294">
        <v>11</v>
      </c>
      <c r="K294">
        <v>18</v>
      </c>
      <c r="L294">
        <v>6</v>
      </c>
      <c r="M294">
        <v>9</v>
      </c>
      <c r="N294">
        <v>51</v>
      </c>
      <c r="O294" s="23">
        <v>43985</v>
      </c>
    </row>
    <row r="295" spans="1:15">
      <c r="A295" t="s">
        <v>250</v>
      </c>
      <c r="B295" t="s">
        <v>57</v>
      </c>
      <c r="C295" t="s">
        <v>228</v>
      </c>
      <c r="D295" t="s">
        <v>243</v>
      </c>
      <c r="E295" t="s">
        <v>249</v>
      </c>
      <c r="F295" t="s">
        <v>237</v>
      </c>
      <c r="G295" t="s">
        <v>242</v>
      </c>
      <c r="H295">
        <v>45</v>
      </c>
      <c r="I295">
        <v>88161</v>
      </c>
      <c r="J295">
        <v>5</v>
      </c>
      <c r="K295">
        <v>4</v>
      </c>
      <c r="L295">
        <v>12</v>
      </c>
      <c r="M295">
        <v>4</v>
      </c>
      <c r="N295">
        <v>41</v>
      </c>
      <c r="O295" s="23">
        <v>35306</v>
      </c>
    </row>
    <row r="296" spans="1:15">
      <c r="A296" t="s">
        <v>232</v>
      </c>
      <c r="B296" t="s">
        <v>58</v>
      </c>
      <c r="C296" t="s">
        <v>240</v>
      </c>
      <c r="D296" t="s">
        <v>223</v>
      </c>
      <c r="E296" t="s">
        <v>244</v>
      </c>
      <c r="F296" t="s">
        <v>230</v>
      </c>
      <c r="G296" t="s">
        <v>247</v>
      </c>
      <c r="H296">
        <v>53</v>
      </c>
      <c r="I296">
        <v>109623</v>
      </c>
      <c r="J296">
        <v>27</v>
      </c>
      <c r="K296">
        <v>17</v>
      </c>
      <c r="L296">
        <v>10</v>
      </c>
      <c r="M296">
        <v>8</v>
      </c>
      <c r="N296">
        <v>26</v>
      </c>
      <c r="O296" s="23">
        <v>35126</v>
      </c>
    </row>
    <row r="297" spans="1:15">
      <c r="A297" t="s">
        <v>238</v>
      </c>
      <c r="B297" t="s">
        <v>57</v>
      </c>
      <c r="C297" t="s">
        <v>248</v>
      </c>
      <c r="D297" t="s">
        <v>223</v>
      </c>
      <c r="E297" t="s">
        <v>234</v>
      </c>
      <c r="F297" t="s">
        <v>225</v>
      </c>
      <c r="G297" t="s">
        <v>231</v>
      </c>
      <c r="H297">
        <v>22</v>
      </c>
      <c r="I297">
        <v>52440</v>
      </c>
      <c r="J297">
        <v>12</v>
      </c>
      <c r="K297">
        <v>10</v>
      </c>
      <c r="L297">
        <v>14</v>
      </c>
      <c r="M297">
        <v>3</v>
      </c>
      <c r="N297">
        <v>28</v>
      </c>
      <c r="O297" s="23">
        <v>41662</v>
      </c>
    </row>
    <row r="298" spans="1:15">
      <c r="A298" t="s">
        <v>227</v>
      </c>
      <c r="B298" t="s">
        <v>57</v>
      </c>
      <c r="C298" t="s">
        <v>240</v>
      </c>
      <c r="D298" t="s">
        <v>233</v>
      </c>
      <c r="E298" t="s">
        <v>249</v>
      </c>
      <c r="F298" t="s">
        <v>237</v>
      </c>
      <c r="G298" t="s">
        <v>239</v>
      </c>
      <c r="H298">
        <v>29</v>
      </c>
      <c r="I298">
        <v>65205</v>
      </c>
      <c r="J298">
        <v>17</v>
      </c>
      <c r="K298">
        <v>6</v>
      </c>
      <c r="L298">
        <v>9</v>
      </c>
      <c r="M298">
        <v>7</v>
      </c>
      <c r="N298">
        <v>20</v>
      </c>
      <c r="O298" s="23">
        <v>40945</v>
      </c>
    </row>
    <row r="299" spans="1:15">
      <c r="A299" t="s">
        <v>227</v>
      </c>
      <c r="B299" t="s">
        <v>57</v>
      </c>
      <c r="C299" t="s">
        <v>240</v>
      </c>
      <c r="D299" t="s">
        <v>223</v>
      </c>
      <c r="E299" t="s">
        <v>234</v>
      </c>
      <c r="F299" t="s">
        <v>225</v>
      </c>
      <c r="G299" t="s">
        <v>242</v>
      </c>
      <c r="H299">
        <v>44</v>
      </c>
      <c r="I299">
        <v>110811</v>
      </c>
      <c r="J299">
        <v>6</v>
      </c>
      <c r="K299">
        <v>14</v>
      </c>
      <c r="L299">
        <v>7</v>
      </c>
      <c r="M299">
        <v>3</v>
      </c>
      <c r="N299">
        <v>48</v>
      </c>
      <c r="O299" s="23">
        <v>43237</v>
      </c>
    </row>
    <row r="300" spans="1:15">
      <c r="A300" t="s">
        <v>238</v>
      </c>
      <c r="B300" t="s">
        <v>57</v>
      </c>
      <c r="C300" t="s">
        <v>248</v>
      </c>
      <c r="D300" t="s">
        <v>233</v>
      </c>
      <c r="E300" t="s">
        <v>234</v>
      </c>
      <c r="F300" t="s">
        <v>225</v>
      </c>
      <c r="G300" t="s">
        <v>231</v>
      </c>
      <c r="H300">
        <v>61</v>
      </c>
      <c r="I300">
        <v>85103</v>
      </c>
      <c r="J300">
        <v>33</v>
      </c>
      <c r="K300">
        <v>11</v>
      </c>
      <c r="L300">
        <v>10</v>
      </c>
      <c r="M300">
        <v>7</v>
      </c>
      <c r="N300">
        <v>27</v>
      </c>
      <c r="O300" s="23">
        <v>36890</v>
      </c>
    </row>
    <row r="301" spans="1:15">
      <c r="A301" t="s">
        <v>227</v>
      </c>
      <c r="B301" t="s">
        <v>58</v>
      </c>
      <c r="C301" t="s">
        <v>228</v>
      </c>
      <c r="D301" t="s">
        <v>243</v>
      </c>
      <c r="E301" t="s">
        <v>244</v>
      </c>
      <c r="F301" t="s">
        <v>230</v>
      </c>
      <c r="G301" t="s">
        <v>231</v>
      </c>
      <c r="H301">
        <v>33</v>
      </c>
      <c r="I301">
        <v>100812</v>
      </c>
      <c r="J301">
        <v>5</v>
      </c>
      <c r="K301">
        <v>11</v>
      </c>
      <c r="L301">
        <v>5</v>
      </c>
      <c r="M301">
        <v>6</v>
      </c>
      <c r="N301">
        <v>23</v>
      </c>
      <c r="O301" s="23">
        <v>41000</v>
      </c>
    </row>
    <row r="302" spans="1:15">
      <c r="A302" t="s">
        <v>238</v>
      </c>
      <c r="B302" t="s">
        <v>58</v>
      </c>
      <c r="C302" t="s">
        <v>228</v>
      </c>
      <c r="D302" t="s">
        <v>233</v>
      </c>
      <c r="E302" t="s">
        <v>234</v>
      </c>
      <c r="F302" t="s">
        <v>225</v>
      </c>
      <c r="G302" t="s">
        <v>247</v>
      </c>
      <c r="H302">
        <v>33</v>
      </c>
      <c r="I302">
        <v>71627</v>
      </c>
      <c r="J302">
        <v>28</v>
      </c>
      <c r="K302">
        <v>18</v>
      </c>
      <c r="L302">
        <v>8</v>
      </c>
      <c r="M302">
        <v>2</v>
      </c>
      <c r="N302">
        <v>54</v>
      </c>
      <c r="O302" s="23">
        <v>39433</v>
      </c>
    </row>
    <row r="303" spans="1:15">
      <c r="A303" t="s">
        <v>245</v>
      </c>
      <c r="B303" t="s">
        <v>221</v>
      </c>
      <c r="C303" t="s">
        <v>222</v>
      </c>
      <c r="D303" t="s">
        <v>243</v>
      </c>
      <c r="E303" t="s">
        <v>234</v>
      </c>
      <c r="F303" t="s">
        <v>225</v>
      </c>
      <c r="G303" t="s">
        <v>235</v>
      </c>
      <c r="H303">
        <v>36</v>
      </c>
      <c r="I303">
        <v>49008</v>
      </c>
      <c r="J303">
        <v>14</v>
      </c>
      <c r="K303">
        <v>18</v>
      </c>
      <c r="L303">
        <v>2</v>
      </c>
      <c r="M303">
        <v>3</v>
      </c>
      <c r="N303">
        <v>22</v>
      </c>
      <c r="O303" s="23">
        <v>40368</v>
      </c>
    </row>
    <row r="304" spans="1:15">
      <c r="A304" t="s">
        <v>238</v>
      </c>
      <c r="B304" t="s">
        <v>57</v>
      </c>
      <c r="C304" t="s">
        <v>248</v>
      </c>
      <c r="D304" t="s">
        <v>233</v>
      </c>
      <c r="E304" t="s">
        <v>244</v>
      </c>
      <c r="F304" t="s">
        <v>230</v>
      </c>
      <c r="G304" t="s">
        <v>226</v>
      </c>
      <c r="H304">
        <v>62</v>
      </c>
      <c r="I304">
        <v>101274</v>
      </c>
      <c r="J304">
        <v>5</v>
      </c>
      <c r="K304">
        <v>11</v>
      </c>
      <c r="L304">
        <v>7</v>
      </c>
      <c r="M304">
        <v>6</v>
      </c>
      <c r="N304">
        <v>59</v>
      </c>
      <c r="O304" s="23">
        <v>36864</v>
      </c>
    </row>
    <row r="305" spans="1:15">
      <c r="A305" t="s">
        <v>220</v>
      </c>
      <c r="B305" t="s">
        <v>221</v>
      </c>
      <c r="C305" t="s">
        <v>222</v>
      </c>
      <c r="D305" t="s">
        <v>241</v>
      </c>
      <c r="E305" t="s">
        <v>236</v>
      </c>
      <c r="F305" t="s">
        <v>237</v>
      </c>
      <c r="G305" t="s">
        <v>247</v>
      </c>
      <c r="H305">
        <v>40</v>
      </c>
      <c r="I305">
        <v>62402</v>
      </c>
      <c r="J305">
        <v>33</v>
      </c>
      <c r="K305">
        <v>12</v>
      </c>
      <c r="L305">
        <v>4</v>
      </c>
      <c r="M305">
        <v>4</v>
      </c>
      <c r="N305">
        <v>26</v>
      </c>
      <c r="O305" s="23">
        <v>34963</v>
      </c>
    </row>
    <row r="306" spans="1:15">
      <c r="A306" t="s">
        <v>238</v>
      </c>
      <c r="B306" t="s">
        <v>58</v>
      </c>
      <c r="C306" t="s">
        <v>222</v>
      </c>
      <c r="D306" t="s">
        <v>241</v>
      </c>
      <c r="E306" t="s">
        <v>229</v>
      </c>
      <c r="F306" t="s">
        <v>225</v>
      </c>
      <c r="G306" t="s">
        <v>242</v>
      </c>
      <c r="H306">
        <v>47</v>
      </c>
      <c r="I306">
        <v>83384</v>
      </c>
      <c r="J306">
        <v>19</v>
      </c>
      <c r="K306">
        <v>5</v>
      </c>
      <c r="L306">
        <v>9</v>
      </c>
      <c r="M306">
        <v>6</v>
      </c>
      <c r="N306">
        <v>46</v>
      </c>
      <c r="O306" s="23">
        <v>42235</v>
      </c>
    </row>
    <row r="307" spans="1:15">
      <c r="A307" t="s">
        <v>227</v>
      </c>
      <c r="B307" t="s">
        <v>58</v>
      </c>
      <c r="C307" t="s">
        <v>222</v>
      </c>
      <c r="D307" t="s">
        <v>223</v>
      </c>
      <c r="E307" t="s">
        <v>224</v>
      </c>
      <c r="F307" t="s">
        <v>230</v>
      </c>
      <c r="G307" t="s">
        <v>235</v>
      </c>
      <c r="H307">
        <v>50</v>
      </c>
      <c r="I307">
        <v>35793</v>
      </c>
      <c r="J307">
        <v>22</v>
      </c>
      <c r="K307">
        <v>9</v>
      </c>
      <c r="L307">
        <v>12</v>
      </c>
      <c r="M307">
        <v>1</v>
      </c>
      <c r="N307">
        <v>20</v>
      </c>
      <c r="O307" s="23">
        <v>44724</v>
      </c>
    </row>
    <row r="308" spans="1:15">
      <c r="A308" t="s">
        <v>220</v>
      </c>
      <c r="B308" t="s">
        <v>58</v>
      </c>
      <c r="C308" t="s">
        <v>228</v>
      </c>
      <c r="D308" t="s">
        <v>233</v>
      </c>
      <c r="E308" t="s">
        <v>246</v>
      </c>
      <c r="F308" t="s">
        <v>225</v>
      </c>
      <c r="G308" t="s">
        <v>242</v>
      </c>
      <c r="H308">
        <v>43</v>
      </c>
      <c r="I308">
        <v>35571</v>
      </c>
      <c r="J308">
        <v>5</v>
      </c>
      <c r="K308">
        <v>9</v>
      </c>
      <c r="L308">
        <v>1</v>
      </c>
      <c r="M308">
        <v>1</v>
      </c>
      <c r="N308">
        <v>46</v>
      </c>
      <c r="O308" s="23">
        <v>43722</v>
      </c>
    </row>
    <row r="309" spans="1:15">
      <c r="A309" t="s">
        <v>227</v>
      </c>
      <c r="B309" t="s">
        <v>58</v>
      </c>
      <c r="C309" t="s">
        <v>248</v>
      </c>
      <c r="D309" t="s">
        <v>233</v>
      </c>
      <c r="E309" t="s">
        <v>224</v>
      </c>
      <c r="F309" t="s">
        <v>225</v>
      </c>
      <c r="G309" t="s">
        <v>235</v>
      </c>
      <c r="H309">
        <v>61</v>
      </c>
      <c r="I309">
        <v>46209</v>
      </c>
      <c r="J309">
        <v>2</v>
      </c>
      <c r="K309">
        <v>10</v>
      </c>
      <c r="L309">
        <v>7</v>
      </c>
      <c r="M309">
        <v>3</v>
      </c>
      <c r="N309">
        <v>35</v>
      </c>
      <c r="O309" s="23">
        <v>43269</v>
      </c>
    </row>
    <row r="310" spans="1:15">
      <c r="A310" t="s">
        <v>252</v>
      </c>
      <c r="B310" t="s">
        <v>58</v>
      </c>
      <c r="C310" t="s">
        <v>222</v>
      </c>
      <c r="D310" t="s">
        <v>243</v>
      </c>
      <c r="E310" t="s">
        <v>224</v>
      </c>
      <c r="F310" t="s">
        <v>237</v>
      </c>
      <c r="G310" t="s">
        <v>239</v>
      </c>
      <c r="H310">
        <v>42</v>
      </c>
      <c r="I310">
        <v>73148</v>
      </c>
      <c r="J310">
        <v>30</v>
      </c>
      <c r="K310">
        <v>19</v>
      </c>
      <c r="L310">
        <v>6</v>
      </c>
      <c r="M310">
        <v>8</v>
      </c>
      <c r="N310">
        <v>57</v>
      </c>
      <c r="O310" s="23">
        <v>36872</v>
      </c>
    </row>
    <row r="311" spans="1:15">
      <c r="A311" t="s">
        <v>252</v>
      </c>
      <c r="B311" t="s">
        <v>58</v>
      </c>
      <c r="C311" t="s">
        <v>248</v>
      </c>
      <c r="D311" t="s">
        <v>223</v>
      </c>
      <c r="E311" t="s">
        <v>249</v>
      </c>
      <c r="F311" t="s">
        <v>225</v>
      </c>
      <c r="G311" t="s">
        <v>242</v>
      </c>
      <c r="H311">
        <v>59</v>
      </c>
      <c r="I311">
        <v>32224</v>
      </c>
      <c r="J311">
        <v>39</v>
      </c>
      <c r="K311">
        <v>1</v>
      </c>
      <c r="L311">
        <v>8</v>
      </c>
      <c r="M311">
        <v>8</v>
      </c>
      <c r="N311">
        <v>26</v>
      </c>
      <c r="O311" s="23">
        <v>39150</v>
      </c>
    </row>
    <row r="312" spans="1:15">
      <c r="A312" t="s">
        <v>220</v>
      </c>
      <c r="B312" t="s">
        <v>58</v>
      </c>
      <c r="C312" t="s">
        <v>248</v>
      </c>
      <c r="D312" t="s">
        <v>233</v>
      </c>
      <c r="E312" t="s">
        <v>229</v>
      </c>
      <c r="F312" t="s">
        <v>230</v>
      </c>
      <c r="G312" t="s">
        <v>247</v>
      </c>
      <c r="H312">
        <v>41</v>
      </c>
      <c r="I312">
        <v>78695</v>
      </c>
      <c r="J312">
        <v>4</v>
      </c>
      <c r="K312">
        <v>7</v>
      </c>
      <c r="L312">
        <v>5</v>
      </c>
      <c r="M312">
        <v>4</v>
      </c>
      <c r="N312">
        <v>42</v>
      </c>
      <c r="O312" s="23">
        <v>44113</v>
      </c>
    </row>
    <row r="313" spans="1:15">
      <c r="A313" t="s">
        <v>245</v>
      </c>
      <c r="B313" t="s">
        <v>57</v>
      </c>
      <c r="C313" t="s">
        <v>228</v>
      </c>
      <c r="D313" t="s">
        <v>223</v>
      </c>
      <c r="E313" t="s">
        <v>249</v>
      </c>
      <c r="F313" t="s">
        <v>225</v>
      </c>
      <c r="G313" t="s">
        <v>235</v>
      </c>
      <c r="H313">
        <v>50</v>
      </c>
      <c r="I313">
        <v>62441</v>
      </c>
      <c r="J313">
        <v>33</v>
      </c>
      <c r="K313">
        <v>4</v>
      </c>
      <c r="L313">
        <v>1</v>
      </c>
      <c r="M313">
        <v>6</v>
      </c>
      <c r="N313">
        <v>30</v>
      </c>
      <c r="O313" s="23">
        <v>44923</v>
      </c>
    </row>
    <row r="314" spans="1:15">
      <c r="A314" t="s">
        <v>252</v>
      </c>
      <c r="B314" t="s">
        <v>221</v>
      </c>
      <c r="C314" t="s">
        <v>222</v>
      </c>
      <c r="D314" t="s">
        <v>241</v>
      </c>
      <c r="E314" t="s">
        <v>229</v>
      </c>
      <c r="F314" t="s">
        <v>237</v>
      </c>
      <c r="G314" t="s">
        <v>235</v>
      </c>
      <c r="H314">
        <v>25</v>
      </c>
      <c r="I314">
        <v>69129</v>
      </c>
      <c r="J314">
        <v>13</v>
      </c>
      <c r="K314">
        <v>1</v>
      </c>
      <c r="L314">
        <v>1</v>
      </c>
      <c r="M314">
        <v>8</v>
      </c>
      <c r="N314">
        <v>52</v>
      </c>
      <c r="O314" s="23">
        <v>38472</v>
      </c>
    </row>
    <row r="315" spans="1:15">
      <c r="A315" t="s">
        <v>238</v>
      </c>
      <c r="B315" t="s">
        <v>58</v>
      </c>
      <c r="C315" t="s">
        <v>222</v>
      </c>
      <c r="D315" t="s">
        <v>233</v>
      </c>
      <c r="E315" t="s">
        <v>244</v>
      </c>
      <c r="F315" t="s">
        <v>237</v>
      </c>
      <c r="G315" t="s">
        <v>231</v>
      </c>
      <c r="H315">
        <v>28</v>
      </c>
      <c r="I315">
        <v>92368</v>
      </c>
      <c r="J315">
        <v>20</v>
      </c>
      <c r="K315">
        <v>15</v>
      </c>
      <c r="L315">
        <v>9</v>
      </c>
      <c r="M315">
        <v>7</v>
      </c>
      <c r="N315">
        <v>55</v>
      </c>
      <c r="O315" s="23">
        <v>42941</v>
      </c>
    </row>
    <row r="316" spans="1:15">
      <c r="A316" t="s">
        <v>227</v>
      </c>
      <c r="B316" t="s">
        <v>57</v>
      </c>
      <c r="C316" t="s">
        <v>248</v>
      </c>
      <c r="D316" t="s">
        <v>233</v>
      </c>
      <c r="E316" t="s">
        <v>244</v>
      </c>
      <c r="F316" t="s">
        <v>230</v>
      </c>
      <c r="G316" t="s">
        <v>231</v>
      </c>
      <c r="H316">
        <v>49</v>
      </c>
      <c r="I316">
        <v>74760</v>
      </c>
      <c r="J316">
        <v>7</v>
      </c>
      <c r="K316">
        <v>8</v>
      </c>
      <c r="L316">
        <v>10</v>
      </c>
      <c r="M316">
        <v>7</v>
      </c>
      <c r="N316">
        <v>56</v>
      </c>
      <c r="O316" s="23">
        <v>37038</v>
      </c>
    </row>
    <row r="317" spans="1:15">
      <c r="A317" t="s">
        <v>252</v>
      </c>
      <c r="B317" t="s">
        <v>57</v>
      </c>
      <c r="C317" t="s">
        <v>240</v>
      </c>
      <c r="D317" t="s">
        <v>223</v>
      </c>
      <c r="E317" t="s">
        <v>229</v>
      </c>
      <c r="F317" t="s">
        <v>237</v>
      </c>
      <c r="G317" t="s">
        <v>251</v>
      </c>
      <c r="H317">
        <v>49</v>
      </c>
      <c r="I317">
        <v>53478</v>
      </c>
      <c r="J317">
        <v>15</v>
      </c>
      <c r="K317">
        <v>12</v>
      </c>
      <c r="L317">
        <v>6</v>
      </c>
      <c r="M317">
        <v>4</v>
      </c>
      <c r="N317">
        <v>36</v>
      </c>
      <c r="O317" s="23">
        <v>44749</v>
      </c>
    </row>
    <row r="318" spans="1:15">
      <c r="A318" t="s">
        <v>252</v>
      </c>
      <c r="B318" t="s">
        <v>221</v>
      </c>
      <c r="C318" t="s">
        <v>228</v>
      </c>
      <c r="D318" t="s">
        <v>233</v>
      </c>
      <c r="E318" t="s">
        <v>234</v>
      </c>
      <c r="F318" t="s">
        <v>225</v>
      </c>
      <c r="G318" t="s">
        <v>242</v>
      </c>
      <c r="H318">
        <v>25</v>
      </c>
      <c r="I318">
        <v>101854</v>
      </c>
      <c r="J318">
        <v>23</v>
      </c>
      <c r="K318">
        <v>18</v>
      </c>
      <c r="L318">
        <v>10</v>
      </c>
      <c r="M318">
        <v>9</v>
      </c>
      <c r="N318">
        <v>54</v>
      </c>
      <c r="O318" s="23">
        <v>42273</v>
      </c>
    </row>
    <row r="319" spans="1:15">
      <c r="A319" t="s">
        <v>245</v>
      </c>
      <c r="B319" t="s">
        <v>58</v>
      </c>
      <c r="C319" t="s">
        <v>228</v>
      </c>
      <c r="D319" t="s">
        <v>223</v>
      </c>
      <c r="E319" t="s">
        <v>236</v>
      </c>
      <c r="F319" t="s">
        <v>237</v>
      </c>
      <c r="G319" t="s">
        <v>231</v>
      </c>
      <c r="H319">
        <v>43</v>
      </c>
      <c r="I319">
        <v>115716</v>
      </c>
      <c r="J319">
        <v>14</v>
      </c>
      <c r="K319">
        <v>15</v>
      </c>
      <c r="L319">
        <v>5</v>
      </c>
      <c r="M319">
        <v>6</v>
      </c>
      <c r="N319">
        <v>24</v>
      </c>
      <c r="O319" s="23">
        <v>35422</v>
      </c>
    </row>
    <row r="320" spans="1:15">
      <c r="A320" t="s">
        <v>220</v>
      </c>
      <c r="B320" t="s">
        <v>221</v>
      </c>
      <c r="C320" t="s">
        <v>228</v>
      </c>
      <c r="D320" t="s">
        <v>233</v>
      </c>
      <c r="E320" t="s">
        <v>234</v>
      </c>
      <c r="F320" t="s">
        <v>230</v>
      </c>
      <c r="G320" t="s">
        <v>251</v>
      </c>
      <c r="H320">
        <v>33</v>
      </c>
      <c r="I320">
        <v>42180</v>
      </c>
      <c r="J320">
        <v>23</v>
      </c>
      <c r="K320">
        <v>17</v>
      </c>
      <c r="L320">
        <v>1</v>
      </c>
      <c r="M320">
        <v>3</v>
      </c>
      <c r="N320">
        <v>51</v>
      </c>
      <c r="O320" s="23">
        <v>40527</v>
      </c>
    </row>
    <row r="321" spans="1:15">
      <c r="A321" t="s">
        <v>220</v>
      </c>
      <c r="B321" t="s">
        <v>58</v>
      </c>
      <c r="C321" t="s">
        <v>228</v>
      </c>
      <c r="D321" t="s">
        <v>243</v>
      </c>
      <c r="E321" t="s">
        <v>236</v>
      </c>
      <c r="F321" t="s">
        <v>237</v>
      </c>
      <c r="G321" t="s">
        <v>239</v>
      </c>
      <c r="H321">
        <v>24</v>
      </c>
      <c r="I321">
        <v>45372</v>
      </c>
      <c r="J321">
        <v>19</v>
      </c>
      <c r="K321">
        <v>14</v>
      </c>
      <c r="L321">
        <v>6</v>
      </c>
      <c r="M321">
        <v>5</v>
      </c>
      <c r="N321">
        <v>22</v>
      </c>
      <c r="O321" s="23">
        <v>44318</v>
      </c>
    </row>
    <row r="322" spans="1:15">
      <c r="A322" t="s">
        <v>250</v>
      </c>
      <c r="B322" t="s">
        <v>57</v>
      </c>
      <c r="C322" t="s">
        <v>222</v>
      </c>
      <c r="D322" t="s">
        <v>223</v>
      </c>
      <c r="E322" t="s">
        <v>249</v>
      </c>
      <c r="F322" t="s">
        <v>237</v>
      </c>
      <c r="G322" t="s">
        <v>239</v>
      </c>
      <c r="H322">
        <v>43</v>
      </c>
      <c r="I322">
        <v>59796</v>
      </c>
      <c r="J322">
        <v>29</v>
      </c>
      <c r="K322">
        <v>14</v>
      </c>
      <c r="L322">
        <v>6</v>
      </c>
      <c r="M322">
        <v>5</v>
      </c>
      <c r="N322">
        <v>54</v>
      </c>
      <c r="O322" s="23">
        <v>41666</v>
      </c>
    </row>
    <row r="323" spans="1:15">
      <c r="A323" t="s">
        <v>245</v>
      </c>
      <c r="B323" t="s">
        <v>57</v>
      </c>
      <c r="C323" t="s">
        <v>222</v>
      </c>
      <c r="D323" t="s">
        <v>233</v>
      </c>
      <c r="E323" t="s">
        <v>236</v>
      </c>
      <c r="F323" t="s">
        <v>237</v>
      </c>
      <c r="G323" t="s">
        <v>231</v>
      </c>
      <c r="H323">
        <v>23</v>
      </c>
      <c r="I323">
        <v>88272</v>
      </c>
      <c r="J323">
        <v>20</v>
      </c>
      <c r="K323">
        <v>18</v>
      </c>
      <c r="L323">
        <v>3</v>
      </c>
      <c r="M323">
        <v>5</v>
      </c>
      <c r="N323">
        <v>33</v>
      </c>
      <c r="O323" s="23">
        <v>38902</v>
      </c>
    </row>
    <row r="324" spans="1:15">
      <c r="A324" t="s">
        <v>238</v>
      </c>
      <c r="B324" t="s">
        <v>57</v>
      </c>
      <c r="C324" t="s">
        <v>240</v>
      </c>
      <c r="D324" t="s">
        <v>241</v>
      </c>
      <c r="E324" t="s">
        <v>249</v>
      </c>
      <c r="F324" t="s">
        <v>230</v>
      </c>
      <c r="G324" t="s">
        <v>242</v>
      </c>
      <c r="H324">
        <v>45</v>
      </c>
      <c r="I324">
        <v>119963</v>
      </c>
      <c r="J324">
        <v>29</v>
      </c>
      <c r="K324">
        <v>18</v>
      </c>
      <c r="L324">
        <v>13</v>
      </c>
      <c r="M324">
        <v>8</v>
      </c>
      <c r="N324">
        <v>50</v>
      </c>
      <c r="O324" s="23">
        <v>43218</v>
      </c>
    </row>
    <row r="325" spans="1:15">
      <c r="A325" t="s">
        <v>220</v>
      </c>
      <c r="B325" t="s">
        <v>57</v>
      </c>
      <c r="C325" t="s">
        <v>228</v>
      </c>
      <c r="D325" t="s">
        <v>233</v>
      </c>
      <c r="E325" t="s">
        <v>244</v>
      </c>
      <c r="F325" t="s">
        <v>237</v>
      </c>
      <c r="G325" t="s">
        <v>235</v>
      </c>
      <c r="H325">
        <v>55</v>
      </c>
      <c r="I325">
        <v>84040</v>
      </c>
      <c r="J325">
        <v>24</v>
      </c>
      <c r="K325">
        <v>16</v>
      </c>
      <c r="L325">
        <v>8</v>
      </c>
      <c r="M325">
        <v>9</v>
      </c>
      <c r="N325">
        <v>50</v>
      </c>
      <c r="O325" s="23">
        <v>41215</v>
      </c>
    </row>
    <row r="326" spans="1:15">
      <c r="A326" t="s">
        <v>227</v>
      </c>
      <c r="B326" t="s">
        <v>221</v>
      </c>
      <c r="C326" t="s">
        <v>228</v>
      </c>
      <c r="D326" t="s">
        <v>241</v>
      </c>
      <c r="E326" t="s">
        <v>224</v>
      </c>
      <c r="F326" t="s">
        <v>237</v>
      </c>
      <c r="G326" t="s">
        <v>226</v>
      </c>
      <c r="H326">
        <v>48</v>
      </c>
      <c r="I326">
        <v>105357</v>
      </c>
      <c r="J326">
        <v>18</v>
      </c>
      <c r="K326">
        <v>1</v>
      </c>
      <c r="L326">
        <v>14</v>
      </c>
      <c r="M326">
        <v>9</v>
      </c>
      <c r="N326">
        <v>36</v>
      </c>
      <c r="O326" s="23">
        <v>39767</v>
      </c>
    </row>
    <row r="327" spans="1:15">
      <c r="A327" t="s">
        <v>245</v>
      </c>
      <c r="B327" t="s">
        <v>58</v>
      </c>
      <c r="C327" t="s">
        <v>248</v>
      </c>
      <c r="D327" t="s">
        <v>241</v>
      </c>
      <c r="E327" t="s">
        <v>244</v>
      </c>
      <c r="F327" t="s">
        <v>225</v>
      </c>
      <c r="G327" t="s">
        <v>242</v>
      </c>
      <c r="H327">
        <v>62</v>
      </c>
      <c r="I327">
        <v>101368</v>
      </c>
      <c r="J327">
        <v>10</v>
      </c>
      <c r="K327">
        <v>11</v>
      </c>
      <c r="L327">
        <v>1</v>
      </c>
      <c r="M327">
        <v>6</v>
      </c>
      <c r="N327">
        <v>43</v>
      </c>
      <c r="O327" s="23">
        <v>45503</v>
      </c>
    </row>
    <row r="328" spans="1:15">
      <c r="A328" t="s">
        <v>252</v>
      </c>
      <c r="B328" t="s">
        <v>58</v>
      </c>
      <c r="C328" t="s">
        <v>222</v>
      </c>
      <c r="D328" t="s">
        <v>243</v>
      </c>
      <c r="E328" t="s">
        <v>244</v>
      </c>
      <c r="F328" t="s">
        <v>230</v>
      </c>
      <c r="G328" t="s">
        <v>247</v>
      </c>
      <c r="H328">
        <v>22</v>
      </c>
      <c r="I328">
        <v>108356</v>
      </c>
      <c r="J328">
        <v>8</v>
      </c>
      <c r="K328">
        <v>15</v>
      </c>
      <c r="L328">
        <v>1</v>
      </c>
      <c r="M328">
        <v>6</v>
      </c>
      <c r="N328">
        <v>42</v>
      </c>
      <c r="O328" s="23">
        <v>36063</v>
      </c>
    </row>
    <row r="329" spans="1:15">
      <c r="A329" t="s">
        <v>227</v>
      </c>
      <c r="B329" t="s">
        <v>221</v>
      </c>
      <c r="C329" t="s">
        <v>228</v>
      </c>
      <c r="D329" t="s">
        <v>223</v>
      </c>
      <c r="E329" t="s">
        <v>224</v>
      </c>
      <c r="F329" t="s">
        <v>237</v>
      </c>
      <c r="G329" t="s">
        <v>239</v>
      </c>
      <c r="H329">
        <v>29</v>
      </c>
      <c r="I329">
        <v>46211</v>
      </c>
      <c r="J329">
        <v>26</v>
      </c>
      <c r="K329">
        <v>12</v>
      </c>
      <c r="L329">
        <v>6</v>
      </c>
      <c r="M329">
        <v>9</v>
      </c>
      <c r="N329">
        <v>37</v>
      </c>
      <c r="O329" s="23">
        <v>45206</v>
      </c>
    </row>
    <row r="330" spans="1:15">
      <c r="A330" t="s">
        <v>227</v>
      </c>
      <c r="B330" t="s">
        <v>58</v>
      </c>
      <c r="C330" t="s">
        <v>240</v>
      </c>
      <c r="D330" t="s">
        <v>233</v>
      </c>
      <c r="E330" t="s">
        <v>236</v>
      </c>
      <c r="F330" t="s">
        <v>230</v>
      </c>
      <c r="G330" t="s">
        <v>231</v>
      </c>
      <c r="H330">
        <v>44</v>
      </c>
      <c r="I330">
        <v>35842</v>
      </c>
      <c r="J330">
        <v>29</v>
      </c>
      <c r="K330">
        <v>8</v>
      </c>
      <c r="L330">
        <v>10</v>
      </c>
      <c r="M330">
        <v>4</v>
      </c>
      <c r="N330">
        <v>33</v>
      </c>
      <c r="O330" s="23">
        <v>39527</v>
      </c>
    </row>
    <row r="331" spans="1:15">
      <c r="A331" t="s">
        <v>252</v>
      </c>
      <c r="B331" t="s">
        <v>57</v>
      </c>
      <c r="C331" t="s">
        <v>240</v>
      </c>
      <c r="D331" t="s">
        <v>243</v>
      </c>
      <c r="E331" t="s">
        <v>236</v>
      </c>
      <c r="F331" t="s">
        <v>237</v>
      </c>
      <c r="G331" t="s">
        <v>231</v>
      </c>
      <c r="H331">
        <v>59</v>
      </c>
      <c r="I331">
        <v>93115</v>
      </c>
      <c r="J331">
        <v>10</v>
      </c>
      <c r="K331">
        <v>6</v>
      </c>
      <c r="L331">
        <v>13</v>
      </c>
      <c r="M331">
        <v>6</v>
      </c>
      <c r="N331">
        <v>34</v>
      </c>
      <c r="O331" s="23">
        <v>40944</v>
      </c>
    </row>
    <row r="332" spans="1:15">
      <c r="A332" t="s">
        <v>245</v>
      </c>
      <c r="B332" t="s">
        <v>58</v>
      </c>
      <c r="C332" t="s">
        <v>222</v>
      </c>
      <c r="D332" t="s">
        <v>233</v>
      </c>
      <c r="E332" t="s">
        <v>249</v>
      </c>
      <c r="F332" t="s">
        <v>237</v>
      </c>
      <c r="G332" t="s">
        <v>235</v>
      </c>
      <c r="H332">
        <v>27</v>
      </c>
      <c r="I332">
        <v>96852</v>
      </c>
      <c r="J332">
        <v>17</v>
      </c>
      <c r="K332">
        <v>3</v>
      </c>
      <c r="L332">
        <v>1</v>
      </c>
      <c r="M332">
        <v>4</v>
      </c>
      <c r="N332">
        <v>34</v>
      </c>
      <c r="O332" s="23">
        <v>43311</v>
      </c>
    </row>
    <row r="333" spans="1:15">
      <c r="A333" t="s">
        <v>252</v>
      </c>
      <c r="B333" t="s">
        <v>57</v>
      </c>
      <c r="C333" t="s">
        <v>240</v>
      </c>
      <c r="D333" t="s">
        <v>241</v>
      </c>
      <c r="E333" t="s">
        <v>234</v>
      </c>
      <c r="F333" t="s">
        <v>237</v>
      </c>
      <c r="G333" t="s">
        <v>247</v>
      </c>
      <c r="H333">
        <v>43</v>
      </c>
      <c r="I333">
        <v>75968</v>
      </c>
      <c r="J333">
        <v>2</v>
      </c>
      <c r="K333">
        <v>13</v>
      </c>
      <c r="L333">
        <v>6</v>
      </c>
      <c r="M333">
        <v>1</v>
      </c>
      <c r="N333">
        <v>25</v>
      </c>
      <c r="O333" s="23">
        <v>43380</v>
      </c>
    </row>
    <row r="334" spans="1:15">
      <c r="A334" t="s">
        <v>250</v>
      </c>
      <c r="B334" t="s">
        <v>221</v>
      </c>
      <c r="C334" t="s">
        <v>240</v>
      </c>
      <c r="D334" t="s">
        <v>223</v>
      </c>
      <c r="E334" t="s">
        <v>249</v>
      </c>
      <c r="F334" t="s">
        <v>225</v>
      </c>
      <c r="G334" t="s">
        <v>235</v>
      </c>
      <c r="H334">
        <v>46</v>
      </c>
      <c r="I334">
        <v>47508</v>
      </c>
      <c r="J334">
        <v>6</v>
      </c>
      <c r="K334">
        <v>13</v>
      </c>
      <c r="L334">
        <v>1</v>
      </c>
      <c r="M334">
        <v>7</v>
      </c>
      <c r="N334">
        <v>46</v>
      </c>
      <c r="O334" s="23">
        <v>35701</v>
      </c>
    </row>
    <row r="335" spans="1:15">
      <c r="A335" t="s">
        <v>227</v>
      </c>
      <c r="B335" t="s">
        <v>58</v>
      </c>
      <c r="C335" t="s">
        <v>222</v>
      </c>
      <c r="D335" t="s">
        <v>233</v>
      </c>
      <c r="E335" t="s">
        <v>234</v>
      </c>
      <c r="F335" t="s">
        <v>225</v>
      </c>
      <c r="G335" t="s">
        <v>247</v>
      </c>
      <c r="H335">
        <v>39</v>
      </c>
      <c r="I335">
        <v>52005</v>
      </c>
      <c r="J335">
        <v>5</v>
      </c>
      <c r="K335">
        <v>2</v>
      </c>
      <c r="L335">
        <v>14</v>
      </c>
      <c r="M335">
        <v>6</v>
      </c>
      <c r="N335">
        <v>34</v>
      </c>
      <c r="O335" s="23">
        <v>42543</v>
      </c>
    </row>
    <row r="336" spans="1:15">
      <c r="A336" t="s">
        <v>232</v>
      </c>
      <c r="B336" t="s">
        <v>221</v>
      </c>
      <c r="C336" t="s">
        <v>228</v>
      </c>
      <c r="D336" t="s">
        <v>233</v>
      </c>
      <c r="E336" t="s">
        <v>244</v>
      </c>
      <c r="F336" t="s">
        <v>225</v>
      </c>
      <c r="G336" t="s">
        <v>226</v>
      </c>
      <c r="H336">
        <v>38</v>
      </c>
      <c r="I336">
        <v>84575</v>
      </c>
      <c r="J336">
        <v>28</v>
      </c>
      <c r="K336">
        <v>5</v>
      </c>
      <c r="L336">
        <v>13</v>
      </c>
      <c r="M336">
        <v>9</v>
      </c>
      <c r="N336">
        <v>55</v>
      </c>
      <c r="O336" s="23">
        <v>37479</v>
      </c>
    </row>
    <row r="337" spans="1:15">
      <c r="A337" t="s">
        <v>232</v>
      </c>
      <c r="B337" t="s">
        <v>58</v>
      </c>
      <c r="C337" t="s">
        <v>228</v>
      </c>
      <c r="D337" t="s">
        <v>241</v>
      </c>
      <c r="E337" t="s">
        <v>224</v>
      </c>
      <c r="F337" t="s">
        <v>230</v>
      </c>
      <c r="G337" t="s">
        <v>239</v>
      </c>
      <c r="H337">
        <v>33</v>
      </c>
      <c r="I337">
        <v>110742</v>
      </c>
      <c r="J337">
        <v>5</v>
      </c>
      <c r="K337">
        <v>17</v>
      </c>
      <c r="L337">
        <v>6</v>
      </c>
      <c r="M337">
        <v>7</v>
      </c>
      <c r="N337">
        <v>27</v>
      </c>
      <c r="O337" s="23">
        <v>41263</v>
      </c>
    </row>
    <row r="338" spans="1:15">
      <c r="A338" t="s">
        <v>238</v>
      </c>
      <c r="B338" t="s">
        <v>57</v>
      </c>
      <c r="C338" t="s">
        <v>240</v>
      </c>
      <c r="D338" t="s">
        <v>233</v>
      </c>
      <c r="E338" t="s">
        <v>244</v>
      </c>
      <c r="F338" t="s">
        <v>230</v>
      </c>
      <c r="G338" t="s">
        <v>231</v>
      </c>
      <c r="H338">
        <v>27</v>
      </c>
      <c r="I338">
        <v>48971</v>
      </c>
      <c r="J338">
        <v>18</v>
      </c>
      <c r="K338">
        <v>6</v>
      </c>
      <c r="L338">
        <v>3</v>
      </c>
      <c r="M338">
        <v>7</v>
      </c>
      <c r="N338">
        <v>34</v>
      </c>
      <c r="O338" s="23">
        <v>36679</v>
      </c>
    </row>
    <row r="339" spans="1:15">
      <c r="A339" t="s">
        <v>220</v>
      </c>
      <c r="B339" t="s">
        <v>221</v>
      </c>
      <c r="C339" t="s">
        <v>240</v>
      </c>
      <c r="D339" t="s">
        <v>233</v>
      </c>
      <c r="E339" t="s">
        <v>229</v>
      </c>
      <c r="F339" t="s">
        <v>225</v>
      </c>
      <c r="G339" t="s">
        <v>231</v>
      </c>
      <c r="H339">
        <v>47</v>
      </c>
      <c r="I339">
        <v>55599</v>
      </c>
      <c r="J339">
        <v>26</v>
      </c>
      <c r="K339">
        <v>2</v>
      </c>
      <c r="L339">
        <v>14</v>
      </c>
      <c r="M339">
        <v>2</v>
      </c>
      <c r="N339">
        <v>22</v>
      </c>
      <c r="O339" s="23">
        <v>44754</v>
      </c>
    </row>
    <row r="340" spans="1:15">
      <c r="A340" t="s">
        <v>252</v>
      </c>
      <c r="B340" t="s">
        <v>58</v>
      </c>
      <c r="C340" t="s">
        <v>228</v>
      </c>
      <c r="D340" t="s">
        <v>241</v>
      </c>
      <c r="E340" t="s">
        <v>236</v>
      </c>
      <c r="F340" t="s">
        <v>230</v>
      </c>
      <c r="G340" t="s">
        <v>226</v>
      </c>
      <c r="H340">
        <v>48</v>
      </c>
      <c r="I340">
        <v>117592</v>
      </c>
      <c r="J340">
        <v>20</v>
      </c>
      <c r="K340">
        <v>4</v>
      </c>
      <c r="L340">
        <v>14</v>
      </c>
      <c r="M340">
        <v>9</v>
      </c>
      <c r="N340">
        <v>32</v>
      </c>
      <c r="O340" s="23">
        <v>37450</v>
      </c>
    </row>
    <row r="341" spans="1:15">
      <c r="A341" t="s">
        <v>252</v>
      </c>
      <c r="B341" t="s">
        <v>57</v>
      </c>
      <c r="C341" t="s">
        <v>222</v>
      </c>
      <c r="D341" t="s">
        <v>243</v>
      </c>
      <c r="E341" t="s">
        <v>234</v>
      </c>
      <c r="F341" t="s">
        <v>237</v>
      </c>
      <c r="G341" t="s">
        <v>251</v>
      </c>
      <c r="H341">
        <v>29</v>
      </c>
      <c r="I341">
        <v>96914</v>
      </c>
      <c r="J341">
        <v>27</v>
      </c>
      <c r="K341">
        <v>11</v>
      </c>
      <c r="L341">
        <v>8</v>
      </c>
      <c r="M341">
        <v>9</v>
      </c>
      <c r="N341">
        <v>53</v>
      </c>
      <c r="O341" s="23">
        <v>44468</v>
      </c>
    </row>
    <row r="342" spans="1:15">
      <c r="A342" t="s">
        <v>238</v>
      </c>
      <c r="B342" t="s">
        <v>221</v>
      </c>
      <c r="C342" t="s">
        <v>240</v>
      </c>
      <c r="D342" t="s">
        <v>241</v>
      </c>
      <c r="E342" t="s">
        <v>249</v>
      </c>
      <c r="F342" t="s">
        <v>237</v>
      </c>
      <c r="G342" t="s">
        <v>239</v>
      </c>
      <c r="H342">
        <v>40</v>
      </c>
      <c r="I342">
        <v>97055</v>
      </c>
      <c r="J342">
        <v>12</v>
      </c>
      <c r="K342">
        <v>8</v>
      </c>
      <c r="L342">
        <v>13</v>
      </c>
      <c r="M342">
        <v>6</v>
      </c>
      <c r="N342">
        <v>43</v>
      </c>
      <c r="O342" s="23">
        <v>42817</v>
      </c>
    </row>
    <row r="343" spans="1:15">
      <c r="A343" t="s">
        <v>238</v>
      </c>
      <c r="B343" t="s">
        <v>221</v>
      </c>
      <c r="C343" t="s">
        <v>248</v>
      </c>
      <c r="D343" t="s">
        <v>243</v>
      </c>
      <c r="E343" t="s">
        <v>224</v>
      </c>
      <c r="F343" t="s">
        <v>237</v>
      </c>
      <c r="G343" t="s">
        <v>235</v>
      </c>
      <c r="H343">
        <v>63</v>
      </c>
      <c r="I343">
        <v>117697</v>
      </c>
      <c r="J343">
        <v>7</v>
      </c>
      <c r="K343">
        <v>12</v>
      </c>
      <c r="L343">
        <v>6</v>
      </c>
      <c r="M343">
        <v>3</v>
      </c>
      <c r="N343">
        <v>59</v>
      </c>
      <c r="O343" s="23">
        <v>43753</v>
      </c>
    </row>
    <row r="344" spans="1:15">
      <c r="A344" t="s">
        <v>238</v>
      </c>
      <c r="B344" t="s">
        <v>58</v>
      </c>
      <c r="C344" t="s">
        <v>222</v>
      </c>
      <c r="D344" t="s">
        <v>223</v>
      </c>
      <c r="E344" t="s">
        <v>234</v>
      </c>
      <c r="F344" t="s">
        <v>225</v>
      </c>
      <c r="G344" t="s">
        <v>226</v>
      </c>
      <c r="H344">
        <v>22</v>
      </c>
      <c r="I344">
        <v>35355</v>
      </c>
      <c r="J344">
        <v>3</v>
      </c>
      <c r="K344">
        <v>8</v>
      </c>
      <c r="L344">
        <v>13</v>
      </c>
      <c r="M344">
        <v>1</v>
      </c>
      <c r="N344">
        <v>51</v>
      </c>
      <c r="O344" s="23">
        <v>42961</v>
      </c>
    </row>
    <row r="345" spans="1:15">
      <c r="A345" t="s">
        <v>227</v>
      </c>
      <c r="B345" t="s">
        <v>58</v>
      </c>
      <c r="C345" t="s">
        <v>240</v>
      </c>
      <c r="D345" t="s">
        <v>243</v>
      </c>
      <c r="E345" t="s">
        <v>249</v>
      </c>
      <c r="F345" t="s">
        <v>230</v>
      </c>
      <c r="G345" t="s">
        <v>235</v>
      </c>
      <c r="H345">
        <v>50</v>
      </c>
      <c r="I345">
        <v>84120</v>
      </c>
      <c r="J345">
        <v>10</v>
      </c>
      <c r="K345">
        <v>11</v>
      </c>
      <c r="L345">
        <v>11</v>
      </c>
      <c r="M345">
        <v>4</v>
      </c>
      <c r="N345">
        <v>51</v>
      </c>
      <c r="O345" s="23">
        <v>40390</v>
      </c>
    </row>
    <row r="346" spans="1:15">
      <c r="A346" t="s">
        <v>250</v>
      </c>
      <c r="B346" t="s">
        <v>58</v>
      </c>
      <c r="C346" t="s">
        <v>240</v>
      </c>
      <c r="D346" t="s">
        <v>243</v>
      </c>
      <c r="E346" t="s">
        <v>236</v>
      </c>
      <c r="F346" t="s">
        <v>225</v>
      </c>
      <c r="G346" t="s">
        <v>242</v>
      </c>
      <c r="H346">
        <v>56</v>
      </c>
      <c r="I346">
        <v>104619</v>
      </c>
      <c r="J346">
        <v>34</v>
      </c>
      <c r="K346">
        <v>8</v>
      </c>
      <c r="L346">
        <v>13</v>
      </c>
      <c r="M346">
        <v>3</v>
      </c>
      <c r="N346">
        <v>49</v>
      </c>
      <c r="O346" s="23">
        <v>43731</v>
      </c>
    </row>
    <row r="347" spans="1:15">
      <c r="A347" t="s">
        <v>252</v>
      </c>
      <c r="B347" t="s">
        <v>57</v>
      </c>
      <c r="C347" t="s">
        <v>248</v>
      </c>
      <c r="D347" t="s">
        <v>223</v>
      </c>
      <c r="E347" t="s">
        <v>244</v>
      </c>
      <c r="F347" t="s">
        <v>230</v>
      </c>
      <c r="G347" t="s">
        <v>231</v>
      </c>
      <c r="H347">
        <v>61</v>
      </c>
      <c r="I347">
        <v>68342</v>
      </c>
      <c r="J347">
        <v>25</v>
      </c>
      <c r="K347">
        <v>8</v>
      </c>
      <c r="L347">
        <v>1</v>
      </c>
      <c r="M347">
        <v>1</v>
      </c>
      <c r="N347">
        <v>32</v>
      </c>
      <c r="O347" s="23">
        <v>41432</v>
      </c>
    </row>
    <row r="348" spans="1:15">
      <c r="A348" t="s">
        <v>227</v>
      </c>
      <c r="B348" t="s">
        <v>58</v>
      </c>
      <c r="C348" t="s">
        <v>248</v>
      </c>
      <c r="D348" t="s">
        <v>243</v>
      </c>
      <c r="E348" t="s">
        <v>236</v>
      </c>
      <c r="F348" t="s">
        <v>237</v>
      </c>
      <c r="G348" t="s">
        <v>235</v>
      </c>
      <c r="H348">
        <v>35</v>
      </c>
      <c r="I348">
        <v>115992</v>
      </c>
      <c r="J348">
        <v>35</v>
      </c>
      <c r="K348">
        <v>17</v>
      </c>
      <c r="L348">
        <v>5</v>
      </c>
      <c r="M348">
        <v>3</v>
      </c>
      <c r="N348">
        <v>20</v>
      </c>
      <c r="O348" s="23">
        <v>40559</v>
      </c>
    </row>
    <row r="349" spans="1:15">
      <c r="A349" t="s">
        <v>238</v>
      </c>
      <c r="B349" t="s">
        <v>221</v>
      </c>
      <c r="C349" t="s">
        <v>228</v>
      </c>
      <c r="D349" t="s">
        <v>241</v>
      </c>
      <c r="E349" t="s">
        <v>246</v>
      </c>
      <c r="F349" t="s">
        <v>225</v>
      </c>
      <c r="G349" t="s">
        <v>247</v>
      </c>
      <c r="H349">
        <v>56</v>
      </c>
      <c r="I349">
        <v>108860</v>
      </c>
      <c r="J349">
        <v>16</v>
      </c>
      <c r="K349">
        <v>16</v>
      </c>
      <c r="L349">
        <v>8</v>
      </c>
      <c r="M349">
        <v>4</v>
      </c>
      <c r="N349">
        <v>53</v>
      </c>
      <c r="O349" s="23">
        <v>45459</v>
      </c>
    </row>
    <row r="350" spans="1:15">
      <c r="A350" t="s">
        <v>252</v>
      </c>
      <c r="B350" t="s">
        <v>221</v>
      </c>
      <c r="C350" t="s">
        <v>222</v>
      </c>
      <c r="D350" t="s">
        <v>243</v>
      </c>
      <c r="E350" t="s">
        <v>229</v>
      </c>
      <c r="F350" t="s">
        <v>230</v>
      </c>
      <c r="G350" t="s">
        <v>235</v>
      </c>
      <c r="H350">
        <v>41</v>
      </c>
      <c r="I350">
        <v>32257</v>
      </c>
      <c r="J350">
        <v>2</v>
      </c>
      <c r="K350">
        <v>14</v>
      </c>
      <c r="L350">
        <v>3</v>
      </c>
      <c r="M350">
        <v>8</v>
      </c>
      <c r="N350">
        <v>34</v>
      </c>
      <c r="O350" s="23">
        <v>41487</v>
      </c>
    </row>
    <row r="351" spans="1:15">
      <c r="A351" t="s">
        <v>227</v>
      </c>
      <c r="B351" t="s">
        <v>58</v>
      </c>
      <c r="C351" t="s">
        <v>222</v>
      </c>
      <c r="D351" t="s">
        <v>223</v>
      </c>
      <c r="E351" t="s">
        <v>246</v>
      </c>
      <c r="F351" t="s">
        <v>230</v>
      </c>
      <c r="G351" t="s">
        <v>242</v>
      </c>
      <c r="H351">
        <v>34</v>
      </c>
      <c r="I351">
        <v>57364</v>
      </c>
      <c r="J351">
        <v>24</v>
      </c>
      <c r="K351">
        <v>11</v>
      </c>
      <c r="L351">
        <v>12</v>
      </c>
      <c r="M351">
        <v>9</v>
      </c>
      <c r="N351">
        <v>33</v>
      </c>
      <c r="O351" s="23">
        <v>41566</v>
      </c>
    </row>
    <row r="352" spans="1:15">
      <c r="A352" t="s">
        <v>250</v>
      </c>
      <c r="B352" t="s">
        <v>58</v>
      </c>
      <c r="C352" t="s">
        <v>228</v>
      </c>
      <c r="D352" t="s">
        <v>241</v>
      </c>
      <c r="E352" t="s">
        <v>224</v>
      </c>
      <c r="F352" t="s">
        <v>237</v>
      </c>
      <c r="G352" t="s">
        <v>239</v>
      </c>
      <c r="H352">
        <v>59</v>
      </c>
      <c r="I352">
        <v>54972</v>
      </c>
      <c r="J352">
        <v>10</v>
      </c>
      <c r="K352">
        <v>7</v>
      </c>
      <c r="L352">
        <v>6</v>
      </c>
      <c r="M352">
        <v>3</v>
      </c>
      <c r="N352">
        <v>48</v>
      </c>
      <c r="O352" s="23">
        <v>42088</v>
      </c>
    </row>
    <row r="353" spans="1:15">
      <c r="A353" t="s">
        <v>227</v>
      </c>
      <c r="B353" t="s">
        <v>221</v>
      </c>
      <c r="C353" t="s">
        <v>222</v>
      </c>
      <c r="D353" t="s">
        <v>223</v>
      </c>
      <c r="E353" t="s">
        <v>234</v>
      </c>
      <c r="F353" t="s">
        <v>225</v>
      </c>
      <c r="G353" t="s">
        <v>231</v>
      </c>
      <c r="H353">
        <v>29</v>
      </c>
      <c r="I353">
        <v>56654</v>
      </c>
      <c r="J353">
        <v>38</v>
      </c>
      <c r="K353">
        <v>16</v>
      </c>
      <c r="L353">
        <v>5</v>
      </c>
      <c r="M353">
        <v>6</v>
      </c>
      <c r="N353">
        <v>53</v>
      </c>
      <c r="O353" s="23">
        <v>35187</v>
      </c>
    </row>
    <row r="354" spans="1:15">
      <c r="A354" t="s">
        <v>250</v>
      </c>
      <c r="B354" t="s">
        <v>57</v>
      </c>
      <c r="C354" t="s">
        <v>222</v>
      </c>
      <c r="D354" t="s">
        <v>223</v>
      </c>
      <c r="E354" t="s">
        <v>224</v>
      </c>
      <c r="F354" t="s">
        <v>225</v>
      </c>
      <c r="G354" t="s">
        <v>226</v>
      </c>
      <c r="H354">
        <v>64</v>
      </c>
      <c r="I354">
        <v>110769</v>
      </c>
      <c r="J354">
        <v>22</v>
      </c>
      <c r="K354">
        <v>13</v>
      </c>
      <c r="L354">
        <v>6</v>
      </c>
      <c r="M354">
        <v>5</v>
      </c>
      <c r="N354">
        <v>37</v>
      </c>
      <c r="O354" s="23">
        <v>38722</v>
      </c>
    </row>
    <row r="355" spans="1:15">
      <c r="A355" t="s">
        <v>238</v>
      </c>
      <c r="B355" t="s">
        <v>58</v>
      </c>
      <c r="C355" t="s">
        <v>222</v>
      </c>
      <c r="D355" t="s">
        <v>233</v>
      </c>
      <c r="E355" t="s">
        <v>244</v>
      </c>
      <c r="F355" t="s">
        <v>225</v>
      </c>
      <c r="G355" t="s">
        <v>242</v>
      </c>
      <c r="H355">
        <v>41</v>
      </c>
      <c r="I355">
        <v>111423</v>
      </c>
      <c r="J355">
        <v>26</v>
      </c>
      <c r="K355">
        <v>15</v>
      </c>
      <c r="L355">
        <v>10</v>
      </c>
      <c r="M355">
        <v>6</v>
      </c>
      <c r="N355">
        <v>26</v>
      </c>
      <c r="O355" s="23">
        <v>40434</v>
      </c>
    </row>
    <row r="356" spans="1:15">
      <c r="A356" t="s">
        <v>250</v>
      </c>
      <c r="B356" t="s">
        <v>58</v>
      </c>
      <c r="C356" t="s">
        <v>222</v>
      </c>
      <c r="D356" t="s">
        <v>233</v>
      </c>
      <c r="E356" t="s">
        <v>249</v>
      </c>
      <c r="F356" t="s">
        <v>237</v>
      </c>
      <c r="G356" t="s">
        <v>231</v>
      </c>
      <c r="H356">
        <v>54</v>
      </c>
      <c r="I356">
        <v>59320</v>
      </c>
      <c r="J356">
        <v>39</v>
      </c>
      <c r="K356">
        <v>16</v>
      </c>
      <c r="L356">
        <v>1</v>
      </c>
      <c r="M356">
        <v>4</v>
      </c>
      <c r="N356">
        <v>48</v>
      </c>
      <c r="O356" s="23">
        <v>41115</v>
      </c>
    </row>
    <row r="357" spans="1:15">
      <c r="A357" t="s">
        <v>252</v>
      </c>
      <c r="B357" t="s">
        <v>221</v>
      </c>
      <c r="C357" t="s">
        <v>222</v>
      </c>
      <c r="D357" t="s">
        <v>223</v>
      </c>
      <c r="E357" t="s">
        <v>236</v>
      </c>
      <c r="F357" t="s">
        <v>225</v>
      </c>
      <c r="G357" t="s">
        <v>235</v>
      </c>
      <c r="H357">
        <v>47</v>
      </c>
      <c r="I357">
        <v>50808</v>
      </c>
      <c r="J357">
        <v>27</v>
      </c>
      <c r="K357">
        <v>9</v>
      </c>
      <c r="L357">
        <v>7</v>
      </c>
      <c r="M357">
        <v>6</v>
      </c>
      <c r="N357">
        <v>50</v>
      </c>
      <c r="O357" s="23">
        <v>42393</v>
      </c>
    </row>
    <row r="358" spans="1:15">
      <c r="A358" t="s">
        <v>238</v>
      </c>
      <c r="B358" t="s">
        <v>58</v>
      </c>
      <c r="C358" t="s">
        <v>248</v>
      </c>
      <c r="D358" t="s">
        <v>223</v>
      </c>
      <c r="E358" t="s">
        <v>246</v>
      </c>
      <c r="F358" t="s">
        <v>237</v>
      </c>
      <c r="G358" t="s">
        <v>239</v>
      </c>
      <c r="H358">
        <v>60</v>
      </c>
      <c r="I358">
        <v>82389</v>
      </c>
      <c r="J358">
        <v>29</v>
      </c>
      <c r="K358">
        <v>3</v>
      </c>
      <c r="L358">
        <v>9</v>
      </c>
      <c r="M358">
        <v>7</v>
      </c>
      <c r="N358">
        <v>44</v>
      </c>
      <c r="O358" s="23">
        <v>44443</v>
      </c>
    </row>
    <row r="359" spans="1:15">
      <c r="A359" t="s">
        <v>252</v>
      </c>
      <c r="B359" t="s">
        <v>57</v>
      </c>
      <c r="C359" t="s">
        <v>222</v>
      </c>
      <c r="D359" t="s">
        <v>223</v>
      </c>
      <c r="E359" t="s">
        <v>246</v>
      </c>
      <c r="F359" t="s">
        <v>237</v>
      </c>
      <c r="G359" t="s">
        <v>251</v>
      </c>
      <c r="H359">
        <v>42</v>
      </c>
      <c r="I359">
        <v>64773</v>
      </c>
      <c r="J359">
        <v>38</v>
      </c>
      <c r="K359">
        <v>19</v>
      </c>
      <c r="L359">
        <v>2</v>
      </c>
      <c r="M359">
        <v>9</v>
      </c>
      <c r="N359">
        <v>57</v>
      </c>
      <c r="O359" s="23">
        <v>38260</v>
      </c>
    </row>
    <row r="360" spans="1:15">
      <c r="A360" t="s">
        <v>232</v>
      </c>
      <c r="B360" t="s">
        <v>221</v>
      </c>
      <c r="C360" t="s">
        <v>248</v>
      </c>
      <c r="D360" t="s">
        <v>233</v>
      </c>
      <c r="E360" t="s">
        <v>244</v>
      </c>
      <c r="F360" t="s">
        <v>237</v>
      </c>
      <c r="G360" t="s">
        <v>239</v>
      </c>
      <c r="H360">
        <v>63</v>
      </c>
      <c r="I360">
        <v>81168</v>
      </c>
      <c r="J360">
        <v>20</v>
      </c>
      <c r="K360">
        <v>5</v>
      </c>
      <c r="L360">
        <v>10</v>
      </c>
      <c r="M360">
        <v>7</v>
      </c>
      <c r="N360">
        <v>33</v>
      </c>
      <c r="O360" s="23">
        <v>40242</v>
      </c>
    </row>
    <row r="361" spans="1:15">
      <c r="A361" t="s">
        <v>245</v>
      </c>
      <c r="B361" t="s">
        <v>58</v>
      </c>
      <c r="C361" t="s">
        <v>222</v>
      </c>
      <c r="D361" t="s">
        <v>233</v>
      </c>
      <c r="E361" t="s">
        <v>246</v>
      </c>
      <c r="F361" t="s">
        <v>230</v>
      </c>
      <c r="G361" t="s">
        <v>251</v>
      </c>
      <c r="H361">
        <v>64</v>
      </c>
      <c r="I361">
        <v>57747</v>
      </c>
      <c r="J361">
        <v>27</v>
      </c>
      <c r="K361">
        <v>10</v>
      </c>
      <c r="L361">
        <v>5</v>
      </c>
      <c r="M361">
        <v>6</v>
      </c>
      <c r="N361">
        <v>27</v>
      </c>
      <c r="O361" s="23">
        <v>42105</v>
      </c>
    </row>
    <row r="362" spans="1:15">
      <c r="A362" t="s">
        <v>250</v>
      </c>
      <c r="B362" t="s">
        <v>221</v>
      </c>
      <c r="C362" t="s">
        <v>228</v>
      </c>
      <c r="D362" t="s">
        <v>243</v>
      </c>
      <c r="E362" t="s">
        <v>244</v>
      </c>
      <c r="F362" t="s">
        <v>225</v>
      </c>
      <c r="G362" t="s">
        <v>247</v>
      </c>
      <c r="H362">
        <v>62</v>
      </c>
      <c r="I362">
        <v>106396</v>
      </c>
      <c r="J362">
        <v>20</v>
      </c>
      <c r="K362">
        <v>17</v>
      </c>
      <c r="L362">
        <v>10</v>
      </c>
      <c r="M362">
        <v>1</v>
      </c>
      <c r="N362">
        <v>46</v>
      </c>
      <c r="O362" s="23">
        <v>44074</v>
      </c>
    </row>
    <row r="363" spans="1:15">
      <c r="A363" t="s">
        <v>245</v>
      </c>
      <c r="B363" t="s">
        <v>58</v>
      </c>
      <c r="C363" t="s">
        <v>240</v>
      </c>
      <c r="D363" t="s">
        <v>243</v>
      </c>
      <c r="E363" t="s">
        <v>224</v>
      </c>
      <c r="F363" t="s">
        <v>225</v>
      </c>
      <c r="G363" t="s">
        <v>239</v>
      </c>
      <c r="H363">
        <v>30</v>
      </c>
      <c r="I363">
        <v>113692</v>
      </c>
      <c r="J363">
        <v>19</v>
      </c>
      <c r="K363">
        <v>15</v>
      </c>
      <c r="L363">
        <v>4</v>
      </c>
      <c r="M363">
        <v>2</v>
      </c>
      <c r="N363">
        <v>21</v>
      </c>
      <c r="O363" s="23">
        <v>35719</v>
      </c>
    </row>
    <row r="364" spans="1:15">
      <c r="A364" t="s">
        <v>245</v>
      </c>
      <c r="B364" t="s">
        <v>58</v>
      </c>
      <c r="C364" t="s">
        <v>248</v>
      </c>
      <c r="D364" t="s">
        <v>223</v>
      </c>
      <c r="E364" t="s">
        <v>236</v>
      </c>
      <c r="F364" t="s">
        <v>237</v>
      </c>
      <c r="G364" t="s">
        <v>231</v>
      </c>
      <c r="H364">
        <v>45</v>
      </c>
      <c r="I364">
        <v>87505</v>
      </c>
      <c r="J364">
        <v>20</v>
      </c>
      <c r="K364">
        <v>8</v>
      </c>
      <c r="L364">
        <v>6</v>
      </c>
      <c r="M364">
        <v>1</v>
      </c>
      <c r="N364">
        <v>36</v>
      </c>
      <c r="O364" s="23">
        <v>38056</v>
      </c>
    </row>
    <row r="365" spans="1:15">
      <c r="A365" t="s">
        <v>250</v>
      </c>
      <c r="B365" t="s">
        <v>58</v>
      </c>
      <c r="C365" t="s">
        <v>222</v>
      </c>
      <c r="D365" t="s">
        <v>241</v>
      </c>
      <c r="E365" t="s">
        <v>234</v>
      </c>
      <c r="F365" t="s">
        <v>237</v>
      </c>
      <c r="G365" t="s">
        <v>251</v>
      </c>
      <c r="H365">
        <v>58</v>
      </c>
      <c r="I365">
        <v>115896</v>
      </c>
      <c r="J365">
        <v>35</v>
      </c>
      <c r="K365">
        <v>15</v>
      </c>
      <c r="L365">
        <v>6</v>
      </c>
      <c r="M365">
        <v>9</v>
      </c>
      <c r="N365">
        <v>56</v>
      </c>
      <c r="O365" s="23">
        <v>43347</v>
      </c>
    </row>
    <row r="366" spans="1:15">
      <c r="A366" t="s">
        <v>238</v>
      </c>
      <c r="B366" t="s">
        <v>57</v>
      </c>
      <c r="C366" t="s">
        <v>228</v>
      </c>
      <c r="D366" t="s">
        <v>241</v>
      </c>
      <c r="E366" t="s">
        <v>249</v>
      </c>
      <c r="F366" t="s">
        <v>225</v>
      </c>
      <c r="G366" t="s">
        <v>226</v>
      </c>
      <c r="H366">
        <v>62</v>
      </c>
      <c r="I366">
        <v>48135</v>
      </c>
      <c r="J366">
        <v>2</v>
      </c>
      <c r="K366">
        <v>14</v>
      </c>
      <c r="L366">
        <v>11</v>
      </c>
      <c r="M366">
        <v>9</v>
      </c>
      <c r="N366">
        <v>33</v>
      </c>
      <c r="O366" s="23">
        <v>44517</v>
      </c>
    </row>
    <row r="367" spans="1:15">
      <c r="A367" t="s">
        <v>232</v>
      </c>
      <c r="B367" t="s">
        <v>57</v>
      </c>
      <c r="C367" t="s">
        <v>240</v>
      </c>
      <c r="D367" t="s">
        <v>233</v>
      </c>
      <c r="E367" t="s">
        <v>234</v>
      </c>
      <c r="F367" t="s">
        <v>237</v>
      </c>
      <c r="G367" t="s">
        <v>231</v>
      </c>
      <c r="H367">
        <v>38</v>
      </c>
      <c r="I367">
        <v>77377</v>
      </c>
      <c r="J367">
        <v>30</v>
      </c>
      <c r="K367">
        <v>7</v>
      </c>
      <c r="L367">
        <v>2</v>
      </c>
      <c r="M367">
        <v>7</v>
      </c>
      <c r="N367">
        <v>44</v>
      </c>
      <c r="O367" s="23">
        <v>42408</v>
      </c>
    </row>
    <row r="368" spans="1:15">
      <c r="A368" t="s">
        <v>252</v>
      </c>
      <c r="B368" t="s">
        <v>221</v>
      </c>
      <c r="C368" t="s">
        <v>248</v>
      </c>
      <c r="D368" t="s">
        <v>233</v>
      </c>
      <c r="E368" t="s">
        <v>224</v>
      </c>
      <c r="F368" t="s">
        <v>225</v>
      </c>
      <c r="G368" t="s">
        <v>226</v>
      </c>
      <c r="H368">
        <v>45</v>
      </c>
      <c r="I368">
        <v>53554</v>
      </c>
      <c r="J368">
        <v>34</v>
      </c>
      <c r="K368">
        <v>12</v>
      </c>
      <c r="L368">
        <v>2</v>
      </c>
      <c r="M368">
        <v>2</v>
      </c>
      <c r="N368">
        <v>49</v>
      </c>
      <c r="O368" s="23">
        <v>45271</v>
      </c>
    </row>
    <row r="369" spans="1:15">
      <c r="A369" t="s">
        <v>227</v>
      </c>
      <c r="B369" t="s">
        <v>58</v>
      </c>
      <c r="C369" t="s">
        <v>240</v>
      </c>
      <c r="D369" t="s">
        <v>233</v>
      </c>
      <c r="E369" t="s">
        <v>249</v>
      </c>
      <c r="F369" t="s">
        <v>230</v>
      </c>
      <c r="G369" t="s">
        <v>239</v>
      </c>
      <c r="H369">
        <v>42</v>
      </c>
      <c r="I369">
        <v>92491</v>
      </c>
      <c r="J369">
        <v>22</v>
      </c>
      <c r="K369">
        <v>17</v>
      </c>
      <c r="L369">
        <v>4</v>
      </c>
      <c r="M369">
        <v>6</v>
      </c>
      <c r="N369">
        <v>48</v>
      </c>
      <c r="O369" s="23">
        <v>40856</v>
      </c>
    </row>
    <row r="370" spans="1:15">
      <c r="A370" t="s">
        <v>252</v>
      </c>
      <c r="B370" t="s">
        <v>58</v>
      </c>
      <c r="C370" t="s">
        <v>228</v>
      </c>
      <c r="D370" t="s">
        <v>223</v>
      </c>
      <c r="E370" t="s">
        <v>246</v>
      </c>
      <c r="F370" t="s">
        <v>237</v>
      </c>
      <c r="G370" t="s">
        <v>226</v>
      </c>
      <c r="H370">
        <v>60</v>
      </c>
      <c r="I370">
        <v>85621</v>
      </c>
      <c r="J370">
        <v>3</v>
      </c>
      <c r="K370">
        <v>17</v>
      </c>
      <c r="L370">
        <v>1</v>
      </c>
      <c r="M370">
        <v>4</v>
      </c>
      <c r="N370">
        <v>39</v>
      </c>
      <c r="O370" s="23">
        <v>35647</v>
      </c>
    </row>
    <row r="371" spans="1:15">
      <c r="A371" t="s">
        <v>227</v>
      </c>
      <c r="B371" t="s">
        <v>57</v>
      </c>
      <c r="C371" t="s">
        <v>248</v>
      </c>
      <c r="D371" t="s">
        <v>241</v>
      </c>
      <c r="E371" t="s">
        <v>229</v>
      </c>
      <c r="F371" t="s">
        <v>225</v>
      </c>
      <c r="G371" t="s">
        <v>251</v>
      </c>
      <c r="H371">
        <v>62</v>
      </c>
      <c r="I371">
        <v>88283</v>
      </c>
      <c r="J371">
        <v>6</v>
      </c>
      <c r="K371">
        <v>10</v>
      </c>
      <c r="L371">
        <v>9</v>
      </c>
      <c r="M371">
        <v>1</v>
      </c>
      <c r="N371">
        <v>40</v>
      </c>
      <c r="O371" s="23">
        <v>42804</v>
      </c>
    </row>
    <row r="372" spans="1:15">
      <c r="A372" t="s">
        <v>252</v>
      </c>
      <c r="B372" t="s">
        <v>58</v>
      </c>
      <c r="C372" t="s">
        <v>240</v>
      </c>
      <c r="D372" t="s">
        <v>243</v>
      </c>
      <c r="E372" t="s">
        <v>224</v>
      </c>
      <c r="F372" t="s">
        <v>237</v>
      </c>
      <c r="G372" t="s">
        <v>231</v>
      </c>
      <c r="H372">
        <v>60</v>
      </c>
      <c r="I372">
        <v>115140</v>
      </c>
      <c r="J372">
        <v>15</v>
      </c>
      <c r="K372">
        <v>19</v>
      </c>
      <c r="L372">
        <v>14</v>
      </c>
      <c r="M372">
        <v>1</v>
      </c>
      <c r="N372">
        <v>41</v>
      </c>
      <c r="O372" s="23">
        <v>36326</v>
      </c>
    </row>
    <row r="373" spans="1:15">
      <c r="A373" t="s">
        <v>250</v>
      </c>
      <c r="B373" t="s">
        <v>57</v>
      </c>
      <c r="C373" t="s">
        <v>222</v>
      </c>
      <c r="D373" t="s">
        <v>223</v>
      </c>
      <c r="E373" t="s">
        <v>224</v>
      </c>
      <c r="F373" t="s">
        <v>225</v>
      </c>
      <c r="G373" t="s">
        <v>235</v>
      </c>
      <c r="H373">
        <v>34</v>
      </c>
      <c r="I373">
        <v>46923</v>
      </c>
      <c r="J373">
        <v>27</v>
      </c>
      <c r="K373">
        <v>14</v>
      </c>
      <c r="L373">
        <v>14</v>
      </c>
      <c r="M373">
        <v>5</v>
      </c>
      <c r="N373">
        <v>54</v>
      </c>
      <c r="O373" s="23">
        <v>35103</v>
      </c>
    </row>
    <row r="374" spans="1:15">
      <c r="A374" t="s">
        <v>232</v>
      </c>
      <c r="B374" t="s">
        <v>58</v>
      </c>
      <c r="C374" t="s">
        <v>248</v>
      </c>
      <c r="D374" t="s">
        <v>243</v>
      </c>
      <c r="E374" t="s">
        <v>236</v>
      </c>
      <c r="F374" t="s">
        <v>225</v>
      </c>
      <c r="G374" t="s">
        <v>242</v>
      </c>
      <c r="H374">
        <v>32</v>
      </c>
      <c r="I374">
        <v>77591</v>
      </c>
      <c r="J374">
        <v>10</v>
      </c>
      <c r="K374">
        <v>11</v>
      </c>
      <c r="L374">
        <v>13</v>
      </c>
      <c r="M374">
        <v>2</v>
      </c>
      <c r="N374">
        <v>56</v>
      </c>
      <c r="O374" s="23">
        <v>41859</v>
      </c>
    </row>
    <row r="375" spans="1:15">
      <c r="A375" t="s">
        <v>227</v>
      </c>
      <c r="B375" t="s">
        <v>221</v>
      </c>
      <c r="C375" t="s">
        <v>240</v>
      </c>
      <c r="D375" t="s">
        <v>243</v>
      </c>
      <c r="E375" t="s">
        <v>234</v>
      </c>
      <c r="F375" t="s">
        <v>237</v>
      </c>
      <c r="G375" t="s">
        <v>251</v>
      </c>
      <c r="H375">
        <v>40</v>
      </c>
      <c r="I375">
        <v>92261</v>
      </c>
      <c r="J375">
        <v>9</v>
      </c>
      <c r="K375">
        <v>2</v>
      </c>
      <c r="L375">
        <v>7</v>
      </c>
      <c r="M375">
        <v>4</v>
      </c>
      <c r="N375">
        <v>35</v>
      </c>
      <c r="O375" s="23">
        <v>43211</v>
      </c>
    </row>
    <row r="376" spans="1:15">
      <c r="A376" t="s">
        <v>220</v>
      </c>
      <c r="B376" t="s">
        <v>58</v>
      </c>
      <c r="C376" t="s">
        <v>228</v>
      </c>
      <c r="D376" t="s">
        <v>223</v>
      </c>
      <c r="E376" t="s">
        <v>224</v>
      </c>
      <c r="F376" t="s">
        <v>230</v>
      </c>
      <c r="G376" t="s">
        <v>251</v>
      </c>
      <c r="H376">
        <v>32</v>
      </c>
      <c r="I376">
        <v>84336</v>
      </c>
      <c r="J376">
        <v>33</v>
      </c>
      <c r="K376">
        <v>18</v>
      </c>
      <c r="L376">
        <v>12</v>
      </c>
      <c r="M376">
        <v>1</v>
      </c>
      <c r="N376">
        <v>36</v>
      </c>
      <c r="O376" s="23">
        <v>41670</v>
      </c>
    </row>
    <row r="377" spans="1:15">
      <c r="A377" t="s">
        <v>238</v>
      </c>
      <c r="B377" t="s">
        <v>58</v>
      </c>
      <c r="C377" t="s">
        <v>228</v>
      </c>
      <c r="D377" t="s">
        <v>243</v>
      </c>
      <c r="E377" t="s">
        <v>224</v>
      </c>
      <c r="F377" t="s">
        <v>225</v>
      </c>
      <c r="G377" t="s">
        <v>235</v>
      </c>
      <c r="H377">
        <v>34</v>
      </c>
      <c r="I377">
        <v>104083</v>
      </c>
      <c r="J377">
        <v>32</v>
      </c>
      <c r="K377">
        <v>7</v>
      </c>
      <c r="L377">
        <v>7</v>
      </c>
      <c r="M377">
        <v>4</v>
      </c>
      <c r="N377">
        <v>35</v>
      </c>
      <c r="O377" s="23">
        <v>39902</v>
      </c>
    </row>
    <row r="378" spans="1:15">
      <c r="A378" t="s">
        <v>252</v>
      </c>
      <c r="B378" t="s">
        <v>57</v>
      </c>
      <c r="C378" t="s">
        <v>248</v>
      </c>
      <c r="D378" t="s">
        <v>241</v>
      </c>
      <c r="E378" t="s">
        <v>246</v>
      </c>
      <c r="F378" t="s">
        <v>225</v>
      </c>
      <c r="G378" t="s">
        <v>231</v>
      </c>
      <c r="H378">
        <v>22</v>
      </c>
      <c r="I378">
        <v>90948</v>
      </c>
      <c r="J378">
        <v>6</v>
      </c>
      <c r="K378">
        <v>12</v>
      </c>
      <c r="L378">
        <v>3</v>
      </c>
      <c r="M378">
        <v>6</v>
      </c>
      <c r="N378">
        <v>21</v>
      </c>
      <c r="O378" s="23">
        <v>37747</v>
      </c>
    </row>
    <row r="379" spans="1:15">
      <c r="A379" t="s">
        <v>252</v>
      </c>
      <c r="B379" t="s">
        <v>58</v>
      </c>
      <c r="C379" t="s">
        <v>240</v>
      </c>
      <c r="D379" t="s">
        <v>243</v>
      </c>
      <c r="E379" t="s">
        <v>246</v>
      </c>
      <c r="F379" t="s">
        <v>225</v>
      </c>
      <c r="G379" t="s">
        <v>231</v>
      </c>
      <c r="H379">
        <v>61</v>
      </c>
      <c r="I379">
        <v>63002</v>
      </c>
      <c r="J379">
        <v>36</v>
      </c>
      <c r="K379">
        <v>2</v>
      </c>
      <c r="L379">
        <v>11</v>
      </c>
      <c r="M379">
        <v>4</v>
      </c>
      <c r="N379">
        <v>23</v>
      </c>
      <c r="O379" s="23">
        <v>37285</v>
      </c>
    </row>
    <row r="380" spans="1:15">
      <c r="A380" t="s">
        <v>227</v>
      </c>
      <c r="B380" t="s">
        <v>58</v>
      </c>
      <c r="C380" t="s">
        <v>248</v>
      </c>
      <c r="D380" t="s">
        <v>241</v>
      </c>
      <c r="E380" t="s">
        <v>249</v>
      </c>
      <c r="F380" t="s">
        <v>230</v>
      </c>
      <c r="G380" t="s">
        <v>239</v>
      </c>
      <c r="H380">
        <v>40</v>
      </c>
      <c r="I380">
        <v>110098</v>
      </c>
      <c r="J380">
        <v>2</v>
      </c>
      <c r="K380">
        <v>18</v>
      </c>
      <c r="L380">
        <v>12</v>
      </c>
      <c r="M380">
        <v>1</v>
      </c>
      <c r="N380">
        <v>40</v>
      </c>
      <c r="O380" s="23">
        <v>43775</v>
      </c>
    </row>
    <row r="381" spans="1:15">
      <c r="A381" t="s">
        <v>238</v>
      </c>
      <c r="B381" t="s">
        <v>57</v>
      </c>
      <c r="C381" t="s">
        <v>248</v>
      </c>
      <c r="D381" t="s">
        <v>241</v>
      </c>
      <c r="E381" t="s">
        <v>244</v>
      </c>
      <c r="F381" t="s">
        <v>230</v>
      </c>
      <c r="G381" t="s">
        <v>226</v>
      </c>
      <c r="H381">
        <v>33</v>
      </c>
      <c r="I381">
        <v>103016</v>
      </c>
      <c r="J381">
        <v>29</v>
      </c>
      <c r="K381">
        <v>6</v>
      </c>
      <c r="L381">
        <v>3</v>
      </c>
      <c r="M381">
        <v>7</v>
      </c>
      <c r="N381">
        <v>58</v>
      </c>
      <c r="O381" s="23">
        <v>43128</v>
      </c>
    </row>
    <row r="382" spans="1:15">
      <c r="A382" t="s">
        <v>238</v>
      </c>
      <c r="B382" t="s">
        <v>221</v>
      </c>
      <c r="C382" t="s">
        <v>240</v>
      </c>
      <c r="D382" t="s">
        <v>241</v>
      </c>
      <c r="E382" t="s">
        <v>244</v>
      </c>
      <c r="F382" t="s">
        <v>237</v>
      </c>
      <c r="G382" t="s">
        <v>239</v>
      </c>
      <c r="H382">
        <v>29</v>
      </c>
      <c r="I382">
        <v>56672</v>
      </c>
      <c r="J382">
        <v>4</v>
      </c>
      <c r="K382">
        <v>10</v>
      </c>
      <c r="L382">
        <v>1</v>
      </c>
      <c r="M382">
        <v>2</v>
      </c>
      <c r="N382">
        <v>53</v>
      </c>
      <c r="O382" s="23">
        <v>40966</v>
      </c>
    </row>
    <row r="383" spans="1:15">
      <c r="A383" t="s">
        <v>250</v>
      </c>
      <c r="B383" t="s">
        <v>221</v>
      </c>
      <c r="C383" t="s">
        <v>240</v>
      </c>
      <c r="D383" t="s">
        <v>233</v>
      </c>
      <c r="E383" t="s">
        <v>229</v>
      </c>
      <c r="F383" t="s">
        <v>230</v>
      </c>
      <c r="G383" t="s">
        <v>235</v>
      </c>
      <c r="H383">
        <v>29</v>
      </c>
      <c r="I383">
        <v>34213</v>
      </c>
      <c r="J383">
        <v>1</v>
      </c>
      <c r="K383">
        <v>15</v>
      </c>
      <c r="L383">
        <v>3</v>
      </c>
      <c r="M383">
        <v>9</v>
      </c>
      <c r="N383">
        <v>49</v>
      </c>
      <c r="O383" s="23">
        <v>41934</v>
      </c>
    </row>
    <row r="384" spans="1:15">
      <c r="A384" t="s">
        <v>220</v>
      </c>
      <c r="B384" t="s">
        <v>57</v>
      </c>
      <c r="C384" t="s">
        <v>222</v>
      </c>
      <c r="D384" t="s">
        <v>243</v>
      </c>
      <c r="E384" t="s">
        <v>244</v>
      </c>
      <c r="F384" t="s">
        <v>237</v>
      </c>
      <c r="G384" t="s">
        <v>239</v>
      </c>
      <c r="H384">
        <v>33</v>
      </c>
      <c r="I384">
        <v>40293</v>
      </c>
      <c r="J384">
        <v>19</v>
      </c>
      <c r="K384">
        <v>5</v>
      </c>
      <c r="L384">
        <v>3</v>
      </c>
      <c r="M384">
        <v>3</v>
      </c>
      <c r="N384">
        <v>25</v>
      </c>
      <c r="O384" s="23">
        <v>38925</v>
      </c>
    </row>
    <row r="385" spans="1:15">
      <c r="A385" t="s">
        <v>250</v>
      </c>
      <c r="B385" t="s">
        <v>57</v>
      </c>
      <c r="C385" t="s">
        <v>240</v>
      </c>
      <c r="D385" t="s">
        <v>223</v>
      </c>
      <c r="E385" t="s">
        <v>236</v>
      </c>
      <c r="F385" t="s">
        <v>237</v>
      </c>
      <c r="G385" t="s">
        <v>235</v>
      </c>
      <c r="H385">
        <v>54</v>
      </c>
      <c r="I385">
        <v>85860</v>
      </c>
      <c r="J385">
        <v>26</v>
      </c>
      <c r="K385">
        <v>3</v>
      </c>
      <c r="L385">
        <v>4</v>
      </c>
      <c r="M385">
        <v>8</v>
      </c>
      <c r="N385">
        <v>36</v>
      </c>
      <c r="O385" s="23">
        <v>37513</v>
      </c>
    </row>
    <row r="386" spans="1:15">
      <c r="A386" t="s">
        <v>250</v>
      </c>
      <c r="B386" t="s">
        <v>57</v>
      </c>
      <c r="C386" t="s">
        <v>228</v>
      </c>
      <c r="D386" t="s">
        <v>223</v>
      </c>
      <c r="E386" t="s">
        <v>229</v>
      </c>
      <c r="F386" t="s">
        <v>230</v>
      </c>
      <c r="G386" t="s">
        <v>231</v>
      </c>
      <c r="H386">
        <v>47</v>
      </c>
      <c r="I386">
        <v>92507</v>
      </c>
      <c r="J386">
        <v>25</v>
      </c>
      <c r="K386">
        <v>5</v>
      </c>
      <c r="L386">
        <v>4</v>
      </c>
      <c r="M386">
        <v>8</v>
      </c>
      <c r="N386">
        <v>58</v>
      </c>
      <c r="O386" s="23">
        <v>40124</v>
      </c>
    </row>
    <row r="387" spans="1:15">
      <c r="A387" t="s">
        <v>250</v>
      </c>
      <c r="B387" t="s">
        <v>57</v>
      </c>
      <c r="C387" t="s">
        <v>248</v>
      </c>
      <c r="D387" t="s">
        <v>243</v>
      </c>
      <c r="E387" t="s">
        <v>249</v>
      </c>
      <c r="F387" t="s">
        <v>237</v>
      </c>
      <c r="G387" t="s">
        <v>226</v>
      </c>
      <c r="H387">
        <v>60</v>
      </c>
      <c r="I387">
        <v>87134</v>
      </c>
      <c r="J387">
        <v>10</v>
      </c>
      <c r="K387">
        <v>8</v>
      </c>
      <c r="L387">
        <v>3</v>
      </c>
      <c r="M387">
        <v>3</v>
      </c>
      <c r="N387">
        <v>44</v>
      </c>
      <c r="O387" s="23">
        <v>40877</v>
      </c>
    </row>
    <row r="388" spans="1:15">
      <c r="A388" t="s">
        <v>250</v>
      </c>
      <c r="B388" t="s">
        <v>57</v>
      </c>
      <c r="C388" t="s">
        <v>248</v>
      </c>
      <c r="D388" t="s">
        <v>233</v>
      </c>
      <c r="E388" t="s">
        <v>246</v>
      </c>
      <c r="F388" t="s">
        <v>230</v>
      </c>
      <c r="G388" t="s">
        <v>239</v>
      </c>
      <c r="H388">
        <v>49</v>
      </c>
      <c r="I388">
        <v>32100</v>
      </c>
      <c r="J388">
        <v>15</v>
      </c>
      <c r="K388">
        <v>8</v>
      </c>
      <c r="L388">
        <v>10</v>
      </c>
      <c r="M388">
        <v>4</v>
      </c>
      <c r="N388">
        <v>24</v>
      </c>
      <c r="O388" s="23">
        <v>36389</v>
      </c>
    </row>
    <row r="389" spans="1:15">
      <c r="A389" t="s">
        <v>250</v>
      </c>
      <c r="B389" t="s">
        <v>221</v>
      </c>
      <c r="C389" t="s">
        <v>228</v>
      </c>
      <c r="D389" t="s">
        <v>233</v>
      </c>
      <c r="E389" t="s">
        <v>244</v>
      </c>
      <c r="F389" t="s">
        <v>237</v>
      </c>
      <c r="G389" t="s">
        <v>251</v>
      </c>
      <c r="H389">
        <v>26</v>
      </c>
      <c r="I389">
        <v>91997</v>
      </c>
      <c r="J389">
        <v>22</v>
      </c>
      <c r="K389">
        <v>8</v>
      </c>
      <c r="L389">
        <v>12</v>
      </c>
      <c r="M389">
        <v>2</v>
      </c>
      <c r="N389">
        <v>24</v>
      </c>
      <c r="O389" s="23">
        <v>44164</v>
      </c>
    </row>
    <row r="390" spans="1:15">
      <c r="A390" t="s">
        <v>232</v>
      </c>
      <c r="B390" t="s">
        <v>221</v>
      </c>
      <c r="C390" t="s">
        <v>240</v>
      </c>
      <c r="D390" t="s">
        <v>241</v>
      </c>
      <c r="E390" t="s">
        <v>234</v>
      </c>
      <c r="F390" t="s">
        <v>230</v>
      </c>
      <c r="G390" t="s">
        <v>247</v>
      </c>
      <c r="H390">
        <v>29</v>
      </c>
      <c r="I390">
        <v>58172</v>
      </c>
      <c r="J390">
        <v>21</v>
      </c>
      <c r="K390">
        <v>12</v>
      </c>
      <c r="L390">
        <v>8</v>
      </c>
      <c r="M390">
        <v>4</v>
      </c>
      <c r="N390">
        <v>39</v>
      </c>
      <c r="O390" s="23">
        <v>35341</v>
      </c>
    </row>
    <row r="391" spans="1:15">
      <c r="A391" t="s">
        <v>238</v>
      </c>
      <c r="B391" t="s">
        <v>57</v>
      </c>
      <c r="C391" t="s">
        <v>228</v>
      </c>
      <c r="D391" t="s">
        <v>243</v>
      </c>
      <c r="E391" t="s">
        <v>246</v>
      </c>
      <c r="F391" t="s">
        <v>230</v>
      </c>
      <c r="G391" t="s">
        <v>242</v>
      </c>
      <c r="H391">
        <v>46</v>
      </c>
      <c r="I391">
        <v>50132</v>
      </c>
      <c r="J391">
        <v>22</v>
      </c>
      <c r="K391">
        <v>8</v>
      </c>
      <c r="L391">
        <v>8</v>
      </c>
      <c r="M391">
        <v>9</v>
      </c>
      <c r="N391">
        <v>35</v>
      </c>
      <c r="O391" s="23">
        <v>39089</v>
      </c>
    </row>
    <row r="392" spans="1:15">
      <c r="A392" t="s">
        <v>250</v>
      </c>
      <c r="B392" t="s">
        <v>58</v>
      </c>
      <c r="C392" t="s">
        <v>228</v>
      </c>
      <c r="D392" t="s">
        <v>243</v>
      </c>
      <c r="E392" t="s">
        <v>236</v>
      </c>
      <c r="F392" t="s">
        <v>237</v>
      </c>
      <c r="G392" t="s">
        <v>251</v>
      </c>
      <c r="H392">
        <v>48</v>
      </c>
      <c r="I392">
        <v>48199</v>
      </c>
      <c r="J392">
        <v>36</v>
      </c>
      <c r="K392">
        <v>11</v>
      </c>
      <c r="L392">
        <v>13</v>
      </c>
      <c r="M392">
        <v>2</v>
      </c>
      <c r="N392">
        <v>56</v>
      </c>
      <c r="O392" s="23">
        <v>40745</v>
      </c>
    </row>
    <row r="393" spans="1:15">
      <c r="A393" t="s">
        <v>238</v>
      </c>
      <c r="B393" t="s">
        <v>57</v>
      </c>
      <c r="C393" t="s">
        <v>222</v>
      </c>
      <c r="D393" t="s">
        <v>223</v>
      </c>
      <c r="E393" t="s">
        <v>246</v>
      </c>
      <c r="F393" t="s">
        <v>225</v>
      </c>
      <c r="G393" t="s">
        <v>231</v>
      </c>
      <c r="H393">
        <v>44</v>
      </c>
      <c r="I393">
        <v>66609</v>
      </c>
      <c r="J393">
        <v>34</v>
      </c>
      <c r="K393">
        <v>14</v>
      </c>
      <c r="L393">
        <v>13</v>
      </c>
      <c r="M393">
        <v>3</v>
      </c>
      <c r="N393">
        <v>59</v>
      </c>
      <c r="O393" s="23">
        <v>36600</v>
      </c>
    </row>
    <row r="394" spans="1:15">
      <c r="A394" t="s">
        <v>238</v>
      </c>
      <c r="B394" t="s">
        <v>58</v>
      </c>
      <c r="C394" t="s">
        <v>228</v>
      </c>
      <c r="D394" t="s">
        <v>243</v>
      </c>
      <c r="E394" t="s">
        <v>236</v>
      </c>
      <c r="F394" t="s">
        <v>237</v>
      </c>
      <c r="G394" t="s">
        <v>242</v>
      </c>
      <c r="H394">
        <v>51</v>
      </c>
      <c r="I394">
        <v>72965</v>
      </c>
      <c r="J394">
        <v>30</v>
      </c>
      <c r="K394">
        <v>8</v>
      </c>
      <c r="L394">
        <v>1</v>
      </c>
      <c r="M394">
        <v>4</v>
      </c>
      <c r="N394">
        <v>28</v>
      </c>
      <c r="O394" s="23">
        <v>42897</v>
      </c>
    </row>
    <row r="395" spans="1:15">
      <c r="A395" t="s">
        <v>245</v>
      </c>
      <c r="B395" t="s">
        <v>57</v>
      </c>
      <c r="C395" t="s">
        <v>248</v>
      </c>
      <c r="D395" t="s">
        <v>233</v>
      </c>
      <c r="E395" t="s">
        <v>236</v>
      </c>
      <c r="F395" t="s">
        <v>230</v>
      </c>
      <c r="G395" t="s">
        <v>247</v>
      </c>
      <c r="H395">
        <v>44</v>
      </c>
      <c r="I395">
        <v>38016</v>
      </c>
      <c r="J395">
        <v>25</v>
      </c>
      <c r="K395">
        <v>10</v>
      </c>
      <c r="L395">
        <v>7</v>
      </c>
      <c r="M395">
        <v>5</v>
      </c>
      <c r="N395">
        <v>24</v>
      </c>
      <c r="O395" s="23">
        <v>44523</v>
      </c>
    </row>
    <row r="396" spans="1:15">
      <c r="A396" t="s">
        <v>232</v>
      </c>
      <c r="B396" t="s">
        <v>57</v>
      </c>
      <c r="C396" t="s">
        <v>228</v>
      </c>
      <c r="D396" t="s">
        <v>243</v>
      </c>
      <c r="E396" t="s">
        <v>236</v>
      </c>
      <c r="F396" t="s">
        <v>225</v>
      </c>
      <c r="G396" t="s">
        <v>247</v>
      </c>
      <c r="H396">
        <v>41</v>
      </c>
      <c r="I396">
        <v>69779</v>
      </c>
      <c r="J396">
        <v>28</v>
      </c>
      <c r="K396">
        <v>7</v>
      </c>
      <c r="L396">
        <v>11</v>
      </c>
      <c r="M396">
        <v>1</v>
      </c>
      <c r="N396">
        <v>21</v>
      </c>
      <c r="O396" s="23">
        <v>36177</v>
      </c>
    </row>
    <row r="397" spans="1:15">
      <c r="A397" t="s">
        <v>250</v>
      </c>
      <c r="B397" t="s">
        <v>221</v>
      </c>
      <c r="C397" t="s">
        <v>248</v>
      </c>
      <c r="D397" t="s">
        <v>223</v>
      </c>
      <c r="E397" t="s">
        <v>249</v>
      </c>
      <c r="F397" t="s">
        <v>237</v>
      </c>
      <c r="G397" t="s">
        <v>226</v>
      </c>
      <c r="H397">
        <v>39</v>
      </c>
      <c r="I397">
        <v>61881</v>
      </c>
      <c r="J397">
        <v>1</v>
      </c>
      <c r="K397">
        <v>17</v>
      </c>
      <c r="L397">
        <v>2</v>
      </c>
      <c r="M397">
        <v>7</v>
      </c>
      <c r="N397">
        <v>28</v>
      </c>
      <c r="O397" s="23">
        <v>36097</v>
      </c>
    </row>
    <row r="398" spans="1:15">
      <c r="A398" t="s">
        <v>252</v>
      </c>
      <c r="B398" t="s">
        <v>58</v>
      </c>
      <c r="C398" t="s">
        <v>248</v>
      </c>
      <c r="D398" t="s">
        <v>241</v>
      </c>
      <c r="E398" t="s">
        <v>236</v>
      </c>
      <c r="F398" t="s">
        <v>237</v>
      </c>
      <c r="G398" t="s">
        <v>242</v>
      </c>
      <c r="H398">
        <v>39</v>
      </c>
      <c r="I398">
        <v>112594</v>
      </c>
      <c r="J398">
        <v>4</v>
      </c>
      <c r="K398">
        <v>4</v>
      </c>
      <c r="L398">
        <v>1</v>
      </c>
      <c r="M398">
        <v>7</v>
      </c>
      <c r="N398">
        <v>55</v>
      </c>
      <c r="O398" s="23">
        <v>43138</v>
      </c>
    </row>
    <row r="399" spans="1:15">
      <c r="A399" t="s">
        <v>227</v>
      </c>
      <c r="B399" t="s">
        <v>58</v>
      </c>
      <c r="C399" t="s">
        <v>248</v>
      </c>
      <c r="D399" t="s">
        <v>223</v>
      </c>
      <c r="E399" t="s">
        <v>236</v>
      </c>
      <c r="F399" t="s">
        <v>237</v>
      </c>
      <c r="G399" t="s">
        <v>226</v>
      </c>
      <c r="H399">
        <v>23</v>
      </c>
      <c r="I399">
        <v>54472</v>
      </c>
      <c r="J399">
        <v>7</v>
      </c>
      <c r="K399">
        <v>13</v>
      </c>
      <c r="L399">
        <v>3</v>
      </c>
      <c r="M399">
        <v>9</v>
      </c>
      <c r="N399">
        <v>41</v>
      </c>
      <c r="O399" s="23">
        <v>37875</v>
      </c>
    </row>
    <row r="400" spans="1:15">
      <c r="A400" t="s">
        <v>220</v>
      </c>
      <c r="B400" t="s">
        <v>221</v>
      </c>
      <c r="C400" t="s">
        <v>240</v>
      </c>
      <c r="D400" t="s">
        <v>223</v>
      </c>
      <c r="E400" t="s">
        <v>234</v>
      </c>
      <c r="F400" t="s">
        <v>225</v>
      </c>
      <c r="G400" t="s">
        <v>251</v>
      </c>
      <c r="H400">
        <v>25</v>
      </c>
      <c r="I400">
        <v>81813</v>
      </c>
      <c r="J400">
        <v>9</v>
      </c>
      <c r="K400">
        <v>4</v>
      </c>
      <c r="L400">
        <v>4</v>
      </c>
      <c r="M400">
        <v>4</v>
      </c>
      <c r="N400">
        <v>41</v>
      </c>
      <c r="O400" s="23">
        <v>42031</v>
      </c>
    </row>
    <row r="401" spans="1:15">
      <c r="A401" t="s">
        <v>252</v>
      </c>
      <c r="B401" t="s">
        <v>221</v>
      </c>
      <c r="C401" t="s">
        <v>222</v>
      </c>
      <c r="D401" t="s">
        <v>241</v>
      </c>
      <c r="E401" t="s">
        <v>229</v>
      </c>
      <c r="F401" t="s">
        <v>230</v>
      </c>
      <c r="G401" t="s">
        <v>235</v>
      </c>
      <c r="H401">
        <v>51</v>
      </c>
      <c r="I401">
        <v>66021</v>
      </c>
      <c r="J401">
        <v>36</v>
      </c>
      <c r="K401">
        <v>5</v>
      </c>
      <c r="L401">
        <v>13</v>
      </c>
      <c r="M401">
        <v>6</v>
      </c>
      <c r="N401">
        <v>41</v>
      </c>
      <c r="O401" s="23">
        <v>40831</v>
      </c>
    </row>
    <row r="402" spans="1:15">
      <c r="A402" t="s">
        <v>232</v>
      </c>
      <c r="B402" t="s">
        <v>221</v>
      </c>
      <c r="C402" t="s">
        <v>248</v>
      </c>
      <c r="D402" t="s">
        <v>223</v>
      </c>
      <c r="E402" t="s">
        <v>224</v>
      </c>
      <c r="F402" t="s">
        <v>237</v>
      </c>
      <c r="G402" t="s">
        <v>235</v>
      </c>
      <c r="H402">
        <v>54</v>
      </c>
      <c r="I402">
        <v>84131</v>
      </c>
      <c r="J402">
        <v>19</v>
      </c>
      <c r="K402">
        <v>4</v>
      </c>
      <c r="L402">
        <v>6</v>
      </c>
      <c r="M402">
        <v>2</v>
      </c>
      <c r="N402">
        <v>53</v>
      </c>
      <c r="O402" s="23">
        <v>37522</v>
      </c>
    </row>
    <row r="403" spans="1:15">
      <c r="A403" t="s">
        <v>227</v>
      </c>
      <c r="B403" t="s">
        <v>221</v>
      </c>
      <c r="C403" t="s">
        <v>248</v>
      </c>
      <c r="D403" t="s">
        <v>223</v>
      </c>
      <c r="E403" t="s">
        <v>229</v>
      </c>
      <c r="F403" t="s">
        <v>237</v>
      </c>
      <c r="G403" t="s">
        <v>235</v>
      </c>
      <c r="H403">
        <v>57</v>
      </c>
      <c r="I403">
        <v>54087</v>
      </c>
      <c r="J403">
        <v>1</v>
      </c>
      <c r="K403">
        <v>18</v>
      </c>
      <c r="L403">
        <v>10</v>
      </c>
      <c r="M403">
        <v>4</v>
      </c>
      <c r="N403">
        <v>48</v>
      </c>
      <c r="O403" s="23">
        <v>43826</v>
      </c>
    </row>
    <row r="404" spans="1:15">
      <c r="A404" t="s">
        <v>232</v>
      </c>
      <c r="B404" t="s">
        <v>58</v>
      </c>
      <c r="C404" t="s">
        <v>240</v>
      </c>
      <c r="D404" t="s">
        <v>243</v>
      </c>
      <c r="E404" t="s">
        <v>236</v>
      </c>
      <c r="F404" t="s">
        <v>237</v>
      </c>
      <c r="G404" t="s">
        <v>242</v>
      </c>
      <c r="H404">
        <v>39</v>
      </c>
      <c r="I404">
        <v>42828</v>
      </c>
      <c r="J404">
        <v>10</v>
      </c>
      <c r="K404">
        <v>6</v>
      </c>
      <c r="L404">
        <v>14</v>
      </c>
      <c r="M404">
        <v>2</v>
      </c>
      <c r="N404">
        <v>57</v>
      </c>
      <c r="O404" s="23">
        <v>41475</v>
      </c>
    </row>
    <row r="405" spans="1:15">
      <c r="A405" t="s">
        <v>238</v>
      </c>
      <c r="B405" t="s">
        <v>58</v>
      </c>
      <c r="C405" t="s">
        <v>248</v>
      </c>
      <c r="D405" t="s">
        <v>243</v>
      </c>
      <c r="E405" t="s">
        <v>234</v>
      </c>
      <c r="F405" t="s">
        <v>237</v>
      </c>
      <c r="G405" t="s">
        <v>235</v>
      </c>
      <c r="H405">
        <v>58</v>
      </c>
      <c r="I405">
        <v>91610</v>
      </c>
      <c r="J405">
        <v>36</v>
      </c>
      <c r="K405">
        <v>2</v>
      </c>
      <c r="L405">
        <v>5</v>
      </c>
      <c r="M405">
        <v>5</v>
      </c>
      <c r="N405">
        <v>52</v>
      </c>
      <c r="O405" s="23">
        <v>37014</v>
      </c>
    </row>
    <row r="406" spans="1:15">
      <c r="A406" t="s">
        <v>227</v>
      </c>
      <c r="B406" t="s">
        <v>57</v>
      </c>
      <c r="C406" t="s">
        <v>228</v>
      </c>
      <c r="D406" t="s">
        <v>241</v>
      </c>
      <c r="E406" t="s">
        <v>246</v>
      </c>
      <c r="F406" t="s">
        <v>237</v>
      </c>
      <c r="G406" t="s">
        <v>251</v>
      </c>
      <c r="H406">
        <v>40</v>
      </c>
      <c r="I406">
        <v>31401</v>
      </c>
      <c r="J406">
        <v>9</v>
      </c>
      <c r="K406">
        <v>11</v>
      </c>
      <c r="L406">
        <v>14</v>
      </c>
      <c r="M406">
        <v>7</v>
      </c>
      <c r="N406">
        <v>37</v>
      </c>
      <c r="O406" s="23">
        <v>40376</v>
      </c>
    </row>
    <row r="407" spans="1:15">
      <c r="A407" t="s">
        <v>238</v>
      </c>
      <c r="B407" t="s">
        <v>57</v>
      </c>
      <c r="C407" t="s">
        <v>228</v>
      </c>
      <c r="D407" t="s">
        <v>243</v>
      </c>
      <c r="E407" t="s">
        <v>234</v>
      </c>
      <c r="F407" t="s">
        <v>230</v>
      </c>
      <c r="G407" t="s">
        <v>226</v>
      </c>
      <c r="H407">
        <v>49</v>
      </c>
      <c r="I407">
        <v>115179</v>
      </c>
      <c r="J407">
        <v>32</v>
      </c>
      <c r="K407">
        <v>14</v>
      </c>
      <c r="L407">
        <v>4</v>
      </c>
      <c r="M407">
        <v>1</v>
      </c>
      <c r="N407">
        <v>26</v>
      </c>
      <c r="O407" s="23">
        <v>43637</v>
      </c>
    </row>
    <row r="408" spans="1:15">
      <c r="A408" t="s">
        <v>252</v>
      </c>
      <c r="B408" t="s">
        <v>221</v>
      </c>
      <c r="C408" t="s">
        <v>222</v>
      </c>
      <c r="D408" t="s">
        <v>243</v>
      </c>
      <c r="E408" t="s">
        <v>236</v>
      </c>
      <c r="F408" t="s">
        <v>230</v>
      </c>
      <c r="G408" t="s">
        <v>242</v>
      </c>
      <c r="H408">
        <v>61</v>
      </c>
      <c r="I408">
        <v>45193</v>
      </c>
      <c r="J408">
        <v>32</v>
      </c>
      <c r="K408">
        <v>5</v>
      </c>
      <c r="L408">
        <v>8</v>
      </c>
      <c r="M408">
        <v>7</v>
      </c>
      <c r="N408">
        <v>20</v>
      </c>
      <c r="O408" s="23">
        <v>41991</v>
      </c>
    </row>
    <row r="409" spans="1:15">
      <c r="A409" t="s">
        <v>252</v>
      </c>
      <c r="B409" t="s">
        <v>221</v>
      </c>
      <c r="C409" t="s">
        <v>248</v>
      </c>
      <c r="D409" t="s">
        <v>223</v>
      </c>
      <c r="E409" t="s">
        <v>234</v>
      </c>
      <c r="F409" t="s">
        <v>237</v>
      </c>
      <c r="G409" t="s">
        <v>226</v>
      </c>
      <c r="H409">
        <v>41</v>
      </c>
      <c r="I409">
        <v>74864</v>
      </c>
      <c r="J409">
        <v>6</v>
      </c>
      <c r="K409">
        <v>6</v>
      </c>
      <c r="L409">
        <v>11</v>
      </c>
      <c r="M409">
        <v>6</v>
      </c>
      <c r="N409">
        <v>52</v>
      </c>
      <c r="O409" s="23">
        <v>44238</v>
      </c>
    </row>
    <row r="410" spans="1:15">
      <c r="A410" t="s">
        <v>227</v>
      </c>
      <c r="B410" t="s">
        <v>221</v>
      </c>
      <c r="C410" t="s">
        <v>240</v>
      </c>
      <c r="D410" t="s">
        <v>233</v>
      </c>
      <c r="E410" t="s">
        <v>244</v>
      </c>
      <c r="F410" t="s">
        <v>225</v>
      </c>
      <c r="G410" t="s">
        <v>242</v>
      </c>
      <c r="H410">
        <v>54</v>
      </c>
      <c r="I410">
        <v>50307</v>
      </c>
      <c r="J410">
        <v>38</v>
      </c>
      <c r="K410">
        <v>10</v>
      </c>
      <c r="L410">
        <v>12</v>
      </c>
      <c r="M410">
        <v>6</v>
      </c>
      <c r="N410">
        <v>20</v>
      </c>
      <c r="O410" s="23">
        <v>40372</v>
      </c>
    </row>
    <row r="411" spans="1:15">
      <c r="A411" t="s">
        <v>227</v>
      </c>
      <c r="B411" t="s">
        <v>57</v>
      </c>
      <c r="C411" t="s">
        <v>228</v>
      </c>
      <c r="D411" t="s">
        <v>243</v>
      </c>
      <c r="E411" t="s">
        <v>234</v>
      </c>
      <c r="F411" t="s">
        <v>230</v>
      </c>
      <c r="G411" t="s">
        <v>226</v>
      </c>
      <c r="H411">
        <v>33</v>
      </c>
      <c r="I411">
        <v>49611</v>
      </c>
      <c r="J411">
        <v>17</v>
      </c>
      <c r="K411">
        <v>8</v>
      </c>
      <c r="L411">
        <v>14</v>
      </c>
      <c r="M411">
        <v>8</v>
      </c>
      <c r="N411">
        <v>43</v>
      </c>
      <c r="O411" s="23">
        <v>36377</v>
      </c>
    </row>
    <row r="412" spans="1:15">
      <c r="A412" t="s">
        <v>250</v>
      </c>
      <c r="B412" t="s">
        <v>57</v>
      </c>
      <c r="C412" t="s">
        <v>240</v>
      </c>
      <c r="D412" t="s">
        <v>233</v>
      </c>
      <c r="E412" t="s">
        <v>236</v>
      </c>
      <c r="F412" t="s">
        <v>225</v>
      </c>
      <c r="G412" t="s">
        <v>247</v>
      </c>
      <c r="H412">
        <v>36</v>
      </c>
      <c r="I412">
        <v>73791</v>
      </c>
      <c r="J412">
        <v>10</v>
      </c>
      <c r="K412">
        <v>14</v>
      </c>
      <c r="L412">
        <v>4</v>
      </c>
      <c r="M412">
        <v>8</v>
      </c>
      <c r="N412">
        <v>23</v>
      </c>
      <c r="O412" s="23">
        <v>37284</v>
      </c>
    </row>
    <row r="413" spans="1:15">
      <c r="A413" t="s">
        <v>232</v>
      </c>
      <c r="B413" t="s">
        <v>57</v>
      </c>
      <c r="C413" t="s">
        <v>240</v>
      </c>
      <c r="D413" t="s">
        <v>243</v>
      </c>
      <c r="E413" t="s">
        <v>249</v>
      </c>
      <c r="F413" t="s">
        <v>230</v>
      </c>
      <c r="G413" t="s">
        <v>226</v>
      </c>
      <c r="H413">
        <v>62</v>
      </c>
      <c r="I413">
        <v>41950</v>
      </c>
      <c r="J413">
        <v>27</v>
      </c>
      <c r="K413">
        <v>3</v>
      </c>
      <c r="L413">
        <v>13</v>
      </c>
      <c r="M413">
        <v>6</v>
      </c>
      <c r="N413">
        <v>23</v>
      </c>
      <c r="O413" s="23">
        <v>36953</v>
      </c>
    </row>
    <row r="414" spans="1:15">
      <c r="A414" t="s">
        <v>250</v>
      </c>
      <c r="B414" t="s">
        <v>57</v>
      </c>
      <c r="C414" t="s">
        <v>228</v>
      </c>
      <c r="D414" t="s">
        <v>243</v>
      </c>
      <c r="E414" t="s">
        <v>244</v>
      </c>
      <c r="F414" t="s">
        <v>237</v>
      </c>
      <c r="G414" t="s">
        <v>235</v>
      </c>
      <c r="H414">
        <v>60</v>
      </c>
      <c r="I414">
        <v>106240</v>
      </c>
      <c r="J414">
        <v>35</v>
      </c>
      <c r="K414">
        <v>12</v>
      </c>
      <c r="L414">
        <v>10</v>
      </c>
      <c r="M414">
        <v>3</v>
      </c>
      <c r="N414">
        <v>37</v>
      </c>
      <c r="O414" s="23">
        <v>37680</v>
      </c>
    </row>
    <row r="415" spans="1:15">
      <c r="A415" t="s">
        <v>232</v>
      </c>
      <c r="B415" t="s">
        <v>57</v>
      </c>
      <c r="C415" t="s">
        <v>240</v>
      </c>
      <c r="D415" t="s">
        <v>241</v>
      </c>
      <c r="E415" t="s">
        <v>234</v>
      </c>
      <c r="F415" t="s">
        <v>230</v>
      </c>
      <c r="G415" t="s">
        <v>247</v>
      </c>
      <c r="H415">
        <v>23</v>
      </c>
      <c r="I415">
        <v>107403</v>
      </c>
      <c r="J415">
        <v>21</v>
      </c>
      <c r="K415">
        <v>16</v>
      </c>
      <c r="L415">
        <v>12</v>
      </c>
      <c r="M415">
        <v>5</v>
      </c>
      <c r="N415">
        <v>46</v>
      </c>
      <c r="O415" s="23">
        <v>44196</v>
      </c>
    </row>
    <row r="416" spans="1:15">
      <c r="A416" t="s">
        <v>250</v>
      </c>
      <c r="B416" t="s">
        <v>57</v>
      </c>
      <c r="C416" t="s">
        <v>228</v>
      </c>
      <c r="D416" t="s">
        <v>241</v>
      </c>
      <c r="E416" t="s">
        <v>224</v>
      </c>
      <c r="F416" t="s">
        <v>237</v>
      </c>
      <c r="G416" t="s">
        <v>226</v>
      </c>
      <c r="H416">
        <v>50</v>
      </c>
      <c r="I416">
        <v>32745</v>
      </c>
      <c r="J416">
        <v>25</v>
      </c>
      <c r="K416">
        <v>17</v>
      </c>
      <c r="L416">
        <v>13</v>
      </c>
      <c r="M416">
        <v>2</v>
      </c>
      <c r="N416">
        <v>51</v>
      </c>
      <c r="O416" s="23">
        <v>43051</v>
      </c>
    </row>
    <row r="417" spans="1:15">
      <c r="A417" t="s">
        <v>238</v>
      </c>
      <c r="B417" t="s">
        <v>57</v>
      </c>
      <c r="C417" t="s">
        <v>240</v>
      </c>
      <c r="D417" t="s">
        <v>241</v>
      </c>
      <c r="E417" t="s">
        <v>224</v>
      </c>
      <c r="F417" t="s">
        <v>230</v>
      </c>
      <c r="G417" t="s">
        <v>242</v>
      </c>
      <c r="H417">
        <v>62</v>
      </c>
      <c r="I417">
        <v>85243</v>
      </c>
      <c r="J417">
        <v>28</v>
      </c>
      <c r="K417">
        <v>1</v>
      </c>
      <c r="L417">
        <v>2</v>
      </c>
      <c r="M417">
        <v>5</v>
      </c>
      <c r="N417">
        <v>52</v>
      </c>
      <c r="O417" s="23">
        <v>45318</v>
      </c>
    </row>
    <row r="418" spans="1:15">
      <c r="A418" t="s">
        <v>227</v>
      </c>
      <c r="B418" t="s">
        <v>221</v>
      </c>
      <c r="C418" t="s">
        <v>228</v>
      </c>
      <c r="D418" t="s">
        <v>233</v>
      </c>
      <c r="E418" t="s">
        <v>234</v>
      </c>
      <c r="F418" t="s">
        <v>237</v>
      </c>
      <c r="G418" t="s">
        <v>242</v>
      </c>
      <c r="H418">
        <v>31</v>
      </c>
      <c r="I418">
        <v>33866</v>
      </c>
      <c r="J418">
        <v>15</v>
      </c>
      <c r="K418">
        <v>10</v>
      </c>
      <c r="L418">
        <v>3</v>
      </c>
      <c r="M418">
        <v>9</v>
      </c>
      <c r="N418">
        <v>47</v>
      </c>
      <c r="O418" s="23">
        <v>44481</v>
      </c>
    </row>
    <row r="419" spans="1:15">
      <c r="A419" t="s">
        <v>252</v>
      </c>
      <c r="B419" t="s">
        <v>221</v>
      </c>
      <c r="C419" t="s">
        <v>248</v>
      </c>
      <c r="D419" t="s">
        <v>223</v>
      </c>
      <c r="E419" t="s">
        <v>249</v>
      </c>
      <c r="F419" t="s">
        <v>237</v>
      </c>
      <c r="G419" t="s">
        <v>242</v>
      </c>
      <c r="H419">
        <v>23</v>
      </c>
      <c r="I419">
        <v>62245</v>
      </c>
      <c r="J419">
        <v>4</v>
      </c>
      <c r="K419">
        <v>10</v>
      </c>
      <c r="L419">
        <v>6</v>
      </c>
      <c r="M419">
        <v>1</v>
      </c>
      <c r="N419">
        <v>55</v>
      </c>
      <c r="O419" s="23">
        <v>41701</v>
      </c>
    </row>
    <row r="420" spans="1:15">
      <c r="A420" t="s">
        <v>232</v>
      </c>
      <c r="B420" t="s">
        <v>221</v>
      </c>
      <c r="C420" t="s">
        <v>222</v>
      </c>
      <c r="D420" t="s">
        <v>243</v>
      </c>
      <c r="E420" t="s">
        <v>246</v>
      </c>
      <c r="F420" t="s">
        <v>237</v>
      </c>
      <c r="G420" t="s">
        <v>231</v>
      </c>
      <c r="H420">
        <v>32</v>
      </c>
      <c r="I420">
        <v>74724</v>
      </c>
      <c r="J420">
        <v>29</v>
      </c>
      <c r="K420">
        <v>2</v>
      </c>
      <c r="L420">
        <v>8</v>
      </c>
      <c r="M420">
        <v>5</v>
      </c>
      <c r="N420">
        <v>25</v>
      </c>
      <c r="O420" s="23">
        <v>40560</v>
      </c>
    </row>
    <row r="421" spans="1:15">
      <c r="A421" t="s">
        <v>232</v>
      </c>
      <c r="B421" t="s">
        <v>221</v>
      </c>
      <c r="C421" t="s">
        <v>228</v>
      </c>
      <c r="D421" t="s">
        <v>243</v>
      </c>
      <c r="E421" t="s">
        <v>236</v>
      </c>
      <c r="F421" t="s">
        <v>237</v>
      </c>
      <c r="G421" t="s">
        <v>251</v>
      </c>
      <c r="H421">
        <v>34</v>
      </c>
      <c r="I421">
        <v>101354</v>
      </c>
      <c r="J421">
        <v>9</v>
      </c>
      <c r="K421">
        <v>9</v>
      </c>
      <c r="L421">
        <v>8</v>
      </c>
      <c r="M421">
        <v>6</v>
      </c>
      <c r="N421">
        <v>35</v>
      </c>
      <c r="O421" s="23">
        <v>41792</v>
      </c>
    </row>
    <row r="422" spans="1:15">
      <c r="A422" t="s">
        <v>252</v>
      </c>
      <c r="B422" t="s">
        <v>57</v>
      </c>
      <c r="C422" t="s">
        <v>228</v>
      </c>
      <c r="D422" t="s">
        <v>243</v>
      </c>
      <c r="E422" t="s">
        <v>224</v>
      </c>
      <c r="F422" t="s">
        <v>225</v>
      </c>
      <c r="G422" t="s">
        <v>242</v>
      </c>
      <c r="H422">
        <v>31</v>
      </c>
      <c r="I422">
        <v>81374</v>
      </c>
      <c r="J422">
        <v>27</v>
      </c>
      <c r="K422">
        <v>13</v>
      </c>
      <c r="L422">
        <v>11</v>
      </c>
      <c r="M422">
        <v>7</v>
      </c>
      <c r="N422">
        <v>53</v>
      </c>
      <c r="O422" s="23">
        <v>38630</v>
      </c>
    </row>
    <row r="423" spans="1:15">
      <c r="A423" t="s">
        <v>250</v>
      </c>
      <c r="B423" t="s">
        <v>58</v>
      </c>
      <c r="C423" t="s">
        <v>222</v>
      </c>
      <c r="D423" t="s">
        <v>233</v>
      </c>
      <c r="E423" t="s">
        <v>246</v>
      </c>
      <c r="F423" t="s">
        <v>237</v>
      </c>
      <c r="G423" t="s">
        <v>247</v>
      </c>
      <c r="H423">
        <v>35</v>
      </c>
      <c r="I423">
        <v>60116</v>
      </c>
      <c r="J423">
        <v>26</v>
      </c>
      <c r="K423">
        <v>16</v>
      </c>
      <c r="L423">
        <v>9</v>
      </c>
      <c r="M423">
        <v>9</v>
      </c>
      <c r="N423">
        <v>42</v>
      </c>
      <c r="O423" s="23">
        <v>40501</v>
      </c>
    </row>
    <row r="424" spans="1:15">
      <c r="A424" t="s">
        <v>232</v>
      </c>
      <c r="B424" t="s">
        <v>57</v>
      </c>
      <c r="C424" t="s">
        <v>228</v>
      </c>
      <c r="D424" t="s">
        <v>241</v>
      </c>
      <c r="E424" t="s">
        <v>234</v>
      </c>
      <c r="F424" t="s">
        <v>225</v>
      </c>
      <c r="G424" t="s">
        <v>242</v>
      </c>
      <c r="H424">
        <v>39</v>
      </c>
      <c r="I424">
        <v>111029</v>
      </c>
      <c r="J424">
        <v>19</v>
      </c>
      <c r="K424">
        <v>18</v>
      </c>
      <c r="L424">
        <v>7</v>
      </c>
      <c r="M424">
        <v>6</v>
      </c>
      <c r="N424">
        <v>43</v>
      </c>
      <c r="O424" s="23">
        <v>39842</v>
      </c>
    </row>
    <row r="425" spans="1:15">
      <c r="A425" t="s">
        <v>220</v>
      </c>
      <c r="B425" t="s">
        <v>58</v>
      </c>
      <c r="C425" t="s">
        <v>228</v>
      </c>
      <c r="D425" t="s">
        <v>223</v>
      </c>
      <c r="E425" t="s">
        <v>246</v>
      </c>
      <c r="F425" t="s">
        <v>225</v>
      </c>
      <c r="G425" t="s">
        <v>231</v>
      </c>
      <c r="H425">
        <v>30</v>
      </c>
      <c r="I425">
        <v>50447</v>
      </c>
      <c r="J425">
        <v>28</v>
      </c>
      <c r="K425">
        <v>19</v>
      </c>
      <c r="L425">
        <v>13</v>
      </c>
      <c r="M425">
        <v>5</v>
      </c>
      <c r="N425">
        <v>32</v>
      </c>
      <c r="O425" s="23">
        <v>36595</v>
      </c>
    </row>
    <row r="426" spans="1:15">
      <c r="A426" t="s">
        <v>238</v>
      </c>
      <c r="B426" t="s">
        <v>221</v>
      </c>
      <c r="C426" t="s">
        <v>240</v>
      </c>
      <c r="D426" t="s">
        <v>233</v>
      </c>
      <c r="E426" t="s">
        <v>244</v>
      </c>
      <c r="F426" t="s">
        <v>237</v>
      </c>
      <c r="G426" t="s">
        <v>235</v>
      </c>
      <c r="H426">
        <v>60</v>
      </c>
      <c r="I426">
        <v>60431</v>
      </c>
      <c r="J426">
        <v>17</v>
      </c>
      <c r="K426">
        <v>12</v>
      </c>
      <c r="L426">
        <v>2</v>
      </c>
      <c r="M426">
        <v>7</v>
      </c>
      <c r="N426">
        <v>37</v>
      </c>
      <c r="O426" s="23">
        <v>39048</v>
      </c>
    </row>
    <row r="427" spans="1:15">
      <c r="A427" t="s">
        <v>227</v>
      </c>
      <c r="B427" t="s">
        <v>57</v>
      </c>
      <c r="C427" t="s">
        <v>222</v>
      </c>
      <c r="D427" t="s">
        <v>241</v>
      </c>
      <c r="E427" t="s">
        <v>229</v>
      </c>
      <c r="F427" t="s">
        <v>225</v>
      </c>
      <c r="G427" t="s">
        <v>247</v>
      </c>
      <c r="H427">
        <v>49</v>
      </c>
      <c r="I427">
        <v>47908</v>
      </c>
      <c r="J427">
        <v>20</v>
      </c>
      <c r="K427">
        <v>8</v>
      </c>
      <c r="L427">
        <v>8</v>
      </c>
      <c r="M427">
        <v>1</v>
      </c>
      <c r="N427">
        <v>32</v>
      </c>
      <c r="O427" s="23">
        <v>37557</v>
      </c>
    </row>
    <row r="428" spans="1:15">
      <c r="A428" t="s">
        <v>252</v>
      </c>
      <c r="B428" t="s">
        <v>221</v>
      </c>
      <c r="C428" t="s">
        <v>248</v>
      </c>
      <c r="D428" t="s">
        <v>233</v>
      </c>
      <c r="E428" t="s">
        <v>224</v>
      </c>
      <c r="F428" t="s">
        <v>230</v>
      </c>
      <c r="G428" t="s">
        <v>231</v>
      </c>
      <c r="H428">
        <v>24</v>
      </c>
      <c r="I428">
        <v>59336</v>
      </c>
      <c r="J428">
        <v>39</v>
      </c>
      <c r="K428">
        <v>17</v>
      </c>
      <c r="L428">
        <v>7</v>
      </c>
      <c r="M428">
        <v>5</v>
      </c>
      <c r="N428">
        <v>56</v>
      </c>
      <c r="O428" s="23">
        <v>34778</v>
      </c>
    </row>
    <row r="429" spans="1:15">
      <c r="A429" t="s">
        <v>227</v>
      </c>
      <c r="B429" t="s">
        <v>57</v>
      </c>
      <c r="C429" t="s">
        <v>228</v>
      </c>
      <c r="D429" t="s">
        <v>223</v>
      </c>
      <c r="E429" t="s">
        <v>234</v>
      </c>
      <c r="F429" t="s">
        <v>237</v>
      </c>
      <c r="G429" t="s">
        <v>235</v>
      </c>
      <c r="H429">
        <v>41</v>
      </c>
      <c r="I429">
        <v>70992</v>
      </c>
      <c r="J429">
        <v>23</v>
      </c>
      <c r="K429">
        <v>15</v>
      </c>
      <c r="L429">
        <v>8</v>
      </c>
      <c r="M429">
        <v>2</v>
      </c>
      <c r="N429">
        <v>58</v>
      </c>
      <c r="O429" s="23">
        <v>37741</v>
      </c>
    </row>
    <row r="430" spans="1:15">
      <c r="A430" t="s">
        <v>220</v>
      </c>
      <c r="B430" t="s">
        <v>221</v>
      </c>
      <c r="C430" t="s">
        <v>222</v>
      </c>
      <c r="D430" t="s">
        <v>241</v>
      </c>
      <c r="E430" t="s">
        <v>236</v>
      </c>
      <c r="F430" t="s">
        <v>225</v>
      </c>
      <c r="G430" t="s">
        <v>239</v>
      </c>
      <c r="H430">
        <v>27</v>
      </c>
      <c r="I430">
        <v>85350</v>
      </c>
      <c r="J430">
        <v>32</v>
      </c>
      <c r="K430">
        <v>10</v>
      </c>
      <c r="L430">
        <v>12</v>
      </c>
      <c r="M430">
        <v>4</v>
      </c>
      <c r="N430">
        <v>36</v>
      </c>
      <c r="O430" s="23">
        <v>44168</v>
      </c>
    </row>
    <row r="431" spans="1:15">
      <c r="A431" t="s">
        <v>232</v>
      </c>
      <c r="B431" t="s">
        <v>58</v>
      </c>
      <c r="C431" t="s">
        <v>240</v>
      </c>
      <c r="D431" t="s">
        <v>233</v>
      </c>
      <c r="E431" t="s">
        <v>249</v>
      </c>
      <c r="F431" t="s">
        <v>237</v>
      </c>
      <c r="G431" t="s">
        <v>239</v>
      </c>
      <c r="H431">
        <v>48</v>
      </c>
      <c r="I431">
        <v>99561</v>
      </c>
      <c r="J431">
        <v>33</v>
      </c>
      <c r="K431">
        <v>15</v>
      </c>
      <c r="L431">
        <v>3</v>
      </c>
      <c r="M431">
        <v>7</v>
      </c>
      <c r="N431">
        <v>34</v>
      </c>
      <c r="O431" s="23">
        <v>44250</v>
      </c>
    </row>
    <row r="432" spans="1:15">
      <c r="A432" t="s">
        <v>232</v>
      </c>
      <c r="B432" t="s">
        <v>58</v>
      </c>
      <c r="C432" t="s">
        <v>248</v>
      </c>
      <c r="D432" t="s">
        <v>223</v>
      </c>
      <c r="E432" t="s">
        <v>244</v>
      </c>
      <c r="F432" t="s">
        <v>237</v>
      </c>
      <c r="G432" t="s">
        <v>247</v>
      </c>
      <c r="H432">
        <v>23</v>
      </c>
      <c r="I432">
        <v>81955</v>
      </c>
      <c r="J432">
        <v>5</v>
      </c>
      <c r="K432">
        <v>15</v>
      </c>
      <c r="L432">
        <v>7</v>
      </c>
      <c r="M432">
        <v>5</v>
      </c>
      <c r="N432">
        <v>37</v>
      </c>
      <c r="O432" s="23">
        <v>36855</v>
      </c>
    </row>
    <row r="433" spans="1:15">
      <c r="A433" t="s">
        <v>220</v>
      </c>
      <c r="B433" t="s">
        <v>58</v>
      </c>
      <c r="C433" t="s">
        <v>222</v>
      </c>
      <c r="D433" t="s">
        <v>243</v>
      </c>
      <c r="E433" t="s">
        <v>234</v>
      </c>
      <c r="F433" t="s">
        <v>237</v>
      </c>
      <c r="G433" t="s">
        <v>226</v>
      </c>
      <c r="H433">
        <v>50</v>
      </c>
      <c r="I433">
        <v>91240</v>
      </c>
      <c r="J433">
        <v>34</v>
      </c>
      <c r="K433">
        <v>7</v>
      </c>
      <c r="L433">
        <v>10</v>
      </c>
      <c r="M433">
        <v>6</v>
      </c>
      <c r="N433">
        <v>42</v>
      </c>
      <c r="O433" s="23">
        <v>45061</v>
      </c>
    </row>
    <row r="434" spans="1:15">
      <c r="A434" t="s">
        <v>252</v>
      </c>
      <c r="B434" t="s">
        <v>57</v>
      </c>
      <c r="C434" t="s">
        <v>248</v>
      </c>
      <c r="D434" t="s">
        <v>223</v>
      </c>
      <c r="E434" t="s">
        <v>236</v>
      </c>
      <c r="F434" t="s">
        <v>225</v>
      </c>
      <c r="G434" t="s">
        <v>251</v>
      </c>
      <c r="H434">
        <v>59</v>
      </c>
      <c r="I434">
        <v>50093</v>
      </c>
      <c r="J434">
        <v>11</v>
      </c>
      <c r="K434">
        <v>13</v>
      </c>
      <c r="L434">
        <v>13</v>
      </c>
      <c r="M434">
        <v>2</v>
      </c>
      <c r="N434">
        <v>49</v>
      </c>
      <c r="O434" s="23">
        <v>40515</v>
      </c>
    </row>
    <row r="435" spans="1:15">
      <c r="A435" t="s">
        <v>238</v>
      </c>
      <c r="B435" t="s">
        <v>58</v>
      </c>
      <c r="C435" t="s">
        <v>248</v>
      </c>
      <c r="D435" t="s">
        <v>243</v>
      </c>
      <c r="E435" t="s">
        <v>249</v>
      </c>
      <c r="F435" t="s">
        <v>230</v>
      </c>
      <c r="G435" t="s">
        <v>251</v>
      </c>
      <c r="H435">
        <v>24</v>
      </c>
      <c r="I435">
        <v>36155</v>
      </c>
      <c r="J435">
        <v>3</v>
      </c>
      <c r="K435">
        <v>17</v>
      </c>
      <c r="L435">
        <v>9</v>
      </c>
      <c r="M435">
        <v>3</v>
      </c>
      <c r="N435">
        <v>53</v>
      </c>
      <c r="O435" s="23">
        <v>39434</v>
      </c>
    </row>
    <row r="436" spans="1:15">
      <c r="A436" t="s">
        <v>245</v>
      </c>
      <c r="B436" t="s">
        <v>57</v>
      </c>
      <c r="C436" t="s">
        <v>248</v>
      </c>
      <c r="D436" t="s">
        <v>233</v>
      </c>
      <c r="E436" t="s">
        <v>249</v>
      </c>
      <c r="F436" t="s">
        <v>230</v>
      </c>
      <c r="G436" t="s">
        <v>231</v>
      </c>
      <c r="H436">
        <v>37</v>
      </c>
      <c r="I436">
        <v>76607</v>
      </c>
      <c r="J436">
        <v>33</v>
      </c>
      <c r="K436">
        <v>9</v>
      </c>
      <c r="L436">
        <v>3</v>
      </c>
      <c r="M436">
        <v>7</v>
      </c>
      <c r="N436">
        <v>23</v>
      </c>
      <c r="O436" s="23">
        <v>38421</v>
      </c>
    </row>
    <row r="437" spans="1:15">
      <c r="A437" t="s">
        <v>252</v>
      </c>
      <c r="B437" t="s">
        <v>58</v>
      </c>
      <c r="C437" t="s">
        <v>228</v>
      </c>
      <c r="D437" t="s">
        <v>241</v>
      </c>
      <c r="E437" t="s">
        <v>234</v>
      </c>
      <c r="F437" t="s">
        <v>225</v>
      </c>
      <c r="G437" t="s">
        <v>235</v>
      </c>
      <c r="H437">
        <v>51</v>
      </c>
      <c r="I437">
        <v>63487</v>
      </c>
      <c r="J437">
        <v>11</v>
      </c>
      <c r="K437">
        <v>8</v>
      </c>
      <c r="L437">
        <v>14</v>
      </c>
      <c r="M437">
        <v>2</v>
      </c>
      <c r="N437">
        <v>22</v>
      </c>
      <c r="O437" s="23">
        <v>44803</v>
      </c>
    </row>
    <row r="438" spans="1:15">
      <c r="A438" t="s">
        <v>245</v>
      </c>
      <c r="B438" t="s">
        <v>58</v>
      </c>
      <c r="C438" t="s">
        <v>228</v>
      </c>
      <c r="D438" t="s">
        <v>241</v>
      </c>
      <c r="E438" t="s">
        <v>244</v>
      </c>
      <c r="F438" t="s">
        <v>237</v>
      </c>
      <c r="G438" t="s">
        <v>251</v>
      </c>
      <c r="H438">
        <v>61</v>
      </c>
      <c r="I438">
        <v>85668</v>
      </c>
      <c r="J438">
        <v>16</v>
      </c>
      <c r="K438">
        <v>18</v>
      </c>
      <c r="L438">
        <v>10</v>
      </c>
      <c r="M438">
        <v>6</v>
      </c>
      <c r="N438">
        <v>26</v>
      </c>
      <c r="O438" s="23">
        <v>37335</v>
      </c>
    </row>
    <row r="439" spans="1:15">
      <c r="A439" t="s">
        <v>220</v>
      </c>
      <c r="B439" t="s">
        <v>57</v>
      </c>
      <c r="C439" t="s">
        <v>240</v>
      </c>
      <c r="D439" t="s">
        <v>233</v>
      </c>
      <c r="E439" t="s">
        <v>246</v>
      </c>
      <c r="F439" t="s">
        <v>225</v>
      </c>
      <c r="G439" t="s">
        <v>235</v>
      </c>
      <c r="H439">
        <v>23</v>
      </c>
      <c r="I439">
        <v>50963</v>
      </c>
      <c r="J439">
        <v>18</v>
      </c>
      <c r="K439">
        <v>13</v>
      </c>
      <c r="L439">
        <v>6</v>
      </c>
      <c r="M439">
        <v>5</v>
      </c>
      <c r="N439">
        <v>37</v>
      </c>
      <c r="O439" s="23">
        <v>43979</v>
      </c>
    </row>
    <row r="440" spans="1:15">
      <c r="A440" t="s">
        <v>250</v>
      </c>
      <c r="B440" t="s">
        <v>57</v>
      </c>
      <c r="C440" t="s">
        <v>240</v>
      </c>
      <c r="D440" t="s">
        <v>241</v>
      </c>
      <c r="E440" t="s">
        <v>246</v>
      </c>
      <c r="F440" t="s">
        <v>225</v>
      </c>
      <c r="G440" t="s">
        <v>235</v>
      </c>
      <c r="H440">
        <v>38</v>
      </c>
      <c r="I440">
        <v>80124</v>
      </c>
      <c r="J440">
        <v>30</v>
      </c>
      <c r="K440">
        <v>16</v>
      </c>
      <c r="L440">
        <v>2</v>
      </c>
      <c r="M440">
        <v>1</v>
      </c>
      <c r="N440">
        <v>26</v>
      </c>
      <c r="O440" s="23">
        <v>43346</v>
      </c>
    </row>
    <row r="441" spans="1:15">
      <c r="A441" t="s">
        <v>245</v>
      </c>
      <c r="B441" t="s">
        <v>58</v>
      </c>
      <c r="C441" t="s">
        <v>222</v>
      </c>
      <c r="D441" t="s">
        <v>241</v>
      </c>
      <c r="E441" t="s">
        <v>249</v>
      </c>
      <c r="F441" t="s">
        <v>225</v>
      </c>
      <c r="G441" t="s">
        <v>231</v>
      </c>
      <c r="H441">
        <v>62</v>
      </c>
      <c r="I441">
        <v>82870</v>
      </c>
      <c r="J441">
        <v>10</v>
      </c>
      <c r="K441">
        <v>9</v>
      </c>
      <c r="L441">
        <v>2</v>
      </c>
      <c r="M441">
        <v>4</v>
      </c>
      <c r="N441">
        <v>59</v>
      </c>
      <c r="O441" s="23">
        <v>35111</v>
      </c>
    </row>
    <row r="442" spans="1:15">
      <c r="A442" t="s">
        <v>238</v>
      </c>
      <c r="B442" t="s">
        <v>57</v>
      </c>
      <c r="C442" t="s">
        <v>240</v>
      </c>
      <c r="D442" t="s">
        <v>243</v>
      </c>
      <c r="E442" t="s">
        <v>246</v>
      </c>
      <c r="F442" t="s">
        <v>237</v>
      </c>
      <c r="G442" t="s">
        <v>231</v>
      </c>
      <c r="H442">
        <v>33</v>
      </c>
      <c r="I442">
        <v>86547</v>
      </c>
      <c r="J442">
        <v>18</v>
      </c>
      <c r="K442">
        <v>12</v>
      </c>
      <c r="L442">
        <v>5</v>
      </c>
      <c r="M442">
        <v>2</v>
      </c>
      <c r="N442">
        <v>25</v>
      </c>
      <c r="O442" s="23">
        <v>42663</v>
      </c>
    </row>
    <row r="443" spans="1:15">
      <c r="A443" t="s">
        <v>250</v>
      </c>
      <c r="B443" t="s">
        <v>58</v>
      </c>
      <c r="C443" t="s">
        <v>248</v>
      </c>
      <c r="D443" t="s">
        <v>233</v>
      </c>
      <c r="E443" t="s">
        <v>229</v>
      </c>
      <c r="F443" t="s">
        <v>225</v>
      </c>
      <c r="G443" t="s">
        <v>231</v>
      </c>
      <c r="H443">
        <v>56</v>
      </c>
      <c r="I443">
        <v>94110</v>
      </c>
      <c r="J443">
        <v>38</v>
      </c>
      <c r="K443">
        <v>12</v>
      </c>
      <c r="L443">
        <v>5</v>
      </c>
      <c r="M443">
        <v>4</v>
      </c>
      <c r="N443">
        <v>41</v>
      </c>
      <c r="O443" s="23">
        <v>36879</v>
      </c>
    </row>
    <row r="444" spans="1:15">
      <c r="A444" t="s">
        <v>245</v>
      </c>
      <c r="B444" t="s">
        <v>57</v>
      </c>
      <c r="C444" t="s">
        <v>248</v>
      </c>
      <c r="D444" t="s">
        <v>223</v>
      </c>
      <c r="E444" t="s">
        <v>249</v>
      </c>
      <c r="F444" t="s">
        <v>237</v>
      </c>
      <c r="G444" t="s">
        <v>251</v>
      </c>
      <c r="H444">
        <v>64</v>
      </c>
      <c r="I444">
        <v>83554</v>
      </c>
      <c r="J444">
        <v>19</v>
      </c>
      <c r="K444">
        <v>6</v>
      </c>
      <c r="L444">
        <v>13</v>
      </c>
      <c r="M444">
        <v>1</v>
      </c>
      <c r="N444">
        <v>20</v>
      </c>
      <c r="O444" s="23">
        <v>37419</v>
      </c>
    </row>
    <row r="445" spans="1:15">
      <c r="A445" t="s">
        <v>220</v>
      </c>
      <c r="B445" t="s">
        <v>221</v>
      </c>
      <c r="C445" t="s">
        <v>228</v>
      </c>
      <c r="D445" t="s">
        <v>243</v>
      </c>
      <c r="E445" t="s">
        <v>249</v>
      </c>
      <c r="F445" t="s">
        <v>225</v>
      </c>
      <c r="G445" t="s">
        <v>239</v>
      </c>
      <c r="H445">
        <v>22</v>
      </c>
      <c r="I445">
        <v>50936</v>
      </c>
      <c r="J445">
        <v>36</v>
      </c>
      <c r="K445">
        <v>19</v>
      </c>
      <c r="L445">
        <v>7</v>
      </c>
      <c r="M445">
        <v>2</v>
      </c>
      <c r="N445">
        <v>23</v>
      </c>
      <c r="O445" s="23">
        <v>36042</v>
      </c>
    </row>
    <row r="446" spans="1:15">
      <c r="A446" t="s">
        <v>250</v>
      </c>
      <c r="B446" t="s">
        <v>221</v>
      </c>
      <c r="C446" t="s">
        <v>248</v>
      </c>
      <c r="D446" t="s">
        <v>233</v>
      </c>
      <c r="E446" t="s">
        <v>236</v>
      </c>
      <c r="F446" t="s">
        <v>230</v>
      </c>
      <c r="G446" t="s">
        <v>231</v>
      </c>
      <c r="H446">
        <v>36</v>
      </c>
      <c r="I446">
        <v>34426</v>
      </c>
      <c r="J446">
        <v>13</v>
      </c>
      <c r="K446">
        <v>7</v>
      </c>
      <c r="L446">
        <v>12</v>
      </c>
      <c r="M446">
        <v>8</v>
      </c>
      <c r="N446">
        <v>48</v>
      </c>
      <c r="O446" s="23">
        <v>45561</v>
      </c>
    </row>
    <row r="447" spans="1:15">
      <c r="A447" t="s">
        <v>220</v>
      </c>
      <c r="B447" t="s">
        <v>221</v>
      </c>
      <c r="C447" t="s">
        <v>222</v>
      </c>
      <c r="D447" t="s">
        <v>243</v>
      </c>
      <c r="E447" t="s">
        <v>246</v>
      </c>
      <c r="F447" t="s">
        <v>225</v>
      </c>
      <c r="G447" t="s">
        <v>251</v>
      </c>
      <c r="H447">
        <v>47</v>
      </c>
      <c r="I447">
        <v>118839</v>
      </c>
      <c r="J447">
        <v>3</v>
      </c>
      <c r="K447">
        <v>3</v>
      </c>
      <c r="L447">
        <v>2</v>
      </c>
      <c r="M447">
        <v>6</v>
      </c>
      <c r="N447">
        <v>40</v>
      </c>
      <c r="O447" s="23">
        <v>38617</v>
      </c>
    </row>
    <row r="448" spans="1:15">
      <c r="A448" t="s">
        <v>245</v>
      </c>
      <c r="B448" t="s">
        <v>221</v>
      </c>
      <c r="C448" t="s">
        <v>248</v>
      </c>
      <c r="D448" t="s">
        <v>223</v>
      </c>
      <c r="E448" t="s">
        <v>244</v>
      </c>
      <c r="F448" t="s">
        <v>225</v>
      </c>
      <c r="G448" t="s">
        <v>231</v>
      </c>
      <c r="H448">
        <v>58</v>
      </c>
      <c r="I448">
        <v>57606</v>
      </c>
      <c r="J448">
        <v>10</v>
      </c>
      <c r="K448">
        <v>16</v>
      </c>
      <c r="L448">
        <v>11</v>
      </c>
      <c r="M448">
        <v>2</v>
      </c>
      <c r="N448">
        <v>45</v>
      </c>
      <c r="O448" s="23">
        <v>36244</v>
      </c>
    </row>
    <row r="449" spans="1:15">
      <c r="A449" t="s">
        <v>220</v>
      </c>
      <c r="B449" t="s">
        <v>221</v>
      </c>
      <c r="C449" t="s">
        <v>248</v>
      </c>
      <c r="D449" t="s">
        <v>223</v>
      </c>
      <c r="E449" t="s">
        <v>249</v>
      </c>
      <c r="F449" t="s">
        <v>230</v>
      </c>
      <c r="G449" t="s">
        <v>242</v>
      </c>
      <c r="H449">
        <v>42</v>
      </c>
      <c r="I449">
        <v>77832</v>
      </c>
      <c r="J449">
        <v>38</v>
      </c>
      <c r="K449">
        <v>18</v>
      </c>
      <c r="L449">
        <v>14</v>
      </c>
      <c r="M449">
        <v>6</v>
      </c>
      <c r="N449">
        <v>33</v>
      </c>
      <c r="O449" s="23">
        <v>34783</v>
      </c>
    </row>
    <row r="450" spans="1:15">
      <c r="A450" t="s">
        <v>238</v>
      </c>
      <c r="B450" t="s">
        <v>58</v>
      </c>
      <c r="C450" t="s">
        <v>222</v>
      </c>
      <c r="D450" t="s">
        <v>233</v>
      </c>
      <c r="E450" t="s">
        <v>244</v>
      </c>
      <c r="F450" t="s">
        <v>237</v>
      </c>
      <c r="G450" t="s">
        <v>235</v>
      </c>
      <c r="H450">
        <v>52</v>
      </c>
      <c r="I450">
        <v>58151</v>
      </c>
      <c r="J450">
        <v>1</v>
      </c>
      <c r="K450">
        <v>16</v>
      </c>
      <c r="L450">
        <v>13</v>
      </c>
      <c r="M450">
        <v>9</v>
      </c>
      <c r="N450">
        <v>28</v>
      </c>
      <c r="O450" s="23">
        <v>36525</v>
      </c>
    </row>
    <row r="451" spans="1:15">
      <c r="A451" t="s">
        <v>245</v>
      </c>
      <c r="B451" t="s">
        <v>221</v>
      </c>
      <c r="C451" t="s">
        <v>240</v>
      </c>
      <c r="D451" t="s">
        <v>223</v>
      </c>
      <c r="E451" t="s">
        <v>229</v>
      </c>
      <c r="F451" t="s">
        <v>237</v>
      </c>
      <c r="G451" t="s">
        <v>231</v>
      </c>
      <c r="H451">
        <v>46</v>
      </c>
      <c r="I451">
        <v>109303</v>
      </c>
      <c r="J451">
        <v>27</v>
      </c>
      <c r="K451">
        <v>7</v>
      </c>
      <c r="L451">
        <v>7</v>
      </c>
      <c r="M451">
        <v>7</v>
      </c>
      <c r="N451">
        <v>31</v>
      </c>
      <c r="O451" s="23">
        <v>45527</v>
      </c>
    </row>
    <row r="452" spans="1:15">
      <c r="A452" t="s">
        <v>245</v>
      </c>
      <c r="B452" t="s">
        <v>221</v>
      </c>
      <c r="C452" t="s">
        <v>240</v>
      </c>
      <c r="D452" t="s">
        <v>243</v>
      </c>
      <c r="E452" t="s">
        <v>236</v>
      </c>
      <c r="F452" t="s">
        <v>225</v>
      </c>
      <c r="G452" t="s">
        <v>247</v>
      </c>
      <c r="H452">
        <v>44</v>
      </c>
      <c r="I452">
        <v>41308</v>
      </c>
      <c r="J452">
        <v>8</v>
      </c>
      <c r="K452">
        <v>4</v>
      </c>
      <c r="L452">
        <v>5</v>
      </c>
      <c r="M452">
        <v>9</v>
      </c>
      <c r="N452">
        <v>25</v>
      </c>
      <c r="O452" s="23">
        <v>41976</v>
      </c>
    </row>
    <row r="453" spans="1:15">
      <c r="A453" t="s">
        <v>245</v>
      </c>
      <c r="B453" t="s">
        <v>221</v>
      </c>
      <c r="C453" t="s">
        <v>222</v>
      </c>
      <c r="D453" t="s">
        <v>223</v>
      </c>
      <c r="E453" t="s">
        <v>234</v>
      </c>
      <c r="F453" t="s">
        <v>230</v>
      </c>
      <c r="G453" t="s">
        <v>235</v>
      </c>
      <c r="H453">
        <v>45</v>
      </c>
      <c r="I453">
        <v>92522</v>
      </c>
      <c r="J453">
        <v>17</v>
      </c>
      <c r="K453">
        <v>8</v>
      </c>
      <c r="L453">
        <v>14</v>
      </c>
      <c r="M453">
        <v>5</v>
      </c>
      <c r="N453">
        <v>39</v>
      </c>
      <c r="O453" s="23">
        <v>42237</v>
      </c>
    </row>
    <row r="454" spans="1:15">
      <c r="A454" t="s">
        <v>252</v>
      </c>
      <c r="B454" t="s">
        <v>221</v>
      </c>
      <c r="C454" t="s">
        <v>228</v>
      </c>
      <c r="D454" t="s">
        <v>243</v>
      </c>
      <c r="E454" t="s">
        <v>244</v>
      </c>
      <c r="F454" t="s">
        <v>237</v>
      </c>
      <c r="G454" t="s">
        <v>235</v>
      </c>
      <c r="H454">
        <v>59</v>
      </c>
      <c r="I454">
        <v>75671</v>
      </c>
      <c r="J454">
        <v>9</v>
      </c>
      <c r="K454">
        <v>13</v>
      </c>
      <c r="L454">
        <v>6</v>
      </c>
      <c r="M454">
        <v>7</v>
      </c>
      <c r="N454">
        <v>43</v>
      </c>
      <c r="O454" s="23">
        <v>39140</v>
      </c>
    </row>
    <row r="455" spans="1:15">
      <c r="A455" t="s">
        <v>252</v>
      </c>
      <c r="B455" t="s">
        <v>57</v>
      </c>
      <c r="C455" t="s">
        <v>248</v>
      </c>
      <c r="D455" t="s">
        <v>243</v>
      </c>
      <c r="E455" t="s">
        <v>249</v>
      </c>
      <c r="F455" t="s">
        <v>225</v>
      </c>
      <c r="G455" t="s">
        <v>231</v>
      </c>
      <c r="H455">
        <v>49</v>
      </c>
      <c r="I455">
        <v>32204</v>
      </c>
      <c r="J455">
        <v>6</v>
      </c>
      <c r="K455">
        <v>13</v>
      </c>
      <c r="L455">
        <v>8</v>
      </c>
      <c r="M455">
        <v>7</v>
      </c>
      <c r="N455">
        <v>46</v>
      </c>
      <c r="O455" s="23">
        <v>40063</v>
      </c>
    </row>
    <row r="456" spans="1:15">
      <c r="A456" t="s">
        <v>252</v>
      </c>
      <c r="B456" t="s">
        <v>58</v>
      </c>
      <c r="C456" t="s">
        <v>222</v>
      </c>
      <c r="D456" t="s">
        <v>223</v>
      </c>
      <c r="E456" t="s">
        <v>229</v>
      </c>
      <c r="F456" t="s">
        <v>230</v>
      </c>
      <c r="G456" t="s">
        <v>239</v>
      </c>
      <c r="H456">
        <v>42</v>
      </c>
      <c r="I456">
        <v>117265</v>
      </c>
      <c r="J456">
        <v>25</v>
      </c>
      <c r="K456">
        <v>17</v>
      </c>
      <c r="L456">
        <v>10</v>
      </c>
      <c r="M456">
        <v>3</v>
      </c>
      <c r="N456">
        <v>57</v>
      </c>
      <c r="O456" s="23">
        <v>35964</v>
      </c>
    </row>
    <row r="457" spans="1:15">
      <c r="A457" t="s">
        <v>238</v>
      </c>
      <c r="B457" t="s">
        <v>221</v>
      </c>
      <c r="C457" t="s">
        <v>248</v>
      </c>
      <c r="D457" t="s">
        <v>233</v>
      </c>
      <c r="E457" t="s">
        <v>224</v>
      </c>
      <c r="F457" t="s">
        <v>237</v>
      </c>
      <c r="G457" t="s">
        <v>226</v>
      </c>
      <c r="H457">
        <v>64</v>
      </c>
      <c r="I457">
        <v>61131</v>
      </c>
      <c r="J457">
        <v>39</v>
      </c>
      <c r="K457">
        <v>17</v>
      </c>
      <c r="L457">
        <v>13</v>
      </c>
      <c r="M457">
        <v>7</v>
      </c>
      <c r="N457">
        <v>27</v>
      </c>
      <c r="O457" s="23">
        <v>38015</v>
      </c>
    </row>
    <row r="458" spans="1:15">
      <c r="A458" t="s">
        <v>250</v>
      </c>
      <c r="B458" t="s">
        <v>221</v>
      </c>
      <c r="C458" t="s">
        <v>228</v>
      </c>
      <c r="D458" t="s">
        <v>241</v>
      </c>
      <c r="E458" t="s">
        <v>229</v>
      </c>
      <c r="F458" t="s">
        <v>237</v>
      </c>
      <c r="G458" t="s">
        <v>239</v>
      </c>
      <c r="H458">
        <v>39</v>
      </c>
      <c r="I458">
        <v>82428</v>
      </c>
      <c r="J458">
        <v>28</v>
      </c>
      <c r="K458">
        <v>5</v>
      </c>
      <c r="L458">
        <v>14</v>
      </c>
      <c r="M458">
        <v>1</v>
      </c>
      <c r="N458">
        <v>20</v>
      </c>
      <c r="O458" s="23">
        <v>40510</v>
      </c>
    </row>
    <row r="459" spans="1:15">
      <c r="A459" t="s">
        <v>220</v>
      </c>
      <c r="B459" t="s">
        <v>221</v>
      </c>
      <c r="C459" t="s">
        <v>248</v>
      </c>
      <c r="D459" t="s">
        <v>223</v>
      </c>
      <c r="E459" t="s">
        <v>229</v>
      </c>
      <c r="F459" t="s">
        <v>230</v>
      </c>
      <c r="G459" t="s">
        <v>231</v>
      </c>
      <c r="H459">
        <v>57</v>
      </c>
      <c r="I459">
        <v>63870</v>
      </c>
      <c r="J459">
        <v>33</v>
      </c>
      <c r="K459">
        <v>6</v>
      </c>
      <c r="L459">
        <v>12</v>
      </c>
      <c r="M459">
        <v>9</v>
      </c>
      <c r="N459">
        <v>43</v>
      </c>
      <c r="O459" s="23">
        <v>38823</v>
      </c>
    </row>
    <row r="460" spans="1:15">
      <c r="A460" t="s">
        <v>232</v>
      </c>
      <c r="B460" t="s">
        <v>58</v>
      </c>
      <c r="C460" t="s">
        <v>222</v>
      </c>
      <c r="D460" t="s">
        <v>243</v>
      </c>
      <c r="E460" t="s">
        <v>236</v>
      </c>
      <c r="F460" t="s">
        <v>230</v>
      </c>
      <c r="G460" t="s">
        <v>235</v>
      </c>
      <c r="H460">
        <v>56</v>
      </c>
      <c r="I460">
        <v>79067</v>
      </c>
      <c r="J460">
        <v>37</v>
      </c>
      <c r="K460">
        <v>19</v>
      </c>
      <c r="L460">
        <v>4</v>
      </c>
      <c r="M460">
        <v>6</v>
      </c>
      <c r="N460">
        <v>26</v>
      </c>
      <c r="O460" s="23">
        <v>42218</v>
      </c>
    </row>
    <row r="461" spans="1:15">
      <c r="A461" t="s">
        <v>245</v>
      </c>
      <c r="B461" t="s">
        <v>57</v>
      </c>
      <c r="C461" t="s">
        <v>248</v>
      </c>
      <c r="D461" t="s">
        <v>243</v>
      </c>
      <c r="E461" t="s">
        <v>234</v>
      </c>
      <c r="F461" t="s">
        <v>230</v>
      </c>
      <c r="G461" t="s">
        <v>247</v>
      </c>
      <c r="H461">
        <v>30</v>
      </c>
      <c r="I461">
        <v>88585</v>
      </c>
      <c r="J461">
        <v>9</v>
      </c>
      <c r="K461">
        <v>13</v>
      </c>
      <c r="L461">
        <v>13</v>
      </c>
      <c r="M461">
        <v>5</v>
      </c>
      <c r="N461">
        <v>38</v>
      </c>
      <c r="O461" s="23">
        <v>43449</v>
      </c>
    </row>
    <row r="462" spans="1:15">
      <c r="A462" t="s">
        <v>220</v>
      </c>
      <c r="B462" t="s">
        <v>58</v>
      </c>
      <c r="C462" t="s">
        <v>240</v>
      </c>
      <c r="D462" t="s">
        <v>223</v>
      </c>
      <c r="E462" t="s">
        <v>224</v>
      </c>
      <c r="F462" t="s">
        <v>230</v>
      </c>
      <c r="G462" t="s">
        <v>235</v>
      </c>
      <c r="H462">
        <v>59</v>
      </c>
      <c r="I462">
        <v>51607</v>
      </c>
      <c r="J462">
        <v>18</v>
      </c>
      <c r="K462">
        <v>14</v>
      </c>
      <c r="L462">
        <v>7</v>
      </c>
      <c r="M462">
        <v>7</v>
      </c>
      <c r="N462">
        <v>41</v>
      </c>
      <c r="O462" s="23">
        <v>44301</v>
      </c>
    </row>
    <row r="463" spans="1:15">
      <c r="A463" t="s">
        <v>245</v>
      </c>
      <c r="B463" t="s">
        <v>57</v>
      </c>
      <c r="C463" t="s">
        <v>228</v>
      </c>
      <c r="D463" t="s">
        <v>233</v>
      </c>
      <c r="E463" t="s">
        <v>246</v>
      </c>
      <c r="F463" t="s">
        <v>225</v>
      </c>
      <c r="G463" t="s">
        <v>239</v>
      </c>
      <c r="H463">
        <v>51</v>
      </c>
      <c r="I463">
        <v>54968</v>
      </c>
      <c r="J463">
        <v>21</v>
      </c>
      <c r="K463">
        <v>4</v>
      </c>
      <c r="L463">
        <v>6</v>
      </c>
      <c r="M463">
        <v>5</v>
      </c>
      <c r="N463">
        <v>54</v>
      </c>
      <c r="O463" s="23">
        <v>44248</v>
      </c>
    </row>
    <row r="464" spans="1:15">
      <c r="A464" t="s">
        <v>238</v>
      </c>
      <c r="B464" t="s">
        <v>221</v>
      </c>
      <c r="C464" t="s">
        <v>228</v>
      </c>
      <c r="D464" t="s">
        <v>233</v>
      </c>
      <c r="E464" t="s">
        <v>246</v>
      </c>
      <c r="F464" t="s">
        <v>230</v>
      </c>
      <c r="G464" t="s">
        <v>247</v>
      </c>
      <c r="H464">
        <v>55</v>
      </c>
      <c r="I464">
        <v>41908</v>
      </c>
      <c r="J464">
        <v>2</v>
      </c>
      <c r="K464">
        <v>7</v>
      </c>
      <c r="L464">
        <v>10</v>
      </c>
      <c r="M464">
        <v>5</v>
      </c>
      <c r="N464">
        <v>49</v>
      </c>
      <c r="O464" s="23">
        <v>35827</v>
      </c>
    </row>
    <row r="465" spans="1:15">
      <c r="A465" t="s">
        <v>245</v>
      </c>
      <c r="B465" t="s">
        <v>221</v>
      </c>
      <c r="C465" t="s">
        <v>228</v>
      </c>
      <c r="D465" t="s">
        <v>243</v>
      </c>
      <c r="E465" t="s">
        <v>244</v>
      </c>
      <c r="F465" t="s">
        <v>237</v>
      </c>
      <c r="G465" t="s">
        <v>251</v>
      </c>
      <c r="H465">
        <v>53</v>
      </c>
      <c r="I465">
        <v>56423</v>
      </c>
      <c r="J465">
        <v>38</v>
      </c>
      <c r="K465">
        <v>8</v>
      </c>
      <c r="L465">
        <v>2</v>
      </c>
      <c r="M465">
        <v>7</v>
      </c>
      <c r="N465">
        <v>48</v>
      </c>
      <c r="O465" s="23">
        <v>36063</v>
      </c>
    </row>
    <row r="466" spans="1:15">
      <c r="A466" t="s">
        <v>252</v>
      </c>
      <c r="B466" t="s">
        <v>58</v>
      </c>
      <c r="C466" t="s">
        <v>222</v>
      </c>
      <c r="D466" t="s">
        <v>243</v>
      </c>
      <c r="E466" t="s">
        <v>229</v>
      </c>
      <c r="F466" t="s">
        <v>237</v>
      </c>
      <c r="G466" t="s">
        <v>242</v>
      </c>
      <c r="H466">
        <v>24</v>
      </c>
      <c r="I466">
        <v>104707</v>
      </c>
      <c r="J466">
        <v>36</v>
      </c>
      <c r="K466">
        <v>13</v>
      </c>
      <c r="L466">
        <v>8</v>
      </c>
      <c r="M466">
        <v>7</v>
      </c>
      <c r="N466">
        <v>41</v>
      </c>
      <c r="O466" s="23">
        <v>35806</v>
      </c>
    </row>
    <row r="467" spans="1:15">
      <c r="A467" t="s">
        <v>232</v>
      </c>
      <c r="B467" t="s">
        <v>58</v>
      </c>
      <c r="C467" t="s">
        <v>228</v>
      </c>
      <c r="D467" t="s">
        <v>233</v>
      </c>
      <c r="E467" t="s">
        <v>236</v>
      </c>
      <c r="F467" t="s">
        <v>225</v>
      </c>
      <c r="G467" t="s">
        <v>235</v>
      </c>
      <c r="H467">
        <v>24</v>
      </c>
      <c r="I467">
        <v>108257</v>
      </c>
      <c r="J467">
        <v>37</v>
      </c>
      <c r="K467">
        <v>6</v>
      </c>
      <c r="L467">
        <v>10</v>
      </c>
      <c r="M467">
        <v>3</v>
      </c>
      <c r="N467">
        <v>30</v>
      </c>
      <c r="O467" s="23">
        <v>34684</v>
      </c>
    </row>
    <row r="468" spans="1:15">
      <c r="A468" t="s">
        <v>227</v>
      </c>
      <c r="B468" t="s">
        <v>57</v>
      </c>
      <c r="C468" t="s">
        <v>240</v>
      </c>
      <c r="D468" t="s">
        <v>241</v>
      </c>
      <c r="E468" t="s">
        <v>236</v>
      </c>
      <c r="F468" t="s">
        <v>237</v>
      </c>
      <c r="G468" t="s">
        <v>231</v>
      </c>
      <c r="H468">
        <v>49</v>
      </c>
      <c r="I468">
        <v>91215</v>
      </c>
      <c r="J468">
        <v>15</v>
      </c>
      <c r="K468">
        <v>6</v>
      </c>
      <c r="L468">
        <v>9</v>
      </c>
      <c r="M468">
        <v>3</v>
      </c>
      <c r="N468">
        <v>39</v>
      </c>
      <c r="O468" s="23">
        <v>41405</v>
      </c>
    </row>
    <row r="469" spans="1:15">
      <c r="A469" t="s">
        <v>245</v>
      </c>
      <c r="B469" t="s">
        <v>57</v>
      </c>
      <c r="C469" t="s">
        <v>222</v>
      </c>
      <c r="D469" t="s">
        <v>223</v>
      </c>
      <c r="E469" t="s">
        <v>246</v>
      </c>
      <c r="F469" t="s">
        <v>237</v>
      </c>
      <c r="G469" t="s">
        <v>251</v>
      </c>
      <c r="H469">
        <v>36</v>
      </c>
      <c r="I469">
        <v>85835</v>
      </c>
      <c r="J469">
        <v>28</v>
      </c>
      <c r="K469">
        <v>3</v>
      </c>
      <c r="L469">
        <v>5</v>
      </c>
      <c r="M469">
        <v>3</v>
      </c>
      <c r="N469">
        <v>48</v>
      </c>
      <c r="O469" s="23">
        <v>35391</v>
      </c>
    </row>
    <row r="470" spans="1:15">
      <c r="A470" t="s">
        <v>220</v>
      </c>
      <c r="B470" t="s">
        <v>58</v>
      </c>
      <c r="C470" t="s">
        <v>240</v>
      </c>
      <c r="D470" t="s">
        <v>243</v>
      </c>
      <c r="E470" t="s">
        <v>244</v>
      </c>
      <c r="F470" t="s">
        <v>230</v>
      </c>
      <c r="G470" t="s">
        <v>242</v>
      </c>
      <c r="H470">
        <v>62</v>
      </c>
      <c r="I470">
        <v>79429</v>
      </c>
      <c r="J470">
        <v>18</v>
      </c>
      <c r="K470">
        <v>3</v>
      </c>
      <c r="L470">
        <v>10</v>
      </c>
      <c r="M470">
        <v>6</v>
      </c>
      <c r="N470">
        <v>53</v>
      </c>
      <c r="O470" s="23">
        <v>35224</v>
      </c>
    </row>
    <row r="471" spans="1:15">
      <c r="A471" t="s">
        <v>252</v>
      </c>
      <c r="B471" t="s">
        <v>57</v>
      </c>
      <c r="C471" t="s">
        <v>248</v>
      </c>
      <c r="D471" t="s">
        <v>243</v>
      </c>
      <c r="E471" t="s">
        <v>244</v>
      </c>
      <c r="F471" t="s">
        <v>237</v>
      </c>
      <c r="G471" t="s">
        <v>231</v>
      </c>
      <c r="H471">
        <v>44</v>
      </c>
      <c r="I471">
        <v>112152</v>
      </c>
      <c r="J471">
        <v>34</v>
      </c>
      <c r="K471">
        <v>13</v>
      </c>
      <c r="L471">
        <v>4</v>
      </c>
      <c r="M471">
        <v>6</v>
      </c>
      <c r="N471">
        <v>20</v>
      </c>
      <c r="O471" s="23">
        <v>41608</v>
      </c>
    </row>
    <row r="472" spans="1:15">
      <c r="A472" t="s">
        <v>227</v>
      </c>
      <c r="B472" t="s">
        <v>58</v>
      </c>
      <c r="C472" t="s">
        <v>248</v>
      </c>
      <c r="D472" t="s">
        <v>233</v>
      </c>
      <c r="E472" t="s">
        <v>244</v>
      </c>
      <c r="F472" t="s">
        <v>225</v>
      </c>
      <c r="G472" t="s">
        <v>226</v>
      </c>
      <c r="H472">
        <v>61</v>
      </c>
      <c r="I472">
        <v>68458</v>
      </c>
      <c r="J472">
        <v>22</v>
      </c>
      <c r="K472">
        <v>2</v>
      </c>
      <c r="L472">
        <v>6</v>
      </c>
      <c r="M472">
        <v>3</v>
      </c>
      <c r="N472">
        <v>50</v>
      </c>
      <c r="O472" s="23">
        <v>42766</v>
      </c>
    </row>
    <row r="473" spans="1:15">
      <c r="A473" t="s">
        <v>232</v>
      </c>
      <c r="B473" t="s">
        <v>57</v>
      </c>
      <c r="C473" t="s">
        <v>248</v>
      </c>
      <c r="D473" t="s">
        <v>223</v>
      </c>
      <c r="E473" t="s">
        <v>224</v>
      </c>
      <c r="F473" t="s">
        <v>230</v>
      </c>
      <c r="G473" t="s">
        <v>231</v>
      </c>
      <c r="H473">
        <v>32</v>
      </c>
      <c r="I473">
        <v>76169</v>
      </c>
      <c r="J473">
        <v>11</v>
      </c>
      <c r="K473">
        <v>16</v>
      </c>
      <c r="L473">
        <v>8</v>
      </c>
      <c r="M473">
        <v>3</v>
      </c>
      <c r="N473">
        <v>49</v>
      </c>
      <c r="O473" s="23">
        <v>38456</v>
      </c>
    </row>
    <row r="474" spans="1:15">
      <c r="A474" t="s">
        <v>227</v>
      </c>
      <c r="B474" t="s">
        <v>58</v>
      </c>
      <c r="C474" t="s">
        <v>248</v>
      </c>
      <c r="D474" t="s">
        <v>233</v>
      </c>
      <c r="E474" t="s">
        <v>234</v>
      </c>
      <c r="F474" t="s">
        <v>230</v>
      </c>
      <c r="G474" t="s">
        <v>247</v>
      </c>
      <c r="H474">
        <v>53</v>
      </c>
      <c r="I474">
        <v>37659</v>
      </c>
      <c r="J474">
        <v>13</v>
      </c>
      <c r="K474">
        <v>6</v>
      </c>
      <c r="L474">
        <v>11</v>
      </c>
      <c r="M474">
        <v>8</v>
      </c>
      <c r="N474">
        <v>37</v>
      </c>
      <c r="O474" s="23">
        <v>39186</v>
      </c>
    </row>
    <row r="475" spans="1:15">
      <c r="A475" t="s">
        <v>252</v>
      </c>
      <c r="B475" t="s">
        <v>58</v>
      </c>
      <c r="C475" t="s">
        <v>240</v>
      </c>
      <c r="D475" t="s">
        <v>223</v>
      </c>
      <c r="E475" t="s">
        <v>224</v>
      </c>
      <c r="F475" t="s">
        <v>225</v>
      </c>
      <c r="G475" t="s">
        <v>247</v>
      </c>
      <c r="H475">
        <v>57</v>
      </c>
      <c r="I475">
        <v>90614</v>
      </c>
      <c r="J475">
        <v>4</v>
      </c>
      <c r="K475">
        <v>8</v>
      </c>
      <c r="L475">
        <v>3</v>
      </c>
      <c r="M475">
        <v>8</v>
      </c>
      <c r="N475">
        <v>36</v>
      </c>
      <c r="O475" s="23">
        <v>36278</v>
      </c>
    </row>
    <row r="476" spans="1:15">
      <c r="A476" t="s">
        <v>250</v>
      </c>
      <c r="B476" t="s">
        <v>58</v>
      </c>
      <c r="C476" t="s">
        <v>222</v>
      </c>
      <c r="D476" t="s">
        <v>223</v>
      </c>
      <c r="E476" t="s">
        <v>249</v>
      </c>
      <c r="F476" t="s">
        <v>230</v>
      </c>
      <c r="G476" t="s">
        <v>226</v>
      </c>
      <c r="H476">
        <v>54</v>
      </c>
      <c r="I476">
        <v>107240</v>
      </c>
      <c r="J476">
        <v>22</v>
      </c>
      <c r="K476">
        <v>8</v>
      </c>
      <c r="L476">
        <v>10</v>
      </c>
      <c r="M476">
        <v>7</v>
      </c>
      <c r="N476">
        <v>57</v>
      </c>
      <c r="O476" s="23">
        <v>41173</v>
      </c>
    </row>
    <row r="477" spans="1:15">
      <c r="A477" t="s">
        <v>250</v>
      </c>
      <c r="B477" t="s">
        <v>57</v>
      </c>
      <c r="C477" t="s">
        <v>222</v>
      </c>
      <c r="D477" t="s">
        <v>223</v>
      </c>
      <c r="E477" t="s">
        <v>249</v>
      </c>
      <c r="F477" t="s">
        <v>230</v>
      </c>
      <c r="G477" t="s">
        <v>251</v>
      </c>
      <c r="H477">
        <v>45</v>
      </c>
      <c r="I477">
        <v>62793</v>
      </c>
      <c r="J477">
        <v>7</v>
      </c>
      <c r="K477">
        <v>6</v>
      </c>
      <c r="L477">
        <v>11</v>
      </c>
      <c r="M477">
        <v>4</v>
      </c>
      <c r="N477">
        <v>33</v>
      </c>
      <c r="O477" s="23">
        <v>41214</v>
      </c>
    </row>
    <row r="478" spans="1:15">
      <c r="A478" t="s">
        <v>227</v>
      </c>
      <c r="B478" t="s">
        <v>57</v>
      </c>
      <c r="C478" t="s">
        <v>228</v>
      </c>
      <c r="D478" t="s">
        <v>243</v>
      </c>
      <c r="E478" t="s">
        <v>234</v>
      </c>
      <c r="F478" t="s">
        <v>225</v>
      </c>
      <c r="G478" t="s">
        <v>242</v>
      </c>
      <c r="H478">
        <v>60</v>
      </c>
      <c r="I478">
        <v>76473</v>
      </c>
      <c r="J478">
        <v>24</v>
      </c>
      <c r="K478">
        <v>14</v>
      </c>
      <c r="L478">
        <v>11</v>
      </c>
      <c r="M478">
        <v>4</v>
      </c>
      <c r="N478">
        <v>42</v>
      </c>
      <c r="O478" s="23">
        <v>39413</v>
      </c>
    </row>
    <row r="479" spans="1:15">
      <c r="A479" t="s">
        <v>238</v>
      </c>
      <c r="B479" t="s">
        <v>57</v>
      </c>
      <c r="C479" t="s">
        <v>240</v>
      </c>
      <c r="D479" t="s">
        <v>241</v>
      </c>
      <c r="E479" t="s">
        <v>246</v>
      </c>
      <c r="F479" t="s">
        <v>230</v>
      </c>
      <c r="G479" t="s">
        <v>231</v>
      </c>
      <c r="H479">
        <v>55</v>
      </c>
      <c r="I479">
        <v>119388</v>
      </c>
      <c r="J479">
        <v>4</v>
      </c>
      <c r="K479">
        <v>3</v>
      </c>
      <c r="L479">
        <v>1</v>
      </c>
      <c r="M479">
        <v>3</v>
      </c>
      <c r="N479">
        <v>44</v>
      </c>
      <c r="O479" s="23">
        <v>45467</v>
      </c>
    </row>
    <row r="480" spans="1:15">
      <c r="A480" t="s">
        <v>220</v>
      </c>
      <c r="B480" t="s">
        <v>58</v>
      </c>
      <c r="C480" t="s">
        <v>248</v>
      </c>
      <c r="D480" t="s">
        <v>233</v>
      </c>
      <c r="E480" t="s">
        <v>234</v>
      </c>
      <c r="F480" t="s">
        <v>225</v>
      </c>
      <c r="G480" t="s">
        <v>247</v>
      </c>
      <c r="H480">
        <v>49</v>
      </c>
      <c r="I480">
        <v>118330</v>
      </c>
      <c r="J480">
        <v>28</v>
      </c>
      <c r="K480">
        <v>10</v>
      </c>
      <c r="L480">
        <v>4</v>
      </c>
      <c r="M480">
        <v>5</v>
      </c>
      <c r="N480">
        <v>34</v>
      </c>
      <c r="O480" s="23">
        <v>43187</v>
      </c>
    </row>
    <row r="481" spans="1:15">
      <c r="A481" t="s">
        <v>220</v>
      </c>
      <c r="B481" t="s">
        <v>57</v>
      </c>
      <c r="C481" t="s">
        <v>240</v>
      </c>
      <c r="D481" t="s">
        <v>241</v>
      </c>
      <c r="E481" t="s">
        <v>236</v>
      </c>
      <c r="F481" t="s">
        <v>225</v>
      </c>
      <c r="G481" t="s">
        <v>251</v>
      </c>
      <c r="H481">
        <v>58</v>
      </c>
      <c r="I481">
        <v>85751</v>
      </c>
      <c r="J481">
        <v>15</v>
      </c>
      <c r="K481">
        <v>3</v>
      </c>
      <c r="L481">
        <v>4</v>
      </c>
      <c r="M481">
        <v>3</v>
      </c>
      <c r="N481">
        <v>41</v>
      </c>
      <c r="O481" s="23">
        <v>40351</v>
      </c>
    </row>
    <row r="482" spans="1:15">
      <c r="A482" t="s">
        <v>227</v>
      </c>
      <c r="B482" t="s">
        <v>57</v>
      </c>
      <c r="C482" t="s">
        <v>228</v>
      </c>
      <c r="D482" t="s">
        <v>233</v>
      </c>
      <c r="E482" t="s">
        <v>249</v>
      </c>
      <c r="F482" t="s">
        <v>237</v>
      </c>
      <c r="G482" t="s">
        <v>226</v>
      </c>
      <c r="H482">
        <v>28</v>
      </c>
      <c r="I482">
        <v>108915</v>
      </c>
      <c r="J482">
        <v>1</v>
      </c>
      <c r="K482">
        <v>12</v>
      </c>
      <c r="L482">
        <v>1</v>
      </c>
      <c r="M482">
        <v>8</v>
      </c>
      <c r="N482">
        <v>22</v>
      </c>
      <c r="O482" s="23">
        <v>43145</v>
      </c>
    </row>
    <row r="483" spans="1:15">
      <c r="A483" t="s">
        <v>245</v>
      </c>
      <c r="B483" t="s">
        <v>58</v>
      </c>
      <c r="C483" t="s">
        <v>228</v>
      </c>
      <c r="D483" t="s">
        <v>223</v>
      </c>
      <c r="E483" t="s">
        <v>229</v>
      </c>
      <c r="F483" t="s">
        <v>237</v>
      </c>
      <c r="G483" t="s">
        <v>239</v>
      </c>
      <c r="H483">
        <v>25</v>
      </c>
      <c r="I483">
        <v>84254</v>
      </c>
      <c r="J483">
        <v>3</v>
      </c>
      <c r="K483">
        <v>17</v>
      </c>
      <c r="L483">
        <v>9</v>
      </c>
      <c r="M483">
        <v>7</v>
      </c>
      <c r="N483">
        <v>38</v>
      </c>
      <c r="O483" s="23">
        <v>39380</v>
      </c>
    </row>
    <row r="484" spans="1:15">
      <c r="A484" t="s">
        <v>245</v>
      </c>
      <c r="B484" t="s">
        <v>221</v>
      </c>
      <c r="C484" t="s">
        <v>240</v>
      </c>
      <c r="D484" t="s">
        <v>243</v>
      </c>
      <c r="E484" t="s">
        <v>229</v>
      </c>
      <c r="F484" t="s">
        <v>230</v>
      </c>
      <c r="G484" t="s">
        <v>235</v>
      </c>
      <c r="H484">
        <v>58</v>
      </c>
      <c r="I484">
        <v>37006</v>
      </c>
      <c r="J484">
        <v>14</v>
      </c>
      <c r="K484">
        <v>5</v>
      </c>
      <c r="L484">
        <v>3</v>
      </c>
      <c r="M484">
        <v>3</v>
      </c>
      <c r="N484">
        <v>53</v>
      </c>
      <c r="O484" s="23">
        <v>36686</v>
      </c>
    </row>
    <row r="485" spans="1:15">
      <c r="A485" t="s">
        <v>220</v>
      </c>
      <c r="B485" t="s">
        <v>58</v>
      </c>
      <c r="C485" t="s">
        <v>240</v>
      </c>
      <c r="D485" t="s">
        <v>241</v>
      </c>
      <c r="E485" t="s">
        <v>246</v>
      </c>
      <c r="F485" t="s">
        <v>230</v>
      </c>
      <c r="G485" t="s">
        <v>239</v>
      </c>
      <c r="H485">
        <v>22</v>
      </c>
      <c r="I485">
        <v>104218</v>
      </c>
      <c r="J485">
        <v>38</v>
      </c>
      <c r="K485">
        <v>9</v>
      </c>
      <c r="L485">
        <v>5</v>
      </c>
      <c r="M485">
        <v>9</v>
      </c>
      <c r="N485">
        <v>54</v>
      </c>
      <c r="O485" s="23">
        <v>41522</v>
      </c>
    </row>
    <row r="486" spans="1:15">
      <c r="A486" t="s">
        <v>220</v>
      </c>
      <c r="B486" t="s">
        <v>57</v>
      </c>
      <c r="C486" t="s">
        <v>240</v>
      </c>
      <c r="D486" t="s">
        <v>243</v>
      </c>
      <c r="E486" t="s">
        <v>236</v>
      </c>
      <c r="F486" t="s">
        <v>225</v>
      </c>
      <c r="G486" t="s">
        <v>239</v>
      </c>
      <c r="H486">
        <v>22</v>
      </c>
      <c r="I486">
        <v>95344</v>
      </c>
      <c r="J486">
        <v>1</v>
      </c>
      <c r="K486">
        <v>7</v>
      </c>
      <c r="L486">
        <v>6</v>
      </c>
      <c r="M486">
        <v>5</v>
      </c>
      <c r="N486">
        <v>20</v>
      </c>
      <c r="O486" s="23">
        <v>39872</v>
      </c>
    </row>
    <row r="487" spans="1:15">
      <c r="A487" t="s">
        <v>250</v>
      </c>
      <c r="B487" t="s">
        <v>58</v>
      </c>
      <c r="C487" t="s">
        <v>222</v>
      </c>
      <c r="D487" t="s">
        <v>233</v>
      </c>
      <c r="E487" t="s">
        <v>224</v>
      </c>
      <c r="F487" t="s">
        <v>230</v>
      </c>
      <c r="G487" t="s">
        <v>247</v>
      </c>
      <c r="H487">
        <v>41</v>
      </c>
      <c r="I487">
        <v>63840</v>
      </c>
      <c r="J487">
        <v>38</v>
      </c>
      <c r="K487">
        <v>4</v>
      </c>
      <c r="L487">
        <v>8</v>
      </c>
      <c r="M487">
        <v>9</v>
      </c>
      <c r="N487">
        <v>40</v>
      </c>
      <c r="O487" s="23">
        <v>35851</v>
      </c>
    </row>
    <row r="488" spans="1:15">
      <c r="A488" t="s">
        <v>238</v>
      </c>
      <c r="B488" t="s">
        <v>221</v>
      </c>
      <c r="C488" t="s">
        <v>248</v>
      </c>
      <c r="D488" t="s">
        <v>243</v>
      </c>
      <c r="E488" t="s">
        <v>236</v>
      </c>
      <c r="F488" t="s">
        <v>225</v>
      </c>
      <c r="G488" t="s">
        <v>226</v>
      </c>
      <c r="H488">
        <v>40</v>
      </c>
      <c r="I488">
        <v>62430</v>
      </c>
      <c r="J488">
        <v>38</v>
      </c>
      <c r="K488">
        <v>13</v>
      </c>
      <c r="L488">
        <v>6</v>
      </c>
      <c r="M488">
        <v>7</v>
      </c>
      <c r="N488">
        <v>48</v>
      </c>
      <c r="O488" s="23">
        <v>39558</v>
      </c>
    </row>
    <row r="489" spans="1:15">
      <c r="A489" t="s">
        <v>252</v>
      </c>
      <c r="B489" t="s">
        <v>58</v>
      </c>
      <c r="C489" t="s">
        <v>240</v>
      </c>
      <c r="D489" t="s">
        <v>243</v>
      </c>
      <c r="E489" t="s">
        <v>229</v>
      </c>
      <c r="F489" t="s">
        <v>225</v>
      </c>
      <c r="G489" t="s">
        <v>231</v>
      </c>
      <c r="H489">
        <v>50</v>
      </c>
      <c r="I489">
        <v>53091</v>
      </c>
      <c r="J489">
        <v>21</v>
      </c>
      <c r="K489">
        <v>13</v>
      </c>
      <c r="L489">
        <v>3</v>
      </c>
      <c r="M489">
        <v>7</v>
      </c>
      <c r="N489">
        <v>25</v>
      </c>
      <c r="O489" s="23">
        <v>44223</v>
      </c>
    </row>
    <row r="490" spans="1:15">
      <c r="A490" t="s">
        <v>245</v>
      </c>
      <c r="B490" t="s">
        <v>57</v>
      </c>
      <c r="C490" t="s">
        <v>240</v>
      </c>
      <c r="D490" t="s">
        <v>241</v>
      </c>
      <c r="E490" t="s">
        <v>229</v>
      </c>
      <c r="F490" t="s">
        <v>230</v>
      </c>
      <c r="G490" t="s">
        <v>239</v>
      </c>
      <c r="H490">
        <v>31</v>
      </c>
      <c r="I490">
        <v>62983</v>
      </c>
      <c r="J490">
        <v>29</v>
      </c>
      <c r="K490">
        <v>10</v>
      </c>
      <c r="L490">
        <v>6</v>
      </c>
      <c r="M490">
        <v>6</v>
      </c>
      <c r="N490">
        <v>56</v>
      </c>
      <c r="O490" s="23">
        <v>40740</v>
      </c>
    </row>
    <row r="491" spans="1:15">
      <c r="A491" t="s">
        <v>220</v>
      </c>
      <c r="B491" t="s">
        <v>221</v>
      </c>
      <c r="C491" t="s">
        <v>240</v>
      </c>
      <c r="D491" t="s">
        <v>223</v>
      </c>
      <c r="E491" t="s">
        <v>249</v>
      </c>
      <c r="F491" t="s">
        <v>225</v>
      </c>
      <c r="G491" t="s">
        <v>239</v>
      </c>
      <c r="H491">
        <v>39</v>
      </c>
      <c r="I491">
        <v>53989</v>
      </c>
      <c r="J491">
        <v>5</v>
      </c>
      <c r="K491">
        <v>18</v>
      </c>
      <c r="L491">
        <v>1</v>
      </c>
      <c r="M491">
        <v>2</v>
      </c>
      <c r="N491">
        <v>20</v>
      </c>
      <c r="O491" s="23">
        <v>41497</v>
      </c>
    </row>
    <row r="492" spans="1:15">
      <c r="A492" t="s">
        <v>250</v>
      </c>
      <c r="B492" t="s">
        <v>57</v>
      </c>
      <c r="C492" t="s">
        <v>228</v>
      </c>
      <c r="D492" t="s">
        <v>243</v>
      </c>
      <c r="E492" t="s">
        <v>236</v>
      </c>
      <c r="F492" t="s">
        <v>237</v>
      </c>
      <c r="G492" t="s">
        <v>242</v>
      </c>
      <c r="H492">
        <v>49</v>
      </c>
      <c r="I492">
        <v>105451</v>
      </c>
      <c r="J492">
        <v>10</v>
      </c>
      <c r="K492">
        <v>17</v>
      </c>
      <c r="L492">
        <v>4</v>
      </c>
      <c r="M492">
        <v>9</v>
      </c>
      <c r="N492">
        <v>20</v>
      </c>
      <c r="O492" s="23">
        <v>40969</v>
      </c>
    </row>
    <row r="493" spans="1:15">
      <c r="A493" t="s">
        <v>232</v>
      </c>
      <c r="B493" t="s">
        <v>221</v>
      </c>
      <c r="C493" t="s">
        <v>228</v>
      </c>
      <c r="D493" t="s">
        <v>223</v>
      </c>
      <c r="E493" t="s">
        <v>236</v>
      </c>
      <c r="F493" t="s">
        <v>230</v>
      </c>
      <c r="G493" t="s">
        <v>247</v>
      </c>
      <c r="H493">
        <v>56</v>
      </c>
      <c r="I493">
        <v>48990</v>
      </c>
      <c r="J493">
        <v>28</v>
      </c>
      <c r="K493">
        <v>13</v>
      </c>
      <c r="L493">
        <v>6</v>
      </c>
      <c r="M493">
        <v>6</v>
      </c>
      <c r="N493">
        <v>46</v>
      </c>
      <c r="O493" s="23">
        <v>39624</v>
      </c>
    </row>
    <row r="494" spans="1:15">
      <c r="A494" t="s">
        <v>250</v>
      </c>
      <c r="B494" t="s">
        <v>221</v>
      </c>
      <c r="C494" t="s">
        <v>222</v>
      </c>
      <c r="D494" t="s">
        <v>233</v>
      </c>
      <c r="E494" t="s">
        <v>229</v>
      </c>
      <c r="F494" t="s">
        <v>237</v>
      </c>
      <c r="G494" t="s">
        <v>247</v>
      </c>
      <c r="H494">
        <v>64</v>
      </c>
      <c r="I494">
        <v>110360</v>
      </c>
      <c r="J494">
        <v>21</v>
      </c>
      <c r="K494">
        <v>17</v>
      </c>
      <c r="L494">
        <v>7</v>
      </c>
      <c r="M494">
        <v>8</v>
      </c>
      <c r="N494">
        <v>40</v>
      </c>
      <c r="O494" s="23">
        <v>41421</v>
      </c>
    </row>
    <row r="495" spans="1:15">
      <c r="A495" t="s">
        <v>245</v>
      </c>
      <c r="B495" t="s">
        <v>58</v>
      </c>
      <c r="C495" t="s">
        <v>248</v>
      </c>
      <c r="D495" t="s">
        <v>243</v>
      </c>
      <c r="E495" t="s">
        <v>224</v>
      </c>
      <c r="F495" t="s">
        <v>230</v>
      </c>
      <c r="G495" t="s">
        <v>231</v>
      </c>
      <c r="H495">
        <v>52</v>
      </c>
      <c r="I495">
        <v>66081</v>
      </c>
      <c r="J495">
        <v>7</v>
      </c>
      <c r="K495">
        <v>4</v>
      </c>
      <c r="L495">
        <v>11</v>
      </c>
      <c r="M495">
        <v>1</v>
      </c>
      <c r="N495">
        <v>35</v>
      </c>
      <c r="O495" s="23">
        <v>41518</v>
      </c>
    </row>
    <row r="496" spans="1:15">
      <c r="A496" t="s">
        <v>245</v>
      </c>
      <c r="B496" t="s">
        <v>58</v>
      </c>
      <c r="C496" t="s">
        <v>222</v>
      </c>
      <c r="D496" t="s">
        <v>241</v>
      </c>
      <c r="E496" t="s">
        <v>246</v>
      </c>
      <c r="F496" t="s">
        <v>225</v>
      </c>
      <c r="G496" t="s">
        <v>235</v>
      </c>
      <c r="H496">
        <v>48</v>
      </c>
      <c r="I496">
        <v>41033</v>
      </c>
      <c r="J496">
        <v>3</v>
      </c>
      <c r="K496">
        <v>1</v>
      </c>
      <c r="L496">
        <v>13</v>
      </c>
      <c r="M496">
        <v>5</v>
      </c>
      <c r="N496">
        <v>59</v>
      </c>
      <c r="O496" s="23">
        <v>42873</v>
      </c>
    </row>
    <row r="497" spans="1:15">
      <c r="A497" t="s">
        <v>250</v>
      </c>
      <c r="B497" t="s">
        <v>57</v>
      </c>
      <c r="C497" t="s">
        <v>248</v>
      </c>
      <c r="D497" t="s">
        <v>233</v>
      </c>
      <c r="E497" t="s">
        <v>244</v>
      </c>
      <c r="F497" t="s">
        <v>230</v>
      </c>
      <c r="G497" t="s">
        <v>251</v>
      </c>
      <c r="H497">
        <v>32</v>
      </c>
      <c r="I497">
        <v>46241</v>
      </c>
      <c r="J497">
        <v>20</v>
      </c>
      <c r="K497">
        <v>1</v>
      </c>
      <c r="L497">
        <v>11</v>
      </c>
      <c r="M497">
        <v>1</v>
      </c>
      <c r="N497">
        <v>45</v>
      </c>
      <c r="O497" s="23">
        <v>37308</v>
      </c>
    </row>
    <row r="498" spans="1:15">
      <c r="A498" t="s">
        <v>252</v>
      </c>
      <c r="B498" t="s">
        <v>58</v>
      </c>
      <c r="C498" t="s">
        <v>228</v>
      </c>
      <c r="D498" t="s">
        <v>233</v>
      </c>
      <c r="E498" t="s">
        <v>246</v>
      </c>
      <c r="F498" t="s">
        <v>237</v>
      </c>
      <c r="G498" t="s">
        <v>242</v>
      </c>
      <c r="H498">
        <v>59</v>
      </c>
      <c r="I498">
        <v>35939</v>
      </c>
      <c r="J498">
        <v>19</v>
      </c>
      <c r="K498">
        <v>15</v>
      </c>
      <c r="L498">
        <v>10</v>
      </c>
      <c r="M498">
        <v>8</v>
      </c>
      <c r="N498">
        <v>35</v>
      </c>
      <c r="O498" s="23">
        <v>36681</v>
      </c>
    </row>
    <row r="499" spans="1:15">
      <c r="A499" t="s">
        <v>227</v>
      </c>
      <c r="B499" t="s">
        <v>58</v>
      </c>
      <c r="C499" t="s">
        <v>228</v>
      </c>
      <c r="D499" t="s">
        <v>241</v>
      </c>
      <c r="E499" t="s">
        <v>236</v>
      </c>
      <c r="F499" t="s">
        <v>225</v>
      </c>
      <c r="G499" t="s">
        <v>247</v>
      </c>
      <c r="H499">
        <v>26</v>
      </c>
      <c r="I499">
        <v>77562</v>
      </c>
      <c r="J499">
        <v>35</v>
      </c>
      <c r="K499">
        <v>13</v>
      </c>
      <c r="L499">
        <v>3</v>
      </c>
      <c r="M499">
        <v>8</v>
      </c>
      <c r="N499">
        <v>47</v>
      </c>
      <c r="O499" s="23">
        <v>38784</v>
      </c>
    </row>
    <row r="500" spans="1:15">
      <c r="A500" t="s">
        <v>245</v>
      </c>
      <c r="B500" t="s">
        <v>221</v>
      </c>
      <c r="C500" t="s">
        <v>228</v>
      </c>
      <c r="D500" t="s">
        <v>243</v>
      </c>
      <c r="E500" t="s">
        <v>246</v>
      </c>
      <c r="F500" t="s">
        <v>230</v>
      </c>
      <c r="G500" t="s">
        <v>242</v>
      </c>
      <c r="H500">
        <v>29</v>
      </c>
      <c r="I500">
        <v>65063</v>
      </c>
      <c r="J500">
        <v>4</v>
      </c>
      <c r="K500">
        <v>17</v>
      </c>
      <c r="L500">
        <v>9</v>
      </c>
      <c r="M500">
        <v>1</v>
      </c>
      <c r="N500">
        <v>20</v>
      </c>
      <c r="O500" s="23">
        <v>37331</v>
      </c>
    </row>
    <row r="501" spans="1:15">
      <c r="A501" t="s">
        <v>250</v>
      </c>
      <c r="B501" t="s">
        <v>58</v>
      </c>
      <c r="C501" t="s">
        <v>222</v>
      </c>
      <c r="D501" t="s">
        <v>243</v>
      </c>
      <c r="E501" t="s">
        <v>229</v>
      </c>
      <c r="F501" t="s">
        <v>230</v>
      </c>
      <c r="G501" t="s">
        <v>247</v>
      </c>
      <c r="H501">
        <v>55</v>
      </c>
      <c r="I501">
        <v>106721</v>
      </c>
      <c r="J501">
        <v>5</v>
      </c>
      <c r="K501">
        <v>8</v>
      </c>
      <c r="L501">
        <v>12</v>
      </c>
      <c r="M501">
        <v>9</v>
      </c>
      <c r="N501">
        <v>55</v>
      </c>
      <c r="O501" s="23">
        <v>40595</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81C4D-4FF4-4536-9CB4-01F3776878DB}">
  <dimension ref="B2:K110"/>
  <sheetViews>
    <sheetView topLeftCell="A10" zoomScale="145" zoomScaleNormal="145" workbookViewId="0">
      <selection activeCell="F31" sqref="F31"/>
    </sheetView>
  </sheetViews>
  <sheetFormatPr defaultRowHeight="14.25"/>
  <cols>
    <col min="1" max="1" width="4.9296875" customWidth="1"/>
    <col min="2" max="2" width="11.9296875" bestFit="1" customWidth="1"/>
    <col min="3" max="3" width="17.796875" bestFit="1" customWidth="1"/>
    <col min="4" max="5" width="18.86328125" bestFit="1" customWidth="1"/>
    <col min="6" max="6" width="19.1328125" bestFit="1" customWidth="1"/>
    <col min="7" max="7" width="18.06640625" bestFit="1" customWidth="1"/>
    <col min="8" max="8" width="19.1328125" bestFit="1" customWidth="1"/>
    <col min="9" max="9" width="18.06640625" bestFit="1" customWidth="1"/>
    <col min="10" max="10" width="19.1328125" bestFit="1" customWidth="1"/>
    <col min="11" max="11" width="18.06640625" bestFit="1" customWidth="1"/>
    <col min="12" max="12" width="19.1328125" bestFit="1" customWidth="1"/>
    <col min="13" max="13" width="18.06640625" bestFit="1" customWidth="1"/>
    <col min="14" max="14" width="19.1328125" bestFit="1" customWidth="1"/>
    <col min="15" max="15" width="18.06640625" bestFit="1" customWidth="1"/>
    <col min="16" max="16" width="19.1328125" bestFit="1" customWidth="1"/>
  </cols>
  <sheetData>
    <row r="2" spans="2:9">
      <c r="B2" s="27" t="s">
        <v>337</v>
      </c>
      <c r="C2" s="27"/>
      <c r="D2" s="27"/>
      <c r="E2" s="27"/>
      <c r="F2" s="27"/>
      <c r="G2" s="27"/>
      <c r="H2" s="27"/>
      <c r="I2" s="27"/>
    </row>
    <row r="3" spans="2:9">
      <c r="B3" s="27"/>
      <c r="C3" s="27"/>
      <c r="D3" s="27"/>
      <c r="E3" s="27"/>
      <c r="F3" s="27"/>
      <c r="G3" s="27"/>
      <c r="H3" s="27"/>
      <c r="I3" s="27"/>
    </row>
    <row r="4" spans="2:9">
      <c r="B4" s="27"/>
      <c r="C4" s="27"/>
      <c r="D4" s="27"/>
      <c r="E4" s="27"/>
      <c r="F4" s="27"/>
      <c r="G4" s="27"/>
      <c r="H4" s="27"/>
      <c r="I4" s="27"/>
    </row>
    <row r="6" spans="2:9">
      <c r="B6" t="s">
        <v>342</v>
      </c>
    </row>
    <row r="7" spans="2:9">
      <c r="B7" t="s">
        <v>214</v>
      </c>
    </row>
    <row r="10" spans="2:9">
      <c r="B10" s="18" t="s">
        <v>192</v>
      </c>
      <c r="C10" t="s">
        <v>323</v>
      </c>
    </row>
    <row r="11" spans="2:9">
      <c r="B11" s="19" t="s">
        <v>237</v>
      </c>
      <c r="C11">
        <v>13251375</v>
      </c>
    </row>
    <row r="12" spans="2:9">
      <c r="B12" s="19" t="s">
        <v>230</v>
      </c>
      <c r="C12">
        <v>11366426</v>
      </c>
    </row>
    <row r="13" spans="2:9">
      <c r="B13" s="19" t="s">
        <v>225</v>
      </c>
      <c r="C13">
        <v>12496304</v>
      </c>
    </row>
    <row r="14" spans="2:9">
      <c r="B14" s="19" t="s">
        <v>193</v>
      </c>
      <c r="C14">
        <v>37114105</v>
      </c>
    </row>
    <row r="16" spans="2:9">
      <c r="B16" s="27" t="s">
        <v>338</v>
      </c>
      <c r="C16" s="27"/>
      <c r="D16" s="27"/>
      <c r="E16" s="27"/>
      <c r="F16" s="27"/>
      <c r="G16" s="27"/>
      <c r="H16" s="27"/>
      <c r="I16" s="27"/>
    </row>
    <row r="17" spans="2:9">
      <c r="B17" s="27"/>
      <c r="C17" s="27"/>
      <c r="D17" s="27"/>
      <c r="E17" s="27"/>
      <c r="F17" s="27"/>
      <c r="G17" s="27"/>
      <c r="H17" s="27"/>
      <c r="I17" s="27"/>
    </row>
    <row r="18" spans="2:9">
      <c r="B18" s="27"/>
      <c r="C18" s="27"/>
      <c r="D18" s="27"/>
      <c r="E18" s="27"/>
      <c r="F18" s="27"/>
      <c r="G18" s="27"/>
      <c r="H18" s="27"/>
      <c r="I18" s="27"/>
    </row>
    <row r="20" spans="2:9">
      <c r="B20" t="s">
        <v>343</v>
      </c>
    </row>
    <row r="23" spans="2:9">
      <c r="B23" s="27" t="s">
        <v>339</v>
      </c>
      <c r="C23" s="27"/>
      <c r="D23" s="27"/>
      <c r="E23" s="27"/>
      <c r="F23" s="27"/>
      <c r="G23" s="27"/>
      <c r="H23" s="27"/>
      <c r="I23" s="27"/>
    </row>
    <row r="24" spans="2:9">
      <c r="B24" s="27"/>
      <c r="C24" s="27"/>
      <c r="D24" s="27"/>
      <c r="E24" s="27"/>
      <c r="F24" s="27"/>
      <c r="G24" s="27"/>
      <c r="H24" s="27"/>
      <c r="I24" s="27"/>
    </row>
    <row r="25" spans="2:9">
      <c r="B25" s="27"/>
      <c r="C25" s="27"/>
      <c r="D25" s="27"/>
      <c r="E25" s="27"/>
      <c r="F25" s="27"/>
      <c r="G25" s="27"/>
      <c r="H25" s="27"/>
      <c r="I25" s="27"/>
    </row>
    <row r="27" spans="2:9">
      <c r="B27" t="s">
        <v>344</v>
      </c>
      <c r="C27" t="s">
        <v>198</v>
      </c>
    </row>
    <row r="28" spans="2:9">
      <c r="B28" t="s">
        <v>345</v>
      </c>
      <c r="C28" t="s">
        <v>199</v>
      </c>
      <c r="D28" t="s">
        <v>322</v>
      </c>
    </row>
    <row r="31" spans="2:9">
      <c r="B31" s="18" t="s">
        <v>192</v>
      </c>
      <c r="C31" t="s">
        <v>346</v>
      </c>
    </row>
    <row r="32" spans="2:9">
      <c r="B32" s="19" t="s">
        <v>220</v>
      </c>
      <c r="C32" s="22">
        <v>22.791666666666668</v>
      </c>
    </row>
    <row r="33" spans="2:9">
      <c r="B33" s="19" t="s">
        <v>245</v>
      </c>
      <c r="C33" s="22">
        <v>18.140625</v>
      </c>
    </row>
    <row r="34" spans="2:9">
      <c r="B34" s="19" t="s">
        <v>232</v>
      </c>
      <c r="C34" s="22">
        <v>20.315789473684209</v>
      </c>
    </row>
    <row r="35" spans="2:9">
      <c r="B35" s="19" t="s">
        <v>252</v>
      </c>
      <c r="C35" s="22">
        <v>17.604938271604937</v>
      </c>
    </row>
    <row r="36" spans="2:9">
      <c r="B36" s="19" t="s">
        <v>250</v>
      </c>
      <c r="C36" s="22">
        <v>20.424657534246574</v>
      </c>
    </row>
    <row r="37" spans="2:9">
      <c r="B37" s="19" t="s">
        <v>238</v>
      </c>
      <c r="C37" s="22">
        <v>18.661971830985916</v>
      </c>
    </row>
    <row r="38" spans="2:9">
      <c r="B38" s="19" t="s">
        <v>227</v>
      </c>
      <c r="C38" s="22">
        <v>19.804878048780488</v>
      </c>
    </row>
    <row r="39" spans="2:9">
      <c r="B39" s="19" t="s">
        <v>193</v>
      </c>
      <c r="C39" s="22">
        <v>19.652000000000001</v>
      </c>
    </row>
    <row r="41" spans="2:9">
      <c r="B41" s="27" t="s">
        <v>340</v>
      </c>
      <c r="C41" s="27"/>
      <c r="D41" s="27"/>
      <c r="E41" s="27"/>
      <c r="F41" s="27"/>
      <c r="G41" s="27"/>
      <c r="H41" s="27"/>
      <c r="I41" s="27"/>
    </row>
    <row r="42" spans="2:9">
      <c r="B42" s="27"/>
      <c r="C42" s="27"/>
      <c r="D42" s="27"/>
      <c r="E42" s="27"/>
      <c r="F42" s="27"/>
      <c r="G42" s="27"/>
      <c r="H42" s="27"/>
      <c r="I42" s="27"/>
    </row>
    <row r="43" spans="2:9">
      <c r="B43" s="27"/>
      <c r="C43" s="27"/>
      <c r="D43" s="27"/>
      <c r="E43" s="27"/>
      <c r="F43" s="27"/>
      <c r="G43" s="27"/>
      <c r="H43" s="27"/>
      <c r="I43" s="27"/>
    </row>
    <row r="45" spans="2:9">
      <c r="B45" t="s">
        <v>347</v>
      </c>
    </row>
    <row r="46" spans="2:9">
      <c r="B46" t="s">
        <v>217</v>
      </c>
    </row>
    <row r="48" spans="2:9">
      <c r="B48" s="18" t="s">
        <v>192</v>
      </c>
      <c r="C48" t="s">
        <v>348</v>
      </c>
    </row>
    <row r="49" spans="2:9">
      <c r="B49" s="19" t="s">
        <v>224</v>
      </c>
      <c r="C49" s="22">
        <v>4.5797101449275361</v>
      </c>
    </row>
    <row r="50" spans="2:9">
      <c r="B50" s="19" t="s">
        <v>234</v>
      </c>
      <c r="C50" s="22">
        <v>5.2876712328767121</v>
      </c>
    </row>
    <row r="51" spans="2:9">
      <c r="B51" s="19" t="s">
        <v>244</v>
      </c>
      <c r="C51" s="22">
        <v>5.2153846153846155</v>
      </c>
    </row>
    <row r="52" spans="2:9">
      <c r="B52" s="19" t="s">
        <v>246</v>
      </c>
      <c r="C52" s="22">
        <v>5.0273972602739727</v>
      </c>
    </row>
    <row r="53" spans="2:9">
      <c r="B53" s="19" t="s">
        <v>229</v>
      </c>
      <c r="C53" s="22">
        <v>5.3731343283582094</v>
      </c>
    </row>
    <row r="54" spans="2:9">
      <c r="B54" s="19" t="s">
        <v>236</v>
      </c>
      <c r="C54" s="22">
        <v>4.7777777777777777</v>
      </c>
    </row>
    <row r="55" spans="2:9">
      <c r="B55" s="19" t="s">
        <v>249</v>
      </c>
      <c r="C55" s="22">
        <v>5.0972222222222223</v>
      </c>
    </row>
    <row r="56" spans="2:9">
      <c r="B56" s="19" t="s">
        <v>193</v>
      </c>
      <c r="C56" s="22">
        <v>5.0439999999999996</v>
      </c>
    </row>
    <row r="58" spans="2:9">
      <c r="B58" s="27" t="s">
        <v>341</v>
      </c>
      <c r="C58" s="27"/>
      <c r="D58" s="27"/>
      <c r="E58" s="27"/>
      <c r="F58" s="27"/>
      <c r="G58" s="27"/>
      <c r="H58" s="27"/>
      <c r="I58" s="27"/>
    </row>
    <row r="59" spans="2:9">
      <c r="B59" s="27"/>
      <c r="C59" s="27"/>
      <c r="D59" s="27"/>
      <c r="E59" s="27"/>
      <c r="F59" s="27"/>
      <c r="G59" s="27"/>
      <c r="H59" s="27"/>
      <c r="I59" s="27"/>
    </row>
    <row r="60" spans="2:9">
      <c r="B60" s="27"/>
      <c r="C60" s="27"/>
      <c r="D60" s="27"/>
      <c r="E60" s="27"/>
      <c r="F60" s="27"/>
      <c r="G60" s="27"/>
      <c r="H60" s="27"/>
      <c r="I60" s="27"/>
    </row>
    <row r="62" spans="2:9">
      <c r="B62" t="s">
        <v>213</v>
      </c>
    </row>
    <row r="63" spans="2:9">
      <c r="B63" t="s">
        <v>209</v>
      </c>
    </row>
    <row r="66" spans="2:11">
      <c r="B66" s="18" t="s">
        <v>325</v>
      </c>
      <c r="C66" s="18" t="s">
        <v>200</v>
      </c>
    </row>
    <row r="67" spans="2:11">
      <c r="B67" s="18" t="s">
        <v>192</v>
      </c>
      <c r="C67" t="s">
        <v>228</v>
      </c>
      <c r="D67" t="s">
        <v>240</v>
      </c>
      <c r="E67" t="s">
        <v>248</v>
      </c>
      <c r="F67" t="s">
        <v>222</v>
      </c>
    </row>
    <row r="68" spans="2:11">
      <c r="B68" s="19" t="s">
        <v>226</v>
      </c>
      <c r="C68">
        <v>16</v>
      </c>
      <c r="D68">
        <v>14</v>
      </c>
      <c r="E68">
        <v>17</v>
      </c>
      <c r="F68">
        <v>14</v>
      </c>
    </row>
    <row r="69" spans="2:11">
      <c r="B69" s="19" t="s">
        <v>235</v>
      </c>
      <c r="C69">
        <v>17</v>
      </c>
      <c r="D69">
        <v>19</v>
      </c>
      <c r="E69">
        <v>15</v>
      </c>
      <c r="F69">
        <v>23</v>
      </c>
    </row>
    <row r="70" spans="2:11">
      <c r="B70" s="19" t="s">
        <v>231</v>
      </c>
      <c r="C70">
        <v>15</v>
      </c>
      <c r="D70">
        <v>19</v>
      </c>
      <c r="E70">
        <v>31</v>
      </c>
      <c r="F70">
        <v>13</v>
      </c>
      <c r="J70" t="s">
        <v>227</v>
      </c>
      <c r="K70" t="s">
        <v>350</v>
      </c>
    </row>
    <row r="71" spans="2:11">
      <c r="B71" s="19" t="s">
        <v>239</v>
      </c>
      <c r="C71">
        <v>17</v>
      </c>
      <c r="D71">
        <v>24</v>
      </c>
      <c r="E71">
        <v>12</v>
      </c>
      <c r="F71">
        <v>14</v>
      </c>
      <c r="J71">
        <v>1</v>
      </c>
      <c r="K71">
        <f>J71</f>
        <v>1</v>
      </c>
    </row>
    <row r="72" spans="2:11">
      <c r="B72" s="19" t="s">
        <v>251</v>
      </c>
      <c r="C72">
        <v>19</v>
      </c>
      <c r="D72">
        <v>13</v>
      </c>
      <c r="E72">
        <v>15</v>
      </c>
      <c r="F72">
        <v>19</v>
      </c>
      <c r="J72">
        <v>2</v>
      </c>
      <c r="K72">
        <f>J72+K71</f>
        <v>3</v>
      </c>
    </row>
    <row r="73" spans="2:11">
      <c r="B73" s="19" t="s">
        <v>247</v>
      </c>
      <c r="C73">
        <v>22</v>
      </c>
      <c r="D73">
        <v>17</v>
      </c>
      <c r="E73">
        <v>18</v>
      </c>
      <c r="F73">
        <v>16</v>
      </c>
      <c r="J73">
        <v>3</v>
      </c>
      <c r="K73">
        <f t="shared" ref="K73:K76" si="0">J73+K72</f>
        <v>6</v>
      </c>
    </row>
    <row r="74" spans="2:11">
      <c r="B74" s="19" t="s">
        <v>242</v>
      </c>
      <c r="C74">
        <v>29</v>
      </c>
      <c r="D74">
        <v>24</v>
      </c>
      <c r="E74">
        <v>15</v>
      </c>
      <c r="F74">
        <v>13</v>
      </c>
      <c r="J74">
        <v>4</v>
      </c>
      <c r="K74">
        <f t="shared" si="0"/>
        <v>10</v>
      </c>
    </row>
    <row r="75" spans="2:11">
      <c r="J75">
        <v>5</v>
      </c>
      <c r="K75">
        <f t="shared" si="0"/>
        <v>15</v>
      </c>
    </row>
    <row r="76" spans="2:11">
      <c r="J76">
        <v>6</v>
      </c>
      <c r="K76">
        <f t="shared" si="0"/>
        <v>21</v>
      </c>
    </row>
    <row r="77" spans="2:11">
      <c r="B77" s="19" t="s">
        <v>349</v>
      </c>
    </row>
    <row r="79" spans="2:11">
      <c r="B79" s="18" t="s">
        <v>192</v>
      </c>
      <c r="C79" t="s">
        <v>256</v>
      </c>
      <c r="D79" t="s">
        <v>351</v>
      </c>
      <c r="E79" t="s">
        <v>352</v>
      </c>
    </row>
    <row r="80" spans="2:11">
      <c r="B80" s="19" t="s">
        <v>293</v>
      </c>
      <c r="C80">
        <v>28</v>
      </c>
      <c r="D80">
        <v>28</v>
      </c>
      <c r="E80" s="24">
        <v>5.6000000000000001E-2</v>
      </c>
    </row>
    <row r="81" spans="2:5">
      <c r="B81" s="19" t="s">
        <v>289</v>
      </c>
      <c r="C81">
        <v>24</v>
      </c>
      <c r="D81">
        <v>52</v>
      </c>
      <c r="E81" s="24">
        <v>4.8000000000000001E-2</v>
      </c>
    </row>
    <row r="82" spans="2:5">
      <c r="B82" s="19" t="s">
        <v>286</v>
      </c>
      <c r="C82">
        <v>23</v>
      </c>
      <c r="D82">
        <v>75</v>
      </c>
      <c r="E82" s="24">
        <v>4.5999999999999999E-2</v>
      </c>
    </row>
    <row r="83" spans="2:5">
      <c r="B83" s="19" t="s">
        <v>271</v>
      </c>
      <c r="C83">
        <v>22</v>
      </c>
      <c r="D83">
        <v>97</v>
      </c>
      <c r="E83" s="24">
        <v>4.3999999999999997E-2</v>
      </c>
    </row>
    <row r="84" spans="2:5">
      <c r="B84" s="19" t="s">
        <v>282</v>
      </c>
      <c r="C84">
        <v>22</v>
      </c>
      <c r="D84">
        <v>119</v>
      </c>
      <c r="E84" s="24">
        <v>4.3999999999999997E-2</v>
      </c>
    </row>
    <row r="85" spans="2:5">
      <c r="B85" s="19" t="s">
        <v>288</v>
      </c>
      <c r="C85">
        <v>21</v>
      </c>
      <c r="D85">
        <v>140</v>
      </c>
      <c r="E85" s="24">
        <v>4.2000000000000003E-2</v>
      </c>
    </row>
    <row r="86" spans="2:5">
      <c r="B86" s="19" t="s">
        <v>287</v>
      </c>
      <c r="C86">
        <v>21</v>
      </c>
      <c r="D86">
        <v>161</v>
      </c>
      <c r="E86" s="24">
        <v>4.2000000000000003E-2</v>
      </c>
    </row>
    <row r="87" spans="2:5">
      <c r="B87" s="19" t="s">
        <v>275</v>
      </c>
      <c r="C87">
        <v>21</v>
      </c>
      <c r="D87">
        <v>182</v>
      </c>
      <c r="E87" s="24">
        <v>4.2000000000000003E-2</v>
      </c>
    </row>
    <row r="88" spans="2:5">
      <c r="B88" s="19" t="s">
        <v>296</v>
      </c>
      <c r="C88">
        <v>20</v>
      </c>
      <c r="D88">
        <v>202</v>
      </c>
      <c r="E88" s="24">
        <v>0.04</v>
      </c>
    </row>
    <row r="89" spans="2:5">
      <c r="B89" s="19" t="s">
        <v>285</v>
      </c>
      <c r="C89">
        <v>19</v>
      </c>
      <c r="D89">
        <v>221</v>
      </c>
      <c r="E89" s="24">
        <v>3.7999999999999999E-2</v>
      </c>
    </row>
    <row r="90" spans="2:5">
      <c r="B90" s="19" t="s">
        <v>291</v>
      </c>
      <c r="C90">
        <v>17</v>
      </c>
      <c r="D90">
        <v>238</v>
      </c>
      <c r="E90" s="24">
        <v>3.4000000000000002E-2</v>
      </c>
    </row>
    <row r="91" spans="2:5">
      <c r="B91" s="19" t="s">
        <v>290</v>
      </c>
      <c r="C91">
        <v>17</v>
      </c>
      <c r="D91">
        <v>255</v>
      </c>
      <c r="E91" s="24">
        <v>3.4000000000000002E-2</v>
      </c>
    </row>
    <row r="92" spans="2:5">
      <c r="B92" s="19" t="s">
        <v>281</v>
      </c>
      <c r="C92">
        <v>17</v>
      </c>
      <c r="D92">
        <v>272</v>
      </c>
      <c r="E92" s="24">
        <v>3.4000000000000002E-2</v>
      </c>
    </row>
    <row r="93" spans="2:5">
      <c r="B93" s="19" t="s">
        <v>280</v>
      </c>
      <c r="C93">
        <v>17</v>
      </c>
      <c r="D93">
        <v>289</v>
      </c>
      <c r="E93" s="24">
        <v>3.4000000000000002E-2</v>
      </c>
    </row>
    <row r="94" spans="2:5">
      <c r="B94" s="19" t="s">
        <v>270</v>
      </c>
      <c r="C94">
        <v>17</v>
      </c>
      <c r="D94">
        <v>306</v>
      </c>
      <c r="E94" s="24">
        <v>3.4000000000000002E-2</v>
      </c>
    </row>
    <row r="95" spans="2:5">
      <c r="B95" s="19" t="s">
        <v>278</v>
      </c>
      <c r="C95">
        <v>15</v>
      </c>
      <c r="D95">
        <v>321</v>
      </c>
      <c r="E95" s="24">
        <v>0.03</v>
      </c>
    </row>
    <row r="96" spans="2:5">
      <c r="B96" s="19" t="s">
        <v>277</v>
      </c>
      <c r="C96">
        <v>15</v>
      </c>
      <c r="D96">
        <v>336</v>
      </c>
      <c r="E96" s="24">
        <v>0.03</v>
      </c>
    </row>
    <row r="97" spans="2:5">
      <c r="B97" s="19" t="s">
        <v>294</v>
      </c>
      <c r="C97">
        <v>14</v>
      </c>
      <c r="D97">
        <v>350</v>
      </c>
      <c r="E97" s="24">
        <v>2.8000000000000001E-2</v>
      </c>
    </row>
    <row r="98" spans="2:5">
      <c r="B98" s="19" t="s">
        <v>298</v>
      </c>
      <c r="C98">
        <v>14</v>
      </c>
      <c r="D98">
        <v>364</v>
      </c>
      <c r="E98" s="24">
        <v>2.8000000000000001E-2</v>
      </c>
    </row>
    <row r="99" spans="2:5">
      <c r="B99" s="19" t="s">
        <v>295</v>
      </c>
      <c r="C99">
        <v>13</v>
      </c>
      <c r="D99">
        <v>377</v>
      </c>
      <c r="E99" s="24">
        <v>2.5999999999999999E-2</v>
      </c>
    </row>
    <row r="100" spans="2:5">
      <c r="B100" s="19" t="s">
        <v>297</v>
      </c>
      <c r="C100">
        <v>13</v>
      </c>
      <c r="D100">
        <v>390</v>
      </c>
      <c r="E100" s="24">
        <v>2.5999999999999999E-2</v>
      </c>
    </row>
    <row r="101" spans="2:5">
      <c r="B101" s="19" t="s">
        <v>299</v>
      </c>
      <c r="C101">
        <v>13</v>
      </c>
      <c r="D101">
        <v>403</v>
      </c>
      <c r="E101" s="24">
        <v>2.5999999999999999E-2</v>
      </c>
    </row>
    <row r="102" spans="2:5">
      <c r="B102" s="19" t="s">
        <v>274</v>
      </c>
      <c r="C102">
        <v>13</v>
      </c>
      <c r="D102">
        <v>416</v>
      </c>
      <c r="E102" s="24">
        <v>2.5999999999999999E-2</v>
      </c>
    </row>
    <row r="103" spans="2:5">
      <c r="B103" s="19" t="s">
        <v>292</v>
      </c>
      <c r="C103">
        <v>13</v>
      </c>
      <c r="D103">
        <v>429</v>
      </c>
      <c r="E103" s="24">
        <v>2.5999999999999999E-2</v>
      </c>
    </row>
    <row r="104" spans="2:5">
      <c r="B104" s="19" t="s">
        <v>273</v>
      </c>
      <c r="C104">
        <v>13</v>
      </c>
      <c r="D104">
        <v>442</v>
      </c>
      <c r="E104" s="24">
        <v>2.5999999999999999E-2</v>
      </c>
    </row>
    <row r="105" spans="2:5">
      <c r="B105" s="19" t="s">
        <v>279</v>
      </c>
      <c r="C105">
        <v>12</v>
      </c>
      <c r="D105">
        <v>454</v>
      </c>
      <c r="E105" s="24">
        <v>2.4E-2</v>
      </c>
    </row>
    <row r="106" spans="2:5">
      <c r="B106" s="19" t="s">
        <v>276</v>
      </c>
      <c r="C106">
        <v>12</v>
      </c>
      <c r="D106">
        <v>466</v>
      </c>
      <c r="E106" s="24">
        <v>2.4E-2</v>
      </c>
    </row>
    <row r="107" spans="2:5">
      <c r="B107" s="19" t="s">
        <v>272</v>
      </c>
      <c r="C107">
        <v>12</v>
      </c>
      <c r="D107">
        <v>478</v>
      </c>
      <c r="E107" s="24">
        <v>2.4E-2</v>
      </c>
    </row>
    <row r="108" spans="2:5">
      <c r="B108" s="19" t="s">
        <v>283</v>
      </c>
      <c r="C108">
        <v>12</v>
      </c>
      <c r="D108">
        <v>490</v>
      </c>
      <c r="E108" s="24">
        <v>2.4E-2</v>
      </c>
    </row>
    <row r="109" spans="2:5">
      <c r="B109" s="19" t="s">
        <v>284</v>
      </c>
      <c r="C109">
        <v>9</v>
      </c>
      <c r="D109">
        <v>499</v>
      </c>
      <c r="E109" s="24">
        <v>1.7999999999999999E-2</v>
      </c>
    </row>
    <row r="110" spans="2:5">
      <c r="B110" s="19" t="s">
        <v>269</v>
      </c>
      <c r="C110">
        <v>1</v>
      </c>
      <c r="D110">
        <v>500</v>
      </c>
      <c r="E110" s="24">
        <v>2E-3</v>
      </c>
    </row>
  </sheetData>
  <mergeCells count="5">
    <mergeCell ref="B2:I4"/>
    <mergeCell ref="B16:I18"/>
    <mergeCell ref="B23:I25"/>
    <mergeCell ref="B41:I43"/>
    <mergeCell ref="B58:I60"/>
  </mergeCells>
  <pageMargins left="0.7" right="0.7" top="0.75" bottom="0.75" header="0.3" footer="0.3"/>
  <pageSetup paperSize="9" orientation="portrait" horizontalDpi="4294967293" verticalDpi="0" r:id="rId6"/>
  <drawing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7A936-2BEE-4E5A-A75D-7FD938CC1B8B}">
  <dimension ref="B2:C5"/>
  <sheetViews>
    <sheetView zoomScale="220" zoomScaleNormal="220" workbookViewId="0">
      <selection activeCell="E9" sqref="E9"/>
    </sheetView>
  </sheetViews>
  <sheetFormatPr defaultRowHeight="14.25"/>
  <cols>
    <col min="1" max="1" width="3.73046875" customWidth="1"/>
    <col min="2" max="2" width="15.265625" bestFit="1" customWidth="1"/>
    <col min="3" max="3" width="15.9296875" bestFit="1" customWidth="1"/>
  </cols>
  <sheetData>
    <row r="2" spans="2:3">
      <c r="B2" t="s">
        <v>353</v>
      </c>
    </row>
    <row r="4" spans="2:3">
      <c r="C4" t="s">
        <v>354</v>
      </c>
    </row>
    <row r="5" spans="2:3">
      <c r="C5" t="s">
        <v>355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1DD62-5364-45FF-A9F3-6BD22CF25FB6}">
  <dimension ref="B2:G26"/>
  <sheetViews>
    <sheetView tabSelected="1" zoomScale="130" zoomScaleNormal="130" workbookViewId="0">
      <selection activeCell="J8" sqref="J8"/>
    </sheetView>
  </sheetViews>
  <sheetFormatPr defaultRowHeight="14.25"/>
  <cols>
    <col min="1" max="1" width="2.1328125" customWidth="1"/>
    <col min="2" max="2" width="12.73046875" bestFit="1" customWidth="1"/>
    <col min="3" max="3" width="14.33203125" bestFit="1" customWidth="1"/>
    <col min="4" max="4" width="32.59765625" bestFit="1" customWidth="1"/>
    <col min="5" max="5" width="16.19921875" customWidth="1"/>
  </cols>
  <sheetData>
    <row r="2" spans="2:7">
      <c r="B2" t="s">
        <v>356</v>
      </c>
    </row>
    <row r="3" spans="2:7">
      <c r="C3" t="s">
        <v>357</v>
      </c>
    </row>
    <row r="4" spans="2:7">
      <c r="C4" t="s">
        <v>358</v>
      </c>
    </row>
    <row r="5" spans="2:7">
      <c r="C5" t="s">
        <v>359</v>
      </c>
    </row>
    <row r="6" spans="2:7">
      <c r="C6" t="s">
        <v>356</v>
      </c>
    </row>
    <row r="13" spans="2:7">
      <c r="C13" t="s">
        <v>360</v>
      </c>
      <c r="D13" t="s">
        <v>363</v>
      </c>
    </row>
    <row r="14" spans="2:7">
      <c r="C14" t="s">
        <v>361</v>
      </c>
      <c r="D14" t="s">
        <v>364</v>
      </c>
    </row>
    <row r="15" spans="2:7">
      <c r="C15" t="s">
        <v>362</v>
      </c>
      <c r="D15" t="s">
        <v>365</v>
      </c>
      <c r="E15" t="s">
        <v>366</v>
      </c>
      <c r="F15" t="e" vm="1">
        <v>#VALUE!</v>
      </c>
      <c r="G15" s="29">
        <v>11</v>
      </c>
    </row>
    <row r="16" spans="2:7">
      <c r="E16" t="s">
        <v>367</v>
      </c>
      <c r="F16" t="e" vm="2">
        <v>#VALUE!</v>
      </c>
      <c r="G16" s="30">
        <v>17</v>
      </c>
    </row>
    <row r="17" spans="2:7">
      <c r="E17" t="s">
        <v>368</v>
      </c>
      <c r="F17" t="e" vm="3">
        <v>#VALUE!</v>
      </c>
      <c r="G17" s="31">
        <v>5</v>
      </c>
    </row>
    <row r="19" spans="2:7">
      <c r="C19" t="s">
        <v>369</v>
      </c>
    </row>
    <row r="21" spans="2:7">
      <c r="B21" t="s">
        <v>372</v>
      </c>
    </row>
    <row r="22" spans="2:7">
      <c r="B22" t="s">
        <v>373</v>
      </c>
      <c r="D22" t="s">
        <v>370</v>
      </c>
      <c r="E22">
        <v>6</v>
      </c>
    </row>
    <row r="23" spans="2:7">
      <c r="B23" t="s">
        <v>374</v>
      </c>
      <c r="D23" t="s">
        <v>371</v>
      </c>
      <c r="E23">
        <v>2.2999999999999998</v>
      </c>
    </row>
    <row r="24" spans="2:7">
      <c r="B24" t="s">
        <v>375</v>
      </c>
      <c r="D24" t="s">
        <v>376</v>
      </c>
      <c r="E24" t="s">
        <v>374</v>
      </c>
    </row>
    <row r="25" spans="2:7">
      <c r="D25" t="s">
        <v>163</v>
      </c>
      <c r="E25" s="23">
        <v>40909</v>
      </c>
    </row>
    <row r="26" spans="2:7">
      <c r="D26" t="s">
        <v>377</v>
      </c>
      <c r="E26" t="s">
        <v>378</v>
      </c>
    </row>
  </sheetData>
  <dataValidations count="7">
    <dataValidation type="whole" errorStyle="information" allowBlank="1" showInputMessage="1" showErrorMessage="1" errorTitle="Error !!" error="Please enter values between 5 and 10" promptTitle="Note" prompt="Please enter values between 5 and 10" sqref="G15" xr:uid="{AD6D4C69-C66F-4FF1-9A7F-9B3F0109CABB}">
      <formula1>5</formula1>
      <formula2>10</formula2>
    </dataValidation>
    <dataValidation type="whole" errorStyle="warning" allowBlank="1" showInputMessage="1" showErrorMessage="1" error="Warning !!!!" sqref="G16" xr:uid="{0DEAF426-AC1E-4854-952B-9A9159FB1128}">
      <formula1>5</formula1>
      <formula2>10</formula2>
    </dataValidation>
    <dataValidation type="whole" allowBlank="1" showInputMessage="1" showErrorMessage="1" error="Errror !!!" sqref="G17" xr:uid="{4F145295-0587-48CF-B714-9BB8A20D07E7}">
      <formula1>5</formula1>
      <formula2>10</formula2>
    </dataValidation>
    <dataValidation type="decimal" allowBlank="1" showInputMessage="1" showErrorMessage="1" sqref="E23" xr:uid="{CE8CE6C1-B761-4125-B25A-D1A6EE2EA8C6}">
      <formula1>1.3</formula1>
      <formula2>2.7</formula2>
    </dataValidation>
    <dataValidation type="list" allowBlank="1" showInputMessage="1" showErrorMessage="1" sqref="E24" xr:uid="{13F09DE4-9F9D-473D-B439-2409462F5284}">
      <formula1>$B$21:$B$24</formula1>
    </dataValidation>
    <dataValidation type="date" allowBlank="1" showInputMessage="1" showErrorMessage="1" sqref="E25" xr:uid="{A3212FEA-66C7-4926-8530-0627143580FB}">
      <formula1>40909</formula1>
      <formula2>40939</formula2>
    </dataValidation>
    <dataValidation type="textLength" operator="equal" allowBlank="1" showInputMessage="1" showErrorMessage="1" sqref="E26" xr:uid="{6D34E364-35A9-48F7-AF96-BAB800BBF058}">
      <formula1>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AFCF-53FA-4B47-8185-CB0DAC861C2F}">
  <sheetPr>
    <tabColor theme="7" tint="0.39997558519241921"/>
  </sheetPr>
  <dimension ref="A1:L78"/>
  <sheetViews>
    <sheetView topLeftCell="A60" zoomScale="145" zoomScaleNormal="145" workbookViewId="0">
      <selection activeCell="D80" sqref="D80"/>
    </sheetView>
  </sheetViews>
  <sheetFormatPr defaultRowHeight="14.25"/>
  <sheetData>
    <row r="1" spans="1:4" s="1" customFormat="1">
      <c r="A1" s="1" t="s">
        <v>12</v>
      </c>
    </row>
    <row r="2" spans="1:4">
      <c r="B2" t="s">
        <v>0</v>
      </c>
    </row>
    <row r="3" spans="1:4">
      <c r="C3" t="s">
        <v>1</v>
      </c>
    </row>
    <row r="4" spans="1:4">
      <c r="D4" t="s">
        <v>2</v>
      </c>
    </row>
    <row r="5" spans="1:4">
      <c r="D5" t="s">
        <v>3</v>
      </c>
    </row>
    <row r="6" spans="1:4">
      <c r="D6" t="s">
        <v>4</v>
      </c>
    </row>
    <row r="7" spans="1:4">
      <c r="D7" t="s">
        <v>5</v>
      </c>
    </row>
    <row r="8" spans="1:4">
      <c r="D8" t="s">
        <v>6</v>
      </c>
    </row>
    <row r="10" spans="1:4">
      <c r="D10" t="s">
        <v>7</v>
      </c>
    </row>
    <row r="11" spans="1:4">
      <c r="D11" t="s">
        <v>8</v>
      </c>
    </row>
    <row r="12" spans="1:4">
      <c r="D12" t="s">
        <v>9</v>
      </c>
    </row>
    <row r="14" spans="1:4">
      <c r="D14" t="s">
        <v>10</v>
      </c>
    </row>
    <row r="15" spans="1:4">
      <c r="D15" t="s">
        <v>11</v>
      </c>
    </row>
    <row r="17" spans="1:6" s="1" customFormat="1">
      <c r="A17" s="1" t="s">
        <v>13</v>
      </c>
    </row>
    <row r="19" spans="1:6">
      <c r="B19" t="s">
        <v>31</v>
      </c>
    </row>
    <row r="20" spans="1:6">
      <c r="B20" t="s">
        <v>32</v>
      </c>
    </row>
    <row r="21" spans="1:6">
      <c r="B21" t="s">
        <v>33</v>
      </c>
    </row>
    <row r="23" spans="1:6" s="1" customFormat="1">
      <c r="A23" s="1" t="s">
        <v>30</v>
      </c>
    </row>
    <row r="25" spans="1:6">
      <c r="B25" t="s">
        <v>14</v>
      </c>
      <c r="F25" t="s">
        <v>140</v>
      </c>
    </row>
    <row r="26" spans="1:6">
      <c r="B26" t="s">
        <v>15</v>
      </c>
      <c r="F26" t="s">
        <v>141</v>
      </c>
    </row>
    <row r="27" spans="1:6">
      <c r="B27" t="s">
        <v>16</v>
      </c>
      <c r="F27" t="s">
        <v>142</v>
      </c>
    </row>
    <row r="28" spans="1:6">
      <c r="B28" t="s">
        <v>17</v>
      </c>
    </row>
    <row r="29" spans="1:6">
      <c r="B29" t="s">
        <v>18</v>
      </c>
    </row>
    <row r="30" spans="1:6">
      <c r="B30" t="s">
        <v>19</v>
      </c>
    </row>
    <row r="31" spans="1:6">
      <c r="B31" t="s">
        <v>20</v>
      </c>
    </row>
    <row r="32" spans="1:6">
      <c r="B32" t="s">
        <v>21</v>
      </c>
    </row>
    <row r="33" spans="1:12">
      <c r="B33" t="s">
        <v>22</v>
      </c>
    </row>
    <row r="34" spans="1:12">
      <c r="B34" t="s">
        <v>23</v>
      </c>
    </row>
    <row r="35" spans="1:12">
      <c r="B35" t="s">
        <v>24</v>
      </c>
    </row>
    <row r="36" spans="1:12">
      <c r="B36" t="s">
        <v>25</v>
      </c>
    </row>
    <row r="37" spans="1:12">
      <c r="B37" t="s">
        <v>26</v>
      </c>
    </row>
    <row r="38" spans="1:12">
      <c r="B38" t="s">
        <v>27</v>
      </c>
    </row>
    <row r="39" spans="1:12">
      <c r="B39" t="s">
        <v>28</v>
      </c>
    </row>
    <row r="41" spans="1:12">
      <c r="B41" t="s">
        <v>29</v>
      </c>
    </row>
    <row r="43" spans="1:12" s="1" customFormat="1">
      <c r="A43" s="1" t="s">
        <v>34</v>
      </c>
    </row>
    <row r="45" spans="1:12">
      <c r="B45" t="s">
        <v>35</v>
      </c>
      <c r="E45" t="s">
        <v>143</v>
      </c>
      <c r="G45" t="s">
        <v>146</v>
      </c>
      <c r="H45" t="s">
        <v>148</v>
      </c>
      <c r="J45" t="s">
        <v>150</v>
      </c>
      <c r="L45" t="s">
        <v>152</v>
      </c>
    </row>
    <row r="46" spans="1:12">
      <c r="B46" t="s">
        <v>36</v>
      </c>
      <c r="E46" t="s">
        <v>144</v>
      </c>
      <c r="G46" t="s">
        <v>147</v>
      </c>
      <c r="H46" t="s">
        <v>149</v>
      </c>
      <c r="J46" t="s">
        <v>151</v>
      </c>
      <c r="L46" t="s">
        <v>153</v>
      </c>
    </row>
    <row r="47" spans="1:12">
      <c r="B47" t="s">
        <v>37</v>
      </c>
      <c r="E47" t="s">
        <v>145</v>
      </c>
      <c r="L47" t="s">
        <v>154</v>
      </c>
    </row>
    <row r="48" spans="1:12">
      <c r="B48" t="s">
        <v>38</v>
      </c>
      <c r="L48" t="s">
        <v>155</v>
      </c>
    </row>
    <row r="49" spans="2:2">
      <c r="B49" t="s">
        <v>39</v>
      </c>
    </row>
    <row r="50" spans="2:2">
      <c r="B50" t="s">
        <v>40</v>
      </c>
    </row>
    <row r="51" spans="2:2">
      <c r="B51" t="s">
        <v>41</v>
      </c>
    </row>
    <row r="52" spans="2:2">
      <c r="B52" t="s">
        <v>42</v>
      </c>
    </row>
    <row r="53" spans="2:2">
      <c r="B53" t="s">
        <v>43</v>
      </c>
    </row>
    <row r="54" spans="2:2">
      <c r="B54" t="s">
        <v>44</v>
      </c>
    </row>
    <row r="56" spans="2:2">
      <c r="B56" t="s">
        <v>45</v>
      </c>
    </row>
    <row r="57" spans="2:2">
      <c r="B57" t="s">
        <v>46</v>
      </c>
    </row>
    <row r="58" spans="2:2">
      <c r="B58" t="s">
        <v>47</v>
      </c>
    </row>
    <row r="59" spans="2:2">
      <c r="B59" t="s">
        <v>48</v>
      </c>
    </row>
    <row r="60" spans="2:2">
      <c r="B60" t="s">
        <v>49</v>
      </c>
    </row>
    <row r="61" spans="2:2">
      <c r="B61" t="s">
        <v>50</v>
      </c>
    </row>
    <row r="62" spans="2:2">
      <c r="B62" t="s">
        <v>51</v>
      </c>
    </row>
    <row r="63" spans="2:2">
      <c r="B63" t="s">
        <v>52</v>
      </c>
    </row>
    <row r="64" spans="2:2">
      <c r="B64" t="s">
        <v>53</v>
      </c>
    </row>
    <row r="66" spans="1:2" s="2" customFormat="1">
      <c r="A66" s="2" t="s">
        <v>59</v>
      </c>
    </row>
    <row r="68" spans="1:2">
      <c r="B68" t="s">
        <v>60</v>
      </c>
    </row>
    <row r="69" spans="1:2">
      <c r="B69" t="s">
        <v>61</v>
      </c>
    </row>
    <row r="70" spans="1:2">
      <c r="B70" t="s">
        <v>62</v>
      </c>
    </row>
    <row r="71" spans="1:2">
      <c r="B71" t="s">
        <v>63</v>
      </c>
    </row>
    <row r="72" spans="1:2">
      <c r="B72" t="s">
        <v>64</v>
      </c>
    </row>
    <row r="73" spans="1:2">
      <c r="B73" t="s">
        <v>65</v>
      </c>
    </row>
    <row r="74" spans="1:2">
      <c r="B74" t="s">
        <v>66</v>
      </c>
    </row>
    <row r="75" spans="1:2">
      <c r="B75" t="s">
        <v>67</v>
      </c>
    </row>
    <row r="76" spans="1:2">
      <c r="B76" t="s">
        <v>68</v>
      </c>
    </row>
    <row r="77" spans="1:2">
      <c r="B77" t="s">
        <v>69</v>
      </c>
    </row>
    <row r="78" spans="1:2">
      <c r="B78" t="s">
        <v>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B98E-B180-48FA-A102-206782E3C0F3}">
  <sheetPr>
    <tabColor theme="8" tint="0.39997558519241921"/>
  </sheetPr>
  <dimension ref="A1:D21"/>
  <sheetViews>
    <sheetView zoomScale="160" zoomScaleNormal="160" workbookViewId="0">
      <selection activeCell="C13" sqref="C13"/>
    </sheetView>
  </sheetViews>
  <sheetFormatPr defaultRowHeight="14.25"/>
  <cols>
    <col min="2" max="2" width="21.796875" bestFit="1" customWidth="1"/>
    <col min="3" max="3" width="13.6640625" bestFit="1" customWidth="1"/>
    <col min="4" max="4" width="9.1328125" bestFit="1" customWidth="1"/>
    <col min="6" max="6" width="14.796875" bestFit="1" customWidth="1"/>
  </cols>
  <sheetData>
    <row r="1" spans="1:4" s="3" customFormat="1">
      <c r="A1" s="3" t="s">
        <v>71</v>
      </c>
    </row>
    <row r="3" spans="1:4">
      <c r="B3" s="20" t="s">
        <v>85</v>
      </c>
      <c r="C3" s="20" t="s">
        <v>156</v>
      </c>
    </row>
    <row r="4" spans="1:4">
      <c r="C4" s="20" t="s">
        <v>157</v>
      </c>
    </row>
    <row r="5" spans="1:4">
      <c r="C5" s="20" t="s">
        <v>158</v>
      </c>
      <c r="D5" s="20"/>
    </row>
    <row r="6" spans="1:4">
      <c r="C6" s="20"/>
      <c r="D6" s="20" t="s">
        <v>159</v>
      </c>
    </row>
    <row r="7" spans="1:4">
      <c r="C7" s="20"/>
      <c r="D7" s="20" t="s">
        <v>160</v>
      </c>
    </row>
    <row r="8" spans="1:4">
      <c r="C8" s="20"/>
      <c r="D8" s="20" t="s">
        <v>161</v>
      </c>
    </row>
    <row r="9" spans="1:4">
      <c r="C9" s="20" t="s">
        <v>162</v>
      </c>
      <c r="D9" s="20"/>
    </row>
    <row r="10" spans="1:4">
      <c r="C10" s="20"/>
      <c r="D10" s="20" t="s">
        <v>168</v>
      </c>
    </row>
    <row r="11" spans="1:4">
      <c r="C11" s="20"/>
      <c r="D11" s="20" t="s">
        <v>163</v>
      </c>
    </row>
    <row r="12" spans="1:4">
      <c r="C12" s="20"/>
      <c r="D12" s="20" t="s">
        <v>164</v>
      </c>
    </row>
    <row r="13" spans="1:4">
      <c r="C13" t="s">
        <v>165</v>
      </c>
    </row>
    <row r="14" spans="1:4">
      <c r="C14" s="20" t="s">
        <v>166</v>
      </c>
    </row>
    <row r="16" spans="1:4">
      <c r="B16" t="s">
        <v>80</v>
      </c>
    </row>
    <row r="17" spans="2:2">
      <c r="B17" t="s">
        <v>81</v>
      </c>
    </row>
    <row r="18" spans="2:2">
      <c r="B18" t="s">
        <v>82</v>
      </c>
    </row>
    <row r="19" spans="2:2">
      <c r="B19" t="s">
        <v>83</v>
      </c>
    </row>
    <row r="20" spans="2:2">
      <c r="B20" t="s">
        <v>84</v>
      </c>
    </row>
    <row r="21" spans="2:2">
      <c r="B21" t="s">
        <v>167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287-2686-4A67-9E7E-246CBEEC566B}">
  <dimension ref="B2:B141"/>
  <sheetViews>
    <sheetView topLeftCell="A64" zoomScaleNormal="100" workbookViewId="0">
      <selection activeCell="J21" sqref="J21"/>
    </sheetView>
  </sheetViews>
  <sheetFormatPr defaultRowHeight="14.25"/>
  <sheetData>
    <row r="2" spans="2:2" ht="17.649999999999999">
      <c r="B2" s="4" t="s">
        <v>86</v>
      </c>
    </row>
    <row r="4" spans="2:2">
      <c r="B4" s="5" t="s">
        <v>87</v>
      </c>
    </row>
    <row r="6" spans="2:2">
      <c r="B6" s="5" t="s">
        <v>88</v>
      </c>
    </row>
    <row r="10" spans="2:2" ht="17.649999999999999">
      <c r="B10" s="4" t="s">
        <v>89</v>
      </c>
    </row>
    <row r="12" spans="2:2">
      <c r="B12" s="5" t="s">
        <v>90</v>
      </c>
    </row>
    <row r="14" spans="2:2">
      <c r="B14" s="5" t="s">
        <v>91</v>
      </c>
    </row>
    <row r="18" spans="2:2" ht="17.649999999999999">
      <c r="B18" s="4" t="s">
        <v>92</v>
      </c>
    </row>
    <row r="20" spans="2:2">
      <c r="B20" s="5" t="s">
        <v>93</v>
      </c>
    </row>
    <row r="22" spans="2:2">
      <c r="B22" s="5" t="s">
        <v>94</v>
      </c>
    </row>
    <row r="26" spans="2:2" ht="17.649999999999999">
      <c r="B26" s="4" t="s">
        <v>95</v>
      </c>
    </row>
    <row r="28" spans="2:2">
      <c r="B28" s="5" t="s">
        <v>96</v>
      </c>
    </row>
    <row r="30" spans="2:2">
      <c r="B30" s="5" t="s">
        <v>97</v>
      </c>
    </row>
    <row r="34" spans="2:2" ht="17.649999999999999">
      <c r="B34" s="4" t="s">
        <v>98</v>
      </c>
    </row>
    <row r="36" spans="2:2">
      <c r="B36" s="5" t="s">
        <v>99</v>
      </c>
    </row>
    <row r="38" spans="2:2">
      <c r="B38" s="5" t="s">
        <v>100</v>
      </c>
    </row>
    <row r="42" spans="2:2" ht="17.649999999999999">
      <c r="B42" s="4" t="s">
        <v>101</v>
      </c>
    </row>
    <row r="44" spans="2:2">
      <c r="B44" s="5" t="s">
        <v>102</v>
      </c>
    </row>
    <row r="46" spans="2:2">
      <c r="B46" s="5" t="s">
        <v>103</v>
      </c>
    </row>
    <row r="50" spans="2:2" ht="17.649999999999999">
      <c r="B50" s="4" t="s">
        <v>104</v>
      </c>
    </row>
    <row r="52" spans="2:2">
      <c r="B52" s="5" t="s">
        <v>105</v>
      </c>
    </row>
    <row r="54" spans="2:2">
      <c r="B54" s="5" t="s">
        <v>106</v>
      </c>
    </row>
    <row r="58" spans="2:2" ht="17.649999999999999">
      <c r="B58" s="4" t="s">
        <v>107</v>
      </c>
    </row>
    <row r="60" spans="2:2">
      <c r="B60" s="5" t="s">
        <v>108</v>
      </c>
    </row>
    <row r="62" spans="2:2">
      <c r="B62" s="5" t="s">
        <v>109</v>
      </c>
    </row>
    <row r="66" spans="2:2" ht="17.649999999999999">
      <c r="B66" s="4" t="s">
        <v>110</v>
      </c>
    </row>
    <row r="68" spans="2:2">
      <c r="B68" s="5" t="s">
        <v>111</v>
      </c>
    </row>
    <row r="70" spans="2:2">
      <c r="B70" s="5" t="s">
        <v>112</v>
      </c>
    </row>
    <row r="73" spans="2:2" ht="17.649999999999999">
      <c r="B73" s="4" t="s">
        <v>113</v>
      </c>
    </row>
    <row r="75" spans="2:2">
      <c r="B75" s="6" t="s">
        <v>114</v>
      </c>
    </row>
    <row r="77" spans="2:2">
      <c r="B77" s="6" t="s">
        <v>115</v>
      </c>
    </row>
    <row r="81" spans="2:2" ht="17.649999999999999">
      <c r="B81" s="4" t="s">
        <v>116</v>
      </c>
    </row>
    <row r="83" spans="2:2">
      <c r="B83" s="6" t="s">
        <v>117</v>
      </c>
    </row>
    <row r="85" spans="2:2">
      <c r="B85" s="6" t="s">
        <v>118</v>
      </c>
    </row>
    <row r="89" spans="2:2" ht="17.649999999999999">
      <c r="B89" s="4" t="s">
        <v>119</v>
      </c>
    </row>
    <row r="91" spans="2:2">
      <c r="B91" s="6" t="s">
        <v>120</v>
      </c>
    </row>
    <row r="93" spans="2:2">
      <c r="B93" s="6" t="s">
        <v>121</v>
      </c>
    </row>
    <row r="97" spans="2:2" ht="17.649999999999999">
      <c r="B97" s="4" t="s">
        <v>122</v>
      </c>
    </row>
    <row r="99" spans="2:2">
      <c r="B99" s="6" t="s">
        <v>123</v>
      </c>
    </row>
    <row r="101" spans="2:2">
      <c r="B101" s="6" t="s">
        <v>124</v>
      </c>
    </row>
    <row r="105" spans="2:2" ht="17.649999999999999">
      <c r="B105" s="4" t="s">
        <v>125</v>
      </c>
    </row>
    <row r="107" spans="2:2">
      <c r="B107" s="6" t="s">
        <v>126</v>
      </c>
    </row>
    <row r="109" spans="2:2">
      <c r="B109" s="6" t="s">
        <v>127</v>
      </c>
    </row>
    <row r="113" spans="2:2" ht="17.649999999999999">
      <c r="B113" s="4" t="s">
        <v>128</v>
      </c>
    </row>
    <row r="115" spans="2:2">
      <c r="B115" s="6" t="s">
        <v>129</v>
      </c>
    </row>
    <row r="117" spans="2:2">
      <c r="B117" s="6" t="s">
        <v>130</v>
      </c>
    </row>
    <row r="121" spans="2:2" ht="17.649999999999999">
      <c r="B121" s="4" t="s">
        <v>131</v>
      </c>
    </row>
    <row r="123" spans="2:2">
      <c r="B123" s="6" t="s">
        <v>132</v>
      </c>
    </row>
    <row r="125" spans="2:2">
      <c r="B125" s="6" t="s">
        <v>133</v>
      </c>
    </row>
    <row r="129" spans="2:2" ht="17.649999999999999">
      <c r="B129" s="4" t="s">
        <v>134</v>
      </c>
    </row>
    <row r="131" spans="2:2">
      <c r="B131" s="6" t="s">
        <v>135</v>
      </c>
    </row>
    <row r="133" spans="2:2">
      <c r="B133" s="6" t="s">
        <v>136</v>
      </c>
    </row>
    <row r="137" spans="2:2" ht="17.649999999999999">
      <c r="B137" s="4" t="s">
        <v>137</v>
      </c>
    </row>
    <row r="139" spans="2:2">
      <c r="B139" s="6" t="s">
        <v>138</v>
      </c>
    </row>
    <row r="141" spans="2:2">
      <c r="B141" s="6"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B10B-01AA-41C1-AFC0-2FF2AE83CC57}">
  <dimension ref="B2:K102"/>
  <sheetViews>
    <sheetView topLeftCell="A41" zoomScale="145" zoomScaleNormal="145" workbookViewId="0">
      <selection activeCell="D51" sqref="D51:G81"/>
    </sheetView>
  </sheetViews>
  <sheetFormatPr defaultRowHeight="14.25"/>
  <cols>
    <col min="1" max="1" width="3.46484375" customWidth="1"/>
    <col min="2" max="2" width="15.1328125" bestFit="1" customWidth="1"/>
    <col min="3" max="3" width="21.6640625" bestFit="1" customWidth="1"/>
    <col min="4" max="4" width="13.06640625" bestFit="1" customWidth="1"/>
    <col min="5" max="5" width="14.73046875" bestFit="1" customWidth="1"/>
    <col min="6" max="6" width="4.59765625" bestFit="1" customWidth="1"/>
    <col min="7" max="7" width="9.9296875" bestFit="1" customWidth="1"/>
    <col min="8" max="8" width="7.9296875" bestFit="1" customWidth="1"/>
    <col min="9" max="9" width="4.73046875" bestFit="1" customWidth="1"/>
    <col min="10" max="10" width="9.9296875" bestFit="1" customWidth="1"/>
    <col min="11" max="11" width="9.53125" bestFit="1" customWidth="1"/>
    <col min="12" max="12" width="4.73046875" bestFit="1" customWidth="1"/>
    <col min="13" max="13" width="11.53125" bestFit="1" customWidth="1"/>
    <col min="14" max="14" width="8.06640625" bestFit="1" customWidth="1"/>
    <col min="15" max="15" width="4.73046875" bestFit="1" customWidth="1"/>
    <col min="16" max="16" width="10.06640625" bestFit="1" customWidth="1"/>
    <col min="17" max="17" width="10.73046875" bestFit="1" customWidth="1"/>
    <col min="18" max="18" width="4.73046875" bestFit="1" customWidth="1"/>
    <col min="19" max="19" width="12.86328125" bestFit="1" customWidth="1"/>
    <col min="20" max="20" width="7.3984375" bestFit="1" customWidth="1"/>
    <col min="21" max="21" width="4.73046875" bestFit="1" customWidth="1"/>
    <col min="22" max="22" width="9.3984375" bestFit="1" customWidth="1"/>
    <col min="23" max="23" width="8.06640625" bestFit="1" customWidth="1"/>
    <col min="24" max="24" width="4.73046875" bestFit="1" customWidth="1"/>
    <col min="25" max="25" width="10.06640625" bestFit="1" customWidth="1"/>
    <col min="26" max="26" width="8.73046875" bestFit="1" customWidth="1"/>
    <col min="27" max="27" width="4.73046875" bestFit="1" customWidth="1"/>
    <col min="28" max="28" width="10.86328125" bestFit="1" customWidth="1"/>
    <col min="29" max="29" width="6.86328125" bestFit="1" customWidth="1"/>
    <col min="30" max="30" width="4.73046875" bestFit="1" customWidth="1"/>
    <col min="31" max="31" width="7.6640625" bestFit="1" customWidth="1"/>
    <col min="32" max="32" width="6.86328125" bestFit="1" customWidth="1"/>
    <col min="33" max="33" width="4.73046875" bestFit="1" customWidth="1"/>
    <col min="34" max="34" width="8.59765625" bestFit="1" customWidth="1"/>
    <col min="35" max="35" width="10.33203125" bestFit="1" customWidth="1"/>
  </cols>
  <sheetData>
    <row r="2" spans="2:11">
      <c r="B2" t="s">
        <v>170</v>
      </c>
    </row>
    <row r="4" spans="2:11">
      <c r="B4" t="s">
        <v>169</v>
      </c>
      <c r="D4" s="26" t="s">
        <v>171</v>
      </c>
      <c r="E4" s="26"/>
      <c r="F4" s="26"/>
      <c r="G4" s="26"/>
      <c r="H4" s="26"/>
      <c r="I4" s="26"/>
      <c r="J4" s="26"/>
      <c r="K4" s="26"/>
    </row>
    <row r="5" spans="2:11">
      <c r="D5" s="26"/>
      <c r="E5" s="26"/>
      <c r="F5" s="26"/>
      <c r="G5" s="26"/>
      <c r="H5" s="26"/>
      <c r="I5" s="26"/>
      <c r="J5" s="26"/>
      <c r="K5" s="26"/>
    </row>
    <row r="6" spans="2:11">
      <c r="D6" s="26"/>
      <c r="E6" s="26"/>
      <c r="F6" s="26"/>
      <c r="G6" s="26"/>
      <c r="H6" s="26"/>
      <c r="I6" s="26"/>
      <c r="J6" s="26"/>
      <c r="K6" s="26"/>
    </row>
    <row r="8" spans="2:11" ht="17.649999999999999">
      <c r="D8" s="4" t="s">
        <v>172</v>
      </c>
    </row>
    <row r="9" spans="2:11">
      <c r="D9" s="7"/>
    </row>
    <row r="10" spans="2:11">
      <c r="D10" s="8" t="s">
        <v>173</v>
      </c>
    </row>
    <row r="11" spans="2:11">
      <c r="D11" s="8" t="s">
        <v>174</v>
      </c>
    </row>
    <row r="12" spans="2:11">
      <c r="D12" s="8" t="s">
        <v>175</v>
      </c>
    </row>
    <row r="13" spans="2:11">
      <c r="D13" s="8" t="s">
        <v>176</v>
      </c>
    </row>
    <row r="15" spans="2:11" ht="17.649999999999999">
      <c r="D15" s="4" t="s">
        <v>177</v>
      </c>
    </row>
    <row r="17" spans="3:6">
      <c r="D17" t="s">
        <v>178</v>
      </c>
    </row>
    <row r="18" spans="3:6">
      <c r="D18" t="s">
        <v>179</v>
      </c>
    </row>
    <row r="19" spans="3:6">
      <c r="D19" s="7"/>
    </row>
    <row r="20" spans="3:6">
      <c r="D20" s="7" t="s">
        <v>180</v>
      </c>
    </row>
    <row r="21" spans="3:6">
      <c r="D21" s="7" t="s">
        <v>181</v>
      </c>
    </row>
    <row r="22" spans="3:6">
      <c r="D22" s="7" t="s">
        <v>182</v>
      </c>
    </row>
    <row r="24" spans="3:6" ht="17.649999999999999">
      <c r="D24" s="4" t="s">
        <v>183</v>
      </c>
    </row>
    <row r="25" spans="3:6">
      <c r="D25" s="7"/>
    </row>
    <row r="26" spans="3:6">
      <c r="D26" s="8" t="s">
        <v>184</v>
      </c>
    </row>
    <row r="27" spans="3:6">
      <c r="D27" s="8" t="s">
        <v>185</v>
      </c>
    </row>
    <row r="28" spans="3:6">
      <c r="D28" s="8" t="s">
        <v>186</v>
      </c>
    </row>
    <row r="29" spans="3:6">
      <c r="D29" s="8" t="s">
        <v>187</v>
      </c>
    </row>
    <row r="30" spans="3:6">
      <c r="D30" s="8" t="s">
        <v>188</v>
      </c>
    </row>
    <row r="32" spans="3:6">
      <c r="C32" s="26" t="s">
        <v>189</v>
      </c>
      <c r="D32" s="26"/>
      <c r="E32" s="26"/>
      <c r="F32" s="26"/>
    </row>
    <row r="33" spans="3:6">
      <c r="C33" s="26"/>
      <c r="D33" s="26"/>
      <c r="E33" s="26"/>
      <c r="F33" s="26"/>
    </row>
    <row r="35" spans="3:6">
      <c r="C35" t="s">
        <v>190</v>
      </c>
      <c r="D35" t="s">
        <v>191</v>
      </c>
    </row>
    <row r="36" spans="3:6">
      <c r="C36" t="s">
        <v>75</v>
      </c>
      <c r="D36" t="e">
        <f>COUNTIF(Dataset!#REF!,Intro!C36)</f>
        <v>#REF!</v>
      </c>
    </row>
    <row r="37" spans="3:6">
      <c r="C37" t="s">
        <v>74</v>
      </c>
      <c r="D37" t="e">
        <f>COUNTIF(Dataset!#REF!,Intro!C37)</f>
        <v>#REF!</v>
      </c>
    </row>
    <row r="38" spans="3:6">
      <c r="C38" t="s">
        <v>77</v>
      </c>
      <c r="D38" t="e">
        <f>COUNTIF(Dataset!#REF!,Intro!C38)</f>
        <v>#REF!</v>
      </c>
    </row>
    <row r="39" spans="3:6">
      <c r="C39" t="s">
        <v>78</v>
      </c>
      <c r="D39" t="e">
        <f>COUNTIF(Dataset!#REF!,Intro!C39)</f>
        <v>#REF!</v>
      </c>
    </row>
    <row r="40" spans="3:6">
      <c r="C40" t="s">
        <v>73</v>
      </c>
      <c r="D40" t="e">
        <f>COUNTIF(Dataset!#REF!,Intro!C40)</f>
        <v>#REF!</v>
      </c>
    </row>
    <row r="41" spans="3:6">
      <c r="C41" t="s">
        <v>76</v>
      </c>
      <c r="D41" t="e">
        <f>COUNTIF(Dataset!#REF!,Intro!C41)</f>
        <v>#REF!</v>
      </c>
    </row>
    <row r="42" spans="3:6">
      <c r="C42" t="s">
        <v>79</v>
      </c>
      <c r="D42" t="e">
        <f>COUNTIF(Dataset!#REF!,Intro!C42)</f>
        <v>#REF!</v>
      </c>
    </row>
    <row r="46" spans="3:6" s="20" customFormat="1"/>
    <row r="48" spans="3:6">
      <c r="C48" t="s">
        <v>194</v>
      </c>
    </row>
    <row r="50" spans="3:3">
      <c r="C50" t="s">
        <v>195</v>
      </c>
    </row>
    <row r="51" spans="3:3">
      <c r="C51" t="s">
        <v>196</v>
      </c>
    </row>
    <row r="52" spans="3:3">
      <c r="C52" t="s">
        <v>197</v>
      </c>
    </row>
    <row r="53" spans="3:3">
      <c r="C53" t="s">
        <v>198</v>
      </c>
    </row>
    <row r="54" spans="3:3">
      <c r="C54" t="s">
        <v>199</v>
      </c>
    </row>
    <row r="80" spans="3:3">
      <c r="C80" t="s">
        <v>202</v>
      </c>
    </row>
    <row r="81" spans="3:11">
      <c r="C81" t="s">
        <v>203</v>
      </c>
    </row>
    <row r="82" spans="3:11">
      <c r="C82" t="s">
        <v>204</v>
      </c>
      <c r="G82" t="s">
        <v>72</v>
      </c>
    </row>
    <row r="83" spans="3:11">
      <c r="J83" t="s">
        <v>205</v>
      </c>
      <c r="K83" t="s">
        <v>206</v>
      </c>
    </row>
    <row r="84" spans="3:11">
      <c r="J84" t="s">
        <v>207</v>
      </c>
      <c r="K84" t="s">
        <v>140</v>
      </c>
    </row>
    <row r="85" spans="3:11">
      <c r="D85" s="9"/>
      <c r="E85" s="10"/>
      <c r="F85" s="11"/>
    </row>
    <row r="86" spans="3:11">
      <c r="D86" s="12"/>
      <c r="E86" s="13"/>
      <c r="F86" s="14"/>
    </row>
    <row r="87" spans="3:11">
      <c r="D87" s="12"/>
      <c r="E87" s="13"/>
      <c r="F87" s="14"/>
    </row>
    <row r="88" spans="3:11">
      <c r="D88" s="12"/>
      <c r="E88" s="13"/>
      <c r="F88" s="14"/>
    </row>
    <row r="89" spans="3:11">
      <c r="D89" s="12"/>
      <c r="E89" s="13"/>
      <c r="F89" s="14"/>
    </row>
    <row r="90" spans="3:11">
      <c r="D90" s="12"/>
      <c r="E90" s="13"/>
      <c r="F90" s="14"/>
    </row>
    <row r="91" spans="3:11">
      <c r="D91" s="12"/>
      <c r="E91" s="13"/>
      <c r="F91" s="14"/>
    </row>
    <row r="92" spans="3:11">
      <c r="D92" s="12"/>
      <c r="E92" s="13"/>
      <c r="F92" s="14"/>
    </row>
    <row r="93" spans="3:11">
      <c r="D93" s="12"/>
      <c r="E93" s="13"/>
      <c r="F93" s="14"/>
    </row>
    <row r="94" spans="3:11">
      <c r="D94" s="12"/>
      <c r="E94" s="13"/>
      <c r="F94" s="14"/>
    </row>
    <row r="95" spans="3:11">
      <c r="D95" s="12"/>
      <c r="E95" s="13"/>
      <c r="F95" s="14"/>
    </row>
    <row r="96" spans="3:11">
      <c r="D96" s="12"/>
      <c r="E96" s="13"/>
      <c r="F96" s="14"/>
    </row>
    <row r="97" spans="4:6">
      <c r="D97" s="12"/>
      <c r="E97" s="13"/>
      <c r="F97" s="14"/>
    </row>
    <row r="98" spans="4:6">
      <c r="D98" s="12"/>
      <c r="E98" s="13"/>
      <c r="F98" s="14"/>
    </row>
    <row r="99" spans="4:6">
      <c r="D99" s="12"/>
      <c r="E99" s="13"/>
      <c r="F99" s="14"/>
    </row>
    <row r="100" spans="4:6">
      <c r="D100" s="12"/>
      <c r="E100" s="13"/>
      <c r="F100" s="14"/>
    </row>
    <row r="101" spans="4:6">
      <c r="D101" s="12"/>
      <c r="E101" s="13"/>
      <c r="F101" s="14"/>
    </row>
    <row r="102" spans="4:6">
      <c r="D102" s="15"/>
      <c r="E102" s="16"/>
      <c r="F102" s="17"/>
    </row>
  </sheetData>
  <mergeCells count="2">
    <mergeCell ref="D4:K6"/>
    <mergeCell ref="C32:F33"/>
  </mergeCells>
  <pageMargins left="0.7" right="0.7" top="0.75" bottom="0.75" header="0.3" footer="0.3"/>
  <pageSetup paperSize="9" orientation="portrait" horizontalDpi="4294967293"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79ABE-3FA9-4960-8430-FB797825832E}">
  <dimension ref="B2:U49"/>
  <sheetViews>
    <sheetView zoomScale="85" zoomScaleNormal="85" workbookViewId="0">
      <selection activeCell="J6" sqref="J6:J7"/>
    </sheetView>
  </sheetViews>
  <sheetFormatPr defaultRowHeight="14.25"/>
  <cols>
    <col min="2" max="2" width="14.3984375" bestFit="1" customWidth="1"/>
    <col min="3" max="3" width="15.3984375" bestFit="1" customWidth="1"/>
    <col min="4" max="4" width="10.06640625" bestFit="1" customWidth="1"/>
    <col min="5" max="5" width="7.1328125" bestFit="1" customWidth="1"/>
    <col min="6" max="6" width="3.3984375" bestFit="1" customWidth="1"/>
    <col min="7" max="7" width="2.86328125" bestFit="1" customWidth="1"/>
    <col min="8" max="8" width="8.86328125" bestFit="1" customWidth="1"/>
    <col min="9" max="9" width="5.265625" bestFit="1" customWidth="1"/>
    <col min="10" max="11" width="9.86328125" bestFit="1" customWidth="1"/>
    <col min="12" max="12" width="18.06640625" bestFit="1" customWidth="1"/>
    <col min="13" max="13" width="9.265625" bestFit="1" customWidth="1"/>
    <col min="14" max="20" width="15.33203125" bestFit="1" customWidth="1"/>
    <col min="21" max="21" width="9.86328125" bestFit="1" customWidth="1"/>
  </cols>
  <sheetData>
    <row r="2" spans="2:21">
      <c r="B2" s="27" t="s">
        <v>253</v>
      </c>
      <c r="C2" s="27"/>
      <c r="D2" s="27"/>
      <c r="E2" s="27"/>
      <c r="F2" s="27"/>
      <c r="G2" s="27"/>
      <c r="H2" s="27"/>
      <c r="I2" s="27"/>
    </row>
    <row r="3" spans="2:21">
      <c r="B3" s="27"/>
      <c r="C3" s="27"/>
      <c r="D3" s="27"/>
      <c r="E3" s="27"/>
      <c r="F3" s="27"/>
      <c r="G3" s="27"/>
      <c r="H3" s="27"/>
      <c r="I3" s="27"/>
    </row>
    <row r="4" spans="2:21">
      <c r="B4" s="27"/>
      <c r="C4" s="27"/>
      <c r="D4" s="27"/>
      <c r="E4" s="27"/>
      <c r="F4" s="27"/>
      <c r="G4" s="27"/>
      <c r="H4" s="27"/>
      <c r="I4" s="27"/>
    </row>
    <row r="6" spans="2:21">
      <c r="B6" t="s">
        <v>208</v>
      </c>
      <c r="C6" t="s">
        <v>198</v>
      </c>
      <c r="J6" t="s">
        <v>254</v>
      </c>
    </row>
    <row r="7" spans="2:21">
      <c r="B7" t="s">
        <v>213</v>
      </c>
      <c r="C7" t="s">
        <v>197</v>
      </c>
      <c r="D7" t="s">
        <v>199</v>
      </c>
      <c r="J7" t="s">
        <v>255</v>
      </c>
    </row>
    <row r="9" spans="2:21">
      <c r="B9" s="18" t="s">
        <v>257</v>
      </c>
      <c r="C9" s="18" t="s">
        <v>200</v>
      </c>
      <c r="L9" s="18" t="s">
        <v>257</v>
      </c>
      <c r="N9" s="18" t="s">
        <v>208</v>
      </c>
    </row>
    <row r="10" spans="2:21">
      <c r="B10" s="18" t="s">
        <v>192</v>
      </c>
      <c r="C10" t="s">
        <v>220</v>
      </c>
      <c r="D10" t="s">
        <v>245</v>
      </c>
      <c r="E10" t="s">
        <v>232</v>
      </c>
      <c r="F10" t="s">
        <v>252</v>
      </c>
      <c r="G10" t="s">
        <v>250</v>
      </c>
      <c r="H10" t="s">
        <v>238</v>
      </c>
      <c r="I10" t="s">
        <v>227</v>
      </c>
      <c r="J10" t="s">
        <v>193</v>
      </c>
      <c r="L10" s="18" t="s">
        <v>209</v>
      </c>
      <c r="M10" s="18" t="s">
        <v>54</v>
      </c>
      <c r="N10" t="s">
        <v>220</v>
      </c>
      <c r="O10" t="s">
        <v>245</v>
      </c>
      <c r="P10" t="s">
        <v>232</v>
      </c>
      <c r="Q10" t="s">
        <v>252</v>
      </c>
      <c r="R10" t="s">
        <v>250</v>
      </c>
      <c r="S10" t="s">
        <v>238</v>
      </c>
      <c r="T10" t="s">
        <v>227</v>
      </c>
      <c r="U10" t="s">
        <v>193</v>
      </c>
    </row>
    <row r="11" spans="2:21">
      <c r="B11" s="19" t="s">
        <v>228</v>
      </c>
      <c r="C11">
        <v>18</v>
      </c>
      <c r="D11">
        <v>19</v>
      </c>
      <c r="E11">
        <v>16</v>
      </c>
      <c r="F11">
        <v>21</v>
      </c>
      <c r="G11">
        <v>24</v>
      </c>
      <c r="H11">
        <v>19</v>
      </c>
      <c r="I11">
        <v>18</v>
      </c>
      <c r="J11">
        <v>135</v>
      </c>
      <c r="L11" t="s">
        <v>228</v>
      </c>
      <c r="N11">
        <v>18</v>
      </c>
      <c r="O11">
        <v>19</v>
      </c>
      <c r="P11">
        <v>16</v>
      </c>
      <c r="Q11">
        <v>21</v>
      </c>
      <c r="R11">
        <v>24</v>
      </c>
      <c r="S11">
        <v>19</v>
      </c>
      <c r="T11">
        <v>18</v>
      </c>
      <c r="U11">
        <v>135</v>
      </c>
    </row>
    <row r="12" spans="2:21">
      <c r="B12" s="21" t="s">
        <v>57</v>
      </c>
      <c r="C12">
        <v>2</v>
      </c>
      <c r="D12">
        <v>4</v>
      </c>
      <c r="E12">
        <v>6</v>
      </c>
      <c r="F12">
        <v>3</v>
      </c>
      <c r="G12">
        <v>10</v>
      </c>
      <c r="H12">
        <v>5</v>
      </c>
      <c r="I12">
        <v>9</v>
      </c>
      <c r="J12">
        <v>39</v>
      </c>
      <c r="M12" t="s">
        <v>57</v>
      </c>
      <c r="N12">
        <v>2</v>
      </c>
      <c r="O12">
        <v>4</v>
      </c>
      <c r="P12">
        <v>6</v>
      </c>
      <c r="Q12">
        <v>3</v>
      </c>
      <c r="R12">
        <v>10</v>
      </c>
      <c r="S12">
        <v>5</v>
      </c>
      <c r="T12">
        <v>9</v>
      </c>
      <c r="U12">
        <v>39</v>
      </c>
    </row>
    <row r="13" spans="2:21">
      <c r="B13" s="21" t="s">
        <v>58</v>
      </c>
      <c r="C13">
        <v>11</v>
      </c>
      <c r="D13">
        <v>9</v>
      </c>
      <c r="E13">
        <v>5</v>
      </c>
      <c r="F13">
        <v>16</v>
      </c>
      <c r="G13">
        <v>9</v>
      </c>
      <c r="H13">
        <v>9</v>
      </c>
      <c r="I13">
        <v>5</v>
      </c>
      <c r="J13">
        <v>64</v>
      </c>
      <c r="M13" t="s">
        <v>58</v>
      </c>
      <c r="N13">
        <v>11</v>
      </c>
      <c r="O13">
        <v>9</v>
      </c>
      <c r="P13">
        <v>5</v>
      </c>
      <c r="Q13">
        <v>16</v>
      </c>
      <c r="R13">
        <v>9</v>
      </c>
      <c r="S13">
        <v>9</v>
      </c>
      <c r="T13">
        <v>5</v>
      </c>
      <c r="U13">
        <v>64</v>
      </c>
    </row>
    <row r="14" spans="2:21">
      <c r="B14" s="21" t="s">
        <v>221</v>
      </c>
      <c r="C14">
        <v>5</v>
      </c>
      <c r="D14">
        <v>6</v>
      </c>
      <c r="E14">
        <v>5</v>
      </c>
      <c r="F14">
        <v>2</v>
      </c>
      <c r="G14">
        <v>5</v>
      </c>
      <c r="H14">
        <v>5</v>
      </c>
      <c r="I14">
        <v>4</v>
      </c>
      <c r="J14">
        <v>32</v>
      </c>
      <c r="M14" t="s">
        <v>221</v>
      </c>
      <c r="N14">
        <v>5</v>
      </c>
      <c r="O14">
        <v>6</v>
      </c>
      <c r="P14">
        <v>5</v>
      </c>
      <c r="Q14">
        <v>2</v>
      </c>
      <c r="R14">
        <v>5</v>
      </c>
      <c r="S14">
        <v>5</v>
      </c>
      <c r="T14">
        <v>4</v>
      </c>
      <c r="U14">
        <v>32</v>
      </c>
    </row>
    <row r="15" spans="2:21">
      <c r="B15" s="19" t="s">
        <v>240</v>
      </c>
      <c r="C15">
        <v>22</v>
      </c>
      <c r="D15">
        <v>11</v>
      </c>
      <c r="E15">
        <v>14</v>
      </c>
      <c r="F15">
        <v>25</v>
      </c>
      <c r="G15">
        <v>15</v>
      </c>
      <c r="H15">
        <v>19</v>
      </c>
      <c r="I15">
        <v>24</v>
      </c>
      <c r="J15">
        <v>130</v>
      </c>
      <c r="L15" t="s">
        <v>240</v>
      </c>
      <c r="N15">
        <v>22</v>
      </c>
      <c r="O15">
        <v>11</v>
      </c>
      <c r="P15">
        <v>14</v>
      </c>
      <c r="Q15">
        <v>25</v>
      </c>
      <c r="R15">
        <v>15</v>
      </c>
      <c r="S15">
        <v>19</v>
      </c>
      <c r="T15">
        <v>24</v>
      </c>
      <c r="U15">
        <v>130</v>
      </c>
    </row>
    <row r="16" spans="2:21">
      <c r="B16" s="21" t="s">
        <v>57</v>
      </c>
      <c r="C16">
        <v>6</v>
      </c>
      <c r="D16">
        <v>3</v>
      </c>
      <c r="E16">
        <v>6</v>
      </c>
      <c r="F16">
        <v>8</v>
      </c>
      <c r="G16">
        <v>6</v>
      </c>
      <c r="H16">
        <v>8</v>
      </c>
      <c r="I16">
        <v>8</v>
      </c>
      <c r="J16">
        <v>45</v>
      </c>
      <c r="M16" t="s">
        <v>57</v>
      </c>
      <c r="N16">
        <v>6</v>
      </c>
      <c r="O16">
        <v>3</v>
      </c>
      <c r="P16">
        <v>6</v>
      </c>
      <c r="Q16">
        <v>8</v>
      </c>
      <c r="R16">
        <v>6</v>
      </c>
      <c r="S16">
        <v>8</v>
      </c>
      <c r="T16">
        <v>8</v>
      </c>
      <c r="U16">
        <v>45</v>
      </c>
    </row>
    <row r="17" spans="2:21">
      <c r="B17" s="21" t="s">
        <v>58</v>
      </c>
      <c r="C17">
        <v>5</v>
      </c>
      <c r="D17">
        <v>4</v>
      </c>
      <c r="E17">
        <v>6</v>
      </c>
      <c r="F17">
        <v>10</v>
      </c>
      <c r="G17">
        <v>5</v>
      </c>
      <c r="H17">
        <v>5</v>
      </c>
      <c r="I17">
        <v>7</v>
      </c>
      <c r="J17">
        <v>42</v>
      </c>
      <c r="M17" t="s">
        <v>58</v>
      </c>
      <c r="N17">
        <v>5</v>
      </c>
      <c r="O17">
        <v>4</v>
      </c>
      <c r="P17">
        <v>6</v>
      </c>
      <c r="Q17">
        <v>10</v>
      </c>
      <c r="R17">
        <v>5</v>
      </c>
      <c r="S17">
        <v>5</v>
      </c>
      <c r="T17">
        <v>7</v>
      </c>
      <c r="U17">
        <v>42</v>
      </c>
    </row>
    <row r="18" spans="2:21">
      <c r="B18" s="21" t="s">
        <v>221</v>
      </c>
      <c r="C18">
        <v>11</v>
      </c>
      <c r="D18">
        <v>4</v>
      </c>
      <c r="E18">
        <v>2</v>
      </c>
      <c r="F18">
        <v>7</v>
      </c>
      <c r="G18">
        <v>4</v>
      </c>
      <c r="H18">
        <v>6</v>
      </c>
      <c r="I18">
        <v>9</v>
      </c>
      <c r="J18">
        <v>43</v>
      </c>
      <c r="M18" t="s">
        <v>221</v>
      </c>
      <c r="N18">
        <v>11</v>
      </c>
      <c r="O18">
        <v>4</v>
      </c>
      <c r="P18">
        <v>2</v>
      </c>
      <c r="Q18">
        <v>7</v>
      </c>
      <c r="R18">
        <v>4</v>
      </c>
      <c r="S18">
        <v>6</v>
      </c>
      <c r="T18">
        <v>9</v>
      </c>
      <c r="U18">
        <v>43</v>
      </c>
    </row>
    <row r="19" spans="2:21">
      <c r="B19" s="19" t="s">
        <v>248</v>
      </c>
      <c r="C19">
        <v>16</v>
      </c>
      <c r="D19">
        <v>16</v>
      </c>
      <c r="E19">
        <v>16</v>
      </c>
      <c r="F19">
        <v>17</v>
      </c>
      <c r="G19">
        <v>16</v>
      </c>
      <c r="H19">
        <v>17</v>
      </c>
      <c r="I19">
        <v>25</v>
      </c>
      <c r="J19">
        <v>123</v>
      </c>
      <c r="L19" t="s">
        <v>248</v>
      </c>
      <c r="N19">
        <v>16</v>
      </c>
      <c r="O19">
        <v>16</v>
      </c>
      <c r="P19">
        <v>16</v>
      </c>
      <c r="Q19">
        <v>17</v>
      </c>
      <c r="R19">
        <v>16</v>
      </c>
      <c r="S19">
        <v>17</v>
      </c>
      <c r="T19">
        <v>25</v>
      </c>
      <c r="U19">
        <v>123</v>
      </c>
    </row>
    <row r="20" spans="2:21">
      <c r="B20" s="21" t="s">
        <v>57</v>
      </c>
      <c r="C20">
        <v>2</v>
      </c>
      <c r="D20">
        <v>9</v>
      </c>
      <c r="E20">
        <v>3</v>
      </c>
      <c r="F20">
        <v>7</v>
      </c>
      <c r="G20">
        <v>6</v>
      </c>
      <c r="H20">
        <v>7</v>
      </c>
      <c r="I20">
        <v>6</v>
      </c>
      <c r="J20">
        <v>40</v>
      </c>
      <c r="M20" t="s">
        <v>57</v>
      </c>
      <c r="N20">
        <v>2</v>
      </c>
      <c r="O20">
        <v>9</v>
      </c>
      <c r="P20">
        <v>3</v>
      </c>
      <c r="Q20">
        <v>7</v>
      </c>
      <c r="R20">
        <v>6</v>
      </c>
      <c r="S20">
        <v>7</v>
      </c>
      <c r="T20">
        <v>6</v>
      </c>
      <c r="U20">
        <v>40</v>
      </c>
    </row>
    <row r="21" spans="2:21">
      <c r="B21" s="21" t="s">
        <v>58</v>
      </c>
      <c r="C21">
        <v>9</v>
      </c>
      <c r="D21">
        <v>4</v>
      </c>
      <c r="E21">
        <v>7</v>
      </c>
      <c r="F21">
        <v>4</v>
      </c>
      <c r="G21">
        <v>5</v>
      </c>
      <c r="H21">
        <v>4</v>
      </c>
      <c r="I21">
        <v>12</v>
      </c>
      <c r="J21">
        <v>45</v>
      </c>
      <c r="M21" t="s">
        <v>58</v>
      </c>
      <c r="N21">
        <v>9</v>
      </c>
      <c r="O21">
        <v>4</v>
      </c>
      <c r="P21">
        <v>7</v>
      </c>
      <c r="Q21">
        <v>4</v>
      </c>
      <c r="R21">
        <v>5</v>
      </c>
      <c r="S21">
        <v>4</v>
      </c>
      <c r="T21">
        <v>12</v>
      </c>
      <c r="U21">
        <v>45</v>
      </c>
    </row>
    <row r="22" spans="2:21">
      <c r="B22" s="21" t="s">
        <v>221</v>
      </c>
      <c r="C22">
        <v>5</v>
      </c>
      <c r="D22">
        <v>3</v>
      </c>
      <c r="E22">
        <v>6</v>
      </c>
      <c r="F22">
        <v>6</v>
      </c>
      <c r="G22">
        <v>5</v>
      </c>
      <c r="H22">
        <v>6</v>
      </c>
      <c r="I22">
        <v>7</v>
      </c>
      <c r="J22">
        <v>38</v>
      </c>
      <c r="M22" t="s">
        <v>221</v>
      </c>
      <c r="N22">
        <v>5</v>
      </c>
      <c r="O22">
        <v>3</v>
      </c>
      <c r="P22">
        <v>6</v>
      </c>
      <c r="Q22">
        <v>6</v>
      </c>
      <c r="R22">
        <v>5</v>
      </c>
      <c r="S22">
        <v>6</v>
      </c>
      <c r="T22">
        <v>7</v>
      </c>
      <c r="U22">
        <v>38</v>
      </c>
    </row>
    <row r="23" spans="2:21">
      <c r="B23" s="19" t="s">
        <v>222</v>
      </c>
      <c r="C23">
        <v>16</v>
      </c>
      <c r="D23">
        <v>18</v>
      </c>
      <c r="E23">
        <v>11</v>
      </c>
      <c r="F23">
        <v>18</v>
      </c>
      <c r="G23">
        <v>18</v>
      </c>
      <c r="H23">
        <v>16</v>
      </c>
      <c r="I23">
        <v>15</v>
      </c>
      <c r="J23">
        <v>112</v>
      </c>
      <c r="L23" t="s">
        <v>222</v>
      </c>
      <c r="N23">
        <v>16</v>
      </c>
      <c r="O23">
        <v>18</v>
      </c>
      <c r="P23">
        <v>11</v>
      </c>
      <c r="Q23">
        <v>18</v>
      </c>
      <c r="R23">
        <v>18</v>
      </c>
      <c r="S23">
        <v>16</v>
      </c>
      <c r="T23">
        <v>15</v>
      </c>
      <c r="U23">
        <v>112</v>
      </c>
    </row>
    <row r="24" spans="2:21">
      <c r="B24" s="21" t="s">
        <v>57</v>
      </c>
      <c r="C24">
        <v>3</v>
      </c>
      <c r="D24">
        <v>5</v>
      </c>
      <c r="E24">
        <v>6</v>
      </c>
      <c r="F24">
        <v>5</v>
      </c>
      <c r="G24">
        <v>6</v>
      </c>
      <c r="H24">
        <v>5</v>
      </c>
      <c r="I24">
        <v>4</v>
      </c>
      <c r="J24">
        <v>34</v>
      </c>
      <c r="M24" t="s">
        <v>57</v>
      </c>
      <c r="N24">
        <v>3</v>
      </c>
      <c r="O24">
        <v>5</v>
      </c>
      <c r="P24">
        <v>6</v>
      </c>
      <c r="Q24">
        <v>5</v>
      </c>
      <c r="R24">
        <v>6</v>
      </c>
      <c r="S24">
        <v>5</v>
      </c>
      <c r="T24">
        <v>4</v>
      </c>
      <c r="U24">
        <v>34</v>
      </c>
    </row>
    <row r="25" spans="2:21">
      <c r="B25" s="21" t="s">
        <v>58</v>
      </c>
      <c r="C25">
        <v>4</v>
      </c>
      <c r="D25">
        <v>9</v>
      </c>
      <c r="E25">
        <v>2</v>
      </c>
      <c r="F25">
        <v>7</v>
      </c>
      <c r="G25">
        <v>10</v>
      </c>
      <c r="H25">
        <v>7</v>
      </c>
      <c r="I25">
        <v>5</v>
      </c>
      <c r="J25">
        <v>44</v>
      </c>
      <c r="M25" t="s">
        <v>58</v>
      </c>
      <c r="N25">
        <v>4</v>
      </c>
      <c r="O25">
        <v>9</v>
      </c>
      <c r="P25">
        <v>2</v>
      </c>
      <c r="Q25">
        <v>7</v>
      </c>
      <c r="R25">
        <v>10</v>
      </c>
      <c r="S25">
        <v>7</v>
      </c>
      <c r="T25">
        <v>5</v>
      </c>
      <c r="U25">
        <v>44</v>
      </c>
    </row>
    <row r="26" spans="2:21">
      <c r="B26" s="21" t="s">
        <v>221</v>
      </c>
      <c r="C26">
        <v>9</v>
      </c>
      <c r="D26">
        <v>4</v>
      </c>
      <c r="E26">
        <v>3</v>
      </c>
      <c r="F26">
        <v>6</v>
      </c>
      <c r="G26">
        <v>2</v>
      </c>
      <c r="H26">
        <v>4</v>
      </c>
      <c r="I26">
        <v>6</v>
      </c>
      <c r="J26">
        <v>34</v>
      </c>
      <c r="M26" t="s">
        <v>221</v>
      </c>
      <c r="N26">
        <v>9</v>
      </c>
      <c r="O26">
        <v>4</v>
      </c>
      <c r="P26">
        <v>3</v>
      </c>
      <c r="Q26">
        <v>6</v>
      </c>
      <c r="R26">
        <v>2</v>
      </c>
      <c r="S26">
        <v>4</v>
      </c>
      <c r="T26">
        <v>6</v>
      </c>
      <c r="U26">
        <v>34</v>
      </c>
    </row>
    <row r="27" spans="2:21">
      <c r="B27" s="19" t="s">
        <v>193</v>
      </c>
      <c r="C27">
        <v>72</v>
      </c>
      <c r="D27">
        <v>64</v>
      </c>
      <c r="E27">
        <v>57</v>
      </c>
      <c r="F27">
        <v>81</v>
      </c>
      <c r="G27">
        <v>73</v>
      </c>
      <c r="H27">
        <v>71</v>
      </c>
      <c r="I27">
        <v>82</v>
      </c>
      <c r="J27">
        <v>500</v>
      </c>
      <c r="L27" t="s">
        <v>193</v>
      </c>
      <c r="N27">
        <v>72</v>
      </c>
      <c r="O27">
        <v>64</v>
      </c>
      <c r="P27">
        <v>57</v>
      </c>
      <c r="Q27">
        <v>81</v>
      </c>
      <c r="R27">
        <v>73</v>
      </c>
      <c r="S27">
        <v>71</v>
      </c>
      <c r="T27">
        <v>82</v>
      </c>
      <c r="U27">
        <v>500</v>
      </c>
    </row>
    <row r="31" spans="2:21">
      <c r="B31" s="18" t="s">
        <v>257</v>
      </c>
      <c r="D31" s="18" t="s">
        <v>208</v>
      </c>
    </row>
    <row r="32" spans="2:21">
      <c r="B32" s="18" t="s">
        <v>209</v>
      </c>
      <c r="C32" s="18" t="s">
        <v>54</v>
      </c>
      <c r="D32" t="s">
        <v>220</v>
      </c>
      <c r="E32" t="s">
        <v>245</v>
      </c>
      <c r="F32" t="s">
        <v>232</v>
      </c>
      <c r="G32" t="s">
        <v>252</v>
      </c>
      <c r="H32" t="s">
        <v>250</v>
      </c>
      <c r="I32" t="s">
        <v>238</v>
      </c>
      <c r="J32" t="s">
        <v>227</v>
      </c>
      <c r="K32" t="s">
        <v>193</v>
      </c>
      <c r="M32" t="s">
        <v>262</v>
      </c>
      <c r="N32" t="s">
        <v>265</v>
      </c>
    </row>
    <row r="33" spans="2:14">
      <c r="B33" t="s">
        <v>228</v>
      </c>
      <c r="C33" t="s">
        <v>57</v>
      </c>
      <c r="D33">
        <v>2</v>
      </c>
      <c r="E33">
        <v>4</v>
      </c>
      <c r="F33">
        <v>6</v>
      </c>
      <c r="G33">
        <v>3</v>
      </c>
      <c r="H33">
        <v>10</v>
      </c>
      <c r="I33">
        <v>5</v>
      </c>
      <c r="J33">
        <v>9</v>
      </c>
      <c r="K33">
        <v>39</v>
      </c>
      <c r="M33" t="s">
        <v>263</v>
      </c>
      <c r="N33" t="s">
        <v>266</v>
      </c>
    </row>
    <row r="34" spans="2:14">
      <c r="C34" t="s">
        <v>58</v>
      </c>
      <c r="D34">
        <v>11</v>
      </c>
      <c r="E34">
        <v>9</v>
      </c>
      <c r="F34">
        <v>5</v>
      </c>
      <c r="G34">
        <v>16</v>
      </c>
      <c r="H34">
        <v>9</v>
      </c>
      <c r="I34">
        <v>9</v>
      </c>
      <c r="J34">
        <v>5</v>
      </c>
      <c r="K34">
        <v>64</v>
      </c>
      <c r="M34" t="s">
        <v>264</v>
      </c>
      <c r="N34" t="s">
        <v>267</v>
      </c>
    </row>
    <row r="35" spans="2:14">
      <c r="C35" t="s">
        <v>221</v>
      </c>
      <c r="D35">
        <v>5</v>
      </c>
      <c r="E35">
        <v>6</v>
      </c>
      <c r="F35">
        <v>5</v>
      </c>
      <c r="G35">
        <v>2</v>
      </c>
      <c r="H35">
        <v>5</v>
      </c>
      <c r="I35">
        <v>5</v>
      </c>
      <c r="J35">
        <v>4</v>
      </c>
      <c r="K35">
        <v>32</v>
      </c>
    </row>
    <row r="36" spans="2:14">
      <c r="B36" t="s">
        <v>258</v>
      </c>
      <c r="D36">
        <v>18</v>
      </c>
      <c r="E36">
        <v>19</v>
      </c>
      <c r="F36">
        <v>16</v>
      </c>
      <c r="G36">
        <v>21</v>
      </c>
      <c r="H36">
        <v>24</v>
      </c>
      <c r="I36">
        <v>19</v>
      </c>
      <c r="J36">
        <v>18</v>
      </c>
      <c r="K36">
        <v>135</v>
      </c>
    </row>
    <row r="37" spans="2:14">
      <c r="B37" t="s">
        <v>240</v>
      </c>
      <c r="C37" t="s">
        <v>57</v>
      </c>
      <c r="D37">
        <v>6</v>
      </c>
      <c r="E37">
        <v>3</v>
      </c>
      <c r="F37">
        <v>6</v>
      </c>
      <c r="G37">
        <v>8</v>
      </c>
      <c r="H37">
        <v>6</v>
      </c>
      <c r="I37">
        <v>8</v>
      </c>
      <c r="J37">
        <v>8</v>
      </c>
      <c r="K37">
        <v>45</v>
      </c>
    </row>
    <row r="38" spans="2:14">
      <c r="C38" t="s">
        <v>58</v>
      </c>
      <c r="D38">
        <v>5</v>
      </c>
      <c r="E38">
        <v>4</v>
      </c>
      <c r="F38">
        <v>6</v>
      </c>
      <c r="G38">
        <v>10</v>
      </c>
      <c r="H38">
        <v>5</v>
      </c>
      <c r="I38">
        <v>5</v>
      </c>
      <c r="J38">
        <v>7</v>
      </c>
      <c r="K38">
        <v>42</v>
      </c>
    </row>
    <row r="39" spans="2:14">
      <c r="C39" t="s">
        <v>221</v>
      </c>
      <c r="D39">
        <v>11</v>
      </c>
      <c r="E39">
        <v>4</v>
      </c>
      <c r="F39">
        <v>2</v>
      </c>
      <c r="G39">
        <v>7</v>
      </c>
      <c r="H39">
        <v>4</v>
      </c>
      <c r="I39">
        <v>6</v>
      </c>
      <c r="J39">
        <v>9</v>
      </c>
      <c r="K39">
        <v>43</v>
      </c>
    </row>
    <row r="40" spans="2:14">
      <c r="B40" t="s">
        <v>259</v>
      </c>
      <c r="D40">
        <v>22</v>
      </c>
      <c r="E40">
        <v>11</v>
      </c>
      <c r="F40">
        <v>14</v>
      </c>
      <c r="G40">
        <v>25</v>
      </c>
      <c r="H40">
        <v>15</v>
      </c>
      <c r="I40">
        <v>19</v>
      </c>
      <c r="J40">
        <v>24</v>
      </c>
      <c r="K40">
        <v>130</v>
      </c>
    </row>
    <row r="41" spans="2:14">
      <c r="B41" t="s">
        <v>248</v>
      </c>
      <c r="C41" t="s">
        <v>57</v>
      </c>
      <c r="D41">
        <v>2</v>
      </c>
      <c r="E41">
        <v>9</v>
      </c>
      <c r="F41">
        <v>3</v>
      </c>
      <c r="G41">
        <v>7</v>
      </c>
      <c r="H41">
        <v>6</v>
      </c>
      <c r="I41">
        <v>7</v>
      </c>
      <c r="J41">
        <v>6</v>
      </c>
      <c r="K41">
        <v>40</v>
      </c>
    </row>
    <row r="42" spans="2:14">
      <c r="C42" t="s">
        <v>58</v>
      </c>
      <c r="D42">
        <v>9</v>
      </c>
      <c r="E42">
        <v>4</v>
      </c>
      <c r="F42">
        <v>7</v>
      </c>
      <c r="G42">
        <v>4</v>
      </c>
      <c r="H42">
        <v>5</v>
      </c>
      <c r="I42">
        <v>4</v>
      </c>
      <c r="J42">
        <v>12</v>
      </c>
      <c r="K42">
        <v>45</v>
      </c>
    </row>
    <row r="43" spans="2:14">
      <c r="C43" t="s">
        <v>221</v>
      </c>
      <c r="D43">
        <v>5</v>
      </c>
      <c r="E43">
        <v>3</v>
      </c>
      <c r="F43">
        <v>6</v>
      </c>
      <c r="G43">
        <v>6</v>
      </c>
      <c r="H43">
        <v>5</v>
      </c>
      <c r="I43">
        <v>6</v>
      </c>
      <c r="J43">
        <v>7</v>
      </c>
      <c r="K43">
        <v>38</v>
      </c>
    </row>
    <row r="44" spans="2:14">
      <c r="B44" t="s">
        <v>260</v>
      </c>
      <c r="D44">
        <v>16</v>
      </c>
      <c r="E44">
        <v>16</v>
      </c>
      <c r="F44">
        <v>16</v>
      </c>
      <c r="G44">
        <v>17</v>
      </c>
      <c r="H44">
        <v>16</v>
      </c>
      <c r="I44">
        <v>17</v>
      </c>
      <c r="J44">
        <v>25</v>
      </c>
      <c r="K44">
        <v>123</v>
      </c>
    </row>
    <row r="45" spans="2:14">
      <c r="B45" t="s">
        <v>222</v>
      </c>
      <c r="C45" t="s">
        <v>57</v>
      </c>
      <c r="D45">
        <v>3</v>
      </c>
      <c r="E45">
        <v>5</v>
      </c>
      <c r="F45">
        <v>6</v>
      </c>
      <c r="G45">
        <v>5</v>
      </c>
      <c r="H45">
        <v>6</v>
      </c>
      <c r="I45">
        <v>5</v>
      </c>
      <c r="J45">
        <v>4</v>
      </c>
      <c r="K45">
        <v>34</v>
      </c>
    </row>
    <row r="46" spans="2:14">
      <c r="C46" t="s">
        <v>58</v>
      </c>
      <c r="D46">
        <v>4</v>
      </c>
      <c r="E46">
        <v>9</v>
      </c>
      <c r="F46">
        <v>2</v>
      </c>
      <c r="G46">
        <v>7</v>
      </c>
      <c r="H46">
        <v>10</v>
      </c>
      <c r="I46">
        <v>7</v>
      </c>
      <c r="J46">
        <v>5</v>
      </c>
      <c r="K46">
        <v>44</v>
      </c>
    </row>
    <row r="47" spans="2:14">
      <c r="C47" t="s">
        <v>221</v>
      </c>
      <c r="D47">
        <v>9</v>
      </c>
      <c r="E47">
        <v>4</v>
      </c>
      <c r="F47">
        <v>3</v>
      </c>
      <c r="G47">
        <v>6</v>
      </c>
      <c r="H47">
        <v>2</v>
      </c>
      <c r="I47">
        <v>4</v>
      </c>
      <c r="J47">
        <v>6</v>
      </c>
      <c r="K47">
        <v>34</v>
      </c>
    </row>
    <row r="48" spans="2:14">
      <c r="B48" t="s">
        <v>261</v>
      </c>
      <c r="D48">
        <v>16</v>
      </c>
      <c r="E48">
        <v>18</v>
      </c>
      <c r="F48">
        <v>11</v>
      </c>
      <c r="G48">
        <v>18</v>
      </c>
      <c r="H48">
        <v>18</v>
      </c>
      <c r="I48">
        <v>16</v>
      </c>
      <c r="J48">
        <v>15</v>
      </c>
      <c r="K48">
        <v>112</v>
      </c>
    </row>
    <row r="49" spans="2:11">
      <c r="B49" t="s">
        <v>193</v>
      </c>
      <c r="D49">
        <v>72</v>
      </c>
      <c r="E49">
        <v>64</v>
      </c>
      <c r="F49">
        <v>57</v>
      </c>
      <c r="G49">
        <v>81</v>
      </c>
      <c r="H49">
        <v>73</v>
      </c>
      <c r="I49">
        <v>71</v>
      </c>
      <c r="J49">
        <v>82</v>
      </c>
      <c r="K49">
        <v>500</v>
      </c>
    </row>
  </sheetData>
  <mergeCells count="1">
    <mergeCell ref="B2:I4"/>
  </mergeCells>
  <pageMargins left="0.7" right="0.7" top="0.75" bottom="0.75" header="0.3" footer="0.3"/>
  <pageSetup paperSize="9" orientation="portrait" horizontalDpi="4294967293" verticalDpi="0"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D325D-7078-40D9-8690-FE9DCF7F653D}">
  <dimension ref="B2:J336"/>
  <sheetViews>
    <sheetView topLeftCell="A321" zoomScale="175" zoomScaleNormal="175" workbookViewId="0">
      <selection activeCell="G332" sqref="G332"/>
    </sheetView>
  </sheetViews>
  <sheetFormatPr defaultRowHeight="14.25"/>
  <cols>
    <col min="2" max="2" width="18.06640625" bestFit="1" customWidth="1"/>
    <col min="3" max="3" width="15.9296875" bestFit="1" customWidth="1"/>
    <col min="4" max="4" width="10.59765625" bestFit="1" customWidth="1"/>
    <col min="5" max="5" width="7.3984375" bestFit="1" customWidth="1"/>
    <col min="6" max="6" width="3.265625" bestFit="1" customWidth="1"/>
    <col min="7" max="7" width="2.86328125" bestFit="1" customWidth="1"/>
    <col min="8" max="8" width="9" bestFit="1" customWidth="1"/>
    <col min="9" max="9" width="5.265625" bestFit="1" customWidth="1"/>
    <col min="10" max="10" width="10.33203125" bestFit="1" customWidth="1"/>
  </cols>
  <sheetData>
    <row r="2" spans="2:10">
      <c r="B2" t="s">
        <v>208</v>
      </c>
      <c r="C2" t="s">
        <v>197</v>
      </c>
      <c r="D2" t="s">
        <v>199</v>
      </c>
    </row>
    <row r="3" spans="2:10">
      <c r="B3" t="s">
        <v>268</v>
      </c>
      <c r="C3" t="s">
        <v>198</v>
      </c>
    </row>
    <row r="6" spans="2:10">
      <c r="B6" s="18" t="s">
        <v>256</v>
      </c>
      <c r="C6" s="18" t="s">
        <v>200</v>
      </c>
    </row>
    <row r="7" spans="2:10">
      <c r="B7" s="18" t="s">
        <v>192</v>
      </c>
      <c r="C7" t="s">
        <v>220</v>
      </c>
      <c r="D7" t="s">
        <v>245</v>
      </c>
      <c r="E7" t="s">
        <v>232</v>
      </c>
      <c r="F7" t="s">
        <v>252</v>
      </c>
      <c r="G7" t="s">
        <v>250</v>
      </c>
      <c r="H7" t="s">
        <v>238</v>
      </c>
      <c r="I7" t="s">
        <v>227</v>
      </c>
      <c r="J7" t="s">
        <v>193</v>
      </c>
    </row>
    <row r="8" spans="2:10">
      <c r="B8" s="19" t="s">
        <v>269</v>
      </c>
      <c r="E8">
        <v>1</v>
      </c>
      <c r="J8">
        <v>1</v>
      </c>
    </row>
    <row r="9" spans="2:10">
      <c r="B9" s="21" t="s">
        <v>300</v>
      </c>
      <c r="E9">
        <v>1</v>
      </c>
      <c r="J9">
        <v>1</v>
      </c>
    </row>
    <row r="10" spans="2:10">
      <c r="B10" s="19" t="s">
        <v>270</v>
      </c>
      <c r="C10">
        <v>4</v>
      </c>
      <c r="D10">
        <v>1</v>
      </c>
      <c r="E10">
        <v>4</v>
      </c>
      <c r="F10">
        <v>3</v>
      </c>
      <c r="G10">
        <v>2</v>
      </c>
      <c r="H10">
        <v>1</v>
      </c>
      <c r="I10">
        <v>2</v>
      </c>
      <c r="J10">
        <v>17</v>
      </c>
    </row>
    <row r="11" spans="2:10">
      <c r="B11" s="21" t="s">
        <v>303</v>
      </c>
      <c r="I11">
        <v>1</v>
      </c>
      <c r="J11">
        <v>1</v>
      </c>
    </row>
    <row r="12" spans="2:10">
      <c r="B12" s="21" t="s">
        <v>304</v>
      </c>
      <c r="H12">
        <v>1</v>
      </c>
      <c r="J12">
        <v>1</v>
      </c>
    </row>
    <row r="13" spans="2:10">
      <c r="B13" s="21" t="s">
        <v>305</v>
      </c>
      <c r="C13">
        <v>2</v>
      </c>
      <c r="F13">
        <v>1</v>
      </c>
      <c r="G13">
        <v>1</v>
      </c>
      <c r="J13">
        <v>4</v>
      </c>
    </row>
    <row r="14" spans="2:10">
      <c r="B14" s="21" t="s">
        <v>306</v>
      </c>
      <c r="E14">
        <v>1</v>
      </c>
      <c r="F14">
        <v>1</v>
      </c>
      <c r="J14">
        <v>2</v>
      </c>
    </row>
    <row r="15" spans="2:10">
      <c r="B15" s="21" t="s">
        <v>307</v>
      </c>
      <c r="E15">
        <v>1</v>
      </c>
      <c r="J15">
        <v>1</v>
      </c>
    </row>
    <row r="16" spans="2:10">
      <c r="B16" s="21" t="s">
        <v>308</v>
      </c>
      <c r="C16">
        <v>1</v>
      </c>
      <c r="G16">
        <v>1</v>
      </c>
      <c r="J16">
        <v>2</v>
      </c>
    </row>
    <row r="17" spans="2:10">
      <c r="B17" s="21" t="s">
        <v>309</v>
      </c>
      <c r="E17">
        <v>1</v>
      </c>
      <c r="F17">
        <v>1</v>
      </c>
      <c r="J17">
        <v>2</v>
      </c>
    </row>
    <row r="18" spans="2:10">
      <c r="B18" s="21" t="s">
        <v>310</v>
      </c>
      <c r="C18">
        <v>1</v>
      </c>
      <c r="I18">
        <v>1</v>
      </c>
      <c r="J18">
        <v>2</v>
      </c>
    </row>
    <row r="19" spans="2:10">
      <c r="B19" s="21" t="s">
        <v>301</v>
      </c>
      <c r="E19">
        <v>1</v>
      </c>
      <c r="J19">
        <v>1</v>
      </c>
    </row>
    <row r="20" spans="2:10">
      <c r="B20" s="21" t="s">
        <v>300</v>
      </c>
      <c r="D20">
        <v>1</v>
      </c>
      <c r="J20">
        <v>1</v>
      </c>
    </row>
    <row r="21" spans="2:10">
      <c r="B21" s="19" t="s">
        <v>271</v>
      </c>
      <c r="C21">
        <v>2</v>
      </c>
      <c r="D21">
        <v>4</v>
      </c>
      <c r="E21">
        <v>3</v>
      </c>
      <c r="F21">
        <v>4</v>
      </c>
      <c r="G21">
        <v>5</v>
      </c>
      <c r="H21">
        <v>2</v>
      </c>
      <c r="I21">
        <v>2</v>
      </c>
      <c r="J21">
        <v>22</v>
      </c>
    </row>
    <row r="22" spans="2:10">
      <c r="B22" s="21" t="s">
        <v>303</v>
      </c>
      <c r="G22">
        <v>1</v>
      </c>
      <c r="I22">
        <v>1</v>
      </c>
      <c r="J22">
        <v>2</v>
      </c>
    </row>
    <row r="23" spans="2:10">
      <c r="B23" s="21" t="s">
        <v>304</v>
      </c>
      <c r="C23">
        <v>1</v>
      </c>
      <c r="D23">
        <v>1</v>
      </c>
      <c r="F23">
        <v>1</v>
      </c>
      <c r="G23">
        <v>1</v>
      </c>
      <c r="J23">
        <v>4</v>
      </c>
    </row>
    <row r="24" spans="2:10">
      <c r="B24" s="21" t="s">
        <v>305</v>
      </c>
      <c r="E24">
        <v>1</v>
      </c>
      <c r="F24">
        <v>1</v>
      </c>
      <c r="J24">
        <v>2</v>
      </c>
    </row>
    <row r="25" spans="2:10">
      <c r="B25" s="21" t="s">
        <v>306</v>
      </c>
      <c r="F25">
        <v>1</v>
      </c>
      <c r="G25">
        <v>1</v>
      </c>
      <c r="J25">
        <v>2</v>
      </c>
    </row>
    <row r="26" spans="2:10">
      <c r="B26" s="21" t="s">
        <v>307</v>
      </c>
      <c r="E26">
        <v>1</v>
      </c>
      <c r="I26">
        <v>1</v>
      </c>
      <c r="J26">
        <v>2</v>
      </c>
    </row>
    <row r="27" spans="2:10">
      <c r="B27" s="21" t="s">
        <v>308</v>
      </c>
      <c r="C27">
        <v>1</v>
      </c>
      <c r="J27">
        <v>1</v>
      </c>
    </row>
    <row r="28" spans="2:10">
      <c r="B28" s="21" t="s">
        <v>311</v>
      </c>
      <c r="G28">
        <v>2</v>
      </c>
      <c r="J28">
        <v>2</v>
      </c>
    </row>
    <row r="29" spans="2:10">
      <c r="B29" s="21" t="s">
        <v>310</v>
      </c>
      <c r="F29">
        <v>1</v>
      </c>
      <c r="J29">
        <v>1</v>
      </c>
    </row>
    <row r="30" spans="2:10">
      <c r="B30" s="21" t="s">
        <v>301</v>
      </c>
      <c r="E30">
        <v>1</v>
      </c>
      <c r="H30">
        <v>1</v>
      </c>
      <c r="J30">
        <v>2</v>
      </c>
    </row>
    <row r="31" spans="2:10">
      <c r="B31" s="21" t="s">
        <v>302</v>
      </c>
      <c r="D31">
        <v>1</v>
      </c>
      <c r="H31">
        <v>1</v>
      </c>
      <c r="J31">
        <v>2</v>
      </c>
    </row>
    <row r="32" spans="2:10">
      <c r="B32" s="21" t="s">
        <v>300</v>
      </c>
      <c r="D32">
        <v>2</v>
      </c>
      <c r="J32">
        <v>2</v>
      </c>
    </row>
    <row r="33" spans="2:10">
      <c r="B33" s="19" t="s">
        <v>272</v>
      </c>
      <c r="D33">
        <v>3</v>
      </c>
      <c r="E33">
        <v>3</v>
      </c>
      <c r="F33">
        <v>1</v>
      </c>
      <c r="G33">
        <v>2</v>
      </c>
      <c r="H33">
        <v>1</v>
      </c>
      <c r="I33">
        <v>2</v>
      </c>
      <c r="J33">
        <v>12</v>
      </c>
    </row>
    <row r="34" spans="2:10">
      <c r="B34" s="21" t="s">
        <v>303</v>
      </c>
      <c r="E34">
        <v>1</v>
      </c>
      <c r="J34">
        <v>1</v>
      </c>
    </row>
    <row r="35" spans="2:10">
      <c r="B35" s="21" t="s">
        <v>306</v>
      </c>
      <c r="I35">
        <v>1</v>
      </c>
      <c r="J35">
        <v>1</v>
      </c>
    </row>
    <row r="36" spans="2:10">
      <c r="B36" s="21" t="s">
        <v>307</v>
      </c>
      <c r="E36">
        <v>1</v>
      </c>
      <c r="J36">
        <v>1</v>
      </c>
    </row>
    <row r="37" spans="2:10">
      <c r="B37" s="21" t="s">
        <v>308</v>
      </c>
      <c r="D37">
        <v>1</v>
      </c>
      <c r="J37">
        <v>1</v>
      </c>
    </row>
    <row r="38" spans="2:10">
      <c r="B38" s="21" t="s">
        <v>309</v>
      </c>
      <c r="G38">
        <v>1</v>
      </c>
      <c r="H38">
        <v>1</v>
      </c>
      <c r="J38">
        <v>2</v>
      </c>
    </row>
    <row r="39" spans="2:10">
      <c r="B39" s="21" t="s">
        <v>311</v>
      </c>
      <c r="F39">
        <v>1</v>
      </c>
      <c r="J39">
        <v>1</v>
      </c>
    </row>
    <row r="40" spans="2:10">
      <c r="B40" s="21" t="s">
        <v>310</v>
      </c>
      <c r="G40">
        <v>1</v>
      </c>
      <c r="I40">
        <v>1</v>
      </c>
      <c r="J40">
        <v>2</v>
      </c>
    </row>
    <row r="41" spans="2:10">
      <c r="B41" s="21" t="s">
        <v>301</v>
      </c>
      <c r="D41">
        <v>2</v>
      </c>
      <c r="E41">
        <v>1</v>
      </c>
      <c r="J41">
        <v>3</v>
      </c>
    </row>
    <row r="42" spans="2:10">
      <c r="B42" s="19" t="s">
        <v>273</v>
      </c>
      <c r="C42">
        <v>3</v>
      </c>
      <c r="D42">
        <v>2</v>
      </c>
      <c r="F42">
        <v>4</v>
      </c>
      <c r="G42">
        <v>2</v>
      </c>
      <c r="H42">
        <v>2</v>
      </c>
      <c r="J42">
        <v>13</v>
      </c>
    </row>
    <row r="43" spans="2:10">
      <c r="B43" s="21" t="s">
        <v>303</v>
      </c>
      <c r="D43">
        <v>1</v>
      </c>
      <c r="F43">
        <v>2</v>
      </c>
      <c r="J43">
        <v>3</v>
      </c>
    </row>
    <row r="44" spans="2:10">
      <c r="B44" s="21" t="s">
        <v>304</v>
      </c>
      <c r="G44">
        <v>1</v>
      </c>
      <c r="H44">
        <v>1</v>
      </c>
      <c r="J44">
        <v>2</v>
      </c>
    </row>
    <row r="45" spans="2:10">
      <c r="B45" s="21" t="s">
        <v>305</v>
      </c>
      <c r="C45">
        <v>1</v>
      </c>
      <c r="J45">
        <v>1</v>
      </c>
    </row>
    <row r="46" spans="2:10">
      <c r="B46" s="21" t="s">
        <v>306</v>
      </c>
      <c r="H46">
        <v>1</v>
      </c>
      <c r="J46">
        <v>1</v>
      </c>
    </row>
    <row r="47" spans="2:10">
      <c r="B47" s="21" t="s">
        <v>307</v>
      </c>
      <c r="C47">
        <v>1</v>
      </c>
      <c r="J47">
        <v>1</v>
      </c>
    </row>
    <row r="48" spans="2:10">
      <c r="B48" s="21" t="s">
        <v>308</v>
      </c>
      <c r="F48">
        <v>1</v>
      </c>
      <c r="J48">
        <v>1</v>
      </c>
    </row>
    <row r="49" spans="2:10">
      <c r="B49" s="21" t="s">
        <v>310</v>
      </c>
      <c r="C49">
        <v>1</v>
      </c>
      <c r="D49">
        <v>1</v>
      </c>
      <c r="F49">
        <v>1</v>
      </c>
      <c r="J49">
        <v>3</v>
      </c>
    </row>
    <row r="50" spans="2:10">
      <c r="B50" s="21" t="s">
        <v>301</v>
      </c>
      <c r="G50">
        <v>1</v>
      </c>
      <c r="J50">
        <v>1</v>
      </c>
    </row>
    <row r="51" spans="2:10">
      <c r="B51" s="19" t="s">
        <v>274</v>
      </c>
      <c r="C51">
        <v>1</v>
      </c>
      <c r="D51">
        <v>1</v>
      </c>
      <c r="E51">
        <v>3</v>
      </c>
      <c r="F51">
        <v>3</v>
      </c>
      <c r="G51">
        <v>3</v>
      </c>
      <c r="H51">
        <v>1</v>
      </c>
      <c r="I51">
        <v>1</v>
      </c>
      <c r="J51">
        <v>13</v>
      </c>
    </row>
    <row r="52" spans="2:10">
      <c r="B52" s="21" t="s">
        <v>303</v>
      </c>
      <c r="E52">
        <v>1</v>
      </c>
      <c r="J52">
        <v>1</v>
      </c>
    </row>
    <row r="53" spans="2:10">
      <c r="B53" s="21" t="s">
        <v>304</v>
      </c>
      <c r="G53">
        <v>1</v>
      </c>
      <c r="J53">
        <v>1</v>
      </c>
    </row>
    <row r="54" spans="2:10">
      <c r="B54" s="21" t="s">
        <v>305</v>
      </c>
      <c r="D54">
        <v>1</v>
      </c>
      <c r="J54">
        <v>1</v>
      </c>
    </row>
    <row r="55" spans="2:10">
      <c r="B55" s="21" t="s">
        <v>306</v>
      </c>
      <c r="C55">
        <v>1</v>
      </c>
      <c r="E55">
        <v>1</v>
      </c>
      <c r="F55">
        <v>1</v>
      </c>
      <c r="G55">
        <v>1</v>
      </c>
      <c r="J55">
        <v>4</v>
      </c>
    </row>
    <row r="56" spans="2:10">
      <c r="B56" s="21" t="s">
        <v>308</v>
      </c>
      <c r="F56">
        <v>2</v>
      </c>
      <c r="J56">
        <v>2</v>
      </c>
    </row>
    <row r="57" spans="2:10">
      <c r="B57" s="21" t="s">
        <v>311</v>
      </c>
      <c r="G57">
        <v>1</v>
      </c>
      <c r="I57">
        <v>1</v>
      </c>
      <c r="J57">
        <v>2</v>
      </c>
    </row>
    <row r="58" spans="2:10">
      <c r="B58" s="21" t="s">
        <v>301</v>
      </c>
      <c r="E58">
        <v>1</v>
      </c>
      <c r="J58">
        <v>1</v>
      </c>
    </row>
    <row r="59" spans="2:10">
      <c r="B59" s="21" t="s">
        <v>300</v>
      </c>
      <c r="H59">
        <v>1</v>
      </c>
      <c r="J59">
        <v>1</v>
      </c>
    </row>
    <row r="60" spans="2:10">
      <c r="B60" s="19" t="s">
        <v>275</v>
      </c>
      <c r="C60">
        <v>2</v>
      </c>
      <c r="D60">
        <v>2</v>
      </c>
      <c r="E60">
        <v>2</v>
      </c>
      <c r="F60">
        <v>4</v>
      </c>
      <c r="G60">
        <v>1</v>
      </c>
      <c r="H60">
        <v>8</v>
      </c>
      <c r="I60">
        <v>2</v>
      </c>
      <c r="J60">
        <v>21</v>
      </c>
    </row>
    <row r="61" spans="2:10">
      <c r="B61" s="21" t="s">
        <v>305</v>
      </c>
      <c r="C61">
        <v>1</v>
      </c>
      <c r="H61">
        <v>1</v>
      </c>
      <c r="J61">
        <v>2</v>
      </c>
    </row>
    <row r="62" spans="2:10">
      <c r="B62" s="21" t="s">
        <v>306</v>
      </c>
      <c r="H62">
        <v>1</v>
      </c>
      <c r="I62">
        <v>1</v>
      </c>
      <c r="J62">
        <v>2</v>
      </c>
    </row>
    <row r="63" spans="2:10">
      <c r="B63" s="21" t="s">
        <v>308</v>
      </c>
      <c r="D63">
        <v>1</v>
      </c>
      <c r="F63">
        <v>2</v>
      </c>
      <c r="H63">
        <v>1</v>
      </c>
      <c r="J63">
        <v>4</v>
      </c>
    </row>
    <row r="64" spans="2:10">
      <c r="B64" s="21" t="s">
        <v>309</v>
      </c>
      <c r="H64">
        <v>1</v>
      </c>
      <c r="J64">
        <v>1</v>
      </c>
    </row>
    <row r="65" spans="2:10">
      <c r="B65" s="21" t="s">
        <v>311</v>
      </c>
      <c r="D65">
        <v>1</v>
      </c>
      <c r="E65">
        <v>1</v>
      </c>
      <c r="J65">
        <v>2</v>
      </c>
    </row>
    <row r="66" spans="2:10">
      <c r="B66" s="21" t="s">
        <v>310</v>
      </c>
      <c r="I66">
        <v>1</v>
      </c>
      <c r="J66">
        <v>1</v>
      </c>
    </row>
    <row r="67" spans="2:10">
      <c r="B67" s="21" t="s">
        <v>301</v>
      </c>
      <c r="C67">
        <v>1</v>
      </c>
      <c r="J67">
        <v>1</v>
      </c>
    </row>
    <row r="68" spans="2:10">
      <c r="B68" s="21" t="s">
        <v>302</v>
      </c>
      <c r="E68">
        <v>1</v>
      </c>
      <c r="J68">
        <v>1</v>
      </c>
    </row>
    <row r="69" spans="2:10">
      <c r="B69" s="21" t="s">
        <v>300</v>
      </c>
      <c r="F69">
        <v>2</v>
      </c>
      <c r="G69">
        <v>1</v>
      </c>
      <c r="H69">
        <v>4</v>
      </c>
      <c r="J69">
        <v>7</v>
      </c>
    </row>
    <row r="70" spans="2:10">
      <c r="B70" s="19" t="s">
        <v>276</v>
      </c>
      <c r="C70">
        <v>3</v>
      </c>
      <c r="E70">
        <v>3</v>
      </c>
      <c r="G70">
        <v>1</v>
      </c>
      <c r="H70">
        <v>1</v>
      </c>
      <c r="I70">
        <v>4</v>
      </c>
      <c r="J70">
        <v>12</v>
      </c>
    </row>
    <row r="71" spans="2:10">
      <c r="B71" s="21" t="s">
        <v>305</v>
      </c>
      <c r="E71">
        <v>1</v>
      </c>
      <c r="I71">
        <v>1</v>
      </c>
      <c r="J71">
        <v>2</v>
      </c>
    </row>
    <row r="72" spans="2:10">
      <c r="B72" s="21" t="s">
        <v>306</v>
      </c>
      <c r="I72">
        <v>1</v>
      </c>
      <c r="J72">
        <v>1</v>
      </c>
    </row>
    <row r="73" spans="2:10">
      <c r="B73" s="21" t="s">
        <v>307</v>
      </c>
      <c r="H73">
        <v>1</v>
      </c>
      <c r="I73">
        <v>1</v>
      </c>
      <c r="J73">
        <v>2</v>
      </c>
    </row>
    <row r="74" spans="2:10">
      <c r="B74" s="21" t="s">
        <v>308</v>
      </c>
      <c r="E74">
        <v>1</v>
      </c>
      <c r="J74">
        <v>1</v>
      </c>
    </row>
    <row r="75" spans="2:10">
      <c r="B75" s="21" t="s">
        <v>309</v>
      </c>
      <c r="C75">
        <v>1</v>
      </c>
      <c r="E75">
        <v>1</v>
      </c>
      <c r="J75">
        <v>2</v>
      </c>
    </row>
    <row r="76" spans="2:10">
      <c r="B76" s="21" t="s">
        <v>310</v>
      </c>
      <c r="C76">
        <v>1</v>
      </c>
      <c r="G76">
        <v>1</v>
      </c>
      <c r="I76">
        <v>1</v>
      </c>
      <c r="J76">
        <v>3</v>
      </c>
    </row>
    <row r="77" spans="2:10">
      <c r="B77" s="21" t="s">
        <v>300</v>
      </c>
      <c r="C77">
        <v>1</v>
      </c>
      <c r="J77">
        <v>1</v>
      </c>
    </row>
    <row r="78" spans="2:10">
      <c r="B78" s="19" t="s">
        <v>277</v>
      </c>
      <c r="D78">
        <v>4</v>
      </c>
      <c r="E78">
        <v>3</v>
      </c>
      <c r="F78">
        <v>3</v>
      </c>
      <c r="G78">
        <v>3</v>
      </c>
      <c r="H78">
        <v>1</v>
      </c>
      <c r="I78">
        <v>1</v>
      </c>
      <c r="J78">
        <v>15</v>
      </c>
    </row>
    <row r="79" spans="2:10">
      <c r="B79" s="21" t="s">
        <v>303</v>
      </c>
      <c r="F79">
        <v>1</v>
      </c>
      <c r="G79">
        <v>1</v>
      </c>
      <c r="J79">
        <v>2</v>
      </c>
    </row>
    <row r="80" spans="2:10">
      <c r="B80" s="21" t="s">
        <v>304</v>
      </c>
      <c r="G80">
        <v>1</v>
      </c>
      <c r="J80">
        <v>1</v>
      </c>
    </row>
    <row r="81" spans="2:10">
      <c r="B81" s="21" t="s">
        <v>305</v>
      </c>
      <c r="D81">
        <v>2</v>
      </c>
      <c r="J81">
        <v>2</v>
      </c>
    </row>
    <row r="82" spans="2:10">
      <c r="B82" s="21" t="s">
        <v>306</v>
      </c>
      <c r="D82">
        <v>1</v>
      </c>
      <c r="J82">
        <v>1</v>
      </c>
    </row>
    <row r="83" spans="2:10">
      <c r="B83" s="21" t="s">
        <v>308</v>
      </c>
      <c r="D83">
        <v>1</v>
      </c>
      <c r="J83">
        <v>1</v>
      </c>
    </row>
    <row r="84" spans="2:10">
      <c r="B84" s="21" t="s">
        <v>309</v>
      </c>
      <c r="F84">
        <v>1</v>
      </c>
      <c r="J84">
        <v>1</v>
      </c>
    </row>
    <row r="85" spans="2:10">
      <c r="B85" s="21" t="s">
        <v>311</v>
      </c>
      <c r="E85">
        <v>1</v>
      </c>
      <c r="H85">
        <v>1</v>
      </c>
      <c r="J85">
        <v>2</v>
      </c>
    </row>
    <row r="86" spans="2:10">
      <c r="B86" s="21" t="s">
        <v>310</v>
      </c>
      <c r="E86">
        <v>1</v>
      </c>
      <c r="G86">
        <v>1</v>
      </c>
      <c r="J86">
        <v>2</v>
      </c>
    </row>
    <row r="87" spans="2:10">
      <c r="B87" s="21" t="s">
        <v>301</v>
      </c>
      <c r="I87">
        <v>1</v>
      </c>
      <c r="J87">
        <v>1</v>
      </c>
    </row>
    <row r="88" spans="2:10">
      <c r="B88" s="21" t="s">
        <v>302</v>
      </c>
      <c r="E88">
        <v>1</v>
      </c>
      <c r="F88">
        <v>1</v>
      </c>
      <c r="J88">
        <v>2</v>
      </c>
    </row>
    <row r="89" spans="2:10">
      <c r="B89" s="19" t="s">
        <v>278</v>
      </c>
      <c r="C89">
        <v>3</v>
      </c>
      <c r="E89">
        <v>1</v>
      </c>
      <c r="F89">
        <v>4</v>
      </c>
      <c r="G89">
        <v>3</v>
      </c>
      <c r="H89">
        <v>2</v>
      </c>
      <c r="I89">
        <v>2</v>
      </c>
      <c r="J89">
        <v>15</v>
      </c>
    </row>
    <row r="90" spans="2:10">
      <c r="B90" s="21" t="s">
        <v>304</v>
      </c>
      <c r="G90">
        <v>1</v>
      </c>
      <c r="J90">
        <v>1</v>
      </c>
    </row>
    <row r="91" spans="2:10">
      <c r="B91" s="21" t="s">
        <v>305</v>
      </c>
      <c r="F91">
        <v>1</v>
      </c>
      <c r="H91">
        <v>1</v>
      </c>
      <c r="J91">
        <v>2</v>
      </c>
    </row>
    <row r="92" spans="2:10">
      <c r="B92" s="21" t="s">
        <v>306</v>
      </c>
      <c r="C92">
        <v>1</v>
      </c>
      <c r="I92">
        <v>1</v>
      </c>
      <c r="J92">
        <v>2</v>
      </c>
    </row>
    <row r="93" spans="2:10">
      <c r="B93" s="21" t="s">
        <v>307</v>
      </c>
      <c r="C93">
        <v>1</v>
      </c>
      <c r="F93">
        <v>1</v>
      </c>
      <c r="J93">
        <v>2</v>
      </c>
    </row>
    <row r="94" spans="2:10">
      <c r="B94" s="21" t="s">
        <v>308</v>
      </c>
      <c r="E94">
        <v>1</v>
      </c>
      <c r="G94">
        <v>1</v>
      </c>
      <c r="H94">
        <v>1</v>
      </c>
      <c r="J94">
        <v>3</v>
      </c>
    </row>
    <row r="95" spans="2:10">
      <c r="B95" s="21" t="s">
        <v>309</v>
      </c>
      <c r="F95">
        <v>1</v>
      </c>
      <c r="J95">
        <v>1</v>
      </c>
    </row>
    <row r="96" spans="2:10">
      <c r="B96" s="21" t="s">
        <v>310</v>
      </c>
      <c r="C96">
        <v>1</v>
      </c>
      <c r="I96">
        <v>1</v>
      </c>
      <c r="J96">
        <v>2</v>
      </c>
    </row>
    <row r="97" spans="2:10">
      <c r="B97" s="21" t="s">
        <v>302</v>
      </c>
      <c r="F97">
        <v>1</v>
      </c>
      <c r="J97">
        <v>1</v>
      </c>
    </row>
    <row r="98" spans="2:10">
      <c r="B98" s="21" t="s">
        <v>300</v>
      </c>
      <c r="G98">
        <v>1</v>
      </c>
      <c r="J98">
        <v>1</v>
      </c>
    </row>
    <row r="99" spans="2:10">
      <c r="B99" s="19" t="s">
        <v>279</v>
      </c>
      <c r="D99">
        <v>3</v>
      </c>
      <c r="E99">
        <v>2</v>
      </c>
      <c r="F99">
        <v>2</v>
      </c>
      <c r="G99">
        <v>2</v>
      </c>
      <c r="H99">
        <v>1</v>
      </c>
      <c r="I99">
        <v>2</v>
      </c>
      <c r="J99">
        <v>12</v>
      </c>
    </row>
    <row r="100" spans="2:10">
      <c r="B100" s="21" t="s">
        <v>303</v>
      </c>
      <c r="H100">
        <v>1</v>
      </c>
      <c r="J100">
        <v>1</v>
      </c>
    </row>
    <row r="101" spans="2:10">
      <c r="B101" s="21" t="s">
        <v>304</v>
      </c>
      <c r="D101">
        <v>1</v>
      </c>
      <c r="J101">
        <v>1</v>
      </c>
    </row>
    <row r="102" spans="2:10">
      <c r="B102" s="21" t="s">
        <v>305</v>
      </c>
      <c r="D102">
        <v>1</v>
      </c>
      <c r="J102">
        <v>1</v>
      </c>
    </row>
    <row r="103" spans="2:10">
      <c r="B103" s="21" t="s">
        <v>306</v>
      </c>
      <c r="G103">
        <v>1</v>
      </c>
      <c r="I103">
        <v>1</v>
      </c>
      <c r="J103">
        <v>2</v>
      </c>
    </row>
    <row r="104" spans="2:10">
      <c r="B104" s="21" t="s">
        <v>307</v>
      </c>
      <c r="D104">
        <v>1</v>
      </c>
      <c r="F104">
        <v>1</v>
      </c>
      <c r="J104">
        <v>2</v>
      </c>
    </row>
    <row r="105" spans="2:10">
      <c r="B105" s="21" t="s">
        <v>309</v>
      </c>
      <c r="E105">
        <v>1</v>
      </c>
      <c r="J105">
        <v>1</v>
      </c>
    </row>
    <row r="106" spans="2:10">
      <c r="B106" s="21" t="s">
        <v>310</v>
      </c>
      <c r="F106">
        <v>1</v>
      </c>
      <c r="J106">
        <v>1</v>
      </c>
    </row>
    <row r="107" spans="2:10">
      <c r="B107" s="21" t="s">
        <v>301</v>
      </c>
      <c r="G107">
        <v>1</v>
      </c>
      <c r="J107">
        <v>1</v>
      </c>
    </row>
    <row r="108" spans="2:10">
      <c r="B108" s="21" t="s">
        <v>302</v>
      </c>
      <c r="E108">
        <v>1</v>
      </c>
      <c r="J108">
        <v>1</v>
      </c>
    </row>
    <row r="109" spans="2:10">
      <c r="B109" s="21" t="s">
        <v>300</v>
      </c>
      <c r="I109">
        <v>1</v>
      </c>
      <c r="J109">
        <v>1</v>
      </c>
    </row>
    <row r="110" spans="2:10">
      <c r="B110" s="19" t="s">
        <v>280</v>
      </c>
      <c r="C110">
        <v>3</v>
      </c>
      <c r="D110">
        <v>2</v>
      </c>
      <c r="E110">
        <v>4</v>
      </c>
      <c r="F110">
        <v>3</v>
      </c>
      <c r="G110">
        <v>2</v>
      </c>
      <c r="H110">
        <v>2</v>
      </c>
      <c r="I110">
        <v>1</v>
      </c>
      <c r="J110">
        <v>17</v>
      </c>
    </row>
    <row r="111" spans="2:10">
      <c r="B111" s="21" t="s">
        <v>303</v>
      </c>
      <c r="F111">
        <v>1</v>
      </c>
      <c r="G111">
        <v>1</v>
      </c>
      <c r="J111">
        <v>2</v>
      </c>
    </row>
    <row r="112" spans="2:10">
      <c r="B112" s="21" t="s">
        <v>304</v>
      </c>
      <c r="E112">
        <v>1</v>
      </c>
      <c r="J112">
        <v>1</v>
      </c>
    </row>
    <row r="113" spans="2:10">
      <c r="B113" s="21" t="s">
        <v>305</v>
      </c>
      <c r="D113">
        <v>1</v>
      </c>
      <c r="E113">
        <v>1</v>
      </c>
      <c r="J113">
        <v>2</v>
      </c>
    </row>
    <row r="114" spans="2:10">
      <c r="B114" s="21" t="s">
        <v>306</v>
      </c>
      <c r="E114">
        <v>2</v>
      </c>
      <c r="F114">
        <v>1</v>
      </c>
      <c r="I114">
        <v>1</v>
      </c>
      <c r="J114">
        <v>4</v>
      </c>
    </row>
    <row r="115" spans="2:10">
      <c r="B115" s="21" t="s">
        <v>307</v>
      </c>
      <c r="G115">
        <v>1</v>
      </c>
      <c r="H115">
        <v>1</v>
      </c>
      <c r="J115">
        <v>2</v>
      </c>
    </row>
    <row r="116" spans="2:10">
      <c r="B116" s="21" t="s">
        <v>309</v>
      </c>
      <c r="D116">
        <v>1</v>
      </c>
      <c r="J116">
        <v>1</v>
      </c>
    </row>
    <row r="117" spans="2:10">
      <c r="B117" s="21" t="s">
        <v>311</v>
      </c>
      <c r="C117">
        <v>1</v>
      </c>
      <c r="J117">
        <v>1</v>
      </c>
    </row>
    <row r="118" spans="2:10">
      <c r="B118" s="21" t="s">
        <v>310</v>
      </c>
      <c r="C118">
        <v>2</v>
      </c>
      <c r="J118">
        <v>2</v>
      </c>
    </row>
    <row r="119" spans="2:10">
      <c r="B119" s="21" t="s">
        <v>301</v>
      </c>
      <c r="F119">
        <v>1</v>
      </c>
      <c r="J119">
        <v>1</v>
      </c>
    </row>
    <row r="120" spans="2:10">
      <c r="B120" s="21" t="s">
        <v>302</v>
      </c>
      <c r="H120">
        <v>1</v>
      </c>
      <c r="J120">
        <v>1</v>
      </c>
    </row>
    <row r="121" spans="2:10">
      <c r="B121" s="19" t="s">
        <v>281</v>
      </c>
      <c r="C121">
        <v>3</v>
      </c>
      <c r="D121">
        <v>2</v>
      </c>
      <c r="E121">
        <v>1</v>
      </c>
      <c r="F121">
        <v>2</v>
      </c>
      <c r="G121">
        <v>2</v>
      </c>
      <c r="H121">
        <v>3</v>
      </c>
      <c r="I121">
        <v>4</v>
      </c>
      <c r="J121">
        <v>17</v>
      </c>
    </row>
    <row r="122" spans="2:10">
      <c r="B122" s="21" t="s">
        <v>303</v>
      </c>
      <c r="G122">
        <v>1</v>
      </c>
      <c r="J122">
        <v>1</v>
      </c>
    </row>
    <row r="123" spans="2:10">
      <c r="B123" s="21" t="s">
        <v>304</v>
      </c>
      <c r="F123">
        <v>1</v>
      </c>
      <c r="H123">
        <v>1</v>
      </c>
      <c r="J123">
        <v>2</v>
      </c>
    </row>
    <row r="124" spans="2:10">
      <c r="B124" s="21" t="s">
        <v>305</v>
      </c>
      <c r="C124">
        <v>1</v>
      </c>
      <c r="F124">
        <v>1</v>
      </c>
      <c r="I124">
        <v>1</v>
      </c>
      <c r="J124">
        <v>3</v>
      </c>
    </row>
    <row r="125" spans="2:10">
      <c r="B125" s="21" t="s">
        <v>306</v>
      </c>
      <c r="C125">
        <v>1</v>
      </c>
      <c r="I125">
        <v>1</v>
      </c>
      <c r="J125">
        <v>2</v>
      </c>
    </row>
    <row r="126" spans="2:10">
      <c r="B126" s="21" t="s">
        <v>307</v>
      </c>
      <c r="G126">
        <v>1</v>
      </c>
      <c r="I126">
        <v>1</v>
      </c>
      <c r="J126">
        <v>2</v>
      </c>
    </row>
    <row r="127" spans="2:10">
      <c r="B127" s="21" t="s">
        <v>308</v>
      </c>
      <c r="E127">
        <v>1</v>
      </c>
      <c r="J127">
        <v>1</v>
      </c>
    </row>
    <row r="128" spans="2:10">
      <c r="B128" s="21" t="s">
        <v>309</v>
      </c>
      <c r="C128">
        <v>1</v>
      </c>
      <c r="D128">
        <v>1</v>
      </c>
      <c r="J128">
        <v>2</v>
      </c>
    </row>
    <row r="129" spans="2:10">
      <c r="B129" s="21" t="s">
        <v>311</v>
      </c>
      <c r="I129">
        <v>1</v>
      </c>
      <c r="J129">
        <v>1</v>
      </c>
    </row>
    <row r="130" spans="2:10">
      <c r="B130" s="21" t="s">
        <v>310</v>
      </c>
      <c r="D130">
        <v>1</v>
      </c>
      <c r="J130">
        <v>1</v>
      </c>
    </row>
    <row r="131" spans="2:10">
      <c r="B131" s="21" t="s">
        <v>302</v>
      </c>
      <c r="H131">
        <v>1</v>
      </c>
      <c r="J131">
        <v>1</v>
      </c>
    </row>
    <row r="132" spans="2:10">
      <c r="B132" s="21" t="s">
        <v>300</v>
      </c>
      <c r="H132">
        <v>1</v>
      </c>
      <c r="J132">
        <v>1</v>
      </c>
    </row>
    <row r="133" spans="2:10">
      <c r="B133" s="19" t="s">
        <v>282</v>
      </c>
      <c r="C133">
        <v>3</v>
      </c>
      <c r="D133">
        <v>5</v>
      </c>
      <c r="F133">
        <v>4</v>
      </c>
      <c r="G133">
        <v>2</v>
      </c>
      <c r="H133">
        <v>4</v>
      </c>
      <c r="I133">
        <v>4</v>
      </c>
      <c r="J133">
        <v>22</v>
      </c>
    </row>
    <row r="134" spans="2:10">
      <c r="B134" s="21" t="s">
        <v>303</v>
      </c>
      <c r="H134">
        <v>1</v>
      </c>
      <c r="J134">
        <v>1</v>
      </c>
    </row>
    <row r="135" spans="2:10">
      <c r="B135" s="21" t="s">
        <v>304</v>
      </c>
      <c r="F135">
        <v>2</v>
      </c>
      <c r="H135">
        <v>1</v>
      </c>
      <c r="J135">
        <v>3</v>
      </c>
    </row>
    <row r="136" spans="2:10">
      <c r="B136" s="21" t="s">
        <v>305</v>
      </c>
      <c r="F136">
        <v>1</v>
      </c>
      <c r="J136">
        <v>1</v>
      </c>
    </row>
    <row r="137" spans="2:10">
      <c r="B137" s="21" t="s">
        <v>306</v>
      </c>
      <c r="C137">
        <v>1</v>
      </c>
      <c r="D137">
        <v>1</v>
      </c>
      <c r="G137">
        <v>1</v>
      </c>
      <c r="I137">
        <v>1</v>
      </c>
      <c r="J137">
        <v>4</v>
      </c>
    </row>
    <row r="138" spans="2:10">
      <c r="B138" s="21" t="s">
        <v>308</v>
      </c>
      <c r="D138">
        <v>2</v>
      </c>
      <c r="I138">
        <v>1</v>
      </c>
      <c r="J138">
        <v>3</v>
      </c>
    </row>
    <row r="139" spans="2:10">
      <c r="B139" s="21" t="s">
        <v>309</v>
      </c>
      <c r="F139">
        <v>1</v>
      </c>
      <c r="G139">
        <v>1</v>
      </c>
      <c r="J139">
        <v>2</v>
      </c>
    </row>
    <row r="140" spans="2:10">
      <c r="B140" s="21" t="s">
        <v>311</v>
      </c>
      <c r="C140">
        <v>1</v>
      </c>
      <c r="J140">
        <v>1</v>
      </c>
    </row>
    <row r="141" spans="2:10">
      <c r="B141" s="21" t="s">
        <v>301</v>
      </c>
      <c r="D141">
        <v>1</v>
      </c>
      <c r="J141">
        <v>1</v>
      </c>
    </row>
    <row r="142" spans="2:10">
      <c r="B142" s="21" t="s">
        <v>302</v>
      </c>
      <c r="D142">
        <v>1</v>
      </c>
      <c r="I142">
        <v>1</v>
      </c>
      <c r="J142">
        <v>2</v>
      </c>
    </row>
    <row r="143" spans="2:10">
      <c r="B143" s="21" t="s">
        <v>300</v>
      </c>
      <c r="C143">
        <v>1</v>
      </c>
      <c r="H143">
        <v>2</v>
      </c>
      <c r="I143">
        <v>1</v>
      </c>
      <c r="J143">
        <v>4</v>
      </c>
    </row>
    <row r="144" spans="2:10">
      <c r="B144" s="19" t="s">
        <v>283</v>
      </c>
      <c r="C144">
        <v>3</v>
      </c>
      <c r="D144">
        <v>1</v>
      </c>
      <c r="E144">
        <v>3</v>
      </c>
      <c r="G144">
        <v>2</v>
      </c>
      <c r="H144">
        <v>1</v>
      </c>
      <c r="I144">
        <v>2</v>
      </c>
      <c r="J144">
        <v>12</v>
      </c>
    </row>
    <row r="145" spans="2:10">
      <c r="B145" s="21" t="s">
        <v>305</v>
      </c>
      <c r="E145">
        <v>1</v>
      </c>
      <c r="G145">
        <v>1</v>
      </c>
      <c r="I145">
        <v>1</v>
      </c>
      <c r="J145">
        <v>3</v>
      </c>
    </row>
    <row r="146" spans="2:10">
      <c r="B146" s="21" t="s">
        <v>306</v>
      </c>
      <c r="H146">
        <v>1</v>
      </c>
      <c r="J146">
        <v>1</v>
      </c>
    </row>
    <row r="147" spans="2:10">
      <c r="B147" s="21" t="s">
        <v>307</v>
      </c>
      <c r="D147">
        <v>1</v>
      </c>
      <c r="J147">
        <v>1</v>
      </c>
    </row>
    <row r="148" spans="2:10">
      <c r="B148" s="21" t="s">
        <v>308</v>
      </c>
      <c r="C148">
        <v>1</v>
      </c>
      <c r="E148">
        <v>1</v>
      </c>
      <c r="J148">
        <v>2</v>
      </c>
    </row>
    <row r="149" spans="2:10">
      <c r="B149" s="21" t="s">
        <v>309</v>
      </c>
      <c r="E149">
        <v>1</v>
      </c>
      <c r="G149">
        <v>1</v>
      </c>
      <c r="J149">
        <v>2</v>
      </c>
    </row>
    <row r="150" spans="2:10">
      <c r="B150" s="21" t="s">
        <v>302</v>
      </c>
      <c r="C150">
        <v>1</v>
      </c>
      <c r="I150">
        <v>1</v>
      </c>
      <c r="J150">
        <v>2</v>
      </c>
    </row>
    <row r="151" spans="2:10">
      <c r="B151" s="21" t="s">
        <v>300</v>
      </c>
      <c r="C151">
        <v>1</v>
      </c>
      <c r="J151">
        <v>1</v>
      </c>
    </row>
    <row r="152" spans="2:10">
      <c r="B152" s="19" t="s">
        <v>284</v>
      </c>
      <c r="C152">
        <v>2</v>
      </c>
      <c r="E152">
        <v>2</v>
      </c>
      <c r="F152">
        <v>1</v>
      </c>
      <c r="G152">
        <v>1</v>
      </c>
      <c r="H152">
        <v>2</v>
      </c>
      <c r="I152">
        <v>1</v>
      </c>
      <c r="J152">
        <v>9</v>
      </c>
    </row>
    <row r="153" spans="2:10">
      <c r="B153" s="21" t="s">
        <v>303</v>
      </c>
      <c r="E153">
        <v>1</v>
      </c>
      <c r="J153">
        <v>1</v>
      </c>
    </row>
    <row r="154" spans="2:10">
      <c r="B154" s="21" t="s">
        <v>304</v>
      </c>
      <c r="C154">
        <v>1</v>
      </c>
      <c r="J154">
        <v>1</v>
      </c>
    </row>
    <row r="155" spans="2:10">
      <c r="B155" s="21" t="s">
        <v>305</v>
      </c>
      <c r="H155">
        <v>1</v>
      </c>
      <c r="J155">
        <v>1</v>
      </c>
    </row>
    <row r="156" spans="2:10">
      <c r="B156" s="21" t="s">
        <v>310</v>
      </c>
      <c r="F156">
        <v>1</v>
      </c>
      <c r="J156">
        <v>1</v>
      </c>
    </row>
    <row r="157" spans="2:10">
      <c r="B157" s="21" t="s">
        <v>301</v>
      </c>
      <c r="H157">
        <v>1</v>
      </c>
      <c r="J157">
        <v>1</v>
      </c>
    </row>
    <row r="158" spans="2:10">
      <c r="B158" s="21" t="s">
        <v>302</v>
      </c>
      <c r="E158">
        <v>1</v>
      </c>
      <c r="G158">
        <v>1</v>
      </c>
      <c r="I158">
        <v>1</v>
      </c>
      <c r="J158">
        <v>3</v>
      </c>
    </row>
    <row r="159" spans="2:10">
      <c r="B159" s="21" t="s">
        <v>300</v>
      </c>
      <c r="C159">
        <v>1</v>
      </c>
      <c r="J159">
        <v>1</v>
      </c>
    </row>
    <row r="160" spans="2:10">
      <c r="B160" s="19" t="s">
        <v>285</v>
      </c>
      <c r="C160">
        <v>2</v>
      </c>
      <c r="D160">
        <v>2</v>
      </c>
      <c r="E160">
        <v>1</v>
      </c>
      <c r="F160">
        <v>3</v>
      </c>
      <c r="G160">
        <v>5</v>
      </c>
      <c r="H160">
        <v>1</v>
      </c>
      <c r="I160">
        <v>5</v>
      </c>
      <c r="J160">
        <v>19</v>
      </c>
    </row>
    <row r="161" spans="2:10">
      <c r="B161" s="21" t="s">
        <v>303</v>
      </c>
      <c r="F161">
        <v>1</v>
      </c>
      <c r="J161">
        <v>1</v>
      </c>
    </row>
    <row r="162" spans="2:10">
      <c r="B162" s="21" t="s">
        <v>305</v>
      </c>
      <c r="E162">
        <v>1</v>
      </c>
      <c r="J162">
        <v>1</v>
      </c>
    </row>
    <row r="163" spans="2:10">
      <c r="B163" s="21" t="s">
        <v>306</v>
      </c>
      <c r="I163">
        <v>1</v>
      </c>
      <c r="J163">
        <v>1</v>
      </c>
    </row>
    <row r="164" spans="2:10">
      <c r="B164" s="21" t="s">
        <v>307</v>
      </c>
      <c r="F164">
        <v>1</v>
      </c>
      <c r="J164">
        <v>1</v>
      </c>
    </row>
    <row r="165" spans="2:10">
      <c r="B165" s="21" t="s">
        <v>308</v>
      </c>
      <c r="C165">
        <v>1</v>
      </c>
      <c r="G165">
        <v>1</v>
      </c>
      <c r="J165">
        <v>2</v>
      </c>
    </row>
    <row r="166" spans="2:10">
      <c r="B166" s="21" t="s">
        <v>309</v>
      </c>
      <c r="D166">
        <v>1</v>
      </c>
      <c r="I166">
        <v>3</v>
      </c>
      <c r="J166">
        <v>4</v>
      </c>
    </row>
    <row r="167" spans="2:10">
      <c r="B167" s="21" t="s">
        <v>311</v>
      </c>
      <c r="D167">
        <v>1</v>
      </c>
      <c r="J167">
        <v>1</v>
      </c>
    </row>
    <row r="168" spans="2:10">
      <c r="B168" s="21" t="s">
        <v>310</v>
      </c>
      <c r="H168">
        <v>1</v>
      </c>
      <c r="J168">
        <v>1</v>
      </c>
    </row>
    <row r="169" spans="2:10">
      <c r="B169" s="21" t="s">
        <v>301</v>
      </c>
      <c r="G169">
        <v>1</v>
      </c>
      <c r="I169">
        <v>1</v>
      </c>
      <c r="J169">
        <v>2</v>
      </c>
    </row>
    <row r="170" spans="2:10">
      <c r="B170" s="21" t="s">
        <v>302</v>
      </c>
      <c r="G170">
        <v>2</v>
      </c>
      <c r="J170">
        <v>2</v>
      </c>
    </row>
    <row r="171" spans="2:10">
      <c r="B171" s="21" t="s">
        <v>300</v>
      </c>
      <c r="C171">
        <v>1</v>
      </c>
      <c r="F171">
        <v>1</v>
      </c>
      <c r="G171">
        <v>1</v>
      </c>
      <c r="J171">
        <v>3</v>
      </c>
    </row>
    <row r="172" spans="2:10">
      <c r="B172" s="19" t="s">
        <v>286</v>
      </c>
      <c r="C172">
        <v>2</v>
      </c>
      <c r="D172">
        <v>1</v>
      </c>
      <c r="E172">
        <v>3</v>
      </c>
      <c r="F172">
        <v>2</v>
      </c>
      <c r="G172">
        <v>4</v>
      </c>
      <c r="H172">
        <v>3</v>
      </c>
      <c r="I172">
        <v>8</v>
      </c>
      <c r="J172">
        <v>23</v>
      </c>
    </row>
    <row r="173" spans="2:10">
      <c r="B173" s="21" t="s">
        <v>303</v>
      </c>
      <c r="E173">
        <v>2</v>
      </c>
      <c r="F173">
        <v>1</v>
      </c>
      <c r="H173">
        <v>2</v>
      </c>
      <c r="I173">
        <v>2</v>
      </c>
      <c r="J173">
        <v>7</v>
      </c>
    </row>
    <row r="174" spans="2:10">
      <c r="B174" s="21" t="s">
        <v>304</v>
      </c>
      <c r="C174">
        <v>1</v>
      </c>
      <c r="G174">
        <v>1</v>
      </c>
      <c r="J174">
        <v>2</v>
      </c>
    </row>
    <row r="175" spans="2:10">
      <c r="B175" s="21" t="s">
        <v>306</v>
      </c>
      <c r="C175">
        <v>1</v>
      </c>
      <c r="J175">
        <v>1</v>
      </c>
    </row>
    <row r="176" spans="2:10">
      <c r="B176" s="21" t="s">
        <v>308</v>
      </c>
      <c r="I176">
        <v>1</v>
      </c>
      <c r="J176">
        <v>1</v>
      </c>
    </row>
    <row r="177" spans="2:10">
      <c r="B177" s="21" t="s">
        <v>309</v>
      </c>
      <c r="D177">
        <v>1</v>
      </c>
      <c r="G177">
        <v>1</v>
      </c>
      <c r="H177">
        <v>1</v>
      </c>
      <c r="J177">
        <v>3</v>
      </c>
    </row>
    <row r="178" spans="2:10">
      <c r="B178" s="21" t="s">
        <v>310</v>
      </c>
      <c r="I178">
        <v>1</v>
      </c>
      <c r="J178">
        <v>1</v>
      </c>
    </row>
    <row r="179" spans="2:10">
      <c r="B179" s="21" t="s">
        <v>301</v>
      </c>
      <c r="F179">
        <v>1</v>
      </c>
      <c r="G179">
        <v>1</v>
      </c>
      <c r="I179">
        <v>1</v>
      </c>
      <c r="J179">
        <v>3</v>
      </c>
    </row>
    <row r="180" spans="2:10">
      <c r="B180" s="21" t="s">
        <v>302</v>
      </c>
      <c r="E180">
        <v>1</v>
      </c>
      <c r="G180">
        <v>1</v>
      </c>
      <c r="I180">
        <v>2</v>
      </c>
      <c r="J180">
        <v>4</v>
      </c>
    </row>
    <row r="181" spans="2:10">
      <c r="B181" s="21" t="s">
        <v>300</v>
      </c>
      <c r="I181">
        <v>1</v>
      </c>
      <c r="J181">
        <v>1</v>
      </c>
    </row>
    <row r="182" spans="2:10">
      <c r="B182" s="19" t="s">
        <v>287</v>
      </c>
      <c r="C182">
        <v>3</v>
      </c>
      <c r="D182">
        <v>2</v>
      </c>
      <c r="E182">
        <v>2</v>
      </c>
      <c r="F182">
        <v>3</v>
      </c>
      <c r="G182">
        <v>5</v>
      </c>
      <c r="H182">
        <v>3</v>
      </c>
      <c r="I182">
        <v>3</v>
      </c>
      <c r="J182">
        <v>21</v>
      </c>
    </row>
    <row r="183" spans="2:10">
      <c r="B183" s="21" t="s">
        <v>303</v>
      </c>
      <c r="E183">
        <v>1</v>
      </c>
      <c r="F183">
        <v>1</v>
      </c>
      <c r="H183">
        <v>1</v>
      </c>
      <c r="J183">
        <v>3</v>
      </c>
    </row>
    <row r="184" spans="2:10">
      <c r="B184" s="21" t="s">
        <v>304</v>
      </c>
      <c r="F184">
        <v>2</v>
      </c>
      <c r="H184">
        <v>1</v>
      </c>
      <c r="I184">
        <v>1</v>
      </c>
      <c r="J184">
        <v>4</v>
      </c>
    </row>
    <row r="185" spans="2:10">
      <c r="B185" s="21" t="s">
        <v>305</v>
      </c>
      <c r="G185">
        <v>1</v>
      </c>
      <c r="J185">
        <v>1</v>
      </c>
    </row>
    <row r="186" spans="2:10">
      <c r="B186" s="21" t="s">
        <v>306</v>
      </c>
      <c r="I186">
        <v>1</v>
      </c>
      <c r="J186">
        <v>1</v>
      </c>
    </row>
    <row r="187" spans="2:10">
      <c r="B187" s="21" t="s">
        <v>308</v>
      </c>
      <c r="I187">
        <v>1</v>
      </c>
      <c r="J187">
        <v>1</v>
      </c>
    </row>
    <row r="188" spans="2:10">
      <c r="B188" s="21" t="s">
        <v>309</v>
      </c>
      <c r="C188">
        <v>1</v>
      </c>
      <c r="G188">
        <v>1</v>
      </c>
      <c r="J188">
        <v>2</v>
      </c>
    </row>
    <row r="189" spans="2:10">
      <c r="B189" s="21" t="s">
        <v>311</v>
      </c>
      <c r="D189">
        <v>1</v>
      </c>
      <c r="J189">
        <v>1</v>
      </c>
    </row>
    <row r="190" spans="2:10">
      <c r="B190" s="21" t="s">
        <v>310</v>
      </c>
      <c r="C190">
        <v>1</v>
      </c>
      <c r="G190">
        <v>1</v>
      </c>
      <c r="J190">
        <v>2</v>
      </c>
    </row>
    <row r="191" spans="2:10">
      <c r="B191" s="21" t="s">
        <v>301</v>
      </c>
      <c r="H191">
        <v>1</v>
      </c>
      <c r="J191">
        <v>1</v>
      </c>
    </row>
    <row r="192" spans="2:10">
      <c r="B192" s="21" t="s">
        <v>302</v>
      </c>
      <c r="C192">
        <v>1</v>
      </c>
      <c r="G192">
        <v>2</v>
      </c>
      <c r="J192">
        <v>3</v>
      </c>
    </row>
    <row r="193" spans="2:10">
      <c r="B193" s="21" t="s">
        <v>300</v>
      </c>
      <c r="D193">
        <v>1</v>
      </c>
      <c r="E193">
        <v>1</v>
      </c>
      <c r="J193">
        <v>2</v>
      </c>
    </row>
    <row r="194" spans="2:10">
      <c r="B194" s="19" t="s">
        <v>288</v>
      </c>
      <c r="C194">
        <v>4</v>
      </c>
      <c r="D194">
        <v>4</v>
      </c>
      <c r="E194">
        <v>1</v>
      </c>
      <c r="F194">
        <v>3</v>
      </c>
      <c r="G194">
        <v>1</v>
      </c>
      <c r="H194">
        <v>3</v>
      </c>
      <c r="I194">
        <v>5</v>
      </c>
      <c r="J194">
        <v>21</v>
      </c>
    </row>
    <row r="195" spans="2:10">
      <c r="B195" s="21" t="s">
        <v>303</v>
      </c>
      <c r="I195">
        <v>1</v>
      </c>
      <c r="J195">
        <v>1</v>
      </c>
    </row>
    <row r="196" spans="2:10">
      <c r="B196" s="21" t="s">
        <v>305</v>
      </c>
      <c r="D196">
        <v>1</v>
      </c>
      <c r="H196">
        <v>1</v>
      </c>
      <c r="J196">
        <v>2</v>
      </c>
    </row>
    <row r="197" spans="2:10">
      <c r="B197" s="21" t="s">
        <v>306</v>
      </c>
      <c r="C197">
        <v>1</v>
      </c>
      <c r="I197">
        <v>1</v>
      </c>
      <c r="J197">
        <v>2</v>
      </c>
    </row>
    <row r="198" spans="2:10">
      <c r="B198" s="21" t="s">
        <v>307</v>
      </c>
      <c r="G198">
        <v>1</v>
      </c>
      <c r="I198">
        <v>2</v>
      </c>
      <c r="J198">
        <v>3</v>
      </c>
    </row>
    <row r="199" spans="2:10">
      <c r="B199" s="21" t="s">
        <v>308</v>
      </c>
      <c r="F199">
        <v>1</v>
      </c>
      <c r="J199">
        <v>1</v>
      </c>
    </row>
    <row r="200" spans="2:10">
      <c r="B200" s="21" t="s">
        <v>309</v>
      </c>
      <c r="C200">
        <v>1</v>
      </c>
      <c r="E200">
        <v>1</v>
      </c>
      <c r="J200">
        <v>2</v>
      </c>
    </row>
    <row r="201" spans="2:10">
      <c r="B201" s="21" t="s">
        <v>311</v>
      </c>
      <c r="C201">
        <v>1</v>
      </c>
      <c r="D201">
        <v>1</v>
      </c>
      <c r="F201">
        <v>1</v>
      </c>
      <c r="J201">
        <v>3</v>
      </c>
    </row>
    <row r="202" spans="2:10">
      <c r="B202" s="21" t="s">
        <v>310</v>
      </c>
      <c r="C202">
        <v>1</v>
      </c>
      <c r="D202">
        <v>1</v>
      </c>
      <c r="H202">
        <v>1</v>
      </c>
      <c r="J202">
        <v>3</v>
      </c>
    </row>
    <row r="203" spans="2:10">
      <c r="B203" s="21" t="s">
        <v>301</v>
      </c>
      <c r="I203">
        <v>1</v>
      </c>
      <c r="J203">
        <v>1</v>
      </c>
    </row>
    <row r="204" spans="2:10">
      <c r="B204" s="21" t="s">
        <v>302</v>
      </c>
      <c r="D204">
        <v>1</v>
      </c>
      <c r="F204">
        <v>1</v>
      </c>
      <c r="J204">
        <v>2</v>
      </c>
    </row>
    <row r="205" spans="2:10">
      <c r="B205" s="21" t="s">
        <v>300</v>
      </c>
      <c r="H205">
        <v>1</v>
      </c>
      <c r="J205">
        <v>1</v>
      </c>
    </row>
    <row r="206" spans="2:10">
      <c r="B206" s="19" t="s">
        <v>289</v>
      </c>
      <c r="C206">
        <v>2</v>
      </c>
      <c r="D206">
        <v>2</v>
      </c>
      <c r="E206">
        <v>3</v>
      </c>
      <c r="F206">
        <v>7</v>
      </c>
      <c r="G206">
        <v>3</v>
      </c>
      <c r="H206">
        <v>4</v>
      </c>
      <c r="I206">
        <v>3</v>
      </c>
      <c r="J206">
        <v>24</v>
      </c>
    </row>
    <row r="207" spans="2:10">
      <c r="B207" s="21" t="s">
        <v>303</v>
      </c>
      <c r="C207">
        <v>1</v>
      </c>
      <c r="G207">
        <v>1</v>
      </c>
      <c r="H207">
        <v>1</v>
      </c>
      <c r="J207">
        <v>3</v>
      </c>
    </row>
    <row r="208" spans="2:10">
      <c r="B208" s="21" t="s">
        <v>305</v>
      </c>
      <c r="F208">
        <v>1</v>
      </c>
      <c r="J208">
        <v>1</v>
      </c>
    </row>
    <row r="209" spans="2:10">
      <c r="B209" s="21" t="s">
        <v>306</v>
      </c>
      <c r="C209">
        <v>1</v>
      </c>
      <c r="F209">
        <v>1</v>
      </c>
      <c r="I209">
        <v>1</v>
      </c>
      <c r="J209">
        <v>3</v>
      </c>
    </row>
    <row r="210" spans="2:10">
      <c r="B210" s="21" t="s">
        <v>307</v>
      </c>
      <c r="D210">
        <v>1</v>
      </c>
      <c r="H210">
        <v>1</v>
      </c>
      <c r="J210">
        <v>2</v>
      </c>
    </row>
    <row r="211" spans="2:10">
      <c r="B211" s="21" t="s">
        <v>308</v>
      </c>
      <c r="E211">
        <v>1</v>
      </c>
      <c r="F211">
        <v>1</v>
      </c>
      <c r="I211">
        <v>1</v>
      </c>
      <c r="J211">
        <v>3</v>
      </c>
    </row>
    <row r="212" spans="2:10">
      <c r="B212" s="21" t="s">
        <v>309</v>
      </c>
      <c r="F212">
        <v>1</v>
      </c>
      <c r="J212">
        <v>1</v>
      </c>
    </row>
    <row r="213" spans="2:10">
      <c r="B213" s="21" t="s">
        <v>311</v>
      </c>
      <c r="E213">
        <v>2</v>
      </c>
      <c r="J213">
        <v>2</v>
      </c>
    </row>
    <row r="214" spans="2:10">
      <c r="B214" s="21" t="s">
        <v>310</v>
      </c>
      <c r="F214">
        <v>1</v>
      </c>
      <c r="G214">
        <v>1</v>
      </c>
      <c r="J214">
        <v>2</v>
      </c>
    </row>
    <row r="215" spans="2:10">
      <c r="B215" s="21" t="s">
        <v>301</v>
      </c>
      <c r="G215">
        <v>1</v>
      </c>
      <c r="H215">
        <v>2</v>
      </c>
      <c r="J215">
        <v>3</v>
      </c>
    </row>
    <row r="216" spans="2:10">
      <c r="B216" s="21" t="s">
        <v>302</v>
      </c>
      <c r="F216">
        <v>1</v>
      </c>
      <c r="J216">
        <v>1</v>
      </c>
    </row>
    <row r="217" spans="2:10">
      <c r="B217" s="21" t="s">
        <v>300</v>
      </c>
      <c r="D217">
        <v>1</v>
      </c>
      <c r="F217">
        <v>1</v>
      </c>
      <c r="I217">
        <v>1</v>
      </c>
      <c r="J217">
        <v>3</v>
      </c>
    </row>
    <row r="218" spans="2:10">
      <c r="B218" s="19" t="s">
        <v>290</v>
      </c>
      <c r="C218">
        <v>1</v>
      </c>
      <c r="D218">
        <v>3</v>
      </c>
      <c r="E218">
        <v>3</v>
      </c>
      <c r="F218">
        <v>5</v>
      </c>
      <c r="G218">
        <v>2</v>
      </c>
      <c r="H218">
        <v>2</v>
      </c>
      <c r="I218">
        <v>1</v>
      </c>
      <c r="J218">
        <v>17</v>
      </c>
    </row>
    <row r="219" spans="2:10">
      <c r="B219" s="21" t="s">
        <v>303</v>
      </c>
      <c r="C219">
        <v>1</v>
      </c>
      <c r="J219">
        <v>1</v>
      </c>
    </row>
    <row r="220" spans="2:10">
      <c r="B220" s="21" t="s">
        <v>305</v>
      </c>
      <c r="F220">
        <v>1</v>
      </c>
      <c r="G220">
        <v>1</v>
      </c>
      <c r="J220">
        <v>2</v>
      </c>
    </row>
    <row r="221" spans="2:10">
      <c r="B221" s="21" t="s">
        <v>306</v>
      </c>
      <c r="D221">
        <v>1</v>
      </c>
      <c r="G221">
        <v>1</v>
      </c>
      <c r="J221">
        <v>2</v>
      </c>
    </row>
    <row r="222" spans="2:10">
      <c r="B222" s="21" t="s">
        <v>308</v>
      </c>
      <c r="D222">
        <v>1</v>
      </c>
      <c r="F222">
        <v>1</v>
      </c>
      <c r="J222">
        <v>2</v>
      </c>
    </row>
    <row r="223" spans="2:10">
      <c r="B223" s="21" t="s">
        <v>309</v>
      </c>
      <c r="F223">
        <v>1</v>
      </c>
      <c r="J223">
        <v>1</v>
      </c>
    </row>
    <row r="224" spans="2:10">
      <c r="B224" s="21" t="s">
        <v>311</v>
      </c>
      <c r="D224">
        <v>1</v>
      </c>
      <c r="E224">
        <v>2</v>
      </c>
      <c r="H224">
        <v>1</v>
      </c>
      <c r="J224">
        <v>4</v>
      </c>
    </row>
    <row r="225" spans="2:10">
      <c r="B225" s="21" t="s">
        <v>310</v>
      </c>
      <c r="F225">
        <v>2</v>
      </c>
      <c r="J225">
        <v>2</v>
      </c>
    </row>
    <row r="226" spans="2:10">
      <c r="B226" s="21" t="s">
        <v>301</v>
      </c>
      <c r="I226">
        <v>1</v>
      </c>
      <c r="J226">
        <v>1</v>
      </c>
    </row>
    <row r="227" spans="2:10">
      <c r="B227" s="21" t="s">
        <v>302</v>
      </c>
      <c r="E227">
        <v>1</v>
      </c>
      <c r="J227">
        <v>1</v>
      </c>
    </row>
    <row r="228" spans="2:10">
      <c r="B228" s="21" t="s">
        <v>300</v>
      </c>
      <c r="H228">
        <v>1</v>
      </c>
      <c r="J228">
        <v>1</v>
      </c>
    </row>
    <row r="229" spans="2:10">
      <c r="B229" s="19" t="s">
        <v>291</v>
      </c>
      <c r="C229">
        <v>5</v>
      </c>
      <c r="D229">
        <v>2</v>
      </c>
      <c r="E229">
        <v>1</v>
      </c>
      <c r="F229">
        <v>2</v>
      </c>
      <c r="G229">
        <v>3</v>
      </c>
      <c r="H229">
        <v>1</v>
      </c>
      <c r="I229">
        <v>3</v>
      </c>
      <c r="J229">
        <v>17</v>
      </c>
    </row>
    <row r="230" spans="2:10">
      <c r="B230" s="21" t="s">
        <v>303</v>
      </c>
      <c r="C230">
        <v>2</v>
      </c>
      <c r="F230">
        <v>1</v>
      </c>
      <c r="J230">
        <v>3</v>
      </c>
    </row>
    <row r="231" spans="2:10">
      <c r="B231" s="21" t="s">
        <v>304</v>
      </c>
      <c r="E231">
        <v>1</v>
      </c>
      <c r="J231">
        <v>1</v>
      </c>
    </row>
    <row r="232" spans="2:10">
      <c r="B232" s="21" t="s">
        <v>305</v>
      </c>
      <c r="F232">
        <v>1</v>
      </c>
      <c r="I232">
        <v>1</v>
      </c>
      <c r="J232">
        <v>2</v>
      </c>
    </row>
    <row r="233" spans="2:10">
      <c r="B233" s="21" t="s">
        <v>307</v>
      </c>
      <c r="D233">
        <v>1</v>
      </c>
      <c r="I233">
        <v>1</v>
      </c>
      <c r="J233">
        <v>2</v>
      </c>
    </row>
    <row r="234" spans="2:10">
      <c r="B234" s="21" t="s">
        <v>308</v>
      </c>
      <c r="I234">
        <v>1</v>
      </c>
      <c r="J234">
        <v>1</v>
      </c>
    </row>
    <row r="235" spans="2:10">
      <c r="B235" s="21" t="s">
        <v>311</v>
      </c>
      <c r="C235">
        <v>1</v>
      </c>
      <c r="D235">
        <v>1</v>
      </c>
      <c r="J235">
        <v>2</v>
      </c>
    </row>
    <row r="236" spans="2:10">
      <c r="B236" s="21" t="s">
        <v>310</v>
      </c>
      <c r="C236">
        <v>1</v>
      </c>
      <c r="J236">
        <v>1</v>
      </c>
    </row>
    <row r="237" spans="2:10">
      <c r="B237" s="21" t="s">
        <v>301</v>
      </c>
      <c r="G237">
        <v>1</v>
      </c>
      <c r="H237">
        <v>1</v>
      </c>
      <c r="J237">
        <v>2</v>
      </c>
    </row>
    <row r="238" spans="2:10">
      <c r="B238" s="21" t="s">
        <v>302</v>
      </c>
      <c r="G238">
        <v>1</v>
      </c>
      <c r="J238">
        <v>1</v>
      </c>
    </row>
    <row r="239" spans="2:10">
      <c r="B239" s="21" t="s">
        <v>300</v>
      </c>
      <c r="C239">
        <v>1</v>
      </c>
      <c r="G239">
        <v>1</v>
      </c>
      <c r="J239">
        <v>2</v>
      </c>
    </row>
    <row r="240" spans="2:10">
      <c r="B240" s="19" t="s">
        <v>292</v>
      </c>
      <c r="C240">
        <v>1</v>
      </c>
      <c r="D240">
        <v>2</v>
      </c>
      <c r="G240">
        <v>1</v>
      </c>
      <c r="H240">
        <v>5</v>
      </c>
      <c r="I240">
        <v>4</v>
      </c>
      <c r="J240">
        <v>13</v>
      </c>
    </row>
    <row r="241" spans="2:10">
      <c r="B241" s="21" t="s">
        <v>303</v>
      </c>
      <c r="I241">
        <v>2</v>
      </c>
      <c r="J241">
        <v>2</v>
      </c>
    </row>
    <row r="242" spans="2:10">
      <c r="B242" s="21" t="s">
        <v>304</v>
      </c>
      <c r="I242">
        <v>1</v>
      </c>
      <c r="J242">
        <v>1</v>
      </c>
    </row>
    <row r="243" spans="2:10">
      <c r="B243" s="21" t="s">
        <v>305</v>
      </c>
      <c r="H243">
        <v>1</v>
      </c>
      <c r="I243">
        <v>1</v>
      </c>
      <c r="J243">
        <v>2</v>
      </c>
    </row>
    <row r="244" spans="2:10">
      <c r="B244" s="21" t="s">
        <v>307</v>
      </c>
      <c r="D244">
        <v>1</v>
      </c>
      <c r="J244">
        <v>1</v>
      </c>
    </row>
    <row r="245" spans="2:10">
      <c r="B245" s="21" t="s">
        <v>308</v>
      </c>
      <c r="C245">
        <v>1</v>
      </c>
      <c r="H245">
        <v>1</v>
      </c>
      <c r="J245">
        <v>2</v>
      </c>
    </row>
    <row r="246" spans="2:10">
      <c r="B246" s="21" t="s">
        <v>309</v>
      </c>
      <c r="H246">
        <v>2</v>
      </c>
      <c r="J246">
        <v>2</v>
      </c>
    </row>
    <row r="247" spans="2:10">
      <c r="B247" s="21" t="s">
        <v>311</v>
      </c>
      <c r="H247">
        <v>1</v>
      </c>
      <c r="J247">
        <v>1</v>
      </c>
    </row>
    <row r="248" spans="2:10">
      <c r="B248" s="21" t="s">
        <v>301</v>
      </c>
      <c r="D248">
        <v>1</v>
      </c>
      <c r="J248">
        <v>1</v>
      </c>
    </row>
    <row r="249" spans="2:10">
      <c r="B249" s="21" t="s">
        <v>302</v>
      </c>
      <c r="G249">
        <v>1</v>
      </c>
      <c r="J249">
        <v>1</v>
      </c>
    </row>
    <row r="250" spans="2:10">
      <c r="B250" s="19" t="s">
        <v>293</v>
      </c>
      <c r="C250">
        <v>6</v>
      </c>
      <c r="D250">
        <v>4</v>
      </c>
      <c r="E250">
        <v>2</v>
      </c>
      <c r="F250">
        <v>4</v>
      </c>
      <c r="G250">
        <v>3</v>
      </c>
      <c r="H250">
        <v>3</v>
      </c>
      <c r="I250">
        <v>6</v>
      </c>
      <c r="J250">
        <v>28</v>
      </c>
    </row>
    <row r="251" spans="2:10">
      <c r="B251" s="21" t="s">
        <v>303</v>
      </c>
      <c r="G251">
        <v>1</v>
      </c>
      <c r="H251">
        <v>1</v>
      </c>
      <c r="J251">
        <v>2</v>
      </c>
    </row>
    <row r="252" spans="2:10">
      <c r="B252" s="21" t="s">
        <v>304</v>
      </c>
      <c r="C252">
        <v>2</v>
      </c>
      <c r="F252">
        <v>1</v>
      </c>
      <c r="I252">
        <v>2</v>
      </c>
      <c r="J252">
        <v>5</v>
      </c>
    </row>
    <row r="253" spans="2:10">
      <c r="B253" s="21" t="s">
        <v>305</v>
      </c>
      <c r="C253">
        <v>1</v>
      </c>
      <c r="J253">
        <v>1</v>
      </c>
    </row>
    <row r="254" spans="2:10">
      <c r="B254" s="21" t="s">
        <v>306</v>
      </c>
      <c r="C254">
        <v>1</v>
      </c>
      <c r="H254">
        <v>1</v>
      </c>
      <c r="I254">
        <v>1</v>
      </c>
      <c r="J254">
        <v>3</v>
      </c>
    </row>
    <row r="255" spans="2:10">
      <c r="B255" s="21" t="s">
        <v>307</v>
      </c>
      <c r="D255">
        <v>1</v>
      </c>
      <c r="E255">
        <v>1</v>
      </c>
      <c r="I255">
        <v>2</v>
      </c>
      <c r="J255">
        <v>4</v>
      </c>
    </row>
    <row r="256" spans="2:10">
      <c r="B256" s="21" t="s">
        <v>308</v>
      </c>
      <c r="I256">
        <v>1</v>
      </c>
      <c r="J256">
        <v>1</v>
      </c>
    </row>
    <row r="257" spans="2:10">
      <c r="B257" s="21" t="s">
        <v>309</v>
      </c>
      <c r="D257">
        <v>1</v>
      </c>
      <c r="F257">
        <v>1</v>
      </c>
      <c r="J257">
        <v>2</v>
      </c>
    </row>
    <row r="258" spans="2:10">
      <c r="B258" s="21" t="s">
        <v>310</v>
      </c>
      <c r="C258">
        <v>1</v>
      </c>
      <c r="D258">
        <v>1</v>
      </c>
      <c r="E258">
        <v>1</v>
      </c>
      <c r="G258">
        <v>2</v>
      </c>
      <c r="J258">
        <v>5</v>
      </c>
    </row>
    <row r="259" spans="2:10">
      <c r="B259" s="21" t="s">
        <v>301</v>
      </c>
      <c r="C259">
        <v>1</v>
      </c>
      <c r="F259">
        <v>1</v>
      </c>
      <c r="H259">
        <v>1</v>
      </c>
      <c r="J259">
        <v>3</v>
      </c>
    </row>
    <row r="260" spans="2:10">
      <c r="B260" s="21" t="s">
        <v>300</v>
      </c>
      <c r="D260">
        <v>1</v>
      </c>
      <c r="F260">
        <v>1</v>
      </c>
      <c r="J260">
        <v>2</v>
      </c>
    </row>
    <row r="261" spans="2:10">
      <c r="B261" s="19" t="s">
        <v>294</v>
      </c>
      <c r="C261">
        <v>1</v>
      </c>
      <c r="D261">
        <v>3</v>
      </c>
      <c r="F261">
        <v>3</v>
      </c>
      <c r="G261">
        <v>1</v>
      </c>
      <c r="H261">
        <v>4</v>
      </c>
      <c r="I261">
        <v>2</v>
      </c>
      <c r="J261">
        <v>14</v>
      </c>
    </row>
    <row r="262" spans="2:10">
      <c r="B262" s="21" t="s">
        <v>304</v>
      </c>
      <c r="H262">
        <v>1</v>
      </c>
      <c r="J262">
        <v>1</v>
      </c>
    </row>
    <row r="263" spans="2:10">
      <c r="B263" s="21" t="s">
        <v>306</v>
      </c>
      <c r="D263">
        <v>3</v>
      </c>
      <c r="J263">
        <v>3</v>
      </c>
    </row>
    <row r="264" spans="2:10">
      <c r="B264" s="21" t="s">
        <v>308</v>
      </c>
      <c r="H264">
        <v>1</v>
      </c>
      <c r="J264">
        <v>1</v>
      </c>
    </row>
    <row r="265" spans="2:10">
      <c r="B265" s="21" t="s">
        <v>309</v>
      </c>
      <c r="F265">
        <v>1</v>
      </c>
      <c r="J265">
        <v>1</v>
      </c>
    </row>
    <row r="266" spans="2:10">
      <c r="B266" s="21" t="s">
        <v>310</v>
      </c>
      <c r="C266">
        <v>1</v>
      </c>
      <c r="G266">
        <v>1</v>
      </c>
      <c r="J266">
        <v>2</v>
      </c>
    </row>
    <row r="267" spans="2:10">
      <c r="B267" s="21" t="s">
        <v>301</v>
      </c>
      <c r="F267">
        <v>1</v>
      </c>
      <c r="H267">
        <v>2</v>
      </c>
      <c r="J267">
        <v>3</v>
      </c>
    </row>
    <row r="268" spans="2:10">
      <c r="B268" s="21" t="s">
        <v>302</v>
      </c>
      <c r="F268">
        <v>1</v>
      </c>
      <c r="I268">
        <v>1</v>
      </c>
      <c r="J268">
        <v>2</v>
      </c>
    </row>
    <row r="269" spans="2:10">
      <c r="B269" s="21" t="s">
        <v>300</v>
      </c>
      <c r="I269">
        <v>1</v>
      </c>
      <c r="J269">
        <v>1</v>
      </c>
    </row>
    <row r="270" spans="2:10">
      <c r="B270" s="19" t="s">
        <v>295</v>
      </c>
      <c r="C270">
        <v>3</v>
      </c>
      <c r="E270">
        <v>1</v>
      </c>
      <c r="F270">
        <v>2</v>
      </c>
      <c r="G270">
        <v>3</v>
      </c>
      <c r="H270">
        <v>1</v>
      </c>
      <c r="I270">
        <v>3</v>
      </c>
      <c r="J270">
        <v>13</v>
      </c>
    </row>
    <row r="271" spans="2:10">
      <c r="B271" s="21" t="s">
        <v>304</v>
      </c>
      <c r="F271">
        <v>1</v>
      </c>
      <c r="I271">
        <v>1</v>
      </c>
      <c r="J271">
        <v>2</v>
      </c>
    </row>
    <row r="272" spans="2:10">
      <c r="B272" s="21" t="s">
        <v>305</v>
      </c>
      <c r="F272">
        <v>1</v>
      </c>
      <c r="J272">
        <v>1</v>
      </c>
    </row>
    <row r="273" spans="2:10">
      <c r="B273" s="21" t="s">
        <v>307</v>
      </c>
      <c r="C273">
        <v>1</v>
      </c>
      <c r="J273">
        <v>1</v>
      </c>
    </row>
    <row r="274" spans="2:10">
      <c r="B274" s="21" t="s">
        <v>308</v>
      </c>
      <c r="H274">
        <v>1</v>
      </c>
      <c r="J274">
        <v>1</v>
      </c>
    </row>
    <row r="275" spans="2:10">
      <c r="B275" s="21" t="s">
        <v>311</v>
      </c>
      <c r="G275">
        <v>1</v>
      </c>
      <c r="I275">
        <v>1</v>
      </c>
      <c r="J275">
        <v>2</v>
      </c>
    </row>
    <row r="276" spans="2:10">
      <c r="B276" s="21" t="s">
        <v>301</v>
      </c>
      <c r="C276">
        <v>1</v>
      </c>
      <c r="G276">
        <v>1</v>
      </c>
      <c r="I276">
        <v>1</v>
      </c>
      <c r="J276">
        <v>3</v>
      </c>
    </row>
    <row r="277" spans="2:10">
      <c r="B277" s="21" t="s">
        <v>302</v>
      </c>
      <c r="G277">
        <v>1</v>
      </c>
      <c r="J277">
        <v>1</v>
      </c>
    </row>
    <row r="278" spans="2:10">
      <c r="B278" s="21" t="s">
        <v>300</v>
      </c>
      <c r="C278">
        <v>1</v>
      </c>
      <c r="E278">
        <v>1</v>
      </c>
      <c r="J278">
        <v>2</v>
      </c>
    </row>
    <row r="279" spans="2:10">
      <c r="B279" s="19" t="s">
        <v>296</v>
      </c>
      <c r="C279">
        <v>4</v>
      </c>
      <c r="D279">
        <v>2</v>
      </c>
      <c r="E279">
        <v>1</v>
      </c>
      <c r="F279">
        <v>4</v>
      </c>
      <c r="G279">
        <v>3</v>
      </c>
      <c r="H279">
        <v>3</v>
      </c>
      <c r="I279">
        <v>3</v>
      </c>
      <c r="J279">
        <v>20</v>
      </c>
    </row>
    <row r="280" spans="2:10">
      <c r="B280" s="21" t="s">
        <v>303</v>
      </c>
      <c r="C280">
        <v>1</v>
      </c>
      <c r="F280">
        <v>1</v>
      </c>
      <c r="J280">
        <v>2</v>
      </c>
    </row>
    <row r="281" spans="2:10">
      <c r="B281" s="21" t="s">
        <v>304</v>
      </c>
      <c r="C281">
        <v>1</v>
      </c>
      <c r="D281">
        <v>1</v>
      </c>
      <c r="E281">
        <v>1</v>
      </c>
      <c r="F281">
        <v>1</v>
      </c>
      <c r="J281">
        <v>4</v>
      </c>
    </row>
    <row r="282" spans="2:10">
      <c r="B282" s="21" t="s">
        <v>305</v>
      </c>
      <c r="I282">
        <v>1</v>
      </c>
      <c r="J282">
        <v>1</v>
      </c>
    </row>
    <row r="283" spans="2:10">
      <c r="B283" s="21" t="s">
        <v>306</v>
      </c>
      <c r="C283">
        <v>1</v>
      </c>
      <c r="J283">
        <v>1</v>
      </c>
    </row>
    <row r="284" spans="2:10">
      <c r="B284" s="21" t="s">
        <v>307</v>
      </c>
      <c r="C284">
        <v>1</v>
      </c>
      <c r="H284">
        <v>1</v>
      </c>
      <c r="J284">
        <v>2</v>
      </c>
    </row>
    <row r="285" spans="2:10">
      <c r="B285" s="21" t="s">
        <v>308</v>
      </c>
      <c r="G285">
        <v>1</v>
      </c>
      <c r="J285">
        <v>1</v>
      </c>
    </row>
    <row r="286" spans="2:10">
      <c r="B286" s="21" t="s">
        <v>309</v>
      </c>
      <c r="G286">
        <v>1</v>
      </c>
      <c r="I286">
        <v>1</v>
      </c>
      <c r="J286">
        <v>2</v>
      </c>
    </row>
    <row r="287" spans="2:10">
      <c r="B287" s="21" t="s">
        <v>310</v>
      </c>
      <c r="F287">
        <v>1</v>
      </c>
      <c r="H287">
        <v>1</v>
      </c>
      <c r="J287">
        <v>2</v>
      </c>
    </row>
    <row r="288" spans="2:10">
      <c r="B288" s="21" t="s">
        <v>301</v>
      </c>
      <c r="G288">
        <v>1</v>
      </c>
      <c r="I288">
        <v>1</v>
      </c>
      <c r="J288">
        <v>2</v>
      </c>
    </row>
    <row r="289" spans="2:10">
      <c r="B289" s="21" t="s">
        <v>302</v>
      </c>
      <c r="D289">
        <v>1</v>
      </c>
      <c r="H289">
        <v>1</v>
      </c>
      <c r="J289">
        <v>2</v>
      </c>
    </row>
    <row r="290" spans="2:10">
      <c r="B290" s="21" t="s">
        <v>300</v>
      </c>
      <c r="F290">
        <v>1</v>
      </c>
      <c r="J290">
        <v>1</v>
      </c>
    </row>
    <row r="291" spans="2:10">
      <c r="B291" s="19" t="s">
        <v>297</v>
      </c>
      <c r="C291">
        <v>1</v>
      </c>
      <c r="D291">
        <v>4</v>
      </c>
      <c r="E291">
        <v>1</v>
      </c>
      <c r="F291">
        <v>2</v>
      </c>
      <c r="G291">
        <v>2</v>
      </c>
      <c r="I291">
        <v>3</v>
      </c>
      <c r="J291">
        <v>13</v>
      </c>
    </row>
    <row r="292" spans="2:10">
      <c r="B292" s="21" t="s">
        <v>303</v>
      </c>
      <c r="D292">
        <v>1</v>
      </c>
      <c r="E292">
        <v>1</v>
      </c>
      <c r="J292">
        <v>2</v>
      </c>
    </row>
    <row r="293" spans="2:10">
      <c r="B293" s="21" t="s">
        <v>304</v>
      </c>
      <c r="D293">
        <v>2</v>
      </c>
      <c r="J293">
        <v>2</v>
      </c>
    </row>
    <row r="294" spans="2:10">
      <c r="B294" s="21" t="s">
        <v>305</v>
      </c>
      <c r="I294">
        <v>1</v>
      </c>
      <c r="J294">
        <v>1</v>
      </c>
    </row>
    <row r="295" spans="2:10">
      <c r="B295" s="21" t="s">
        <v>308</v>
      </c>
      <c r="I295">
        <v>1</v>
      </c>
      <c r="J295">
        <v>1</v>
      </c>
    </row>
    <row r="296" spans="2:10">
      <c r="B296" s="21" t="s">
        <v>309</v>
      </c>
      <c r="C296">
        <v>1</v>
      </c>
      <c r="F296">
        <v>1</v>
      </c>
      <c r="J296">
        <v>2</v>
      </c>
    </row>
    <row r="297" spans="2:10">
      <c r="B297" s="21" t="s">
        <v>311</v>
      </c>
      <c r="F297">
        <v>1</v>
      </c>
      <c r="J297">
        <v>1</v>
      </c>
    </row>
    <row r="298" spans="2:10">
      <c r="B298" s="21" t="s">
        <v>310</v>
      </c>
      <c r="G298">
        <v>1</v>
      </c>
      <c r="J298">
        <v>1</v>
      </c>
    </row>
    <row r="299" spans="2:10">
      <c r="B299" s="21" t="s">
        <v>301</v>
      </c>
      <c r="I299">
        <v>1</v>
      </c>
      <c r="J299">
        <v>1</v>
      </c>
    </row>
    <row r="300" spans="2:10">
      <c r="B300" s="21" t="s">
        <v>300</v>
      </c>
      <c r="D300">
        <v>1</v>
      </c>
      <c r="G300">
        <v>1</v>
      </c>
      <c r="J300">
        <v>2</v>
      </c>
    </row>
    <row r="301" spans="2:10">
      <c r="B301" s="19" t="s">
        <v>298</v>
      </c>
      <c r="C301">
        <v>3</v>
      </c>
      <c r="E301">
        <v>2</v>
      </c>
      <c r="F301">
        <v>2</v>
      </c>
      <c r="G301">
        <v>2</v>
      </c>
      <c r="H301">
        <v>2</v>
      </c>
      <c r="I301">
        <v>3</v>
      </c>
      <c r="J301">
        <v>14</v>
      </c>
    </row>
    <row r="302" spans="2:10">
      <c r="B302" s="21" t="s">
        <v>303</v>
      </c>
      <c r="C302">
        <v>1</v>
      </c>
      <c r="I302">
        <v>1</v>
      </c>
      <c r="J302">
        <v>2</v>
      </c>
    </row>
    <row r="303" spans="2:10">
      <c r="B303" s="21" t="s">
        <v>304</v>
      </c>
      <c r="E303">
        <v>1</v>
      </c>
      <c r="H303">
        <v>1</v>
      </c>
      <c r="J303">
        <v>2</v>
      </c>
    </row>
    <row r="304" spans="2:10">
      <c r="B304" s="21" t="s">
        <v>305</v>
      </c>
      <c r="E304">
        <v>1</v>
      </c>
      <c r="J304">
        <v>1</v>
      </c>
    </row>
    <row r="305" spans="2:10">
      <c r="B305" s="21" t="s">
        <v>307</v>
      </c>
      <c r="C305">
        <v>1</v>
      </c>
      <c r="J305">
        <v>1</v>
      </c>
    </row>
    <row r="306" spans="2:10">
      <c r="B306" s="21" t="s">
        <v>308</v>
      </c>
      <c r="G306">
        <v>1</v>
      </c>
      <c r="J306">
        <v>1</v>
      </c>
    </row>
    <row r="307" spans="2:10">
      <c r="B307" s="21" t="s">
        <v>311</v>
      </c>
      <c r="G307">
        <v>1</v>
      </c>
      <c r="I307">
        <v>1</v>
      </c>
      <c r="J307">
        <v>2</v>
      </c>
    </row>
    <row r="308" spans="2:10">
      <c r="B308" s="21" t="s">
        <v>310</v>
      </c>
      <c r="C308">
        <v>1</v>
      </c>
      <c r="F308">
        <v>1</v>
      </c>
      <c r="H308">
        <v>1</v>
      </c>
      <c r="J308">
        <v>3</v>
      </c>
    </row>
    <row r="309" spans="2:10">
      <c r="B309" s="21" t="s">
        <v>301</v>
      </c>
      <c r="I309">
        <v>1</v>
      </c>
      <c r="J309">
        <v>1</v>
      </c>
    </row>
    <row r="310" spans="2:10">
      <c r="B310" s="21" t="s">
        <v>300</v>
      </c>
      <c r="F310">
        <v>1</v>
      </c>
      <c r="J310">
        <v>1</v>
      </c>
    </row>
    <row r="311" spans="2:10">
      <c r="B311" s="19" t="s">
        <v>299</v>
      </c>
      <c r="C311">
        <v>2</v>
      </c>
      <c r="D311">
        <v>3</v>
      </c>
      <c r="E311">
        <v>1</v>
      </c>
      <c r="F311">
        <v>1</v>
      </c>
      <c r="G311">
        <v>2</v>
      </c>
      <c r="H311">
        <v>4</v>
      </c>
      <c r="J311">
        <v>13</v>
      </c>
    </row>
    <row r="312" spans="2:10">
      <c r="B312" s="21" t="s">
        <v>303</v>
      </c>
      <c r="H312">
        <v>1</v>
      </c>
      <c r="J312">
        <v>1</v>
      </c>
    </row>
    <row r="313" spans="2:10">
      <c r="B313" s="21" t="s">
        <v>305</v>
      </c>
      <c r="D313">
        <v>1</v>
      </c>
      <c r="J313">
        <v>1</v>
      </c>
    </row>
    <row r="314" spans="2:10">
      <c r="B314" s="21" t="s">
        <v>306</v>
      </c>
      <c r="E314">
        <v>1</v>
      </c>
      <c r="J314">
        <v>1</v>
      </c>
    </row>
    <row r="315" spans="2:10">
      <c r="B315" s="21" t="s">
        <v>307</v>
      </c>
      <c r="C315">
        <v>1</v>
      </c>
      <c r="F315">
        <v>1</v>
      </c>
      <c r="J315">
        <v>2</v>
      </c>
    </row>
    <row r="316" spans="2:10">
      <c r="B316" s="21" t="s">
        <v>308</v>
      </c>
      <c r="H316">
        <v>2</v>
      </c>
      <c r="J316">
        <v>2</v>
      </c>
    </row>
    <row r="317" spans="2:10">
      <c r="B317" s="21" t="s">
        <v>309</v>
      </c>
      <c r="D317">
        <v>1</v>
      </c>
      <c r="J317">
        <v>1</v>
      </c>
    </row>
    <row r="318" spans="2:10">
      <c r="B318" s="21" t="s">
        <v>311</v>
      </c>
      <c r="C318">
        <v>1</v>
      </c>
      <c r="D318">
        <v>1</v>
      </c>
      <c r="G318">
        <v>1</v>
      </c>
      <c r="H318">
        <v>1</v>
      </c>
      <c r="J318">
        <v>4</v>
      </c>
    </row>
    <row r="319" spans="2:10">
      <c r="B319" s="21" t="s">
        <v>310</v>
      </c>
      <c r="G319">
        <v>1</v>
      </c>
      <c r="J319">
        <v>1</v>
      </c>
    </row>
    <row r="320" spans="2:10">
      <c r="B320" s="19" t="s">
        <v>193</v>
      </c>
      <c r="C320">
        <v>72</v>
      </c>
      <c r="D320">
        <v>64</v>
      </c>
      <c r="E320">
        <v>57</v>
      </c>
      <c r="F320">
        <v>81</v>
      </c>
      <c r="G320">
        <v>73</v>
      </c>
      <c r="H320">
        <v>71</v>
      </c>
      <c r="I320">
        <v>82</v>
      </c>
      <c r="J320">
        <v>500</v>
      </c>
    </row>
    <row r="326" spans="2:3">
      <c r="B326" s="18" t="s">
        <v>192</v>
      </c>
      <c r="C326" t="s">
        <v>312</v>
      </c>
    </row>
    <row r="327" spans="2:3">
      <c r="B327" s="19" t="s">
        <v>313</v>
      </c>
      <c r="C327">
        <v>38</v>
      </c>
    </row>
    <row r="328" spans="2:3">
      <c r="B328" s="19" t="s">
        <v>314</v>
      </c>
      <c r="C328">
        <v>54</v>
      </c>
    </row>
    <row r="329" spans="2:3">
      <c r="B329" s="19" t="s">
        <v>315</v>
      </c>
      <c r="C329">
        <v>55</v>
      </c>
    </row>
    <row r="330" spans="2:3">
      <c r="B330" s="19" t="s">
        <v>316</v>
      </c>
      <c r="C330">
        <v>46</v>
      </c>
    </row>
    <row r="331" spans="2:3">
      <c r="B331" s="19" t="s">
        <v>317</v>
      </c>
      <c r="C331">
        <v>72</v>
      </c>
    </row>
    <row r="332" spans="2:3">
      <c r="B332" s="19" t="s">
        <v>318</v>
      </c>
      <c r="C332">
        <v>67</v>
      </c>
    </row>
    <row r="333" spans="2:3">
      <c r="B333" s="19" t="s">
        <v>319</v>
      </c>
      <c r="C333">
        <v>44</v>
      </c>
    </row>
    <row r="334" spans="2:3">
      <c r="B334" s="19" t="s">
        <v>320</v>
      </c>
      <c r="C334">
        <v>64</v>
      </c>
    </row>
    <row r="335" spans="2:3">
      <c r="B335" s="19" t="s">
        <v>321</v>
      </c>
      <c r="C335">
        <v>60</v>
      </c>
    </row>
    <row r="336" spans="2:3">
      <c r="B336" s="19" t="s">
        <v>193</v>
      </c>
      <c r="C336">
        <v>500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524E-3CF3-4E9A-A558-FF8E6445A022}">
  <dimension ref="B2:V21"/>
  <sheetViews>
    <sheetView zoomScale="130" zoomScaleNormal="130" workbookViewId="0">
      <selection activeCell="B14" sqref="B14:I21"/>
    </sheetView>
  </sheetViews>
  <sheetFormatPr defaultRowHeight="14.25"/>
  <cols>
    <col min="1" max="1" width="3.06640625" customWidth="1"/>
    <col min="2" max="2" width="17.9296875" bestFit="1" customWidth="1"/>
    <col min="3" max="3" width="15.6640625" bestFit="1" customWidth="1"/>
    <col min="4" max="4" width="10.46484375" bestFit="1" customWidth="1"/>
    <col min="5" max="5" width="7.265625" bestFit="1" customWidth="1"/>
    <col min="6" max="6" width="3.265625" bestFit="1" customWidth="1"/>
    <col min="7" max="7" width="3" bestFit="1" customWidth="1"/>
    <col min="8" max="8" width="8.86328125" bestFit="1" customWidth="1"/>
    <col min="9" max="9" width="5.265625" bestFit="1" customWidth="1"/>
    <col min="10" max="10" width="4.73046875" customWidth="1"/>
    <col min="11" max="11" width="16.46484375" bestFit="1" customWidth="1"/>
    <col min="12" max="12" width="14.46484375" bestFit="1" customWidth="1"/>
    <col min="14" max="14" width="3.19921875" customWidth="1"/>
    <col min="15" max="15" width="19.265625" bestFit="1" customWidth="1"/>
    <col min="16" max="16" width="14.73046875" bestFit="1" customWidth="1"/>
    <col min="17" max="17" width="7" bestFit="1" customWidth="1"/>
    <col min="18" max="18" width="5.9296875" bestFit="1" customWidth="1"/>
    <col min="19" max="19" width="8.46484375" bestFit="1" customWidth="1"/>
    <col min="20" max="20" width="9.9296875" bestFit="1" customWidth="1"/>
  </cols>
  <sheetData>
    <row r="2" spans="2:22" ht="14.25" customHeight="1">
      <c r="B2" s="27" t="s">
        <v>253</v>
      </c>
      <c r="C2" s="27"/>
      <c r="D2" s="27"/>
      <c r="E2" s="27"/>
      <c r="F2" s="27"/>
      <c r="G2" s="27"/>
      <c r="H2" s="27"/>
      <c r="I2" s="27"/>
      <c r="K2" s="27" t="s">
        <v>254</v>
      </c>
      <c r="L2" s="27"/>
      <c r="M2" s="27"/>
      <c r="O2" s="27" t="s">
        <v>255</v>
      </c>
      <c r="P2" s="27"/>
      <c r="Q2" s="27"/>
      <c r="R2" s="27"/>
      <c r="S2" s="27"/>
      <c r="T2" s="27"/>
      <c r="U2" s="27"/>
      <c r="V2" s="27"/>
    </row>
    <row r="3" spans="2:22">
      <c r="B3" s="27"/>
      <c r="C3" s="27"/>
      <c r="D3" s="27"/>
      <c r="E3" s="27"/>
      <c r="F3" s="27"/>
      <c r="G3" s="27"/>
      <c r="H3" s="27"/>
      <c r="I3" s="27"/>
      <c r="K3" s="27"/>
      <c r="L3" s="27"/>
      <c r="M3" s="27"/>
      <c r="O3" s="27"/>
      <c r="P3" s="27"/>
      <c r="Q3" s="27"/>
      <c r="R3" s="27"/>
      <c r="S3" s="27"/>
      <c r="T3" s="27"/>
      <c r="U3" s="27"/>
      <c r="V3" s="27"/>
    </row>
    <row r="4" spans="2:22">
      <c r="B4" s="27"/>
      <c r="C4" s="27"/>
      <c r="D4" s="27"/>
      <c r="E4" s="27"/>
      <c r="F4" s="27"/>
      <c r="G4" s="27"/>
      <c r="H4" s="27"/>
      <c r="I4" s="27"/>
      <c r="K4" s="27"/>
      <c r="L4" s="27"/>
      <c r="M4" s="27"/>
      <c r="O4" s="27"/>
      <c r="P4" s="27"/>
      <c r="Q4" s="27"/>
      <c r="R4" s="27"/>
      <c r="S4" s="27"/>
      <c r="T4" s="27"/>
      <c r="U4" s="27"/>
      <c r="V4" s="27"/>
    </row>
    <row r="5" spans="2:22">
      <c r="K5" s="27"/>
      <c r="L5" s="27"/>
      <c r="M5" s="27"/>
    </row>
    <row r="6" spans="2:22">
      <c r="K6" s="27"/>
      <c r="L6" s="27"/>
      <c r="M6" s="27"/>
      <c r="P6" t="s">
        <v>209</v>
      </c>
      <c r="Q6" t="s">
        <v>199</v>
      </c>
      <c r="R6" t="s">
        <v>197</v>
      </c>
    </row>
    <row r="7" spans="2:22">
      <c r="K7" s="27"/>
      <c r="L7" s="27"/>
      <c r="M7" s="27"/>
      <c r="P7" t="s">
        <v>208</v>
      </c>
      <c r="Q7" t="s">
        <v>198</v>
      </c>
    </row>
    <row r="9" spans="2:22">
      <c r="B9" t="s">
        <v>208</v>
      </c>
      <c r="K9" t="s">
        <v>214</v>
      </c>
      <c r="L9" t="s">
        <v>199</v>
      </c>
      <c r="M9" t="s">
        <v>322</v>
      </c>
    </row>
    <row r="10" spans="2:22">
      <c r="B10" t="s">
        <v>213</v>
      </c>
      <c r="K10" t="s">
        <v>210</v>
      </c>
      <c r="L10" t="s">
        <v>198</v>
      </c>
    </row>
    <row r="11" spans="2:22">
      <c r="B11" s="18" t="s">
        <v>212</v>
      </c>
      <c r="C11" t="s">
        <v>201</v>
      </c>
      <c r="K11" s="18" t="s">
        <v>212</v>
      </c>
      <c r="L11" t="s">
        <v>201</v>
      </c>
      <c r="O11" s="18" t="s">
        <v>212</v>
      </c>
      <c r="P11" t="s">
        <v>201</v>
      </c>
    </row>
    <row r="13" spans="2:22">
      <c r="B13" s="18" t="s">
        <v>256</v>
      </c>
      <c r="C13" s="18" t="s">
        <v>200</v>
      </c>
      <c r="K13" s="18" t="s">
        <v>192</v>
      </c>
      <c r="L13" t="s">
        <v>324</v>
      </c>
      <c r="O13" s="18" t="s">
        <v>325</v>
      </c>
      <c r="P13" s="18" t="s">
        <v>200</v>
      </c>
    </row>
    <row r="14" spans="2:22">
      <c r="B14" s="18" t="s">
        <v>192</v>
      </c>
      <c r="C14" t="s">
        <v>220</v>
      </c>
      <c r="D14" t="s">
        <v>245</v>
      </c>
      <c r="E14" t="s">
        <v>232</v>
      </c>
      <c r="F14" t="s">
        <v>252</v>
      </c>
      <c r="G14" t="s">
        <v>250</v>
      </c>
      <c r="H14" t="s">
        <v>238</v>
      </c>
      <c r="I14" t="s">
        <v>227</v>
      </c>
      <c r="K14" s="19" t="s">
        <v>223</v>
      </c>
      <c r="L14">
        <v>73836.767441860458</v>
      </c>
      <c r="O14" s="18" t="s">
        <v>192</v>
      </c>
      <c r="P14" t="s">
        <v>228</v>
      </c>
      <c r="Q14" t="s">
        <v>240</v>
      </c>
      <c r="R14" t="s">
        <v>248</v>
      </c>
      <c r="S14" t="s">
        <v>222</v>
      </c>
    </row>
    <row r="15" spans="2:22">
      <c r="B15" s="19" t="s">
        <v>226</v>
      </c>
      <c r="C15">
        <v>7</v>
      </c>
      <c r="D15">
        <v>5</v>
      </c>
      <c r="E15">
        <v>8</v>
      </c>
      <c r="F15">
        <v>12</v>
      </c>
      <c r="G15">
        <v>9</v>
      </c>
      <c r="H15">
        <v>11</v>
      </c>
      <c r="I15">
        <v>9</v>
      </c>
      <c r="K15" s="19" t="s">
        <v>243</v>
      </c>
      <c r="L15">
        <v>76555.154411764699</v>
      </c>
      <c r="O15" s="19" t="s">
        <v>220</v>
      </c>
      <c r="P15">
        <v>18</v>
      </c>
      <c r="Q15">
        <v>22</v>
      </c>
      <c r="R15">
        <v>16</v>
      </c>
      <c r="S15">
        <v>16</v>
      </c>
    </row>
    <row r="16" spans="2:22">
      <c r="B16" s="19" t="s">
        <v>235</v>
      </c>
      <c r="C16">
        <v>11</v>
      </c>
      <c r="D16">
        <v>9</v>
      </c>
      <c r="E16">
        <v>8</v>
      </c>
      <c r="F16">
        <v>10</v>
      </c>
      <c r="G16">
        <v>12</v>
      </c>
      <c r="H16">
        <v>11</v>
      </c>
      <c r="I16">
        <v>13</v>
      </c>
      <c r="K16" s="19" t="s">
        <v>233</v>
      </c>
      <c r="L16">
        <v>71650.573643410855</v>
      </c>
      <c r="O16" s="19" t="s">
        <v>245</v>
      </c>
      <c r="P16">
        <v>19</v>
      </c>
      <c r="Q16">
        <v>11</v>
      </c>
      <c r="R16">
        <v>16</v>
      </c>
      <c r="S16">
        <v>18</v>
      </c>
    </row>
    <row r="17" spans="2:19">
      <c r="B17" s="19" t="s">
        <v>231</v>
      </c>
      <c r="C17">
        <v>8</v>
      </c>
      <c r="D17">
        <v>11</v>
      </c>
      <c r="E17">
        <v>7</v>
      </c>
      <c r="F17">
        <v>17</v>
      </c>
      <c r="G17">
        <v>9</v>
      </c>
      <c r="H17">
        <v>12</v>
      </c>
      <c r="I17">
        <v>14</v>
      </c>
      <c r="K17" s="19" t="s">
        <v>241</v>
      </c>
      <c r="L17">
        <v>74856.009433962259</v>
      </c>
      <c r="O17" s="19" t="s">
        <v>232</v>
      </c>
      <c r="P17">
        <v>16</v>
      </c>
      <c r="Q17">
        <v>14</v>
      </c>
      <c r="R17">
        <v>16</v>
      </c>
      <c r="S17">
        <v>11</v>
      </c>
    </row>
    <row r="18" spans="2:19">
      <c r="B18" s="19" t="s">
        <v>239</v>
      </c>
      <c r="C18">
        <v>9</v>
      </c>
      <c r="D18">
        <v>9</v>
      </c>
      <c r="E18">
        <v>9</v>
      </c>
      <c r="F18">
        <v>8</v>
      </c>
      <c r="G18">
        <v>10</v>
      </c>
      <c r="H18">
        <v>10</v>
      </c>
      <c r="I18">
        <v>12</v>
      </c>
      <c r="K18" s="19" t="s">
        <v>193</v>
      </c>
      <c r="L18">
        <v>74228.210000000006</v>
      </c>
      <c r="O18" s="19" t="s">
        <v>252</v>
      </c>
      <c r="P18">
        <v>21</v>
      </c>
      <c r="Q18">
        <v>25</v>
      </c>
      <c r="R18">
        <v>17</v>
      </c>
      <c r="S18">
        <v>18</v>
      </c>
    </row>
    <row r="19" spans="2:19">
      <c r="B19" s="19" t="s">
        <v>251</v>
      </c>
      <c r="C19">
        <v>12</v>
      </c>
      <c r="D19">
        <v>11</v>
      </c>
      <c r="E19">
        <v>6</v>
      </c>
      <c r="F19">
        <v>12</v>
      </c>
      <c r="G19">
        <v>11</v>
      </c>
      <c r="H19">
        <v>6</v>
      </c>
      <c r="I19">
        <v>8</v>
      </c>
      <c r="O19" s="19" t="s">
        <v>250</v>
      </c>
      <c r="P19">
        <v>24</v>
      </c>
      <c r="Q19">
        <v>15</v>
      </c>
      <c r="R19">
        <v>16</v>
      </c>
      <c r="S19">
        <v>18</v>
      </c>
    </row>
    <row r="20" spans="2:19">
      <c r="B20" s="19" t="s">
        <v>247</v>
      </c>
      <c r="C20">
        <v>16</v>
      </c>
      <c r="D20">
        <v>7</v>
      </c>
      <c r="E20">
        <v>10</v>
      </c>
      <c r="F20">
        <v>7</v>
      </c>
      <c r="G20">
        <v>11</v>
      </c>
      <c r="H20">
        <v>10</v>
      </c>
      <c r="I20">
        <v>12</v>
      </c>
      <c r="O20" s="19" t="s">
        <v>238</v>
      </c>
      <c r="P20">
        <v>19</v>
      </c>
      <c r="Q20">
        <v>19</v>
      </c>
      <c r="R20">
        <v>17</v>
      </c>
      <c r="S20">
        <v>16</v>
      </c>
    </row>
    <row r="21" spans="2:19">
      <c r="B21" s="19" t="s">
        <v>242</v>
      </c>
      <c r="C21">
        <v>9</v>
      </c>
      <c r="D21">
        <v>12</v>
      </c>
      <c r="E21">
        <v>9</v>
      </c>
      <c r="F21">
        <v>15</v>
      </c>
      <c r="G21">
        <v>11</v>
      </c>
      <c r="H21">
        <v>11</v>
      </c>
      <c r="I21">
        <v>14</v>
      </c>
      <c r="O21" s="19" t="s">
        <v>227</v>
      </c>
      <c r="P21">
        <v>18</v>
      </c>
      <c r="Q21">
        <v>24</v>
      </c>
      <c r="R21">
        <v>25</v>
      </c>
      <c r="S21">
        <v>15</v>
      </c>
    </row>
  </sheetData>
  <mergeCells count="3">
    <mergeCell ref="B2:I4"/>
    <mergeCell ref="O2:V4"/>
    <mergeCell ref="K2:M7"/>
  </mergeCells>
  <pageMargins left="0.7" right="0.7" top="0.75" bottom="0.75" header="0.3" footer="0.3"/>
  <pageSetup paperSize="9" orientation="portrait" horizontalDpi="4294967293" verticalDpi="0"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EB0BE-A790-4F73-AF19-1E948EE06A12}">
  <dimension ref="B2:I46"/>
  <sheetViews>
    <sheetView zoomScale="190" zoomScaleNormal="190" workbookViewId="0">
      <selection activeCell="C40" sqref="C40"/>
    </sheetView>
  </sheetViews>
  <sheetFormatPr defaultRowHeight="14.25"/>
  <cols>
    <col min="2" max="2" width="11.9296875" bestFit="1" customWidth="1"/>
    <col min="3" max="3" width="28.46484375" bestFit="1" customWidth="1"/>
    <col min="4" max="4" width="15.796875" bestFit="1" customWidth="1"/>
    <col min="5" max="5" width="18.19921875" bestFit="1" customWidth="1"/>
    <col min="6" max="6" width="8.1328125" customWidth="1"/>
    <col min="7" max="7" width="9.73046875" bestFit="1" customWidth="1"/>
  </cols>
  <sheetData>
    <row r="2" spans="2:9">
      <c r="B2" s="28" t="s">
        <v>326</v>
      </c>
      <c r="C2" s="28"/>
      <c r="D2" s="28"/>
      <c r="E2" s="28"/>
      <c r="F2" s="28"/>
    </row>
    <row r="4" spans="2:9">
      <c r="B4" s="18" t="s">
        <v>192</v>
      </c>
      <c r="C4" t="s">
        <v>323</v>
      </c>
      <c r="D4" t="s">
        <v>327</v>
      </c>
    </row>
    <row r="5" spans="2:9">
      <c r="B5" s="19" t="s">
        <v>220</v>
      </c>
      <c r="C5">
        <v>5234119</v>
      </c>
      <c r="D5">
        <v>5757530.9000000004</v>
      </c>
      <c r="F5">
        <f>C5*0.1</f>
        <v>523411.9</v>
      </c>
      <c r="G5">
        <f>C5+F5</f>
        <v>5757530.9000000004</v>
      </c>
    </row>
    <row r="6" spans="2:9">
      <c r="B6" s="19" t="s">
        <v>245</v>
      </c>
      <c r="C6">
        <v>4827473</v>
      </c>
      <c r="D6">
        <v>5310220.3000000007</v>
      </c>
      <c r="F6">
        <f t="shared" ref="F6:F11" si="0">C6*0.1</f>
        <v>482747.30000000005</v>
      </c>
      <c r="G6">
        <f t="shared" ref="G6:G11" si="1">C6+F6</f>
        <v>5310220.3</v>
      </c>
    </row>
    <row r="7" spans="2:9">
      <c r="B7" s="19" t="s">
        <v>232</v>
      </c>
      <c r="C7">
        <v>4536135</v>
      </c>
      <c r="D7">
        <v>4989748.5</v>
      </c>
      <c r="F7">
        <f t="shared" si="0"/>
        <v>453613.5</v>
      </c>
      <c r="G7">
        <f t="shared" si="1"/>
        <v>4989748.5</v>
      </c>
    </row>
    <row r="8" spans="2:9">
      <c r="B8" s="19" t="s">
        <v>252</v>
      </c>
      <c r="C8">
        <v>6079030</v>
      </c>
      <c r="D8">
        <v>6686933.0000000009</v>
      </c>
      <c r="F8">
        <f t="shared" si="0"/>
        <v>607903</v>
      </c>
      <c r="G8">
        <f t="shared" si="1"/>
        <v>6686933</v>
      </c>
    </row>
    <row r="9" spans="2:9">
      <c r="B9" s="19" t="s">
        <v>250</v>
      </c>
      <c r="C9">
        <v>5349648</v>
      </c>
      <c r="D9">
        <v>5884612.8000000007</v>
      </c>
      <c r="F9">
        <f t="shared" si="0"/>
        <v>534964.80000000005</v>
      </c>
      <c r="G9">
        <f t="shared" si="1"/>
        <v>5884612.7999999998</v>
      </c>
    </row>
    <row r="10" spans="2:9">
      <c r="B10" s="19" t="s">
        <v>238</v>
      </c>
      <c r="C10">
        <v>5459033</v>
      </c>
      <c r="D10">
        <v>6004936.3000000007</v>
      </c>
      <c r="F10">
        <f t="shared" si="0"/>
        <v>545903.30000000005</v>
      </c>
      <c r="G10">
        <f t="shared" si="1"/>
        <v>6004936.2999999998</v>
      </c>
    </row>
    <row r="11" spans="2:9">
      <c r="B11" s="19" t="s">
        <v>227</v>
      </c>
      <c r="C11">
        <v>5628667</v>
      </c>
      <c r="D11">
        <v>6191533.7000000002</v>
      </c>
      <c r="F11">
        <f t="shared" si="0"/>
        <v>562866.70000000007</v>
      </c>
      <c r="G11">
        <f t="shared" si="1"/>
        <v>6191533.7000000002</v>
      </c>
    </row>
    <row r="12" spans="2:9">
      <c r="B12" s="19" t="s">
        <v>193</v>
      </c>
      <c r="C12">
        <v>37114105</v>
      </c>
      <c r="D12">
        <v>40825515.5</v>
      </c>
    </row>
    <row r="14" spans="2:9">
      <c r="B14" s="8" t="s">
        <v>328</v>
      </c>
      <c r="H14" t="s">
        <v>331</v>
      </c>
      <c r="I14">
        <v>0.05</v>
      </c>
    </row>
    <row r="16" spans="2:9">
      <c r="B16" s="18" t="s">
        <v>192</v>
      </c>
      <c r="C16" t="s">
        <v>323</v>
      </c>
      <c r="D16" t="s">
        <v>327</v>
      </c>
      <c r="E16" t="s">
        <v>329</v>
      </c>
    </row>
    <row r="17" spans="2:7">
      <c r="B17" s="19" t="s">
        <v>220</v>
      </c>
      <c r="C17">
        <v>5234119</v>
      </c>
      <c r="D17">
        <v>5757530.9000000004</v>
      </c>
      <c r="E17">
        <v>261705.95</v>
      </c>
      <c r="G17">
        <f>C17*0.05</f>
        <v>261705.95</v>
      </c>
    </row>
    <row r="18" spans="2:7">
      <c r="B18" s="19" t="s">
        <v>245</v>
      </c>
      <c r="C18">
        <v>4827473</v>
      </c>
      <c r="D18">
        <v>5310220.3000000007</v>
      </c>
      <c r="E18">
        <v>241373.65000000002</v>
      </c>
      <c r="G18">
        <f t="shared" ref="G18:G23" si="2">C18*0.05</f>
        <v>241373.65000000002</v>
      </c>
    </row>
    <row r="19" spans="2:7">
      <c r="B19" s="19" t="s">
        <v>232</v>
      </c>
      <c r="C19">
        <v>4536135</v>
      </c>
      <c r="D19">
        <v>4989748.5</v>
      </c>
      <c r="E19">
        <v>226806.75</v>
      </c>
      <c r="G19">
        <f t="shared" si="2"/>
        <v>226806.75</v>
      </c>
    </row>
    <row r="20" spans="2:7">
      <c r="B20" s="19" t="s">
        <v>252</v>
      </c>
      <c r="C20">
        <v>6079030</v>
      </c>
      <c r="D20">
        <v>6686933.0000000009</v>
      </c>
      <c r="E20">
        <v>303951.5</v>
      </c>
      <c r="G20">
        <f t="shared" si="2"/>
        <v>303951.5</v>
      </c>
    </row>
    <row r="21" spans="2:7">
      <c r="B21" s="19" t="s">
        <v>250</v>
      </c>
      <c r="C21">
        <v>5349648</v>
      </c>
      <c r="D21">
        <v>5884612.8000000007</v>
      </c>
      <c r="E21">
        <v>267482.40000000002</v>
      </c>
      <c r="G21">
        <f t="shared" si="2"/>
        <v>267482.40000000002</v>
      </c>
    </row>
    <row r="22" spans="2:7">
      <c r="B22" s="19" t="s">
        <v>238</v>
      </c>
      <c r="C22">
        <v>5459033</v>
      </c>
      <c r="D22">
        <v>6004936.3000000007</v>
      </c>
      <c r="E22">
        <v>272951.65000000002</v>
      </c>
      <c r="G22">
        <f t="shared" si="2"/>
        <v>272951.65000000002</v>
      </c>
    </row>
    <row r="23" spans="2:7">
      <c r="B23" s="19" t="s">
        <v>227</v>
      </c>
      <c r="C23">
        <v>5628667</v>
      </c>
      <c r="D23">
        <v>6191533.7000000002</v>
      </c>
      <c r="E23">
        <v>281433.35000000003</v>
      </c>
      <c r="G23">
        <f t="shared" si="2"/>
        <v>281433.35000000003</v>
      </c>
    </row>
    <row r="24" spans="2:7">
      <c r="B24" s="19" t="s">
        <v>193</v>
      </c>
      <c r="C24">
        <v>37114105</v>
      </c>
      <c r="D24">
        <v>40825515.5</v>
      </c>
      <c r="E24">
        <v>1855705.25</v>
      </c>
    </row>
    <row r="26" spans="2:7">
      <c r="B26" s="8" t="s">
        <v>330</v>
      </c>
    </row>
    <row r="28" spans="2:7">
      <c r="B28" s="18" t="s">
        <v>192</v>
      </c>
      <c r="C28" t="s">
        <v>333</v>
      </c>
      <c r="D28" t="s">
        <v>334</v>
      </c>
      <c r="E28" t="s">
        <v>332</v>
      </c>
    </row>
    <row r="29" spans="2:7">
      <c r="B29" s="19" t="s">
        <v>223</v>
      </c>
      <c r="C29">
        <v>936</v>
      </c>
      <c r="D29">
        <v>5305</v>
      </c>
      <c r="E29" s="24">
        <v>0.17643732327992459</v>
      </c>
      <c r="G29" s="25">
        <f>C29/D29</f>
        <v>0.17643732327992459</v>
      </c>
    </row>
    <row r="30" spans="2:7">
      <c r="B30" s="19" t="s">
        <v>243</v>
      </c>
      <c r="C30">
        <v>1057</v>
      </c>
      <c r="D30">
        <v>5185</v>
      </c>
      <c r="E30" s="24">
        <v>0.2038572806171649</v>
      </c>
      <c r="G30" s="25">
        <f t="shared" ref="G30:G32" si="3">C30/D30</f>
        <v>0.2038572806171649</v>
      </c>
    </row>
    <row r="31" spans="2:7">
      <c r="B31" s="19" t="s">
        <v>233</v>
      </c>
      <c r="C31">
        <v>940</v>
      </c>
      <c r="D31">
        <v>5065</v>
      </c>
      <c r="E31" s="24">
        <v>0.18558736426456071</v>
      </c>
      <c r="G31" s="25">
        <f t="shared" si="3"/>
        <v>0.18558736426456071</v>
      </c>
    </row>
    <row r="32" spans="2:7">
      <c r="B32" s="19" t="s">
        <v>241</v>
      </c>
      <c r="C32">
        <v>823</v>
      </c>
      <c r="D32">
        <v>4330</v>
      </c>
      <c r="E32" s="24">
        <v>0.19006928406466514</v>
      </c>
      <c r="G32" s="25">
        <f t="shared" si="3"/>
        <v>0.19006928406466514</v>
      </c>
    </row>
    <row r="33" spans="2:5">
      <c r="B33" s="19" t="s">
        <v>193</v>
      </c>
      <c r="C33">
        <v>3756</v>
      </c>
      <c r="D33">
        <v>19885</v>
      </c>
      <c r="E33" s="24">
        <v>0.18888609504651749</v>
      </c>
    </row>
    <row r="36" spans="2:5">
      <c r="B36" s="19" t="s">
        <v>335</v>
      </c>
    </row>
    <row r="37" spans="2:5">
      <c r="B37" s="8"/>
    </row>
    <row r="38" spans="2:5">
      <c r="B38" s="18" t="s">
        <v>192</v>
      </c>
      <c r="C38" t="s">
        <v>336</v>
      </c>
    </row>
    <row r="39" spans="2:5">
      <c r="B39" s="19" t="s">
        <v>226</v>
      </c>
      <c r="C39">
        <v>461</v>
      </c>
    </row>
    <row r="40" spans="2:5">
      <c r="B40" s="19" t="s">
        <v>235</v>
      </c>
      <c r="C40">
        <v>602</v>
      </c>
    </row>
    <row r="41" spans="2:5">
      <c r="B41" s="19" t="s">
        <v>231</v>
      </c>
      <c r="C41">
        <v>802</v>
      </c>
    </row>
    <row r="42" spans="2:5">
      <c r="B42" s="19" t="s">
        <v>239</v>
      </c>
      <c r="C42">
        <v>586</v>
      </c>
    </row>
    <row r="43" spans="2:5">
      <c r="B43" s="19" t="s">
        <v>251</v>
      </c>
      <c r="C43">
        <v>662</v>
      </c>
    </row>
    <row r="44" spans="2:5">
      <c r="B44" s="19" t="s">
        <v>247</v>
      </c>
      <c r="C44">
        <v>717</v>
      </c>
    </row>
    <row r="45" spans="2:5">
      <c r="B45" s="19" t="s">
        <v>242</v>
      </c>
      <c r="C45">
        <v>759</v>
      </c>
    </row>
    <row r="46" spans="2:5">
      <c r="B46" s="19" t="s">
        <v>193</v>
      </c>
      <c r="C46">
        <v>4589</v>
      </c>
    </row>
  </sheetData>
  <mergeCells count="1">
    <mergeCell ref="B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Recap</vt:lpstr>
      <vt:lpstr>Agenda</vt:lpstr>
      <vt:lpstr>Questions</vt:lpstr>
      <vt:lpstr>Intro</vt:lpstr>
      <vt:lpstr>Design</vt:lpstr>
      <vt:lpstr>Grouping</vt:lpstr>
      <vt:lpstr>Slicer Timeline</vt:lpstr>
      <vt:lpstr>Calculated Field</vt:lpstr>
      <vt:lpstr>Practise</vt:lpstr>
      <vt:lpstr>Charts</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2024-10-05T14:07:15Z</dcterms:created>
  <dcterms:modified xsi:type="dcterms:W3CDTF">2025-02-26T15:18:02Z</dcterms:modified>
</cp:coreProperties>
</file>