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drawings/drawing2.xml" ContentType="application/vnd.openxmlformats-officedocument.drawing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drawings/drawing3.xml" ContentType="application/vnd.openxmlformats-officedocument.drawing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2"/>
  <workbookPr defaultThemeVersion="202300"/>
  <mc:AlternateContent xmlns:mc="http://schemas.openxmlformats.org/markup-compatibility/2006">
    <mc:Choice Requires="x15">
      <x15ac:absPath xmlns:x15ac="http://schemas.microsoft.com/office/spreadsheetml/2010/11/ac" url="E:\Work\Acciojob\Modules\Excel\Batch\15\In_Class\"/>
    </mc:Choice>
  </mc:AlternateContent>
  <xr:revisionPtr revIDLastSave="0" documentId="13_ncr:1_{F63D20EC-6F69-4BB4-95B8-0812F1EB203D}" xr6:coauthVersionLast="47" xr6:coauthVersionMax="47" xr10:uidLastSave="{00000000-0000-0000-0000-000000000000}"/>
  <bookViews>
    <workbookView xWindow="-28920" yWindow="30" windowWidth="29040" windowHeight="15720" activeTab="1" xr2:uid="{1D0C6BE8-60CF-47DE-94BA-E0DD3FD3C259}"/>
  </bookViews>
  <sheets>
    <sheet name="Recap" sheetId="1" r:id="rId1"/>
    <sheet name="Agenda" sheetId="2" r:id="rId2"/>
    <sheet name="Dataset" sheetId="7" r:id="rId3"/>
    <sheet name="Questions" sheetId="5" r:id="rId4"/>
    <sheet name="Statistical Functions" sheetId="8" r:id="rId5"/>
    <sheet name="Logical Functions" sheetId="9" r:id="rId6"/>
    <sheet name="If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9" i="10" l="1"/>
  <c r="G80" i="10"/>
  <c r="G81" i="10"/>
  <c r="G82" i="10"/>
  <c r="G83" i="10"/>
  <c r="G84" i="10"/>
  <c r="G85" i="10"/>
  <c r="G86" i="10"/>
  <c r="G87" i="10"/>
  <c r="G88" i="10"/>
  <c r="G89" i="10"/>
  <c r="G90" i="10"/>
  <c r="G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78" i="10"/>
  <c r="G52" i="10"/>
  <c r="G53" i="10"/>
  <c r="G51" i="10"/>
  <c r="F52" i="10"/>
  <c r="F53" i="10"/>
  <c r="F51" i="10"/>
  <c r="F45" i="10"/>
  <c r="C38" i="10"/>
  <c r="C39" i="10"/>
  <c r="C35" i="10"/>
  <c r="C33" i="10"/>
  <c r="C31" i="10"/>
  <c r="C29" i="10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2" i="7"/>
  <c r="L125" i="9"/>
  <c r="L126" i="9"/>
  <c r="L127" i="9"/>
  <c r="L124" i="9"/>
  <c r="F125" i="9"/>
  <c r="F126" i="9"/>
  <c r="F127" i="9"/>
  <c r="F124" i="9"/>
  <c r="I90" i="9"/>
  <c r="I91" i="9"/>
  <c r="I92" i="9"/>
  <c r="I93" i="9"/>
  <c r="I94" i="9"/>
  <c r="I95" i="9"/>
  <c r="I89" i="9"/>
  <c r="G90" i="9"/>
  <c r="H90" i="9" s="1"/>
  <c r="G91" i="9"/>
  <c r="H91" i="9" s="1"/>
  <c r="G92" i="9"/>
  <c r="H92" i="9" s="1"/>
  <c r="G93" i="9"/>
  <c r="H93" i="9" s="1"/>
  <c r="G94" i="9"/>
  <c r="H94" i="9" s="1"/>
  <c r="G95" i="9"/>
  <c r="H95" i="9" s="1"/>
  <c r="G89" i="9"/>
  <c r="H89" i="9" s="1"/>
  <c r="E78" i="9"/>
  <c r="E77" i="9"/>
  <c r="D78" i="9"/>
  <c r="D77" i="9"/>
  <c r="C35" i="9"/>
  <c r="C33" i="9"/>
  <c r="C32" i="9"/>
  <c r="C29" i="9"/>
  <c r="C27" i="9"/>
  <c r="E236" i="8"/>
  <c r="D214" i="8"/>
  <c r="I214" i="8" a="1"/>
  <c r="I214" i="8" s="1"/>
  <c r="G215" i="8"/>
  <c r="G214" i="8"/>
  <c r="J200" i="8"/>
  <c r="J201" i="8"/>
  <c r="J202" i="8"/>
  <c r="J203" i="8"/>
  <c r="J204" i="8"/>
  <c r="J205" i="8"/>
  <c r="J206" i="8"/>
  <c r="J199" i="8"/>
  <c r="I200" i="8"/>
  <c r="I201" i="8"/>
  <c r="I202" i="8"/>
  <c r="I203" i="8"/>
  <c r="I204" i="8"/>
  <c r="I205" i="8"/>
  <c r="I206" i="8"/>
  <c r="I199" i="8"/>
  <c r="F203" i="8"/>
  <c r="F202" i="8"/>
  <c r="F201" i="8"/>
  <c r="F200" i="8"/>
  <c r="F199" i="8"/>
  <c r="E201" i="8"/>
  <c r="E200" i="8"/>
  <c r="E199" i="8"/>
  <c r="K151" i="8"/>
  <c r="C137" i="8"/>
  <c r="C136" i="8"/>
  <c r="C100" i="8" a="1"/>
  <c r="C100" i="8" s="1"/>
  <c r="C99" i="8"/>
  <c r="C98" i="8"/>
  <c r="C97" i="8"/>
  <c r="C93" i="8"/>
  <c r="B90" i="8"/>
  <c r="F84" i="8"/>
  <c r="H72" i="8"/>
  <c r="G62" i="8" a="1"/>
  <c r="G62" i="8" s="1"/>
  <c r="G61" i="8"/>
  <c r="G59" i="8" a="1"/>
  <c r="G59" i="8" s="1"/>
  <c r="G58" i="8"/>
  <c r="J51" i="8" a="1"/>
  <c r="J50" i="8"/>
  <c r="J49" i="8"/>
  <c r="K45" i="8"/>
  <c r="C24" i="1"/>
  <c r="K214" i="8" l="1"/>
  <c r="K215" i="8"/>
  <c r="J51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<sst xmlns="http://schemas.openxmlformats.org/spreadsheetml/2006/main" count="3927" uniqueCount="427">
  <si>
    <t>Day 1</t>
  </si>
  <si>
    <t>Intro To Data Science</t>
  </si>
  <si>
    <t>Difference Between Data Analytics Data Science Data Engineering AI ML</t>
  </si>
  <si>
    <t>Different Roles</t>
  </si>
  <si>
    <t xml:space="preserve">Module Discussion </t>
  </si>
  <si>
    <t>Roadmap</t>
  </si>
  <si>
    <t>Guidelines</t>
  </si>
  <si>
    <t>Curriculum Discussion</t>
  </si>
  <si>
    <t>Github</t>
  </si>
  <si>
    <t>Intro To Excel</t>
  </si>
  <si>
    <t>Components of the Excel</t>
  </si>
  <si>
    <t>Menu / Tab</t>
  </si>
  <si>
    <t>Ribbion</t>
  </si>
  <si>
    <t>Group</t>
  </si>
  <si>
    <t>Commands</t>
  </si>
  <si>
    <t>Name Box</t>
  </si>
  <si>
    <t>Formulae Bar</t>
  </si>
  <si>
    <t>Acciojob</t>
  </si>
  <si>
    <t>Numbers</t>
  </si>
  <si>
    <t>Rows =&gt; Horizontal Space</t>
  </si>
  <si>
    <t>Alphabet</t>
  </si>
  <si>
    <t>Columns =&gt; Vertical Space</t>
  </si>
  <si>
    <t>Cell</t>
  </si>
  <si>
    <t>Cell Address</t>
  </si>
  <si>
    <t>Column Alphabet Row Number</t>
  </si>
  <si>
    <t>Search Box</t>
  </si>
  <si>
    <t xml:space="preserve">Sheets </t>
  </si>
  <si>
    <t>Scroll Bar</t>
  </si>
  <si>
    <t xml:space="preserve">Page Layout </t>
  </si>
  <si>
    <t>Customize Quick Access Bar</t>
  </si>
  <si>
    <t>Customize a Ribbion</t>
  </si>
  <si>
    <t>Day 2</t>
  </si>
  <si>
    <t>Entering Text, Numbers, and Dates into Cells</t>
  </si>
  <si>
    <t>Relative and Absolute Cell Referencing</t>
  </si>
  <si>
    <t>AutoFill Feature for Quickly Populating Data Series</t>
  </si>
  <si>
    <t>Navigating through Worksheets and Workbooks</t>
  </si>
  <si>
    <t>Using Mouse and Keyboard Shortcuts to Move within Worksheets</t>
  </si>
  <si>
    <t>Selecting Cells, Ranges, Rows, and Columns</t>
  </si>
  <si>
    <t>Inserting and Deleting Rows and Columns</t>
  </si>
  <si>
    <t>Insert Row, Delete Row, and Format Options</t>
  </si>
  <si>
    <t>Customizing the Excel Interface for Personal Preferences</t>
  </si>
  <si>
    <t>Understanding the Active Cell and Its Importance</t>
  </si>
  <si>
    <t>Editing Data in Cells Using Various Techniques</t>
  </si>
  <si>
    <t>Adjusting Row Height and Column Width</t>
  </si>
  <si>
    <t>Renaming, Adding, and Deleting Worksheets</t>
  </si>
  <si>
    <t>Moving and Copying Worksheets within a Workbook</t>
  </si>
  <si>
    <t>Applying Cell Formatting Options (Bold, Font, Color, Alignment)</t>
  </si>
  <si>
    <t>Using Number Formatting to Display Values in Desired Formats</t>
  </si>
  <si>
    <t>Formatting Text (Font Style, Size, Effects)</t>
  </si>
  <si>
    <t>Applying Conditional Formatting to Highlight Data Based on Rules</t>
  </si>
  <si>
    <t>Highlight Cells Rule, Top/Bottom Rule, Data Bars, Color Scales, Icon Sets</t>
  </si>
  <si>
    <t>Manage Rules in Conditional Formatting</t>
  </si>
  <si>
    <t>Table Formatting</t>
  </si>
  <si>
    <t>Cell Styles</t>
  </si>
  <si>
    <t>Day 3</t>
  </si>
  <si>
    <t>Arithmetic - +,-,*,/</t>
  </si>
  <si>
    <t>SUM function</t>
  </si>
  <si>
    <t>SUMIF function</t>
  </si>
  <si>
    <t>SUMIFS function</t>
  </si>
  <si>
    <t>SUMPRODUCT function</t>
  </si>
  <si>
    <t>STAT formulas:</t>
  </si>
  <si>
    <t>COUNT function</t>
  </si>
  <si>
    <t>COUNTA function</t>
  </si>
  <si>
    <t>COUNTBLANK function</t>
  </si>
  <si>
    <t>COUNTIF function</t>
  </si>
  <si>
    <t>COUNTIFS function</t>
  </si>
  <si>
    <t>MOD Function</t>
  </si>
  <si>
    <t>AVERAGE function</t>
  </si>
  <si>
    <t>AVERAGEIF function</t>
  </si>
  <si>
    <t>AVERAGEIFS function</t>
  </si>
  <si>
    <t>UNIQUE Function - Portray this as a good alternative of copy pasting and removing duplicates</t>
  </si>
  <si>
    <t>Day 4</t>
  </si>
  <si>
    <t>MEAN</t>
  </si>
  <si>
    <t>MEDIAN</t>
  </si>
  <si>
    <t>MODE</t>
  </si>
  <si>
    <t>PERCENTILE</t>
  </si>
  <si>
    <t>AVERAGE</t>
  </si>
  <si>
    <t>LARGE function</t>
  </si>
  <si>
    <t>SMALL function</t>
  </si>
  <si>
    <t>RANK function</t>
  </si>
  <si>
    <t>MAX function</t>
  </si>
  <si>
    <t>MIN function</t>
  </si>
  <si>
    <t>IF function</t>
  </si>
  <si>
    <t>IFERROR function</t>
  </si>
  <si>
    <t>AND function</t>
  </si>
  <si>
    <t>FILTER function</t>
  </si>
  <si>
    <t>OR function</t>
  </si>
  <si>
    <t>NOT function</t>
  </si>
  <si>
    <t>TRUE function</t>
  </si>
  <si>
    <t>FALSE function</t>
  </si>
  <si>
    <t>IS function</t>
  </si>
  <si>
    <t>Logical</t>
  </si>
  <si>
    <t>NOT</t>
  </si>
  <si>
    <t>Siraj</t>
  </si>
  <si>
    <t>OR</t>
  </si>
  <si>
    <t>AND</t>
  </si>
  <si>
    <r>
      <t xml:space="preserve">6. Find employees who are located in Seattle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Boston using the OR function.</t>
    </r>
  </si>
  <si>
    <t>Location</t>
  </si>
  <si>
    <t>Department</t>
  </si>
  <si>
    <t>Gender</t>
  </si>
  <si>
    <t>Marital Status</t>
  </si>
  <si>
    <t>Education</t>
  </si>
  <si>
    <t>Job Title</t>
  </si>
  <si>
    <t>Employment Status</t>
  </si>
  <si>
    <t>Age</t>
  </si>
  <si>
    <t>Salary</t>
  </si>
  <si>
    <t>Years of Experience</t>
  </si>
  <si>
    <t>Years in Current Role</t>
  </si>
  <si>
    <t>Number of Projects</t>
  </si>
  <si>
    <t>Performance Rating</t>
  </si>
  <si>
    <t>Work Hours Per Week</t>
  </si>
  <si>
    <t>Customer Support</t>
  </si>
  <si>
    <t>Other</t>
  </si>
  <si>
    <t>Widowed</t>
  </si>
  <si>
    <t>Bachelor</t>
  </si>
  <si>
    <t>Analyst</t>
  </si>
  <si>
    <t>Permanent</t>
  </si>
  <si>
    <t>Austin</t>
  </si>
  <si>
    <t>Sales</t>
  </si>
  <si>
    <t>Female</t>
  </si>
  <si>
    <t>Divorced</t>
  </si>
  <si>
    <t>Manager</t>
  </si>
  <si>
    <t>Intern</t>
  </si>
  <si>
    <t>Chicago</t>
  </si>
  <si>
    <t>Finance</t>
  </si>
  <si>
    <t>Master</t>
  </si>
  <si>
    <t>Developer</t>
  </si>
  <si>
    <t>Boston</t>
  </si>
  <si>
    <t>Male</t>
  </si>
  <si>
    <t>Sales Executive</t>
  </si>
  <si>
    <t>Contract</t>
  </si>
  <si>
    <t>Marketing</t>
  </si>
  <si>
    <t>Denver</t>
  </si>
  <si>
    <t>Married</t>
  </si>
  <si>
    <t>PhD</t>
  </si>
  <si>
    <t>Seattle</t>
  </si>
  <si>
    <t>High School</t>
  </si>
  <si>
    <t>Engineer</t>
  </si>
  <si>
    <t>Engineering</t>
  </si>
  <si>
    <t>HR Executive</t>
  </si>
  <si>
    <t>San Francisco</t>
  </si>
  <si>
    <t>Single</t>
  </si>
  <si>
    <t>Support Staff</t>
  </si>
  <si>
    <t>IT</t>
  </si>
  <si>
    <t>New York</t>
  </si>
  <si>
    <t>HR</t>
  </si>
  <si>
    <t>1. MEAN (Average)</t>
  </si>
  <si>
    <t>1. What is the mean salary of all employees in the dataset?</t>
  </si>
  <si>
    <t>2. Calculate the mean work hours per week for all employees.</t>
  </si>
  <si>
    <t>3. What is the mean number of years of experience for employees in the Customer Support department?</t>
  </si>
  <si>
    <t>4. Calculate the mean performance rating for employees with the job title "Manager."</t>
  </si>
  <si>
    <t>5. What is the average salary of employees with a performance rating of 7 or more?</t>
  </si>
  <si>
    <t>6. Find the mean work hours per week for employees who are widowed.</t>
  </si>
  <si>
    <t>7. What is the mean salary of employees in Boston with more than 10 years of experience?</t>
  </si>
  <si>
    <t>8. Calculate the mean years of experience for employees with a performance rating above 8 and working as developers.</t>
  </si>
  <si>
    <t>9. What is the average number of projects handled by employees who are interns and have a performance rating of 7 or more?</t>
  </si>
  <si>
    <t>10. Find the mean salary of employees in the Finance department who work under a contract and have more than 10 years of experience.</t>
  </si>
  <si>
    <t>2. MEDIAN</t>
  </si>
  <si>
    <t>1. Find the median salary of all employees in the dataset.</t>
  </si>
  <si>
    <t>2. What is the median number of projects handled by employees?</t>
  </si>
  <si>
    <t>3. Calculate the median performance rating of employees in the Finance department.</t>
  </si>
  <si>
    <t>4. Find the median work hours per week for employees in Seattle.</t>
  </si>
  <si>
    <t>5. What is the median number of years in the current role for employees working under a contract?</t>
  </si>
  <si>
    <t>6. Calculate the median salary for employees who are married and have more than 5 projects.</t>
  </si>
  <si>
    <t>7. What is the median number of projects handled by employees with a salary greater than $70,000 and more than 20 years of experience?</t>
  </si>
  <si>
    <t>8. Find the median salary of employees in the Marketing department who have a performance rating of 8 or more.</t>
  </si>
  <si>
    <t>9. Calculate the median number of work hours per week for employees who are widowed and have more than 30 years of experience.</t>
  </si>
  <si>
    <t>10. Determine the median years of experience for employees who are working as sales executives and have more than 10 years in their current role.</t>
  </si>
  <si>
    <t>3. MODE</t>
  </si>
  <si>
    <t>1. What is the mode of the "Gender" column in the dataset?</t>
  </si>
  <si>
    <t>2. Find the mode of the "Job Title" column.</t>
  </si>
  <si>
    <t>3. Calculate the mode for the number of projects handled by employees.</t>
  </si>
  <si>
    <t>4. What is the most frequent education level among employees?</t>
  </si>
  <si>
    <t>5. Find the mode for performance ratings among employees in the Marketing department.</t>
  </si>
  <si>
    <t>6. What is the most common marital status among employees in Seattle?</t>
  </si>
  <si>
    <t>7. Determine the mode for years of experience among employees who are working in permanent roles and have more than 7 projects.</t>
  </si>
  <si>
    <t>8. What is the mode of work hours per week for employees in Customer Support with more than 10 years of experience?</t>
  </si>
  <si>
    <t>9. Find the mode of performance ratings for employees who are married and work in Finance.</t>
  </si>
  <si>
    <t>10. What is the most frequent number of years in the current role for employees in the dataset?</t>
  </si>
  <si>
    <t>4. PERCENTILE</t>
  </si>
  <si>
    <t>1. What is the 90th percentile for employee salaries in the dataset?</t>
  </si>
  <si>
    <t>2. Find the 50th percentile for years of experience among all employees.</t>
  </si>
  <si>
    <t>3. Calculate the 75th percentile for the number of projects handled by employees in the Marketing department.</t>
  </si>
  <si>
    <t>4. What is the 25th percentile for work hours per week for employees who are interns?</t>
  </si>
  <si>
    <t>5. Determine the 90th percentile for the salary of employees who are working in a contract role.</t>
  </si>
  <si>
    <t>6. Find the 10th percentile of performance ratings for employees in the Customer Support department.</t>
  </si>
  <si>
    <t>7. Calculate the 75th percentile for the number of years employees have been in their current role.</t>
  </si>
  <si>
    <t>8. What is the 90th percentile for the salary of employees who are married and have a performance rating above 7?</t>
  </si>
  <si>
    <t>9. Find the 25th percentile for the years of experience for employees who are divorced and work in Finance.</t>
  </si>
  <si>
    <t>10. What is the 10th percentile for the number of projects handled by employees with a PhD?</t>
  </si>
  <si>
    <t>5. AVERAGE</t>
  </si>
  <si>
    <t>1. What is the average salary of all employees in the dataset?</t>
  </si>
  <si>
    <t>2. Find the average number of work hours per week for all employees.</t>
  </si>
  <si>
    <t>3. Calculate the average number of years of experience for employees in the Marketing department.</t>
  </si>
  <si>
    <t>4. What is the average performance rating of employees with the job title "Analyst"?</t>
  </si>
  <si>
    <t>5. Determine the average salary of employees who work under a contract in the Boston office.</t>
  </si>
  <si>
    <t>6. What is the average number of projects handled by employees who have a performance rating of 9 or higher?</t>
  </si>
  <si>
    <t>7. Find the average number of work hours per week for employees who are widowed and have more than 30 years of experience.</t>
  </si>
  <si>
    <t>8. Calculate the average years of experience for employees who are married and have a PhD.</t>
  </si>
  <si>
    <t>9. What is the average salary of employees in the Finance department who have handled more than 10 projects?</t>
  </si>
  <si>
    <t>10. Find the average number of years in the current role for employees in the Customer Support department.</t>
  </si>
  <si>
    <t>6. LARGE Function</t>
  </si>
  <si>
    <t>1. Find the largest salary in the dataset.</t>
  </si>
  <si>
    <t>2. What is the second largest number of work hours per week among all employees?</t>
  </si>
  <si>
    <t>3. Determine the third largest performance rating in the Marketing department.</t>
  </si>
  <si>
    <t>4. What are the top two largest values for years of experience in the Customer Support department?</t>
  </si>
  <si>
    <t>5. Find the fourth largest salary for employees working under a contract.</t>
  </si>
  <si>
    <t>6. What is the largest number of projects handled by employees in the Finance department?</t>
  </si>
  <si>
    <t>7. Determine the second largest number of work hours per week for employees who are divorced and work in Finance.</t>
  </si>
  <si>
    <t>8. Find the third largest performance rating for employees who work in Seattle and have a Master's degree.</t>
  </si>
  <si>
    <t>9. What is the fifth largest salary of employees in the dataset?</t>
  </si>
  <si>
    <t>10. Determine the largest number of projects handled by employees who are widowed and work in the Engineering department.</t>
  </si>
  <si>
    <t>7. SMALL Function</t>
  </si>
  <si>
    <t>1. Find the smallest salary in the dataset.</t>
  </si>
  <si>
    <t>2. What is the second smallest number of work hours per week?</t>
  </si>
  <si>
    <t>3. Determine the third smallest performance rating among all employees.</t>
  </si>
  <si>
    <t>4. Find the smallest number of projects handled by employees in the Finance department.</t>
  </si>
  <si>
    <t>5. What is the second smallest salary for employees working under a contract?</t>
  </si>
  <si>
    <t>6. Find the smallest number of years in the current role for employees who are married and have more than 20 years of experience.</t>
  </si>
  <si>
    <t>7. What is the third smallest number of projects handled by employees who work as developers?</t>
  </si>
  <si>
    <t>8. Determine the smallest number of work hours per week for employees who are working as analysts.</t>
  </si>
  <si>
    <t>9. Find the second smallest salary for employees with more than 30 years of experience.</t>
  </si>
  <si>
    <t>10. Determine the smallest performance rating for employees in the Marketing department.</t>
  </si>
  <si>
    <t>8. RANK Function</t>
  </si>
  <si>
    <t>1. What is the rank of an employee's salary of $78,515 in the dataset?</t>
  </si>
  <si>
    <t>2. Determine the rank of an employee's work hours per week of 36 among all employees.</t>
  </si>
  <si>
    <t>3. Rank an employee with 12 projects compared to other employees in the dataset.</t>
  </si>
  <si>
    <t>4. What is the rank of a performance rating of 8 among all employees in the Marketing department?</t>
  </si>
  <si>
    <t>5. Determine the rank of an employee's years of experience of 21 among all employees in Seattle.</t>
  </si>
  <si>
    <t>6. Rank the number of work hours per week of 45 for employees in the Customer Support department.</t>
  </si>
  <si>
    <t>7. What is the rank of an employee's salary of $113,820 in Denver compared to other employees in the dataset?</t>
  </si>
  <si>
    <t>8. Determine the rank of an employee with a performance rating of 9 and more than 10 projects.</t>
  </si>
  <si>
    <t>9. Rank an employee's years of experience of 34 compared to other employees in the Finance department.</t>
  </si>
  <si>
    <t>10. Determine the rank of an employee's salary of $72,417 among employees working as managers.</t>
  </si>
  <si>
    <t>9. MAX Function</t>
  </si>
  <si>
    <t>1. What is the maximum salary in the dataset?</t>
  </si>
  <si>
    <t>2. Find the maximum number of work hours per week.</t>
  </si>
  <si>
    <t>3. What is the maximum number of projects handled by an employee in the dataset?</t>
  </si>
  <si>
    <t>4. Determine the highest performance rating among employees in the Finance department.</t>
  </si>
  <si>
    <t>5. Find the maximum years of experience for employees working under a contract.</t>
  </si>
  <si>
    <t>6. What is the highest salary of employees working in Boston?</t>
  </si>
  <si>
    <t>7. Determine the maximum number of years in the current role for employees in the Marketing department.</t>
  </si>
  <si>
    <t>8. What is the highest performance rating for employees working in Seattle and handling more than 5 projects?</t>
  </si>
  <si>
    <t>9. Find the maximum number of work hours per week for employees with a Master's degree.</t>
  </si>
  <si>
    <t>10. Determine the maximum salary of employees in the Engineering department.</t>
  </si>
  <si>
    <t>10. MIN Function</t>
  </si>
  <si>
    <t>1. What is the minimum salary in the dataset?</t>
  </si>
  <si>
    <t>2. Find the minimum number of work hours per week.</t>
  </si>
  <si>
    <t>3. What is the minimum number of projects handled by an employee in the dataset?</t>
  </si>
  <si>
    <t>4. Determine the lowest performance rating among employees in the Customer Support department.</t>
  </si>
  <si>
    <t>5. Find the minimum years of experience for employees working in Seattle.</t>
  </si>
  <si>
    <t>6. What is the lowest salary of employees working under a contract in Boston?</t>
  </si>
  <si>
    <t>7. Determine the minimum number of years in the current role for employees who have a PhD.</t>
  </si>
  <si>
    <t>8. Find the lowest number of work hours per week for employees with more than 30 years of experience.</t>
  </si>
  <si>
    <t>9. What is the lowest performance rating of employees who work as managers?</t>
  </si>
  <si>
    <t>10. Determine the minimum salary for employees working in the Finance department.</t>
  </si>
  <si>
    <t>1. IF Function</t>
  </si>
  <si>
    <t>1. Create a formula to label employees with a performance rating of 7 or higher as "High Performer" and those below 7 as "Low Performer."</t>
  </si>
  <si>
    <t>2. Use the IF function to label employees who work more than 40 hours per week as "Overworked" and those who work 40 hours or less as "Normal."</t>
  </si>
  <si>
    <t>3. Write an IF formula to mark employees with a salary greater than $80,000 as "Well Paid" and those below $80,000 as "Moderate."</t>
  </si>
  <si>
    <t>4. Label employees who are "Married" and work under a contract as "Contract Married" and all others as "Not Contract Married."</t>
  </si>
  <si>
    <t>5. Write a nested IF formula that labels employees with performance ratings of 9 or more as "Excellent," 7 or 8 as "Good," and below 7 as "Needs Improvement."</t>
  </si>
  <si>
    <t>6. If an employee is from Boston and has more than 10 projects, label them as "Busy in Boston." Otherwise, label them "Manageable in Boston."</t>
  </si>
  <si>
    <t>7. Use IF to label employees who work more than 40 hours and are married as "Busy Family," and others as "Not Busy."</t>
  </si>
  <si>
    <t>8. If an employee is in Marketing and their performance rating is above 8, label them as "Marketing Star," otherwise label them as "Marketing Team."</t>
  </si>
  <si>
    <t>9. Create an IF statement to check if employees in Customer Support with more than 5 years of experience are "Veteran" or "Newcomer."</t>
  </si>
  <si>
    <t>10. Use the IF function to label employees in Finance with salaries above $70,000 and performance ratings of 9 or more as "Top Performer."</t>
  </si>
  <si>
    <t>2. IFERROR Function</t>
  </si>
  <si>
    <t>1. When calculating the average salary, use the IFERROR function to return "Salary Not Available" if an error occurs.</t>
  </si>
  <si>
    <t>2. Create a formula to divide the salary by the number of years of experience, and use IFERROR to return "No Experience" if the employee has 0 years of experience.</t>
  </si>
  <si>
    <t>3. Write a formula to calculate the number of projects per year of experience. Use IFERROR to return "No Projects" if the number of projects is zero.</t>
  </si>
  <si>
    <t>4. Use IFERROR to replace errors with "Data Missing" when calculating performance ratings divided by years in the current role.</t>
  </si>
  <si>
    <t>5. Create a lookup formula to find employees' salaries and use IFERROR to return "Salary Not Found" if the employee’s salary data is missing.</t>
  </si>
  <si>
    <t>6. Write a formula to calculate the work hours per project. If any error occurs, return "Invalid Hours" using IFERROR.</t>
  </si>
  <si>
    <t>7. Use IFERROR to return "Not Applicable" if dividing years in the current role by the number of projects results in an error.</t>
  </si>
  <si>
    <t>8. When calculating the salary per hour, use IFERROR to return "Not Calculated" if the number of work hours is zero.</t>
  </si>
  <si>
    <t>9. Create a formula that uses VLOOKUP to find performance ratings and use IFERROR to return "Rating Not Found" if there's no match.</t>
  </si>
  <si>
    <t>10. If an employee's years of experience are missing, use IFERROR to return "Experience Missing" instead of an error message.</t>
  </si>
  <si>
    <t>3. AND Function</t>
  </si>
  <si>
    <t>1. Use the AND function to determine if employees are "Permanent" and have a performance rating of 8 or higher.</t>
  </si>
  <si>
    <r>
      <t xml:space="preserve">2. Create a formula to check if employees work in Seattle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more than 5 projects assigned.</t>
    </r>
  </si>
  <si>
    <r>
      <t xml:space="preserve">3. Use the AND function to find employees who are divorced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more than 10 years of experience.</t>
    </r>
  </si>
  <si>
    <r>
      <t xml:space="preserve">4. Check if employees are in the Finance department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a performance rating above 7 using AND.</t>
    </r>
  </si>
  <si>
    <r>
      <t xml:space="preserve">5. Find employees who work under a contract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a PhD using the AND function.</t>
    </r>
  </si>
  <si>
    <r>
      <t xml:space="preserve">6. Create a formula using AND to check if employees are married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worked more than 15 years.</t>
    </r>
  </si>
  <si>
    <r>
      <t xml:space="preserve">7. Use AND to find employees who are in Customer Support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work more than 40 hours per week.</t>
    </r>
  </si>
  <si>
    <r>
      <t xml:space="preserve">8. Check if employees are in the Marketing department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handled more than 10 projects using AND.</t>
    </r>
  </si>
  <si>
    <r>
      <t xml:space="preserve">9. Use the AND function to determine if employees work in Boston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a performance rating of 8 or more.</t>
    </r>
  </si>
  <si>
    <r>
      <t xml:space="preserve">10. Find employees who are married </t>
    </r>
    <r>
      <rPr>
        <b/>
        <sz val="11"/>
        <color theme="1"/>
        <rFont val="Aptos Narrow"/>
        <family val="2"/>
        <scheme val="minor"/>
      </rPr>
      <t>and</t>
    </r>
    <r>
      <rPr>
        <sz val="11"/>
        <color theme="1"/>
        <rFont val="Aptos Narrow"/>
        <family val="2"/>
        <scheme val="minor"/>
      </rPr>
      <t xml:space="preserve"> have handled more than 7 projects using AND.</t>
    </r>
  </si>
  <si>
    <t>4. FILTER Function</t>
  </si>
  <si>
    <t>1. Use the FILTER function to find all employees who work in Finance.</t>
  </si>
  <si>
    <t>2. Filter employees who have a performance rating of 9 or more.</t>
  </si>
  <si>
    <t>3. Use the FILTER function to show employees in Seattle with more than 5 projects.</t>
  </si>
  <si>
    <t>4. Create a filtered list of employees in Marketing who work more than 40 hours per week.</t>
  </si>
  <si>
    <t>5. Filter out employees who are married and work in Customer Support.</t>
  </si>
  <si>
    <t>6. Find employees with salaries above $70,000 and who have worked more than 10 years in their current role using FILTER.</t>
  </si>
  <si>
    <t>7. Use FILTER to show only employees with a PhD and who work in Boston.</t>
  </si>
  <si>
    <t>8. Filter out employees who have a performance rating below 7 and work more than 40 hours per week.</t>
  </si>
  <si>
    <t>9. Create a filtered list of employees who are permanent and have handled more than 8 projects.</t>
  </si>
  <si>
    <t>10. Use the FILTER function to find employees in Finance with a Master's degree and more than 20 years of experience.</t>
  </si>
  <si>
    <t>5. OR Function</t>
  </si>
  <si>
    <r>
      <t xml:space="preserve">1. Use the OR function to check if employees are in Marketing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Finance.</t>
    </r>
  </si>
  <si>
    <r>
      <t xml:space="preserve">2. Create a formula to see if employees are married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divorced using OR.</t>
    </r>
  </si>
  <si>
    <r>
      <t xml:space="preserve">3. Find employees who have more than 10 years of experience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handle more than 5 projects using OR.</t>
    </r>
  </si>
  <si>
    <r>
      <t xml:space="preserve">4. Use OR to check if employees are permanent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work under a contract.</t>
    </r>
  </si>
  <si>
    <r>
      <t xml:space="preserve">5. Create a formula using OR to determine if employees have a salary greater than $100,000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a performance rating of 9 or more.</t>
    </r>
  </si>
  <si>
    <r>
      <t xml:space="preserve">7. Use OR to check if employees work more than 40 hours per week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have more than 5 years in their current role.</t>
    </r>
  </si>
  <si>
    <r>
      <t xml:space="preserve">8. Create a formula using OR to see if employees in Customer Support are married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widowed.</t>
    </r>
  </si>
  <si>
    <r>
      <t xml:space="preserve">9. Use OR to find employees who have a Bachelor's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Master's degree.</t>
    </r>
  </si>
  <si>
    <r>
      <t xml:space="preserve">10. Check if employees have handled more than 10 projects </t>
    </r>
    <r>
      <rPr>
        <b/>
        <sz val="11"/>
        <color theme="1"/>
        <rFont val="Aptos Narrow"/>
        <family val="2"/>
        <scheme val="minor"/>
      </rPr>
      <t>or</t>
    </r>
    <r>
      <rPr>
        <sz val="11"/>
        <color theme="1"/>
        <rFont val="Aptos Narrow"/>
        <family val="2"/>
        <scheme val="minor"/>
      </rPr>
      <t xml:space="preserve"> work in the Engineering department using OR.</t>
    </r>
  </si>
  <si>
    <t>6. NOT Function</t>
  </si>
  <si>
    <r>
      <t xml:space="preserve">1. Use the NOT function to find employees who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working in Marketing.</t>
    </r>
  </si>
  <si>
    <r>
      <t xml:space="preserve">2. Create a formula to check if employees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working more than 40 hours per week.</t>
    </r>
  </si>
  <si>
    <r>
      <t xml:space="preserve">3. Use NOT to filter out employees who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married.</t>
    </r>
  </si>
  <si>
    <r>
      <t xml:space="preserve">4. Find employees who do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have a performance rating of 9 or higher using NOT.</t>
    </r>
  </si>
  <si>
    <r>
      <t xml:space="preserve">5. Use the NOT function to check if employees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working in permanent roles.</t>
    </r>
  </si>
  <si>
    <r>
      <t xml:space="preserve">6. Create a formula using NOT to see if employees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located in Boston.</t>
    </r>
  </si>
  <si>
    <r>
      <t xml:space="preserve">7. Use NOT to find employees who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working as developers.</t>
    </r>
  </si>
  <si>
    <r>
      <t xml:space="preserve">8. Find employees who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handling more than 5 projects using the NOT function.</t>
    </r>
  </si>
  <si>
    <r>
      <t xml:space="preserve">9. Use NOT to check if employees are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working in Finance.</t>
    </r>
  </si>
  <si>
    <r>
      <t xml:space="preserve">10. Create a formula to see if employees have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handled any projects using NOT.</t>
    </r>
  </si>
  <si>
    <t>7. TRUE Function</t>
  </si>
  <si>
    <t>1. Use the TRUE function to automatically return "True" for employees in Boston.</t>
  </si>
  <si>
    <t>2. Create a formula that always returns TRUE for employees who work more than 40 hours per week.</t>
  </si>
  <si>
    <t>3. Return TRUE for employees who have handled more than 5 projects using the TRUE function.</t>
  </si>
  <si>
    <t>4. Use the TRUE function to mark employees in Finance as "Finance Team."</t>
  </si>
  <si>
    <t>5. Create a formula using TRUE to label employees who have a performance rating of 9 or more as "Top Performer."</t>
  </si>
  <si>
    <t>6. Use TRUE to automatically return "Eligible" for employees with more than 10 years of experience.</t>
  </si>
  <si>
    <t>7. Create a formula using TRUE to mark employees in Seattle as "Seattle Team."</t>
  </si>
  <si>
    <t>8. Use TRUE to return "High Performer" for employees who work in Marketing and have a rating of 8 or more.</t>
  </si>
  <si>
    <t>9. Create a formula that uses TRUE to return "Busy Employee" for anyone working more than 45 hours per week.</t>
  </si>
  <si>
    <t>10. Use TRUE to automatically label employees with a salary over $90,000 as "High Salary."</t>
  </si>
  <si>
    <t>8. FALSE Function</t>
  </si>
  <si>
    <t>1. Use the FALSE function to return "False" for employees who work less than 40 hours per week.</t>
  </si>
  <si>
    <t>2. Create a formula that returns FALSE for employees who are not in Marketing.</t>
  </si>
  <si>
    <t>3. Use FALSE to automatically mark employees as "Low Performer" if their performance rating is below 5.</t>
  </si>
  <si>
    <t>4. Create a formula using FALSE to label employees who are not permanent as "Not Permanent."</t>
  </si>
  <si>
    <t>5. Use FALSE to return "False" for employees who do not have a PhD.</t>
  </si>
  <si>
    <t>6. Create a formula using FALSE to mark employees with a salary below $50,000 as "Low Salary."</t>
  </si>
  <si>
    <t>7. Use FALSE to return "False" for employees who do not work in Finance.</t>
  </si>
  <si>
    <t>8. Automatically return "False" for employees who have handled fewer than 3 projects using the FALSE function.</t>
  </si>
  <si>
    <t>9. Create a formula that returns FALSE for employees who have less than 5 years of experience.</t>
  </si>
  <si>
    <t>10. Use FALSE to automatically label employees as "Not Eligible" if they work fewer than 40 hours per week.</t>
  </si>
  <si>
    <t>9. IS Function (ISBLANK, ISERROR, ISNUMBER, etc.)</t>
  </si>
  <si>
    <t>1. Use the ISBLANK function to check if any employees have missing data in the "Salary" column.</t>
  </si>
  <si>
    <t>2. Create a formula using ISNUMBER to check if all employees have valid performance ratings.</t>
  </si>
  <si>
    <t>3. Use ISERROR to identify any errors in the lookup formula for employee salaries.</t>
  </si>
  <si>
    <t>4. Apply ISBLANK to see which employees have no data in the "Years in Current Role" column.</t>
  </si>
  <si>
    <t>5. Create a formula using ISNUMBER to check if the number of projects is a valid number for all employees.</t>
  </si>
  <si>
    <t>6. Use ISERROR to catch errors in a formula dividing salary by years of experience, returning "Error in Calculation" if needed.</t>
  </si>
  <si>
    <t>7. Use ISBLANK to find any employees who do not have an education level listed.</t>
  </si>
  <si>
    <t>8. Apply ISNUMBER to determine if all employees have valid ages listed in the dataset.</t>
  </si>
  <si>
    <t>9. Use ISERROR to detect any issues in a VLOOKUP formula used to retrieve employee work hours.</t>
  </si>
  <si>
    <t>10. Create a formula using ISBLANK to identify which employees do not have a performance rating recorded.</t>
  </si>
  <si>
    <t>IF</t>
  </si>
  <si>
    <t>Employement Status</t>
  </si>
  <si>
    <t>Average and Mean</t>
  </si>
  <si>
    <t>Mean</t>
  </si>
  <si>
    <t xml:space="preserve">Arithmatic </t>
  </si>
  <si>
    <t>Geomatric</t>
  </si>
  <si>
    <t>Harmonic</t>
  </si>
  <si>
    <t xml:space="preserve">Average </t>
  </si>
  <si>
    <t>Statistics</t>
  </si>
  <si>
    <t>Collecting</t>
  </si>
  <si>
    <t>Interpreting</t>
  </si>
  <si>
    <t>Presenting</t>
  </si>
  <si>
    <t>Organising</t>
  </si>
  <si>
    <t>Descriptive</t>
  </si>
  <si>
    <t>Inferential</t>
  </si>
  <si>
    <t>Historical</t>
  </si>
  <si>
    <t>ML</t>
  </si>
  <si>
    <t>Measure of Central Tendency</t>
  </si>
  <si>
    <t>Median</t>
  </si>
  <si>
    <t>Mode</t>
  </si>
  <si>
    <t>Measure of Spread</t>
  </si>
  <si>
    <t>Range</t>
  </si>
  <si>
    <t>Max</t>
  </si>
  <si>
    <t>Min</t>
  </si>
  <si>
    <t>Standard Deviation</t>
  </si>
  <si>
    <t>Variance</t>
  </si>
  <si>
    <t>IQR</t>
  </si>
  <si>
    <t>Outlier</t>
  </si>
  <si>
    <t>Measure Of Asymmetry</t>
  </si>
  <si>
    <t>Kurtosis</t>
  </si>
  <si>
    <t>Skewness</t>
  </si>
  <si>
    <t>Middle value</t>
  </si>
  <si>
    <t xml:space="preserve">Sort </t>
  </si>
  <si>
    <t>Most Occuring</t>
  </si>
  <si>
    <t>Most Frequency</t>
  </si>
  <si>
    <t>Mode.SNGL</t>
  </si>
  <si>
    <t>Mode.MULT</t>
  </si>
  <si>
    <t>Minimum</t>
  </si>
  <si>
    <t>Lowest Value</t>
  </si>
  <si>
    <t>Maximum</t>
  </si>
  <si>
    <t>Highest</t>
  </si>
  <si>
    <t>2nd Highest Value</t>
  </si>
  <si>
    <t>4. What are the top two largest values for years of experience</t>
  </si>
  <si>
    <t>2nd Lowest Value</t>
  </si>
  <si>
    <t>Large</t>
  </si>
  <si>
    <t>Small</t>
  </si>
  <si>
    <t>Percentile</t>
  </si>
  <si>
    <t xml:space="preserve"> </t>
  </si>
  <si>
    <t>Percentage</t>
  </si>
  <si>
    <t>We compare with respect to Maximum Value</t>
  </si>
  <si>
    <t>Positions / Ranks</t>
  </si>
  <si>
    <t>Rank</t>
  </si>
  <si>
    <t>Rank - Desc</t>
  </si>
  <si>
    <t>Rank- Ascen</t>
  </si>
  <si>
    <t>`2&gt;1</t>
  </si>
  <si>
    <t>`3&lt;1</t>
  </si>
  <si>
    <t>Cond</t>
  </si>
  <si>
    <t>Not</t>
  </si>
  <si>
    <t>PR</t>
  </si>
  <si>
    <t>Choices</t>
  </si>
  <si>
    <t>Cond1</t>
  </si>
  <si>
    <t>Cond2</t>
  </si>
  <si>
    <t>Performance rating</t>
  </si>
  <si>
    <t>And_Employement_St_PR</t>
  </si>
  <si>
    <t>OR_Employement_St_PR</t>
  </si>
  <si>
    <t>Division by Zero</t>
  </si>
  <si>
    <t>No1</t>
  </si>
  <si>
    <t>No2</t>
  </si>
  <si>
    <t>Mobile No</t>
  </si>
  <si>
    <t>Check_Mobile_No</t>
  </si>
  <si>
    <t>Chk_no_give_msg</t>
  </si>
  <si>
    <t>IS</t>
  </si>
  <si>
    <t>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</si>
</sst>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3.5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4" tint="-0.249977111117893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/>
      <top/>
      <bottom style="thin">
        <color theme="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0" fillId="2" borderId="0" xfId="0" applyFill="1"/>
    <xf numFmtId="14" fontId="0" fillId="0" borderId="0" xfId="0" applyNumberFormat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left" vertical="center" indent="1"/>
    </xf>
    <xf numFmtId="0" fontId="2" fillId="0" borderId="0" xfId="0" applyFont="1" applyAlignment="1">
      <alignment vertical="center"/>
    </xf>
    <xf numFmtId="0" fontId="0" fillId="5" borderId="0" xfId="0" applyFill="1"/>
    <xf numFmtId="0" fontId="4" fillId="0" borderId="1" xfId="0" applyFont="1" applyBorder="1"/>
    <xf numFmtId="0" fontId="5" fillId="0" borderId="0" xfId="0" applyFont="1"/>
    <xf numFmtId="0" fontId="5" fillId="6" borderId="0" xfId="0" applyFont="1" applyFill="1"/>
    <xf numFmtId="0" fontId="0" fillId="7" borderId="0" xfId="0" applyFill="1"/>
    <xf numFmtId="0" fontId="5" fillId="0" borderId="1" xfId="0" applyFont="1" applyBorder="1"/>
    <xf numFmtId="0" fontId="5" fillId="6" borderId="0" xfId="0" applyFont="1" applyFill="1" applyBorder="1"/>
    <xf numFmtId="0" fontId="5" fillId="0" borderId="0" xfId="0" applyFont="1" applyBorder="1"/>
    <xf numFmtId="0" fontId="5" fillId="6" borderId="2" xfId="0" applyFont="1" applyFill="1" applyBorder="1"/>
    <xf numFmtId="9" fontId="0" fillId="0" borderId="0" xfId="1" applyFont="1"/>
    <xf numFmtId="0" fontId="4" fillId="0" borderId="0" xfId="0" applyFont="1" applyFill="1" applyBorder="1"/>
  </cellXfs>
  <cellStyles count="2">
    <cellStyle name="Normal" xfId="0" builtinId="0"/>
    <cellStyle name="Percent" xfId="1" builtinId="5"/>
  </cellStyles>
  <dxfs count="0"/>
  <tableStyles count="1" defaultTableStyle="TableStyleMedium2" defaultPivotStyle="PivotStyleLight16">
    <tableStyle name="Invisible" pivot="0" table="0" count="0" xr9:uid="{9E8DEB34-7E80-477D-ADD8-A9DF63ACB11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59.xml"/><Relationship Id="rId21" Type="http://schemas.openxmlformats.org/officeDocument/2006/relationships/customXml" Target="../ink/ink11.xml"/><Relationship Id="rId63" Type="http://schemas.openxmlformats.org/officeDocument/2006/relationships/customXml" Target="../ink/ink32.xml"/><Relationship Id="rId159" Type="http://schemas.openxmlformats.org/officeDocument/2006/relationships/customXml" Target="../ink/ink80.xml"/><Relationship Id="rId170" Type="http://schemas.openxmlformats.org/officeDocument/2006/relationships/image" Target="../media/image85.png"/><Relationship Id="rId226" Type="http://schemas.openxmlformats.org/officeDocument/2006/relationships/image" Target="../media/image113.png"/><Relationship Id="rId268" Type="http://schemas.openxmlformats.org/officeDocument/2006/relationships/image" Target="../media/image134.png"/><Relationship Id="rId32" Type="http://schemas.openxmlformats.org/officeDocument/2006/relationships/image" Target="../media/image16.png"/><Relationship Id="rId74" Type="http://schemas.openxmlformats.org/officeDocument/2006/relationships/image" Target="../media/image37.png"/><Relationship Id="rId128" Type="http://schemas.openxmlformats.org/officeDocument/2006/relationships/image" Target="../media/image64.png"/><Relationship Id="rId5" Type="http://schemas.openxmlformats.org/officeDocument/2006/relationships/customXml" Target="../ink/ink3.xml"/><Relationship Id="rId181" Type="http://schemas.openxmlformats.org/officeDocument/2006/relationships/customXml" Target="../ink/ink91.xml"/><Relationship Id="rId237" Type="http://schemas.openxmlformats.org/officeDocument/2006/relationships/customXml" Target="../ink/ink119.xml"/><Relationship Id="rId279" Type="http://schemas.openxmlformats.org/officeDocument/2006/relationships/customXml" Target="../ink/ink140.xml"/><Relationship Id="rId43" Type="http://schemas.openxmlformats.org/officeDocument/2006/relationships/customXml" Target="../ink/ink22.xml"/><Relationship Id="rId139" Type="http://schemas.openxmlformats.org/officeDocument/2006/relationships/customXml" Target="../ink/ink70.xml"/><Relationship Id="rId290" Type="http://schemas.openxmlformats.org/officeDocument/2006/relationships/image" Target="../media/image145.png"/><Relationship Id="rId85" Type="http://schemas.openxmlformats.org/officeDocument/2006/relationships/customXml" Target="../ink/ink43.xml"/><Relationship Id="rId150" Type="http://schemas.openxmlformats.org/officeDocument/2006/relationships/image" Target="../media/image75.png"/><Relationship Id="rId192" Type="http://schemas.openxmlformats.org/officeDocument/2006/relationships/image" Target="../media/image96.png"/><Relationship Id="rId206" Type="http://schemas.openxmlformats.org/officeDocument/2006/relationships/image" Target="../media/image103.png"/><Relationship Id="rId248" Type="http://schemas.openxmlformats.org/officeDocument/2006/relationships/image" Target="../media/image124.png"/><Relationship Id="rId12" Type="http://schemas.openxmlformats.org/officeDocument/2006/relationships/image" Target="../media/image6.png"/><Relationship Id="rId33" Type="http://schemas.openxmlformats.org/officeDocument/2006/relationships/customXml" Target="../ink/ink17.xml"/><Relationship Id="rId108" Type="http://schemas.openxmlformats.org/officeDocument/2006/relationships/image" Target="../media/image54.png"/><Relationship Id="rId129" Type="http://schemas.openxmlformats.org/officeDocument/2006/relationships/customXml" Target="../ink/ink65.xml"/><Relationship Id="rId280" Type="http://schemas.openxmlformats.org/officeDocument/2006/relationships/image" Target="../media/image140.png"/><Relationship Id="rId54" Type="http://schemas.openxmlformats.org/officeDocument/2006/relationships/image" Target="../media/image27.png"/><Relationship Id="rId75" Type="http://schemas.openxmlformats.org/officeDocument/2006/relationships/customXml" Target="../ink/ink38.xml"/><Relationship Id="rId96" Type="http://schemas.openxmlformats.org/officeDocument/2006/relationships/image" Target="../media/image48.png"/><Relationship Id="rId140" Type="http://schemas.openxmlformats.org/officeDocument/2006/relationships/image" Target="../media/image70.png"/><Relationship Id="rId161" Type="http://schemas.openxmlformats.org/officeDocument/2006/relationships/customXml" Target="../ink/ink81.xml"/><Relationship Id="rId182" Type="http://schemas.openxmlformats.org/officeDocument/2006/relationships/image" Target="../media/image91.png"/><Relationship Id="rId217" Type="http://schemas.openxmlformats.org/officeDocument/2006/relationships/customXml" Target="../ink/ink109.xml"/><Relationship Id="rId6" Type="http://schemas.openxmlformats.org/officeDocument/2006/relationships/image" Target="../media/image3.png"/><Relationship Id="rId238" Type="http://schemas.openxmlformats.org/officeDocument/2006/relationships/image" Target="../media/image119.png"/><Relationship Id="rId259" Type="http://schemas.openxmlformats.org/officeDocument/2006/relationships/customXml" Target="../ink/ink130.xml"/><Relationship Id="rId23" Type="http://schemas.openxmlformats.org/officeDocument/2006/relationships/customXml" Target="../ink/ink12.xml"/><Relationship Id="rId119" Type="http://schemas.openxmlformats.org/officeDocument/2006/relationships/customXml" Target="../ink/ink60.xml"/><Relationship Id="rId270" Type="http://schemas.openxmlformats.org/officeDocument/2006/relationships/image" Target="../media/image135.png"/><Relationship Id="rId291" Type="http://schemas.openxmlformats.org/officeDocument/2006/relationships/customXml" Target="../ink/ink146.xml"/><Relationship Id="rId44" Type="http://schemas.openxmlformats.org/officeDocument/2006/relationships/image" Target="../media/image22.png"/><Relationship Id="rId65" Type="http://schemas.openxmlformats.org/officeDocument/2006/relationships/customXml" Target="../ink/ink33.xml"/><Relationship Id="rId86" Type="http://schemas.openxmlformats.org/officeDocument/2006/relationships/image" Target="../media/image43.png"/><Relationship Id="rId130" Type="http://schemas.openxmlformats.org/officeDocument/2006/relationships/image" Target="../media/image65.png"/><Relationship Id="rId151" Type="http://schemas.openxmlformats.org/officeDocument/2006/relationships/customXml" Target="../ink/ink76.xml"/><Relationship Id="rId172" Type="http://schemas.openxmlformats.org/officeDocument/2006/relationships/image" Target="../media/image86.png"/><Relationship Id="rId193" Type="http://schemas.openxmlformats.org/officeDocument/2006/relationships/customXml" Target="../ink/ink97.xml"/><Relationship Id="rId207" Type="http://schemas.openxmlformats.org/officeDocument/2006/relationships/customXml" Target="../ink/ink104.xml"/><Relationship Id="rId228" Type="http://schemas.openxmlformats.org/officeDocument/2006/relationships/image" Target="../media/image114.png"/><Relationship Id="rId249" Type="http://schemas.openxmlformats.org/officeDocument/2006/relationships/customXml" Target="../ink/ink125.xml"/><Relationship Id="rId13" Type="http://schemas.openxmlformats.org/officeDocument/2006/relationships/customXml" Target="../ink/ink7.xml"/><Relationship Id="rId109" Type="http://schemas.openxmlformats.org/officeDocument/2006/relationships/customXml" Target="../ink/ink55.xml"/><Relationship Id="rId260" Type="http://schemas.openxmlformats.org/officeDocument/2006/relationships/image" Target="../media/image130.png"/><Relationship Id="rId281" Type="http://schemas.openxmlformats.org/officeDocument/2006/relationships/customXml" Target="../ink/ink141.xml"/><Relationship Id="rId34" Type="http://schemas.openxmlformats.org/officeDocument/2006/relationships/image" Target="../media/image17.png"/><Relationship Id="rId55" Type="http://schemas.openxmlformats.org/officeDocument/2006/relationships/customXml" Target="../ink/ink28.xml"/><Relationship Id="rId76" Type="http://schemas.openxmlformats.org/officeDocument/2006/relationships/image" Target="../media/image38.png"/><Relationship Id="rId97" Type="http://schemas.openxmlformats.org/officeDocument/2006/relationships/customXml" Target="../ink/ink49.xml"/><Relationship Id="rId120" Type="http://schemas.openxmlformats.org/officeDocument/2006/relationships/image" Target="../media/image60.png"/><Relationship Id="rId141" Type="http://schemas.openxmlformats.org/officeDocument/2006/relationships/customXml" Target="../ink/ink71.xml"/><Relationship Id="rId7" Type="http://schemas.openxmlformats.org/officeDocument/2006/relationships/customXml" Target="../ink/ink4.xml"/><Relationship Id="rId162" Type="http://schemas.openxmlformats.org/officeDocument/2006/relationships/image" Target="../media/image81.png"/><Relationship Id="rId183" Type="http://schemas.openxmlformats.org/officeDocument/2006/relationships/customXml" Target="../ink/ink92.xml"/><Relationship Id="rId218" Type="http://schemas.openxmlformats.org/officeDocument/2006/relationships/image" Target="../media/image109.png"/><Relationship Id="rId239" Type="http://schemas.openxmlformats.org/officeDocument/2006/relationships/customXml" Target="../ink/ink120.xml"/><Relationship Id="rId250" Type="http://schemas.openxmlformats.org/officeDocument/2006/relationships/image" Target="../media/image125.png"/><Relationship Id="rId271" Type="http://schemas.openxmlformats.org/officeDocument/2006/relationships/customXml" Target="../ink/ink136.xml"/><Relationship Id="rId292" Type="http://schemas.openxmlformats.org/officeDocument/2006/relationships/image" Target="../media/image146.png"/><Relationship Id="rId24" Type="http://schemas.openxmlformats.org/officeDocument/2006/relationships/image" Target="../media/image12.png"/><Relationship Id="rId45" Type="http://schemas.openxmlformats.org/officeDocument/2006/relationships/customXml" Target="../ink/ink23.xml"/><Relationship Id="rId66" Type="http://schemas.openxmlformats.org/officeDocument/2006/relationships/image" Target="../media/image33.png"/><Relationship Id="rId87" Type="http://schemas.openxmlformats.org/officeDocument/2006/relationships/customXml" Target="../ink/ink44.xml"/><Relationship Id="rId110" Type="http://schemas.openxmlformats.org/officeDocument/2006/relationships/image" Target="../media/image55.png"/><Relationship Id="rId131" Type="http://schemas.openxmlformats.org/officeDocument/2006/relationships/customXml" Target="../ink/ink66.xml"/><Relationship Id="rId152" Type="http://schemas.openxmlformats.org/officeDocument/2006/relationships/image" Target="../media/image76.png"/><Relationship Id="rId173" Type="http://schemas.openxmlformats.org/officeDocument/2006/relationships/customXml" Target="../ink/ink87.xml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229" Type="http://schemas.openxmlformats.org/officeDocument/2006/relationships/customXml" Target="../ink/ink115.xml"/><Relationship Id="rId240" Type="http://schemas.openxmlformats.org/officeDocument/2006/relationships/image" Target="../media/image120.png"/><Relationship Id="rId261" Type="http://schemas.openxmlformats.org/officeDocument/2006/relationships/customXml" Target="../ink/ink131.xml"/><Relationship Id="rId14" Type="http://schemas.openxmlformats.org/officeDocument/2006/relationships/image" Target="../media/image7.png"/><Relationship Id="rId35" Type="http://schemas.openxmlformats.org/officeDocument/2006/relationships/customXml" Target="../ink/ink18.xml"/><Relationship Id="rId56" Type="http://schemas.openxmlformats.org/officeDocument/2006/relationships/image" Target="../media/image28.png"/><Relationship Id="rId77" Type="http://schemas.openxmlformats.org/officeDocument/2006/relationships/customXml" Target="../ink/ink39.xml"/><Relationship Id="rId100" Type="http://schemas.openxmlformats.org/officeDocument/2006/relationships/image" Target="../media/image50.png"/><Relationship Id="rId282" Type="http://schemas.openxmlformats.org/officeDocument/2006/relationships/image" Target="../media/image141.png"/><Relationship Id="rId8" Type="http://schemas.openxmlformats.org/officeDocument/2006/relationships/image" Target="../media/image4.png"/><Relationship Id="rId98" Type="http://schemas.openxmlformats.org/officeDocument/2006/relationships/image" Target="../media/image49.png"/><Relationship Id="rId121" Type="http://schemas.openxmlformats.org/officeDocument/2006/relationships/customXml" Target="../ink/ink61.xml"/><Relationship Id="rId142" Type="http://schemas.openxmlformats.org/officeDocument/2006/relationships/image" Target="../media/image71.png"/><Relationship Id="rId163" Type="http://schemas.openxmlformats.org/officeDocument/2006/relationships/customXml" Target="../ink/ink82.xml"/><Relationship Id="rId184" Type="http://schemas.openxmlformats.org/officeDocument/2006/relationships/image" Target="../media/image92.png"/><Relationship Id="rId219" Type="http://schemas.openxmlformats.org/officeDocument/2006/relationships/customXml" Target="../ink/ink110.xml"/><Relationship Id="rId230" Type="http://schemas.openxmlformats.org/officeDocument/2006/relationships/image" Target="../media/image115.png"/><Relationship Id="rId251" Type="http://schemas.openxmlformats.org/officeDocument/2006/relationships/customXml" Target="../ink/ink126.xml"/><Relationship Id="rId25" Type="http://schemas.openxmlformats.org/officeDocument/2006/relationships/customXml" Target="../ink/ink13.xml"/><Relationship Id="rId46" Type="http://schemas.openxmlformats.org/officeDocument/2006/relationships/image" Target="../media/image23.png"/><Relationship Id="rId67" Type="http://schemas.openxmlformats.org/officeDocument/2006/relationships/customXml" Target="../ink/ink34.xml"/><Relationship Id="rId272" Type="http://schemas.openxmlformats.org/officeDocument/2006/relationships/image" Target="../media/image136.png"/><Relationship Id="rId293" Type="http://schemas.openxmlformats.org/officeDocument/2006/relationships/customXml" Target="../ink/ink147.xml"/><Relationship Id="rId88" Type="http://schemas.openxmlformats.org/officeDocument/2006/relationships/image" Target="../media/image44.png"/><Relationship Id="rId111" Type="http://schemas.openxmlformats.org/officeDocument/2006/relationships/customXml" Target="../ink/ink56.xml"/><Relationship Id="rId132" Type="http://schemas.openxmlformats.org/officeDocument/2006/relationships/image" Target="../media/image66.png"/><Relationship Id="rId153" Type="http://schemas.openxmlformats.org/officeDocument/2006/relationships/customXml" Target="../ink/ink77.xml"/><Relationship Id="rId174" Type="http://schemas.openxmlformats.org/officeDocument/2006/relationships/image" Target="../media/image87.png"/><Relationship Id="rId195" Type="http://schemas.openxmlformats.org/officeDocument/2006/relationships/customXml" Target="../ink/ink98.xml"/><Relationship Id="rId209" Type="http://schemas.openxmlformats.org/officeDocument/2006/relationships/customXml" Target="../ink/ink105.xml"/><Relationship Id="rId220" Type="http://schemas.openxmlformats.org/officeDocument/2006/relationships/image" Target="../media/image110.png"/><Relationship Id="rId241" Type="http://schemas.openxmlformats.org/officeDocument/2006/relationships/customXml" Target="../ink/ink121.xml"/><Relationship Id="rId15" Type="http://schemas.openxmlformats.org/officeDocument/2006/relationships/customXml" Target="../ink/ink8.xml"/><Relationship Id="rId36" Type="http://schemas.openxmlformats.org/officeDocument/2006/relationships/image" Target="../media/image18.png"/><Relationship Id="rId57" Type="http://schemas.openxmlformats.org/officeDocument/2006/relationships/customXml" Target="../ink/ink29.xml"/><Relationship Id="rId262" Type="http://schemas.openxmlformats.org/officeDocument/2006/relationships/image" Target="../media/image131.png"/><Relationship Id="rId283" Type="http://schemas.openxmlformats.org/officeDocument/2006/relationships/customXml" Target="../ink/ink142.xml"/><Relationship Id="rId78" Type="http://schemas.openxmlformats.org/officeDocument/2006/relationships/image" Target="../media/image39.png"/><Relationship Id="rId99" Type="http://schemas.openxmlformats.org/officeDocument/2006/relationships/customXml" Target="../ink/ink50.xml"/><Relationship Id="rId101" Type="http://schemas.openxmlformats.org/officeDocument/2006/relationships/customXml" Target="../ink/ink51.xml"/><Relationship Id="rId122" Type="http://schemas.openxmlformats.org/officeDocument/2006/relationships/image" Target="../media/image61.png"/><Relationship Id="rId143" Type="http://schemas.openxmlformats.org/officeDocument/2006/relationships/customXml" Target="../ink/ink72.xml"/><Relationship Id="rId164" Type="http://schemas.openxmlformats.org/officeDocument/2006/relationships/image" Target="../media/image82.png"/><Relationship Id="rId185" Type="http://schemas.openxmlformats.org/officeDocument/2006/relationships/customXml" Target="../ink/ink93.xml"/><Relationship Id="rId9" Type="http://schemas.openxmlformats.org/officeDocument/2006/relationships/customXml" Target="../ink/ink5.xml"/><Relationship Id="rId210" Type="http://schemas.openxmlformats.org/officeDocument/2006/relationships/image" Target="../media/image105.png"/><Relationship Id="rId26" Type="http://schemas.openxmlformats.org/officeDocument/2006/relationships/image" Target="../media/image13.png"/><Relationship Id="rId231" Type="http://schemas.openxmlformats.org/officeDocument/2006/relationships/customXml" Target="../ink/ink116.xml"/><Relationship Id="rId252" Type="http://schemas.openxmlformats.org/officeDocument/2006/relationships/image" Target="../media/image126.png"/><Relationship Id="rId273" Type="http://schemas.openxmlformats.org/officeDocument/2006/relationships/customXml" Target="../ink/ink137.xml"/><Relationship Id="rId294" Type="http://schemas.openxmlformats.org/officeDocument/2006/relationships/image" Target="../media/image147.png"/><Relationship Id="rId47" Type="http://schemas.openxmlformats.org/officeDocument/2006/relationships/customXml" Target="../ink/ink24.xml"/><Relationship Id="rId68" Type="http://schemas.openxmlformats.org/officeDocument/2006/relationships/image" Target="../media/image34.png"/><Relationship Id="rId89" Type="http://schemas.openxmlformats.org/officeDocument/2006/relationships/customXml" Target="../ink/ink45.xml"/><Relationship Id="rId112" Type="http://schemas.openxmlformats.org/officeDocument/2006/relationships/image" Target="../media/image56.png"/><Relationship Id="rId133" Type="http://schemas.openxmlformats.org/officeDocument/2006/relationships/customXml" Target="../ink/ink67.xml"/><Relationship Id="rId154" Type="http://schemas.openxmlformats.org/officeDocument/2006/relationships/image" Target="../media/image77.png"/><Relationship Id="rId175" Type="http://schemas.openxmlformats.org/officeDocument/2006/relationships/customXml" Target="../ink/ink88.xml"/><Relationship Id="rId196" Type="http://schemas.openxmlformats.org/officeDocument/2006/relationships/image" Target="../media/image98.png"/><Relationship Id="rId200" Type="http://schemas.openxmlformats.org/officeDocument/2006/relationships/image" Target="../media/image100.png"/><Relationship Id="rId16" Type="http://schemas.openxmlformats.org/officeDocument/2006/relationships/image" Target="../media/image8.png"/><Relationship Id="rId221" Type="http://schemas.openxmlformats.org/officeDocument/2006/relationships/customXml" Target="../ink/ink111.xml"/><Relationship Id="rId242" Type="http://schemas.openxmlformats.org/officeDocument/2006/relationships/image" Target="../media/image121.png"/><Relationship Id="rId263" Type="http://schemas.openxmlformats.org/officeDocument/2006/relationships/customXml" Target="../ink/ink132.xml"/><Relationship Id="rId284" Type="http://schemas.openxmlformats.org/officeDocument/2006/relationships/image" Target="../media/image142.png"/><Relationship Id="rId37" Type="http://schemas.openxmlformats.org/officeDocument/2006/relationships/customXml" Target="../ink/ink19.xml"/><Relationship Id="rId58" Type="http://schemas.openxmlformats.org/officeDocument/2006/relationships/image" Target="../media/image29.png"/><Relationship Id="rId79" Type="http://schemas.openxmlformats.org/officeDocument/2006/relationships/customXml" Target="../ink/ink40.xml"/><Relationship Id="rId102" Type="http://schemas.openxmlformats.org/officeDocument/2006/relationships/image" Target="../media/image51.png"/><Relationship Id="rId123" Type="http://schemas.openxmlformats.org/officeDocument/2006/relationships/customXml" Target="../ink/ink62.xml"/><Relationship Id="rId144" Type="http://schemas.openxmlformats.org/officeDocument/2006/relationships/image" Target="../media/image72.png"/><Relationship Id="rId90" Type="http://schemas.openxmlformats.org/officeDocument/2006/relationships/image" Target="../media/image45.png"/><Relationship Id="rId165" Type="http://schemas.openxmlformats.org/officeDocument/2006/relationships/customXml" Target="../ink/ink83.xml"/><Relationship Id="rId186" Type="http://schemas.openxmlformats.org/officeDocument/2006/relationships/image" Target="../media/image93.png"/><Relationship Id="rId211" Type="http://schemas.openxmlformats.org/officeDocument/2006/relationships/customXml" Target="../ink/ink106.xml"/><Relationship Id="rId232" Type="http://schemas.openxmlformats.org/officeDocument/2006/relationships/image" Target="../media/image116.png"/><Relationship Id="rId253" Type="http://schemas.openxmlformats.org/officeDocument/2006/relationships/customXml" Target="../ink/ink127.xml"/><Relationship Id="rId274" Type="http://schemas.openxmlformats.org/officeDocument/2006/relationships/image" Target="../media/image137.png"/><Relationship Id="rId27" Type="http://schemas.openxmlformats.org/officeDocument/2006/relationships/customXml" Target="../ink/ink14.xml"/><Relationship Id="rId48" Type="http://schemas.openxmlformats.org/officeDocument/2006/relationships/image" Target="../media/image24.png"/><Relationship Id="rId69" Type="http://schemas.openxmlformats.org/officeDocument/2006/relationships/customXml" Target="../ink/ink35.xml"/><Relationship Id="rId113" Type="http://schemas.openxmlformats.org/officeDocument/2006/relationships/customXml" Target="../ink/ink57.xml"/><Relationship Id="rId134" Type="http://schemas.openxmlformats.org/officeDocument/2006/relationships/image" Target="../media/image67.png"/><Relationship Id="rId80" Type="http://schemas.openxmlformats.org/officeDocument/2006/relationships/image" Target="../media/image40.png"/><Relationship Id="rId155" Type="http://schemas.openxmlformats.org/officeDocument/2006/relationships/customXml" Target="../ink/ink78.xml"/><Relationship Id="rId176" Type="http://schemas.openxmlformats.org/officeDocument/2006/relationships/image" Target="../media/image88.png"/><Relationship Id="rId197" Type="http://schemas.openxmlformats.org/officeDocument/2006/relationships/customXml" Target="../ink/ink99.xml"/><Relationship Id="rId201" Type="http://schemas.openxmlformats.org/officeDocument/2006/relationships/customXml" Target="../ink/ink101.xml"/><Relationship Id="rId222" Type="http://schemas.openxmlformats.org/officeDocument/2006/relationships/image" Target="../media/image111.png"/><Relationship Id="rId243" Type="http://schemas.openxmlformats.org/officeDocument/2006/relationships/customXml" Target="../ink/ink122.xml"/><Relationship Id="rId264" Type="http://schemas.openxmlformats.org/officeDocument/2006/relationships/image" Target="../media/image132.png"/><Relationship Id="rId285" Type="http://schemas.openxmlformats.org/officeDocument/2006/relationships/customXml" Target="../ink/ink143.xml"/><Relationship Id="rId17" Type="http://schemas.openxmlformats.org/officeDocument/2006/relationships/customXml" Target="../ink/ink9.xml"/><Relationship Id="rId38" Type="http://schemas.openxmlformats.org/officeDocument/2006/relationships/image" Target="../media/image19.png"/><Relationship Id="rId59" Type="http://schemas.openxmlformats.org/officeDocument/2006/relationships/customXml" Target="../ink/ink30.xml"/><Relationship Id="rId103" Type="http://schemas.openxmlformats.org/officeDocument/2006/relationships/customXml" Target="../ink/ink52.xml"/><Relationship Id="rId124" Type="http://schemas.openxmlformats.org/officeDocument/2006/relationships/image" Target="../media/image62.png"/><Relationship Id="rId70" Type="http://schemas.openxmlformats.org/officeDocument/2006/relationships/image" Target="../media/image35.png"/><Relationship Id="rId91" Type="http://schemas.openxmlformats.org/officeDocument/2006/relationships/customXml" Target="../ink/ink46.xml"/><Relationship Id="rId145" Type="http://schemas.openxmlformats.org/officeDocument/2006/relationships/customXml" Target="../ink/ink73.xml"/><Relationship Id="rId166" Type="http://schemas.openxmlformats.org/officeDocument/2006/relationships/image" Target="../media/image83.png"/><Relationship Id="rId187" Type="http://schemas.openxmlformats.org/officeDocument/2006/relationships/customXml" Target="../ink/ink94.xml"/><Relationship Id="rId1" Type="http://schemas.openxmlformats.org/officeDocument/2006/relationships/customXml" Target="../ink/ink1.xml"/><Relationship Id="rId212" Type="http://schemas.openxmlformats.org/officeDocument/2006/relationships/image" Target="../media/image106.png"/><Relationship Id="rId233" Type="http://schemas.openxmlformats.org/officeDocument/2006/relationships/customXml" Target="../ink/ink117.xml"/><Relationship Id="rId254" Type="http://schemas.openxmlformats.org/officeDocument/2006/relationships/image" Target="../media/image127.png"/><Relationship Id="rId28" Type="http://schemas.openxmlformats.org/officeDocument/2006/relationships/image" Target="../media/image14.png"/><Relationship Id="rId49" Type="http://schemas.openxmlformats.org/officeDocument/2006/relationships/customXml" Target="../ink/ink25.xml"/><Relationship Id="rId114" Type="http://schemas.openxmlformats.org/officeDocument/2006/relationships/image" Target="../media/image57.png"/><Relationship Id="rId275" Type="http://schemas.openxmlformats.org/officeDocument/2006/relationships/customXml" Target="../ink/ink138.xml"/><Relationship Id="rId60" Type="http://schemas.openxmlformats.org/officeDocument/2006/relationships/image" Target="../media/image30.png"/><Relationship Id="rId81" Type="http://schemas.openxmlformats.org/officeDocument/2006/relationships/customXml" Target="../ink/ink41.xml"/><Relationship Id="rId135" Type="http://schemas.openxmlformats.org/officeDocument/2006/relationships/customXml" Target="../ink/ink68.xml"/><Relationship Id="rId156" Type="http://schemas.openxmlformats.org/officeDocument/2006/relationships/image" Target="../media/image78.png"/><Relationship Id="rId177" Type="http://schemas.openxmlformats.org/officeDocument/2006/relationships/customXml" Target="../ink/ink89.xml"/><Relationship Id="rId198" Type="http://schemas.openxmlformats.org/officeDocument/2006/relationships/image" Target="../media/image99.png"/><Relationship Id="rId202" Type="http://schemas.openxmlformats.org/officeDocument/2006/relationships/image" Target="../media/image101.png"/><Relationship Id="rId223" Type="http://schemas.openxmlformats.org/officeDocument/2006/relationships/customXml" Target="../ink/ink112.xml"/><Relationship Id="rId244" Type="http://schemas.openxmlformats.org/officeDocument/2006/relationships/image" Target="../media/image122.png"/><Relationship Id="rId18" Type="http://schemas.openxmlformats.org/officeDocument/2006/relationships/image" Target="../media/image9.png"/><Relationship Id="rId39" Type="http://schemas.openxmlformats.org/officeDocument/2006/relationships/customXml" Target="../ink/ink20.xml"/><Relationship Id="rId265" Type="http://schemas.openxmlformats.org/officeDocument/2006/relationships/customXml" Target="../ink/ink133.xml"/><Relationship Id="rId286" Type="http://schemas.openxmlformats.org/officeDocument/2006/relationships/image" Target="../media/image143.png"/><Relationship Id="rId50" Type="http://schemas.openxmlformats.org/officeDocument/2006/relationships/image" Target="../media/image25.png"/><Relationship Id="rId104" Type="http://schemas.openxmlformats.org/officeDocument/2006/relationships/image" Target="../media/image52.png"/><Relationship Id="rId125" Type="http://schemas.openxmlformats.org/officeDocument/2006/relationships/customXml" Target="../ink/ink63.xml"/><Relationship Id="rId146" Type="http://schemas.openxmlformats.org/officeDocument/2006/relationships/image" Target="../media/image73.png"/><Relationship Id="rId167" Type="http://schemas.openxmlformats.org/officeDocument/2006/relationships/customXml" Target="../ink/ink84.xml"/><Relationship Id="rId188" Type="http://schemas.openxmlformats.org/officeDocument/2006/relationships/image" Target="../media/image94.png"/><Relationship Id="rId71" Type="http://schemas.openxmlformats.org/officeDocument/2006/relationships/customXml" Target="../ink/ink36.xml"/><Relationship Id="rId92" Type="http://schemas.openxmlformats.org/officeDocument/2006/relationships/image" Target="../media/image46.png"/><Relationship Id="rId213" Type="http://schemas.openxmlformats.org/officeDocument/2006/relationships/customXml" Target="../ink/ink107.xml"/><Relationship Id="rId234" Type="http://schemas.openxmlformats.org/officeDocument/2006/relationships/image" Target="../media/image117.png"/><Relationship Id="rId2" Type="http://schemas.openxmlformats.org/officeDocument/2006/relationships/image" Target="../media/image1.png"/><Relationship Id="rId29" Type="http://schemas.openxmlformats.org/officeDocument/2006/relationships/customXml" Target="../ink/ink15.xml"/><Relationship Id="rId255" Type="http://schemas.openxmlformats.org/officeDocument/2006/relationships/customXml" Target="../ink/ink128.xml"/><Relationship Id="rId276" Type="http://schemas.openxmlformats.org/officeDocument/2006/relationships/image" Target="../media/image138.png"/><Relationship Id="rId40" Type="http://schemas.openxmlformats.org/officeDocument/2006/relationships/image" Target="../media/image20.png"/><Relationship Id="rId115" Type="http://schemas.openxmlformats.org/officeDocument/2006/relationships/customXml" Target="../ink/ink58.xml"/><Relationship Id="rId136" Type="http://schemas.openxmlformats.org/officeDocument/2006/relationships/image" Target="../media/image68.png"/><Relationship Id="rId157" Type="http://schemas.openxmlformats.org/officeDocument/2006/relationships/customXml" Target="../ink/ink79.xml"/><Relationship Id="rId178" Type="http://schemas.openxmlformats.org/officeDocument/2006/relationships/image" Target="../media/image89.png"/><Relationship Id="rId61" Type="http://schemas.openxmlformats.org/officeDocument/2006/relationships/customXml" Target="../ink/ink31.xml"/><Relationship Id="rId82" Type="http://schemas.openxmlformats.org/officeDocument/2006/relationships/image" Target="../media/image41.png"/><Relationship Id="rId199" Type="http://schemas.openxmlformats.org/officeDocument/2006/relationships/customXml" Target="../ink/ink100.xml"/><Relationship Id="rId203" Type="http://schemas.openxmlformats.org/officeDocument/2006/relationships/customXml" Target="../ink/ink102.xml"/><Relationship Id="rId19" Type="http://schemas.openxmlformats.org/officeDocument/2006/relationships/customXml" Target="../ink/ink10.xml"/><Relationship Id="rId224" Type="http://schemas.openxmlformats.org/officeDocument/2006/relationships/image" Target="../media/image112.png"/><Relationship Id="rId245" Type="http://schemas.openxmlformats.org/officeDocument/2006/relationships/customXml" Target="../ink/ink123.xml"/><Relationship Id="rId266" Type="http://schemas.openxmlformats.org/officeDocument/2006/relationships/image" Target="../media/image133.png"/><Relationship Id="rId287" Type="http://schemas.openxmlformats.org/officeDocument/2006/relationships/customXml" Target="../ink/ink144.xml"/><Relationship Id="rId30" Type="http://schemas.openxmlformats.org/officeDocument/2006/relationships/image" Target="../media/image15.png"/><Relationship Id="rId105" Type="http://schemas.openxmlformats.org/officeDocument/2006/relationships/customXml" Target="../ink/ink53.xml"/><Relationship Id="rId126" Type="http://schemas.openxmlformats.org/officeDocument/2006/relationships/image" Target="../media/image63.png"/><Relationship Id="rId147" Type="http://schemas.openxmlformats.org/officeDocument/2006/relationships/customXml" Target="../ink/ink74.xml"/><Relationship Id="rId168" Type="http://schemas.openxmlformats.org/officeDocument/2006/relationships/image" Target="../media/image84.png"/><Relationship Id="rId51" Type="http://schemas.openxmlformats.org/officeDocument/2006/relationships/customXml" Target="../ink/ink26.xml"/><Relationship Id="rId72" Type="http://schemas.openxmlformats.org/officeDocument/2006/relationships/image" Target="../media/image36.png"/><Relationship Id="rId93" Type="http://schemas.openxmlformats.org/officeDocument/2006/relationships/customXml" Target="../ink/ink47.xml"/><Relationship Id="rId189" Type="http://schemas.openxmlformats.org/officeDocument/2006/relationships/customXml" Target="../ink/ink95.xml"/><Relationship Id="rId3" Type="http://schemas.openxmlformats.org/officeDocument/2006/relationships/customXml" Target="../ink/ink2.xml"/><Relationship Id="rId214" Type="http://schemas.openxmlformats.org/officeDocument/2006/relationships/image" Target="../media/image107.png"/><Relationship Id="rId235" Type="http://schemas.openxmlformats.org/officeDocument/2006/relationships/customXml" Target="../ink/ink118.xml"/><Relationship Id="rId256" Type="http://schemas.openxmlformats.org/officeDocument/2006/relationships/image" Target="../media/image128.png"/><Relationship Id="rId277" Type="http://schemas.openxmlformats.org/officeDocument/2006/relationships/customXml" Target="../ink/ink139.xml"/><Relationship Id="rId116" Type="http://schemas.openxmlformats.org/officeDocument/2006/relationships/image" Target="../media/image58.png"/><Relationship Id="rId137" Type="http://schemas.openxmlformats.org/officeDocument/2006/relationships/customXml" Target="../ink/ink69.xml"/><Relationship Id="rId158" Type="http://schemas.openxmlformats.org/officeDocument/2006/relationships/image" Target="../media/image79.png"/><Relationship Id="rId20" Type="http://schemas.openxmlformats.org/officeDocument/2006/relationships/image" Target="../media/image10.png"/><Relationship Id="rId41" Type="http://schemas.openxmlformats.org/officeDocument/2006/relationships/customXml" Target="../ink/ink21.xml"/><Relationship Id="rId62" Type="http://schemas.openxmlformats.org/officeDocument/2006/relationships/image" Target="../media/image31.png"/><Relationship Id="rId83" Type="http://schemas.openxmlformats.org/officeDocument/2006/relationships/customXml" Target="../ink/ink42.xml"/><Relationship Id="rId179" Type="http://schemas.openxmlformats.org/officeDocument/2006/relationships/customXml" Target="../ink/ink90.xml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25" Type="http://schemas.openxmlformats.org/officeDocument/2006/relationships/customXml" Target="../ink/ink113.xml"/><Relationship Id="rId246" Type="http://schemas.openxmlformats.org/officeDocument/2006/relationships/image" Target="../media/image123.png"/><Relationship Id="rId267" Type="http://schemas.openxmlformats.org/officeDocument/2006/relationships/customXml" Target="../ink/ink134.xml"/><Relationship Id="rId288" Type="http://schemas.openxmlformats.org/officeDocument/2006/relationships/image" Target="../media/image144.png"/><Relationship Id="rId106" Type="http://schemas.openxmlformats.org/officeDocument/2006/relationships/image" Target="../media/image53.png"/><Relationship Id="rId127" Type="http://schemas.openxmlformats.org/officeDocument/2006/relationships/customXml" Target="../ink/ink64.xml"/><Relationship Id="rId10" Type="http://schemas.openxmlformats.org/officeDocument/2006/relationships/image" Target="../media/image5.png"/><Relationship Id="rId31" Type="http://schemas.openxmlformats.org/officeDocument/2006/relationships/customXml" Target="../ink/ink16.xml"/><Relationship Id="rId52" Type="http://schemas.openxmlformats.org/officeDocument/2006/relationships/image" Target="../media/image26.png"/><Relationship Id="rId73" Type="http://schemas.openxmlformats.org/officeDocument/2006/relationships/customXml" Target="../ink/ink37.xml"/><Relationship Id="rId94" Type="http://schemas.openxmlformats.org/officeDocument/2006/relationships/image" Target="../media/image47.png"/><Relationship Id="rId148" Type="http://schemas.openxmlformats.org/officeDocument/2006/relationships/image" Target="../media/image74.png"/><Relationship Id="rId169" Type="http://schemas.openxmlformats.org/officeDocument/2006/relationships/customXml" Target="../ink/ink85.xml"/><Relationship Id="rId4" Type="http://schemas.openxmlformats.org/officeDocument/2006/relationships/image" Target="../media/image2.png"/><Relationship Id="rId180" Type="http://schemas.openxmlformats.org/officeDocument/2006/relationships/image" Target="../media/image90.png"/><Relationship Id="rId215" Type="http://schemas.openxmlformats.org/officeDocument/2006/relationships/customXml" Target="../ink/ink108.xml"/><Relationship Id="rId236" Type="http://schemas.openxmlformats.org/officeDocument/2006/relationships/image" Target="../media/image118.png"/><Relationship Id="rId257" Type="http://schemas.openxmlformats.org/officeDocument/2006/relationships/customXml" Target="../ink/ink129.xml"/><Relationship Id="rId278" Type="http://schemas.openxmlformats.org/officeDocument/2006/relationships/image" Target="../media/image139.png"/><Relationship Id="rId42" Type="http://schemas.openxmlformats.org/officeDocument/2006/relationships/image" Target="../media/image21.png"/><Relationship Id="rId84" Type="http://schemas.openxmlformats.org/officeDocument/2006/relationships/image" Target="../media/image42.png"/><Relationship Id="rId138" Type="http://schemas.openxmlformats.org/officeDocument/2006/relationships/image" Target="../media/image69.png"/><Relationship Id="rId191" Type="http://schemas.openxmlformats.org/officeDocument/2006/relationships/customXml" Target="../ink/ink96.xml"/><Relationship Id="rId205" Type="http://schemas.openxmlformats.org/officeDocument/2006/relationships/customXml" Target="../ink/ink103.xml"/><Relationship Id="rId247" Type="http://schemas.openxmlformats.org/officeDocument/2006/relationships/customXml" Target="../ink/ink124.xml"/><Relationship Id="rId107" Type="http://schemas.openxmlformats.org/officeDocument/2006/relationships/customXml" Target="../ink/ink54.xml"/><Relationship Id="rId289" Type="http://schemas.openxmlformats.org/officeDocument/2006/relationships/customXml" Target="../ink/ink145.xml"/><Relationship Id="rId11" Type="http://schemas.openxmlformats.org/officeDocument/2006/relationships/customXml" Target="../ink/ink6.xml"/><Relationship Id="rId53" Type="http://schemas.openxmlformats.org/officeDocument/2006/relationships/customXml" Target="../ink/ink27.xml"/><Relationship Id="rId149" Type="http://schemas.openxmlformats.org/officeDocument/2006/relationships/customXml" Target="../ink/ink75.xml"/><Relationship Id="rId95" Type="http://schemas.openxmlformats.org/officeDocument/2006/relationships/customXml" Target="../ink/ink48.xml"/><Relationship Id="rId160" Type="http://schemas.openxmlformats.org/officeDocument/2006/relationships/image" Target="../media/image80.png"/><Relationship Id="rId216" Type="http://schemas.openxmlformats.org/officeDocument/2006/relationships/image" Target="../media/image108.png"/><Relationship Id="rId258" Type="http://schemas.openxmlformats.org/officeDocument/2006/relationships/image" Target="../media/image129.png"/><Relationship Id="rId22" Type="http://schemas.openxmlformats.org/officeDocument/2006/relationships/image" Target="../media/image11.png"/><Relationship Id="rId64" Type="http://schemas.openxmlformats.org/officeDocument/2006/relationships/image" Target="../media/image32.png"/><Relationship Id="rId118" Type="http://schemas.openxmlformats.org/officeDocument/2006/relationships/image" Target="../media/image59.png"/><Relationship Id="rId171" Type="http://schemas.openxmlformats.org/officeDocument/2006/relationships/customXml" Target="../ink/ink86.xml"/><Relationship Id="rId227" Type="http://schemas.openxmlformats.org/officeDocument/2006/relationships/customXml" Target="../ink/ink114.xml"/><Relationship Id="rId269" Type="http://schemas.openxmlformats.org/officeDocument/2006/relationships/customXml" Target="../ink/ink135.xm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06.png"/><Relationship Id="rId299" Type="http://schemas.openxmlformats.org/officeDocument/2006/relationships/image" Target="../media/image297.png"/><Relationship Id="rId21" Type="http://schemas.openxmlformats.org/officeDocument/2006/relationships/customXml" Target="../ink/ink158.xml"/><Relationship Id="rId63" Type="http://schemas.openxmlformats.org/officeDocument/2006/relationships/image" Target="../media/image179.png"/><Relationship Id="rId159" Type="http://schemas.openxmlformats.org/officeDocument/2006/relationships/image" Target="../media/image227.png"/><Relationship Id="rId324" Type="http://schemas.openxmlformats.org/officeDocument/2006/relationships/customXml" Target="../ink/ink309.xml"/><Relationship Id="rId170" Type="http://schemas.openxmlformats.org/officeDocument/2006/relationships/customXml" Target="../ink/ink232.xml"/><Relationship Id="rId226" Type="http://schemas.openxmlformats.org/officeDocument/2006/relationships/customXml" Target="../ink/ink260.xml"/><Relationship Id="rId268" Type="http://schemas.openxmlformats.org/officeDocument/2006/relationships/customXml" Target="../ink/ink281.xml"/><Relationship Id="rId32" Type="http://schemas.openxmlformats.org/officeDocument/2006/relationships/image" Target="../media/image163.png"/><Relationship Id="rId74" Type="http://schemas.openxmlformats.org/officeDocument/2006/relationships/customXml" Target="../ink/ink184.xml"/><Relationship Id="rId128" Type="http://schemas.openxmlformats.org/officeDocument/2006/relationships/customXml" Target="../ink/ink211.xml"/><Relationship Id="rId335" Type="http://schemas.openxmlformats.org/officeDocument/2006/relationships/image" Target="../media/image315.png"/><Relationship Id="rId5" Type="http://schemas.openxmlformats.org/officeDocument/2006/relationships/customXml" Target="../ink/ink150.xml"/><Relationship Id="rId181" Type="http://schemas.openxmlformats.org/officeDocument/2006/relationships/image" Target="../media/image238.png"/><Relationship Id="rId237" Type="http://schemas.openxmlformats.org/officeDocument/2006/relationships/image" Target="../media/image266.png"/><Relationship Id="rId279" Type="http://schemas.openxmlformats.org/officeDocument/2006/relationships/image" Target="../media/image287.png"/><Relationship Id="rId43" Type="http://schemas.openxmlformats.org/officeDocument/2006/relationships/customXml" Target="../ink/ink169.xml"/><Relationship Id="rId139" Type="http://schemas.openxmlformats.org/officeDocument/2006/relationships/image" Target="../media/image217.png"/><Relationship Id="rId290" Type="http://schemas.openxmlformats.org/officeDocument/2006/relationships/customXml" Target="../ink/ink292.xml"/><Relationship Id="rId304" Type="http://schemas.openxmlformats.org/officeDocument/2006/relationships/customXml" Target="../ink/ink299.xml"/><Relationship Id="rId346" Type="http://schemas.openxmlformats.org/officeDocument/2006/relationships/customXml" Target="../ink/ink320.xml"/><Relationship Id="rId85" Type="http://schemas.openxmlformats.org/officeDocument/2006/relationships/image" Target="../media/image190.png"/><Relationship Id="rId150" Type="http://schemas.openxmlformats.org/officeDocument/2006/relationships/customXml" Target="../ink/ink222.xml"/><Relationship Id="rId192" Type="http://schemas.openxmlformats.org/officeDocument/2006/relationships/customXml" Target="../ink/ink243.xml"/><Relationship Id="rId206" Type="http://schemas.openxmlformats.org/officeDocument/2006/relationships/customXml" Target="../ink/ink250.xml"/><Relationship Id="rId248" Type="http://schemas.openxmlformats.org/officeDocument/2006/relationships/customXml" Target="../ink/ink271.xml"/><Relationship Id="rId12" Type="http://schemas.openxmlformats.org/officeDocument/2006/relationships/image" Target="../media/image153.png"/><Relationship Id="rId108" Type="http://schemas.openxmlformats.org/officeDocument/2006/relationships/customXml" Target="../ink/ink201.xml"/><Relationship Id="rId315" Type="http://schemas.openxmlformats.org/officeDocument/2006/relationships/image" Target="../media/image305.png"/><Relationship Id="rId357" Type="http://schemas.openxmlformats.org/officeDocument/2006/relationships/image" Target="../media/image326.png"/><Relationship Id="rId54" Type="http://schemas.openxmlformats.org/officeDocument/2006/relationships/customXml" Target="../ink/ink174.xml"/><Relationship Id="rId96" Type="http://schemas.openxmlformats.org/officeDocument/2006/relationships/customXml" Target="../ink/ink195.xml"/><Relationship Id="rId161" Type="http://schemas.openxmlformats.org/officeDocument/2006/relationships/image" Target="../media/image228.png"/><Relationship Id="rId217" Type="http://schemas.openxmlformats.org/officeDocument/2006/relationships/image" Target="../media/image256.png"/><Relationship Id="rId259" Type="http://schemas.openxmlformats.org/officeDocument/2006/relationships/image" Target="../media/image277.png"/><Relationship Id="rId23" Type="http://schemas.openxmlformats.org/officeDocument/2006/relationships/customXml" Target="../ink/ink159.xml"/><Relationship Id="rId119" Type="http://schemas.openxmlformats.org/officeDocument/2006/relationships/image" Target="../media/image207.png"/><Relationship Id="rId270" Type="http://schemas.openxmlformats.org/officeDocument/2006/relationships/customXml" Target="../ink/ink282.xml"/><Relationship Id="rId326" Type="http://schemas.openxmlformats.org/officeDocument/2006/relationships/customXml" Target="../ink/ink310.xml"/><Relationship Id="rId65" Type="http://schemas.openxmlformats.org/officeDocument/2006/relationships/image" Target="../media/image180.png"/><Relationship Id="rId130" Type="http://schemas.openxmlformats.org/officeDocument/2006/relationships/customXml" Target="../ink/ink212.xml"/><Relationship Id="rId172" Type="http://schemas.openxmlformats.org/officeDocument/2006/relationships/customXml" Target="../ink/ink233.xml"/><Relationship Id="rId228" Type="http://schemas.openxmlformats.org/officeDocument/2006/relationships/customXml" Target="../ink/ink261.xml"/><Relationship Id="rId281" Type="http://schemas.openxmlformats.org/officeDocument/2006/relationships/image" Target="../media/image288.png"/><Relationship Id="rId337" Type="http://schemas.openxmlformats.org/officeDocument/2006/relationships/image" Target="../media/image316.png"/><Relationship Id="rId34" Type="http://schemas.openxmlformats.org/officeDocument/2006/relationships/image" Target="../media/image164.png"/><Relationship Id="rId76" Type="http://schemas.openxmlformats.org/officeDocument/2006/relationships/customXml" Target="../ink/ink185.xml"/><Relationship Id="rId141" Type="http://schemas.openxmlformats.org/officeDocument/2006/relationships/image" Target="../media/image218.png"/><Relationship Id="rId7" Type="http://schemas.openxmlformats.org/officeDocument/2006/relationships/customXml" Target="../ink/ink151.xml"/><Relationship Id="rId183" Type="http://schemas.openxmlformats.org/officeDocument/2006/relationships/image" Target="../media/image239.png"/><Relationship Id="rId239" Type="http://schemas.openxmlformats.org/officeDocument/2006/relationships/image" Target="../media/image267.png"/><Relationship Id="rId250" Type="http://schemas.openxmlformats.org/officeDocument/2006/relationships/customXml" Target="../ink/ink272.xml"/><Relationship Id="rId292" Type="http://schemas.openxmlformats.org/officeDocument/2006/relationships/customXml" Target="../ink/ink293.xml"/><Relationship Id="rId306" Type="http://schemas.openxmlformats.org/officeDocument/2006/relationships/customXml" Target="../ink/ink300.xml"/><Relationship Id="rId45" Type="http://schemas.openxmlformats.org/officeDocument/2006/relationships/customXml" Target="../ink/ink170.xml"/><Relationship Id="rId87" Type="http://schemas.openxmlformats.org/officeDocument/2006/relationships/image" Target="../media/image191.png"/><Relationship Id="rId110" Type="http://schemas.openxmlformats.org/officeDocument/2006/relationships/customXml" Target="../ink/ink202.xml"/><Relationship Id="rId348" Type="http://schemas.openxmlformats.org/officeDocument/2006/relationships/customXml" Target="../ink/ink321.xml"/><Relationship Id="rId152" Type="http://schemas.openxmlformats.org/officeDocument/2006/relationships/customXml" Target="../ink/ink223.xml"/><Relationship Id="rId194" Type="http://schemas.openxmlformats.org/officeDocument/2006/relationships/customXml" Target="../ink/ink244.xml"/><Relationship Id="rId208" Type="http://schemas.openxmlformats.org/officeDocument/2006/relationships/customXml" Target="../ink/ink251.xml"/><Relationship Id="rId261" Type="http://schemas.openxmlformats.org/officeDocument/2006/relationships/image" Target="../media/image278.png"/><Relationship Id="rId14" Type="http://schemas.openxmlformats.org/officeDocument/2006/relationships/image" Target="../media/image154.png"/><Relationship Id="rId56" Type="http://schemas.openxmlformats.org/officeDocument/2006/relationships/customXml" Target="../ink/ink175.xml"/><Relationship Id="rId317" Type="http://schemas.openxmlformats.org/officeDocument/2006/relationships/image" Target="../media/image306.png"/><Relationship Id="rId359" Type="http://schemas.openxmlformats.org/officeDocument/2006/relationships/image" Target="../media/image327.png"/><Relationship Id="rId98" Type="http://schemas.openxmlformats.org/officeDocument/2006/relationships/customXml" Target="../ink/ink196.xml"/><Relationship Id="rId121" Type="http://schemas.openxmlformats.org/officeDocument/2006/relationships/image" Target="../media/image208.png"/><Relationship Id="rId163" Type="http://schemas.openxmlformats.org/officeDocument/2006/relationships/image" Target="../media/image229.png"/><Relationship Id="rId219" Type="http://schemas.openxmlformats.org/officeDocument/2006/relationships/image" Target="../media/image257.png"/><Relationship Id="rId230" Type="http://schemas.openxmlformats.org/officeDocument/2006/relationships/customXml" Target="../ink/ink262.xml"/><Relationship Id="rId25" Type="http://schemas.openxmlformats.org/officeDocument/2006/relationships/customXml" Target="../ink/ink160.xml"/><Relationship Id="rId46" Type="http://schemas.openxmlformats.org/officeDocument/2006/relationships/image" Target="../media/image170.png"/><Relationship Id="rId67" Type="http://schemas.openxmlformats.org/officeDocument/2006/relationships/image" Target="../media/image181.png"/><Relationship Id="rId272" Type="http://schemas.openxmlformats.org/officeDocument/2006/relationships/customXml" Target="../ink/ink283.xml"/><Relationship Id="rId293" Type="http://schemas.openxmlformats.org/officeDocument/2006/relationships/image" Target="../media/image294.png"/><Relationship Id="rId307" Type="http://schemas.openxmlformats.org/officeDocument/2006/relationships/image" Target="../media/image301.png"/><Relationship Id="rId328" Type="http://schemas.openxmlformats.org/officeDocument/2006/relationships/customXml" Target="../ink/ink311.xml"/><Relationship Id="rId349" Type="http://schemas.openxmlformats.org/officeDocument/2006/relationships/image" Target="../media/image322.png"/><Relationship Id="rId88" Type="http://schemas.openxmlformats.org/officeDocument/2006/relationships/customXml" Target="../ink/ink191.xml"/><Relationship Id="rId111" Type="http://schemas.openxmlformats.org/officeDocument/2006/relationships/image" Target="../media/image203.png"/><Relationship Id="rId132" Type="http://schemas.openxmlformats.org/officeDocument/2006/relationships/customXml" Target="../ink/ink213.xml"/><Relationship Id="rId153" Type="http://schemas.openxmlformats.org/officeDocument/2006/relationships/image" Target="../media/image224.png"/><Relationship Id="rId174" Type="http://schemas.openxmlformats.org/officeDocument/2006/relationships/customXml" Target="../ink/ink234.xml"/><Relationship Id="rId195" Type="http://schemas.openxmlformats.org/officeDocument/2006/relationships/image" Target="../media/image245.png"/><Relationship Id="rId209" Type="http://schemas.openxmlformats.org/officeDocument/2006/relationships/image" Target="../media/image252.png"/><Relationship Id="rId220" Type="http://schemas.openxmlformats.org/officeDocument/2006/relationships/customXml" Target="../ink/ink257.xml"/><Relationship Id="rId241" Type="http://schemas.openxmlformats.org/officeDocument/2006/relationships/image" Target="../media/image268.png"/><Relationship Id="rId15" Type="http://schemas.openxmlformats.org/officeDocument/2006/relationships/customXml" Target="../ink/ink155.xml"/><Relationship Id="rId36" Type="http://schemas.openxmlformats.org/officeDocument/2006/relationships/image" Target="../media/image165.png"/><Relationship Id="rId57" Type="http://schemas.openxmlformats.org/officeDocument/2006/relationships/image" Target="../media/image176.png"/><Relationship Id="rId262" Type="http://schemas.openxmlformats.org/officeDocument/2006/relationships/customXml" Target="../ink/ink278.xml"/><Relationship Id="rId283" Type="http://schemas.openxmlformats.org/officeDocument/2006/relationships/image" Target="../media/image289.png"/><Relationship Id="rId318" Type="http://schemas.openxmlformats.org/officeDocument/2006/relationships/customXml" Target="../ink/ink306.xml"/><Relationship Id="rId339" Type="http://schemas.openxmlformats.org/officeDocument/2006/relationships/image" Target="../media/image317.png"/><Relationship Id="rId78" Type="http://schemas.openxmlformats.org/officeDocument/2006/relationships/customXml" Target="../ink/ink186.xml"/><Relationship Id="rId99" Type="http://schemas.openxmlformats.org/officeDocument/2006/relationships/image" Target="../media/image197.png"/><Relationship Id="rId101" Type="http://schemas.openxmlformats.org/officeDocument/2006/relationships/image" Target="../media/image198.png"/><Relationship Id="rId122" Type="http://schemas.openxmlformats.org/officeDocument/2006/relationships/customXml" Target="../ink/ink208.xml"/><Relationship Id="rId143" Type="http://schemas.openxmlformats.org/officeDocument/2006/relationships/image" Target="../media/image219.png"/><Relationship Id="rId164" Type="http://schemas.openxmlformats.org/officeDocument/2006/relationships/customXml" Target="../ink/ink229.xml"/><Relationship Id="rId185" Type="http://schemas.openxmlformats.org/officeDocument/2006/relationships/image" Target="../media/image240.png"/><Relationship Id="rId350" Type="http://schemas.openxmlformats.org/officeDocument/2006/relationships/customXml" Target="../ink/ink322.xml"/><Relationship Id="rId9" Type="http://schemas.openxmlformats.org/officeDocument/2006/relationships/customXml" Target="../ink/ink152.xml"/><Relationship Id="rId210" Type="http://schemas.openxmlformats.org/officeDocument/2006/relationships/customXml" Target="../ink/ink252.xml"/><Relationship Id="rId26" Type="http://schemas.openxmlformats.org/officeDocument/2006/relationships/image" Target="../media/image160.png"/><Relationship Id="rId231" Type="http://schemas.openxmlformats.org/officeDocument/2006/relationships/image" Target="../media/image263.png"/><Relationship Id="rId252" Type="http://schemas.openxmlformats.org/officeDocument/2006/relationships/customXml" Target="../ink/ink273.xml"/><Relationship Id="rId273" Type="http://schemas.openxmlformats.org/officeDocument/2006/relationships/image" Target="../media/image284.png"/><Relationship Id="rId294" Type="http://schemas.openxmlformats.org/officeDocument/2006/relationships/customXml" Target="../ink/ink294.xml"/><Relationship Id="rId308" Type="http://schemas.openxmlformats.org/officeDocument/2006/relationships/customXml" Target="../ink/ink301.xml"/><Relationship Id="rId329" Type="http://schemas.openxmlformats.org/officeDocument/2006/relationships/image" Target="../media/image312.png"/><Relationship Id="rId47" Type="http://schemas.openxmlformats.org/officeDocument/2006/relationships/customXml" Target="../ink/ink171.xml"/><Relationship Id="rId68" Type="http://schemas.openxmlformats.org/officeDocument/2006/relationships/customXml" Target="../ink/ink181.xml"/><Relationship Id="rId89" Type="http://schemas.openxmlformats.org/officeDocument/2006/relationships/image" Target="../media/image192.png"/><Relationship Id="rId112" Type="http://schemas.openxmlformats.org/officeDocument/2006/relationships/customXml" Target="../ink/ink203.xml"/><Relationship Id="rId133" Type="http://schemas.openxmlformats.org/officeDocument/2006/relationships/image" Target="../media/image214.png"/><Relationship Id="rId154" Type="http://schemas.openxmlformats.org/officeDocument/2006/relationships/customXml" Target="../ink/ink224.xml"/><Relationship Id="rId175" Type="http://schemas.openxmlformats.org/officeDocument/2006/relationships/image" Target="../media/image235.png"/><Relationship Id="rId340" Type="http://schemas.openxmlformats.org/officeDocument/2006/relationships/customXml" Target="../ink/ink317.xml"/><Relationship Id="rId196" Type="http://schemas.openxmlformats.org/officeDocument/2006/relationships/customXml" Target="../ink/ink245.xml"/><Relationship Id="rId200" Type="http://schemas.openxmlformats.org/officeDocument/2006/relationships/customXml" Target="../ink/ink247.xml"/><Relationship Id="rId16" Type="http://schemas.openxmlformats.org/officeDocument/2006/relationships/image" Target="../media/image155.png"/><Relationship Id="rId221" Type="http://schemas.openxmlformats.org/officeDocument/2006/relationships/image" Target="../media/image258.png"/><Relationship Id="rId242" Type="http://schemas.openxmlformats.org/officeDocument/2006/relationships/customXml" Target="../ink/ink268.xml"/><Relationship Id="rId263" Type="http://schemas.openxmlformats.org/officeDocument/2006/relationships/image" Target="../media/image279.png"/><Relationship Id="rId284" Type="http://schemas.openxmlformats.org/officeDocument/2006/relationships/customXml" Target="../ink/ink289.xml"/><Relationship Id="rId319" Type="http://schemas.openxmlformats.org/officeDocument/2006/relationships/image" Target="../media/image307.png"/><Relationship Id="rId37" Type="http://schemas.openxmlformats.org/officeDocument/2006/relationships/customXml" Target="../ink/ink166.xml"/><Relationship Id="rId58" Type="http://schemas.openxmlformats.org/officeDocument/2006/relationships/customXml" Target="../ink/ink176.xml"/><Relationship Id="rId79" Type="http://schemas.openxmlformats.org/officeDocument/2006/relationships/image" Target="../media/image187.png"/><Relationship Id="rId102" Type="http://schemas.openxmlformats.org/officeDocument/2006/relationships/customXml" Target="../ink/ink198.xml"/><Relationship Id="rId123" Type="http://schemas.openxmlformats.org/officeDocument/2006/relationships/image" Target="../media/image209.png"/><Relationship Id="rId144" Type="http://schemas.openxmlformats.org/officeDocument/2006/relationships/customXml" Target="../ink/ink219.xml"/><Relationship Id="rId330" Type="http://schemas.openxmlformats.org/officeDocument/2006/relationships/customXml" Target="../ink/ink312.xml"/><Relationship Id="rId90" Type="http://schemas.openxmlformats.org/officeDocument/2006/relationships/customXml" Target="../ink/ink192.xml"/><Relationship Id="rId165" Type="http://schemas.openxmlformats.org/officeDocument/2006/relationships/image" Target="../media/image230.png"/><Relationship Id="rId186" Type="http://schemas.openxmlformats.org/officeDocument/2006/relationships/customXml" Target="../ink/ink240.xml"/><Relationship Id="rId351" Type="http://schemas.openxmlformats.org/officeDocument/2006/relationships/image" Target="../media/image323.png"/><Relationship Id="rId211" Type="http://schemas.openxmlformats.org/officeDocument/2006/relationships/image" Target="../media/image253.png"/><Relationship Id="rId232" Type="http://schemas.openxmlformats.org/officeDocument/2006/relationships/customXml" Target="../ink/ink263.xml"/><Relationship Id="rId253" Type="http://schemas.openxmlformats.org/officeDocument/2006/relationships/image" Target="../media/image274.png"/><Relationship Id="rId274" Type="http://schemas.openxmlformats.org/officeDocument/2006/relationships/customXml" Target="../ink/ink284.xml"/><Relationship Id="rId295" Type="http://schemas.openxmlformats.org/officeDocument/2006/relationships/image" Target="../media/image295.png"/><Relationship Id="rId309" Type="http://schemas.openxmlformats.org/officeDocument/2006/relationships/image" Target="../media/image302.png"/><Relationship Id="rId27" Type="http://schemas.openxmlformats.org/officeDocument/2006/relationships/customXml" Target="../ink/ink161.xml"/><Relationship Id="rId48" Type="http://schemas.openxmlformats.org/officeDocument/2006/relationships/image" Target="../media/image171.png"/><Relationship Id="rId69" Type="http://schemas.openxmlformats.org/officeDocument/2006/relationships/image" Target="../media/image182.png"/><Relationship Id="rId113" Type="http://schemas.openxmlformats.org/officeDocument/2006/relationships/image" Target="../media/image204.png"/><Relationship Id="rId134" Type="http://schemas.openxmlformats.org/officeDocument/2006/relationships/customXml" Target="../ink/ink214.xml"/><Relationship Id="rId320" Type="http://schemas.openxmlformats.org/officeDocument/2006/relationships/customXml" Target="../ink/ink307.xml"/><Relationship Id="rId80" Type="http://schemas.openxmlformats.org/officeDocument/2006/relationships/customXml" Target="../ink/ink187.xml"/><Relationship Id="rId155" Type="http://schemas.openxmlformats.org/officeDocument/2006/relationships/image" Target="../media/image225.png"/><Relationship Id="rId176" Type="http://schemas.openxmlformats.org/officeDocument/2006/relationships/customXml" Target="../ink/ink235.xml"/><Relationship Id="rId197" Type="http://schemas.openxmlformats.org/officeDocument/2006/relationships/image" Target="../media/image246.png"/><Relationship Id="rId341" Type="http://schemas.openxmlformats.org/officeDocument/2006/relationships/image" Target="../media/image318.png"/><Relationship Id="rId201" Type="http://schemas.openxmlformats.org/officeDocument/2006/relationships/image" Target="../media/image248.png"/><Relationship Id="rId222" Type="http://schemas.openxmlformats.org/officeDocument/2006/relationships/customXml" Target="../ink/ink258.xml"/><Relationship Id="rId243" Type="http://schemas.openxmlformats.org/officeDocument/2006/relationships/image" Target="../media/image269.png"/><Relationship Id="rId264" Type="http://schemas.openxmlformats.org/officeDocument/2006/relationships/customXml" Target="../ink/ink279.xml"/><Relationship Id="rId285" Type="http://schemas.openxmlformats.org/officeDocument/2006/relationships/image" Target="../media/image290.png"/><Relationship Id="rId17" Type="http://schemas.openxmlformats.org/officeDocument/2006/relationships/customXml" Target="../ink/ink156.xml"/><Relationship Id="rId38" Type="http://schemas.openxmlformats.org/officeDocument/2006/relationships/image" Target="../media/image166.png"/><Relationship Id="rId59" Type="http://schemas.openxmlformats.org/officeDocument/2006/relationships/image" Target="../media/image177.png"/><Relationship Id="rId103" Type="http://schemas.openxmlformats.org/officeDocument/2006/relationships/image" Target="../media/image199.png"/><Relationship Id="rId124" Type="http://schemas.openxmlformats.org/officeDocument/2006/relationships/customXml" Target="../ink/ink209.xml"/><Relationship Id="rId310" Type="http://schemas.openxmlformats.org/officeDocument/2006/relationships/customXml" Target="../ink/ink302.xml"/><Relationship Id="rId70" Type="http://schemas.openxmlformats.org/officeDocument/2006/relationships/customXml" Target="../ink/ink182.xml"/><Relationship Id="rId91" Type="http://schemas.openxmlformats.org/officeDocument/2006/relationships/image" Target="../media/image193.png"/><Relationship Id="rId145" Type="http://schemas.openxmlformats.org/officeDocument/2006/relationships/image" Target="../media/image220.png"/><Relationship Id="rId166" Type="http://schemas.openxmlformats.org/officeDocument/2006/relationships/customXml" Target="../ink/ink230.xml"/><Relationship Id="rId187" Type="http://schemas.openxmlformats.org/officeDocument/2006/relationships/image" Target="../media/image241.png"/><Relationship Id="rId331" Type="http://schemas.openxmlformats.org/officeDocument/2006/relationships/image" Target="../media/image313.png"/><Relationship Id="rId352" Type="http://schemas.openxmlformats.org/officeDocument/2006/relationships/customXml" Target="../ink/ink323.xml"/><Relationship Id="rId1" Type="http://schemas.openxmlformats.org/officeDocument/2006/relationships/customXml" Target="../ink/ink148.xml"/><Relationship Id="rId212" Type="http://schemas.openxmlformats.org/officeDocument/2006/relationships/customXml" Target="../ink/ink253.xml"/><Relationship Id="rId233" Type="http://schemas.openxmlformats.org/officeDocument/2006/relationships/image" Target="../media/image264.png"/><Relationship Id="rId254" Type="http://schemas.openxmlformats.org/officeDocument/2006/relationships/customXml" Target="../ink/ink274.xml"/><Relationship Id="rId28" Type="http://schemas.openxmlformats.org/officeDocument/2006/relationships/image" Target="../media/image161.png"/><Relationship Id="rId49" Type="http://schemas.openxmlformats.org/officeDocument/2006/relationships/image" Target="../media/image172.png"/><Relationship Id="rId114" Type="http://schemas.openxmlformats.org/officeDocument/2006/relationships/customXml" Target="../ink/ink204.xml"/><Relationship Id="rId275" Type="http://schemas.openxmlformats.org/officeDocument/2006/relationships/image" Target="../media/image285.png"/><Relationship Id="rId296" Type="http://schemas.openxmlformats.org/officeDocument/2006/relationships/customXml" Target="../ink/ink295.xml"/><Relationship Id="rId300" Type="http://schemas.openxmlformats.org/officeDocument/2006/relationships/customXml" Target="../ink/ink297.xml"/><Relationship Id="rId60" Type="http://schemas.openxmlformats.org/officeDocument/2006/relationships/customXml" Target="../ink/ink177.xml"/><Relationship Id="rId81" Type="http://schemas.openxmlformats.org/officeDocument/2006/relationships/image" Target="../media/image188.png"/><Relationship Id="rId135" Type="http://schemas.openxmlformats.org/officeDocument/2006/relationships/image" Target="../media/image215.png"/><Relationship Id="rId156" Type="http://schemas.openxmlformats.org/officeDocument/2006/relationships/customXml" Target="../ink/ink225.xml"/><Relationship Id="rId177" Type="http://schemas.openxmlformats.org/officeDocument/2006/relationships/image" Target="../media/image236.png"/><Relationship Id="rId198" Type="http://schemas.openxmlformats.org/officeDocument/2006/relationships/customXml" Target="../ink/ink246.xml"/><Relationship Id="rId321" Type="http://schemas.openxmlformats.org/officeDocument/2006/relationships/image" Target="../media/image308.png"/><Relationship Id="rId342" Type="http://schemas.openxmlformats.org/officeDocument/2006/relationships/customXml" Target="../ink/ink318.xml"/><Relationship Id="rId202" Type="http://schemas.openxmlformats.org/officeDocument/2006/relationships/customXml" Target="../ink/ink248.xml"/><Relationship Id="rId223" Type="http://schemas.openxmlformats.org/officeDocument/2006/relationships/image" Target="../media/image259.png"/><Relationship Id="rId244" Type="http://schemas.openxmlformats.org/officeDocument/2006/relationships/customXml" Target="../ink/ink269.xml"/><Relationship Id="rId18" Type="http://schemas.openxmlformats.org/officeDocument/2006/relationships/image" Target="../media/image156.png"/><Relationship Id="rId39" Type="http://schemas.openxmlformats.org/officeDocument/2006/relationships/customXml" Target="../ink/ink167.xml"/><Relationship Id="rId265" Type="http://schemas.openxmlformats.org/officeDocument/2006/relationships/image" Target="../media/image280.png"/><Relationship Id="rId286" Type="http://schemas.openxmlformats.org/officeDocument/2006/relationships/customXml" Target="../ink/ink290.xml"/><Relationship Id="rId50" Type="http://schemas.openxmlformats.org/officeDocument/2006/relationships/customXml" Target="../ink/ink172.xml"/><Relationship Id="rId104" Type="http://schemas.openxmlformats.org/officeDocument/2006/relationships/customXml" Target="../ink/ink199.xml"/><Relationship Id="rId125" Type="http://schemas.openxmlformats.org/officeDocument/2006/relationships/image" Target="../media/image210.png"/><Relationship Id="rId146" Type="http://schemas.openxmlformats.org/officeDocument/2006/relationships/customXml" Target="../ink/ink220.xml"/><Relationship Id="rId167" Type="http://schemas.openxmlformats.org/officeDocument/2006/relationships/image" Target="../media/image231.png"/><Relationship Id="rId188" Type="http://schemas.openxmlformats.org/officeDocument/2006/relationships/customXml" Target="../ink/ink241.xml"/><Relationship Id="rId311" Type="http://schemas.openxmlformats.org/officeDocument/2006/relationships/image" Target="../media/image303.png"/><Relationship Id="rId332" Type="http://schemas.openxmlformats.org/officeDocument/2006/relationships/customXml" Target="../ink/ink313.xml"/><Relationship Id="rId353" Type="http://schemas.openxmlformats.org/officeDocument/2006/relationships/image" Target="../media/image324.png"/><Relationship Id="rId71" Type="http://schemas.openxmlformats.org/officeDocument/2006/relationships/image" Target="../media/image183.png"/><Relationship Id="rId92" Type="http://schemas.openxmlformats.org/officeDocument/2006/relationships/customXml" Target="../ink/ink193.xml"/><Relationship Id="rId213" Type="http://schemas.openxmlformats.org/officeDocument/2006/relationships/image" Target="../media/image254.png"/><Relationship Id="rId234" Type="http://schemas.openxmlformats.org/officeDocument/2006/relationships/customXml" Target="../ink/ink264.xml"/><Relationship Id="rId2" Type="http://schemas.openxmlformats.org/officeDocument/2006/relationships/image" Target="../media/image148.png"/><Relationship Id="rId29" Type="http://schemas.openxmlformats.org/officeDocument/2006/relationships/customXml" Target="../ink/ink162.xml"/><Relationship Id="rId255" Type="http://schemas.openxmlformats.org/officeDocument/2006/relationships/image" Target="../media/image275.png"/><Relationship Id="rId276" Type="http://schemas.openxmlformats.org/officeDocument/2006/relationships/customXml" Target="../ink/ink285.xml"/><Relationship Id="rId297" Type="http://schemas.openxmlformats.org/officeDocument/2006/relationships/image" Target="../media/image296.png"/><Relationship Id="rId40" Type="http://schemas.openxmlformats.org/officeDocument/2006/relationships/image" Target="../media/image167.png"/><Relationship Id="rId115" Type="http://schemas.openxmlformats.org/officeDocument/2006/relationships/image" Target="../media/image205.png"/><Relationship Id="rId136" Type="http://schemas.openxmlformats.org/officeDocument/2006/relationships/customXml" Target="../ink/ink215.xml"/><Relationship Id="rId157" Type="http://schemas.openxmlformats.org/officeDocument/2006/relationships/image" Target="../media/image226.png"/><Relationship Id="rId178" Type="http://schemas.openxmlformats.org/officeDocument/2006/relationships/customXml" Target="../ink/ink236.xml"/><Relationship Id="rId301" Type="http://schemas.openxmlformats.org/officeDocument/2006/relationships/image" Target="../media/image298.png"/><Relationship Id="rId322" Type="http://schemas.openxmlformats.org/officeDocument/2006/relationships/customXml" Target="../ink/ink308.xml"/><Relationship Id="rId343" Type="http://schemas.openxmlformats.org/officeDocument/2006/relationships/image" Target="../media/image319.png"/><Relationship Id="rId61" Type="http://schemas.openxmlformats.org/officeDocument/2006/relationships/image" Target="../media/image178.png"/><Relationship Id="rId82" Type="http://schemas.openxmlformats.org/officeDocument/2006/relationships/customXml" Target="../ink/ink188.xml"/><Relationship Id="rId199" Type="http://schemas.openxmlformats.org/officeDocument/2006/relationships/image" Target="../media/image247.png"/><Relationship Id="rId203" Type="http://schemas.openxmlformats.org/officeDocument/2006/relationships/image" Target="../media/image249.png"/><Relationship Id="rId19" Type="http://schemas.openxmlformats.org/officeDocument/2006/relationships/customXml" Target="../ink/ink157.xml"/><Relationship Id="rId224" Type="http://schemas.openxmlformats.org/officeDocument/2006/relationships/customXml" Target="../ink/ink259.xml"/><Relationship Id="rId245" Type="http://schemas.openxmlformats.org/officeDocument/2006/relationships/image" Target="../media/image270.png"/><Relationship Id="rId266" Type="http://schemas.openxmlformats.org/officeDocument/2006/relationships/customXml" Target="../ink/ink280.xml"/><Relationship Id="rId287" Type="http://schemas.openxmlformats.org/officeDocument/2006/relationships/image" Target="../media/image291.png"/><Relationship Id="rId30" Type="http://schemas.openxmlformats.org/officeDocument/2006/relationships/image" Target="../media/image162.png"/><Relationship Id="rId105" Type="http://schemas.openxmlformats.org/officeDocument/2006/relationships/image" Target="../media/image200.png"/><Relationship Id="rId126" Type="http://schemas.openxmlformats.org/officeDocument/2006/relationships/customXml" Target="../ink/ink210.xml"/><Relationship Id="rId147" Type="http://schemas.openxmlformats.org/officeDocument/2006/relationships/image" Target="../media/image221.png"/><Relationship Id="rId168" Type="http://schemas.openxmlformats.org/officeDocument/2006/relationships/customXml" Target="../ink/ink231.xml"/><Relationship Id="rId312" Type="http://schemas.openxmlformats.org/officeDocument/2006/relationships/customXml" Target="../ink/ink303.xml"/><Relationship Id="rId333" Type="http://schemas.openxmlformats.org/officeDocument/2006/relationships/image" Target="../media/image314.png"/><Relationship Id="rId354" Type="http://schemas.openxmlformats.org/officeDocument/2006/relationships/customXml" Target="../ink/ink324.xml"/><Relationship Id="rId51" Type="http://schemas.openxmlformats.org/officeDocument/2006/relationships/image" Target="../media/image173.png"/><Relationship Id="rId72" Type="http://schemas.openxmlformats.org/officeDocument/2006/relationships/customXml" Target="../ink/ink183.xml"/><Relationship Id="rId93" Type="http://schemas.openxmlformats.org/officeDocument/2006/relationships/image" Target="../media/image194.png"/><Relationship Id="rId189" Type="http://schemas.openxmlformats.org/officeDocument/2006/relationships/image" Target="../media/image242.png"/><Relationship Id="rId3" Type="http://schemas.openxmlformats.org/officeDocument/2006/relationships/customXml" Target="../ink/ink149.xml"/><Relationship Id="rId214" Type="http://schemas.openxmlformats.org/officeDocument/2006/relationships/customXml" Target="../ink/ink254.xml"/><Relationship Id="rId235" Type="http://schemas.openxmlformats.org/officeDocument/2006/relationships/image" Target="../media/image265.png"/><Relationship Id="rId256" Type="http://schemas.openxmlformats.org/officeDocument/2006/relationships/customXml" Target="../ink/ink275.xml"/><Relationship Id="rId277" Type="http://schemas.openxmlformats.org/officeDocument/2006/relationships/image" Target="../media/image286.png"/><Relationship Id="rId298" Type="http://schemas.openxmlformats.org/officeDocument/2006/relationships/customXml" Target="../ink/ink296.xml"/><Relationship Id="rId116" Type="http://schemas.openxmlformats.org/officeDocument/2006/relationships/customXml" Target="../ink/ink205.xml"/><Relationship Id="rId137" Type="http://schemas.openxmlformats.org/officeDocument/2006/relationships/image" Target="../media/image216.png"/><Relationship Id="rId158" Type="http://schemas.openxmlformats.org/officeDocument/2006/relationships/customXml" Target="../ink/ink226.xml"/><Relationship Id="rId302" Type="http://schemas.openxmlformats.org/officeDocument/2006/relationships/customXml" Target="../ink/ink298.xml"/><Relationship Id="rId323" Type="http://schemas.openxmlformats.org/officeDocument/2006/relationships/image" Target="../media/image309.png"/><Relationship Id="rId344" Type="http://schemas.openxmlformats.org/officeDocument/2006/relationships/customXml" Target="../ink/ink319.xml"/><Relationship Id="rId20" Type="http://schemas.openxmlformats.org/officeDocument/2006/relationships/image" Target="../media/image157.png"/><Relationship Id="rId41" Type="http://schemas.openxmlformats.org/officeDocument/2006/relationships/customXml" Target="../ink/ink168.xml"/><Relationship Id="rId62" Type="http://schemas.openxmlformats.org/officeDocument/2006/relationships/customXml" Target="../ink/ink178.xml"/><Relationship Id="rId83" Type="http://schemas.openxmlformats.org/officeDocument/2006/relationships/image" Target="../media/image189.png"/><Relationship Id="rId179" Type="http://schemas.openxmlformats.org/officeDocument/2006/relationships/image" Target="../media/image237.png"/><Relationship Id="rId190" Type="http://schemas.openxmlformats.org/officeDocument/2006/relationships/customXml" Target="../ink/ink242.xml"/><Relationship Id="rId204" Type="http://schemas.openxmlformats.org/officeDocument/2006/relationships/customXml" Target="../ink/ink249.xml"/><Relationship Id="rId225" Type="http://schemas.openxmlformats.org/officeDocument/2006/relationships/image" Target="../media/image260.png"/><Relationship Id="rId246" Type="http://schemas.openxmlformats.org/officeDocument/2006/relationships/customXml" Target="../ink/ink270.xml"/><Relationship Id="rId267" Type="http://schemas.openxmlformats.org/officeDocument/2006/relationships/image" Target="../media/image281.png"/><Relationship Id="rId288" Type="http://schemas.openxmlformats.org/officeDocument/2006/relationships/customXml" Target="../ink/ink291.xml"/><Relationship Id="rId106" Type="http://schemas.openxmlformats.org/officeDocument/2006/relationships/customXml" Target="../ink/ink200.xml"/><Relationship Id="rId127" Type="http://schemas.openxmlformats.org/officeDocument/2006/relationships/image" Target="../media/image211.png"/><Relationship Id="rId313" Type="http://schemas.openxmlformats.org/officeDocument/2006/relationships/image" Target="../media/image304.png"/><Relationship Id="rId10" Type="http://schemas.openxmlformats.org/officeDocument/2006/relationships/image" Target="../media/image152.png"/><Relationship Id="rId31" Type="http://schemas.openxmlformats.org/officeDocument/2006/relationships/customXml" Target="../ink/ink163.xml"/><Relationship Id="rId52" Type="http://schemas.openxmlformats.org/officeDocument/2006/relationships/customXml" Target="../ink/ink173.xml"/><Relationship Id="rId73" Type="http://schemas.openxmlformats.org/officeDocument/2006/relationships/image" Target="../media/image184.png"/><Relationship Id="rId94" Type="http://schemas.openxmlformats.org/officeDocument/2006/relationships/customXml" Target="../ink/ink194.xml"/><Relationship Id="rId148" Type="http://schemas.openxmlformats.org/officeDocument/2006/relationships/customXml" Target="../ink/ink221.xml"/><Relationship Id="rId169" Type="http://schemas.openxmlformats.org/officeDocument/2006/relationships/image" Target="../media/image232.png"/><Relationship Id="rId334" Type="http://schemas.openxmlformats.org/officeDocument/2006/relationships/customXml" Target="../ink/ink314.xml"/><Relationship Id="rId355" Type="http://schemas.openxmlformats.org/officeDocument/2006/relationships/image" Target="../media/image325.png"/><Relationship Id="rId4" Type="http://schemas.openxmlformats.org/officeDocument/2006/relationships/image" Target="../media/image149.png"/><Relationship Id="rId180" Type="http://schemas.openxmlformats.org/officeDocument/2006/relationships/customXml" Target="../ink/ink237.xml"/><Relationship Id="rId215" Type="http://schemas.openxmlformats.org/officeDocument/2006/relationships/image" Target="../media/image255.png"/><Relationship Id="rId236" Type="http://schemas.openxmlformats.org/officeDocument/2006/relationships/customXml" Target="../ink/ink265.xml"/><Relationship Id="rId257" Type="http://schemas.openxmlformats.org/officeDocument/2006/relationships/image" Target="../media/image276.png"/><Relationship Id="rId278" Type="http://schemas.openxmlformats.org/officeDocument/2006/relationships/customXml" Target="../ink/ink286.xml"/><Relationship Id="rId303" Type="http://schemas.openxmlformats.org/officeDocument/2006/relationships/image" Target="../media/image299.png"/><Relationship Id="rId42" Type="http://schemas.openxmlformats.org/officeDocument/2006/relationships/image" Target="../media/image168.png"/><Relationship Id="rId84" Type="http://schemas.openxmlformats.org/officeDocument/2006/relationships/customXml" Target="../ink/ink189.xml"/><Relationship Id="rId138" Type="http://schemas.openxmlformats.org/officeDocument/2006/relationships/customXml" Target="../ink/ink216.xml"/><Relationship Id="rId345" Type="http://schemas.openxmlformats.org/officeDocument/2006/relationships/image" Target="../media/image320.png"/><Relationship Id="rId191" Type="http://schemas.openxmlformats.org/officeDocument/2006/relationships/image" Target="../media/image243.png"/><Relationship Id="rId205" Type="http://schemas.openxmlformats.org/officeDocument/2006/relationships/image" Target="../media/image250.png"/><Relationship Id="rId247" Type="http://schemas.openxmlformats.org/officeDocument/2006/relationships/image" Target="../media/image271.png"/><Relationship Id="rId107" Type="http://schemas.openxmlformats.org/officeDocument/2006/relationships/image" Target="../media/image201.png"/><Relationship Id="rId289" Type="http://schemas.openxmlformats.org/officeDocument/2006/relationships/image" Target="../media/image292.png"/><Relationship Id="rId11" Type="http://schemas.openxmlformats.org/officeDocument/2006/relationships/customXml" Target="../ink/ink153.xml"/><Relationship Id="rId53" Type="http://schemas.openxmlformats.org/officeDocument/2006/relationships/image" Target="../media/image174.png"/><Relationship Id="rId149" Type="http://schemas.openxmlformats.org/officeDocument/2006/relationships/image" Target="../media/image222.png"/><Relationship Id="rId314" Type="http://schemas.openxmlformats.org/officeDocument/2006/relationships/customXml" Target="../ink/ink304.xml"/><Relationship Id="rId356" Type="http://schemas.openxmlformats.org/officeDocument/2006/relationships/customXml" Target="../ink/ink325.xml"/><Relationship Id="rId95" Type="http://schemas.openxmlformats.org/officeDocument/2006/relationships/image" Target="../media/image195.png"/><Relationship Id="rId160" Type="http://schemas.openxmlformats.org/officeDocument/2006/relationships/customXml" Target="../ink/ink227.xml"/><Relationship Id="rId216" Type="http://schemas.openxmlformats.org/officeDocument/2006/relationships/customXml" Target="../ink/ink255.xml"/><Relationship Id="rId258" Type="http://schemas.openxmlformats.org/officeDocument/2006/relationships/customXml" Target="../ink/ink276.xml"/><Relationship Id="rId22" Type="http://schemas.openxmlformats.org/officeDocument/2006/relationships/image" Target="../media/image158.png"/><Relationship Id="rId64" Type="http://schemas.openxmlformats.org/officeDocument/2006/relationships/customXml" Target="../ink/ink179.xml"/><Relationship Id="rId118" Type="http://schemas.openxmlformats.org/officeDocument/2006/relationships/customXml" Target="../ink/ink206.xml"/><Relationship Id="rId325" Type="http://schemas.openxmlformats.org/officeDocument/2006/relationships/image" Target="../media/image310.png"/><Relationship Id="rId171" Type="http://schemas.openxmlformats.org/officeDocument/2006/relationships/image" Target="../media/image233.png"/><Relationship Id="rId227" Type="http://schemas.openxmlformats.org/officeDocument/2006/relationships/image" Target="../media/image261.png"/><Relationship Id="rId269" Type="http://schemas.openxmlformats.org/officeDocument/2006/relationships/image" Target="../media/image282.png"/><Relationship Id="rId33" Type="http://schemas.openxmlformats.org/officeDocument/2006/relationships/customXml" Target="../ink/ink164.xml"/><Relationship Id="rId129" Type="http://schemas.openxmlformats.org/officeDocument/2006/relationships/image" Target="../media/image212.png"/><Relationship Id="rId280" Type="http://schemas.openxmlformats.org/officeDocument/2006/relationships/customXml" Target="../ink/ink287.xml"/><Relationship Id="rId336" Type="http://schemas.openxmlformats.org/officeDocument/2006/relationships/customXml" Target="../ink/ink315.xml"/><Relationship Id="rId75" Type="http://schemas.openxmlformats.org/officeDocument/2006/relationships/image" Target="../media/image185.png"/><Relationship Id="rId140" Type="http://schemas.openxmlformats.org/officeDocument/2006/relationships/customXml" Target="../ink/ink217.xml"/><Relationship Id="rId182" Type="http://schemas.openxmlformats.org/officeDocument/2006/relationships/customXml" Target="../ink/ink238.xml"/><Relationship Id="rId6" Type="http://schemas.openxmlformats.org/officeDocument/2006/relationships/image" Target="../media/image150.png"/><Relationship Id="rId238" Type="http://schemas.openxmlformats.org/officeDocument/2006/relationships/customXml" Target="../ink/ink266.xml"/><Relationship Id="rId291" Type="http://schemas.openxmlformats.org/officeDocument/2006/relationships/image" Target="../media/image293.png"/><Relationship Id="rId305" Type="http://schemas.openxmlformats.org/officeDocument/2006/relationships/image" Target="../media/image300.png"/><Relationship Id="rId347" Type="http://schemas.openxmlformats.org/officeDocument/2006/relationships/image" Target="../media/image321.png"/><Relationship Id="rId44" Type="http://schemas.openxmlformats.org/officeDocument/2006/relationships/image" Target="../media/image169.png"/><Relationship Id="rId86" Type="http://schemas.openxmlformats.org/officeDocument/2006/relationships/customXml" Target="../ink/ink190.xml"/><Relationship Id="rId151" Type="http://schemas.openxmlformats.org/officeDocument/2006/relationships/image" Target="../media/image223.png"/><Relationship Id="rId193" Type="http://schemas.openxmlformats.org/officeDocument/2006/relationships/image" Target="../media/image244.png"/><Relationship Id="rId207" Type="http://schemas.openxmlformats.org/officeDocument/2006/relationships/image" Target="../media/image251.png"/><Relationship Id="rId249" Type="http://schemas.openxmlformats.org/officeDocument/2006/relationships/image" Target="../media/image272.png"/><Relationship Id="rId13" Type="http://schemas.openxmlformats.org/officeDocument/2006/relationships/customXml" Target="../ink/ink154.xml"/><Relationship Id="rId109" Type="http://schemas.openxmlformats.org/officeDocument/2006/relationships/image" Target="../media/image202.png"/><Relationship Id="rId260" Type="http://schemas.openxmlformats.org/officeDocument/2006/relationships/customXml" Target="../ink/ink277.xml"/><Relationship Id="rId316" Type="http://schemas.openxmlformats.org/officeDocument/2006/relationships/customXml" Target="../ink/ink305.xml"/><Relationship Id="rId55" Type="http://schemas.openxmlformats.org/officeDocument/2006/relationships/image" Target="../media/image175.png"/><Relationship Id="rId97" Type="http://schemas.openxmlformats.org/officeDocument/2006/relationships/image" Target="../media/image196.png"/><Relationship Id="rId120" Type="http://schemas.openxmlformats.org/officeDocument/2006/relationships/customXml" Target="../ink/ink207.xml"/><Relationship Id="rId358" Type="http://schemas.openxmlformats.org/officeDocument/2006/relationships/customXml" Target="../ink/ink326.xml"/><Relationship Id="rId162" Type="http://schemas.openxmlformats.org/officeDocument/2006/relationships/customXml" Target="../ink/ink228.xml"/><Relationship Id="rId218" Type="http://schemas.openxmlformats.org/officeDocument/2006/relationships/customXml" Target="../ink/ink256.xml"/><Relationship Id="rId271" Type="http://schemas.openxmlformats.org/officeDocument/2006/relationships/image" Target="../media/image283.png"/><Relationship Id="rId24" Type="http://schemas.openxmlformats.org/officeDocument/2006/relationships/image" Target="../media/image159.png"/><Relationship Id="rId66" Type="http://schemas.openxmlformats.org/officeDocument/2006/relationships/customXml" Target="../ink/ink180.xml"/><Relationship Id="rId131" Type="http://schemas.openxmlformats.org/officeDocument/2006/relationships/image" Target="../media/image213.png"/><Relationship Id="rId327" Type="http://schemas.openxmlformats.org/officeDocument/2006/relationships/image" Target="../media/image311.png"/><Relationship Id="rId173" Type="http://schemas.openxmlformats.org/officeDocument/2006/relationships/image" Target="../media/image234.png"/><Relationship Id="rId229" Type="http://schemas.openxmlformats.org/officeDocument/2006/relationships/image" Target="../media/image262.png"/><Relationship Id="rId240" Type="http://schemas.openxmlformats.org/officeDocument/2006/relationships/customXml" Target="../ink/ink267.xml"/><Relationship Id="rId35" Type="http://schemas.openxmlformats.org/officeDocument/2006/relationships/customXml" Target="../ink/ink165.xml"/><Relationship Id="rId77" Type="http://schemas.openxmlformats.org/officeDocument/2006/relationships/image" Target="../media/image186.png"/><Relationship Id="rId100" Type="http://schemas.openxmlformats.org/officeDocument/2006/relationships/customXml" Target="../ink/ink197.xml"/><Relationship Id="rId282" Type="http://schemas.openxmlformats.org/officeDocument/2006/relationships/customXml" Target="../ink/ink288.xml"/><Relationship Id="rId338" Type="http://schemas.openxmlformats.org/officeDocument/2006/relationships/customXml" Target="../ink/ink316.xml"/><Relationship Id="rId8" Type="http://schemas.openxmlformats.org/officeDocument/2006/relationships/image" Target="../media/image151.png"/><Relationship Id="rId142" Type="http://schemas.openxmlformats.org/officeDocument/2006/relationships/customXml" Target="../ink/ink218.xml"/><Relationship Id="rId184" Type="http://schemas.openxmlformats.org/officeDocument/2006/relationships/customXml" Target="../ink/ink239.xml"/><Relationship Id="rId251" Type="http://schemas.openxmlformats.org/officeDocument/2006/relationships/image" Target="../media/image273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383.xml"/><Relationship Id="rId21" Type="http://schemas.openxmlformats.org/officeDocument/2006/relationships/customXml" Target="../ink/ink337.xml"/><Relationship Id="rId42" Type="http://schemas.openxmlformats.org/officeDocument/2006/relationships/image" Target="../media/image348.png"/><Relationship Id="rId63" Type="http://schemas.openxmlformats.org/officeDocument/2006/relationships/customXml" Target="../ink/ink356.xml"/><Relationship Id="rId84" Type="http://schemas.openxmlformats.org/officeDocument/2006/relationships/image" Target="../media/image371.png"/><Relationship Id="rId138" Type="http://schemas.openxmlformats.org/officeDocument/2006/relationships/image" Target="../media/image398.png"/><Relationship Id="rId159" Type="http://schemas.openxmlformats.org/officeDocument/2006/relationships/customXml" Target="../ink/ink404.xml"/><Relationship Id="rId170" Type="http://schemas.openxmlformats.org/officeDocument/2006/relationships/image" Target="../media/image414.png"/><Relationship Id="rId107" Type="http://schemas.openxmlformats.org/officeDocument/2006/relationships/customXml" Target="../ink/ink378.xml"/><Relationship Id="rId11" Type="http://schemas.openxmlformats.org/officeDocument/2006/relationships/customXml" Target="../ink/ink332.xml"/><Relationship Id="rId32" Type="http://schemas.openxmlformats.org/officeDocument/2006/relationships/image" Target="../media/image343.png"/><Relationship Id="rId53" Type="http://schemas.openxmlformats.org/officeDocument/2006/relationships/image" Target="../media/image355.png"/><Relationship Id="rId74" Type="http://schemas.openxmlformats.org/officeDocument/2006/relationships/image" Target="../media/image366.png"/><Relationship Id="rId128" Type="http://schemas.openxmlformats.org/officeDocument/2006/relationships/image" Target="../media/image393.png"/><Relationship Id="rId149" Type="http://schemas.openxmlformats.org/officeDocument/2006/relationships/customXml" Target="../ink/ink399.xml"/><Relationship Id="rId5" Type="http://schemas.openxmlformats.org/officeDocument/2006/relationships/customXml" Target="../ink/ink329.xml"/><Relationship Id="rId95" Type="http://schemas.openxmlformats.org/officeDocument/2006/relationships/customXml" Target="../ink/ink372.xml"/><Relationship Id="rId160" Type="http://schemas.openxmlformats.org/officeDocument/2006/relationships/image" Target="../media/image409.png"/><Relationship Id="rId181" Type="http://schemas.openxmlformats.org/officeDocument/2006/relationships/customXml" Target="../ink/ink415.xml"/><Relationship Id="rId22" Type="http://schemas.openxmlformats.org/officeDocument/2006/relationships/image" Target="../media/image338.png"/><Relationship Id="rId43" Type="http://schemas.openxmlformats.org/officeDocument/2006/relationships/customXml" Target="../ink/ink348.xml"/><Relationship Id="rId64" Type="http://schemas.openxmlformats.org/officeDocument/2006/relationships/image" Target="../media/image361.png"/><Relationship Id="rId118" Type="http://schemas.openxmlformats.org/officeDocument/2006/relationships/image" Target="../media/image388.png"/><Relationship Id="rId139" Type="http://schemas.openxmlformats.org/officeDocument/2006/relationships/customXml" Target="../ink/ink394.xml"/><Relationship Id="rId85" Type="http://schemas.openxmlformats.org/officeDocument/2006/relationships/customXml" Target="../ink/ink367.xml"/><Relationship Id="rId150" Type="http://schemas.openxmlformats.org/officeDocument/2006/relationships/image" Target="../media/image404.png"/><Relationship Id="rId171" Type="http://schemas.openxmlformats.org/officeDocument/2006/relationships/customXml" Target="../ink/ink410.xml"/><Relationship Id="rId12" Type="http://schemas.openxmlformats.org/officeDocument/2006/relationships/image" Target="../media/image333.png"/><Relationship Id="rId33" Type="http://schemas.openxmlformats.org/officeDocument/2006/relationships/customXml" Target="../ink/ink343.xml"/><Relationship Id="rId108" Type="http://schemas.openxmlformats.org/officeDocument/2006/relationships/image" Target="../media/image383.png"/><Relationship Id="rId129" Type="http://schemas.openxmlformats.org/officeDocument/2006/relationships/customXml" Target="../ink/ink389.xml"/><Relationship Id="rId54" Type="http://schemas.openxmlformats.org/officeDocument/2006/relationships/image" Target="../media/image356.png"/><Relationship Id="rId75" Type="http://schemas.openxmlformats.org/officeDocument/2006/relationships/customXml" Target="../ink/ink362.xml"/><Relationship Id="rId96" Type="http://schemas.openxmlformats.org/officeDocument/2006/relationships/image" Target="../media/image377.png"/><Relationship Id="rId140" Type="http://schemas.openxmlformats.org/officeDocument/2006/relationships/image" Target="../media/image399.png"/><Relationship Id="rId161" Type="http://schemas.openxmlformats.org/officeDocument/2006/relationships/customXml" Target="../ink/ink405.xml"/><Relationship Id="rId182" Type="http://schemas.openxmlformats.org/officeDocument/2006/relationships/image" Target="../media/image420.png"/><Relationship Id="rId6" Type="http://schemas.openxmlformats.org/officeDocument/2006/relationships/image" Target="../media/image330.png"/><Relationship Id="rId23" Type="http://schemas.openxmlformats.org/officeDocument/2006/relationships/customXml" Target="../ink/ink338.xml"/><Relationship Id="rId119" Type="http://schemas.openxmlformats.org/officeDocument/2006/relationships/customXml" Target="../ink/ink384.xml"/><Relationship Id="rId44" Type="http://schemas.openxmlformats.org/officeDocument/2006/relationships/image" Target="../media/image349.png"/><Relationship Id="rId65" Type="http://schemas.openxmlformats.org/officeDocument/2006/relationships/customXml" Target="../ink/ink357.xml"/><Relationship Id="rId86" Type="http://schemas.openxmlformats.org/officeDocument/2006/relationships/image" Target="../media/image372.png"/><Relationship Id="rId130" Type="http://schemas.openxmlformats.org/officeDocument/2006/relationships/image" Target="../media/image394.png"/><Relationship Id="rId151" Type="http://schemas.openxmlformats.org/officeDocument/2006/relationships/customXml" Target="../ink/ink400.xml"/><Relationship Id="rId172" Type="http://schemas.openxmlformats.org/officeDocument/2006/relationships/image" Target="../media/image415.png"/><Relationship Id="rId13" Type="http://schemas.openxmlformats.org/officeDocument/2006/relationships/customXml" Target="../ink/ink333.xml"/><Relationship Id="rId18" Type="http://schemas.openxmlformats.org/officeDocument/2006/relationships/image" Target="../media/image336.png"/><Relationship Id="rId39" Type="http://schemas.openxmlformats.org/officeDocument/2006/relationships/customXml" Target="../ink/ink346.xml"/><Relationship Id="rId109" Type="http://schemas.openxmlformats.org/officeDocument/2006/relationships/customXml" Target="../ink/ink379.xml"/><Relationship Id="rId34" Type="http://schemas.openxmlformats.org/officeDocument/2006/relationships/image" Target="../media/image344.png"/><Relationship Id="rId50" Type="http://schemas.openxmlformats.org/officeDocument/2006/relationships/image" Target="../media/image352.png"/><Relationship Id="rId55" Type="http://schemas.openxmlformats.org/officeDocument/2006/relationships/customXml" Target="../ink/ink352.xml"/><Relationship Id="rId76" Type="http://schemas.openxmlformats.org/officeDocument/2006/relationships/image" Target="../media/image367.png"/><Relationship Id="rId97" Type="http://schemas.openxmlformats.org/officeDocument/2006/relationships/customXml" Target="../ink/ink373.xml"/><Relationship Id="rId104" Type="http://schemas.openxmlformats.org/officeDocument/2006/relationships/image" Target="../media/image381.png"/><Relationship Id="rId120" Type="http://schemas.openxmlformats.org/officeDocument/2006/relationships/image" Target="../media/image389.png"/><Relationship Id="rId125" Type="http://schemas.openxmlformats.org/officeDocument/2006/relationships/customXml" Target="../ink/ink387.xml"/><Relationship Id="rId141" Type="http://schemas.openxmlformats.org/officeDocument/2006/relationships/customXml" Target="../ink/ink395.xml"/><Relationship Id="rId146" Type="http://schemas.openxmlformats.org/officeDocument/2006/relationships/image" Target="../media/image402.png"/><Relationship Id="rId167" Type="http://schemas.openxmlformats.org/officeDocument/2006/relationships/customXml" Target="../ink/ink408.xml"/><Relationship Id="rId188" Type="http://schemas.openxmlformats.org/officeDocument/2006/relationships/image" Target="../media/image423.png"/><Relationship Id="rId7" Type="http://schemas.openxmlformats.org/officeDocument/2006/relationships/customXml" Target="../ink/ink330.xml"/><Relationship Id="rId71" Type="http://schemas.openxmlformats.org/officeDocument/2006/relationships/customXml" Target="../ink/ink360.xml"/><Relationship Id="rId92" Type="http://schemas.openxmlformats.org/officeDocument/2006/relationships/image" Target="../media/image375.png"/><Relationship Id="rId162" Type="http://schemas.openxmlformats.org/officeDocument/2006/relationships/image" Target="../media/image410.png"/><Relationship Id="rId183" Type="http://schemas.openxmlformats.org/officeDocument/2006/relationships/customXml" Target="../ink/ink416.xml"/><Relationship Id="rId2" Type="http://schemas.openxmlformats.org/officeDocument/2006/relationships/image" Target="../media/image328.png"/><Relationship Id="rId29" Type="http://schemas.openxmlformats.org/officeDocument/2006/relationships/customXml" Target="../ink/ink341.xml"/><Relationship Id="rId24" Type="http://schemas.openxmlformats.org/officeDocument/2006/relationships/image" Target="../media/image339.png"/><Relationship Id="rId40" Type="http://schemas.openxmlformats.org/officeDocument/2006/relationships/image" Target="../media/image347.png"/><Relationship Id="rId45" Type="http://schemas.openxmlformats.org/officeDocument/2006/relationships/customXml" Target="../ink/ink349.xml"/><Relationship Id="rId66" Type="http://schemas.openxmlformats.org/officeDocument/2006/relationships/image" Target="../media/image362.png"/><Relationship Id="rId87" Type="http://schemas.openxmlformats.org/officeDocument/2006/relationships/customXml" Target="../ink/ink368.xml"/><Relationship Id="rId110" Type="http://schemas.openxmlformats.org/officeDocument/2006/relationships/image" Target="../media/image384.png"/><Relationship Id="rId115" Type="http://schemas.openxmlformats.org/officeDocument/2006/relationships/customXml" Target="../ink/ink382.xml"/><Relationship Id="rId131" Type="http://schemas.openxmlformats.org/officeDocument/2006/relationships/customXml" Target="../ink/ink390.xml"/><Relationship Id="rId136" Type="http://schemas.openxmlformats.org/officeDocument/2006/relationships/image" Target="../media/image397.png"/><Relationship Id="rId157" Type="http://schemas.openxmlformats.org/officeDocument/2006/relationships/customXml" Target="../ink/ink403.xml"/><Relationship Id="rId178" Type="http://schemas.openxmlformats.org/officeDocument/2006/relationships/image" Target="../media/image418.png"/><Relationship Id="rId61" Type="http://schemas.openxmlformats.org/officeDocument/2006/relationships/customXml" Target="../ink/ink355.xml"/><Relationship Id="rId82" Type="http://schemas.openxmlformats.org/officeDocument/2006/relationships/image" Target="../media/image370.png"/><Relationship Id="rId152" Type="http://schemas.openxmlformats.org/officeDocument/2006/relationships/image" Target="../media/image405.png"/><Relationship Id="rId173" Type="http://schemas.openxmlformats.org/officeDocument/2006/relationships/customXml" Target="../ink/ink411.xml"/><Relationship Id="rId19" Type="http://schemas.openxmlformats.org/officeDocument/2006/relationships/customXml" Target="../ink/ink336.xml"/><Relationship Id="rId14" Type="http://schemas.openxmlformats.org/officeDocument/2006/relationships/image" Target="../media/image334.png"/><Relationship Id="rId30" Type="http://schemas.openxmlformats.org/officeDocument/2006/relationships/image" Target="../media/image342.png"/><Relationship Id="rId35" Type="http://schemas.openxmlformats.org/officeDocument/2006/relationships/customXml" Target="../ink/ink344.xml"/><Relationship Id="rId56" Type="http://schemas.openxmlformats.org/officeDocument/2006/relationships/image" Target="../media/image357.png"/><Relationship Id="rId77" Type="http://schemas.openxmlformats.org/officeDocument/2006/relationships/customXml" Target="../ink/ink363.xml"/><Relationship Id="rId100" Type="http://schemas.openxmlformats.org/officeDocument/2006/relationships/image" Target="../media/image379.png"/><Relationship Id="rId105" Type="http://schemas.openxmlformats.org/officeDocument/2006/relationships/customXml" Target="../ink/ink377.xml"/><Relationship Id="rId126" Type="http://schemas.openxmlformats.org/officeDocument/2006/relationships/image" Target="../media/image392.png"/><Relationship Id="rId147" Type="http://schemas.openxmlformats.org/officeDocument/2006/relationships/customXml" Target="../ink/ink398.xml"/><Relationship Id="rId168" Type="http://schemas.openxmlformats.org/officeDocument/2006/relationships/image" Target="../media/image413.png"/><Relationship Id="rId8" Type="http://schemas.openxmlformats.org/officeDocument/2006/relationships/image" Target="../media/image331.png"/><Relationship Id="rId51" Type="http://schemas.openxmlformats.org/officeDocument/2006/relationships/image" Target="../media/image353.png"/><Relationship Id="rId72" Type="http://schemas.openxmlformats.org/officeDocument/2006/relationships/image" Target="../media/image365.png"/><Relationship Id="rId93" Type="http://schemas.openxmlformats.org/officeDocument/2006/relationships/customXml" Target="../ink/ink371.xml"/><Relationship Id="rId98" Type="http://schemas.openxmlformats.org/officeDocument/2006/relationships/image" Target="../media/image378.png"/><Relationship Id="rId121" Type="http://schemas.openxmlformats.org/officeDocument/2006/relationships/customXml" Target="../ink/ink385.xml"/><Relationship Id="rId142" Type="http://schemas.openxmlformats.org/officeDocument/2006/relationships/image" Target="../media/image400.png"/><Relationship Id="rId163" Type="http://schemas.openxmlformats.org/officeDocument/2006/relationships/customXml" Target="../ink/ink406.xml"/><Relationship Id="rId184" Type="http://schemas.openxmlformats.org/officeDocument/2006/relationships/image" Target="../media/image421.png"/><Relationship Id="rId189" Type="http://schemas.openxmlformats.org/officeDocument/2006/relationships/customXml" Target="../ink/ink419.xml"/><Relationship Id="rId3" Type="http://schemas.openxmlformats.org/officeDocument/2006/relationships/customXml" Target="../ink/ink328.xml"/><Relationship Id="rId25" Type="http://schemas.openxmlformats.org/officeDocument/2006/relationships/customXml" Target="../ink/ink339.xml"/><Relationship Id="rId46" Type="http://schemas.openxmlformats.org/officeDocument/2006/relationships/image" Target="../media/image350.png"/><Relationship Id="rId67" Type="http://schemas.openxmlformats.org/officeDocument/2006/relationships/customXml" Target="../ink/ink358.xml"/><Relationship Id="rId116" Type="http://schemas.openxmlformats.org/officeDocument/2006/relationships/image" Target="../media/image387.png"/><Relationship Id="rId137" Type="http://schemas.openxmlformats.org/officeDocument/2006/relationships/customXml" Target="../ink/ink393.xml"/><Relationship Id="rId158" Type="http://schemas.openxmlformats.org/officeDocument/2006/relationships/image" Target="../media/image408.png"/><Relationship Id="rId20" Type="http://schemas.openxmlformats.org/officeDocument/2006/relationships/image" Target="../media/image337.png"/><Relationship Id="rId41" Type="http://schemas.openxmlformats.org/officeDocument/2006/relationships/customXml" Target="../ink/ink347.xml"/><Relationship Id="rId62" Type="http://schemas.openxmlformats.org/officeDocument/2006/relationships/image" Target="../media/image360.png"/><Relationship Id="rId83" Type="http://schemas.openxmlformats.org/officeDocument/2006/relationships/customXml" Target="../ink/ink366.xml"/><Relationship Id="rId88" Type="http://schemas.openxmlformats.org/officeDocument/2006/relationships/image" Target="../media/image373.png"/><Relationship Id="rId111" Type="http://schemas.openxmlformats.org/officeDocument/2006/relationships/customXml" Target="../ink/ink380.xml"/><Relationship Id="rId132" Type="http://schemas.openxmlformats.org/officeDocument/2006/relationships/image" Target="../media/image395.png"/><Relationship Id="rId153" Type="http://schemas.openxmlformats.org/officeDocument/2006/relationships/customXml" Target="../ink/ink401.xml"/><Relationship Id="rId174" Type="http://schemas.openxmlformats.org/officeDocument/2006/relationships/image" Target="../media/image416.png"/><Relationship Id="rId179" Type="http://schemas.openxmlformats.org/officeDocument/2006/relationships/customXml" Target="../ink/ink414.xml"/><Relationship Id="rId190" Type="http://schemas.openxmlformats.org/officeDocument/2006/relationships/image" Target="../media/image424.png"/><Relationship Id="rId15" Type="http://schemas.openxmlformats.org/officeDocument/2006/relationships/customXml" Target="../ink/ink334.xml"/><Relationship Id="rId36" Type="http://schemas.openxmlformats.org/officeDocument/2006/relationships/image" Target="../media/image345.png"/><Relationship Id="rId57" Type="http://schemas.openxmlformats.org/officeDocument/2006/relationships/customXml" Target="../ink/ink353.xml"/><Relationship Id="rId106" Type="http://schemas.openxmlformats.org/officeDocument/2006/relationships/image" Target="../media/image382.png"/><Relationship Id="rId127" Type="http://schemas.openxmlformats.org/officeDocument/2006/relationships/customXml" Target="../ink/ink388.xml"/><Relationship Id="rId10" Type="http://schemas.openxmlformats.org/officeDocument/2006/relationships/image" Target="../media/image332.png"/><Relationship Id="rId31" Type="http://schemas.openxmlformats.org/officeDocument/2006/relationships/customXml" Target="../ink/ink342.xml"/><Relationship Id="rId52" Type="http://schemas.openxmlformats.org/officeDocument/2006/relationships/image" Target="../media/image354.png"/><Relationship Id="rId73" Type="http://schemas.openxmlformats.org/officeDocument/2006/relationships/customXml" Target="../ink/ink361.xml"/><Relationship Id="rId78" Type="http://schemas.openxmlformats.org/officeDocument/2006/relationships/image" Target="../media/image368.png"/><Relationship Id="rId94" Type="http://schemas.openxmlformats.org/officeDocument/2006/relationships/image" Target="../media/image376.png"/><Relationship Id="rId99" Type="http://schemas.openxmlformats.org/officeDocument/2006/relationships/customXml" Target="../ink/ink374.xml"/><Relationship Id="rId101" Type="http://schemas.openxmlformats.org/officeDocument/2006/relationships/customXml" Target="../ink/ink375.xml"/><Relationship Id="rId122" Type="http://schemas.openxmlformats.org/officeDocument/2006/relationships/image" Target="../media/image390.png"/><Relationship Id="rId143" Type="http://schemas.openxmlformats.org/officeDocument/2006/relationships/customXml" Target="../ink/ink396.xml"/><Relationship Id="rId148" Type="http://schemas.openxmlformats.org/officeDocument/2006/relationships/image" Target="../media/image403.png"/><Relationship Id="rId164" Type="http://schemas.openxmlformats.org/officeDocument/2006/relationships/image" Target="../media/image411.png"/><Relationship Id="rId169" Type="http://schemas.openxmlformats.org/officeDocument/2006/relationships/customXml" Target="../ink/ink409.xml"/><Relationship Id="rId185" Type="http://schemas.openxmlformats.org/officeDocument/2006/relationships/customXml" Target="../ink/ink417.xml"/><Relationship Id="rId4" Type="http://schemas.openxmlformats.org/officeDocument/2006/relationships/image" Target="../media/image329.png"/><Relationship Id="rId9" Type="http://schemas.openxmlformats.org/officeDocument/2006/relationships/customXml" Target="../ink/ink331.xml"/><Relationship Id="rId180" Type="http://schemas.openxmlformats.org/officeDocument/2006/relationships/image" Target="../media/image419.png"/><Relationship Id="rId26" Type="http://schemas.openxmlformats.org/officeDocument/2006/relationships/image" Target="../media/image340.png"/><Relationship Id="rId47" Type="http://schemas.openxmlformats.org/officeDocument/2006/relationships/customXml" Target="../ink/ink350.xml"/><Relationship Id="rId68" Type="http://schemas.openxmlformats.org/officeDocument/2006/relationships/image" Target="../media/image363.png"/><Relationship Id="rId89" Type="http://schemas.openxmlformats.org/officeDocument/2006/relationships/customXml" Target="../ink/ink369.xml"/><Relationship Id="rId112" Type="http://schemas.openxmlformats.org/officeDocument/2006/relationships/image" Target="../media/image385.png"/><Relationship Id="rId133" Type="http://schemas.openxmlformats.org/officeDocument/2006/relationships/customXml" Target="../ink/ink391.xml"/><Relationship Id="rId154" Type="http://schemas.openxmlformats.org/officeDocument/2006/relationships/image" Target="../media/image406.png"/><Relationship Id="rId175" Type="http://schemas.openxmlformats.org/officeDocument/2006/relationships/customXml" Target="../ink/ink412.xml"/><Relationship Id="rId16" Type="http://schemas.openxmlformats.org/officeDocument/2006/relationships/image" Target="../media/image335.png"/><Relationship Id="rId37" Type="http://schemas.openxmlformats.org/officeDocument/2006/relationships/customXml" Target="../ink/ink345.xml"/><Relationship Id="rId58" Type="http://schemas.openxmlformats.org/officeDocument/2006/relationships/image" Target="../media/image358.png"/><Relationship Id="rId79" Type="http://schemas.openxmlformats.org/officeDocument/2006/relationships/customXml" Target="../ink/ink364.xml"/><Relationship Id="rId102" Type="http://schemas.openxmlformats.org/officeDocument/2006/relationships/image" Target="../media/image380.png"/><Relationship Id="rId123" Type="http://schemas.openxmlformats.org/officeDocument/2006/relationships/customXml" Target="../ink/ink386.xml"/><Relationship Id="rId144" Type="http://schemas.openxmlformats.org/officeDocument/2006/relationships/image" Target="../media/image401.png"/><Relationship Id="rId90" Type="http://schemas.openxmlformats.org/officeDocument/2006/relationships/image" Target="../media/image374.png"/><Relationship Id="rId165" Type="http://schemas.openxmlformats.org/officeDocument/2006/relationships/customXml" Target="../ink/ink407.xml"/><Relationship Id="rId186" Type="http://schemas.openxmlformats.org/officeDocument/2006/relationships/image" Target="../media/image422.png"/><Relationship Id="rId27" Type="http://schemas.openxmlformats.org/officeDocument/2006/relationships/customXml" Target="../ink/ink340.xml"/><Relationship Id="rId48" Type="http://schemas.openxmlformats.org/officeDocument/2006/relationships/image" Target="../media/image351.png"/><Relationship Id="rId69" Type="http://schemas.openxmlformats.org/officeDocument/2006/relationships/customXml" Target="../ink/ink359.xml"/><Relationship Id="rId113" Type="http://schemas.openxmlformats.org/officeDocument/2006/relationships/customXml" Target="../ink/ink381.xml"/><Relationship Id="rId134" Type="http://schemas.openxmlformats.org/officeDocument/2006/relationships/image" Target="../media/image396.png"/><Relationship Id="rId80" Type="http://schemas.openxmlformats.org/officeDocument/2006/relationships/image" Target="../media/image369.png"/><Relationship Id="rId155" Type="http://schemas.openxmlformats.org/officeDocument/2006/relationships/customXml" Target="../ink/ink402.xml"/><Relationship Id="rId176" Type="http://schemas.openxmlformats.org/officeDocument/2006/relationships/image" Target="../media/image417.png"/><Relationship Id="rId17" Type="http://schemas.openxmlformats.org/officeDocument/2006/relationships/customXml" Target="../ink/ink335.xml"/><Relationship Id="rId38" Type="http://schemas.openxmlformats.org/officeDocument/2006/relationships/image" Target="../media/image346.png"/><Relationship Id="rId59" Type="http://schemas.openxmlformats.org/officeDocument/2006/relationships/customXml" Target="../ink/ink354.xml"/><Relationship Id="rId103" Type="http://schemas.openxmlformats.org/officeDocument/2006/relationships/customXml" Target="../ink/ink376.xml"/><Relationship Id="rId124" Type="http://schemas.openxmlformats.org/officeDocument/2006/relationships/image" Target="../media/image391.png"/><Relationship Id="rId70" Type="http://schemas.openxmlformats.org/officeDocument/2006/relationships/image" Target="../media/image364.png"/><Relationship Id="rId91" Type="http://schemas.openxmlformats.org/officeDocument/2006/relationships/customXml" Target="../ink/ink370.xml"/><Relationship Id="rId145" Type="http://schemas.openxmlformats.org/officeDocument/2006/relationships/customXml" Target="../ink/ink397.xml"/><Relationship Id="rId166" Type="http://schemas.openxmlformats.org/officeDocument/2006/relationships/image" Target="../media/image412.png"/><Relationship Id="rId187" Type="http://schemas.openxmlformats.org/officeDocument/2006/relationships/customXml" Target="../ink/ink418.xml"/><Relationship Id="rId1" Type="http://schemas.openxmlformats.org/officeDocument/2006/relationships/customXml" Target="../ink/ink327.xml"/><Relationship Id="rId28" Type="http://schemas.openxmlformats.org/officeDocument/2006/relationships/image" Target="../media/image341.png"/><Relationship Id="rId49" Type="http://schemas.openxmlformats.org/officeDocument/2006/relationships/customXml" Target="../ink/ink351.xml"/><Relationship Id="rId114" Type="http://schemas.openxmlformats.org/officeDocument/2006/relationships/image" Target="../media/image386.png"/><Relationship Id="rId60" Type="http://schemas.openxmlformats.org/officeDocument/2006/relationships/image" Target="../media/image359.png"/><Relationship Id="rId81" Type="http://schemas.openxmlformats.org/officeDocument/2006/relationships/customXml" Target="../ink/ink365.xml"/><Relationship Id="rId135" Type="http://schemas.openxmlformats.org/officeDocument/2006/relationships/customXml" Target="../ink/ink392.xml"/><Relationship Id="rId156" Type="http://schemas.openxmlformats.org/officeDocument/2006/relationships/image" Target="../media/image407.png"/><Relationship Id="rId177" Type="http://schemas.openxmlformats.org/officeDocument/2006/relationships/customXml" Target="../ink/ink4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493392</xdr:colOff>
      <xdr:row>3</xdr:row>
      <xdr:rowOff>64901</xdr:rowOff>
    </xdr:from>
    <xdr:to>
      <xdr:col>9</xdr:col>
      <xdr:colOff>323575</xdr:colOff>
      <xdr:row>6</xdr:row>
      <xdr:rowOff>46560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EBD45CC1-BA5A-26A5-DAD0-FCF55872BA96}"/>
                </a:ext>
              </a:extLst>
            </xdr14:cNvPr>
            <xdr14:cNvContentPartPr/>
          </xdr14:nvContentPartPr>
          <xdr14:nvPr macro=""/>
          <xdr14:xfrm>
            <a:off x="5154562" y="612082"/>
            <a:ext cx="1202400" cy="528840"/>
          </xdr14:xfrm>
        </xdr:contentPart>
      </mc:Choice>
      <mc:Fallback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EBD45CC1-BA5A-26A5-DAD0-FCF55872BA96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148418" y="605962"/>
              <a:ext cx="1214688" cy="54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197900</xdr:colOff>
      <xdr:row>6</xdr:row>
      <xdr:rowOff>46118</xdr:rowOff>
    </xdr:from>
    <xdr:to>
      <xdr:col>6</xdr:col>
      <xdr:colOff>209060</xdr:colOff>
      <xdr:row>6</xdr:row>
      <xdr:rowOff>170760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55EECB07-857B-1FDA-3F74-CB53487DB063}"/>
                </a:ext>
              </a:extLst>
            </xdr14:cNvPr>
            <xdr14:cNvContentPartPr/>
          </xdr14:nvContentPartPr>
          <xdr14:nvPr macro=""/>
          <xdr14:xfrm>
            <a:off x="4210560" y="1140480"/>
            <a:ext cx="11160" cy="119880"/>
          </xdr14:xfrm>
        </xdr:contentPart>
      </mc:Choice>
      <mc:Fallback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55EECB07-857B-1FDA-3F74-CB53487DB06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204440" y="1134360"/>
              <a:ext cx="23400" cy="13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170540</xdr:colOff>
      <xdr:row>7</xdr:row>
      <xdr:rowOff>75405</xdr:rowOff>
    </xdr:from>
    <xdr:to>
      <xdr:col>6</xdr:col>
      <xdr:colOff>303462</xdr:colOff>
      <xdr:row>10</xdr:row>
      <xdr:rowOff>68028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76B7C3DD-857C-41EA-655A-887C42BC2EF8}"/>
                </a:ext>
              </a:extLst>
            </xdr14:cNvPr>
            <xdr14:cNvContentPartPr/>
          </xdr14:nvContentPartPr>
          <xdr14:nvPr macro=""/>
          <xdr14:xfrm>
            <a:off x="4183200" y="1352160"/>
            <a:ext cx="128160" cy="535042"/>
          </xdr14:xfrm>
        </xdr:contentPart>
      </mc:Choice>
      <mc:Fallback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76B7C3DD-857C-41EA-655A-887C42BC2EF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177080" y="1346035"/>
              <a:ext cx="140400" cy="5472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242959</xdr:colOff>
      <xdr:row>8</xdr:row>
      <xdr:rowOff>159771</xdr:rowOff>
    </xdr:from>
    <xdr:to>
      <xdr:col>8</xdr:col>
      <xdr:colOff>306041</xdr:colOff>
      <xdr:row>9</xdr:row>
      <xdr:rowOff>132537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FD0CD49F-1C3C-079C-EB11-4C3FF2E91DA1}"/>
                </a:ext>
              </a:extLst>
            </xdr14:cNvPr>
            <xdr14:cNvContentPartPr/>
          </xdr14:nvContentPartPr>
          <xdr14:nvPr macro=""/>
          <xdr14:xfrm>
            <a:off x="5552640" y="1618920"/>
            <a:ext cx="58320" cy="155160"/>
          </xdr14:xfrm>
        </xdr:contentPart>
      </mc:Choice>
      <mc:Fallback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FD0CD49F-1C3C-079C-EB11-4C3FF2E91DA1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546520" y="1612800"/>
              <a:ext cx="70560" cy="16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217190</xdr:colOff>
      <xdr:row>7</xdr:row>
      <xdr:rowOff>18607</xdr:rowOff>
    </xdr:from>
    <xdr:to>
      <xdr:col>9</xdr:col>
      <xdr:colOff>295495</xdr:colOff>
      <xdr:row>8</xdr:row>
      <xdr:rowOff>77773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17F22023-AE56-CB54-985B-D5617DFC4EE8}"/>
                </a:ext>
              </a:extLst>
            </xdr14:cNvPr>
            <xdr14:cNvContentPartPr/>
          </xdr14:nvContentPartPr>
          <xdr14:nvPr macro=""/>
          <xdr14:xfrm>
            <a:off x="4878360" y="1295362"/>
            <a:ext cx="1450522" cy="241560"/>
          </xdr14:xfrm>
        </xdr:contentPart>
      </mc:Choice>
      <mc:Fallback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17F22023-AE56-CB54-985B-D5617DFC4EE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872220" y="1289242"/>
              <a:ext cx="1462802" cy="25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572291</xdr:colOff>
      <xdr:row>6</xdr:row>
      <xdr:rowOff>169958</xdr:rowOff>
    </xdr:from>
    <xdr:to>
      <xdr:col>10</xdr:col>
      <xdr:colOff>37457</xdr:colOff>
      <xdr:row>9</xdr:row>
      <xdr:rowOff>40459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A4432988-1AFA-68E9-07D1-73E8FEEE6A5C}"/>
                </a:ext>
              </a:extLst>
            </xdr14:cNvPr>
            <xdr14:cNvContentPartPr/>
          </xdr14:nvContentPartPr>
          <xdr14:nvPr macro=""/>
          <xdr14:xfrm>
            <a:off x="6530482" y="1264320"/>
            <a:ext cx="200880" cy="417682"/>
          </xdr14:xfrm>
        </xdr:contentPart>
      </mc:Choice>
      <mc:Fallback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A4432988-1AFA-68E9-07D1-73E8FEEE6A5C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524362" y="1258199"/>
              <a:ext cx="213120" cy="4299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610369</xdr:colOff>
      <xdr:row>10</xdr:row>
      <xdr:rowOff>16744</xdr:rowOff>
    </xdr:from>
    <xdr:to>
      <xdr:col>10</xdr:col>
      <xdr:colOff>611591</xdr:colOff>
      <xdr:row>10</xdr:row>
      <xdr:rowOff>152186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CA266BB8-1EDB-E8C2-11BD-EE61CA946CBF}"/>
                </a:ext>
              </a:extLst>
            </xdr14:cNvPr>
            <xdr14:cNvContentPartPr/>
          </xdr14:nvContentPartPr>
          <xdr14:nvPr macro=""/>
          <xdr14:xfrm>
            <a:off x="6568560" y="1840680"/>
            <a:ext cx="735120" cy="135442"/>
          </xdr14:xfrm>
        </xdr:contentPart>
      </mc:Choice>
      <mc:Fallback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CA266BB8-1EDB-E8C2-11BD-EE61CA946CBF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562440" y="1834337"/>
              <a:ext cx="747360" cy="1481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340578</xdr:colOff>
      <xdr:row>6</xdr:row>
      <xdr:rowOff>115320</xdr:rowOff>
    </xdr:from>
    <xdr:to>
      <xdr:col>11</xdr:col>
      <xdr:colOff>208110</xdr:colOff>
      <xdr:row>9</xdr:row>
      <xdr:rowOff>67459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26A6A1CA-8C81-EE66-00EC-93F878F0D2D8}"/>
                </a:ext>
              </a:extLst>
            </xdr14:cNvPr>
            <xdr14:cNvContentPartPr/>
          </xdr14:nvContentPartPr>
          <xdr14:nvPr macro=""/>
          <xdr14:xfrm>
            <a:off x="6947280" y="1209682"/>
            <a:ext cx="516044" cy="499320"/>
          </xdr14:xfrm>
        </xdr:contentPart>
      </mc:Choice>
      <mc:Fallback>
        <xdr:pic>
          <xdr:nvPicPr>
            <xdr:cNvPr id="71" name="Ink 70">
              <a:extLst>
                <a:ext uri="{FF2B5EF4-FFF2-40B4-BE49-F238E27FC236}">
                  <a16:creationId xmlns:a16="http://schemas.microsoft.com/office/drawing/2014/main" id="{26A6A1CA-8C81-EE66-00EC-93F878F0D2D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941102" y="1203500"/>
              <a:ext cx="528400" cy="5116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268255</xdr:colOff>
      <xdr:row>50</xdr:row>
      <xdr:rowOff>27139</xdr:rowOff>
    </xdr:from>
    <xdr:to>
      <xdr:col>5</xdr:col>
      <xdr:colOff>342692</xdr:colOff>
      <xdr:row>51</xdr:row>
      <xdr:rowOff>73907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DD2F3B1C-9A1B-D73F-1604-8DFCECCB6773}"/>
                </a:ext>
              </a:extLst>
            </xdr14:cNvPr>
            <xdr14:cNvContentPartPr/>
          </xdr14:nvContentPartPr>
          <xdr14:nvPr macro=""/>
          <xdr14:xfrm>
            <a:off x="4514400" y="9050823"/>
            <a:ext cx="731160" cy="222480"/>
          </xdr14:xfrm>
        </xdr:contentPart>
      </mc:Choice>
      <mc:Fallback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DD2F3B1C-9A1B-D73F-1604-8DFCECCB6773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508283" y="9044703"/>
              <a:ext cx="743394" cy="23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211375</xdr:colOff>
      <xdr:row>51</xdr:row>
      <xdr:rowOff>164103</xdr:rowOff>
    </xdr:from>
    <xdr:to>
      <xdr:col>4</xdr:col>
      <xdr:colOff>646697</xdr:colOff>
      <xdr:row>52</xdr:row>
      <xdr:rowOff>173431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7F93AC0B-2E1A-97F6-C882-15582DA09608}"/>
                </a:ext>
              </a:extLst>
            </xdr14:cNvPr>
            <xdr14:cNvContentPartPr/>
          </xdr14:nvContentPartPr>
          <xdr14:nvPr macro=""/>
          <xdr14:xfrm>
            <a:off x="4457520" y="9368261"/>
            <a:ext cx="435322" cy="189802"/>
          </xdr14:xfrm>
        </xdr:contentPart>
      </mc:Choice>
      <mc:Fallback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7F93AC0B-2E1A-97F6-C882-15582DA0960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451399" y="9362044"/>
              <a:ext cx="447564" cy="2022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293814</xdr:colOff>
      <xdr:row>52</xdr:row>
      <xdr:rowOff>631</xdr:rowOff>
    </xdr:from>
    <xdr:to>
      <xdr:col>6</xdr:col>
      <xdr:colOff>58154</xdr:colOff>
      <xdr:row>53</xdr:row>
      <xdr:rowOff>47760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74A45B5C-7E9A-81F9-A23C-1C9E4E1FC8E5}"/>
                </a:ext>
              </a:extLst>
            </xdr14:cNvPr>
            <xdr14:cNvContentPartPr/>
          </xdr14:nvContentPartPr>
          <xdr14:nvPr macro=""/>
          <xdr14:xfrm>
            <a:off x="5196682" y="9385263"/>
            <a:ext cx="411038" cy="222840"/>
          </xdr14:xfrm>
        </xdr:contentPart>
      </mc:Choice>
      <mc:Fallback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74A45B5C-7E9A-81F9-A23C-1C9E4E1FC8E5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5190563" y="9379143"/>
              <a:ext cx="423276" cy="23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1855</xdr:colOff>
      <xdr:row>52</xdr:row>
      <xdr:rowOff>67951</xdr:rowOff>
    </xdr:from>
    <xdr:to>
      <xdr:col>4</xdr:col>
      <xdr:colOff>153137</xdr:colOff>
      <xdr:row>53</xdr:row>
      <xdr:rowOff>11678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C581BC2D-81A6-61F8-1F59-4A9DB697ED50}"/>
                </a:ext>
              </a:extLst>
            </xdr14:cNvPr>
            <xdr14:cNvContentPartPr/>
          </xdr14:nvContentPartPr>
          <xdr14:nvPr macro=""/>
          <xdr14:xfrm>
            <a:off x="4248000" y="9452583"/>
            <a:ext cx="151282" cy="124200"/>
          </xdr14:xfrm>
        </xdr:contentPart>
      </mc:Choice>
      <mc:Fallback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C581BC2D-81A6-61F8-1F59-4A9DB697ED50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241681" y="9446463"/>
              <a:ext cx="163920" cy="13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265097</xdr:colOff>
      <xdr:row>53</xdr:row>
      <xdr:rowOff>86476</xdr:rowOff>
    </xdr:from>
    <xdr:to>
      <xdr:col>5</xdr:col>
      <xdr:colOff>466974</xdr:colOff>
      <xdr:row>54</xdr:row>
      <xdr:rowOff>55042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3F3EA68A-9F97-915A-9FE0-B0E456A50A73}"/>
                </a:ext>
              </a:extLst>
            </xdr14:cNvPr>
            <xdr14:cNvContentPartPr/>
          </xdr14:nvContentPartPr>
          <xdr14:nvPr macro=""/>
          <xdr14:xfrm>
            <a:off x="4511242" y="9651581"/>
            <a:ext cx="858600" cy="149040"/>
          </xdr14:xfrm>
        </xdr:contentPart>
      </mc:Choice>
      <mc:Fallback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3F3EA68A-9F97-915A-9FE0-B0E456A50A73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505086" y="9645461"/>
              <a:ext cx="870912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265015</xdr:colOff>
      <xdr:row>54</xdr:row>
      <xdr:rowOff>97522</xdr:rowOff>
    </xdr:from>
    <xdr:to>
      <xdr:col>5</xdr:col>
      <xdr:colOff>493974</xdr:colOff>
      <xdr:row>55</xdr:row>
      <xdr:rowOff>106490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886BED24-B812-9E4B-FC26-13E97EDABC15}"/>
                </a:ext>
              </a:extLst>
            </xdr14:cNvPr>
            <xdr14:cNvContentPartPr/>
          </xdr14:nvContentPartPr>
          <xdr14:nvPr macro=""/>
          <xdr14:xfrm>
            <a:off x="4511160" y="9843101"/>
            <a:ext cx="885682" cy="189442"/>
          </xdr14:xfrm>
        </xdr:contentPart>
      </mc:Choice>
      <mc:Fallback>
        <xdr:pic>
          <xdr:nvPicPr>
            <xdr:cNvPr id="108" name="Ink 107">
              <a:extLst>
                <a:ext uri="{FF2B5EF4-FFF2-40B4-BE49-F238E27FC236}">
                  <a16:creationId xmlns:a16="http://schemas.microsoft.com/office/drawing/2014/main" id="{886BED24-B812-9E4B-FC26-13E97EDABC15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4505004" y="9836823"/>
              <a:ext cx="897993" cy="2019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287187</xdr:colOff>
      <xdr:row>54</xdr:row>
      <xdr:rowOff>83842</xdr:rowOff>
    </xdr:from>
    <xdr:to>
      <xdr:col>9</xdr:col>
      <xdr:colOff>726057</xdr:colOff>
      <xdr:row>55</xdr:row>
      <xdr:rowOff>150770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117" name="Ink 116">
              <a:extLst>
                <a:ext uri="{FF2B5EF4-FFF2-40B4-BE49-F238E27FC236}">
                  <a16:creationId xmlns:a16="http://schemas.microsoft.com/office/drawing/2014/main" id="{E954D21F-D3C1-924B-81D9-8474A8EE8C25}"/>
                </a:ext>
              </a:extLst>
            </xdr14:cNvPr>
            <xdr14:cNvContentPartPr/>
          </xdr14:nvContentPartPr>
          <xdr14:nvPr macro=""/>
          <xdr14:xfrm>
            <a:off x="7852042" y="9829421"/>
            <a:ext cx="435240" cy="247402"/>
          </xdr14:xfrm>
        </xdr:contentPart>
      </mc:Choice>
      <mc:Fallback>
        <xdr:pic>
          <xdr:nvPicPr>
            <xdr:cNvPr id="117" name="Ink 116">
              <a:extLst>
                <a:ext uri="{FF2B5EF4-FFF2-40B4-BE49-F238E27FC236}">
                  <a16:creationId xmlns:a16="http://schemas.microsoft.com/office/drawing/2014/main" id="{E954D21F-D3C1-924B-81D9-8474A8EE8C25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845855" y="9823181"/>
              <a:ext cx="447613" cy="2598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228785</xdr:colOff>
      <xdr:row>52</xdr:row>
      <xdr:rowOff>170469</xdr:rowOff>
    </xdr:from>
    <xdr:to>
      <xdr:col>9</xdr:col>
      <xdr:colOff>676819</xdr:colOff>
      <xdr:row>54</xdr:row>
      <xdr:rowOff>486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00331DF7-1F1C-AE08-E4AA-CD5BBF739605}"/>
                </a:ext>
              </a:extLst>
            </xdr14:cNvPr>
            <xdr14:cNvContentPartPr/>
          </xdr14:nvContentPartPr>
          <xdr14:nvPr macro=""/>
          <xdr14:xfrm>
            <a:off x="7793640" y="9555101"/>
            <a:ext cx="439642" cy="186202"/>
          </xdr14:xfrm>
        </xdr:contentPart>
      </mc:Choice>
      <mc:Fallback>
        <xdr:pic>
          <xdr:nvPicPr>
            <xdr:cNvPr id="118" name="Ink 117">
              <a:extLst>
                <a:ext uri="{FF2B5EF4-FFF2-40B4-BE49-F238E27FC236}">
                  <a16:creationId xmlns:a16="http://schemas.microsoft.com/office/drawing/2014/main" id="{00331DF7-1F1C-AE08-E4AA-CD5BBF739605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7787519" y="9548978"/>
              <a:ext cx="451884" cy="1984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492305</xdr:colOff>
      <xdr:row>47</xdr:row>
      <xdr:rowOff>113798</xdr:rowOff>
    </xdr:from>
    <xdr:to>
      <xdr:col>9</xdr:col>
      <xdr:colOff>695097</xdr:colOff>
      <xdr:row>48</xdr:row>
      <xdr:rowOff>154004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41202E24-1A9E-B704-4D92-4B58A5F1E017}"/>
                </a:ext>
              </a:extLst>
            </xdr14:cNvPr>
            <xdr14:cNvContentPartPr/>
          </xdr14:nvContentPartPr>
          <xdr14:nvPr macro=""/>
          <xdr14:xfrm>
            <a:off x="8057160" y="8596061"/>
            <a:ext cx="194400" cy="220680"/>
          </xdr14:xfrm>
        </xdr:contentPart>
      </mc:Choice>
      <mc:Fallback>
        <xdr:pic>
          <xdr:nvPicPr>
            <xdr:cNvPr id="119" name="Ink 118">
              <a:extLst>
                <a:ext uri="{FF2B5EF4-FFF2-40B4-BE49-F238E27FC236}">
                  <a16:creationId xmlns:a16="http://schemas.microsoft.com/office/drawing/2014/main" id="{41202E24-1A9E-B704-4D92-4B58A5F1E017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8051040" y="8589941"/>
              <a:ext cx="206640" cy="23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182161</xdr:colOff>
      <xdr:row>57</xdr:row>
      <xdr:rowOff>58244</xdr:rowOff>
    </xdr:from>
    <xdr:to>
      <xdr:col>9</xdr:col>
      <xdr:colOff>541789</xdr:colOff>
      <xdr:row>60</xdr:row>
      <xdr:rowOff>173823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9A2F22E0-18E6-23A9-31B5-E065D2345E10}"/>
                </a:ext>
              </a:extLst>
            </xdr14:cNvPr>
            <xdr14:cNvContentPartPr/>
          </xdr14:nvContentPartPr>
          <xdr14:nvPr macro=""/>
          <xdr14:xfrm>
            <a:off x="7025122" y="10345244"/>
            <a:ext cx="1076760" cy="657000"/>
          </xdr14:xfrm>
        </xdr:contentPart>
      </mc:Choice>
      <mc:Fallback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9A2F22E0-18E6-23A9-31B5-E065D2345E1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7019002" y="10339124"/>
              <a:ext cx="1089000" cy="66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354019</xdr:colOff>
      <xdr:row>60</xdr:row>
      <xdr:rowOff>116665</xdr:rowOff>
    </xdr:from>
    <xdr:to>
      <xdr:col>8</xdr:col>
      <xdr:colOff>704161</xdr:colOff>
      <xdr:row>65</xdr:row>
      <xdr:rowOff>48777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18BB74E0-6DF9-E2F4-AA6B-4C0F5605C4C3}"/>
                </a:ext>
              </a:extLst>
            </xdr14:cNvPr>
            <xdr14:cNvContentPartPr/>
          </xdr14:nvContentPartPr>
          <xdr14:nvPr macro=""/>
          <xdr14:xfrm>
            <a:off x="6550282" y="10945086"/>
            <a:ext cx="996840" cy="834480"/>
          </xdr14:xfrm>
        </xdr:contentPart>
      </mc:Choice>
      <mc:Fallback>
        <xdr:pic>
          <xdr:nvPicPr>
            <xdr:cNvPr id="162" name="Ink 161">
              <a:extLst>
                <a:ext uri="{FF2B5EF4-FFF2-40B4-BE49-F238E27FC236}">
                  <a16:creationId xmlns:a16="http://schemas.microsoft.com/office/drawing/2014/main" id="{18BB74E0-6DF9-E2F4-AA6B-4C0F5605C4C3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544186" y="10939093"/>
              <a:ext cx="1009032" cy="8464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154707</xdr:colOff>
      <xdr:row>60</xdr:row>
      <xdr:rowOff>123423</xdr:rowOff>
    </xdr:from>
    <xdr:to>
      <xdr:col>10</xdr:col>
      <xdr:colOff>456608</xdr:colOff>
      <xdr:row>65</xdr:row>
      <xdr:rowOff>46977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97B874CC-852E-BD64-4D10-67104279E7A6}"/>
                </a:ext>
              </a:extLst>
            </xdr14:cNvPr>
            <xdr14:cNvContentPartPr/>
          </xdr14:nvContentPartPr>
          <xdr14:nvPr macro=""/>
          <xdr14:xfrm>
            <a:off x="7719562" y="10951844"/>
            <a:ext cx="1031040" cy="825922"/>
          </xdr14:xfrm>
        </xdr:contentPart>
      </mc:Choice>
      <mc:Fallback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97B874CC-852E-BD64-4D10-67104279E7A6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7713493" y="10945851"/>
              <a:ext cx="1043178" cy="8379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504055</xdr:colOff>
      <xdr:row>57</xdr:row>
      <xdr:rowOff>178844</xdr:rowOff>
    </xdr:from>
    <xdr:to>
      <xdr:col>5</xdr:col>
      <xdr:colOff>27414</xdr:colOff>
      <xdr:row>58</xdr:row>
      <xdr:rowOff>162530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C592209F-9C6A-4E9A-393A-549840683905}"/>
                </a:ext>
              </a:extLst>
            </xdr14:cNvPr>
            <xdr14:cNvContentPartPr/>
          </xdr14:nvContentPartPr>
          <xdr14:nvPr macro=""/>
          <xdr14:xfrm>
            <a:off x="4750200" y="10465844"/>
            <a:ext cx="175320" cy="164160"/>
          </xdr14:xfrm>
        </xdr:contentPart>
      </mc:Choice>
      <mc:Fallback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C592209F-9C6A-4E9A-393A-549840683905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4744080" y="10459724"/>
              <a:ext cx="187560" cy="17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19549</xdr:colOff>
      <xdr:row>59</xdr:row>
      <xdr:rowOff>105619</xdr:rowOff>
    </xdr:from>
    <xdr:to>
      <xdr:col>3</xdr:col>
      <xdr:colOff>1049673</xdr:colOff>
      <xdr:row>60</xdr:row>
      <xdr:rowOff>87145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F6208D93-1F52-206C-68B1-45F664D9CEA8}"/>
                </a:ext>
              </a:extLst>
            </xdr14:cNvPr>
            <xdr14:cNvContentPartPr/>
          </xdr14:nvContentPartPr>
          <xdr14:nvPr macro=""/>
          <xdr14:xfrm>
            <a:off x="3132720" y="10753566"/>
            <a:ext cx="1025362" cy="162000"/>
          </xdr14:xfrm>
        </xdr:contentPart>
      </mc:Choice>
      <mc:Fallback>
        <xdr:pic>
          <xdr:nvPicPr>
            <xdr:cNvPr id="176" name="Ink 175">
              <a:extLst>
                <a:ext uri="{FF2B5EF4-FFF2-40B4-BE49-F238E27FC236}">
                  <a16:creationId xmlns:a16="http://schemas.microsoft.com/office/drawing/2014/main" id="{F6208D93-1F52-206C-68B1-45F664D9CEA8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3126602" y="10747335"/>
              <a:ext cx="1037599" cy="1744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266534</xdr:colOff>
      <xdr:row>88</xdr:row>
      <xdr:rowOff>106473</xdr:rowOff>
    </xdr:from>
    <xdr:to>
      <xdr:col>14</xdr:col>
      <xdr:colOff>312954</xdr:colOff>
      <xdr:row>92</xdr:row>
      <xdr:rowOff>39143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0E6EF16A-316F-9CAF-3B33-57497992E8A6}"/>
                </a:ext>
              </a:extLst>
            </xdr14:cNvPr>
            <xdr14:cNvContentPartPr/>
          </xdr14:nvContentPartPr>
          <xdr14:nvPr macro=""/>
          <xdr14:xfrm>
            <a:off x="9776880" y="16225704"/>
            <a:ext cx="1335960" cy="660600"/>
          </xdr14:xfrm>
        </xdr:contentPart>
      </mc:Choice>
      <mc:Fallback>
        <xdr:pic>
          <xdr:nvPicPr>
            <xdr:cNvPr id="183" name="Ink 182">
              <a:extLst>
                <a:ext uri="{FF2B5EF4-FFF2-40B4-BE49-F238E27FC236}">
                  <a16:creationId xmlns:a16="http://schemas.microsoft.com/office/drawing/2014/main" id="{0E6EF16A-316F-9CAF-3B33-57497992E8A6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9770811" y="16219657"/>
              <a:ext cx="1348099" cy="6726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305045</xdr:colOff>
      <xdr:row>91</xdr:row>
      <xdr:rowOff>40434</xdr:rowOff>
    </xdr:from>
    <xdr:to>
      <xdr:col>14</xdr:col>
      <xdr:colOff>322396</xdr:colOff>
      <xdr:row>96</xdr:row>
      <xdr:rowOff>1150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88" name="Ink 187">
              <a:extLst>
                <a:ext uri="{FF2B5EF4-FFF2-40B4-BE49-F238E27FC236}">
                  <a16:creationId xmlns:a16="http://schemas.microsoft.com/office/drawing/2014/main" id="{09230A96-4A03-2C6D-C510-0F47F1CBA8DB}"/>
                </a:ext>
              </a:extLst>
            </xdr14:cNvPr>
            <xdr14:cNvContentPartPr/>
          </xdr14:nvContentPartPr>
          <xdr14:nvPr macro=""/>
          <xdr14:xfrm>
            <a:off x="10460160" y="16709184"/>
            <a:ext cx="657360" cy="867240"/>
          </xdr14:xfrm>
        </xdr:contentPart>
      </mc:Choice>
      <mc:Fallback>
        <xdr:pic>
          <xdr:nvPicPr>
            <xdr:cNvPr id="188" name="Ink 187">
              <a:extLst>
                <a:ext uri="{FF2B5EF4-FFF2-40B4-BE49-F238E27FC236}">
                  <a16:creationId xmlns:a16="http://schemas.microsoft.com/office/drawing/2014/main" id="{09230A96-4A03-2C6D-C510-0F47F1CBA8DB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0454136" y="16703157"/>
              <a:ext cx="669409" cy="8792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37690</xdr:colOff>
      <xdr:row>93</xdr:row>
      <xdr:rowOff>46394</xdr:rowOff>
    </xdr:from>
    <xdr:to>
      <xdr:col>7</xdr:col>
      <xdr:colOff>334330</xdr:colOff>
      <xdr:row>94</xdr:row>
      <xdr:rowOff>124183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12FA606C-0EB4-EC85-B5FF-058630F08E79}"/>
                </a:ext>
              </a:extLst>
            </xdr14:cNvPr>
            <xdr14:cNvContentPartPr/>
          </xdr14:nvContentPartPr>
          <xdr14:nvPr macro=""/>
          <xdr14:xfrm>
            <a:off x="6245362" y="17151980"/>
            <a:ext cx="296640" cy="261720"/>
          </xdr14:xfrm>
        </xdr:contentPart>
      </mc:Choice>
      <mc:Fallback>
        <xdr:pic>
          <xdr:nvPicPr>
            <xdr:cNvPr id="191" name="Ink 190">
              <a:extLst>
                <a:ext uri="{FF2B5EF4-FFF2-40B4-BE49-F238E27FC236}">
                  <a16:creationId xmlns:a16="http://schemas.microsoft.com/office/drawing/2014/main" id="{12FA606C-0EB4-EC85-B5FF-058630F08E79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6239152" y="17145757"/>
              <a:ext cx="309061" cy="2741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610617</xdr:colOff>
      <xdr:row>99</xdr:row>
      <xdr:rowOff>151246</xdr:rowOff>
    </xdr:from>
    <xdr:to>
      <xdr:col>7</xdr:col>
      <xdr:colOff>389132</xdr:colOff>
      <xdr:row>102</xdr:row>
      <xdr:rowOff>163212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204" name="Ink 203">
              <a:extLst>
                <a:ext uri="{FF2B5EF4-FFF2-40B4-BE49-F238E27FC236}">
                  <a16:creationId xmlns:a16="http://schemas.microsoft.com/office/drawing/2014/main" id="{CD457B9F-87DF-76AE-1835-64CB9D6AB45E}"/>
                </a:ext>
              </a:extLst>
            </xdr14:cNvPr>
            <xdr14:cNvContentPartPr/>
          </xdr14:nvContentPartPr>
          <xdr14:nvPr macro=""/>
          <xdr14:xfrm>
            <a:off x="6167962" y="18360418"/>
            <a:ext cx="424080" cy="563760"/>
          </xdr14:xfrm>
        </xdr:contentPart>
      </mc:Choice>
      <mc:Fallback>
        <xdr:pic>
          <xdr:nvPicPr>
            <xdr:cNvPr id="204" name="Ink 203">
              <a:extLst>
                <a:ext uri="{FF2B5EF4-FFF2-40B4-BE49-F238E27FC236}">
                  <a16:creationId xmlns:a16="http://schemas.microsoft.com/office/drawing/2014/main" id="{CD457B9F-87DF-76AE-1835-64CB9D6AB45E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6161914" y="18354298"/>
              <a:ext cx="436176" cy="57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639335</xdr:colOff>
      <xdr:row>97</xdr:row>
      <xdr:rowOff>64788</xdr:rowOff>
    </xdr:from>
    <xdr:to>
      <xdr:col>7</xdr:col>
      <xdr:colOff>360888</xdr:colOff>
      <xdr:row>98</xdr:row>
      <xdr:rowOff>106217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205" name="Ink 204">
              <a:extLst>
                <a:ext uri="{FF2B5EF4-FFF2-40B4-BE49-F238E27FC236}">
                  <a16:creationId xmlns:a16="http://schemas.microsoft.com/office/drawing/2014/main" id="{2CB8697B-9CAE-F7E5-256B-D8492CD0D6CC}"/>
                </a:ext>
              </a:extLst>
            </xdr14:cNvPr>
            <xdr14:cNvContentPartPr/>
          </xdr14:nvContentPartPr>
          <xdr14:nvPr macro=""/>
          <xdr14:xfrm>
            <a:off x="6196680" y="17906098"/>
            <a:ext cx="371880" cy="225360"/>
          </xdr14:xfrm>
        </xdr:contentPart>
      </mc:Choice>
      <mc:Fallback>
        <xdr:pic>
          <xdr:nvPicPr>
            <xdr:cNvPr id="205" name="Ink 204">
              <a:extLst>
                <a:ext uri="{FF2B5EF4-FFF2-40B4-BE49-F238E27FC236}">
                  <a16:creationId xmlns:a16="http://schemas.microsoft.com/office/drawing/2014/main" id="{2CB8697B-9CAE-F7E5-256B-D8492CD0D6CC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6190560" y="17899988"/>
              <a:ext cx="384120" cy="2375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115090</xdr:colOff>
      <xdr:row>91</xdr:row>
      <xdr:rowOff>38056</xdr:rowOff>
    </xdr:from>
    <xdr:to>
      <xdr:col>7</xdr:col>
      <xdr:colOff>514330</xdr:colOff>
      <xdr:row>92</xdr:row>
      <xdr:rowOff>67327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B19EA898-F5BD-6DA7-0442-FA2D121007E6}"/>
                </a:ext>
              </a:extLst>
            </xdr14:cNvPr>
            <xdr14:cNvContentPartPr/>
          </xdr14:nvContentPartPr>
          <xdr14:nvPr macro=""/>
          <xdr14:xfrm>
            <a:off x="6322762" y="16775780"/>
            <a:ext cx="399240" cy="208440"/>
          </xdr14:xfrm>
        </xdr:contentPart>
      </mc:Choice>
      <mc:Fallback>
        <xdr:pic>
          <xdr:nvPicPr>
            <xdr:cNvPr id="206" name="Ink 205">
              <a:extLst>
                <a:ext uri="{FF2B5EF4-FFF2-40B4-BE49-F238E27FC236}">
                  <a16:creationId xmlns:a16="http://schemas.microsoft.com/office/drawing/2014/main" id="{B19EA898-F5BD-6DA7-0442-FA2D121007E6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6316648" y="16769660"/>
              <a:ext cx="411469" cy="22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10968</xdr:colOff>
      <xdr:row>95</xdr:row>
      <xdr:rowOff>111972</xdr:rowOff>
    </xdr:from>
    <xdr:to>
      <xdr:col>7</xdr:col>
      <xdr:colOff>266012</xdr:colOff>
      <xdr:row>96</xdr:row>
      <xdr:rowOff>124241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D0149200-13E7-C55E-AA68-C56B08776384}"/>
                </a:ext>
              </a:extLst>
            </xdr14:cNvPr>
            <xdr14:cNvContentPartPr/>
          </xdr14:nvContentPartPr>
          <xdr14:nvPr macro=""/>
          <xdr14:xfrm>
            <a:off x="6218640" y="17585420"/>
            <a:ext cx="250282" cy="196200"/>
          </xdr14:xfrm>
        </xdr:contentPart>
      </mc:Choice>
      <mc:Fallback>
        <xdr:pic>
          <xdr:nvPicPr>
            <xdr:cNvPr id="207" name="Ink 206">
              <a:extLst>
                <a:ext uri="{FF2B5EF4-FFF2-40B4-BE49-F238E27FC236}">
                  <a16:creationId xmlns:a16="http://schemas.microsoft.com/office/drawing/2014/main" id="{D0149200-13E7-C55E-AA68-C56B08776384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6212518" y="17579300"/>
              <a:ext cx="262526" cy="20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170890</xdr:colOff>
      <xdr:row>89</xdr:row>
      <xdr:rowOff>57438</xdr:rowOff>
    </xdr:from>
    <xdr:to>
      <xdr:col>7</xdr:col>
      <xdr:colOff>381130</xdr:colOff>
      <xdr:row>90</xdr:row>
      <xdr:rowOff>124705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210" name="Ink 209">
              <a:extLst>
                <a:ext uri="{FF2B5EF4-FFF2-40B4-BE49-F238E27FC236}">
                  <a16:creationId xmlns:a16="http://schemas.microsoft.com/office/drawing/2014/main" id="{8CFB69C0-0145-DD45-563C-73B79EE0D90E}"/>
                </a:ext>
              </a:extLst>
            </xdr14:cNvPr>
            <xdr14:cNvContentPartPr/>
          </xdr14:nvContentPartPr>
          <xdr14:nvPr macro=""/>
          <xdr14:xfrm>
            <a:off x="6378562" y="16427300"/>
            <a:ext cx="210240" cy="251198"/>
          </xdr14:xfrm>
        </xdr:contentPart>
      </mc:Choice>
      <mc:Fallback>
        <xdr:pic>
          <xdr:nvPicPr>
            <xdr:cNvPr id="210" name="Ink 209">
              <a:extLst>
                <a:ext uri="{FF2B5EF4-FFF2-40B4-BE49-F238E27FC236}">
                  <a16:creationId xmlns:a16="http://schemas.microsoft.com/office/drawing/2014/main" id="{8CFB69C0-0145-DD45-563C-73B79EE0D90E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6372292" y="16421191"/>
              <a:ext cx="222781" cy="2634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170640</xdr:colOff>
      <xdr:row>93</xdr:row>
      <xdr:rowOff>97792</xdr:rowOff>
    </xdr:from>
    <xdr:to>
      <xdr:col>8</xdr:col>
      <xdr:colOff>188280</xdr:colOff>
      <xdr:row>94</xdr:row>
      <xdr:rowOff>133903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7AE552EE-F846-216B-A33E-8AC8AA27A55C}"/>
                </a:ext>
              </a:extLst>
            </xdr14:cNvPr>
            <xdr14:cNvContentPartPr/>
          </xdr14:nvContentPartPr>
          <xdr14:nvPr macro=""/>
          <xdr14:xfrm>
            <a:off x="7028640" y="17203378"/>
            <a:ext cx="17640" cy="215280"/>
          </xdr14:xfrm>
        </xdr:contentPart>
      </mc:Choice>
      <mc:Fallback>
        <xdr:pic>
          <xdr:nvPicPr>
            <xdr:cNvPr id="211" name="Ink 210">
              <a:extLst>
                <a:ext uri="{FF2B5EF4-FFF2-40B4-BE49-F238E27FC236}">
                  <a16:creationId xmlns:a16="http://schemas.microsoft.com/office/drawing/2014/main" id="{7AE552EE-F846-216B-A33E-8AC8AA27A55C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7022520" y="17197258"/>
              <a:ext cx="29880" cy="22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116640</xdr:colOff>
      <xdr:row>95</xdr:row>
      <xdr:rowOff>120890</xdr:rowOff>
    </xdr:from>
    <xdr:to>
      <xdr:col>8</xdr:col>
      <xdr:colOff>294562</xdr:colOff>
      <xdr:row>96</xdr:row>
      <xdr:rowOff>84559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212" name="Ink 211">
              <a:extLst>
                <a:ext uri="{FF2B5EF4-FFF2-40B4-BE49-F238E27FC236}">
                  <a16:creationId xmlns:a16="http://schemas.microsoft.com/office/drawing/2014/main" id="{9D00EA0E-9059-A0E2-4F74-4C7BEDF5BB64}"/>
                </a:ext>
              </a:extLst>
            </xdr14:cNvPr>
            <xdr14:cNvContentPartPr/>
          </xdr14:nvContentPartPr>
          <xdr14:nvPr macro=""/>
          <xdr14:xfrm>
            <a:off x="6974640" y="17594338"/>
            <a:ext cx="173160" cy="147600"/>
          </xdr14:xfrm>
        </xdr:contentPart>
      </mc:Choice>
      <mc:Fallback>
        <xdr:pic>
          <xdr:nvPicPr>
            <xdr:cNvPr id="212" name="Ink 211">
              <a:extLst>
                <a:ext uri="{FF2B5EF4-FFF2-40B4-BE49-F238E27FC236}">
                  <a16:creationId xmlns:a16="http://schemas.microsoft.com/office/drawing/2014/main" id="{9D00EA0E-9059-A0E2-4F74-4C7BEDF5BB64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968520" y="17588218"/>
              <a:ext cx="185400" cy="15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118440</xdr:colOff>
      <xdr:row>91</xdr:row>
      <xdr:rowOff>55254</xdr:rowOff>
    </xdr:from>
    <xdr:to>
      <xdr:col>8</xdr:col>
      <xdr:colOff>245520</xdr:colOff>
      <xdr:row>92</xdr:row>
      <xdr:rowOff>30803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D91CF6D5-E2A7-7104-7434-A0C6B63F408D}"/>
                </a:ext>
              </a:extLst>
            </xdr14:cNvPr>
            <xdr14:cNvContentPartPr/>
          </xdr14:nvContentPartPr>
          <xdr14:nvPr macro=""/>
          <xdr14:xfrm>
            <a:off x="6976440" y="16792978"/>
            <a:ext cx="127080" cy="159480"/>
          </xdr14:xfrm>
        </xdr:contentPart>
      </mc:Choice>
      <mc:Fallback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D91CF6D5-E2A7-7104-7434-A0C6B63F408D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6970320" y="16786858"/>
              <a:ext cx="139320" cy="17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646728</xdr:colOff>
      <xdr:row>97</xdr:row>
      <xdr:rowOff>57588</xdr:rowOff>
    </xdr:from>
    <xdr:to>
      <xdr:col>8</xdr:col>
      <xdr:colOff>104122</xdr:colOff>
      <xdr:row>98</xdr:row>
      <xdr:rowOff>64817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DC0B8443-F36C-FD24-EE15-DBB6D121C1FB}"/>
                </a:ext>
              </a:extLst>
            </xdr14:cNvPr>
            <xdr14:cNvContentPartPr/>
          </xdr14:nvContentPartPr>
          <xdr14:nvPr macro=""/>
          <xdr14:xfrm>
            <a:off x="6854400" y="17898898"/>
            <a:ext cx="102960" cy="191160"/>
          </xdr14:xfrm>
        </xdr:contentPart>
      </mc:Choice>
      <mc:Fallback>
        <xdr:pic>
          <xdr:nvPicPr>
            <xdr:cNvPr id="214" name="Ink 213">
              <a:extLst>
                <a:ext uri="{FF2B5EF4-FFF2-40B4-BE49-F238E27FC236}">
                  <a16:creationId xmlns:a16="http://schemas.microsoft.com/office/drawing/2014/main" id="{DC0B8443-F36C-FD24-EE15-DBB6D121C1FB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6848280" y="17892778"/>
              <a:ext cx="115200" cy="20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610008</xdr:colOff>
      <xdr:row>99</xdr:row>
      <xdr:rowOff>75728</xdr:rowOff>
    </xdr:from>
    <xdr:to>
      <xdr:col>8</xdr:col>
      <xdr:colOff>150922</xdr:colOff>
      <xdr:row>100</xdr:row>
      <xdr:rowOff>77557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4FAE0446-43A7-1FD9-A74A-79DFFB2D4724}"/>
                </a:ext>
              </a:extLst>
            </xdr14:cNvPr>
            <xdr14:cNvContentPartPr/>
          </xdr14:nvContentPartPr>
          <xdr14:nvPr macro=""/>
          <xdr14:xfrm>
            <a:off x="6817680" y="18284900"/>
            <a:ext cx="191242" cy="185760"/>
          </xdr14:xfrm>
        </xdr:contentPart>
      </mc:Choice>
      <mc:Fallback>
        <xdr:pic>
          <xdr:nvPicPr>
            <xdr:cNvPr id="217" name="Ink 216">
              <a:extLst>
                <a:ext uri="{FF2B5EF4-FFF2-40B4-BE49-F238E27FC236}">
                  <a16:creationId xmlns:a16="http://schemas.microsoft.com/office/drawing/2014/main" id="{4FAE0446-43A7-1FD9-A74A-79DFFB2D4724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6811392" y="18278634"/>
              <a:ext cx="203819" cy="1982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46440</xdr:colOff>
      <xdr:row>88</xdr:row>
      <xdr:rowOff>173967</xdr:rowOff>
    </xdr:from>
    <xdr:to>
      <xdr:col>8</xdr:col>
      <xdr:colOff>163440</xdr:colOff>
      <xdr:row>90</xdr:row>
      <xdr:rowOff>64945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218" name="Ink 217">
              <a:extLst>
                <a:ext uri="{FF2B5EF4-FFF2-40B4-BE49-F238E27FC236}">
                  <a16:creationId xmlns:a16="http://schemas.microsoft.com/office/drawing/2014/main" id="{B3EE9C40-7180-A525-78BB-3EDA75BE105B}"/>
                </a:ext>
              </a:extLst>
            </xdr14:cNvPr>
            <xdr14:cNvContentPartPr/>
          </xdr14:nvContentPartPr>
          <xdr14:nvPr macro=""/>
          <xdr14:xfrm>
            <a:off x="6904440" y="16359898"/>
            <a:ext cx="117000" cy="258840"/>
          </xdr14:xfrm>
        </xdr:contentPart>
      </mc:Choice>
      <mc:Fallback>
        <xdr:pic>
          <xdr:nvPicPr>
            <xdr:cNvPr id="218" name="Ink 217">
              <a:extLst>
                <a:ext uri="{FF2B5EF4-FFF2-40B4-BE49-F238E27FC236}">
                  <a16:creationId xmlns:a16="http://schemas.microsoft.com/office/drawing/2014/main" id="{B3EE9C40-7180-A525-78BB-3EDA75BE105B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6898320" y="16353398"/>
              <a:ext cx="129240" cy="2718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569328</xdr:colOff>
      <xdr:row>101</xdr:row>
      <xdr:rowOff>114666</xdr:rowOff>
    </xdr:from>
    <xdr:to>
      <xdr:col>8</xdr:col>
      <xdr:colOff>199162</xdr:colOff>
      <xdr:row>103</xdr:row>
      <xdr:rowOff>28601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7081A4C3-8731-1291-CD10-475BCF1128AF}"/>
                </a:ext>
              </a:extLst>
            </xdr14:cNvPr>
            <xdr14:cNvContentPartPr/>
          </xdr14:nvContentPartPr>
          <xdr14:nvPr macro=""/>
          <xdr14:xfrm>
            <a:off x="6777000" y="18691700"/>
            <a:ext cx="280162" cy="281798"/>
          </xdr14:xfrm>
        </xdr:contentPart>
      </mc:Choice>
      <mc:Fallback>
        <xdr:pic>
          <xdr:nvPicPr>
            <xdr:cNvPr id="221" name="Ink 220">
              <a:extLst>
                <a:ext uri="{FF2B5EF4-FFF2-40B4-BE49-F238E27FC236}">
                  <a16:creationId xmlns:a16="http://schemas.microsoft.com/office/drawing/2014/main" id="{7081A4C3-8731-1291-CD10-475BCF1128AF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6770855" y="18685346"/>
              <a:ext cx="292453" cy="2945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560176</xdr:colOff>
      <xdr:row>94</xdr:row>
      <xdr:rowOff>1701</xdr:rowOff>
    </xdr:from>
    <xdr:to>
      <xdr:col>12</xdr:col>
      <xdr:colOff>66472</xdr:colOff>
      <xdr:row>97</xdr:row>
      <xdr:rowOff>162348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241" name="Ink 240">
              <a:extLst>
                <a:ext uri="{FF2B5EF4-FFF2-40B4-BE49-F238E27FC236}">
                  <a16:creationId xmlns:a16="http://schemas.microsoft.com/office/drawing/2014/main" id="{3FE9CB08-33CA-0042-DED2-7ADF6D6EE871}"/>
                </a:ext>
              </a:extLst>
            </xdr14:cNvPr>
            <xdr14:cNvContentPartPr/>
          </xdr14:nvContentPartPr>
          <xdr14:nvPr macro=""/>
          <xdr14:xfrm>
            <a:off x="8140762" y="17291218"/>
            <a:ext cx="1544482" cy="712440"/>
          </xdr14:xfrm>
        </xdr:contentPart>
      </mc:Choice>
      <mc:Fallback>
        <xdr:pic>
          <xdr:nvPicPr>
            <xdr:cNvPr id="241" name="Ink 240">
              <a:extLst>
                <a:ext uri="{FF2B5EF4-FFF2-40B4-BE49-F238E27FC236}">
                  <a16:creationId xmlns:a16="http://schemas.microsoft.com/office/drawing/2014/main" id="{3FE9CB08-33CA-0042-DED2-7ADF6D6EE871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8134643" y="17285098"/>
              <a:ext cx="1556720" cy="72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266056</xdr:colOff>
      <xdr:row>102</xdr:row>
      <xdr:rowOff>37207</xdr:rowOff>
    </xdr:from>
    <xdr:to>
      <xdr:col>9</xdr:col>
      <xdr:colOff>541456</xdr:colOff>
      <xdr:row>103</xdr:row>
      <xdr:rowOff>29316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44" name="Ink 243">
              <a:extLst>
                <a:ext uri="{FF2B5EF4-FFF2-40B4-BE49-F238E27FC236}">
                  <a16:creationId xmlns:a16="http://schemas.microsoft.com/office/drawing/2014/main" id="{CB7C84F9-1AEE-834F-B298-43E5D0DA31F2}"/>
                </a:ext>
              </a:extLst>
            </xdr14:cNvPr>
            <xdr14:cNvContentPartPr/>
          </xdr14:nvContentPartPr>
          <xdr14:nvPr macro=""/>
          <xdr14:xfrm>
            <a:off x="7846642" y="18798173"/>
            <a:ext cx="275400" cy="176040"/>
          </xdr14:xfrm>
        </xdr:contentPart>
      </mc:Choice>
      <mc:Fallback>
        <xdr:pic>
          <xdr:nvPicPr>
            <xdr:cNvPr id="244" name="Ink 243">
              <a:extLst>
                <a:ext uri="{FF2B5EF4-FFF2-40B4-BE49-F238E27FC236}">
                  <a16:creationId xmlns:a16="http://schemas.microsoft.com/office/drawing/2014/main" id="{CB7C84F9-1AEE-834F-B298-43E5D0DA31F2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840522" y="18792053"/>
              <a:ext cx="287640" cy="188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248776</xdr:colOff>
      <xdr:row>110</xdr:row>
      <xdr:rowOff>154717</xdr:rowOff>
    </xdr:from>
    <xdr:to>
      <xdr:col>9</xdr:col>
      <xdr:colOff>532816</xdr:colOff>
      <xdr:row>111</xdr:row>
      <xdr:rowOff>133228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7176B1E3-BD8D-AE6A-75D0-540956C3EAAF}"/>
                </a:ext>
              </a:extLst>
            </xdr14:cNvPr>
            <xdr14:cNvContentPartPr/>
          </xdr14:nvContentPartPr>
          <xdr14:nvPr macro=""/>
          <xdr14:xfrm>
            <a:off x="7829362" y="20387131"/>
            <a:ext cx="284040" cy="162442"/>
          </xdr14:xfrm>
        </xdr:contentPart>
      </mc:Choice>
      <mc:Fallback>
        <xdr:pic>
          <xdr:nvPicPr>
            <xdr:cNvPr id="257" name="Ink 256">
              <a:extLst>
                <a:ext uri="{FF2B5EF4-FFF2-40B4-BE49-F238E27FC236}">
                  <a16:creationId xmlns:a16="http://schemas.microsoft.com/office/drawing/2014/main" id="{7176B1E3-BD8D-AE6A-75D0-540956C3EAAF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7823242" y="20380812"/>
              <a:ext cx="296280" cy="1750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170656</xdr:colOff>
      <xdr:row>107</xdr:row>
      <xdr:rowOff>46712</xdr:rowOff>
    </xdr:from>
    <xdr:to>
      <xdr:col>9</xdr:col>
      <xdr:colOff>611738</xdr:colOff>
      <xdr:row>110</xdr:row>
      <xdr:rowOff>17917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0083D1F2-0B2A-1187-5B70-EE58529DF7CF}"/>
                </a:ext>
              </a:extLst>
            </xdr14:cNvPr>
            <xdr14:cNvContentPartPr/>
          </xdr14:nvContentPartPr>
          <xdr14:nvPr macro=""/>
          <xdr14:xfrm>
            <a:off x="7751242" y="19727333"/>
            <a:ext cx="436320" cy="522998"/>
          </xdr14:xfrm>
        </xdr:contentPart>
      </mc:Choice>
      <mc:Fallback>
        <xdr:pic>
          <xdr:nvPicPr>
            <xdr:cNvPr id="258" name="Ink 257">
              <a:extLst>
                <a:ext uri="{FF2B5EF4-FFF2-40B4-BE49-F238E27FC236}">
                  <a16:creationId xmlns:a16="http://schemas.microsoft.com/office/drawing/2014/main" id="{0083D1F2-0B2A-1187-5B70-EE58529DF7CF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745192" y="19721214"/>
              <a:ext cx="448420" cy="5352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227176</xdr:colOff>
      <xdr:row>105</xdr:row>
      <xdr:rowOff>104614</xdr:rowOff>
    </xdr:from>
    <xdr:to>
      <xdr:col>9</xdr:col>
      <xdr:colOff>535336</xdr:colOff>
      <xdr:row>106</xdr:row>
      <xdr:rowOff>132445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48B8ADC2-44BD-9EB3-BD00-B5F2AD06F2A7}"/>
                </a:ext>
              </a:extLst>
            </xdr14:cNvPr>
            <xdr14:cNvContentPartPr/>
          </xdr14:nvContentPartPr>
          <xdr14:nvPr macro=""/>
          <xdr14:xfrm>
            <a:off x="7807762" y="19417373"/>
            <a:ext cx="303398" cy="207000"/>
          </xdr14:xfrm>
        </xdr:contentPart>
      </mc:Choice>
      <mc:Fallback>
        <xdr:pic>
          <xdr:nvPicPr>
            <xdr:cNvPr id="259" name="Ink 258">
              <a:extLst>
                <a:ext uri="{FF2B5EF4-FFF2-40B4-BE49-F238E27FC236}">
                  <a16:creationId xmlns:a16="http://schemas.microsoft.com/office/drawing/2014/main" id="{48B8ADC2-44BD-9EB3-BD00-B5F2AD06F2A7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7801644" y="19411253"/>
              <a:ext cx="315635" cy="21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257334</xdr:colOff>
      <xdr:row>103</xdr:row>
      <xdr:rowOff>125714</xdr:rowOff>
    </xdr:from>
    <xdr:to>
      <xdr:col>9</xdr:col>
      <xdr:colOff>592854</xdr:colOff>
      <xdr:row>104</xdr:row>
      <xdr:rowOff>134105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148E8D04-A3E0-0356-08FC-8C520803229E}"/>
                </a:ext>
              </a:extLst>
            </xdr14:cNvPr>
            <xdr14:cNvContentPartPr/>
          </xdr14:nvContentPartPr>
          <xdr14:nvPr macro=""/>
          <xdr14:xfrm>
            <a:off x="7837920" y="19070611"/>
            <a:ext cx="335520" cy="192322"/>
          </xdr14:xfrm>
        </xdr:contentPart>
      </mc:Choice>
      <mc:Fallback>
        <xdr:pic>
          <xdr:nvPicPr>
            <xdr:cNvPr id="260" name="Ink 259">
              <a:extLst>
                <a:ext uri="{FF2B5EF4-FFF2-40B4-BE49-F238E27FC236}">
                  <a16:creationId xmlns:a16="http://schemas.microsoft.com/office/drawing/2014/main" id="{148E8D04-A3E0-0356-08FC-8C520803229E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7831793" y="19064477"/>
              <a:ext cx="347773" cy="2045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217096</xdr:colOff>
      <xdr:row>100</xdr:row>
      <xdr:rowOff>116628</xdr:rowOff>
    </xdr:from>
    <xdr:to>
      <xdr:col>9</xdr:col>
      <xdr:colOff>582136</xdr:colOff>
      <xdr:row>101</xdr:row>
      <xdr:rowOff>114939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A49A9AC4-00F6-C724-1405-3DAEA27EF8D1}"/>
                </a:ext>
              </a:extLst>
            </xdr14:cNvPr>
            <xdr14:cNvContentPartPr/>
          </xdr14:nvContentPartPr>
          <xdr14:nvPr macro=""/>
          <xdr14:xfrm>
            <a:off x="7797682" y="18509731"/>
            <a:ext cx="365040" cy="182242"/>
          </xdr14:xfrm>
        </xdr:contentPart>
      </mc:Choice>
      <mc:Fallback>
        <xdr:pic>
          <xdr:nvPicPr>
            <xdr:cNvPr id="264" name="Ink 263">
              <a:extLst>
                <a:ext uri="{FF2B5EF4-FFF2-40B4-BE49-F238E27FC236}">
                  <a16:creationId xmlns:a16="http://schemas.microsoft.com/office/drawing/2014/main" id="{A49A9AC4-00F6-C724-1405-3DAEA27EF8D1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7791556" y="18503447"/>
              <a:ext cx="377292" cy="1948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356166</xdr:colOff>
      <xdr:row>100</xdr:row>
      <xdr:rowOff>111588</xdr:rowOff>
    </xdr:from>
    <xdr:to>
      <xdr:col>10</xdr:col>
      <xdr:colOff>369126</xdr:colOff>
      <xdr:row>101</xdr:row>
      <xdr:rowOff>97299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2AD83656-13EF-60F0-302B-B93743C15CA6}"/>
                </a:ext>
              </a:extLst>
            </xdr14:cNvPr>
            <xdr14:cNvContentPartPr/>
          </xdr14:nvContentPartPr>
          <xdr14:nvPr macro=""/>
          <xdr14:xfrm>
            <a:off x="8587080" y="18504691"/>
            <a:ext cx="12960" cy="164880"/>
          </xdr14:xfrm>
        </xdr:contentPart>
      </mc:Choice>
      <mc:Fallback>
        <xdr:pic>
          <xdr:nvPicPr>
            <xdr:cNvPr id="265" name="Ink 264">
              <a:extLst>
                <a:ext uri="{FF2B5EF4-FFF2-40B4-BE49-F238E27FC236}">
                  <a16:creationId xmlns:a16="http://schemas.microsoft.com/office/drawing/2014/main" id="{2AD83656-13EF-60F0-302B-B93743C15CA6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8580960" y="18498571"/>
              <a:ext cx="25200" cy="17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284526</xdr:colOff>
      <xdr:row>105</xdr:row>
      <xdr:rowOff>86172</xdr:rowOff>
    </xdr:from>
    <xdr:to>
      <xdr:col>10</xdr:col>
      <xdr:colOff>515008</xdr:colOff>
      <xdr:row>106</xdr:row>
      <xdr:rowOff>38321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266" name="Ink 265">
              <a:extLst>
                <a:ext uri="{FF2B5EF4-FFF2-40B4-BE49-F238E27FC236}">
                  <a16:creationId xmlns:a16="http://schemas.microsoft.com/office/drawing/2014/main" id="{B4DCD273-CEA6-D25F-5A24-CC48EE83B822}"/>
                </a:ext>
              </a:extLst>
            </xdr14:cNvPr>
            <xdr14:cNvContentPartPr/>
          </xdr14:nvContentPartPr>
          <xdr14:nvPr macro=""/>
          <xdr14:xfrm>
            <a:off x="8515440" y="19398931"/>
            <a:ext cx="225720" cy="136080"/>
          </xdr14:xfrm>
        </xdr:contentPart>
      </mc:Choice>
      <mc:Fallback>
        <xdr:pic>
          <xdr:nvPicPr>
            <xdr:cNvPr id="266" name="Ink 265">
              <a:extLst>
                <a:ext uri="{FF2B5EF4-FFF2-40B4-BE49-F238E27FC236}">
                  <a16:creationId xmlns:a16="http://schemas.microsoft.com/office/drawing/2014/main" id="{B4DCD273-CEA6-D25F-5A24-CC48EE83B822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8509320" y="19392811"/>
              <a:ext cx="237960" cy="14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309726</xdr:colOff>
      <xdr:row>110</xdr:row>
      <xdr:rowOff>139237</xdr:rowOff>
    </xdr:from>
    <xdr:to>
      <xdr:col>10</xdr:col>
      <xdr:colOff>429966</xdr:colOff>
      <xdr:row>111</xdr:row>
      <xdr:rowOff>122428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6E9999AF-EC06-0B94-A53E-7EAD68AC575D}"/>
                </a:ext>
              </a:extLst>
            </xdr14:cNvPr>
            <xdr14:cNvContentPartPr/>
          </xdr14:nvContentPartPr>
          <xdr14:nvPr macro=""/>
          <xdr14:xfrm>
            <a:off x="8540640" y="20371651"/>
            <a:ext cx="120240" cy="162360"/>
          </xdr14:xfrm>
        </xdr:contentPart>
      </mc:Choice>
      <mc:Fallback>
        <xdr:pic>
          <xdr:nvPicPr>
            <xdr:cNvPr id="267" name="Ink 266">
              <a:extLst>
                <a:ext uri="{FF2B5EF4-FFF2-40B4-BE49-F238E27FC236}">
                  <a16:creationId xmlns:a16="http://schemas.microsoft.com/office/drawing/2014/main" id="{6E9999AF-EC06-0B94-A53E-7EAD68AC575D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8534520" y="20365531"/>
              <a:ext cx="132480" cy="17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207126</xdr:colOff>
      <xdr:row>103</xdr:row>
      <xdr:rowOff>130754</xdr:rowOff>
    </xdr:from>
    <xdr:to>
      <xdr:col>10</xdr:col>
      <xdr:colOff>314046</xdr:colOff>
      <xdr:row>104</xdr:row>
      <xdr:rowOff>115025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FD2BF682-DA3F-9381-FD40-053C9DEA9E50}"/>
                </a:ext>
              </a:extLst>
            </xdr14:cNvPr>
            <xdr14:cNvContentPartPr/>
          </xdr14:nvContentPartPr>
          <xdr14:nvPr macro=""/>
          <xdr14:xfrm>
            <a:off x="8438040" y="19075651"/>
            <a:ext cx="106920" cy="163440"/>
          </xdr14:xfrm>
        </xdr:contentPart>
      </mc:Choice>
      <mc:Fallback>
        <xdr:pic>
          <xdr:nvPicPr>
            <xdr:cNvPr id="268" name="Ink 267">
              <a:extLst>
                <a:ext uri="{FF2B5EF4-FFF2-40B4-BE49-F238E27FC236}">
                  <a16:creationId xmlns:a16="http://schemas.microsoft.com/office/drawing/2014/main" id="{FD2BF682-DA3F-9381-FD40-053C9DEA9E50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8431920" y="19069531"/>
              <a:ext cx="119160" cy="17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229806</xdr:colOff>
      <xdr:row>108</xdr:row>
      <xdr:rowOff>115861</xdr:rowOff>
    </xdr:from>
    <xdr:to>
      <xdr:col>10</xdr:col>
      <xdr:colOff>408890</xdr:colOff>
      <xdr:row>109</xdr:row>
      <xdr:rowOff>115890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271" name="Ink 270">
              <a:extLst>
                <a:ext uri="{FF2B5EF4-FFF2-40B4-BE49-F238E27FC236}">
                  <a16:creationId xmlns:a16="http://schemas.microsoft.com/office/drawing/2014/main" id="{7F933CD6-1A82-34EE-4E1A-3419EA700474}"/>
                </a:ext>
              </a:extLst>
            </xdr14:cNvPr>
            <xdr14:cNvContentPartPr/>
          </xdr14:nvContentPartPr>
          <xdr14:nvPr macro=""/>
          <xdr14:xfrm>
            <a:off x="8460720" y="19980413"/>
            <a:ext cx="174322" cy="183960"/>
          </xdr14:xfrm>
        </xdr:contentPart>
      </mc:Choice>
      <mc:Fallback>
        <xdr:pic>
          <xdr:nvPicPr>
            <xdr:cNvPr id="271" name="Ink 270">
              <a:extLst>
                <a:ext uri="{FF2B5EF4-FFF2-40B4-BE49-F238E27FC236}">
                  <a16:creationId xmlns:a16="http://schemas.microsoft.com/office/drawing/2014/main" id="{7F933CD6-1A82-34EE-4E1A-3419EA700474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8454597" y="19974133"/>
              <a:ext cx="186568" cy="19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219726</xdr:colOff>
      <xdr:row>102</xdr:row>
      <xdr:rowOff>26325</xdr:rowOff>
    </xdr:from>
    <xdr:to>
      <xdr:col>10</xdr:col>
      <xdr:colOff>323766</xdr:colOff>
      <xdr:row>103</xdr:row>
      <xdr:rowOff>38954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272" name="Ink 271">
              <a:extLst>
                <a:ext uri="{FF2B5EF4-FFF2-40B4-BE49-F238E27FC236}">
                  <a16:creationId xmlns:a16="http://schemas.microsoft.com/office/drawing/2014/main" id="{BE741842-E1FE-1948-51B6-B920517C02A2}"/>
                </a:ext>
              </a:extLst>
            </xdr14:cNvPr>
            <xdr14:cNvContentPartPr/>
          </xdr14:nvContentPartPr>
          <xdr14:nvPr macro=""/>
          <xdr14:xfrm>
            <a:off x="8450640" y="18787291"/>
            <a:ext cx="104040" cy="196560"/>
          </xdr14:xfrm>
        </xdr:contentPart>
      </mc:Choice>
      <mc:Fallback>
        <xdr:pic>
          <xdr:nvPicPr>
            <xdr:cNvPr id="272" name="Ink 271">
              <a:extLst>
                <a:ext uri="{FF2B5EF4-FFF2-40B4-BE49-F238E27FC236}">
                  <a16:creationId xmlns:a16="http://schemas.microsoft.com/office/drawing/2014/main" id="{BE741842-E1FE-1948-51B6-B920517C02A2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8444520" y="18781171"/>
              <a:ext cx="116280" cy="20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226566</xdr:colOff>
      <xdr:row>106</xdr:row>
      <xdr:rowOff>173681</xdr:rowOff>
    </xdr:from>
    <xdr:to>
      <xdr:col>10</xdr:col>
      <xdr:colOff>398008</xdr:colOff>
      <xdr:row>107</xdr:row>
      <xdr:rowOff>152110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4D19208C-D5B5-D347-B9EE-4A5F5F934D16}"/>
                </a:ext>
              </a:extLst>
            </xdr14:cNvPr>
            <xdr14:cNvContentPartPr/>
          </xdr14:nvContentPartPr>
          <xdr14:nvPr macro=""/>
          <xdr14:xfrm>
            <a:off x="8457480" y="19670371"/>
            <a:ext cx="171442" cy="162360"/>
          </xdr14:xfrm>
        </xdr:contentPart>
      </mc:Choice>
      <mc:Fallback>
        <xdr:pic>
          <xdr:nvPicPr>
            <xdr:cNvPr id="275" name="Ink 274">
              <a:extLst>
                <a:ext uri="{FF2B5EF4-FFF2-40B4-BE49-F238E27FC236}">
                  <a16:creationId xmlns:a16="http://schemas.microsoft.com/office/drawing/2014/main" id="{4D19208C-D5B5-D347-B9EE-4A5F5F934D16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8451357" y="19664251"/>
              <a:ext cx="183688" cy="17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533561</xdr:colOff>
      <xdr:row>100</xdr:row>
      <xdr:rowOff>172788</xdr:rowOff>
    </xdr:from>
    <xdr:to>
      <xdr:col>14</xdr:col>
      <xdr:colOff>113740</xdr:colOff>
      <xdr:row>103</xdr:row>
      <xdr:rowOff>151716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300" name="Ink 299">
              <a:extLst>
                <a:ext uri="{FF2B5EF4-FFF2-40B4-BE49-F238E27FC236}">
                  <a16:creationId xmlns:a16="http://schemas.microsoft.com/office/drawing/2014/main" id="{A67356A9-8D3F-12CD-84EE-3C0182C268AD}"/>
                </a:ext>
              </a:extLst>
            </xdr14:cNvPr>
            <xdr14:cNvContentPartPr/>
          </xdr14:nvContentPartPr>
          <xdr14:nvPr macro=""/>
          <xdr14:xfrm>
            <a:off x="9414802" y="18565891"/>
            <a:ext cx="1531162" cy="530722"/>
          </xdr14:xfrm>
        </xdr:contentPart>
      </mc:Choice>
      <mc:Fallback>
        <xdr:pic>
          <xdr:nvPicPr>
            <xdr:cNvPr id="300" name="Ink 299">
              <a:extLst>
                <a:ext uri="{FF2B5EF4-FFF2-40B4-BE49-F238E27FC236}">
                  <a16:creationId xmlns:a16="http://schemas.microsoft.com/office/drawing/2014/main" id="{A67356A9-8D3F-12CD-84EE-3C0182C268AD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9408661" y="18559720"/>
              <a:ext cx="1543443" cy="5430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541121</xdr:colOff>
      <xdr:row>104</xdr:row>
      <xdr:rowOff>151385</xdr:rowOff>
    </xdr:from>
    <xdr:to>
      <xdr:col>14</xdr:col>
      <xdr:colOff>188980</xdr:colOff>
      <xdr:row>108</xdr:row>
      <xdr:rowOff>7943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306" name="Ink 305">
              <a:extLst>
                <a:ext uri="{FF2B5EF4-FFF2-40B4-BE49-F238E27FC236}">
                  <a16:creationId xmlns:a16="http://schemas.microsoft.com/office/drawing/2014/main" id="{8C8D89E1-02B4-EA08-2DA3-29FD262DB006}"/>
                </a:ext>
              </a:extLst>
            </xdr14:cNvPr>
            <xdr14:cNvContentPartPr/>
          </xdr14:nvContentPartPr>
          <xdr14:nvPr macro=""/>
          <xdr14:xfrm>
            <a:off x="9422362" y="19280213"/>
            <a:ext cx="1598842" cy="587520"/>
          </xdr14:xfrm>
        </xdr:contentPart>
      </mc:Choice>
      <mc:Fallback>
        <xdr:pic>
          <xdr:nvPicPr>
            <xdr:cNvPr id="306" name="Ink 305">
              <a:extLst>
                <a:ext uri="{FF2B5EF4-FFF2-40B4-BE49-F238E27FC236}">
                  <a16:creationId xmlns:a16="http://schemas.microsoft.com/office/drawing/2014/main" id="{8C8D89E1-02B4-EA08-2DA3-29FD262DB006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9416243" y="19274145"/>
              <a:ext cx="1611080" cy="5996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160343</xdr:colOff>
      <xdr:row>104</xdr:row>
      <xdr:rowOff>113329</xdr:rowOff>
    </xdr:from>
    <xdr:to>
      <xdr:col>5</xdr:col>
      <xdr:colOff>398385</xdr:colOff>
      <xdr:row>106</xdr:row>
      <xdr:rowOff>201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07F61847-F375-291E-A416-DB18443E452F}"/>
                </a:ext>
              </a:extLst>
            </xdr14:cNvPr>
            <xdr14:cNvContentPartPr/>
          </xdr14:nvContentPartPr>
          <xdr14:nvPr macro=""/>
          <xdr14:xfrm>
            <a:off x="5067360" y="19242157"/>
            <a:ext cx="238042" cy="249397"/>
          </xdr14:xfrm>
        </xdr:contentPart>
      </mc:Choice>
      <mc:Fallback>
        <xdr:pic>
          <xdr:nvPicPr>
            <xdr:cNvPr id="316" name="Ink 315">
              <a:extLst>
                <a:ext uri="{FF2B5EF4-FFF2-40B4-BE49-F238E27FC236}">
                  <a16:creationId xmlns:a16="http://schemas.microsoft.com/office/drawing/2014/main" id="{07F61847-F375-291E-A416-DB18443E452F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5061115" y="19236160"/>
              <a:ext cx="250532" cy="2613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792670</xdr:colOff>
      <xdr:row>104</xdr:row>
      <xdr:rowOff>171649</xdr:rowOff>
    </xdr:from>
    <xdr:to>
      <xdr:col>4</xdr:col>
      <xdr:colOff>561361</xdr:colOff>
      <xdr:row>106</xdr:row>
      <xdr:rowOff>68829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E71F313D-D082-5B39-1D55-FE47CD0175BC}"/>
                </a:ext>
              </a:extLst>
            </xdr14:cNvPr>
            <xdr14:cNvContentPartPr/>
          </xdr14:nvContentPartPr>
          <xdr14:nvPr macro=""/>
          <xdr14:xfrm>
            <a:off x="3906360" y="19300477"/>
            <a:ext cx="905122" cy="265042"/>
          </xdr14:xfrm>
        </xdr:contentPart>
      </mc:Choice>
      <mc:Fallback>
        <xdr:pic>
          <xdr:nvPicPr>
            <xdr:cNvPr id="317" name="Ink 316">
              <a:extLst>
                <a:ext uri="{FF2B5EF4-FFF2-40B4-BE49-F238E27FC236}">
                  <a16:creationId xmlns:a16="http://schemas.microsoft.com/office/drawing/2014/main" id="{E71F313D-D082-5B39-1D55-FE47CD0175BC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3900239" y="19294355"/>
              <a:ext cx="917363" cy="2772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39190</xdr:colOff>
      <xdr:row>108</xdr:row>
      <xdr:rowOff>131167</xdr:rowOff>
    </xdr:from>
    <xdr:to>
      <xdr:col>4</xdr:col>
      <xdr:colOff>474241</xdr:colOff>
      <xdr:row>110</xdr:row>
      <xdr:rowOff>161907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F8B18696-D212-B646-14E9-801897CA52F6}"/>
                </a:ext>
              </a:extLst>
            </xdr14:cNvPr>
            <xdr14:cNvContentPartPr/>
          </xdr14:nvContentPartPr>
          <xdr14:nvPr macro=""/>
          <xdr14:xfrm>
            <a:off x="3152880" y="19995719"/>
            <a:ext cx="1571482" cy="398602"/>
          </xdr14:xfrm>
        </xdr:contentPart>
      </mc:Choice>
      <mc:Fallback>
        <xdr:pic>
          <xdr:nvPicPr>
            <xdr:cNvPr id="325" name="Ink 324">
              <a:extLst>
                <a:ext uri="{FF2B5EF4-FFF2-40B4-BE49-F238E27FC236}">
                  <a16:creationId xmlns:a16="http://schemas.microsoft.com/office/drawing/2014/main" id="{F8B18696-D212-B646-14E9-801897CA52F6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3146760" y="19989525"/>
              <a:ext cx="1583723" cy="4109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50183</xdr:colOff>
      <xdr:row>108</xdr:row>
      <xdr:rowOff>120645</xdr:rowOff>
    </xdr:from>
    <xdr:to>
      <xdr:col>5</xdr:col>
      <xdr:colOff>208305</xdr:colOff>
      <xdr:row>111</xdr:row>
      <xdr:rowOff>30094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26" name="Ink 325">
              <a:extLst>
                <a:ext uri="{FF2B5EF4-FFF2-40B4-BE49-F238E27FC236}">
                  <a16:creationId xmlns:a16="http://schemas.microsoft.com/office/drawing/2014/main" id="{CF74465F-1B79-207B-4554-0847BCB9C2E0}"/>
                </a:ext>
              </a:extLst>
            </xdr14:cNvPr>
            <xdr14:cNvContentPartPr/>
          </xdr14:nvContentPartPr>
          <xdr14:nvPr macro=""/>
          <xdr14:xfrm>
            <a:off x="4957200" y="19985197"/>
            <a:ext cx="153360" cy="456480"/>
          </xdr14:xfrm>
        </xdr:contentPart>
      </mc:Choice>
      <mc:Fallback>
        <xdr:pic>
          <xdr:nvPicPr>
            <xdr:cNvPr id="326" name="Ink 325">
              <a:extLst>
                <a:ext uri="{FF2B5EF4-FFF2-40B4-BE49-F238E27FC236}">
                  <a16:creationId xmlns:a16="http://schemas.microsoft.com/office/drawing/2014/main" id="{CF74465F-1B79-207B-4554-0847BCB9C2E0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4951080" y="19979077"/>
              <a:ext cx="165600" cy="46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279168</xdr:colOff>
      <xdr:row>108</xdr:row>
      <xdr:rowOff>171405</xdr:rowOff>
    </xdr:from>
    <xdr:to>
      <xdr:col>7</xdr:col>
      <xdr:colOff>417850</xdr:colOff>
      <xdr:row>111</xdr:row>
      <xdr:rowOff>7794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327" name="Ink 326">
              <a:extLst>
                <a:ext uri="{FF2B5EF4-FFF2-40B4-BE49-F238E27FC236}">
                  <a16:creationId xmlns:a16="http://schemas.microsoft.com/office/drawing/2014/main" id="{2794D477-CE56-35F3-7B20-8C2DADB17504}"/>
                </a:ext>
              </a:extLst>
            </xdr14:cNvPr>
            <xdr14:cNvContentPartPr/>
          </xdr14:nvContentPartPr>
          <xdr14:nvPr macro=""/>
          <xdr14:xfrm>
            <a:off x="6486840" y="20035957"/>
            <a:ext cx="133920" cy="373320"/>
          </xdr14:xfrm>
        </xdr:contentPart>
      </mc:Choice>
      <mc:Fallback>
        <xdr:pic>
          <xdr:nvPicPr>
            <xdr:cNvPr id="327" name="Ink 326">
              <a:extLst>
                <a:ext uri="{FF2B5EF4-FFF2-40B4-BE49-F238E27FC236}">
                  <a16:creationId xmlns:a16="http://schemas.microsoft.com/office/drawing/2014/main" id="{2794D477-CE56-35F3-7B20-8C2DADB17504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6480720" y="20030075"/>
              <a:ext cx="146160" cy="3850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525048</xdr:colOff>
      <xdr:row>108</xdr:row>
      <xdr:rowOff>77445</xdr:rowOff>
    </xdr:from>
    <xdr:to>
      <xdr:col>8</xdr:col>
      <xdr:colOff>84682</xdr:colOff>
      <xdr:row>111</xdr:row>
      <xdr:rowOff>7352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36" name="Ink 335">
              <a:extLst>
                <a:ext uri="{FF2B5EF4-FFF2-40B4-BE49-F238E27FC236}">
                  <a16:creationId xmlns:a16="http://schemas.microsoft.com/office/drawing/2014/main" id="{728A9C35-886B-7455-7FAE-1ABD9131776A}"/>
                </a:ext>
              </a:extLst>
            </xdr14:cNvPr>
            <xdr14:cNvContentPartPr/>
          </xdr14:nvContentPartPr>
          <xdr14:nvPr macro=""/>
          <xdr14:xfrm>
            <a:off x="6732720" y="19941997"/>
            <a:ext cx="205200" cy="471600"/>
          </xdr14:xfrm>
        </xdr:contentPart>
      </mc:Choice>
      <mc:Fallback>
        <xdr:pic>
          <xdr:nvPicPr>
            <xdr:cNvPr id="336" name="Ink 335">
              <a:extLst>
                <a:ext uri="{FF2B5EF4-FFF2-40B4-BE49-F238E27FC236}">
                  <a16:creationId xmlns:a16="http://schemas.microsoft.com/office/drawing/2014/main" id="{728A9C35-886B-7455-7FAE-1ABD9131776A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6726600" y="19935877"/>
              <a:ext cx="217440" cy="48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391103</xdr:colOff>
      <xdr:row>109</xdr:row>
      <xdr:rowOff>48314</xdr:rowOff>
    </xdr:from>
    <xdr:to>
      <xdr:col>7</xdr:col>
      <xdr:colOff>123370</xdr:colOff>
      <xdr:row>110</xdr:row>
      <xdr:rowOff>134465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337" name="Ink 336">
              <a:extLst>
                <a:ext uri="{FF2B5EF4-FFF2-40B4-BE49-F238E27FC236}">
                  <a16:creationId xmlns:a16="http://schemas.microsoft.com/office/drawing/2014/main" id="{FFB0FFC2-2142-02F5-C4E8-6860AB3328C3}"/>
                </a:ext>
              </a:extLst>
            </xdr14:cNvPr>
            <xdr14:cNvContentPartPr/>
          </xdr14:nvContentPartPr>
          <xdr14:nvPr macro=""/>
          <xdr14:xfrm>
            <a:off x="5298120" y="20096797"/>
            <a:ext cx="1032922" cy="270082"/>
          </xdr14:xfrm>
        </xdr:contentPart>
      </mc:Choice>
      <mc:Fallback>
        <xdr:pic>
          <xdr:nvPicPr>
            <xdr:cNvPr id="337" name="Ink 336">
              <a:extLst>
                <a:ext uri="{FF2B5EF4-FFF2-40B4-BE49-F238E27FC236}">
                  <a16:creationId xmlns:a16="http://schemas.microsoft.com/office/drawing/2014/main" id="{FFB0FFC2-2142-02F5-C4E8-6860AB3328C3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5291974" y="20090667"/>
              <a:ext cx="1045214" cy="2823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24983</xdr:colOff>
      <xdr:row>112</xdr:row>
      <xdr:rowOff>3401</xdr:rowOff>
    </xdr:from>
    <xdr:to>
      <xdr:col>5</xdr:col>
      <xdr:colOff>182303</xdr:colOff>
      <xdr:row>112</xdr:row>
      <xdr:rowOff>169721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338" name="Ink 337">
              <a:extLst>
                <a:ext uri="{FF2B5EF4-FFF2-40B4-BE49-F238E27FC236}">
                  <a16:creationId xmlns:a16="http://schemas.microsoft.com/office/drawing/2014/main" id="{E90CAC22-6C38-C8C1-9B7F-D8078F74564D}"/>
                </a:ext>
              </a:extLst>
            </xdr14:cNvPr>
            <xdr14:cNvContentPartPr/>
          </xdr14:nvContentPartPr>
          <xdr14:nvPr macro=""/>
          <xdr14:xfrm>
            <a:off x="4932000" y="20603677"/>
            <a:ext cx="157320" cy="166320"/>
          </xdr14:xfrm>
        </xdr:contentPart>
      </mc:Choice>
      <mc:Fallback>
        <xdr:pic>
          <xdr:nvPicPr>
            <xdr:cNvPr id="338" name="Ink 337">
              <a:extLst>
                <a:ext uri="{FF2B5EF4-FFF2-40B4-BE49-F238E27FC236}">
                  <a16:creationId xmlns:a16="http://schemas.microsoft.com/office/drawing/2014/main" id="{E90CAC22-6C38-C8C1-9B7F-D8078F74564D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4925880" y="20597557"/>
              <a:ext cx="169560" cy="17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616930</xdr:colOff>
      <xdr:row>115</xdr:row>
      <xdr:rowOff>171708</xdr:rowOff>
    </xdr:from>
    <xdr:to>
      <xdr:col>10</xdr:col>
      <xdr:colOff>359765</xdr:colOff>
      <xdr:row>118</xdr:row>
      <xdr:rowOff>87359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350" name="Ink 349">
              <a:extLst>
                <a:ext uri="{FF2B5EF4-FFF2-40B4-BE49-F238E27FC236}">
                  <a16:creationId xmlns:a16="http://schemas.microsoft.com/office/drawing/2014/main" id="{155C9B8D-5F5D-BEC8-D5F5-CDC072378AB2}"/>
                </a:ext>
              </a:extLst>
            </xdr14:cNvPr>
            <xdr14:cNvContentPartPr/>
          </xdr14:nvContentPartPr>
          <xdr14:nvPr macro=""/>
          <xdr14:xfrm>
            <a:off x="6824602" y="21323777"/>
            <a:ext cx="1853280" cy="462682"/>
          </xdr14:xfrm>
        </xdr:contentPart>
      </mc:Choice>
      <mc:Fallback>
        <xdr:pic>
          <xdr:nvPicPr>
            <xdr:cNvPr id="350" name="Ink 349">
              <a:extLst>
                <a:ext uri="{FF2B5EF4-FFF2-40B4-BE49-F238E27FC236}">
                  <a16:creationId xmlns:a16="http://schemas.microsoft.com/office/drawing/2014/main" id="{155C9B8D-5F5D-BEC8-D5F5-CDC072378AB2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6818467" y="21317661"/>
              <a:ext cx="1865551" cy="4749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49905</xdr:colOff>
      <xdr:row>116</xdr:row>
      <xdr:rowOff>49419</xdr:rowOff>
    </xdr:from>
    <xdr:to>
      <xdr:col>7</xdr:col>
      <xdr:colOff>56852</xdr:colOff>
      <xdr:row>118</xdr:row>
      <xdr:rowOff>55597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360" name="Ink 359">
              <a:extLst>
                <a:ext uri="{FF2B5EF4-FFF2-40B4-BE49-F238E27FC236}">
                  <a16:creationId xmlns:a16="http://schemas.microsoft.com/office/drawing/2014/main" id="{7E0E19DD-1BD1-4848-CBB3-27E12FC49A6F}"/>
                </a:ext>
              </a:extLst>
            </xdr14:cNvPr>
            <xdr14:cNvContentPartPr/>
          </xdr14:nvContentPartPr>
          <xdr14:nvPr macro=""/>
          <xdr14:xfrm>
            <a:off x="4956922" y="21385419"/>
            <a:ext cx="1302840" cy="374040"/>
          </xdr14:xfrm>
        </xdr:contentPart>
      </mc:Choice>
      <mc:Fallback>
        <xdr:pic>
          <xdr:nvPicPr>
            <xdr:cNvPr id="360" name="Ink 359">
              <a:extLst>
                <a:ext uri="{FF2B5EF4-FFF2-40B4-BE49-F238E27FC236}">
                  <a16:creationId xmlns:a16="http://schemas.microsoft.com/office/drawing/2014/main" id="{7E0E19DD-1BD1-4848-CBB3-27E12FC49A6F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4950800" y="21379299"/>
              <a:ext cx="1315083" cy="38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427823</xdr:colOff>
      <xdr:row>118</xdr:row>
      <xdr:rowOff>154597</xdr:rowOff>
    </xdr:from>
    <xdr:to>
      <xdr:col>6</xdr:col>
      <xdr:colOff>458255</xdr:colOff>
      <xdr:row>120</xdr:row>
      <xdr:rowOff>1150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363" name="Ink 362">
              <a:extLst>
                <a:ext uri="{FF2B5EF4-FFF2-40B4-BE49-F238E27FC236}">
                  <a16:creationId xmlns:a16="http://schemas.microsoft.com/office/drawing/2014/main" id="{B12E8694-D589-DCF1-A515-98E701C3432E}"/>
                </a:ext>
              </a:extLst>
            </xdr14:cNvPr>
            <xdr14:cNvContentPartPr/>
          </xdr14:nvContentPartPr>
          <xdr14:nvPr macro=""/>
          <xdr14:xfrm>
            <a:off x="5334840" y="21858459"/>
            <a:ext cx="680760" cy="209078"/>
          </xdr14:xfrm>
        </xdr:contentPart>
      </mc:Choice>
      <mc:Fallback>
        <xdr:pic>
          <xdr:nvPicPr>
            <xdr:cNvPr id="363" name="Ink 362">
              <a:extLst>
                <a:ext uri="{FF2B5EF4-FFF2-40B4-BE49-F238E27FC236}">
                  <a16:creationId xmlns:a16="http://schemas.microsoft.com/office/drawing/2014/main" id="{B12E8694-D589-DCF1-A515-98E701C3432E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5328720" y="21852341"/>
              <a:ext cx="693000" cy="2213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629406</xdr:colOff>
      <xdr:row>116</xdr:row>
      <xdr:rowOff>57257</xdr:rowOff>
    </xdr:from>
    <xdr:to>
      <xdr:col>11</xdr:col>
      <xdr:colOff>216760</xdr:colOff>
      <xdr:row>117</xdr:row>
      <xdr:rowOff>67088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367" name="Ink 366">
              <a:extLst>
                <a:ext uri="{FF2B5EF4-FFF2-40B4-BE49-F238E27FC236}">
                  <a16:creationId xmlns:a16="http://schemas.microsoft.com/office/drawing/2014/main" id="{1EE4D155-2164-0DC5-13AB-7392ED2F6DB2}"/>
                </a:ext>
              </a:extLst>
            </xdr14:cNvPr>
            <xdr14:cNvContentPartPr/>
          </xdr14:nvContentPartPr>
          <xdr14:nvPr macro=""/>
          <xdr14:xfrm>
            <a:off x="8860320" y="21393257"/>
            <a:ext cx="237682" cy="193762"/>
          </xdr14:xfrm>
        </xdr:contentPart>
      </mc:Choice>
      <mc:Fallback>
        <xdr:pic>
          <xdr:nvPicPr>
            <xdr:cNvPr id="367" name="Ink 366">
              <a:extLst>
                <a:ext uri="{FF2B5EF4-FFF2-40B4-BE49-F238E27FC236}">
                  <a16:creationId xmlns:a16="http://schemas.microsoft.com/office/drawing/2014/main" id="{1EE4D155-2164-0DC5-13AB-7392ED2F6DB2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8854198" y="21386983"/>
              <a:ext cx="249926" cy="2063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8873</xdr:colOff>
      <xdr:row>115</xdr:row>
      <xdr:rowOff>161350</xdr:rowOff>
    </xdr:from>
    <xdr:to>
      <xdr:col>15</xdr:col>
      <xdr:colOff>209250</xdr:colOff>
      <xdr:row>123</xdr:row>
      <xdr:rowOff>20822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388" name="Ink 387">
              <a:extLst>
                <a:ext uri="{FF2B5EF4-FFF2-40B4-BE49-F238E27FC236}">
                  <a16:creationId xmlns:a16="http://schemas.microsoft.com/office/drawing/2014/main" id="{BEA14216-9BF9-8173-8574-25AAC222516B}"/>
                </a:ext>
              </a:extLst>
            </xdr14:cNvPr>
            <xdr14:cNvContentPartPr/>
          </xdr14:nvContentPartPr>
          <xdr14:nvPr macro=""/>
          <xdr14:xfrm>
            <a:off x="9540442" y="21313419"/>
            <a:ext cx="2151360" cy="1330920"/>
          </xdr14:xfrm>
        </xdr:contentPart>
      </mc:Choice>
      <mc:Fallback>
        <xdr:pic>
          <xdr:nvPicPr>
            <xdr:cNvPr id="388" name="Ink 387">
              <a:extLst>
                <a:ext uri="{FF2B5EF4-FFF2-40B4-BE49-F238E27FC236}">
                  <a16:creationId xmlns:a16="http://schemas.microsoft.com/office/drawing/2014/main" id="{BEA14216-9BF9-8173-8574-25AAC222516B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9534322" y="21307299"/>
              <a:ext cx="2163600" cy="134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83135</xdr:colOff>
      <xdr:row>101</xdr:row>
      <xdr:rowOff>179744</xdr:rowOff>
    </xdr:from>
    <xdr:to>
      <xdr:col>6</xdr:col>
      <xdr:colOff>116255</xdr:colOff>
      <xdr:row>103</xdr:row>
      <xdr:rowOff>17883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389" name="Ink 388">
              <a:extLst>
                <a:ext uri="{FF2B5EF4-FFF2-40B4-BE49-F238E27FC236}">
                  <a16:creationId xmlns:a16="http://schemas.microsoft.com/office/drawing/2014/main" id="{995FD640-E8D0-403A-113E-BF0711CA4A7C}"/>
                </a:ext>
              </a:extLst>
            </xdr14:cNvPr>
            <xdr14:cNvContentPartPr/>
          </xdr14:nvContentPartPr>
          <xdr14:nvPr macro=""/>
          <xdr14:xfrm>
            <a:off x="5640480" y="18756778"/>
            <a:ext cx="33120" cy="201240"/>
          </xdr14:xfrm>
        </xdr:contentPart>
      </mc:Choice>
      <mc:Fallback>
        <xdr:pic>
          <xdr:nvPicPr>
            <xdr:cNvPr id="389" name="Ink 388">
              <a:extLst>
                <a:ext uri="{FF2B5EF4-FFF2-40B4-BE49-F238E27FC236}">
                  <a16:creationId xmlns:a16="http://schemas.microsoft.com/office/drawing/2014/main" id="{995FD640-E8D0-403A-113E-BF0711CA4A7C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5634360" y="18750658"/>
              <a:ext cx="45360" cy="21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265295</xdr:colOff>
      <xdr:row>89</xdr:row>
      <xdr:rowOff>75356</xdr:rowOff>
    </xdr:from>
    <xdr:to>
      <xdr:col>6</xdr:col>
      <xdr:colOff>484535</xdr:colOff>
      <xdr:row>90</xdr:row>
      <xdr:rowOff>54865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390" name="Ink 389">
              <a:extLst>
                <a:ext uri="{FF2B5EF4-FFF2-40B4-BE49-F238E27FC236}">
                  <a16:creationId xmlns:a16="http://schemas.microsoft.com/office/drawing/2014/main" id="{0A7257EB-D14E-F6A4-B13E-7FA70A68C892}"/>
                </a:ext>
              </a:extLst>
            </xdr14:cNvPr>
            <xdr14:cNvContentPartPr/>
          </xdr14:nvContentPartPr>
          <xdr14:nvPr macro=""/>
          <xdr14:xfrm>
            <a:off x="5822640" y="16445218"/>
            <a:ext cx="219240" cy="163440"/>
          </xdr14:xfrm>
        </xdr:contentPart>
      </mc:Choice>
      <mc:Fallback>
        <xdr:pic>
          <xdr:nvPicPr>
            <xdr:cNvPr id="390" name="Ink 389">
              <a:extLst>
                <a:ext uri="{FF2B5EF4-FFF2-40B4-BE49-F238E27FC236}">
                  <a16:creationId xmlns:a16="http://schemas.microsoft.com/office/drawing/2014/main" id="{0A7257EB-D14E-F6A4-B13E-7FA70A68C892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5816520" y="16439098"/>
              <a:ext cx="231480" cy="17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121295</xdr:colOff>
      <xdr:row>99</xdr:row>
      <xdr:rowOff>106246</xdr:rowOff>
    </xdr:from>
    <xdr:to>
      <xdr:col>6</xdr:col>
      <xdr:colOff>237657</xdr:colOff>
      <xdr:row>100</xdr:row>
      <xdr:rowOff>123915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391" name="Ink 390">
              <a:extLst>
                <a:ext uri="{FF2B5EF4-FFF2-40B4-BE49-F238E27FC236}">
                  <a16:creationId xmlns:a16="http://schemas.microsoft.com/office/drawing/2014/main" id="{BEF7A562-4252-F8B8-D1F9-E8631758D665}"/>
                </a:ext>
              </a:extLst>
            </xdr14:cNvPr>
            <xdr14:cNvContentPartPr/>
          </xdr14:nvContentPartPr>
          <xdr14:nvPr macro=""/>
          <xdr14:xfrm>
            <a:off x="5678640" y="18315418"/>
            <a:ext cx="111600" cy="201600"/>
          </xdr14:xfrm>
        </xdr:contentPart>
      </mc:Choice>
      <mc:Fallback>
        <xdr:pic>
          <xdr:nvPicPr>
            <xdr:cNvPr id="391" name="Ink 390">
              <a:extLst>
                <a:ext uri="{FF2B5EF4-FFF2-40B4-BE49-F238E27FC236}">
                  <a16:creationId xmlns:a16="http://schemas.microsoft.com/office/drawing/2014/main" id="{BEF7A562-4252-F8B8-D1F9-E8631758D665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5672520" y="18309298"/>
              <a:ext cx="123840" cy="21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135695</xdr:colOff>
      <xdr:row>97</xdr:row>
      <xdr:rowOff>71628</xdr:rowOff>
    </xdr:from>
    <xdr:to>
      <xdr:col>6</xdr:col>
      <xdr:colOff>254937</xdr:colOff>
      <xdr:row>98</xdr:row>
      <xdr:rowOff>143739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392" name="Ink 391">
              <a:extLst>
                <a:ext uri="{FF2B5EF4-FFF2-40B4-BE49-F238E27FC236}">
                  <a16:creationId xmlns:a16="http://schemas.microsoft.com/office/drawing/2014/main" id="{AB4E7D53-6EC6-9685-AAC2-B0817DFCB6A7}"/>
                </a:ext>
              </a:extLst>
            </xdr14:cNvPr>
            <xdr14:cNvContentPartPr/>
          </xdr14:nvContentPartPr>
          <xdr14:nvPr macro=""/>
          <xdr14:xfrm>
            <a:off x="5693040" y="17912938"/>
            <a:ext cx="114480" cy="251280"/>
          </xdr14:xfrm>
        </xdr:contentPart>
      </mc:Choice>
      <mc:Fallback>
        <xdr:pic>
          <xdr:nvPicPr>
            <xdr:cNvPr id="392" name="Ink 391">
              <a:extLst>
                <a:ext uri="{FF2B5EF4-FFF2-40B4-BE49-F238E27FC236}">
                  <a16:creationId xmlns:a16="http://schemas.microsoft.com/office/drawing/2014/main" id="{AB4E7D53-6EC6-9685-AAC2-B0817DFCB6A7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5686920" y="17906818"/>
              <a:ext cx="126720" cy="26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158735</xdr:colOff>
      <xdr:row>95</xdr:row>
      <xdr:rowOff>102890</xdr:rowOff>
    </xdr:from>
    <xdr:to>
      <xdr:col>6</xdr:col>
      <xdr:colOff>268617</xdr:colOff>
      <xdr:row>96</xdr:row>
      <xdr:rowOff>102919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395" name="Ink 394">
              <a:extLst>
                <a:ext uri="{FF2B5EF4-FFF2-40B4-BE49-F238E27FC236}">
                  <a16:creationId xmlns:a16="http://schemas.microsoft.com/office/drawing/2014/main" id="{CD797E3D-26EE-1664-D165-5201E9D3D8C5}"/>
                </a:ext>
              </a:extLst>
            </xdr14:cNvPr>
            <xdr14:cNvContentPartPr/>
          </xdr14:nvContentPartPr>
          <xdr14:nvPr macro=""/>
          <xdr14:xfrm>
            <a:off x="5716080" y="17576338"/>
            <a:ext cx="105120" cy="183960"/>
          </xdr14:xfrm>
        </xdr:contentPart>
      </mc:Choice>
      <mc:Fallback>
        <xdr:pic>
          <xdr:nvPicPr>
            <xdr:cNvPr id="395" name="Ink 394">
              <a:extLst>
                <a:ext uri="{FF2B5EF4-FFF2-40B4-BE49-F238E27FC236}">
                  <a16:creationId xmlns:a16="http://schemas.microsoft.com/office/drawing/2014/main" id="{CD797E3D-26EE-1664-D165-5201E9D3D8C5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5709960" y="17570218"/>
              <a:ext cx="117360" cy="19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161697</xdr:colOff>
      <xdr:row>93</xdr:row>
      <xdr:rowOff>78434</xdr:rowOff>
    </xdr:from>
    <xdr:to>
      <xdr:col>6</xdr:col>
      <xdr:colOff>353577</xdr:colOff>
      <xdr:row>94</xdr:row>
      <xdr:rowOff>93943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398" name="Ink 397">
              <a:extLst>
                <a:ext uri="{FF2B5EF4-FFF2-40B4-BE49-F238E27FC236}">
                  <a16:creationId xmlns:a16="http://schemas.microsoft.com/office/drawing/2014/main" id="{AC46FC5D-A17A-D810-87FB-F2B602C90B7D}"/>
                </a:ext>
              </a:extLst>
            </xdr14:cNvPr>
            <xdr14:cNvContentPartPr/>
          </xdr14:nvContentPartPr>
          <xdr14:nvPr macro=""/>
          <xdr14:xfrm>
            <a:off x="5719042" y="17184020"/>
            <a:ext cx="191880" cy="199440"/>
          </xdr14:xfrm>
        </xdr:contentPart>
      </mc:Choice>
      <mc:Fallback>
        <xdr:pic>
          <xdr:nvPicPr>
            <xdr:cNvPr id="398" name="Ink 397">
              <a:extLst>
                <a:ext uri="{FF2B5EF4-FFF2-40B4-BE49-F238E27FC236}">
                  <a16:creationId xmlns:a16="http://schemas.microsoft.com/office/drawing/2014/main" id="{AC46FC5D-A17A-D810-87FB-F2B602C90B7D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5712922" y="17177900"/>
              <a:ext cx="204120" cy="21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180777</xdr:colOff>
      <xdr:row>91</xdr:row>
      <xdr:rowOff>55696</xdr:rowOff>
    </xdr:from>
    <xdr:to>
      <xdr:col>6</xdr:col>
      <xdr:colOff>313535</xdr:colOff>
      <xdr:row>92</xdr:row>
      <xdr:rowOff>26483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399" name="Ink 398">
              <a:extLst>
                <a:ext uri="{FF2B5EF4-FFF2-40B4-BE49-F238E27FC236}">
                  <a16:creationId xmlns:a16="http://schemas.microsoft.com/office/drawing/2014/main" id="{8E05BC1C-5965-D9C5-A89C-F651E6D91734}"/>
                </a:ext>
              </a:extLst>
            </xdr14:cNvPr>
            <xdr14:cNvContentPartPr/>
          </xdr14:nvContentPartPr>
          <xdr14:nvPr macro=""/>
          <xdr14:xfrm>
            <a:off x="5738122" y="16793420"/>
            <a:ext cx="132758" cy="154718"/>
          </xdr14:xfrm>
        </xdr:contentPart>
      </mc:Choice>
      <mc:Fallback>
        <xdr:pic>
          <xdr:nvPicPr>
            <xdr:cNvPr id="399" name="Ink 398">
              <a:extLst>
                <a:ext uri="{FF2B5EF4-FFF2-40B4-BE49-F238E27FC236}">
                  <a16:creationId xmlns:a16="http://schemas.microsoft.com/office/drawing/2014/main" id="{8E05BC1C-5965-D9C5-A89C-F651E6D91734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5732006" y="16787303"/>
              <a:ext cx="144990" cy="1669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1656041</xdr:colOff>
      <xdr:row>130</xdr:row>
      <xdr:rowOff>42381</xdr:rowOff>
    </xdr:from>
    <xdr:to>
      <xdr:col>3</xdr:col>
      <xdr:colOff>188230</xdr:colOff>
      <xdr:row>130</xdr:row>
      <xdr:rowOff>152181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400" name="Ink 399">
              <a:extLst>
                <a:ext uri="{FF2B5EF4-FFF2-40B4-BE49-F238E27FC236}">
                  <a16:creationId xmlns:a16="http://schemas.microsoft.com/office/drawing/2014/main" id="{EC5FA738-5B9F-B604-16E1-AE8A48756AB0}"/>
                </a:ext>
              </a:extLst>
            </xdr14:cNvPr>
            <xdr14:cNvContentPartPr/>
          </xdr14:nvContentPartPr>
          <xdr14:nvPr macro=""/>
          <xdr14:xfrm>
            <a:off x="3061800" y="23953415"/>
            <a:ext cx="240120" cy="109800"/>
          </xdr14:xfrm>
        </xdr:contentPart>
      </mc:Choice>
      <mc:Fallback>
        <xdr:pic>
          <xdr:nvPicPr>
            <xdr:cNvPr id="400" name="Ink 399">
              <a:extLst>
                <a:ext uri="{FF2B5EF4-FFF2-40B4-BE49-F238E27FC236}">
                  <a16:creationId xmlns:a16="http://schemas.microsoft.com/office/drawing/2014/main" id="{EC5FA738-5B9F-B604-16E1-AE8A48756AB0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3055680" y="23947295"/>
              <a:ext cx="252360" cy="12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13990</xdr:colOff>
      <xdr:row>131</xdr:row>
      <xdr:rowOff>48529</xdr:rowOff>
    </xdr:from>
    <xdr:to>
      <xdr:col>3</xdr:col>
      <xdr:colOff>218912</xdr:colOff>
      <xdr:row>131</xdr:row>
      <xdr:rowOff>142129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407" name="Ink 406">
              <a:extLst>
                <a:ext uri="{FF2B5EF4-FFF2-40B4-BE49-F238E27FC236}">
                  <a16:creationId xmlns:a16="http://schemas.microsoft.com/office/drawing/2014/main" id="{C0B9F6A4-6C52-7F08-E1F4-5CC320EE0704}"/>
                </a:ext>
              </a:extLst>
            </xdr14:cNvPr>
            <xdr14:cNvContentPartPr/>
          </xdr14:nvContentPartPr>
          <xdr14:nvPr macro=""/>
          <xdr14:xfrm>
            <a:off x="3127680" y="24143495"/>
            <a:ext cx="200160" cy="93600"/>
          </xdr14:xfrm>
        </xdr:contentPart>
      </mc:Choice>
      <mc:Fallback>
        <xdr:pic>
          <xdr:nvPicPr>
            <xdr:cNvPr id="407" name="Ink 406">
              <a:extLst>
                <a:ext uri="{FF2B5EF4-FFF2-40B4-BE49-F238E27FC236}">
                  <a16:creationId xmlns:a16="http://schemas.microsoft.com/office/drawing/2014/main" id="{C0B9F6A4-6C52-7F08-E1F4-5CC320EE0704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3121560" y="24137375"/>
              <a:ext cx="212400" cy="10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554350</xdr:colOff>
      <xdr:row>130</xdr:row>
      <xdr:rowOff>1701</xdr:rowOff>
    </xdr:from>
    <xdr:to>
      <xdr:col>4</xdr:col>
      <xdr:colOff>474241</xdr:colOff>
      <xdr:row>133</xdr:row>
      <xdr:rowOff>7648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417" name="Ink 416">
              <a:extLst>
                <a:ext uri="{FF2B5EF4-FFF2-40B4-BE49-F238E27FC236}">
                  <a16:creationId xmlns:a16="http://schemas.microsoft.com/office/drawing/2014/main" id="{DD9E2CF8-04C4-A416-D339-000753843E63}"/>
                </a:ext>
              </a:extLst>
            </xdr14:cNvPr>
            <xdr14:cNvContentPartPr/>
          </xdr14:nvContentPartPr>
          <xdr14:nvPr macro=""/>
          <xdr14:xfrm>
            <a:off x="3668040" y="23912735"/>
            <a:ext cx="1056322" cy="547642"/>
          </xdr14:xfrm>
        </xdr:contentPart>
      </mc:Choice>
      <mc:Fallback>
        <xdr:pic>
          <xdr:nvPicPr>
            <xdr:cNvPr id="417" name="Ink 416">
              <a:extLst>
                <a:ext uri="{FF2B5EF4-FFF2-40B4-BE49-F238E27FC236}">
                  <a16:creationId xmlns:a16="http://schemas.microsoft.com/office/drawing/2014/main" id="{DD9E2CF8-04C4-A416-D339-000753843E63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3661890" y="23906618"/>
              <a:ext cx="1068622" cy="5598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591487</xdr:colOff>
      <xdr:row>147</xdr:row>
      <xdr:rowOff>172463</xdr:rowOff>
    </xdr:from>
    <xdr:to>
      <xdr:col>8</xdr:col>
      <xdr:colOff>211068</xdr:colOff>
      <xdr:row>149</xdr:row>
      <xdr:rowOff>28035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431" name="Ink 430">
              <a:extLst>
                <a:ext uri="{FF2B5EF4-FFF2-40B4-BE49-F238E27FC236}">
                  <a16:creationId xmlns:a16="http://schemas.microsoft.com/office/drawing/2014/main" id="{3252F7A8-75B0-32A3-D797-A210945A2C5C}"/>
                </a:ext>
              </a:extLst>
            </xdr14:cNvPr>
            <xdr14:cNvContentPartPr/>
          </xdr14:nvContentPartPr>
          <xdr14:nvPr macro=""/>
          <xdr14:xfrm>
            <a:off x="6139800" y="26425744"/>
            <a:ext cx="917362" cy="212760"/>
          </xdr14:xfrm>
        </xdr:contentPart>
      </mc:Choice>
      <mc:Fallback>
        <xdr:pic>
          <xdr:nvPicPr>
            <xdr:cNvPr id="431" name="Ink 430">
              <a:extLst>
                <a:ext uri="{FF2B5EF4-FFF2-40B4-BE49-F238E27FC236}">
                  <a16:creationId xmlns:a16="http://schemas.microsoft.com/office/drawing/2014/main" id="{3252F7A8-75B0-32A3-D797-A210945A2C5C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6133679" y="26419624"/>
              <a:ext cx="929603" cy="22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124289</xdr:colOff>
      <xdr:row>148</xdr:row>
      <xdr:rowOff>74869</xdr:rowOff>
    </xdr:from>
    <xdr:to>
      <xdr:col>6</xdr:col>
      <xdr:colOff>303209</xdr:colOff>
      <xdr:row>149</xdr:row>
      <xdr:rowOff>8595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432" name="Ink 431">
              <a:extLst>
                <a:ext uri="{FF2B5EF4-FFF2-40B4-BE49-F238E27FC236}">
                  <a16:creationId xmlns:a16="http://schemas.microsoft.com/office/drawing/2014/main" id="{6B96F72C-76AD-933F-E975-E55270EF5FA2}"/>
                </a:ext>
              </a:extLst>
            </xdr14:cNvPr>
            <xdr14:cNvContentPartPr/>
          </xdr14:nvContentPartPr>
          <xdr14:nvPr macro=""/>
          <xdr14:xfrm>
            <a:off x="5672602" y="26506744"/>
            <a:ext cx="178920" cy="112320"/>
          </xdr14:xfrm>
        </xdr:contentPart>
      </mc:Choice>
      <mc:Fallback>
        <xdr:pic>
          <xdr:nvPicPr>
            <xdr:cNvPr id="432" name="Ink 431">
              <a:extLst>
                <a:ext uri="{FF2B5EF4-FFF2-40B4-BE49-F238E27FC236}">
                  <a16:creationId xmlns:a16="http://schemas.microsoft.com/office/drawing/2014/main" id="{6B96F72C-76AD-933F-E975-E55270EF5FA2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5666470" y="26500624"/>
              <a:ext cx="191185" cy="12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112142</xdr:colOff>
      <xdr:row>148</xdr:row>
      <xdr:rowOff>36791</xdr:rowOff>
    </xdr:from>
    <xdr:to>
      <xdr:col>5</xdr:col>
      <xdr:colOff>398060</xdr:colOff>
      <xdr:row>149</xdr:row>
      <xdr:rowOff>135119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433" name="Ink 432">
              <a:extLst>
                <a:ext uri="{FF2B5EF4-FFF2-40B4-BE49-F238E27FC236}">
                  <a16:creationId xmlns:a16="http://schemas.microsoft.com/office/drawing/2014/main" id="{A09B74CC-C7E3-A4B6-03F4-F23E85CE5AD7}"/>
                </a:ext>
              </a:extLst>
            </xdr14:cNvPr>
            <xdr14:cNvContentPartPr/>
          </xdr14:nvContentPartPr>
          <xdr14:nvPr macro=""/>
          <xdr14:xfrm>
            <a:off x="4356720" y="26468666"/>
            <a:ext cx="940762" cy="272160"/>
          </xdr14:xfrm>
        </xdr:contentPart>
      </mc:Choice>
      <mc:Fallback>
        <xdr:pic>
          <xdr:nvPicPr>
            <xdr:cNvPr id="433" name="Ink 432">
              <a:extLst>
                <a:ext uri="{FF2B5EF4-FFF2-40B4-BE49-F238E27FC236}">
                  <a16:creationId xmlns:a16="http://schemas.microsoft.com/office/drawing/2014/main" id="{A09B74CC-C7E3-A4B6-03F4-F23E85CE5AD7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4350597" y="26462538"/>
              <a:ext cx="953008" cy="2844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173064</xdr:colOff>
      <xdr:row>155</xdr:row>
      <xdr:rowOff>59437</xdr:rowOff>
    </xdr:from>
    <xdr:to>
      <xdr:col>4</xdr:col>
      <xdr:colOff>573744</xdr:colOff>
      <xdr:row>156</xdr:row>
      <xdr:rowOff>171363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436" name="Ink 435">
              <a:extLst>
                <a:ext uri="{FF2B5EF4-FFF2-40B4-BE49-F238E27FC236}">
                  <a16:creationId xmlns:a16="http://schemas.microsoft.com/office/drawing/2014/main" id="{1780F0C6-3FEB-3B49-2605-6744ECCE993C}"/>
                </a:ext>
              </a:extLst>
            </xdr14:cNvPr>
            <xdr14:cNvContentPartPr/>
          </xdr14:nvContentPartPr>
          <xdr14:nvPr macro=""/>
          <xdr14:xfrm>
            <a:off x="4417642" y="27741468"/>
            <a:ext cx="400680" cy="290520"/>
          </xdr14:xfrm>
        </xdr:contentPart>
      </mc:Choice>
      <mc:Fallback>
        <xdr:pic>
          <xdr:nvPicPr>
            <xdr:cNvPr id="436" name="Ink 435">
              <a:extLst>
                <a:ext uri="{FF2B5EF4-FFF2-40B4-BE49-F238E27FC236}">
                  <a16:creationId xmlns:a16="http://schemas.microsoft.com/office/drawing/2014/main" id="{1780F0C6-3FEB-3B49-2605-6744ECCE993C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4411455" y="27735348"/>
              <a:ext cx="413053" cy="30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108727</xdr:colOff>
      <xdr:row>156</xdr:row>
      <xdr:rowOff>1361</xdr:rowOff>
    </xdr:from>
    <xdr:to>
      <xdr:col>6</xdr:col>
      <xdr:colOff>114291</xdr:colOff>
      <xdr:row>157</xdr:row>
      <xdr:rowOff>18689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441" name="Ink 440">
              <a:extLst>
                <a:ext uri="{FF2B5EF4-FFF2-40B4-BE49-F238E27FC236}">
                  <a16:creationId xmlns:a16="http://schemas.microsoft.com/office/drawing/2014/main" id="{5A5E7B45-2BAF-5F7E-A2E5-DCF1E5B86E90}"/>
                </a:ext>
              </a:extLst>
            </xdr14:cNvPr>
            <xdr14:cNvContentPartPr/>
          </xdr14:nvContentPartPr>
          <xdr14:nvPr macro=""/>
          <xdr14:xfrm>
            <a:off x="5657040" y="27861986"/>
            <a:ext cx="3960" cy="191160"/>
          </xdr14:xfrm>
        </xdr:contentPart>
      </mc:Choice>
      <mc:Fallback>
        <xdr:pic>
          <xdr:nvPicPr>
            <xdr:cNvPr id="441" name="Ink 440">
              <a:extLst>
                <a:ext uri="{FF2B5EF4-FFF2-40B4-BE49-F238E27FC236}">
                  <a16:creationId xmlns:a16="http://schemas.microsoft.com/office/drawing/2014/main" id="{5A5E7B45-2BAF-5F7E-A2E5-DCF1E5B86E90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5650920" y="27855866"/>
              <a:ext cx="16200" cy="20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397447</xdr:colOff>
      <xdr:row>156</xdr:row>
      <xdr:rowOff>8561</xdr:rowOff>
    </xdr:from>
    <xdr:to>
      <xdr:col>6</xdr:col>
      <xdr:colOff>419767</xdr:colOff>
      <xdr:row>157</xdr:row>
      <xdr:rowOff>30127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442" name="Ink 441">
              <a:extLst>
                <a:ext uri="{FF2B5EF4-FFF2-40B4-BE49-F238E27FC236}">
                  <a16:creationId xmlns:a16="http://schemas.microsoft.com/office/drawing/2014/main" id="{84D88913-C430-5CFB-EE68-4BCB10F9CA17}"/>
                </a:ext>
              </a:extLst>
            </xdr14:cNvPr>
            <xdr14:cNvContentPartPr/>
          </xdr14:nvContentPartPr>
          <xdr14:nvPr macro=""/>
          <xdr14:xfrm>
            <a:off x="5945760" y="27869186"/>
            <a:ext cx="22320" cy="200160"/>
          </xdr14:xfrm>
        </xdr:contentPart>
      </mc:Choice>
      <mc:Fallback>
        <xdr:pic>
          <xdr:nvPicPr>
            <xdr:cNvPr id="442" name="Ink 441">
              <a:extLst>
                <a:ext uri="{FF2B5EF4-FFF2-40B4-BE49-F238E27FC236}">
                  <a16:creationId xmlns:a16="http://schemas.microsoft.com/office/drawing/2014/main" id="{84D88913-C430-5CFB-EE68-4BCB10F9CA17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5939640" y="27863066"/>
              <a:ext cx="34560" cy="21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140597</xdr:colOff>
      <xdr:row>155</xdr:row>
      <xdr:rowOff>174915</xdr:rowOff>
    </xdr:from>
    <xdr:to>
      <xdr:col>7</xdr:col>
      <xdr:colOff>154359</xdr:colOff>
      <xdr:row>157</xdr:row>
      <xdr:rowOff>65849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443" name="Ink 442">
              <a:extLst>
                <a:ext uri="{FF2B5EF4-FFF2-40B4-BE49-F238E27FC236}">
                  <a16:creationId xmlns:a16="http://schemas.microsoft.com/office/drawing/2014/main" id="{DBDA5E7C-0AF0-9E22-2B1F-A90622CA49CD}"/>
                </a:ext>
              </a:extLst>
            </xdr14:cNvPr>
            <xdr14:cNvContentPartPr/>
          </xdr14:nvContentPartPr>
          <xdr14:nvPr macro=""/>
          <xdr14:xfrm>
            <a:off x="6337800" y="27856946"/>
            <a:ext cx="9000" cy="243360"/>
          </xdr14:xfrm>
        </xdr:contentPart>
      </mc:Choice>
      <mc:Fallback>
        <xdr:pic>
          <xdr:nvPicPr>
            <xdr:cNvPr id="443" name="Ink 442">
              <a:extLst>
                <a:ext uri="{FF2B5EF4-FFF2-40B4-BE49-F238E27FC236}">
                  <a16:creationId xmlns:a16="http://schemas.microsoft.com/office/drawing/2014/main" id="{DBDA5E7C-0AF0-9E22-2B1F-A90622CA49CD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6331680" y="27850826"/>
              <a:ext cx="21240" cy="25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363626</xdr:colOff>
      <xdr:row>156</xdr:row>
      <xdr:rowOff>150401</xdr:rowOff>
    </xdr:from>
    <xdr:to>
      <xdr:col>8</xdr:col>
      <xdr:colOff>390266</xdr:colOff>
      <xdr:row>156</xdr:row>
      <xdr:rowOff>162641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448" name="Ink 447">
              <a:extLst>
                <a:ext uri="{FF2B5EF4-FFF2-40B4-BE49-F238E27FC236}">
                  <a16:creationId xmlns:a16="http://schemas.microsoft.com/office/drawing/2014/main" id="{2F5285F6-82BD-09FB-784A-88B91A4034A9}"/>
                </a:ext>
              </a:extLst>
            </xdr14:cNvPr>
            <xdr14:cNvContentPartPr/>
          </xdr14:nvContentPartPr>
          <xdr14:nvPr macro=""/>
          <xdr14:xfrm>
            <a:off x="7209720" y="28011026"/>
            <a:ext cx="26640" cy="12240"/>
          </xdr14:xfrm>
        </xdr:contentPart>
      </mc:Choice>
      <mc:Fallback>
        <xdr:pic>
          <xdr:nvPicPr>
            <xdr:cNvPr id="448" name="Ink 447">
              <a:extLst>
                <a:ext uri="{FF2B5EF4-FFF2-40B4-BE49-F238E27FC236}">
                  <a16:creationId xmlns:a16="http://schemas.microsoft.com/office/drawing/2014/main" id="{2F5285F6-82BD-09FB-784A-88B91A4034A9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7203600" y="28004906"/>
              <a:ext cx="38880" cy="2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658466</xdr:colOff>
      <xdr:row>156</xdr:row>
      <xdr:rowOff>26921</xdr:rowOff>
    </xdr:from>
    <xdr:to>
      <xdr:col>8</xdr:col>
      <xdr:colOff>675828</xdr:colOff>
      <xdr:row>157</xdr:row>
      <xdr:rowOff>26887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449" name="Ink 448">
              <a:extLst>
                <a:ext uri="{FF2B5EF4-FFF2-40B4-BE49-F238E27FC236}">
                  <a16:creationId xmlns:a16="http://schemas.microsoft.com/office/drawing/2014/main" id="{0CFC709D-F01F-5CC0-A2F0-330EFD6F652F}"/>
                </a:ext>
              </a:extLst>
            </xdr14:cNvPr>
            <xdr14:cNvContentPartPr/>
          </xdr14:nvContentPartPr>
          <xdr14:nvPr macro=""/>
          <xdr14:xfrm>
            <a:off x="7504560" y="27887546"/>
            <a:ext cx="12600" cy="178560"/>
          </xdr14:xfrm>
        </xdr:contentPart>
      </mc:Choice>
      <mc:Fallback>
        <xdr:pic>
          <xdr:nvPicPr>
            <xdr:cNvPr id="449" name="Ink 448">
              <a:extLst>
                <a:ext uri="{FF2B5EF4-FFF2-40B4-BE49-F238E27FC236}">
                  <a16:creationId xmlns:a16="http://schemas.microsoft.com/office/drawing/2014/main" id="{0CFC709D-F01F-5CC0-A2F0-330EFD6F652F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7498440" y="27881426"/>
              <a:ext cx="24840" cy="19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47906</xdr:colOff>
      <xdr:row>156</xdr:row>
      <xdr:rowOff>146441</xdr:rowOff>
    </xdr:from>
    <xdr:to>
      <xdr:col>8</xdr:col>
      <xdr:colOff>207468</xdr:colOff>
      <xdr:row>156</xdr:row>
      <xdr:rowOff>162641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450" name="Ink 449">
              <a:extLst>
                <a:ext uri="{FF2B5EF4-FFF2-40B4-BE49-F238E27FC236}">
                  <a16:creationId xmlns:a16="http://schemas.microsoft.com/office/drawing/2014/main" id="{55989480-F50A-62B0-6F50-0D6C09394AC7}"/>
                </a:ext>
              </a:extLst>
            </xdr14:cNvPr>
            <xdr14:cNvContentPartPr/>
          </xdr14:nvContentPartPr>
          <xdr14:nvPr macro=""/>
          <xdr14:xfrm>
            <a:off x="6894000" y="28007066"/>
            <a:ext cx="159562" cy="16200"/>
          </xdr14:xfrm>
        </xdr:contentPart>
      </mc:Choice>
      <mc:Fallback>
        <xdr:pic>
          <xdr:nvPicPr>
            <xdr:cNvPr id="450" name="Ink 449">
              <a:extLst>
                <a:ext uri="{FF2B5EF4-FFF2-40B4-BE49-F238E27FC236}">
                  <a16:creationId xmlns:a16="http://schemas.microsoft.com/office/drawing/2014/main" id="{55989480-F50A-62B0-6F50-0D6C09394AC7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6887692" y="28001079"/>
              <a:ext cx="172179" cy="281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378639</xdr:colOff>
      <xdr:row>156</xdr:row>
      <xdr:rowOff>133481</xdr:rowOff>
    </xdr:from>
    <xdr:to>
      <xdr:col>7</xdr:col>
      <xdr:colOff>544517</xdr:colOff>
      <xdr:row>156</xdr:row>
      <xdr:rowOff>151841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451" name="Ink 450">
              <a:extLst>
                <a:ext uri="{FF2B5EF4-FFF2-40B4-BE49-F238E27FC236}">
                  <a16:creationId xmlns:a16="http://schemas.microsoft.com/office/drawing/2014/main" id="{8F6542C5-B6F7-73FF-6688-05D86BDC51CE}"/>
                </a:ext>
              </a:extLst>
            </xdr14:cNvPr>
            <xdr14:cNvContentPartPr/>
          </xdr14:nvContentPartPr>
          <xdr14:nvPr macro=""/>
          <xdr14:xfrm>
            <a:off x="6575842" y="27994106"/>
            <a:ext cx="165878" cy="18360"/>
          </xdr14:xfrm>
        </xdr:contentPart>
      </mc:Choice>
      <mc:Fallback>
        <xdr:pic>
          <xdr:nvPicPr>
            <xdr:cNvPr id="451" name="Ink 450">
              <a:extLst>
                <a:ext uri="{FF2B5EF4-FFF2-40B4-BE49-F238E27FC236}">
                  <a16:creationId xmlns:a16="http://schemas.microsoft.com/office/drawing/2014/main" id="{8F6542C5-B6F7-73FF-6688-05D86BDC51CE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6569725" y="27987986"/>
              <a:ext cx="178112" cy="3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419582</xdr:colOff>
      <xdr:row>158</xdr:row>
      <xdr:rowOff>65733</xdr:rowOff>
    </xdr:from>
    <xdr:to>
      <xdr:col>5</xdr:col>
      <xdr:colOff>438020</xdr:colOff>
      <xdr:row>159</xdr:row>
      <xdr:rowOff>55702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D952FDB5-B7B8-65C2-EC87-06C8D4985D95}"/>
                </a:ext>
              </a:extLst>
            </xdr14:cNvPr>
            <xdr14:cNvContentPartPr/>
          </xdr14:nvContentPartPr>
          <xdr14:nvPr macro=""/>
          <xdr14:xfrm>
            <a:off x="4664160" y="28283546"/>
            <a:ext cx="673282" cy="168562"/>
          </xdr14:xfrm>
        </xdr:contentPart>
      </mc:Choice>
      <mc:Fallback>
        <xdr:pic>
          <xdr:nvPicPr>
            <xdr:cNvPr id="465" name="Ink 464">
              <a:extLst>
                <a:ext uri="{FF2B5EF4-FFF2-40B4-BE49-F238E27FC236}">
                  <a16:creationId xmlns:a16="http://schemas.microsoft.com/office/drawing/2014/main" id="{D952FDB5-B7B8-65C2-EC87-06C8D4985D95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4658039" y="28277248"/>
              <a:ext cx="685523" cy="1811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574586</xdr:colOff>
      <xdr:row>155</xdr:row>
      <xdr:rowOff>126315</xdr:rowOff>
    </xdr:from>
    <xdr:to>
      <xdr:col>9</xdr:col>
      <xdr:colOff>58545</xdr:colOff>
      <xdr:row>157</xdr:row>
      <xdr:rowOff>96727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474" name="Ink 473">
              <a:extLst>
                <a:ext uri="{FF2B5EF4-FFF2-40B4-BE49-F238E27FC236}">
                  <a16:creationId xmlns:a16="http://schemas.microsoft.com/office/drawing/2014/main" id="{998D1696-5A4F-E3CD-AA3C-A9B38363025D}"/>
                </a:ext>
              </a:extLst>
            </xdr14:cNvPr>
            <xdr14:cNvContentPartPr/>
          </xdr14:nvContentPartPr>
          <xdr14:nvPr macro=""/>
          <xdr14:xfrm>
            <a:off x="7420680" y="27808346"/>
            <a:ext cx="210240" cy="327600"/>
          </xdr14:xfrm>
        </xdr:contentPart>
      </mc:Choice>
      <mc:Fallback>
        <xdr:pic>
          <xdr:nvPicPr>
            <xdr:cNvPr id="474" name="Ink 473">
              <a:extLst>
                <a:ext uri="{FF2B5EF4-FFF2-40B4-BE49-F238E27FC236}">
                  <a16:creationId xmlns:a16="http://schemas.microsoft.com/office/drawing/2014/main" id="{998D1696-5A4F-E3CD-AA3C-A9B38363025D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7414560" y="27802226"/>
              <a:ext cx="222480" cy="33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459264</xdr:colOff>
      <xdr:row>153</xdr:row>
      <xdr:rowOff>56264</xdr:rowOff>
    </xdr:from>
    <xdr:to>
      <xdr:col>5</xdr:col>
      <xdr:colOff>496340</xdr:colOff>
      <xdr:row>157</xdr:row>
      <xdr:rowOff>30929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475" name="Ink 474">
              <a:extLst>
                <a:ext uri="{FF2B5EF4-FFF2-40B4-BE49-F238E27FC236}">
                  <a16:creationId xmlns:a16="http://schemas.microsoft.com/office/drawing/2014/main" id="{69E5A001-E936-42F6-6F28-60DD48CA93B8}"/>
                </a:ext>
              </a:extLst>
            </xdr14:cNvPr>
            <xdr14:cNvContentPartPr/>
          </xdr14:nvContentPartPr>
          <xdr14:nvPr macro=""/>
          <xdr14:xfrm>
            <a:off x="4703842" y="27381108"/>
            <a:ext cx="691920" cy="689040"/>
          </xdr14:xfrm>
        </xdr:contentPart>
      </mc:Choice>
      <mc:Fallback>
        <xdr:pic>
          <xdr:nvPicPr>
            <xdr:cNvPr id="475" name="Ink 474">
              <a:extLst>
                <a:ext uri="{FF2B5EF4-FFF2-40B4-BE49-F238E27FC236}">
                  <a16:creationId xmlns:a16="http://schemas.microsoft.com/office/drawing/2014/main" id="{69E5A001-E936-42F6-6F28-60DD48CA93B8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4697741" y="27375174"/>
              <a:ext cx="704122" cy="7009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86985</xdr:colOff>
      <xdr:row>154</xdr:row>
      <xdr:rowOff>36708</xdr:rowOff>
    </xdr:from>
    <xdr:to>
      <xdr:col>9</xdr:col>
      <xdr:colOff>512309</xdr:colOff>
      <xdr:row>155</xdr:row>
      <xdr:rowOff>9675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480" name="Ink 479">
              <a:extLst>
                <a:ext uri="{FF2B5EF4-FFF2-40B4-BE49-F238E27FC236}">
                  <a16:creationId xmlns:a16="http://schemas.microsoft.com/office/drawing/2014/main" id="{8AC5B43B-C346-D7B0-D0CA-732F0EA19059}"/>
                </a:ext>
              </a:extLst>
            </xdr14:cNvPr>
            <xdr14:cNvContentPartPr/>
          </xdr14:nvContentPartPr>
          <xdr14:nvPr macro=""/>
          <xdr14:xfrm>
            <a:off x="7659360" y="27540146"/>
            <a:ext cx="420562" cy="151560"/>
          </xdr14:xfrm>
        </xdr:contentPart>
      </mc:Choice>
      <mc:Fallback>
        <xdr:pic>
          <xdr:nvPicPr>
            <xdr:cNvPr id="480" name="Ink 479">
              <a:extLst>
                <a:ext uri="{FF2B5EF4-FFF2-40B4-BE49-F238E27FC236}">
                  <a16:creationId xmlns:a16="http://schemas.microsoft.com/office/drawing/2014/main" id="{8AC5B43B-C346-D7B0-D0CA-732F0EA19059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7653239" y="27534209"/>
              <a:ext cx="432804" cy="1634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325305</xdr:colOff>
      <xdr:row>160</xdr:row>
      <xdr:rowOff>57929</xdr:rowOff>
    </xdr:from>
    <xdr:to>
      <xdr:col>10</xdr:col>
      <xdr:colOff>112291</xdr:colOff>
      <xdr:row>161</xdr:row>
      <xdr:rowOff>134493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485" name="Ink 484">
              <a:extLst>
                <a:ext uri="{FF2B5EF4-FFF2-40B4-BE49-F238E27FC236}">
                  <a16:creationId xmlns:a16="http://schemas.microsoft.com/office/drawing/2014/main" id="{E7926898-6294-A9C0-538B-8A9F8008C5EA}"/>
                </a:ext>
              </a:extLst>
            </xdr14:cNvPr>
            <xdr14:cNvContentPartPr/>
          </xdr14:nvContentPartPr>
          <xdr14:nvPr macro=""/>
          <xdr14:xfrm>
            <a:off x="7897680" y="28632929"/>
            <a:ext cx="523080" cy="255158"/>
          </xdr14:xfrm>
        </xdr:contentPart>
      </mc:Choice>
      <mc:Fallback>
        <xdr:pic>
          <xdr:nvPicPr>
            <xdr:cNvPr id="485" name="Ink 484">
              <a:extLst>
                <a:ext uri="{FF2B5EF4-FFF2-40B4-BE49-F238E27FC236}">
                  <a16:creationId xmlns:a16="http://schemas.microsoft.com/office/drawing/2014/main" id="{E7926898-6294-A9C0-538B-8A9F8008C5EA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7891560" y="28626913"/>
              <a:ext cx="535320" cy="2671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228626</xdr:colOff>
      <xdr:row>160</xdr:row>
      <xdr:rowOff>114007</xdr:rowOff>
    </xdr:from>
    <xdr:to>
      <xdr:col>9</xdr:col>
      <xdr:colOff>296947</xdr:colOff>
      <xdr:row>162</xdr:row>
      <xdr:rowOff>58139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492" name="Ink 491">
              <a:extLst>
                <a:ext uri="{FF2B5EF4-FFF2-40B4-BE49-F238E27FC236}">
                  <a16:creationId xmlns:a16="http://schemas.microsoft.com/office/drawing/2014/main" id="{7B5FE426-D8CE-679E-7D3F-235190B0C32A}"/>
                </a:ext>
              </a:extLst>
            </xdr14:cNvPr>
            <xdr14:cNvContentPartPr/>
          </xdr14:nvContentPartPr>
          <xdr14:nvPr macro=""/>
          <xdr14:xfrm>
            <a:off x="7074720" y="28689007"/>
            <a:ext cx="794602" cy="301320"/>
          </xdr14:xfrm>
        </xdr:contentPart>
      </mc:Choice>
      <mc:Fallback>
        <xdr:pic>
          <xdr:nvPicPr>
            <xdr:cNvPr id="492" name="Ink 491">
              <a:extLst>
                <a:ext uri="{FF2B5EF4-FFF2-40B4-BE49-F238E27FC236}">
                  <a16:creationId xmlns:a16="http://schemas.microsoft.com/office/drawing/2014/main" id="{7B5FE426-D8CE-679E-7D3F-235190B0C32A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7068599" y="28682887"/>
              <a:ext cx="806843" cy="31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350776</xdr:colOff>
      <xdr:row>161</xdr:row>
      <xdr:rowOff>8215</xdr:rowOff>
    </xdr:from>
    <xdr:to>
      <xdr:col>10</xdr:col>
      <xdr:colOff>647416</xdr:colOff>
      <xdr:row>161</xdr:row>
      <xdr:rowOff>150775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496" name="Ink 495">
              <a:extLst>
                <a:ext uri="{FF2B5EF4-FFF2-40B4-BE49-F238E27FC236}">
                  <a16:creationId xmlns:a16="http://schemas.microsoft.com/office/drawing/2014/main" id="{C054071A-3B5A-FB27-258A-94B239E87990}"/>
                </a:ext>
              </a:extLst>
            </xdr14:cNvPr>
            <xdr14:cNvContentPartPr/>
          </xdr14:nvContentPartPr>
          <xdr14:nvPr macro=""/>
          <xdr14:xfrm>
            <a:off x="8572042" y="28761809"/>
            <a:ext cx="296640" cy="142560"/>
          </xdr14:xfrm>
        </xdr:contentPart>
      </mc:Choice>
      <mc:Fallback>
        <xdr:pic>
          <xdr:nvPicPr>
            <xdr:cNvPr id="496" name="Ink 495">
              <a:extLst>
                <a:ext uri="{FF2B5EF4-FFF2-40B4-BE49-F238E27FC236}">
                  <a16:creationId xmlns:a16="http://schemas.microsoft.com/office/drawing/2014/main" id="{C054071A-3B5A-FB27-258A-94B239E87990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8565922" y="28755627"/>
              <a:ext cx="308880" cy="1549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465256</xdr:colOff>
      <xdr:row>159</xdr:row>
      <xdr:rowOff>96041</xdr:rowOff>
    </xdr:from>
    <xdr:to>
      <xdr:col>11</xdr:col>
      <xdr:colOff>362485</xdr:colOff>
      <xdr:row>160</xdr:row>
      <xdr:rowOff>75487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503" name="Ink 502">
              <a:extLst>
                <a:ext uri="{FF2B5EF4-FFF2-40B4-BE49-F238E27FC236}">
                  <a16:creationId xmlns:a16="http://schemas.microsoft.com/office/drawing/2014/main" id="{B43D9B9C-3272-FE05-0356-E9CEBAA6BADA}"/>
                </a:ext>
              </a:extLst>
            </xdr14:cNvPr>
            <xdr14:cNvContentPartPr/>
          </xdr14:nvContentPartPr>
          <xdr14:nvPr macro=""/>
          <xdr14:xfrm>
            <a:off x="8686522" y="28492447"/>
            <a:ext cx="546120" cy="158040"/>
          </xdr14:xfrm>
        </xdr:contentPart>
      </mc:Choice>
      <mc:Fallback>
        <xdr:pic>
          <xdr:nvPicPr>
            <xdr:cNvPr id="503" name="Ink 502">
              <a:extLst>
                <a:ext uri="{FF2B5EF4-FFF2-40B4-BE49-F238E27FC236}">
                  <a16:creationId xmlns:a16="http://schemas.microsoft.com/office/drawing/2014/main" id="{B43D9B9C-3272-FE05-0356-E9CEBAA6BADA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8680349" y="28486327"/>
              <a:ext cx="558466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191896</xdr:colOff>
      <xdr:row>165</xdr:row>
      <xdr:rowOff>7994</xdr:rowOff>
    </xdr:from>
    <xdr:to>
      <xdr:col>10</xdr:col>
      <xdr:colOff>39283</xdr:colOff>
      <xdr:row>166</xdr:row>
      <xdr:rowOff>144905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506" name="Ink 505">
              <a:extLst>
                <a:ext uri="{FF2B5EF4-FFF2-40B4-BE49-F238E27FC236}">
                  <a16:creationId xmlns:a16="http://schemas.microsoft.com/office/drawing/2014/main" id="{C249DA0E-17D2-BF43-E4A6-0627E6F4263C}"/>
                </a:ext>
              </a:extLst>
            </xdr14:cNvPr>
            <xdr14:cNvContentPartPr/>
          </xdr14:nvContentPartPr>
          <xdr14:nvPr macro=""/>
          <xdr14:xfrm>
            <a:off x="7772482" y="30356615"/>
            <a:ext cx="589680" cy="320842"/>
          </xdr14:xfrm>
        </xdr:contentPart>
      </mc:Choice>
      <mc:Fallback>
        <xdr:pic>
          <xdr:nvPicPr>
            <xdr:cNvPr id="506" name="Ink 505">
              <a:extLst>
                <a:ext uri="{FF2B5EF4-FFF2-40B4-BE49-F238E27FC236}">
                  <a16:creationId xmlns:a16="http://schemas.microsoft.com/office/drawing/2014/main" id="{C249DA0E-17D2-BF43-E4A6-0627E6F4263C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7766362" y="30350493"/>
              <a:ext cx="601920" cy="3330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363088</xdr:colOff>
      <xdr:row>165</xdr:row>
      <xdr:rowOff>150636</xdr:rowOff>
    </xdr:from>
    <xdr:to>
      <xdr:col>11</xdr:col>
      <xdr:colOff>628960</xdr:colOff>
      <xdr:row>167</xdr:row>
      <xdr:rowOff>27574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514" name="Ink 513">
              <a:extLst>
                <a:ext uri="{FF2B5EF4-FFF2-40B4-BE49-F238E27FC236}">
                  <a16:creationId xmlns:a16="http://schemas.microsoft.com/office/drawing/2014/main" id="{B982F116-4868-691A-EED5-3AAE3B1CC4CF}"/>
                </a:ext>
              </a:extLst>
            </xdr14:cNvPr>
            <xdr14:cNvContentPartPr/>
          </xdr14:nvContentPartPr>
          <xdr14:nvPr macro=""/>
          <xdr14:xfrm>
            <a:off x="8594002" y="30499257"/>
            <a:ext cx="911438" cy="244800"/>
          </xdr14:xfrm>
        </xdr:contentPart>
      </mc:Choice>
      <mc:Fallback>
        <xdr:pic>
          <xdr:nvPicPr>
            <xdr:cNvPr id="514" name="Ink 513">
              <a:extLst>
                <a:ext uri="{FF2B5EF4-FFF2-40B4-BE49-F238E27FC236}">
                  <a16:creationId xmlns:a16="http://schemas.microsoft.com/office/drawing/2014/main" id="{B982F116-4868-691A-EED5-3AAE3B1CC4CF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8587883" y="30493018"/>
              <a:ext cx="923677" cy="2572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246682</xdr:colOff>
      <xdr:row>165</xdr:row>
      <xdr:rowOff>169634</xdr:rowOff>
    </xdr:from>
    <xdr:to>
      <xdr:col>8</xdr:col>
      <xdr:colOff>525044</xdr:colOff>
      <xdr:row>167</xdr:row>
      <xdr:rowOff>115332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517" name="Ink 516">
              <a:extLst>
                <a:ext uri="{FF2B5EF4-FFF2-40B4-BE49-F238E27FC236}">
                  <a16:creationId xmlns:a16="http://schemas.microsoft.com/office/drawing/2014/main" id="{A3913F09-AA15-94E5-FEBF-57FF50AF976D}"/>
                </a:ext>
              </a:extLst>
            </xdr14:cNvPr>
            <xdr14:cNvContentPartPr/>
          </xdr14:nvContentPartPr>
          <xdr14:nvPr macro=""/>
          <xdr14:xfrm>
            <a:off x="7104682" y="30518255"/>
            <a:ext cx="273600" cy="313560"/>
          </xdr14:xfrm>
        </xdr:contentPart>
      </mc:Choice>
      <mc:Fallback>
        <xdr:pic>
          <xdr:nvPicPr>
            <xdr:cNvPr id="517" name="Ink 516">
              <a:extLst>
                <a:ext uri="{FF2B5EF4-FFF2-40B4-BE49-F238E27FC236}">
                  <a16:creationId xmlns:a16="http://schemas.microsoft.com/office/drawing/2014/main" id="{A3913F09-AA15-94E5-FEBF-57FF50AF976D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7098562" y="30512135"/>
              <a:ext cx="285840" cy="32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173753</xdr:colOff>
      <xdr:row>165</xdr:row>
      <xdr:rowOff>159554</xdr:rowOff>
    </xdr:from>
    <xdr:to>
      <xdr:col>12</xdr:col>
      <xdr:colOff>628155</xdr:colOff>
      <xdr:row>166</xdr:row>
      <xdr:rowOff>159665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521" name="Ink 520">
              <a:extLst>
                <a:ext uri="{FF2B5EF4-FFF2-40B4-BE49-F238E27FC236}">
                  <a16:creationId xmlns:a16="http://schemas.microsoft.com/office/drawing/2014/main" id="{9DEE3F7C-C6D2-F090-A1EE-203F311F76F6}"/>
                </a:ext>
              </a:extLst>
            </xdr14:cNvPr>
            <xdr14:cNvContentPartPr/>
          </xdr14:nvContentPartPr>
          <xdr14:nvPr macro=""/>
          <xdr14:xfrm>
            <a:off x="9705322" y="30508175"/>
            <a:ext cx="449640" cy="184042"/>
          </xdr14:xfrm>
        </xdr:contentPart>
      </mc:Choice>
      <mc:Fallback>
        <xdr:pic>
          <xdr:nvPicPr>
            <xdr:cNvPr id="521" name="Ink 520">
              <a:extLst>
                <a:ext uri="{FF2B5EF4-FFF2-40B4-BE49-F238E27FC236}">
                  <a16:creationId xmlns:a16="http://schemas.microsoft.com/office/drawing/2014/main" id="{9DEE3F7C-C6D2-F090-A1EE-203F311F76F6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9699207" y="30502052"/>
              <a:ext cx="461870" cy="1962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1017156</xdr:colOff>
      <xdr:row>161</xdr:row>
      <xdr:rowOff>46769</xdr:rowOff>
    </xdr:from>
    <xdr:to>
      <xdr:col>4</xdr:col>
      <xdr:colOff>268824</xdr:colOff>
      <xdr:row>166</xdr:row>
      <xdr:rowOff>67480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9">
          <xdr14:nvContentPartPr>
            <xdr14:cNvPr id="529" name="Ink 528">
              <a:extLst>
                <a:ext uri="{FF2B5EF4-FFF2-40B4-BE49-F238E27FC236}">
                  <a16:creationId xmlns:a16="http://schemas.microsoft.com/office/drawing/2014/main" id="{18099EFD-E4BF-54A6-6376-4D7A107DB623}"/>
                </a:ext>
              </a:extLst>
            </xdr14:cNvPr>
            <xdr14:cNvContentPartPr/>
          </xdr14:nvContentPartPr>
          <xdr14:nvPr macro=""/>
          <xdr14:xfrm>
            <a:off x="4130640" y="28800363"/>
            <a:ext cx="382762" cy="913680"/>
          </xdr14:xfrm>
        </xdr:contentPart>
      </mc:Choice>
      <mc:Fallback>
        <xdr:pic>
          <xdr:nvPicPr>
            <xdr:cNvPr id="529" name="Ink 528">
              <a:extLst>
                <a:ext uri="{FF2B5EF4-FFF2-40B4-BE49-F238E27FC236}">
                  <a16:creationId xmlns:a16="http://schemas.microsoft.com/office/drawing/2014/main" id="{18099EFD-E4BF-54A6-6376-4D7A107DB623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4124609" y="28794419"/>
              <a:ext cx="394823" cy="9255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420024</xdr:colOff>
      <xdr:row>161</xdr:row>
      <xdr:rowOff>74047</xdr:rowOff>
    </xdr:from>
    <xdr:to>
      <xdr:col>5</xdr:col>
      <xdr:colOff>114822</xdr:colOff>
      <xdr:row>162</xdr:row>
      <xdr:rowOff>86695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1">
          <xdr14:nvContentPartPr>
            <xdr14:cNvPr id="533" name="Ink 532">
              <a:extLst>
                <a:ext uri="{FF2B5EF4-FFF2-40B4-BE49-F238E27FC236}">
                  <a16:creationId xmlns:a16="http://schemas.microsoft.com/office/drawing/2014/main" id="{6AA8B973-04AD-20B9-D302-3BEE078D3F5F}"/>
                </a:ext>
              </a:extLst>
            </xdr14:cNvPr>
            <xdr14:cNvContentPartPr/>
          </xdr14:nvContentPartPr>
          <xdr14:nvPr macro=""/>
          <xdr14:xfrm>
            <a:off x="4664602" y="28827641"/>
            <a:ext cx="344880" cy="191242"/>
          </xdr14:xfrm>
        </xdr:contentPart>
      </mc:Choice>
      <mc:Fallback>
        <xdr:pic>
          <xdr:nvPicPr>
            <xdr:cNvPr id="533" name="Ink 532">
              <a:extLst>
                <a:ext uri="{FF2B5EF4-FFF2-40B4-BE49-F238E27FC236}">
                  <a16:creationId xmlns:a16="http://schemas.microsoft.com/office/drawing/2014/main" id="{6AA8B973-04AD-20B9-D302-3BEE078D3F5F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4658482" y="28821365"/>
              <a:ext cx="357120" cy="2037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305818</xdr:colOff>
      <xdr:row>161</xdr:row>
      <xdr:rowOff>49927</xdr:rowOff>
    </xdr:from>
    <xdr:to>
      <xdr:col>6</xdr:col>
      <xdr:colOff>135367</xdr:colOff>
      <xdr:row>162</xdr:row>
      <xdr:rowOff>94533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3">
          <xdr14:nvContentPartPr>
            <xdr14:cNvPr id="542" name="Ink 541">
              <a:extLst>
                <a:ext uri="{FF2B5EF4-FFF2-40B4-BE49-F238E27FC236}">
                  <a16:creationId xmlns:a16="http://schemas.microsoft.com/office/drawing/2014/main" id="{A83C6236-51DA-E5D8-B647-90E67E199C19}"/>
                </a:ext>
              </a:extLst>
            </xdr14:cNvPr>
            <xdr14:cNvContentPartPr/>
          </xdr14:nvContentPartPr>
          <xdr14:nvPr macro=""/>
          <xdr14:xfrm>
            <a:off x="5205240" y="28803521"/>
            <a:ext cx="478440" cy="223200"/>
          </xdr14:xfrm>
        </xdr:contentPart>
      </mc:Choice>
      <mc:Fallback>
        <xdr:pic>
          <xdr:nvPicPr>
            <xdr:cNvPr id="542" name="Ink 541">
              <a:extLst>
                <a:ext uri="{FF2B5EF4-FFF2-40B4-BE49-F238E27FC236}">
                  <a16:creationId xmlns:a16="http://schemas.microsoft.com/office/drawing/2014/main" id="{A83C6236-51DA-E5D8-B647-90E67E199C19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5199125" y="28797401"/>
              <a:ext cx="490671" cy="2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334978</xdr:colOff>
      <xdr:row>165</xdr:row>
      <xdr:rowOff>16672</xdr:rowOff>
    </xdr:from>
    <xdr:to>
      <xdr:col>5</xdr:col>
      <xdr:colOff>354058</xdr:colOff>
      <xdr:row>166</xdr:row>
      <xdr:rowOff>47320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5">
          <xdr14:nvContentPartPr>
            <xdr14:cNvPr id="555" name="Ink 554">
              <a:extLst>
                <a:ext uri="{FF2B5EF4-FFF2-40B4-BE49-F238E27FC236}">
                  <a16:creationId xmlns:a16="http://schemas.microsoft.com/office/drawing/2014/main" id="{318AA30B-5DED-9E72-DF9D-1E6D20311164}"/>
                </a:ext>
              </a:extLst>
            </xdr14:cNvPr>
            <xdr14:cNvContentPartPr/>
          </xdr14:nvContentPartPr>
          <xdr14:nvPr macro=""/>
          <xdr14:xfrm>
            <a:off x="5234400" y="29484641"/>
            <a:ext cx="19080" cy="204480"/>
          </xdr14:xfrm>
        </xdr:contentPart>
      </mc:Choice>
      <mc:Fallback>
        <xdr:pic>
          <xdr:nvPicPr>
            <xdr:cNvPr id="555" name="Ink 554">
              <a:extLst>
                <a:ext uri="{FF2B5EF4-FFF2-40B4-BE49-F238E27FC236}">
                  <a16:creationId xmlns:a16="http://schemas.microsoft.com/office/drawing/2014/main" id="{318AA30B-5DED-9E72-DF9D-1E6D20311164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5228280" y="29478521"/>
              <a:ext cx="31320" cy="2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503098</xdr:colOff>
      <xdr:row>165</xdr:row>
      <xdr:rowOff>27832</xdr:rowOff>
    </xdr:from>
    <xdr:to>
      <xdr:col>6</xdr:col>
      <xdr:colOff>210411</xdr:colOff>
      <xdr:row>165</xdr:row>
      <xdr:rowOff>143474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7">
          <xdr14:nvContentPartPr>
            <xdr14:cNvPr id="559" name="Ink 558">
              <a:extLst>
                <a:ext uri="{FF2B5EF4-FFF2-40B4-BE49-F238E27FC236}">
                  <a16:creationId xmlns:a16="http://schemas.microsoft.com/office/drawing/2014/main" id="{842F789C-621A-0809-BDE6-8C927AD4BB9E}"/>
                </a:ext>
              </a:extLst>
            </xdr14:cNvPr>
            <xdr14:cNvContentPartPr/>
          </xdr14:nvContentPartPr>
          <xdr14:nvPr macro=""/>
          <xdr14:xfrm>
            <a:off x="5402520" y="29495801"/>
            <a:ext cx="351442" cy="115642"/>
          </xdr14:xfrm>
        </xdr:contentPart>
      </mc:Choice>
      <mc:Fallback>
        <xdr:pic>
          <xdr:nvPicPr>
            <xdr:cNvPr id="559" name="Ink 558">
              <a:extLst>
                <a:ext uri="{FF2B5EF4-FFF2-40B4-BE49-F238E27FC236}">
                  <a16:creationId xmlns:a16="http://schemas.microsoft.com/office/drawing/2014/main" id="{842F789C-621A-0809-BDE6-8C927AD4BB9E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5396405" y="29489696"/>
              <a:ext cx="363672" cy="1278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439742</xdr:colOff>
      <xdr:row>164</xdr:row>
      <xdr:rowOff>154308</xdr:rowOff>
    </xdr:from>
    <xdr:to>
      <xdr:col>5</xdr:col>
      <xdr:colOff>124378</xdr:colOff>
      <xdr:row>165</xdr:row>
      <xdr:rowOff>150232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9">
          <xdr14:nvContentPartPr>
            <xdr14:cNvPr id="560" name="Ink 559">
              <a:extLst>
                <a:ext uri="{FF2B5EF4-FFF2-40B4-BE49-F238E27FC236}">
                  <a16:creationId xmlns:a16="http://schemas.microsoft.com/office/drawing/2014/main" id="{E3FBD3DB-C937-52B8-FBF3-CD4F29F27064}"/>
                </a:ext>
              </a:extLst>
            </xdr14:cNvPr>
            <xdr14:cNvContentPartPr/>
          </xdr14:nvContentPartPr>
          <xdr14:nvPr macro=""/>
          <xdr14:xfrm>
            <a:off x="4684320" y="29443683"/>
            <a:ext cx="339480" cy="174518"/>
          </xdr14:xfrm>
        </xdr:contentPart>
      </mc:Choice>
      <mc:Fallback>
        <xdr:pic>
          <xdr:nvPicPr>
            <xdr:cNvPr id="560" name="Ink 559">
              <a:extLst>
                <a:ext uri="{FF2B5EF4-FFF2-40B4-BE49-F238E27FC236}">
                  <a16:creationId xmlns:a16="http://schemas.microsoft.com/office/drawing/2014/main" id="{E3FBD3DB-C937-52B8-FBF3-CD4F29F27064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4678200" y="29437726"/>
              <a:ext cx="351720" cy="1864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313738</xdr:colOff>
      <xdr:row>163</xdr:row>
      <xdr:rowOff>7740</xdr:rowOff>
    </xdr:from>
    <xdr:to>
      <xdr:col>6</xdr:col>
      <xdr:colOff>154169</xdr:colOff>
      <xdr:row>164</xdr:row>
      <xdr:rowOff>46668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1">
          <xdr14:nvContentPartPr>
            <xdr14:cNvPr id="561" name="Ink 560">
              <a:extLst>
                <a:ext uri="{FF2B5EF4-FFF2-40B4-BE49-F238E27FC236}">
                  <a16:creationId xmlns:a16="http://schemas.microsoft.com/office/drawing/2014/main" id="{D69F6CE8-773E-7C2A-F7B9-A21D4E285914}"/>
                </a:ext>
              </a:extLst>
            </xdr14:cNvPr>
            <xdr14:cNvContentPartPr/>
          </xdr14:nvContentPartPr>
          <xdr14:nvPr macro=""/>
          <xdr14:xfrm>
            <a:off x="5213160" y="29118521"/>
            <a:ext cx="489322" cy="217522"/>
          </xdr14:xfrm>
        </xdr:contentPart>
      </mc:Choice>
      <mc:Fallback>
        <xdr:pic>
          <xdr:nvPicPr>
            <xdr:cNvPr id="561" name="Ink 560">
              <a:extLst>
                <a:ext uri="{FF2B5EF4-FFF2-40B4-BE49-F238E27FC236}">
                  <a16:creationId xmlns:a16="http://schemas.microsoft.com/office/drawing/2014/main" id="{D69F6CE8-773E-7C2A-F7B9-A21D4E285914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5206984" y="29112264"/>
              <a:ext cx="501673" cy="2300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421464</xdr:colOff>
      <xdr:row>163</xdr:row>
      <xdr:rowOff>18540</xdr:rowOff>
    </xdr:from>
    <xdr:to>
      <xdr:col>5</xdr:col>
      <xdr:colOff>160820</xdr:colOff>
      <xdr:row>164</xdr:row>
      <xdr:rowOff>46668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3">
          <xdr14:nvContentPartPr>
            <xdr14:cNvPr id="562" name="Ink 561">
              <a:extLst>
                <a:ext uri="{FF2B5EF4-FFF2-40B4-BE49-F238E27FC236}">
                  <a16:creationId xmlns:a16="http://schemas.microsoft.com/office/drawing/2014/main" id="{F061DF78-E9CE-6395-DA5C-46D7695691BB}"/>
                </a:ext>
              </a:extLst>
            </xdr14:cNvPr>
            <xdr14:cNvContentPartPr/>
          </xdr14:nvContentPartPr>
          <xdr14:nvPr macro=""/>
          <xdr14:xfrm>
            <a:off x="4666042" y="29129321"/>
            <a:ext cx="394200" cy="206722"/>
          </xdr14:xfrm>
        </xdr:contentPart>
      </mc:Choice>
      <mc:Fallback>
        <xdr:pic>
          <xdr:nvPicPr>
            <xdr:cNvPr id="562" name="Ink 561">
              <a:extLst>
                <a:ext uri="{FF2B5EF4-FFF2-40B4-BE49-F238E27FC236}">
                  <a16:creationId xmlns:a16="http://schemas.microsoft.com/office/drawing/2014/main" id="{F061DF78-E9CE-6395-DA5C-46D7695691BB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4659854" y="29123057"/>
              <a:ext cx="406576" cy="2192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825276</xdr:colOff>
      <xdr:row>160</xdr:row>
      <xdr:rowOff>71201</xdr:rowOff>
    </xdr:from>
    <xdr:to>
      <xdr:col>4</xdr:col>
      <xdr:colOff>178824</xdr:colOff>
      <xdr:row>162</xdr:row>
      <xdr:rowOff>29013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5">
          <xdr14:nvContentPartPr>
            <xdr14:cNvPr id="563" name="Ink 562">
              <a:extLst>
                <a:ext uri="{FF2B5EF4-FFF2-40B4-BE49-F238E27FC236}">
                  <a16:creationId xmlns:a16="http://schemas.microsoft.com/office/drawing/2014/main" id="{BF688C54-4ABA-8F53-516D-4A4799265415}"/>
                </a:ext>
              </a:extLst>
            </xdr14:cNvPr>
            <xdr14:cNvContentPartPr/>
          </xdr14:nvContentPartPr>
          <xdr14:nvPr macro=""/>
          <xdr14:xfrm>
            <a:off x="3938760" y="28646201"/>
            <a:ext cx="479880" cy="315000"/>
          </xdr14:xfrm>
        </xdr:contentPart>
      </mc:Choice>
      <mc:Fallback>
        <xdr:pic>
          <xdr:nvPicPr>
            <xdr:cNvPr id="563" name="Ink 562">
              <a:extLst>
                <a:ext uri="{FF2B5EF4-FFF2-40B4-BE49-F238E27FC236}">
                  <a16:creationId xmlns:a16="http://schemas.microsoft.com/office/drawing/2014/main" id="{BF688C54-4ABA-8F53-516D-4A4799265415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3932640" y="28640081"/>
              <a:ext cx="492120" cy="327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811236</xdr:colOff>
      <xdr:row>162</xdr:row>
      <xdr:rowOff>167253</xdr:rowOff>
    </xdr:from>
    <xdr:to>
      <xdr:col>4</xdr:col>
      <xdr:colOff>67944</xdr:colOff>
      <xdr:row>164</xdr:row>
      <xdr:rowOff>30386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7">
          <xdr14:nvContentPartPr>
            <xdr14:cNvPr id="564" name="Ink 563">
              <a:extLst>
                <a:ext uri="{FF2B5EF4-FFF2-40B4-BE49-F238E27FC236}">
                  <a16:creationId xmlns:a16="http://schemas.microsoft.com/office/drawing/2014/main" id="{CB6A4CC3-A01C-9F2D-461A-35EBBC236D0A}"/>
                </a:ext>
              </a:extLst>
            </xdr14:cNvPr>
            <xdr14:cNvContentPartPr/>
          </xdr14:nvContentPartPr>
          <xdr14:nvPr macro=""/>
          <xdr14:xfrm>
            <a:off x="3924720" y="29099441"/>
            <a:ext cx="383040" cy="220320"/>
          </xdr14:xfrm>
        </xdr:contentPart>
      </mc:Choice>
      <mc:Fallback>
        <xdr:pic>
          <xdr:nvPicPr>
            <xdr:cNvPr id="564" name="Ink 563">
              <a:extLst>
                <a:ext uri="{FF2B5EF4-FFF2-40B4-BE49-F238E27FC236}">
                  <a16:creationId xmlns:a16="http://schemas.microsoft.com/office/drawing/2014/main" id="{CB6A4CC3-A01C-9F2D-461A-35EBBC236D0A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3918600" y="29093321"/>
              <a:ext cx="395280" cy="23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855876</xdr:colOff>
      <xdr:row>164</xdr:row>
      <xdr:rowOff>130826</xdr:rowOff>
    </xdr:from>
    <xdr:to>
      <xdr:col>4</xdr:col>
      <xdr:colOff>97022</xdr:colOff>
      <xdr:row>165</xdr:row>
      <xdr:rowOff>163552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9">
          <xdr14:nvContentPartPr>
            <xdr14:cNvPr id="565" name="Ink 564">
              <a:extLst>
                <a:ext uri="{FF2B5EF4-FFF2-40B4-BE49-F238E27FC236}">
                  <a16:creationId xmlns:a16="http://schemas.microsoft.com/office/drawing/2014/main" id="{06321645-6C56-7F58-DABB-C430AE46249D}"/>
                </a:ext>
              </a:extLst>
            </xdr14:cNvPr>
            <xdr14:cNvContentPartPr/>
          </xdr14:nvContentPartPr>
          <xdr14:nvPr macro=""/>
          <xdr14:xfrm>
            <a:off x="3969360" y="29420201"/>
            <a:ext cx="372240" cy="211320"/>
          </xdr14:xfrm>
        </xdr:contentPart>
      </mc:Choice>
      <mc:Fallback>
        <xdr:pic>
          <xdr:nvPicPr>
            <xdr:cNvPr id="565" name="Ink 564">
              <a:extLst>
                <a:ext uri="{FF2B5EF4-FFF2-40B4-BE49-F238E27FC236}">
                  <a16:creationId xmlns:a16="http://schemas.microsoft.com/office/drawing/2014/main" id="{06321645-6C56-7F58-DABB-C430AE46249D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3963240" y="29414081"/>
              <a:ext cx="384480" cy="22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68582</xdr:colOff>
      <xdr:row>170</xdr:row>
      <xdr:rowOff>160731</xdr:rowOff>
    </xdr:from>
    <xdr:to>
      <xdr:col>4</xdr:col>
      <xdr:colOff>474662</xdr:colOff>
      <xdr:row>172</xdr:row>
      <xdr:rowOff>18022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1">
          <xdr14:nvContentPartPr>
            <xdr14:cNvPr id="568" name="Ink 567">
              <a:extLst>
                <a:ext uri="{FF2B5EF4-FFF2-40B4-BE49-F238E27FC236}">
                  <a16:creationId xmlns:a16="http://schemas.microsoft.com/office/drawing/2014/main" id="{56EAF946-86E2-2D58-37D2-C59DB772D744}"/>
                </a:ext>
              </a:extLst>
            </xdr14:cNvPr>
            <xdr14:cNvContentPartPr/>
          </xdr14:nvContentPartPr>
          <xdr14:nvPr macro=""/>
          <xdr14:xfrm>
            <a:off x="4313160" y="30521669"/>
            <a:ext cx="406080" cy="214478"/>
          </xdr14:xfrm>
        </xdr:contentPart>
      </mc:Choice>
      <mc:Fallback>
        <xdr:pic>
          <xdr:nvPicPr>
            <xdr:cNvPr id="568" name="Ink 567">
              <a:extLst>
                <a:ext uri="{FF2B5EF4-FFF2-40B4-BE49-F238E27FC236}">
                  <a16:creationId xmlns:a16="http://schemas.microsoft.com/office/drawing/2014/main" id="{56EAF946-86E2-2D58-37D2-C59DB772D744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4307040" y="30515541"/>
              <a:ext cx="418320" cy="2267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208618</xdr:colOff>
      <xdr:row>170</xdr:row>
      <xdr:rowOff>75689</xdr:rowOff>
    </xdr:from>
    <xdr:to>
      <xdr:col>5</xdr:col>
      <xdr:colOff>532700</xdr:colOff>
      <xdr:row>171</xdr:row>
      <xdr:rowOff>85818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3">
          <xdr14:nvContentPartPr>
            <xdr14:cNvPr id="572" name="Ink 571">
              <a:extLst>
                <a:ext uri="{FF2B5EF4-FFF2-40B4-BE49-F238E27FC236}">
                  <a16:creationId xmlns:a16="http://schemas.microsoft.com/office/drawing/2014/main" id="{AEEE8E09-0C00-437C-E6E7-A9B94EE030B7}"/>
                </a:ext>
              </a:extLst>
            </xdr14:cNvPr>
            <xdr14:cNvContentPartPr/>
          </xdr14:nvContentPartPr>
          <xdr14:nvPr macro=""/>
          <xdr14:xfrm>
            <a:off x="5108040" y="30436627"/>
            <a:ext cx="324082" cy="188722"/>
          </xdr14:xfrm>
        </xdr:contentPart>
      </mc:Choice>
      <mc:Fallback>
        <xdr:pic>
          <xdr:nvPicPr>
            <xdr:cNvPr id="572" name="Ink 571">
              <a:extLst>
                <a:ext uri="{FF2B5EF4-FFF2-40B4-BE49-F238E27FC236}">
                  <a16:creationId xmlns:a16="http://schemas.microsoft.com/office/drawing/2014/main" id="{AEEE8E09-0C00-437C-E6E7-A9B94EE030B7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5101925" y="30430361"/>
              <a:ext cx="336312" cy="2012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141024</xdr:colOff>
      <xdr:row>174</xdr:row>
      <xdr:rowOff>10754</xdr:rowOff>
    </xdr:from>
    <xdr:to>
      <xdr:col>4</xdr:col>
      <xdr:colOff>560866</xdr:colOff>
      <xdr:row>174</xdr:row>
      <xdr:rowOff>169318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5">
          <xdr14:nvContentPartPr>
            <xdr14:cNvPr id="575" name="Ink 574">
              <a:extLst>
                <a:ext uri="{FF2B5EF4-FFF2-40B4-BE49-F238E27FC236}">
                  <a16:creationId xmlns:a16="http://schemas.microsoft.com/office/drawing/2014/main" id="{8DBEECC5-8C81-B28F-305A-CFC27F130B06}"/>
                </a:ext>
              </a:extLst>
            </xdr14:cNvPr>
            <xdr14:cNvContentPartPr/>
          </xdr14:nvContentPartPr>
          <xdr14:nvPr macro=""/>
          <xdr14:xfrm>
            <a:off x="4385602" y="31086067"/>
            <a:ext cx="415080" cy="153802"/>
          </xdr14:xfrm>
        </xdr:contentPart>
      </mc:Choice>
      <mc:Fallback>
        <xdr:pic>
          <xdr:nvPicPr>
            <xdr:cNvPr id="575" name="Ink 574">
              <a:extLst>
                <a:ext uri="{FF2B5EF4-FFF2-40B4-BE49-F238E27FC236}">
                  <a16:creationId xmlns:a16="http://schemas.microsoft.com/office/drawing/2014/main" id="{8DBEECC5-8C81-B28F-305A-CFC27F130B06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4379487" y="31079944"/>
              <a:ext cx="427309" cy="1660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239660</xdr:colOff>
      <xdr:row>173</xdr:row>
      <xdr:rowOff>144708</xdr:rowOff>
    </xdr:from>
    <xdr:to>
      <xdr:col>6</xdr:col>
      <xdr:colOff>112409</xdr:colOff>
      <xdr:row>175</xdr:row>
      <xdr:rowOff>17201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7">
          <xdr14:nvContentPartPr>
            <xdr14:cNvPr id="580" name="Ink 579">
              <a:extLst>
                <a:ext uri="{FF2B5EF4-FFF2-40B4-BE49-F238E27FC236}">
                  <a16:creationId xmlns:a16="http://schemas.microsoft.com/office/drawing/2014/main" id="{90BB1E91-A545-A8D9-7FD4-CCADC1389B7A}"/>
                </a:ext>
              </a:extLst>
            </xdr14:cNvPr>
            <xdr14:cNvContentPartPr/>
          </xdr14:nvContentPartPr>
          <xdr14:nvPr macro=""/>
          <xdr14:xfrm>
            <a:off x="5139082" y="31041427"/>
            <a:ext cx="521640" cy="229680"/>
          </xdr14:xfrm>
        </xdr:contentPart>
      </mc:Choice>
      <mc:Fallback>
        <xdr:pic>
          <xdr:nvPicPr>
            <xdr:cNvPr id="580" name="Ink 579">
              <a:extLst>
                <a:ext uri="{FF2B5EF4-FFF2-40B4-BE49-F238E27FC236}">
                  <a16:creationId xmlns:a16="http://schemas.microsoft.com/office/drawing/2014/main" id="{90BB1E91-A545-A8D9-7FD4-CCADC1389B7A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5132958" y="31035307"/>
              <a:ext cx="533888" cy="24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150658</xdr:colOff>
      <xdr:row>172</xdr:row>
      <xdr:rowOff>47542</xdr:rowOff>
    </xdr:from>
    <xdr:to>
      <xdr:col>6</xdr:col>
      <xdr:colOff>305009</xdr:colOff>
      <xdr:row>173</xdr:row>
      <xdr:rowOff>64428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9">
          <xdr14:nvContentPartPr>
            <xdr14:cNvPr id="589" name="Ink 588">
              <a:extLst>
                <a:ext uri="{FF2B5EF4-FFF2-40B4-BE49-F238E27FC236}">
                  <a16:creationId xmlns:a16="http://schemas.microsoft.com/office/drawing/2014/main" id="{D5E4F069-14D9-974A-1D59-7A3022322E2B}"/>
                </a:ext>
              </a:extLst>
            </xdr14:cNvPr>
            <xdr14:cNvContentPartPr/>
          </xdr14:nvContentPartPr>
          <xdr14:nvPr macro=""/>
          <xdr14:xfrm>
            <a:off x="5050080" y="30765667"/>
            <a:ext cx="803242" cy="195480"/>
          </xdr14:xfrm>
        </xdr:contentPart>
      </mc:Choice>
      <mc:Fallback>
        <xdr:pic>
          <xdr:nvPicPr>
            <xdr:cNvPr id="589" name="Ink 588">
              <a:extLst>
                <a:ext uri="{FF2B5EF4-FFF2-40B4-BE49-F238E27FC236}">
                  <a16:creationId xmlns:a16="http://schemas.microsoft.com/office/drawing/2014/main" id="{D5E4F069-14D9-974A-1D59-7A3022322E2B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5043959" y="30759690"/>
              <a:ext cx="815483" cy="2074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152822</xdr:colOff>
      <xdr:row>172</xdr:row>
      <xdr:rowOff>106582</xdr:rowOff>
    </xdr:from>
    <xdr:to>
      <xdr:col>4</xdr:col>
      <xdr:colOff>543062</xdr:colOff>
      <xdr:row>173</xdr:row>
      <xdr:rowOff>18430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1">
          <xdr14:nvContentPartPr>
            <xdr14:cNvPr id="590" name="Ink 589">
              <a:extLst>
                <a:ext uri="{FF2B5EF4-FFF2-40B4-BE49-F238E27FC236}">
                  <a16:creationId xmlns:a16="http://schemas.microsoft.com/office/drawing/2014/main" id="{2DA8FA42-858A-3623-E528-C2A967717F22}"/>
                </a:ext>
              </a:extLst>
            </xdr14:cNvPr>
            <xdr14:cNvContentPartPr/>
          </xdr14:nvContentPartPr>
          <xdr14:nvPr macro=""/>
          <xdr14:xfrm>
            <a:off x="4397400" y="30824707"/>
            <a:ext cx="390240" cy="90442"/>
          </xdr14:xfrm>
        </xdr:contentPart>
      </mc:Choice>
      <mc:Fallback>
        <xdr:pic>
          <xdr:nvPicPr>
            <xdr:cNvPr id="590" name="Ink 589">
              <a:extLst>
                <a:ext uri="{FF2B5EF4-FFF2-40B4-BE49-F238E27FC236}">
                  <a16:creationId xmlns:a16="http://schemas.microsoft.com/office/drawing/2014/main" id="{2DA8FA42-858A-3623-E528-C2A967717F22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4391280" y="30818247"/>
              <a:ext cx="402480" cy="1033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505447</xdr:colOff>
      <xdr:row>172</xdr:row>
      <xdr:rowOff>84344</xdr:rowOff>
    </xdr:from>
    <xdr:to>
      <xdr:col>8</xdr:col>
      <xdr:colOff>352188</xdr:colOff>
      <xdr:row>173</xdr:row>
      <xdr:rowOff>134710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3">
          <xdr14:nvContentPartPr>
            <xdr14:cNvPr id="596" name="Ink 595">
              <a:extLst>
                <a:ext uri="{FF2B5EF4-FFF2-40B4-BE49-F238E27FC236}">
                  <a16:creationId xmlns:a16="http://schemas.microsoft.com/office/drawing/2014/main" id="{DC53EEAC-765E-BE24-4D9C-DFDFE74C9227}"/>
                </a:ext>
              </a:extLst>
            </xdr14:cNvPr>
            <xdr14:cNvContentPartPr/>
          </xdr14:nvContentPartPr>
          <xdr14:nvPr macro=""/>
          <xdr14:xfrm>
            <a:off x="6053760" y="30802469"/>
            <a:ext cx="1144522" cy="228960"/>
          </xdr14:xfrm>
        </xdr:contentPart>
      </mc:Choice>
      <mc:Fallback>
        <xdr:pic>
          <xdr:nvPicPr>
            <xdr:cNvPr id="596" name="Ink 595">
              <a:extLst>
                <a:ext uri="{FF2B5EF4-FFF2-40B4-BE49-F238E27FC236}">
                  <a16:creationId xmlns:a16="http://schemas.microsoft.com/office/drawing/2014/main" id="{DC53EEAC-765E-BE24-4D9C-DFDFE74C9227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6047640" y="30796349"/>
              <a:ext cx="1156763" cy="24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514826</xdr:colOff>
      <xdr:row>172</xdr:row>
      <xdr:rowOff>19544</xdr:rowOff>
    </xdr:from>
    <xdr:to>
      <xdr:col>10</xdr:col>
      <xdr:colOff>640048</xdr:colOff>
      <xdr:row>173</xdr:row>
      <xdr:rowOff>111948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5">
          <xdr14:nvContentPartPr>
            <xdr14:cNvPr id="605" name="Ink 604">
              <a:extLst>
                <a:ext uri="{FF2B5EF4-FFF2-40B4-BE49-F238E27FC236}">
                  <a16:creationId xmlns:a16="http://schemas.microsoft.com/office/drawing/2014/main" id="{3037D87A-E9A4-AFB0-74B9-7C95D8A38C82}"/>
                </a:ext>
              </a:extLst>
            </xdr14:cNvPr>
            <xdr14:cNvContentPartPr/>
          </xdr14:nvContentPartPr>
          <xdr14:nvPr macro=""/>
          <xdr14:xfrm>
            <a:off x="7360920" y="30737669"/>
            <a:ext cx="1586160" cy="270998"/>
          </xdr14:xfrm>
        </xdr:contentPart>
      </mc:Choice>
      <mc:Fallback>
        <xdr:pic>
          <xdr:nvPicPr>
            <xdr:cNvPr id="605" name="Ink 604">
              <a:extLst>
                <a:ext uri="{FF2B5EF4-FFF2-40B4-BE49-F238E27FC236}">
                  <a16:creationId xmlns:a16="http://schemas.microsoft.com/office/drawing/2014/main" id="{3037D87A-E9A4-AFB0-74B9-7C95D8A38C82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7354801" y="30731551"/>
              <a:ext cx="1598397" cy="2832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182357</xdr:colOff>
      <xdr:row>177</xdr:row>
      <xdr:rowOff>172375</xdr:rowOff>
    </xdr:from>
    <xdr:to>
      <xdr:col>8</xdr:col>
      <xdr:colOff>116388</xdr:colOff>
      <xdr:row>179</xdr:row>
      <xdr:rowOff>28946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7">
          <xdr14:nvContentPartPr>
            <xdr14:cNvPr id="613" name="Ink 612">
              <a:extLst>
                <a:ext uri="{FF2B5EF4-FFF2-40B4-BE49-F238E27FC236}">
                  <a16:creationId xmlns:a16="http://schemas.microsoft.com/office/drawing/2014/main" id="{3B12EBAA-2E33-89A7-1E41-45B1F5BF96E6}"/>
                </a:ext>
              </a:extLst>
            </xdr14:cNvPr>
            <xdr14:cNvContentPartPr/>
          </xdr14:nvContentPartPr>
          <xdr14:nvPr macro=""/>
          <xdr14:xfrm>
            <a:off x="6379560" y="31783469"/>
            <a:ext cx="582922" cy="213758"/>
          </xdr14:xfrm>
        </xdr:contentPart>
      </mc:Choice>
      <mc:Fallback>
        <xdr:pic>
          <xdr:nvPicPr>
            <xdr:cNvPr id="613" name="Ink 612">
              <a:extLst>
                <a:ext uri="{FF2B5EF4-FFF2-40B4-BE49-F238E27FC236}">
                  <a16:creationId xmlns:a16="http://schemas.microsoft.com/office/drawing/2014/main" id="{3B12EBAA-2E33-89A7-1E41-45B1F5BF96E6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6373390" y="31777482"/>
              <a:ext cx="595263" cy="2257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153026</xdr:colOff>
      <xdr:row>176</xdr:row>
      <xdr:rowOff>19049</xdr:rowOff>
    </xdr:from>
    <xdr:to>
      <xdr:col>8</xdr:col>
      <xdr:colOff>494110</xdr:colOff>
      <xdr:row>177</xdr:row>
      <xdr:rowOff>10015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9">
          <xdr14:nvContentPartPr>
            <xdr14:cNvPr id="614" name="Ink 613">
              <a:extLst>
                <a:ext uri="{FF2B5EF4-FFF2-40B4-BE49-F238E27FC236}">
                  <a16:creationId xmlns:a16="http://schemas.microsoft.com/office/drawing/2014/main" id="{2379D111-3A04-5504-33F2-F8484A285BF1}"/>
                </a:ext>
              </a:extLst>
            </xdr14:cNvPr>
            <xdr14:cNvContentPartPr/>
          </xdr14:nvContentPartPr>
          <xdr14:nvPr macro=""/>
          <xdr14:xfrm>
            <a:off x="6999120" y="31451549"/>
            <a:ext cx="336322" cy="169560"/>
          </xdr14:xfrm>
        </xdr:contentPart>
      </mc:Choice>
      <mc:Fallback>
        <xdr:pic>
          <xdr:nvPicPr>
            <xdr:cNvPr id="614" name="Ink 613">
              <a:extLst>
                <a:ext uri="{FF2B5EF4-FFF2-40B4-BE49-F238E27FC236}">
                  <a16:creationId xmlns:a16="http://schemas.microsoft.com/office/drawing/2014/main" id="{2379D111-3A04-5504-33F2-F8484A285BF1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6992999" y="31445429"/>
              <a:ext cx="348565" cy="18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171917</xdr:colOff>
      <xdr:row>176</xdr:row>
      <xdr:rowOff>17609</xdr:rowOff>
    </xdr:from>
    <xdr:to>
      <xdr:col>7</xdr:col>
      <xdr:colOff>505997</xdr:colOff>
      <xdr:row>177</xdr:row>
      <xdr:rowOff>7577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1">
          <xdr14:nvContentPartPr>
            <xdr14:cNvPr id="615" name="Ink 614">
              <a:extLst>
                <a:ext uri="{FF2B5EF4-FFF2-40B4-BE49-F238E27FC236}">
                  <a16:creationId xmlns:a16="http://schemas.microsoft.com/office/drawing/2014/main" id="{51EA7CB2-9878-CAE4-F208-42F493EEAB7E}"/>
                </a:ext>
              </a:extLst>
            </xdr14:cNvPr>
            <xdr14:cNvContentPartPr/>
          </xdr14:nvContentPartPr>
          <xdr14:nvPr macro=""/>
          <xdr14:xfrm>
            <a:off x="6369120" y="31450109"/>
            <a:ext cx="334080" cy="163800"/>
          </xdr14:xfrm>
        </xdr:contentPart>
      </mc:Choice>
      <mc:Fallback>
        <xdr:pic>
          <xdr:nvPicPr>
            <xdr:cNvPr id="615" name="Ink 614">
              <a:extLst>
                <a:ext uri="{FF2B5EF4-FFF2-40B4-BE49-F238E27FC236}">
                  <a16:creationId xmlns:a16="http://schemas.microsoft.com/office/drawing/2014/main" id="{51EA7CB2-9878-CAE4-F208-42F493EEAB7E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6363000" y="31443989"/>
              <a:ext cx="346320" cy="17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285948</xdr:colOff>
      <xdr:row>177</xdr:row>
      <xdr:rowOff>154735</xdr:rowOff>
    </xdr:from>
    <xdr:to>
      <xdr:col>8</xdr:col>
      <xdr:colOff>693468</xdr:colOff>
      <xdr:row>178</xdr:row>
      <xdr:rowOff>162261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3">
          <xdr14:nvContentPartPr>
            <xdr14:cNvPr id="621" name="Ink 620">
              <a:extLst>
                <a:ext uri="{FF2B5EF4-FFF2-40B4-BE49-F238E27FC236}">
                  <a16:creationId xmlns:a16="http://schemas.microsoft.com/office/drawing/2014/main" id="{72E727B0-A0C0-C999-E47D-2F308ECE9E3F}"/>
                </a:ext>
              </a:extLst>
            </xdr14:cNvPr>
            <xdr14:cNvContentPartPr/>
          </xdr14:nvContentPartPr>
          <xdr14:nvPr macro=""/>
          <xdr14:xfrm>
            <a:off x="7132042" y="31765829"/>
            <a:ext cx="407520" cy="186120"/>
          </xdr14:xfrm>
        </xdr:contentPart>
      </mc:Choice>
      <mc:Fallback>
        <xdr:pic>
          <xdr:nvPicPr>
            <xdr:cNvPr id="621" name="Ink 620">
              <a:extLst>
                <a:ext uri="{FF2B5EF4-FFF2-40B4-BE49-F238E27FC236}">
                  <a16:creationId xmlns:a16="http://schemas.microsoft.com/office/drawing/2014/main" id="{72E727B0-A0C0-C999-E47D-2F308ECE9E3F}"/>
                </a:ext>
              </a:extLst>
            </xdr:cNvPr>
            <xdr:cNvPicPr/>
          </xdr:nvPicPr>
          <xdr:blipFill>
            <a:blip xmlns:r="http://schemas.openxmlformats.org/officeDocument/2006/relationships" r:embed="rId244"/>
            <a:stretch>
              <a:fillRect/>
            </a:stretch>
          </xdr:blipFill>
          <xdr:spPr>
            <a:xfrm>
              <a:off x="7125845" y="31759551"/>
              <a:ext cx="419913" cy="1986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267146</xdr:colOff>
      <xdr:row>179</xdr:row>
      <xdr:rowOff>173666</xdr:rowOff>
    </xdr:from>
    <xdr:to>
      <xdr:col>8</xdr:col>
      <xdr:colOff>693468</xdr:colOff>
      <xdr:row>181</xdr:row>
      <xdr:rowOff>11320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5">
          <xdr14:nvContentPartPr>
            <xdr14:cNvPr id="628" name="Ink 627">
              <a:extLst>
                <a:ext uri="{FF2B5EF4-FFF2-40B4-BE49-F238E27FC236}">
                  <a16:creationId xmlns:a16="http://schemas.microsoft.com/office/drawing/2014/main" id="{26CDA03A-47B0-D747-9FF1-E12D81FEC25A}"/>
                </a:ext>
              </a:extLst>
            </xdr14:cNvPr>
            <xdr14:cNvContentPartPr/>
          </xdr14:nvContentPartPr>
          <xdr14:nvPr macro=""/>
          <xdr14:xfrm>
            <a:off x="7113240" y="32141947"/>
            <a:ext cx="426322" cy="194842"/>
          </xdr14:xfrm>
        </xdr:contentPart>
      </mc:Choice>
      <mc:Fallback>
        <xdr:pic>
          <xdr:nvPicPr>
            <xdr:cNvPr id="628" name="Ink 627">
              <a:extLst>
                <a:ext uri="{FF2B5EF4-FFF2-40B4-BE49-F238E27FC236}">
                  <a16:creationId xmlns:a16="http://schemas.microsoft.com/office/drawing/2014/main" id="{26CDA03A-47B0-D747-9FF1-E12D81FEC25A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7107124" y="32136146"/>
              <a:ext cx="438554" cy="2064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198917</xdr:colOff>
      <xdr:row>180</xdr:row>
      <xdr:rowOff>30794</xdr:rowOff>
    </xdr:from>
    <xdr:to>
      <xdr:col>7</xdr:col>
      <xdr:colOff>610839</xdr:colOff>
      <xdr:row>181</xdr:row>
      <xdr:rowOff>10240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7">
          <xdr14:nvContentPartPr>
            <xdr14:cNvPr id="629" name="Ink 628">
              <a:extLst>
                <a:ext uri="{FF2B5EF4-FFF2-40B4-BE49-F238E27FC236}">
                  <a16:creationId xmlns:a16="http://schemas.microsoft.com/office/drawing/2014/main" id="{BDF906EB-B897-B33E-C260-91FC413C95C1}"/>
                </a:ext>
              </a:extLst>
            </xdr14:cNvPr>
            <xdr14:cNvContentPartPr/>
          </xdr14:nvContentPartPr>
          <xdr14:nvPr macro=""/>
          <xdr14:xfrm>
            <a:off x="6396120" y="32177669"/>
            <a:ext cx="411922" cy="158040"/>
          </xdr14:xfrm>
        </xdr:contentPart>
      </mc:Choice>
      <mc:Fallback>
        <xdr:pic>
          <xdr:nvPicPr>
            <xdr:cNvPr id="629" name="Ink 628">
              <a:extLst>
                <a:ext uri="{FF2B5EF4-FFF2-40B4-BE49-F238E27FC236}">
                  <a16:creationId xmlns:a16="http://schemas.microsoft.com/office/drawing/2014/main" id="{BDF906EB-B897-B33E-C260-91FC413C95C1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389928" y="32171535"/>
              <a:ext cx="424305" cy="1703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248938</xdr:colOff>
      <xdr:row>183</xdr:row>
      <xdr:rowOff>116494</xdr:rowOff>
    </xdr:from>
    <xdr:to>
      <xdr:col>6</xdr:col>
      <xdr:colOff>18531</xdr:colOff>
      <xdr:row>185</xdr:row>
      <xdr:rowOff>36588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9">
          <xdr14:nvContentPartPr>
            <xdr14:cNvPr id="634" name="Ink 633">
              <a:extLst>
                <a:ext uri="{FF2B5EF4-FFF2-40B4-BE49-F238E27FC236}">
                  <a16:creationId xmlns:a16="http://schemas.microsoft.com/office/drawing/2014/main" id="{DED68ABC-EF45-4FE0-B60E-7849C1EEF92E}"/>
                </a:ext>
              </a:extLst>
            </xdr14:cNvPr>
            <xdr14:cNvContentPartPr/>
          </xdr14:nvContentPartPr>
          <xdr14:nvPr macro=""/>
          <xdr14:xfrm>
            <a:off x="5148360" y="32799150"/>
            <a:ext cx="413722" cy="272520"/>
          </xdr14:xfrm>
        </xdr:contentPart>
      </mc:Choice>
      <mc:Fallback>
        <xdr:pic>
          <xdr:nvPicPr>
            <xdr:cNvPr id="634" name="Ink 633">
              <a:extLst>
                <a:ext uri="{FF2B5EF4-FFF2-40B4-BE49-F238E27FC236}">
                  <a16:creationId xmlns:a16="http://schemas.microsoft.com/office/drawing/2014/main" id="{DED68ABC-EF45-4FE0-B60E-7849C1EEF92E}"/>
                </a:ext>
              </a:extLst>
            </xdr:cNvPr>
            <xdr:cNvPicPr/>
          </xdr:nvPicPr>
          <xdr:blipFill>
            <a:blip xmlns:r="http://schemas.openxmlformats.org/officeDocument/2006/relationships" r:embed="rId250"/>
            <a:stretch>
              <a:fillRect/>
            </a:stretch>
          </xdr:blipFill>
          <xdr:spPr>
            <a:xfrm>
              <a:off x="5142333" y="32793359"/>
              <a:ext cx="425776" cy="2841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480247</xdr:colOff>
      <xdr:row>184</xdr:row>
      <xdr:rowOff>33300</xdr:rowOff>
    </xdr:from>
    <xdr:to>
      <xdr:col>6</xdr:col>
      <xdr:colOff>619649</xdr:colOff>
      <xdr:row>185</xdr:row>
      <xdr:rowOff>29306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1">
          <xdr14:nvContentPartPr>
            <xdr14:cNvPr id="635" name="Ink 634">
              <a:extLst>
                <a:ext uri="{FF2B5EF4-FFF2-40B4-BE49-F238E27FC236}">
                  <a16:creationId xmlns:a16="http://schemas.microsoft.com/office/drawing/2014/main" id="{F5CB37D9-303E-0A69-E6E7-039268BF93FE}"/>
                </a:ext>
              </a:extLst>
            </xdr14:cNvPr>
            <xdr14:cNvContentPartPr/>
          </xdr14:nvContentPartPr>
          <xdr14:nvPr macro=""/>
          <xdr14:xfrm>
            <a:off x="6028560" y="32894550"/>
            <a:ext cx="134640" cy="174600"/>
          </xdr14:xfrm>
        </xdr:contentPart>
      </mc:Choice>
      <mc:Fallback>
        <xdr:pic>
          <xdr:nvPicPr>
            <xdr:cNvPr id="635" name="Ink 634">
              <a:extLst>
                <a:ext uri="{FF2B5EF4-FFF2-40B4-BE49-F238E27FC236}">
                  <a16:creationId xmlns:a16="http://schemas.microsoft.com/office/drawing/2014/main" id="{F5CB37D9-303E-0A69-E6E7-039268BF93FE}"/>
                </a:ext>
              </a:extLst>
            </xdr:cNvPr>
            <xdr:cNvPicPr/>
          </xdr:nvPicPr>
          <xdr:blipFill>
            <a:blip xmlns:r="http://schemas.openxmlformats.org/officeDocument/2006/relationships" r:embed="rId252"/>
            <a:stretch>
              <a:fillRect/>
            </a:stretch>
          </xdr:blipFill>
          <xdr:spPr>
            <a:xfrm>
              <a:off x="6022440" y="32888430"/>
              <a:ext cx="146880" cy="18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253277</xdr:colOff>
      <xdr:row>184</xdr:row>
      <xdr:rowOff>80820</xdr:rowOff>
    </xdr:from>
    <xdr:to>
      <xdr:col>7</xdr:col>
      <xdr:colOff>551717</xdr:colOff>
      <xdr:row>184</xdr:row>
      <xdr:rowOff>116100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3">
          <xdr14:nvContentPartPr>
            <xdr14:cNvPr id="636" name="Ink 635">
              <a:extLst>
                <a:ext uri="{FF2B5EF4-FFF2-40B4-BE49-F238E27FC236}">
                  <a16:creationId xmlns:a16="http://schemas.microsoft.com/office/drawing/2014/main" id="{F06EF368-B0BA-11CE-5DBF-9416E897C742}"/>
                </a:ext>
              </a:extLst>
            </xdr14:cNvPr>
            <xdr14:cNvContentPartPr/>
          </xdr14:nvContentPartPr>
          <xdr14:nvPr macro=""/>
          <xdr14:xfrm>
            <a:off x="6450480" y="32942070"/>
            <a:ext cx="298440" cy="35280"/>
          </xdr14:xfrm>
        </xdr:contentPart>
      </mc:Choice>
      <mc:Fallback>
        <xdr:pic>
          <xdr:nvPicPr>
            <xdr:cNvPr id="636" name="Ink 635">
              <a:extLst>
                <a:ext uri="{FF2B5EF4-FFF2-40B4-BE49-F238E27FC236}">
                  <a16:creationId xmlns:a16="http://schemas.microsoft.com/office/drawing/2014/main" id="{F06EF368-B0BA-11CE-5DBF-9416E897C742}"/>
                </a:ext>
              </a:extLst>
            </xdr:cNvPr>
            <xdr:cNvPicPr/>
          </xdr:nvPicPr>
          <xdr:blipFill>
            <a:blip xmlns:r="http://schemas.openxmlformats.org/officeDocument/2006/relationships" r:embed="rId254"/>
            <a:stretch>
              <a:fillRect/>
            </a:stretch>
          </xdr:blipFill>
          <xdr:spPr>
            <a:xfrm>
              <a:off x="6444360" y="32935950"/>
              <a:ext cx="31068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115586</xdr:colOff>
      <xdr:row>183</xdr:row>
      <xdr:rowOff>121976</xdr:rowOff>
    </xdr:from>
    <xdr:to>
      <xdr:col>8</xdr:col>
      <xdr:colOff>239148</xdr:colOff>
      <xdr:row>185</xdr:row>
      <xdr:rowOff>7150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5">
          <xdr14:nvContentPartPr>
            <xdr14:cNvPr id="639" name="Ink 638">
              <a:extLst>
                <a:ext uri="{FF2B5EF4-FFF2-40B4-BE49-F238E27FC236}">
                  <a16:creationId xmlns:a16="http://schemas.microsoft.com/office/drawing/2014/main" id="{1741DAD1-7905-CEC4-5EEF-2E5EC0555CCF}"/>
                </a:ext>
              </a:extLst>
            </xdr14:cNvPr>
            <xdr14:cNvContentPartPr/>
          </xdr14:nvContentPartPr>
          <xdr14:nvPr macro=""/>
          <xdr14:xfrm>
            <a:off x="6961680" y="32804632"/>
            <a:ext cx="123562" cy="237600"/>
          </xdr14:xfrm>
        </xdr:contentPart>
      </mc:Choice>
      <mc:Fallback>
        <xdr:pic>
          <xdr:nvPicPr>
            <xdr:cNvPr id="639" name="Ink 638">
              <a:extLst>
                <a:ext uri="{FF2B5EF4-FFF2-40B4-BE49-F238E27FC236}">
                  <a16:creationId xmlns:a16="http://schemas.microsoft.com/office/drawing/2014/main" id="{1741DAD1-7905-CEC4-5EEF-2E5EC0555CCF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6955556" y="32798886"/>
              <a:ext cx="135810" cy="2490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457757</xdr:colOff>
      <xdr:row>186</xdr:row>
      <xdr:rowOff>106154</xdr:rowOff>
    </xdr:from>
    <xdr:to>
      <xdr:col>8</xdr:col>
      <xdr:colOff>83988</xdr:colOff>
      <xdr:row>187</xdr:row>
      <xdr:rowOff>169563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7">
          <xdr14:nvContentPartPr>
            <xdr14:cNvPr id="648" name="Ink 647">
              <a:extLst>
                <a:ext uri="{FF2B5EF4-FFF2-40B4-BE49-F238E27FC236}">
                  <a16:creationId xmlns:a16="http://schemas.microsoft.com/office/drawing/2014/main" id="{4A084FE0-C8F9-7A81-FA9E-A2CF7461F2D5}"/>
                </a:ext>
              </a:extLst>
            </xdr14:cNvPr>
            <xdr14:cNvContentPartPr/>
          </xdr14:nvContentPartPr>
          <xdr14:nvPr macro=""/>
          <xdr14:xfrm>
            <a:off x="6654960" y="33324592"/>
            <a:ext cx="275122" cy="242002"/>
          </xdr14:xfrm>
        </xdr:contentPart>
      </mc:Choice>
      <mc:Fallback>
        <xdr:pic>
          <xdr:nvPicPr>
            <xdr:cNvPr id="648" name="Ink 647">
              <a:extLst>
                <a:ext uri="{FF2B5EF4-FFF2-40B4-BE49-F238E27FC236}">
                  <a16:creationId xmlns:a16="http://schemas.microsoft.com/office/drawing/2014/main" id="{4A084FE0-C8F9-7A81-FA9E-A2CF7461F2D5}"/>
                </a:ext>
              </a:extLst>
            </xdr:cNvPr>
            <xdr:cNvPicPr/>
          </xdr:nvPicPr>
          <xdr:blipFill>
            <a:blip xmlns:r="http://schemas.openxmlformats.org/officeDocument/2006/relationships" r:embed="rId258"/>
            <a:stretch>
              <a:fillRect/>
            </a:stretch>
          </xdr:blipFill>
          <xdr:spPr>
            <a:xfrm>
              <a:off x="6648838" y="33318349"/>
              <a:ext cx="287366" cy="2544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544327</xdr:colOff>
      <xdr:row>186</xdr:row>
      <xdr:rowOff>104076</xdr:rowOff>
    </xdr:from>
    <xdr:to>
      <xdr:col>7</xdr:col>
      <xdr:colOff>238959</xdr:colOff>
      <xdr:row>187</xdr:row>
      <xdr:rowOff>114041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9">
          <xdr14:nvContentPartPr>
            <xdr14:cNvPr id="649" name="Ink 648">
              <a:extLst>
                <a:ext uri="{FF2B5EF4-FFF2-40B4-BE49-F238E27FC236}">
                  <a16:creationId xmlns:a16="http://schemas.microsoft.com/office/drawing/2014/main" id="{183B2FA6-9513-3A1F-BD13-7D25ABAFFFDD}"/>
                </a:ext>
              </a:extLst>
            </xdr14:cNvPr>
            <xdr14:cNvContentPartPr/>
          </xdr14:nvContentPartPr>
          <xdr14:nvPr macro=""/>
          <xdr14:xfrm>
            <a:off x="6092640" y="33322514"/>
            <a:ext cx="338760" cy="188558"/>
          </xdr14:xfrm>
        </xdr:contentPart>
      </mc:Choice>
      <mc:Fallback>
        <xdr:pic>
          <xdr:nvPicPr>
            <xdr:cNvPr id="649" name="Ink 648">
              <a:extLst>
                <a:ext uri="{FF2B5EF4-FFF2-40B4-BE49-F238E27FC236}">
                  <a16:creationId xmlns:a16="http://schemas.microsoft.com/office/drawing/2014/main" id="{183B2FA6-9513-3A1F-BD13-7D25ABAFFFDD}"/>
                </a:ext>
              </a:extLst>
            </xdr:cNvPr>
            <xdr:cNvPicPr/>
          </xdr:nvPicPr>
          <xdr:blipFill>
            <a:blip xmlns:r="http://schemas.openxmlformats.org/officeDocument/2006/relationships" r:embed="rId260"/>
            <a:stretch>
              <a:fillRect/>
            </a:stretch>
          </xdr:blipFill>
          <xdr:spPr>
            <a:xfrm>
              <a:off x="6086520" y="33316397"/>
              <a:ext cx="351000" cy="2007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295668</xdr:colOff>
      <xdr:row>186</xdr:row>
      <xdr:rowOff>113436</xdr:rowOff>
    </xdr:from>
    <xdr:to>
      <xdr:col>8</xdr:col>
      <xdr:colOff>609228</xdr:colOff>
      <xdr:row>187</xdr:row>
      <xdr:rowOff>115563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1">
          <xdr14:nvContentPartPr>
            <xdr14:cNvPr id="653" name="Ink 652">
              <a:extLst>
                <a:ext uri="{FF2B5EF4-FFF2-40B4-BE49-F238E27FC236}">
                  <a16:creationId xmlns:a16="http://schemas.microsoft.com/office/drawing/2014/main" id="{5C11C0CD-C8B3-B630-69C3-27632E4FBA43}"/>
                </a:ext>
              </a:extLst>
            </xdr14:cNvPr>
            <xdr14:cNvContentPartPr/>
          </xdr14:nvContentPartPr>
          <xdr14:nvPr macro=""/>
          <xdr14:xfrm>
            <a:off x="7141762" y="33331874"/>
            <a:ext cx="313560" cy="180720"/>
          </xdr14:xfrm>
        </xdr:contentPart>
      </mc:Choice>
      <mc:Fallback>
        <xdr:pic>
          <xdr:nvPicPr>
            <xdr:cNvPr id="653" name="Ink 652">
              <a:extLst>
                <a:ext uri="{FF2B5EF4-FFF2-40B4-BE49-F238E27FC236}">
                  <a16:creationId xmlns:a16="http://schemas.microsoft.com/office/drawing/2014/main" id="{5C11C0CD-C8B3-B630-69C3-27632E4FBA43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7135549" y="33325754"/>
              <a:ext cx="325985" cy="19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582399</xdr:colOff>
      <xdr:row>189</xdr:row>
      <xdr:rowOff>49975</xdr:rowOff>
    </xdr:from>
    <xdr:to>
      <xdr:col>8</xdr:col>
      <xdr:colOff>182350</xdr:colOff>
      <xdr:row>190</xdr:row>
      <xdr:rowOff>55701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3">
          <xdr14:nvContentPartPr>
            <xdr14:cNvPr id="663" name="Ink 662">
              <a:extLst>
                <a:ext uri="{FF2B5EF4-FFF2-40B4-BE49-F238E27FC236}">
                  <a16:creationId xmlns:a16="http://schemas.microsoft.com/office/drawing/2014/main" id="{DC560A45-4961-6BEC-00C5-79CA89CB6F11}"/>
                </a:ext>
              </a:extLst>
            </xdr14:cNvPr>
            <xdr14:cNvContentPartPr/>
          </xdr14:nvContentPartPr>
          <xdr14:nvPr macro=""/>
          <xdr14:xfrm>
            <a:off x="6779602" y="33804194"/>
            <a:ext cx="244080" cy="184320"/>
          </xdr14:xfrm>
        </xdr:contentPart>
      </mc:Choice>
      <mc:Fallback>
        <xdr:pic>
          <xdr:nvPicPr>
            <xdr:cNvPr id="663" name="Ink 662">
              <a:extLst>
                <a:ext uri="{FF2B5EF4-FFF2-40B4-BE49-F238E27FC236}">
                  <a16:creationId xmlns:a16="http://schemas.microsoft.com/office/drawing/2014/main" id="{DC560A45-4961-6BEC-00C5-79CA89CB6F11}"/>
                </a:ext>
              </a:extLst>
            </xdr:cNvPr>
            <xdr:cNvPicPr/>
          </xdr:nvPicPr>
          <xdr:blipFill>
            <a:blip xmlns:r="http://schemas.openxmlformats.org/officeDocument/2006/relationships" r:embed="rId264"/>
            <a:stretch>
              <a:fillRect/>
            </a:stretch>
          </xdr:blipFill>
          <xdr:spPr>
            <a:xfrm>
              <a:off x="6773482" y="33798074"/>
              <a:ext cx="256320" cy="19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459367</xdr:colOff>
      <xdr:row>189</xdr:row>
      <xdr:rowOff>37375</xdr:rowOff>
    </xdr:from>
    <xdr:to>
      <xdr:col>7</xdr:col>
      <xdr:colOff>332477</xdr:colOff>
      <xdr:row>190</xdr:row>
      <xdr:rowOff>78021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5">
          <xdr14:nvContentPartPr>
            <xdr14:cNvPr id="664" name="Ink 663">
              <a:extLst>
                <a:ext uri="{FF2B5EF4-FFF2-40B4-BE49-F238E27FC236}">
                  <a16:creationId xmlns:a16="http://schemas.microsoft.com/office/drawing/2014/main" id="{B776C94B-F014-F057-28FD-0EC0AF0C8DF4}"/>
                </a:ext>
              </a:extLst>
            </xdr14:cNvPr>
            <xdr14:cNvContentPartPr/>
          </xdr14:nvContentPartPr>
          <xdr14:nvPr macro=""/>
          <xdr14:xfrm>
            <a:off x="6007680" y="33791594"/>
            <a:ext cx="522000" cy="219240"/>
          </xdr14:xfrm>
        </xdr:contentPart>
      </mc:Choice>
      <mc:Fallback>
        <xdr:pic>
          <xdr:nvPicPr>
            <xdr:cNvPr id="664" name="Ink 663">
              <a:extLst>
                <a:ext uri="{FF2B5EF4-FFF2-40B4-BE49-F238E27FC236}">
                  <a16:creationId xmlns:a16="http://schemas.microsoft.com/office/drawing/2014/main" id="{B776C94B-F014-F057-28FD-0EC0AF0C8DF4}"/>
                </a:ext>
              </a:extLst>
            </xdr:cNvPr>
            <xdr:cNvPicPr/>
          </xdr:nvPicPr>
          <xdr:blipFill>
            <a:blip xmlns:r="http://schemas.openxmlformats.org/officeDocument/2006/relationships" r:embed="rId266"/>
            <a:stretch>
              <a:fillRect/>
            </a:stretch>
          </xdr:blipFill>
          <xdr:spPr>
            <a:xfrm>
              <a:off x="6001560" y="33785464"/>
              <a:ext cx="534240" cy="2315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383066</xdr:colOff>
      <xdr:row>189</xdr:row>
      <xdr:rowOff>27655</xdr:rowOff>
    </xdr:from>
    <xdr:to>
      <xdr:col>9</xdr:col>
      <xdr:colOff>284707</xdr:colOff>
      <xdr:row>190</xdr:row>
      <xdr:rowOff>37979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7">
          <xdr14:nvContentPartPr>
            <xdr14:cNvPr id="670" name="Ink 669">
              <a:extLst>
                <a:ext uri="{FF2B5EF4-FFF2-40B4-BE49-F238E27FC236}">
                  <a16:creationId xmlns:a16="http://schemas.microsoft.com/office/drawing/2014/main" id="{A9FDC3E9-AF39-9595-2E27-37C627CADE54}"/>
                </a:ext>
              </a:extLst>
            </xdr14:cNvPr>
            <xdr14:cNvContentPartPr/>
          </xdr14:nvContentPartPr>
          <xdr14:nvPr macro=""/>
          <xdr14:xfrm>
            <a:off x="7229160" y="33781874"/>
            <a:ext cx="627922" cy="188918"/>
          </xdr14:xfrm>
        </xdr:contentPart>
      </mc:Choice>
      <mc:Fallback>
        <xdr:pic>
          <xdr:nvPicPr>
            <xdr:cNvPr id="670" name="Ink 669">
              <a:extLst>
                <a:ext uri="{FF2B5EF4-FFF2-40B4-BE49-F238E27FC236}">
                  <a16:creationId xmlns:a16="http://schemas.microsoft.com/office/drawing/2014/main" id="{A9FDC3E9-AF39-9595-2E27-37C627CADE54}"/>
                </a:ext>
              </a:extLst>
            </xdr:cNvPr>
            <xdr:cNvPicPr/>
          </xdr:nvPicPr>
          <xdr:blipFill>
            <a:blip xmlns:r="http://schemas.openxmlformats.org/officeDocument/2006/relationships" r:embed="rId268"/>
            <a:stretch>
              <a:fillRect/>
            </a:stretch>
          </xdr:blipFill>
          <xdr:spPr>
            <a:xfrm>
              <a:off x="7223039" y="33775757"/>
              <a:ext cx="640164" cy="2011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541494</xdr:colOff>
      <xdr:row>184</xdr:row>
      <xdr:rowOff>3344</xdr:rowOff>
    </xdr:from>
    <xdr:to>
      <xdr:col>11</xdr:col>
      <xdr:colOff>411723</xdr:colOff>
      <xdr:row>185</xdr:row>
      <xdr:rowOff>2230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9">
          <xdr14:nvContentPartPr>
            <xdr14:cNvPr id="676" name="Ink 675">
              <a:extLst>
                <a:ext uri="{FF2B5EF4-FFF2-40B4-BE49-F238E27FC236}">
                  <a16:creationId xmlns:a16="http://schemas.microsoft.com/office/drawing/2014/main" id="{A7236830-E0B0-91F6-B74E-B994422D820F}"/>
                </a:ext>
              </a:extLst>
            </xdr14:cNvPr>
            <xdr14:cNvContentPartPr/>
          </xdr14:nvContentPartPr>
          <xdr14:nvPr macro=""/>
          <xdr14:xfrm>
            <a:off x="8762760" y="32864594"/>
            <a:ext cx="519120" cy="177480"/>
          </xdr14:xfrm>
        </xdr:contentPart>
      </mc:Choice>
      <mc:Fallback>
        <xdr:pic>
          <xdr:nvPicPr>
            <xdr:cNvPr id="676" name="Ink 675">
              <a:extLst>
                <a:ext uri="{FF2B5EF4-FFF2-40B4-BE49-F238E27FC236}">
                  <a16:creationId xmlns:a16="http://schemas.microsoft.com/office/drawing/2014/main" id="{A7236830-E0B0-91F6-B74E-B994422D820F}"/>
                </a:ext>
              </a:extLst>
            </xdr:cNvPr>
            <xdr:cNvPicPr/>
          </xdr:nvPicPr>
          <xdr:blipFill>
            <a:blip xmlns:r="http://schemas.openxmlformats.org/officeDocument/2006/relationships" r:embed="rId270"/>
            <a:stretch>
              <a:fillRect/>
            </a:stretch>
          </xdr:blipFill>
          <xdr:spPr>
            <a:xfrm>
              <a:off x="8756640" y="32858295"/>
              <a:ext cx="531360" cy="1900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449416</xdr:colOff>
      <xdr:row>186</xdr:row>
      <xdr:rowOff>47556</xdr:rowOff>
    </xdr:from>
    <xdr:to>
      <xdr:col>11</xdr:col>
      <xdr:colOff>344845</xdr:colOff>
      <xdr:row>187</xdr:row>
      <xdr:rowOff>39161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1">
          <xdr14:nvContentPartPr>
            <xdr14:cNvPr id="681" name="Ink 680">
              <a:extLst>
                <a:ext uri="{FF2B5EF4-FFF2-40B4-BE49-F238E27FC236}">
                  <a16:creationId xmlns:a16="http://schemas.microsoft.com/office/drawing/2014/main" id="{FBD6C77B-F0E8-60B8-9DCE-F9985208B492}"/>
                </a:ext>
              </a:extLst>
            </xdr14:cNvPr>
            <xdr14:cNvContentPartPr/>
          </xdr14:nvContentPartPr>
          <xdr14:nvPr macro=""/>
          <xdr14:xfrm>
            <a:off x="8670682" y="33265994"/>
            <a:ext cx="544320" cy="170198"/>
          </xdr14:xfrm>
        </xdr:contentPart>
      </mc:Choice>
      <mc:Fallback>
        <xdr:pic>
          <xdr:nvPicPr>
            <xdr:cNvPr id="681" name="Ink 680">
              <a:extLst>
                <a:ext uri="{FF2B5EF4-FFF2-40B4-BE49-F238E27FC236}">
                  <a16:creationId xmlns:a16="http://schemas.microsoft.com/office/drawing/2014/main" id="{FBD6C77B-F0E8-60B8-9DCE-F9985208B492}"/>
                </a:ext>
              </a:extLst>
            </xdr:cNvPr>
            <xdr:cNvPicPr/>
          </xdr:nvPicPr>
          <xdr:blipFill>
            <a:blip xmlns:r="http://schemas.openxmlformats.org/officeDocument/2006/relationships" r:embed="rId272"/>
            <a:stretch>
              <a:fillRect/>
            </a:stretch>
          </xdr:blipFill>
          <xdr:spPr>
            <a:xfrm>
              <a:off x="8664562" y="33259890"/>
              <a:ext cx="556560" cy="1824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5113</xdr:colOff>
      <xdr:row>186</xdr:row>
      <xdr:rowOff>48914</xdr:rowOff>
    </xdr:from>
    <xdr:to>
      <xdr:col>12</xdr:col>
      <xdr:colOff>121753</xdr:colOff>
      <xdr:row>187</xdr:row>
      <xdr:rowOff>18723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3">
          <xdr14:nvContentPartPr>
            <xdr14:cNvPr id="682" name="Ink 681">
              <a:extLst>
                <a:ext uri="{FF2B5EF4-FFF2-40B4-BE49-F238E27FC236}">
                  <a16:creationId xmlns:a16="http://schemas.microsoft.com/office/drawing/2014/main" id="{23DA7AA2-B72B-26D2-D67F-DF0577FD27DD}"/>
                </a:ext>
              </a:extLst>
            </xdr14:cNvPr>
            <xdr14:cNvContentPartPr/>
          </xdr14:nvContentPartPr>
          <xdr14:nvPr macro=""/>
          <xdr14:xfrm>
            <a:off x="9524160" y="33267352"/>
            <a:ext cx="116640" cy="143640"/>
          </xdr14:xfrm>
        </xdr:contentPart>
      </mc:Choice>
      <mc:Fallback>
        <xdr:pic>
          <xdr:nvPicPr>
            <xdr:cNvPr id="682" name="Ink 681">
              <a:extLst>
                <a:ext uri="{FF2B5EF4-FFF2-40B4-BE49-F238E27FC236}">
                  <a16:creationId xmlns:a16="http://schemas.microsoft.com/office/drawing/2014/main" id="{23DA7AA2-B72B-26D2-D67F-DF0577FD27DD}"/>
                </a:ext>
              </a:extLst>
            </xdr:cNvPr>
            <xdr:cNvPicPr/>
          </xdr:nvPicPr>
          <xdr:blipFill>
            <a:blip xmlns:r="http://schemas.openxmlformats.org/officeDocument/2006/relationships" r:embed="rId274"/>
            <a:stretch>
              <a:fillRect/>
            </a:stretch>
          </xdr:blipFill>
          <xdr:spPr>
            <a:xfrm>
              <a:off x="9518040" y="33261232"/>
              <a:ext cx="128880" cy="15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162515</xdr:colOff>
      <xdr:row>188</xdr:row>
      <xdr:rowOff>135247</xdr:rowOff>
    </xdr:from>
    <xdr:to>
      <xdr:col>12</xdr:col>
      <xdr:colOff>647075</xdr:colOff>
      <xdr:row>189</xdr:row>
      <xdr:rowOff>170215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5">
          <xdr14:nvContentPartPr>
            <xdr14:cNvPr id="694" name="Ink 693">
              <a:extLst>
                <a:ext uri="{FF2B5EF4-FFF2-40B4-BE49-F238E27FC236}">
                  <a16:creationId xmlns:a16="http://schemas.microsoft.com/office/drawing/2014/main" id="{9889D930-0000-A163-CC47-A5D9D85409FB}"/>
                </a:ext>
              </a:extLst>
            </xdr14:cNvPr>
            <xdr14:cNvContentPartPr/>
          </xdr14:nvContentPartPr>
          <xdr14:nvPr macro=""/>
          <xdr14:xfrm>
            <a:off x="9681562" y="33710872"/>
            <a:ext cx="484560" cy="213562"/>
          </xdr14:xfrm>
        </xdr:contentPart>
      </mc:Choice>
      <mc:Fallback>
        <xdr:pic>
          <xdr:nvPicPr>
            <xdr:cNvPr id="694" name="Ink 693">
              <a:extLst>
                <a:ext uri="{FF2B5EF4-FFF2-40B4-BE49-F238E27FC236}">
                  <a16:creationId xmlns:a16="http://schemas.microsoft.com/office/drawing/2014/main" id="{9889D930-0000-A163-CC47-A5D9D85409FB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9675382" y="33704612"/>
              <a:ext cx="496919" cy="2260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426376</xdr:colOff>
      <xdr:row>188</xdr:row>
      <xdr:rowOff>173407</xdr:rowOff>
    </xdr:from>
    <xdr:to>
      <xdr:col>11</xdr:col>
      <xdr:colOff>352405</xdr:colOff>
      <xdr:row>189</xdr:row>
      <xdr:rowOff>173815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7">
          <xdr14:nvContentPartPr>
            <xdr14:cNvPr id="695" name="Ink 694">
              <a:extLst>
                <a:ext uri="{FF2B5EF4-FFF2-40B4-BE49-F238E27FC236}">
                  <a16:creationId xmlns:a16="http://schemas.microsoft.com/office/drawing/2014/main" id="{598ED784-2194-EC52-42F2-CDB5E0FD9E5C}"/>
                </a:ext>
              </a:extLst>
            </xdr14:cNvPr>
            <xdr14:cNvContentPartPr/>
          </xdr14:nvContentPartPr>
          <xdr14:nvPr macro=""/>
          <xdr14:xfrm>
            <a:off x="8647642" y="33749032"/>
            <a:ext cx="574920" cy="179002"/>
          </xdr14:xfrm>
        </xdr:contentPart>
      </mc:Choice>
      <mc:Fallback>
        <xdr:pic>
          <xdr:nvPicPr>
            <xdr:cNvPr id="695" name="Ink 694">
              <a:extLst>
                <a:ext uri="{FF2B5EF4-FFF2-40B4-BE49-F238E27FC236}">
                  <a16:creationId xmlns:a16="http://schemas.microsoft.com/office/drawing/2014/main" id="{598ED784-2194-EC52-42F2-CDB5E0FD9E5C}"/>
                </a:ext>
              </a:extLst>
            </xdr:cNvPr>
            <xdr:cNvPicPr/>
          </xdr:nvPicPr>
          <xdr:blipFill>
            <a:blip xmlns:r="http://schemas.openxmlformats.org/officeDocument/2006/relationships" r:embed="rId278"/>
            <a:stretch>
              <a:fillRect/>
            </a:stretch>
          </xdr:blipFill>
          <xdr:spPr>
            <a:xfrm>
              <a:off x="8641522" y="33742921"/>
              <a:ext cx="587160" cy="1912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465534</xdr:colOff>
      <xdr:row>191</xdr:row>
      <xdr:rowOff>17426</xdr:rowOff>
    </xdr:from>
    <xdr:to>
      <xdr:col>11</xdr:col>
      <xdr:colOff>456887</xdr:colOff>
      <xdr:row>192</xdr:row>
      <xdr:rowOff>57516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9">
          <xdr14:nvContentPartPr>
            <xdr14:cNvPr id="702" name="Ink 701">
              <a:extLst>
                <a:ext uri="{FF2B5EF4-FFF2-40B4-BE49-F238E27FC236}">
                  <a16:creationId xmlns:a16="http://schemas.microsoft.com/office/drawing/2014/main" id="{1DE50D3D-76FC-4368-851D-95205AE91CBC}"/>
                </a:ext>
              </a:extLst>
            </xdr14:cNvPr>
            <xdr14:cNvContentPartPr/>
          </xdr14:nvContentPartPr>
          <xdr14:nvPr macro=""/>
          <xdr14:xfrm>
            <a:off x="8686800" y="34128832"/>
            <a:ext cx="635482" cy="213922"/>
          </xdr14:xfrm>
        </xdr:contentPart>
      </mc:Choice>
      <mc:Fallback>
        <xdr:pic>
          <xdr:nvPicPr>
            <xdr:cNvPr id="702" name="Ink 701">
              <a:extLst>
                <a:ext uri="{FF2B5EF4-FFF2-40B4-BE49-F238E27FC236}">
                  <a16:creationId xmlns:a16="http://schemas.microsoft.com/office/drawing/2014/main" id="{1DE50D3D-76FC-4368-851D-95205AE91CBC}"/>
                </a:ext>
              </a:extLst>
            </xdr:cNvPr>
            <xdr:cNvPicPr/>
          </xdr:nvPicPr>
          <xdr:blipFill>
            <a:blip xmlns:r="http://schemas.openxmlformats.org/officeDocument/2006/relationships" r:embed="rId280"/>
            <a:stretch>
              <a:fillRect/>
            </a:stretch>
          </xdr:blipFill>
          <xdr:spPr>
            <a:xfrm>
              <a:off x="8680679" y="34122710"/>
              <a:ext cx="647724" cy="2261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201313</xdr:colOff>
      <xdr:row>191</xdr:row>
      <xdr:rowOff>10308</xdr:rowOff>
    </xdr:from>
    <xdr:to>
      <xdr:col>12</xdr:col>
      <xdr:colOff>638075</xdr:colOff>
      <xdr:row>192</xdr:row>
      <xdr:rowOff>47076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1">
          <xdr14:nvContentPartPr>
            <xdr14:cNvPr id="708" name="Ink 707">
              <a:extLst>
                <a:ext uri="{FF2B5EF4-FFF2-40B4-BE49-F238E27FC236}">
                  <a16:creationId xmlns:a16="http://schemas.microsoft.com/office/drawing/2014/main" id="{218FE15D-1E16-441D-1EAD-1E993BD47372}"/>
                </a:ext>
              </a:extLst>
            </xdr14:cNvPr>
            <xdr14:cNvContentPartPr/>
          </xdr14:nvContentPartPr>
          <xdr14:nvPr macro=""/>
          <xdr14:xfrm>
            <a:off x="9720360" y="34121714"/>
            <a:ext cx="436762" cy="210600"/>
          </xdr14:xfrm>
        </xdr:contentPart>
      </mc:Choice>
      <mc:Fallback>
        <xdr:pic>
          <xdr:nvPicPr>
            <xdr:cNvPr id="708" name="Ink 707">
              <a:extLst>
                <a:ext uri="{FF2B5EF4-FFF2-40B4-BE49-F238E27FC236}">
                  <a16:creationId xmlns:a16="http://schemas.microsoft.com/office/drawing/2014/main" id="{218FE15D-1E16-441D-1EAD-1E993BD47372}"/>
                </a:ext>
              </a:extLst>
            </xdr:cNvPr>
            <xdr:cNvPicPr/>
          </xdr:nvPicPr>
          <xdr:blipFill>
            <a:blip xmlns:r="http://schemas.openxmlformats.org/officeDocument/2006/relationships" r:embed="rId282"/>
            <a:stretch>
              <a:fillRect/>
            </a:stretch>
          </xdr:blipFill>
          <xdr:spPr>
            <a:xfrm>
              <a:off x="9714173" y="34115594"/>
              <a:ext cx="449137" cy="22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438193</xdr:colOff>
      <xdr:row>195</xdr:row>
      <xdr:rowOff>29531</xdr:rowOff>
    </xdr:from>
    <xdr:to>
      <xdr:col>12</xdr:col>
      <xdr:colOff>466633</xdr:colOff>
      <xdr:row>196</xdr:row>
      <xdr:rowOff>27337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3">
          <xdr14:nvContentPartPr>
            <xdr14:cNvPr id="726" name="Ink 725">
              <a:extLst>
                <a:ext uri="{FF2B5EF4-FFF2-40B4-BE49-F238E27FC236}">
                  <a16:creationId xmlns:a16="http://schemas.microsoft.com/office/drawing/2014/main" id="{64770386-9F05-3C72-223B-927BFC408BED}"/>
                </a:ext>
              </a:extLst>
            </xdr14:cNvPr>
            <xdr14:cNvContentPartPr/>
          </xdr14:nvContentPartPr>
          <xdr14:nvPr macro=""/>
          <xdr14:xfrm>
            <a:off x="9957240" y="34855312"/>
            <a:ext cx="28440" cy="176400"/>
          </xdr14:xfrm>
        </xdr:contentPart>
      </mc:Choice>
      <mc:Fallback>
        <xdr:pic>
          <xdr:nvPicPr>
            <xdr:cNvPr id="726" name="Ink 725">
              <a:extLst>
                <a:ext uri="{FF2B5EF4-FFF2-40B4-BE49-F238E27FC236}">
                  <a16:creationId xmlns:a16="http://schemas.microsoft.com/office/drawing/2014/main" id="{64770386-9F05-3C72-223B-927BFC408BED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9951120" y="34849192"/>
              <a:ext cx="4068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553734</xdr:colOff>
      <xdr:row>195</xdr:row>
      <xdr:rowOff>30693</xdr:rowOff>
    </xdr:from>
    <xdr:to>
      <xdr:col>12</xdr:col>
      <xdr:colOff>46677</xdr:colOff>
      <xdr:row>196</xdr:row>
      <xdr:rowOff>86099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5">
          <xdr14:nvContentPartPr>
            <xdr14:cNvPr id="727" name="Ink 726">
              <a:extLst>
                <a:ext uri="{FF2B5EF4-FFF2-40B4-BE49-F238E27FC236}">
                  <a16:creationId xmlns:a16="http://schemas.microsoft.com/office/drawing/2014/main" id="{5398F6B9-B57A-0154-ABC8-B9E8B12C843F}"/>
                </a:ext>
              </a:extLst>
            </xdr14:cNvPr>
            <xdr14:cNvContentPartPr/>
          </xdr14:nvContentPartPr>
          <xdr14:nvPr macro=""/>
          <xdr14:xfrm>
            <a:off x="8775000" y="34856474"/>
            <a:ext cx="785962" cy="234000"/>
          </xdr14:xfrm>
        </xdr:contentPart>
      </mc:Choice>
      <mc:Fallback>
        <xdr:pic>
          <xdr:nvPicPr>
            <xdr:cNvPr id="727" name="Ink 726">
              <a:extLst>
                <a:ext uri="{FF2B5EF4-FFF2-40B4-BE49-F238E27FC236}">
                  <a16:creationId xmlns:a16="http://schemas.microsoft.com/office/drawing/2014/main" id="{5398F6B9-B57A-0154-ABC8-B9E8B12C843F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8768882" y="34850229"/>
              <a:ext cx="798198" cy="2464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209675</xdr:colOff>
      <xdr:row>193</xdr:row>
      <xdr:rowOff>64960</xdr:rowOff>
    </xdr:from>
    <xdr:to>
      <xdr:col>13</xdr:col>
      <xdr:colOff>74946</xdr:colOff>
      <xdr:row>194</xdr:row>
      <xdr:rowOff>83646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7">
          <xdr14:nvContentPartPr>
            <xdr14:cNvPr id="728" name="Ink 727">
              <a:extLst>
                <a:ext uri="{FF2B5EF4-FFF2-40B4-BE49-F238E27FC236}">
                  <a16:creationId xmlns:a16="http://schemas.microsoft.com/office/drawing/2014/main" id="{F21ED034-09CA-14F6-79C1-71B65409913A}"/>
                </a:ext>
              </a:extLst>
            </xdr14:cNvPr>
            <xdr14:cNvContentPartPr/>
          </xdr14:nvContentPartPr>
          <xdr14:nvPr macro=""/>
          <xdr14:xfrm>
            <a:off x="9728722" y="34533554"/>
            <a:ext cx="509400" cy="197280"/>
          </xdr14:xfrm>
        </xdr:contentPart>
      </mc:Choice>
      <mc:Fallback>
        <xdr:pic>
          <xdr:nvPicPr>
            <xdr:cNvPr id="728" name="Ink 727">
              <a:extLst>
                <a:ext uri="{FF2B5EF4-FFF2-40B4-BE49-F238E27FC236}">
                  <a16:creationId xmlns:a16="http://schemas.microsoft.com/office/drawing/2014/main" id="{F21ED034-09CA-14F6-79C1-71B65409913A}"/>
                </a:ext>
              </a:extLst>
            </xdr:cNvPr>
            <xdr:cNvPicPr/>
          </xdr:nvPicPr>
          <xdr:blipFill>
            <a:blip xmlns:r="http://schemas.openxmlformats.org/officeDocument/2006/relationships" r:embed="rId288"/>
            <a:stretch>
              <a:fillRect/>
            </a:stretch>
          </xdr:blipFill>
          <xdr:spPr>
            <a:xfrm>
              <a:off x="9722602" y="34527434"/>
              <a:ext cx="521640" cy="20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611056</xdr:colOff>
      <xdr:row>193</xdr:row>
      <xdr:rowOff>36880</xdr:rowOff>
    </xdr:from>
    <xdr:to>
      <xdr:col>11</xdr:col>
      <xdr:colOff>620883</xdr:colOff>
      <xdr:row>194</xdr:row>
      <xdr:rowOff>85806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9">
          <xdr14:nvContentPartPr>
            <xdr14:cNvPr id="729" name="Ink 728">
              <a:extLst>
                <a:ext uri="{FF2B5EF4-FFF2-40B4-BE49-F238E27FC236}">
                  <a16:creationId xmlns:a16="http://schemas.microsoft.com/office/drawing/2014/main" id="{69E814E1-2F8B-F5F3-28C5-6B5701CEF2DB}"/>
                </a:ext>
              </a:extLst>
            </xdr14:cNvPr>
            <xdr14:cNvContentPartPr/>
          </xdr14:nvContentPartPr>
          <xdr14:nvPr macro=""/>
          <xdr14:xfrm>
            <a:off x="8832322" y="34505474"/>
            <a:ext cx="658718" cy="227520"/>
          </xdr14:xfrm>
        </xdr:contentPart>
      </mc:Choice>
      <mc:Fallback>
        <xdr:pic>
          <xdr:nvPicPr>
            <xdr:cNvPr id="729" name="Ink 728">
              <a:extLst>
                <a:ext uri="{FF2B5EF4-FFF2-40B4-BE49-F238E27FC236}">
                  <a16:creationId xmlns:a16="http://schemas.microsoft.com/office/drawing/2014/main" id="{69E814E1-2F8B-F5F3-28C5-6B5701CEF2DB}"/>
                </a:ext>
              </a:extLst>
            </xdr:cNvPr>
            <xdr:cNvPicPr/>
          </xdr:nvPicPr>
          <xdr:blipFill>
            <a:blip xmlns:r="http://schemas.openxmlformats.org/officeDocument/2006/relationships" r:embed="rId290"/>
            <a:stretch>
              <a:fillRect/>
            </a:stretch>
          </xdr:blipFill>
          <xdr:spPr>
            <a:xfrm>
              <a:off x="8826206" y="34499225"/>
              <a:ext cx="670950" cy="2400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198000</xdr:colOff>
      <xdr:row>219</xdr:row>
      <xdr:rowOff>169240</xdr:rowOff>
    </xdr:from>
    <xdr:to>
      <xdr:col>11</xdr:col>
      <xdr:colOff>316315</xdr:colOff>
      <xdr:row>222</xdr:row>
      <xdr:rowOff>57007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1">
          <xdr14:nvContentPartPr>
            <xdr14:cNvPr id="744" name="Ink 743">
              <a:extLst>
                <a:ext uri="{FF2B5EF4-FFF2-40B4-BE49-F238E27FC236}">
                  <a16:creationId xmlns:a16="http://schemas.microsoft.com/office/drawing/2014/main" id="{2EA230C3-0DB8-C242-CED1-6E0CD6504E8D}"/>
                </a:ext>
              </a:extLst>
            </xdr14:cNvPr>
            <xdr14:cNvContentPartPr/>
          </xdr14:nvContentPartPr>
          <xdr14:nvPr macro=""/>
          <xdr14:xfrm>
            <a:off x="7056000" y="40450137"/>
            <a:ext cx="2233522" cy="439560"/>
          </xdr14:xfrm>
        </xdr:contentPart>
      </mc:Choice>
      <mc:Fallback>
        <xdr:pic>
          <xdr:nvPicPr>
            <xdr:cNvPr id="744" name="Ink 743">
              <a:extLst>
                <a:ext uri="{FF2B5EF4-FFF2-40B4-BE49-F238E27FC236}">
                  <a16:creationId xmlns:a16="http://schemas.microsoft.com/office/drawing/2014/main" id="{2EA230C3-0DB8-C242-CED1-6E0CD6504E8D}"/>
                </a:ext>
              </a:extLst>
            </xdr:cNvPr>
            <xdr:cNvPicPr/>
          </xdr:nvPicPr>
          <xdr:blipFill>
            <a:blip xmlns:r="http://schemas.openxmlformats.org/officeDocument/2006/relationships" r:embed="rId292"/>
            <a:stretch>
              <a:fillRect/>
            </a:stretch>
          </xdr:blipFill>
          <xdr:spPr>
            <a:xfrm>
              <a:off x="7049881" y="40444017"/>
              <a:ext cx="2245760" cy="45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468720</xdr:colOff>
      <xdr:row>224</xdr:row>
      <xdr:rowOff>83623</xdr:rowOff>
    </xdr:from>
    <xdr:to>
      <xdr:col>12</xdr:col>
      <xdr:colOff>19868</xdr:colOff>
      <xdr:row>229</xdr:row>
      <xdr:rowOff>115252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3">
          <xdr14:nvContentPartPr>
            <xdr14:cNvPr id="754" name="Ink 753">
              <a:extLst>
                <a:ext uri="{FF2B5EF4-FFF2-40B4-BE49-F238E27FC236}">
                  <a16:creationId xmlns:a16="http://schemas.microsoft.com/office/drawing/2014/main" id="{700E87E0-12A7-3241-4FFC-46E000AF8425}"/>
                </a:ext>
              </a:extLst>
            </xdr14:cNvPr>
            <xdr14:cNvContentPartPr/>
          </xdr14:nvContentPartPr>
          <xdr14:nvPr macro=""/>
          <xdr14:xfrm>
            <a:off x="7326720" y="41284175"/>
            <a:ext cx="2316682" cy="946522"/>
          </xdr14:xfrm>
        </xdr:contentPart>
      </mc:Choice>
      <mc:Fallback>
        <xdr:pic>
          <xdr:nvPicPr>
            <xdr:cNvPr id="754" name="Ink 753">
              <a:extLst>
                <a:ext uri="{FF2B5EF4-FFF2-40B4-BE49-F238E27FC236}">
                  <a16:creationId xmlns:a16="http://schemas.microsoft.com/office/drawing/2014/main" id="{700E87E0-12A7-3241-4FFC-46E000AF8425}"/>
                </a:ext>
              </a:extLst>
            </xdr:cNvPr>
            <xdr:cNvPicPr/>
          </xdr:nvPicPr>
          <xdr:blipFill>
            <a:blip xmlns:r="http://schemas.openxmlformats.org/officeDocument/2006/relationships" r:embed="rId294"/>
            <a:stretch>
              <a:fillRect/>
            </a:stretch>
          </xdr:blipFill>
          <xdr:spPr>
            <a:xfrm>
              <a:off x="7320600" y="41278054"/>
              <a:ext cx="2328922" cy="958763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239157</xdr:colOff>
      <xdr:row>1</xdr:row>
      <xdr:rowOff>37566</xdr:rowOff>
    </xdr:from>
    <xdr:to>
      <xdr:col>5</xdr:col>
      <xdr:colOff>173273</xdr:colOff>
      <xdr:row>1</xdr:row>
      <xdr:rowOff>161406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5E50EEAE-33EE-A756-4EE4-8B99BB529928}"/>
                </a:ext>
              </a:extLst>
            </xdr14:cNvPr>
            <xdr14:cNvContentPartPr/>
          </xdr14:nvContentPartPr>
          <xdr14:nvPr macro=""/>
          <xdr14:xfrm>
            <a:off x="2833200" y="219960"/>
            <a:ext cx="168840" cy="123840"/>
          </xdr14:xfrm>
        </xdr:contentPart>
      </mc:Choice>
      <mc:Fallback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5E50EEAE-33EE-A756-4EE4-8B99BB52992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827080" y="213840"/>
              <a:ext cx="181080" cy="13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308637</xdr:colOff>
      <xdr:row>2</xdr:row>
      <xdr:rowOff>75133</xdr:rowOff>
    </xdr:from>
    <xdr:to>
      <xdr:col>5</xdr:col>
      <xdr:colOff>77273</xdr:colOff>
      <xdr:row>3</xdr:row>
      <xdr:rowOff>1819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924AAC75-0568-42DD-AAC2-29AF4A21160F}"/>
                </a:ext>
              </a:extLst>
            </xdr14:cNvPr>
            <xdr14:cNvContentPartPr/>
          </xdr14:nvContentPartPr>
          <xdr14:nvPr macro=""/>
          <xdr14:xfrm>
            <a:off x="2902680" y="439920"/>
            <a:ext cx="79560" cy="109080"/>
          </xdr14:xfrm>
        </xdr:contentPart>
      </mc:Choice>
      <mc:Fallback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924AAC75-0568-42DD-AAC2-29AF4A21160F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896560" y="433800"/>
              <a:ext cx="91800" cy="12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249957</xdr:colOff>
      <xdr:row>3</xdr:row>
      <xdr:rowOff>39701</xdr:rowOff>
    </xdr:from>
    <xdr:to>
      <xdr:col>5</xdr:col>
      <xdr:colOff>380108</xdr:colOff>
      <xdr:row>4</xdr:row>
      <xdr:rowOff>18948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58687D50-5ADB-A53C-4B18-B28E4FBA5030}"/>
                </a:ext>
              </a:extLst>
            </xdr14:cNvPr>
            <xdr14:cNvContentPartPr/>
          </xdr14:nvContentPartPr>
          <xdr14:nvPr macro=""/>
          <xdr14:xfrm>
            <a:off x="2844000" y="586882"/>
            <a:ext cx="379162" cy="161640"/>
          </xdr14:xfrm>
        </xdr:contentPart>
      </mc:Choice>
      <mc:Fallback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58687D50-5ADB-A53C-4B18-B28E4FBA503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837879" y="580580"/>
              <a:ext cx="391405" cy="1742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162710</xdr:colOff>
      <xdr:row>1</xdr:row>
      <xdr:rowOff>38368</xdr:rowOff>
    </xdr:from>
    <xdr:to>
      <xdr:col>3</xdr:col>
      <xdr:colOff>456028</xdr:colOff>
      <xdr:row>4</xdr:row>
      <xdr:rowOff>2306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7C453EB1-ED64-64A4-3973-919EFC2AA283}"/>
                </a:ext>
              </a:extLst>
            </xdr14:cNvPr>
            <xdr14:cNvContentPartPr/>
          </xdr14:nvContentPartPr>
          <xdr14:nvPr macro=""/>
          <xdr14:xfrm>
            <a:off x="2108242" y="220762"/>
            <a:ext cx="293318" cy="511118"/>
          </xdr14:xfrm>
        </xdr:contentPart>
      </mc:Choice>
      <mc:Fallback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7C453EB1-ED64-64A4-3973-919EFC2AA283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102116" y="214643"/>
              <a:ext cx="305570" cy="5233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38847</xdr:colOff>
      <xdr:row>2</xdr:row>
      <xdr:rowOff>110773</xdr:rowOff>
    </xdr:from>
    <xdr:to>
      <xdr:col>5</xdr:col>
      <xdr:colOff>430249</xdr:colOff>
      <xdr:row>3</xdr:row>
      <xdr:rowOff>47621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F6186995-28AA-DE85-0764-C19B32D10D4D}"/>
                </a:ext>
              </a:extLst>
            </xdr14:cNvPr>
            <xdr14:cNvContentPartPr/>
          </xdr14:nvContentPartPr>
          <xdr14:nvPr macro=""/>
          <xdr14:xfrm>
            <a:off x="3281400" y="475560"/>
            <a:ext cx="386640" cy="114480"/>
          </xdr14:xfrm>
        </xdr:contentPart>
      </mc:Choice>
      <mc:Fallback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F6186995-28AA-DE85-0764-C19B32D10D4D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275280" y="469440"/>
              <a:ext cx="398880" cy="12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124736</xdr:colOff>
      <xdr:row>2</xdr:row>
      <xdr:rowOff>29413</xdr:rowOff>
    </xdr:from>
    <xdr:to>
      <xdr:col>9</xdr:col>
      <xdr:colOff>514966</xdr:colOff>
      <xdr:row>4</xdr:row>
      <xdr:rowOff>84108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CAF42838-A3D5-D532-6786-0EBC7DA0F0F3}"/>
                </a:ext>
              </a:extLst>
            </xdr14:cNvPr>
            <xdr14:cNvContentPartPr/>
          </xdr14:nvContentPartPr>
          <xdr14:nvPr macro=""/>
          <xdr14:xfrm>
            <a:off x="4015800" y="394200"/>
            <a:ext cx="2335762" cy="419482"/>
          </xdr14:xfrm>
        </xdr:contentPart>
      </mc:Choice>
      <mc:Fallback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CAF42838-A3D5-D532-6786-0EBC7DA0F0F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009680" y="388010"/>
              <a:ext cx="2348002" cy="4318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608216</xdr:colOff>
      <xdr:row>4</xdr:row>
      <xdr:rowOff>74306</xdr:rowOff>
    </xdr:from>
    <xdr:to>
      <xdr:col>8</xdr:col>
      <xdr:colOff>113995</xdr:colOff>
      <xdr:row>5</xdr:row>
      <xdr:rowOff>171272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CA2BEB8F-DF64-3B6A-B45B-15CEC3BA6318}"/>
                </a:ext>
              </a:extLst>
            </xdr14:cNvPr>
            <xdr14:cNvContentPartPr/>
          </xdr14:nvContentPartPr>
          <xdr14:nvPr macro=""/>
          <xdr14:xfrm>
            <a:off x="4499280" y="803880"/>
            <a:ext cx="802800" cy="279360"/>
          </xdr14:xfrm>
        </xdr:contentPart>
      </mc:Choice>
      <mc:Fallback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CA2BEB8F-DF64-3B6A-B45B-15CEC3BA6318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493160" y="797760"/>
              <a:ext cx="815040" cy="29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245686</xdr:colOff>
      <xdr:row>5</xdr:row>
      <xdr:rowOff>45714</xdr:rowOff>
    </xdr:from>
    <xdr:to>
      <xdr:col>9</xdr:col>
      <xdr:colOff>611806</xdr:colOff>
      <xdr:row>6</xdr:row>
      <xdr:rowOff>27480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DC3CA763-E591-8D3D-C82A-297E92D51906}"/>
                </a:ext>
              </a:extLst>
            </xdr14:cNvPr>
            <xdr14:cNvContentPartPr/>
          </xdr14:nvContentPartPr>
          <xdr14:nvPr macro=""/>
          <xdr14:xfrm>
            <a:off x="6082282" y="957682"/>
            <a:ext cx="366120" cy="164160"/>
          </xdr14:xfrm>
        </xdr:contentPart>
      </mc:Choice>
      <mc:Fallback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DC3CA763-E591-8D3D-C82A-297E92D51906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076156" y="951562"/>
              <a:ext cx="378372" cy="17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323515</xdr:colOff>
      <xdr:row>5</xdr:row>
      <xdr:rowOff>77034</xdr:rowOff>
    </xdr:from>
    <xdr:to>
      <xdr:col>9</xdr:col>
      <xdr:colOff>97088</xdr:colOff>
      <xdr:row>6</xdr:row>
      <xdr:rowOff>45758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0D7415B9-4489-7456-7532-2F238359B18E}"/>
                </a:ext>
              </a:extLst>
            </xdr14:cNvPr>
            <xdr14:cNvContentPartPr/>
          </xdr14:nvContentPartPr>
          <xdr14:nvPr macro=""/>
          <xdr14:xfrm>
            <a:off x="5511600" y="989002"/>
            <a:ext cx="417322" cy="151118"/>
          </xdr14:xfrm>
        </xdr:contentPart>
      </mc:Choice>
      <mc:Fallback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0D7415B9-4489-7456-7532-2F238359B18E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5505484" y="982885"/>
              <a:ext cx="429554" cy="1633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226734</xdr:colOff>
      <xdr:row>5</xdr:row>
      <xdr:rowOff>64712</xdr:rowOff>
    </xdr:from>
    <xdr:to>
      <xdr:col>11</xdr:col>
      <xdr:colOff>524408</xdr:colOff>
      <xdr:row>6</xdr:row>
      <xdr:rowOff>314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60E68BCC-5AD4-D4B4-73C0-89471A57B338}"/>
                </a:ext>
              </a:extLst>
            </xdr14:cNvPr>
            <xdr14:cNvContentPartPr/>
          </xdr14:nvContentPartPr>
          <xdr14:nvPr macro=""/>
          <xdr14:xfrm>
            <a:off x="6711840" y="976680"/>
            <a:ext cx="520282" cy="112680"/>
          </xdr14:xfrm>
        </xdr:contentPart>
      </mc:Choice>
      <mc:Fallback>
        <xdr:pic>
          <xdr:nvPicPr>
            <xdr:cNvPr id="90" name="Ink 89">
              <a:extLst>
                <a:ext uri="{FF2B5EF4-FFF2-40B4-BE49-F238E27FC236}">
                  <a16:creationId xmlns:a16="http://schemas.microsoft.com/office/drawing/2014/main" id="{60E68BCC-5AD4-D4B4-73C0-89471A57B33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705715" y="970560"/>
              <a:ext cx="532532" cy="12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554809</xdr:colOff>
      <xdr:row>7</xdr:row>
      <xdr:rowOff>36885</xdr:rowOff>
    </xdr:from>
    <xdr:to>
      <xdr:col>6</xdr:col>
      <xdr:colOff>524058</xdr:colOff>
      <xdr:row>8</xdr:row>
      <xdr:rowOff>49333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91E41FB1-56D8-19F6-C22E-7699CF4FBCDD}"/>
                </a:ext>
              </a:extLst>
            </xdr14:cNvPr>
            <xdr14:cNvContentPartPr/>
          </xdr14:nvContentPartPr>
          <xdr14:nvPr macro=""/>
          <xdr14:xfrm>
            <a:off x="3797362" y="1313640"/>
            <a:ext cx="617760" cy="194842"/>
          </xdr14:xfrm>
        </xdr:contentPart>
      </mc:Choice>
      <mc:Fallback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91E41FB1-56D8-19F6-C22E-7699CF4FBCDD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791242" y="1307529"/>
              <a:ext cx="630000" cy="2070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116388</xdr:colOff>
      <xdr:row>7</xdr:row>
      <xdr:rowOff>47047</xdr:rowOff>
    </xdr:from>
    <xdr:to>
      <xdr:col>9</xdr:col>
      <xdr:colOff>598126</xdr:colOff>
      <xdr:row>10</xdr:row>
      <xdr:rowOff>103308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0BBD467A-D2FD-E17B-C1FC-DE7FDD7AAA14}"/>
                </a:ext>
              </a:extLst>
            </xdr14:cNvPr>
            <xdr14:cNvContentPartPr/>
          </xdr14:nvContentPartPr>
          <xdr14:nvPr macro=""/>
          <xdr14:xfrm>
            <a:off x="4655962" y="1323802"/>
            <a:ext cx="1778760" cy="598680"/>
          </xdr14:xfrm>
        </xdr:contentPart>
      </mc:Choice>
      <mc:Fallback>
        <xdr:pic>
          <xdr:nvPicPr>
            <xdr:cNvPr id="141" name="Ink 140">
              <a:extLst>
                <a:ext uri="{FF2B5EF4-FFF2-40B4-BE49-F238E27FC236}">
                  <a16:creationId xmlns:a16="http://schemas.microsoft.com/office/drawing/2014/main" id="{0BBD467A-D2FD-E17B-C1FC-DE7FDD7AAA14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649842" y="1317678"/>
              <a:ext cx="1791000" cy="6109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190113</xdr:colOff>
      <xdr:row>7</xdr:row>
      <xdr:rowOff>27967</xdr:rowOff>
    </xdr:from>
    <xdr:to>
      <xdr:col>9</xdr:col>
      <xdr:colOff>66046</xdr:colOff>
      <xdr:row>11</xdr:row>
      <xdr:rowOff>160315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B98B92F2-C365-7D24-FC30-773DDF82F486}"/>
                </a:ext>
              </a:extLst>
            </xdr14:cNvPr>
            <xdr14:cNvContentPartPr/>
          </xdr14:nvContentPartPr>
          <xdr14:nvPr macro=""/>
          <xdr14:xfrm>
            <a:off x="2787840" y="1300853"/>
            <a:ext cx="2665522" cy="859712"/>
          </xdr14:xfrm>
        </xdr:contentPart>
      </mc:Choice>
      <mc:Fallback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B98B92F2-C365-7D24-FC30-773DDF82F486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2781679" y="1294771"/>
              <a:ext cx="2677844" cy="8718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178249</xdr:colOff>
      <xdr:row>14</xdr:row>
      <xdr:rowOff>96635</xdr:rowOff>
    </xdr:from>
    <xdr:to>
      <xdr:col>6</xdr:col>
      <xdr:colOff>316571</xdr:colOff>
      <xdr:row>15</xdr:row>
      <xdr:rowOff>134836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1CAA7F98-CCBF-8304-245E-E450CCFB1DE0}"/>
                </a:ext>
              </a:extLst>
            </xdr14:cNvPr>
            <xdr14:cNvContentPartPr/>
          </xdr14:nvContentPartPr>
          <xdr14:nvPr macro=""/>
          <xdr14:xfrm>
            <a:off x="4074840" y="2642408"/>
            <a:ext cx="133560" cy="215280"/>
          </xdr14:xfrm>
        </xdr:contentPart>
      </mc:Choice>
      <mc:Fallback>
        <xdr:pic>
          <xdr:nvPicPr>
            <xdr:cNvPr id="157" name="Ink 156">
              <a:extLst>
                <a:ext uri="{FF2B5EF4-FFF2-40B4-BE49-F238E27FC236}">
                  <a16:creationId xmlns:a16="http://schemas.microsoft.com/office/drawing/2014/main" id="{1CAA7F98-CCBF-8304-245E-E450CCFB1DE0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4068720" y="2636288"/>
              <a:ext cx="145800" cy="22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115257</xdr:colOff>
      <xdr:row>14</xdr:row>
      <xdr:rowOff>93395</xdr:rowOff>
    </xdr:from>
    <xdr:to>
      <xdr:col>7</xdr:col>
      <xdr:colOff>264739</xdr:colOff>
      <xdr:row>15</xdr:row>
      <xdr:rowOff>86874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B0343D3F-B20B-1EE0-7CEF-C0575F6AE214}"/>
                </a:ext>
              </a:extLst>
            </xdr14:cNvPr>
            <xdr14:cNvContentPartPr/>
          </xdr14:nvContentPartPr>
          <xdr14:nvPr macro=""/>
          <xdr14:xfrm>
            <a:off x="4661280" y="2639168"/>
            <a:ext cx="144720" cy="175320"/>
          </xdr14:xfrm>
        </xdr:contentPart>
      </mc:Choice>
      <mc:Fallback>
        <xdr:pic>
          <xdr:nvPicPr>
            <xdr:cNvPr id="158" name="Ink 157">
              <a:extLst>
                <a:ext uri="{FF2B5EF4-FFF2-40B4-BE49-F238E27FC236}">
                  <a16:creationId xmlns:a16="http://schemas.microsoft.com/office/drawing/2014/main" id="{B0343D3F-B20B-1EE0-7CEF-C0575F6AE214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4655160" y="2633048"/>
              <a:ext cx="156960" cy="18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256811</xdr:colOff>
      <xdr:row>17</xdr:row>
      <xdr:rowOff>28113</xdr:rowOff>
    </xdr:from>
    <xdr:to>
      <xdr:col>7</xdr:col>
      <xdr:colOff>322061</xdr:colOff>
      <xdr:row>18</xdr:row>
      <xdr:rowOff>65152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F26531D2-FAD1-2AE1-8F16-D1C13D4AAECB}"/>
                </a:ext>
              </a:extLst>
            </xdr14:cNvPr>
            <xdr14:cNvContentPartPr/>
          </xdr14:nvContentPartPr>
          <xdr14:nvPr macro=""/>
          <xdr14:xfrm>
            <a:off x="4153402" y="3119408"/>
            <a:ext cx="709920" cy="218880"/>
          </xdr14:xfrm>
        </xdr:contentPart>
      </mc:Choice>
      <mc:Fallback>
        <xdr:pic>
          <xdr:nvPicPr>
            <xdr:cNvPr id="162" name="Ink 161">
              <a:extLst>
                <a:ext uri="{FF2B5EF4-FFF2-40B4-BE49-F238E27FC236}">
                  <a16:creationId xmlns:a16="http://schemas.microsoft.com/office/drawing/2014/main" id="{F26531D2-FAD1-2AE1-8F16-D1C13D4AAECB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4147279" y="3113288"/>
              <a:ext cx="722166" cy="23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504057</xdr:colOff>
      <xdr:row>18</xdr:row>
      <xdr:rowOff>15832</xdr:rowOff>
    </xdr:from>
    <xdr:to>
      <xdr:col>8</xdr:col>
      <xdr:colOff>259265</xdr:colOff>
      <xdr:row>18</xdr:row>
      <xdr:rowOff>142192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4DADCAE7-C403-4723-7E6D-3FD6AB4D7AE0}"/>
                </a:ext>
              </a:extLst>
            </xdr14:cNvPr>
            <xdr14:cNvContentPartPr/>
          </xdr14:nvContentPartPr>
          <xdr14:nvPr macro=""/>
          <xdr14:xfrm>
            <a:off x="5050080" y="3288968"/>
            <a:ext cx="404640" cy="126360"/>
          </xdr14:xfrm>
        </xdr:contentPart>
      </mc:Choice>
      <mc:Fallback>
        <xdr:pic>
          <xdr:nvPicPr>
            <xdr:cNvPr id="163" name="Ink 162">
              <a:extLst>
                <a:ext uri="{FF2B5EF4-FFF2-40B4-BE49-F238E27FC236}">
                  <a16:creationId xmlns:a16="http://schemas.microsoft.com/office/drawing/2014/main" id="{4DADCAE7-C403-4723-7E6D-3FD6AB4D7AE0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5043960" y="3282848"/>
              <a:ext cx="416880" cy="13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478227</xdr:colOff>
      <xdr:row>19</xdr:row>
      <xdr:rowOff>131433</xdr:rowOff>
    </xdr:from>
    <xdr:to>
      <xdr:col>9</xdr:col>
      <xdr:colOff>38676</xdr:colOff>
      <xdr:row>20</xdr:row>
      <xdr:rowOff>68752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72" name="Ink 171">
              <a:extLst>
                <a:ext uri="{FF2B5EF4-FFF2-40B4-BE49-F238E27FC236}">
                  <a16:creationId xmlns:a16="http://schemas.microsoft.com/office/drawing/2014/main" id="{431E6DD4-74B0-96BD-AA5C-A423D6DC87A7}"/>
                </a:ext>
              </a:extLst>
            </xdr14:cNvPr>
            <xdr14:cNvContentPartPr/>
          </xdr14:nvContentPartPr>
          <xdr14:nvPr macro=""/>
          <xdr14:xfrm>
            <a:off x="5673682" y="3586410"/>
            <a:ext cx="209880" cy="119160"/>
          </xdr14:xfrm>
        </xdr:contentPart>
      </mc:Choice>
      <mc:Fallback>
        <xdr:pic>
          <xdr:nvPicPr>
            <xdr:cNvPr id="172" name="Ink 171">
              <a:extLst>
                <a:ext uri="{FF2B5EF4-FFF2-40B4-BE49-F238E27FC236}">
                  <a16:creationId xmlns:a16="http://schemas.microsoft.com/office/drawing/2014/main" id="{431E6DD4-74B0-96BD-AA5C-A423D6DC87A7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5667422" y="3580290"/>
              <a:ext cx="222399" cy="13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427467</xdr:colOff>
      <xdr:row>17</xdr:row>
      <xdr:rowOff>27115</xdr:rowOff>
    </xdr:from>
    <xdr:to>
      <xdr:col>9</xdr:col>
      <xdr:colOff>135434</xdr:colOff>
      <xdr:row>18</xdr:row>
      <xdr:rowOff>95474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73" name="Ink 172">
              <a:extLst>
                <a:ext uri="{FF2B5EF4-FFF2-40B4-BE49-F238E27FC236}">
                  <a16:creationId xmlns:a16="http://schemas.microsoft.com/office/drawing/2014/main" id="{8810F9A1-9649-11B6-D6B1-5092D527242C}"/>
                </a:ext>
              </a:extLst>
            </xdr14:cNvPr>
            <xdr14:cNvContentPartPr/>
          </xdr14:nvContentPartPr>
          <xdr14:nvPr macro=""/>
          <xdr14:xfrm>
            <a:off x="5622922" y="3118410"/>
            <a:ext cx="357398" cy="250200"/>
          </xdr14:xfrm>
        </xdr:contentPart>
      </mc:Choice>
      <mc:Fallback>
        <xdr:pic>
          <xdr:nvPicPr>
            <xdr:cNvPr id="173" name="Ink 172">
              <a:extLst>
                <a:ext uri="{FF2B5EF4-FFF2-40B4-BE49-F238E27FC236}">
                  <a16:creationId xmlns:a16="http://schemas.microsoft.com/office/drawing/2014/main" id="{8810F9A1-9649-11B6-D6B1-5092D527242C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616803" y="3112290"/>
              <a:ext cx="369635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487154</xdr:colOff>
      <xdr:row>19</xdr:row>
      <xdr:rowOff>94271</xdr:rowOff>
    </xdr:from>
    <xdr:to>
      <xdr:col>11</xdr:col>
      <xdr:colOff>293071</xdr:colOff>
      <xdr:row>20</xdr:row>
      <xdr:rowOff>125992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7E67524C-4795-E57F-644B-0B8DD4B79E78}"/>
                </a:ext>
              </a:extLst>
            </xdr14:cNvPr>
            <xdr14:cNvContentPartPr/>
          </xdr14:nvContentPartPr>
          <xdr14:nvPr macro=""/>
          <xdr14:xfrm>
            <a:off x="6332040" y="3549248"/>
            <a:ext cx="553320" cy="213562"/>
          </xdr14:xfrm>
        </xdr:contentPart>
      </mc:Choice>
      <mc:Fallback>
        <xdr:pic>
          <xdr:nvPicPr>
            <xdr:cNvPr id="184" name="Ink 183">
              <a:extLst>
                <a:ext uri="{FF2B5EF4-FFF2-40B4-BE49-F238E27FC236}">
                  <a16:creationId xmlns:a16="http://schemas.microsoft.com/office/drawing/2014/main" id="{7E67524C-4795-E57F-644B-0B8DD4B79E78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325920" y="3543126"/>
              <a:ext cx="565560" cy="2258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445754</xdr:colOff>
      <xdr:row>17</xdr:row>
      <xdr:rowOff>18115</xdr:rowOff>
    </xdr:from>
    <xdr:to>
      <xdr:col>11</xdr:col>
      <xdr:colOff>227993</xdr:colOff>
      <xdr:row>17</xdr:row>
      <xdr:rowOff>163473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E949AA32-E2A1-E10C-A98B-046B45608F8B}"/>
                </a:ext>
              </a:extLst>
            </xdr14:cNvPr>
            <xdr14:cNvContentPartPr/>
          </xdr14:nvContentPartPr>
          <xdr14:nvPr macro=""/>
          <xdr14:xfrm>
            <a:off x="6290640" y="3109410"/>
            <a:ext cx="529642" cy="145358"/>
          </xdr14:xfrm>
        </xdr:contentPart>
      </mc:Choice>
      <mc:Fallback>
        <xdr:pic>
          <xdr:nvPicPr>
            <xdr:cNvPr id="185" name="Ink 184">
              <a:extLst>
                <a:ext uri="{FF2B5EF4-FFF2-40B4-BE49-F238E27FC236}">
                  <a16:creationId xmlns:a16="http://schemas.microsoft.com/office/drawing/2014/main" id="{E949AA32-E2A1-E10C-A98B-046B45608F8B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6284460" y="3103293"/>
              <a:ext cx="542002" cy="1575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141611</xdr:colOff>
      <xdr:row>20</xdr:row>
      <xdr:rowOff>49672</xdr:rowOff>
    </xdr:from>
    <xdr:to>
      <xdr:col>7</xdr:col>
      <xdr:colOff>713</xdr:colOff>
      <xdr:row>21</xdr:row>
      <xdr:rowOff>40271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89" name="Ink 188">
              <a:extLst>
                <a:ext uri="{FF2B5EF4-FFF2-40B4-BE49-F238E27FC236}">
                  <a16:creationId xmlns:a16="http://schemas.microsoft.com/office/drawing/2014/main" id="{7B031325-90C5-3C75-8CED-B9E47C0D5D86}"/>
                </a:ext>
              </a:extLst>
            </xdr14:cNvPr>
            <xdr14:cNvContentPartPr/>
          </xdr14:nvContentPartPr>
          <xdr14:nvPr macro=""/>
          <xdr14:xfrm>
            <a:off x="4038202" y="3686490"/>
            <a:ext cx="505800" cy="172440"/>
          </xdr14:xfrm>
        </xdr:contentPart>
      </mc:Choice>
      <mc:Fallback>
        <xdr:pic>
          <xdr:nvPicPr>
            <xdr:cNvPr id="189" name="Ink 188">
              <a:extLst>
                <a:ext uri="{FF2B5EF4-FFF2-40B4-BE49-F238E27FC236}">
                  <a16:creationId xmlns:a16="http://schemas.microsoft.com/office/drawing/2014/main" id="{7B031325-90C5-3C75-8CED-B9E47C0D5D86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032082" y="3680383"/>
              <a:ext cx="518040" cy="1846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430249</xdr:colOff>
      <xdr:row>22</xdr:row>
      <xdr:rowOff>20070</xdr:rowOff>
    </xdr:from>
    <xdr:to>
      <xdr:col>7</xdr:col>
      <xdr:colOff>582979</xdr:colOff>
      <xdr:row>23</xdr:row>
      <xdr:rowOff>20667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99" name="Ink 198">
              <a:extLst>
                <a:ext uri="{FF2B5EF4-FFF2-40B4-BE49-F238E27FC236}">
                  <a16:creationId xmlns:a16="http://schemas.microsoft.com/office/drawing/2014/main" id="{0098D714-DDF1-0DA0-F4A4-3E9F0CA5D568}"/>
                </a:ext>
              </a:extLst>
            </xdr14:cNvPr>
            <xdr14:cNvContentPartPr/>
          </xdr14:nvContentPartPr>
          <xdr14:nvPr macro=""/>
          <xdr14:xfrm>
            <a:off x="4326840" y="4020570"/>
            <a:ext cx="797400" cy="182438"/>
          </xdr14:xfrm>
        </xdr:contentPart>
      </mc:Choice>
      <mc:Fallback>
        <xdr:pic>
          <xdr:nvPicPr>
            <xdr:cNvPr id="199" name="Ink 198">
              <a:extLst>
                <a:ext uri="{FF2B5EF4-FFF2-40B4-BE49-F238E27FC236}">
                  <a16:creationId xmlns:a16="http://schemas.microsoft.com/office/drawing/2014/main" id="{0098D714-DDF1-0DA0-F4A4-3E9F0CA5D568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320723" y="4014453"/>
              <a:ext cx="809634" cy="1946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458067</xdr:colOff>
      <xdr:row>21</xdr:row>
      <xdr:rowOff>45671</xdr:rowOff>
    </xdr:from>
    <xdr:to>
      <xdr:col>9</xdr:col>
      <xdr:colOff>439634</xdr:colOff>
      <xdr:row>23</xdr:row>
      <xdr:rowOff>38831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209" name="Ink 208">
              <a:extLst>
                <a:ext uri="{FF2B5EF4-FFF2-40B4-BE49-F238E27FC236}">
                  <a16:creationId xmlns:a16="http://schemas.microsoft.com/office/drawing/2014/main" id="{BECB2AE8-AB8A-AD74-83B9-B1DC97DB80A2}"/>
                </a:ext>
              </a:extLst>
            </xdr14:cNvPr>
            <xdr14:cNvContentPartPr/>
          </xdr14:nvContentPartPr>
          <xdr14:nvPr macro=""/>
          <xdr14:xfrm>
            <a:off x="5653522" y="3864330"/>
            <a:ext cx="630998" cy="352080"/>
          </xdr14:xfrm>
        </xdr:contentPart>
      </mc:Choice>
      <mc:Fallback>
        <xdr:pic>
          <xdr:nvPicPr>
            <xdr:cNvPr id="209" name="Ink 208">
              <a:extLst>
                <a:ext uri="{FF2B5EF4-FFF2-40B4-BE49-F238E27FC236}">
                  <a16:creationId xmlns:a16="http://schemas.microsoft.com/office/drawing/2014/main" id="{BECB2AE8-AB8A-AD74-83B9-B1DC97DB80A2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647403" y="3858216"/>
              <a:ext cx="643236" cy="3643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285750</xdr:colOff>
      <xdr:row>33</xdr:row>
      <xdr:rowOff>121228</xdr:rowOff>
    </xdr:from>
    <xdr:to>
      <xdr:col>6</xdr:col>
      <xdr:colOff>304930</xdr:colOff>
      <xdr:row>35</xdr:row>
      <xdr:rowOff>95730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9DAEB8BD-3D8E-8789-E075-80BA1B1B7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34045" y="6121978"/>
          <a:ext cx="1395606" cy="333422"/>
        </a:xfrm>
        <a:prstGeom prst="rect">
          <a:avLst/>
        </a:prstGeom>
      </xdr:spPr>
    </xdr:pic>
    <xdr:clientData/>
  </xdr:twoCellAnchor>
  <xdr:twoCellAnchor editAs="oneCell">
    <xdr:from>
      <xdr:col>7</xdr:col>
      <xdr:colOff>220737</xdr:colOff>
      <xdr:row>29</xdr:row>
      <xdr:rowOff>96759</xdr:rowOff>
    </xdr:from>
    <xdr:to>
      <xdr:col>8</xdr:col>
      <xdr:colOff>240267</xdr:colOff>
      <xdr:row>31</xdr:row>
      <xdr:rowOff>142037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06E85649-7437-2CCE-2FB1-BAA6804DA35E}"/>
                </a:ext>
              </a:extLst>
            </xdr14:cNvPr>
            <xdr14:cNvContentPartPr/>
          </xdr14:nvContentPartPr>
          <xdr14:nvPr macro=""/>
          <xdr14:xfrm>
            <a:off x="4766760" y="5370145"/>
            <a:ext cx="668962" cy="408960"/>
          </xdr14:xfrm>
        </xdr:contentPart>
      </mc:Choice>
      <mc:Fallback>
        <xdr:pic>
          <xdr:nvPicPr>
            <xdr:cNvPr id="221" name="Ink 220">
              <a:extLst>
                <a:ext uri="{FF2B5EF4-FFF2-40B4-BE49-F238E27FC236}">
                  <a16:creationId xmlns:a16="http://schemas.microsoft.com/office/drawing/2014/main" id="{06E85649-7437-2CCE-2FB1-BAA6804DA35E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4760636" y="5364020"/>
              <a:ext cx="681210" cy="4212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125345</xdr:colOff>
      <xdr:row>31</xdr:row>
      <xdr:rowOff>83439</xdr:rowOff>
    </xdr:from>
    <xdr:to>
      <xdr:col>12</xdr:col>
      <xdr:colOff>103359</xdr:colOff>
      <xdr:row>34</xdr:row>
      <xdr:rowOff>160356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246" name="Ink 245">
              <a:extLst>
                <a:ext uri="{FF2B5EF4-FFF2-40B4-BE49-F238E27FC236}">
                  <a16:creationId xmlns:a16="http://schemas.microsoft.com/office/drawing/2014/main" id="{88C3E577-4230-F877-7EF9-CE10F787D0D8}"/>
                </a:ext>
              </a:extLst>
            </xdr14:cNvPr>
            <xdr14:cNvContentPartPr/>
          </xdr14:nvContentPartPr>
          <xdr14:nvPr macro=""/>
          <xdr14:xfrm>
            <a:off x="5320800" y="5720507"/>
            <a:ext cx="2024280" cy="622440"/>
          </xdr14:xfrm>
        </xdr:contentPart>
      </mc:Choice>
      <mc:Fallback>
        <xdr:pic>
          <xdr:nvPicPr>
            <xdr:cNvPr id="246" name="Ink 245">
              <a:extLst>
                <a:ext uri="{FF2B5EF4-FFF2-40B4-BE49-F238E27FC236}">
                  <a16:creationId xmlns:a16="http://schemas.microsoft.com/office/drawing/2014/main" id="{88C3E577-4230-F877-7EF9-CE10F787D0D8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5314630" y="5714429"/>
              <a:ext cx="2036621" cy="6345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103107</xdr:colOff>
      <xdr:row>32</xdr:row>
      <xdr:rowOff>95916</xdr:rowOff>
    </xdr:from>
    <xdr:to>
      <xdr:col>9</xdr:col>
      <xdr:colOff>28236</xdr:colOff>
      <xdr:row>35</xdr:row>
      <xdr:rowOff>143755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">
          <xdr14:nvContentPartPr>
            <xdr14:cNvPr id="254" name="Ink 253">
              <a:extLst>
                <a:ext uri="{FF2B5EF4-FFF2-40B4-BE49-F238E27FC236}">
                  <a16:creationId xmlns:a16="http://schemas.microsoft.com/office/drawing/2014/main" id="{BF2E22BE-700D-BCF1-D5A8-99E59938AD98}"/>
                </a:ext>
              </a:extLst>
            </xdr14:cNvPr>
            <xdr14:cNvContentPartPr/>
          </xdr14:nvContentPartPr>
          <xdr14:nvPr macro=""/>
          <xdr14:xfrm>
            <a:off x="5298562" y="5914825"/>
            <a:ext cx="574560" cy="588600"/>
          </xdr14:xfrm>
        </xdr:contentPart>
      </mc:Choice>
      <mc:Fallback>
        <xdr:pic>
          <xdr:nvPicPr>
            <xdr:cNvPr id="254" name="Ink 253">
              <a:extLst>
                <a:ext uri="{FF2B5EF4-FFF2-40B4-BE49-F238E27FC236}">
                  <a16:creationId xmlns:a16="http://schemas.microsoft.com/office/drawing/2014/main" id="{BF2E22BE-700D-BCF1-D5A8-99E59938AD98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5292392" y="5908705"/>
              <a:ext cx="586901" cy="60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274385</xdr:colOff>
      <xdr:row>36</xdr:row>
      <xdr:rowOff>28432</xdr:rowOff>
    </xdr:from>
    <xdr:to>
      <xdr:col>9</xdr:col>
      <xdr:colOff>95638</xdr:colOff>
      <xdr:row>38</xdr:row>
      <xdr:rowOff>56234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434AEA73-36B7-BB14-E732-1DC2565C7235}"/>
                </a:ext>
              </a:extLst>
            </xdr14:cNvPr>
            <xdr14:cNvContentPartPr/>
          </xdr14:nvContentPartPr>
          <xdr14:nvPr macro=""/>
          <xdr14:xfrm>
            <a:off x="5469840" y="6574705"/>
            <a:ext cx="465922" cy="386722"/>
          </xdr14:xfrm>
        </xdr:contentPart>
      </mc:Choice>
      <mc:Fallback>
        <xdr:pic>
          <xdr:nvPicPr>
            <xdr:cNvPr id="260" name="Ink 259">
              <a:extLst>
                <a:ext uri="{FF2B5EF4-FFF2-40B4-BE49-F238E27FC236}">
                  <a16:creationId xmlns:a16="http://schemas.microsoft.com/office/drawing/2014/main" id="{434AEA73-36B7-BB14-E732-1DC2565C7235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5463719" y="6568584"/>
              <a:ext cx="478164" cy="3989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312889</xdr:colOff>
      <xdr:row>33</xdr:row>
      <xdr:rowOff>122957</xdr:rowOff>
    </xdr:from>
    <xdr:to>
      <xdr:col>7</xdr:col>
      <xdr:colOff>94181</xdr:colOff>
      <xdr:row>34</xdr:row>
      <xdr:rowOff>93756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FE8F8D8E-B512-5A9E-6685-981BD817A19C}"/>
                </a:ext>
              </a:extLst>
            </xdr14:cNvPr>
            <xdr14:cNvContentPartPr/>
          </xdr14:nvContentPartPr>
          <xdr14:nvPr macro=""/>
          <xdr14:xfrm>
            <a:off x="4209480" y="6123707"/>
            <a:ext cx="425962" cy="152640"/>
          </xdr14:xfrm>
        </xdr:contentPart>
      </mc:Choice>
      <mc:Fallback>
        <xdr:pic>
          <xdr:nvPicPr>
            <xdr:cNvPr id="264" name="Ink 263">
              <a:extLst>
                <a:ext uri="{FF2B5EF4-FFF2-40B4-BE49-F238E27FC236}">
                  <a16:creationId xmlns:a16="http://schemas.microsoft.com/office/drawing/2014/main" id="{FE8F8D8E-B512-5A9E-6685-981BD817A19C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4203364" y="6117587"/>
              <a:ext cx="438194" cy="16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351049</xdr:colOff>
      <xdr:row>34</xdr:row>
      <xdr:rowOff>180794</xdr:rowOff>
    </xdr:from>
    <xdr:to>
      <xdr:col>7</xdr:col>
      <xdr:colOff>192739</xdr:colOff>
      <xdr:row>38</xdr:row>
      <xdr:rowOff>11872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F74D4AD0-943A-4CFE-D038-31976EBEA307}"/>
                </a:ext>
              </a:extLst>
            </xdr14:cNvPr>
            <xdr14:cNvContentPartPr/>
          </xdr14:nvContentPartPr>
          <xdr14:nvPr macro=""/>
          <xdr14:xfrm>
            <a:off x="4247640" y="6363385"/>
            <a:ext cx="491122" cy="558442"/>
          </xdr14:xfrm>
        </xdr:contentPart>
      </mc:Choice>
      <mc:Fallback>
        <xdr:pic>
          <xdr:nvPicPr>
            <xdr:cNvPr id="269" name="Ink 268">
              <a:extLst>
                <a:ext uri="{FF2B5EF4-FFF2-40B4-BE49-F238E27FC236}">
                  <a16:creationId xmlns:a16="http://schemas.microsoft.com/office/drawing/2014/main" id="{F74D4AD0-943A-4CFE-D038-31976EBEA307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4241532" y="6357357"/>
              <a:ext cx="503337" cy="5704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383171</xdr:colOff>
      <xdr:row>37</xdr:row>
      <xdr:rowOff>142233</xdr:rowOff>
    </xdr:from>
    <xdr:to>
      <xdr:col>7</xdr:col>
      <xdr:colOff>182659</xdr:colOff>
      <xdr:row>40</xdr:row>
      <xdr:rowOff>30789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EAF45ED6-1280-7364-1AFB-245D2D9888C2}"/>
                </a:ext>
              </a:extLst>
            </xdr14:cNvPr>
            <xdr14:cNvContentPartPr/>
          </xdr14:nvContentPartPr>
          <xdr14:nvPr macro=""/>
          <xdr14:xfrm>
            <a:off x="4279762" y="6870347"/>
            <a:ext cx="448920" cy="434078"/>
          </xdr14:xfrm>
        </xdr:contentPart>
      </mc:Choice>
      <mc:Fallback>
        <xdr:pic>
          <xdr:nvPicPr>
            <xdr:cNvPr id="275" name="Ink 274">
              <a:extLst>
                <a:ext uri="{FF2B5EF4-FFF2-40B4-BE49-F238E27FC236}">
                  <a16:creationId xmlns:a16="http://schemas.microsoft.com/office/drawing/2014/main" id="{EAF45ED6-1280-7364-1AFB-245D2D9888C2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4273642" y="6864228"/>
              <a:ext cx="461160" cy="4463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87190</xdr:colOff>
      <xdr:row>40</xdr:row>
      <xdr:rowOff>135143</xdr:rowOff>
    </xdr:from>
    <xdr:to>
      <xdr:col>11</xdr:col>
      <xdr:colOff>399616</xdr:colOff>
      <xdr:row>43</xdr:row>
      <xdr:rowOff>107041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4">
          <xdr14:nvContentPartPr>
            <xdr14:cNvPr id="297" name="Ink 296">
              <a:extLst>
                <a:ext uri="{FF2B5EF4-FFF2-40B4-BE49-F238E27FC236}">
                  <a16:creationId xmlns:a16="http://schemas.microsoft.com/office/drawing/2014/main" id="{D0098B36-3EAD-7955-8CC5-2E3AE305066A}"/>
                </a:ext>
              </a:extLst>
            </xdr14:cNvPr>
            <xdr14:cNvContentPartPr/>
          </xdr14:nvContentPartPr>
          <xdr14:nvPr macro=""/>
          <xdr14:xfrm>
            <a:off x="5253922" y="7383436"/>
            <a:ext cx="1702080" cy="515520"/>
          </xdr14:xfrm>
        </xdr:contentPart>
      </mc:Choice>
      <mc:Fallback>
        <xdr:pic>
          <xdr:nvPicPr>
            <xdr:cNvPr id="297" name="Ink 296">
              <a:extLst>
                <a:ext uri="{FF2B5EF4-FFF2-40B4-BE49-F238E27FC236}">
                  <a16:creationId xmlns:a16="http://schemas.microsoft.com/office/drawing/2014/main" id="{D0098B36-3EAD-7955-8CC5-2E3AE305066A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5247802" y="7377312"/>
              <a:ext cx="1714320" cy="5277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440347</xdr:colOff>
      <xdr:row>43</xdr:row>
      <xdr:rowOff>841</xdr:rowOff>
    </xdr:from>
    <xdr:to>
      <xdr:col>11</xdr:col>
      <xdr:colOff>58238</xdr:colOff>
      <xdr:row>43</xdr:row>
      <xdr:rowOff>73921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6">
          <xdr14:nvContentPartPr>
            <xdr14:cNvPr id="300" name="Ink 299">
              <a:extLst>
                <a:ext uri="{FF2B5EF4-FFF2-40B4-BE49-F238E27FC236}">
                  <a16:creationId xmlns:a16="http://schemas.microsoft.com/office/drawing/2014/main" id="{9B602F6B-3E52-B4EC-783B-F6E9F2454787}"/>
                </a:ext>
              </a:extLst>
            </xdr14:cNvPr>
            <xdr14:cNvContentPartPr/>
          </xdr14:nvContentPartPr>
          <xdr14:nvPr macro=""/>
          <xdr14:xfrm>
            <a:off x="6898762" y="7792756"/>
            <a:ext cx="54000" cy="73080"/>
          </xdr14:xfrm>
        </xdr:contentPart>
      </mc:Choice>
      <mc:Fallback>
        <xdr:pic>
          <xdr:nvPicPr>
            <xdr:cNvPr id="300" name="Ink 299">
              <a:extLst>
                <a:ext uri="{FF2B5EF4-FFF2-40B4-BE49-F238E27FC236}">
                  <a16:creationId xmlns:a16="http://schemas.microsoft.com/office/drawing/2014/main" id="{9B602F6B-3E52-B4EC-783B-F6E9F2454787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6892642" y="7786636"/>
              <a:ext cx="66240" cy="8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238674</xdr:colOff>
      <xdr:row>43</xdr:row>
      <xdr:rowOff>169599</xdr:rowOff>
    </xdr:from>
    <xdr:to>
      <xdr:col>7</xdr:col>
      <xdr:colOff>352067</xdr:colOff>
      <xdr:row>45</xdr:row>
      <xdr:rowOff>64389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8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DF271A2E-A580-4885-8390-092BBBD2E9B6}"/>
                </a:ext>
              </a:extLst>
            </xdr14:cNvPr>
            <xdr14:cNvContentPartPr/>
          </xdr14:nvContentPartPr>
          <xdr14:nvPr macro=""/>
          <xdr14:xfrm>
            <a:off x="2822040" y="7961514"/>
            <a:ext cx="1644562" cy="252442"/>
          </xdr14:xfrm>
        </xdr:contentPart>
      </mc:Choice>
      <mc:Fallback>
        <xdr:pic>
          <xdr:nvPicPr>
            <xdr:cNvPr id="317" name="Ink 316">
              <a:extLst>
                <a:ext uri="{FF2B5EF4-FFF2-40B4-BE49-F238E27FC236}">
                  <a16:creationId xmlns:a16="http://schemas.microsoft.com/office/drawing/2014/main" id="{DF271A2E-A580-4885-8390-092BBBD2E9B6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2815920" y="7955392"/>
              <a:ext cx="1656803" cy="2646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78470</xdr:colOff>
      <xdr:row>44</xdr:row>
      <xdr:rowOff>29072</xdr:rowOff>
    </xdr:from>
    <xdr:to>
      <xdr:col>11</xdr:col>
      <xdr:colOff>95776</xdr:colOff>
      <xdr:row>46</xdr:row>
      <xdr:rowOff>114497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0">
          <xdr14:nvContentPartPr>
            <xdr14:cNvPr id="334" name="Ink 333">
              <a:extLst>
                <a:ext uri="{FF2B5EF4-FFF2-40B4-BE49-F238E27FC236}">
                  <a16:creationId xmlns:a16="http://schemas.microsoft.com/office/drawing/2014/main" id="{35D2C747-A54D-9A55-3A8D-CE1AC3E563F6}"/>
                </a:ext>
              </a:extLst>
            </xdr14:cNvPr>
            <xdr14:cNvContentPartPr/>
          </xdr14:nvContentPartPr>
          <xdr14:nvPr macro=""/>
          <xdr14:xfrm>
            <a:off x="4599360" y="8002194"/>
            <a:ext cx="2048040" cy="447840"/>
          </xdr14:xfrm>
        </xdr:contentPart>
      </mc:Choice>
      <mc:Fallback>
        <xdr:pic>
          <xdr:nvPicPr>
            <xdr:cNvPr id="334" name="Ink 333">
              <a:extLst>
                <a:ext uri="{FF2B5EF4-FFF2-40B4-BE49-F238E27FC236}">
                  <a16:creationId xmlns:a16="http://schemas.microsoft.com/office/drawing/2014/main" id="{35D2C747-A54D-9A55-3A8D-CE1AC3E563F6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4593237" y="7996128"/>
              <a:ext cx="2060286" cy="4599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247713</xdr:colOff>
      <xdr:row>46</xdr:row>
      <xdr:rowOff>33651</xdr:rowOff>
    </xdr:from>
    <xdr:to>
      <xdr:col>5</xdr:col>
      <xdr:colOff>398275</xdr:colOff>
      <xdr:row>47</xdr:row>
      <xdr:rowOff>30657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2">
          <xdr14:nvContentPartPr>
            <xdr14:cNvPr id="335" name="Ink 334">
              <a:extLst>
                <a:ext uri="{FF2B5EF4-FFF2-40B4-BE49-F238E27FC236}">
                  <a16:creationId xmlns:a16="http://schemas.microsoft.com/office/drawing/2014/main" id="{31EF6AAE-18F1-F615-756A-7ACEF9823E2A}"/>
                </a:ext>
              </a:extLst>
            </xdr14:cNvPr>
            <xdr14:cNvContentPartPr/>
          </xdr14:nvContentPartPr>
          <xdr14:nvPr macro=""/>
          <xdr14:xfrm>
            <a:off x="3481200" y="8335440"/>
            <a:ext cx="145800" cy="177480"/>
          </xdr14:xfrm>
        </xdr:contentPart>
      </mc:Choice>
      <mc:Fallback>
        <xdr:pic>
          <xdr:nvPicPr>
            <xdr:cNvPr id="335" name="Ink 334">
              <a:extLst>
                <a:ext uri="{FF2B5EF4-FFF2-40B4-BE49-F238E27FC236}">
                  <a16:creationId xmlns:a16="http://schemas.microsoft.com/office/drawing/2014/main" id="{31EF6AAE-18F1-F615-756A-7ACEF9823E2A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3475080" y="8329320"/>
              <a:ext cx="158040" cy="18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30856</xdr:colOff>
      <xdr:row>46</xdr:row>
      <xdr:rowOff>40213</xdr:rowOff>
    </xdr:from>
    <xdr:to>
      <xdr:col>7</xdr:col>
      <xdr:colOff>543080</xdr:colOff>
      <xdr:row>47</xdr:row>
      <xdr:rowOff>143419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4">
          <xdr14:nvContentPartPr>
            <xdr14:cNvPr id="340" name="Ink 339">
              <a:extLst>
                <a:ext uri="{FF2B5EF4-FFF2-40B4-BE49-F238E27FC236}">
                  <a16:creationId xmlns:a16="http://schemas.microsoft.com/office/drawing/2014/main" id="{BA477C1C-01BB-2ADE-2002-0B4D79FDD97D}"/>
                </a:ext>
              </a:extLst>
            </xdr14:cNvPr>
            <xdr14:cNvContentPartPr/>
          </xdr14:nvContentPartPr>
          <xdr14:nvPr macro=""/>
          <xdr14:xfrm>
            <a:off x="3911040" y="8342002"/>
            <a:ext cx="1158922" cy="283680"/>
          </xdr14:xfrm>
        </xdr:contentPart>
      </mc:Choice>
      <mc:Fallback>
        <xdr:pic>
          <xdr:nvPicPr>
            <xdr:cNvPr id="340" name="Ink 339">
              <a:extLst>
                <a:ext uri="{FF2B5EF4-FFF2-40B4-BE49-F238E27FC236}">
                  <a16:creationId xmlns:a16="http://schemas.microsoft.com/office/drawing/2014/main" id="{BA477C1C-01BB-2ADE-2002-0B4D79FDD97D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904918" y="8335882"/>
              <a:ext cx="1171167" cy="29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253833</xdr:colOff>
      <xdr:row>47</xdr:row>
      <xdr:rowOff>128937</xdr:rowOff>
    </xdr:from>
    <xdr:to>
      <xdr:col>5</xdr:col>
      <xdr:colOff>437073</xdr:colOff>
      <xdr:row>48</xdr:row>
      <xdr:rowOff>39903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6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90EDE8ED-138C-AEE6-5C99-EA4672C089A1}"/>
                </a:ext>
              </a:extLst>
            </xdr14:cNvPr>
            <xdr14:cNvContentPartPr/>
          </xdr14:nvContentPartPr>
          <xdr14:nvPr macro=""/>
          <xdr14:xfrm>
            <a:off x="3487320" y="8611200"/>
            <a:ext cx="183240" cy="91440"/>
          </xdr14:xfrm>
        </xdr:contentPart>
      </mc:Choice>
      <mc:Fallback>
        <xdr:pic>
          <xdr:nvPicPr>
            <xdr:cNvPr id="341" name="Ink 340">
              <a:extLst>
                <a:ext uri="{FF2B5EF4-FFF2-40B4-BE49-F238E27FC236}">
                  <a16:creationId xmlns:a16="http://schemas.microsoft.com/office/drawing/2014/main" id="{90EDE8ED-138C-AEE6-5C99-EA4672C089A1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481200" y="8605080"/>
              <a:ext cx="195480" cy="10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74498</xdr:colOff>
      <xdr:row>47</xdr:row>
      <xdr:rowOff>162139</xdr:rowOff>
    </xdr:from>
    <xdr:to>
      <xdr:col>7</xdr:col>
      <xdr:colOff>484842</xdr:colOff>
      <xdr:row>48</xdr:row>
      <xdr:rowOff>112427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8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D28D0D3A-6F94-2887-A473-6C09F3D77802}"/>
                </a:ext>
              </a:extLst>
            </xdr14:cNvPr>
            <xdr14:cNvContentPartPr/>
          </xdr14:nvContentPartPr>
          <xdr14:nvPr macro=""/>
          <xdr14:xfrm>
            <a:off x="3954682" y="8644402"/>
            <a:ext cx="1052280" cy="126000"/>
          </xdr14:xfrm>
        </xdr:contentPart>
      </mc:Choice>
      <mc:Fallback>
        <xdr:pic>
          <xdr:nvPicPr>
            <xdr:cNvPr id="344" name="Ink 343">
              <a:extLst>
                <a:ext uri="{FF2B5EF4-FFF2-40B4-BE49-F238E27FC236}">
                  <a16:creationId xmlns:a16="http://schemas.microsoft.com/office/drawing/2014/main" id="{D28D0D3A-6F94-2887-A473-6C09F3D77802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3948560" y="8638452"/>
              <a:ext cx="1064524" cy="1379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228715</xdr:colOff>
      <xdr:row>49</xdr:row>
      <xdr:rowOff>105751</xdr:rowOff>
    </xdr:from>
    <xdr:to>
      <xdr:col>5</xdr:col>
      <xdr:colOff>429955</xdr:colOff>
      <xdr:row>50</xdr:row>
      <xdr:rowOff>7522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0">
          <xdr14:nvContentPartPr>
            <xdr14:cNvPr id="347" name="Ink 346">
              <a:extLst>
                <a:ext uri="{FF2B5EF4-FFF2-40B4-BE49-F238E27FC236}">
                  <a16:creationId xmlns:a16="http://schemas.microsoft.com/office/drawing/2014/main" id="{8DB0FB6C-5E60-58E9-D955-566A574CA7F8}"/>
                </a:ext>
              </a:extLst>
            </xdr14:cNvPr>
            <xdr14:cNvContentPartPr/>
          </xdr14:nvContentPartPr>
          <xdr14:nvPr macro=""/>
          <xdr14:xfrm>
            <a:off x="3462202" y="8948962"/>
            <a:ext cx="196478" cy="72720"/>
          </xdr14:xfrm>
        </xdr:contentPart>
      </mc:Choice>
      <mc:Fallback>
        <xdr:pic>
          <xdr:nvPicPr>
            <xdr:cNvPr id="347" name="Ink 346">
              <a:extLst>
                <a:ext uri="{FF2B5EF4-FFF2-40B4-BE49-F238E27FC236}">
                  <a16:creationId xmlns:a16="http://schemas.microsoft.com/office/drawing/2014/main" id="{8DB0FB6C-5E60-58E9-D955-566A574CA7F8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3456227" y="8943789"/>
              <a:ext cx="208428" cy="830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29416</xdr:colOff>
      <xdr:row>49</xdr:row>
      <xdr:rowOff>48871</xdr:rowOff>
    </xdr:from>
    <xdr:to>
      <xdr:col>7</xdr:col>
      <xdr:colOff>322400</xdr:colOff>
      <xdr:row>50</xdr:row>
      <xdr:rowOff>103478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2">
          <xdr14:nvContentPartPr>
            <xdr14:cNvPr id="356" name="Ink 355">
              <a:extLst>
                <a:ext uri="{FF2B5EF4-FFF2-40B4-BE49-F238E27FC236}">
                  <a16:creationId xmlns:a16="http://schemas.microsoft.com/office/drawing/2014/main" id="{6B3E628F-317A-9313-32D9-82779FA51BF4}"/>
                </a:ext>
              </a:extLst>
            </xdr14:cNvPr>
            <xdr14:cNvContentPartPr/>
          </xdr14:nvContentPartPr>
          <xdr14:nvPr macro=""/>
          <xdr14:xfrm>
            <a:off x="3909600" y="8892082"/>
            <a:ext cx="939682" cy="235080"/>
          </xdr14:xfrm>
        </xdr:contentPart>
      </mc:Choice>
      <mc:Fallback>
        <xdr:pic>
          <xdr:nvPicPr>
            <xdr:cNvPr id="356" name="Ink 355">
              <a:extLst>
                <a:ext uri="{FF2B5EF4-FFF2-40B4-BE49-F238E27FC236}">
                  <a16:creationId xmlns:a16="http://schemas.microsoft.com/office/drawing/2014/main" id="{6B3E628F-317A-9313-32D9-82779FA51BF4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3903479" y="8885953"/>
              <a:ext cx="951923" cy="2473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197755</xdr:colOff>
      <xdr:row>51</xdr:row>
      <xdr:rowOff>17242</xdr:rowOff>
    </xdr:from>
    <xdr:to>
      <xdr:col>5</xdr:col>
      <xdr:colOff>580353</xdr:colOff>
      <xdr:row>51</xdr:row>
      <xdr:rowOff>171764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4">
          <xdr14:nvContentPartPr>
            <xdr14:cNvPr id="360" name="Ink 359">
              <a:extLst>
                <a:ext uri="{FF2B5EF4-FFF2-40B4-BE49-F238E27FC236}">
                  <a16:creationId xmlns:a16="http://schemas.microsoft.com/office/drawing/2014/main" id="{361DF146-8821-27BB-D0B0-DC2DC9EE66F9}"/>
                </a:ext>
              </a:extLst>
            </xdr14:cNvPr>
            <xdr14:cNvContentPartPr/>
          </xdr14:nvContentPartPr>
          <xdr14:nvPr macro=""/>
          <xdr14:xfrm>
            <a:off x="3431242" y="9221400"/>
            <a:ext cx="382598" cy="154522"/>
          </xdr14:xfrm>
        </xdr:contentPart>
      </mc:Choice>
      <mc:Fallback>
        <xdr:pic>
          <xdr:nvPicPr>
            <xdr:cNvPr id="360" name="Ink 359">
              <a:extLst>
                <a:ext uri="{FF2B5EF4-FFF2-40B4-BE49-F238E27FC236}">
                  <a16:creationId xmlns:a16="http://schemas.microsoft.com/office/drawing/2014/main" id="{361DF146-8821-27BB-D0B0-DC2DC9EE66F9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3425123" y="9215085"/>
              <a:ext cx="394835" cy="1671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190418</xdr:colOff>
      <xdr:row>50</xdr:row>
      <xdr:rowOff>141916</xdr:rowOff>
    </xdr:from>
    <xdr:to>
      <xdr:col>9</xdr:col>
      <xdr:colOff>96128</xdr:colOff>
      <xdr:row>52</xdr:row>
      <xdr:rowOff>132410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6">
          <xdr14:nvContentPartPr>
            <xdr14:cNvPr id="369" name="Ink 368">
              <a:extLst>
                <a:ext uri="{FF2B5EF4-FFF2-40B4-BE49-F238E27FC236}">
                  <a16:creationId xmlns:a16="http://schemas.microsoft.com/office/drawing/2014/main" id="{AF9ED6FA-B16F-540C-1711-14277E295873}"/>
                </a:ext>
              </a:extLst>
            </xdr14:cNvPr>
            <xdr14:cNvContentPartPr/>
          </xdr14:nvContentPartPr>
          <xdr14:nvPr macro=""/>
          <xdr14:xfrm>
            <a:off x="4070602" y="9165600"/>
            <a:ext cx="1841040" cy="351442"/>
          </xdr14:xfrm>
        </xdr:contentPart>
      </mc:Choice>
      <mc:Fallback>
        <xdr:pic>
          <xdr:nvPicPr>
            <xdr:cNvPr id="369" name="Ink 368">
              <a:extLst>
                <a:ext uri="{FF2B5EF4-FFF2-40B4-BE49-F238E27FC236}">
                  <a16:creationId xmlns:a16="http://schemas.microsoft.com/office/drawing/2014/main" id="{AF9ED6FA-B16F-540C-1711-14277E295873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4064480" y="9159577"/>
              <a:ext cx="1853285" cy="3634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199555</xdr:colOff>
      <xdr:row>53</xdr:row>
      <xdr:rowOff>10535</xdr:rowOff>
    </xdr:from>
    <xdr:to>
      <xdr:col>5</xdr:col>
      <xdr:colOff>638837</xdr:colOff>
      <xdr:row>53</xdr:row>
      <xdr:rowOff>115737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8">
          <xdr14:nvContentPartPr>
            <xdr14:cNvPr id="373" name="Ink 372">
              <a:extLst>
                <a:ext uri="{FF2B5EF4-FFF2-40B4-BE49-F238E27FC236}">
                  <a16:creationId xmlns:a16="http://schemas.microsoft.com/office/drawing/2014/main" id="{4E9F975A-B4E7-7C9E-540A-2D0D3611568E}"/>
                </a:ext>
              </a:extLst>
            </xdr14:cNvPr>
            <xdr14:cNvContentPartPr/>
          </xdr14:nvContentPartPr>
          <xdr14:nvPr macro=""/>
          <xdr14:xfrm>
            <a:off x="3433042" y="9575640"/>
            <a:ext cx="434520" cy="105202"/>
          </xdr14:xfrm>
        </xdr:contentPart>
      </mc:Choice>
      <mc:Fallback>
        <xdr:pic>
          <xdr:nvPicPr>
            <xdr:cNvPr id="373" name="Ink 372">
              <a:extLst>
                <a:ext uri="{FF2B5EF4-FFF2-40B4-BE49-F238E27FC236}">
                  <a16:creationId xmlns:a16="http://schemas.microsoft.com/office/drawing/2014/main" id="{4E9F975A-B4E7-7C9E-540A-2D0D3611568E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3426922" y="9569230"/>
              <a:ext cx="446760" cy="1180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249736</xdr:colOff>
      <xdr:row>52</xdr:row>
      <xdr:rowOff>94528</xdr:rowOff>
    </xdr:from>
    <xdr:to>
      <xdr:col>9</xdr:col>
      <xdr:colOff>181644</xdr:colOff>
      <xdr:row>54</xdr:row>
      <xdr:rowOff>55225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0">
          <xdr14:nvContentPartPr>
            <xdr14:cNvPr id="379" name="Ink 378">
              <a:extLst>
                <a:ext uri="{FF2B5EF4-FFF2-40B4-BE49-F238E27FC236}">
                  <a16:creationId xmlns:a16="http://schemas.microsoft.com/office/drawing/2014/main" id="{A276E055-8827-1866-C9FB-348F28F9276A}"/>
                </a:ext>
              </a:extLst>
            </xdr14:cNvPr>
            <xdr14:cNvContentPartPr/>
          </xdr14:nvContentPartPr>
          <xdr14:nvPr macro=""/>
          <xdr14:xfrm>
            <a:off x="4129920" y="9479160"/>
            <a:ext cx="1872000" cy="316882"/>
          </xdr14:xfrm>
        </xdr:contentPart>
      </mc:Choice>
      <mc:Fallback>
        <xdr:pic>
          <xdr:nvPicPr>
            <xdr:cNvPr id="379" name="Ink 378">
              <a:extLst>
                <a:ext uri="{FF2B5EF4-FFF2-40B4-BE49-F238E27FC236}">
                  <a16:creationId xmlns:a16="http://schemas.microsoft.com/office/drawing/2014/main" id="{A276E055-8827-1866-C9FB-348F28F9276A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123800" y="9473045"/>
              <a:ext cx="1884240" cy="3291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247298</xdr:colOff>
      <xdr:row>54</xdr:row>
      <xdr:rowOff>171063</xdr:rowOff>
    </xdr:from>
    <xdr:to>
      <xdr:col>8</xdr:col>
      <xdr:colOff>353223</xdr:colOff>
      <xdr:row>56</xdr:row>
      <xdr:rowOff>56634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2">
          <xdr14:nvContentPartPr>
            <xdr14:cNvPr id="389" name="Ink 388">
              <a:extLst>
                <a:ext uri="{FF2B5EF4-FFF2-40B4-BE49-F238E27FC236}">
                  <a16:creationId xmlns:a16="http://schemas.microsoft.com/office/drawing/2014/main" id="{CF8BC058-6FD5-5545-45EC-82711DC448E1}"/>
                </a:ext>
              </a:extLst>
            </xdr14:cNvPr>
            <xdr14:cNvContentPartPr/>
          </xdr14:nvContentPartPr>
          <xdr14:nvPr macro=""/>
          <xdr14:xfrm>
            <a:off x="4127482" y="9916642"/>
            <a:ext cx="1399320" cy="246518"/>
          </xdr14:xfrm>
        </xdr:contentPart>
      </mc:Choice>
      <mc:Fallback>
        <xdr:pic>
          <xdr:nvPicPr>
            <xdr:cNvPr id="389" name="Ink 388">
              <a:extLst>
                <a:ext uri="{FF2B5EF4-FFF2-40B4-BE49-F238E27FC236}">
                  <a16:creationId xmlns:a16="http://schemas.microsoft.com/office/drawing/2014/main" id="{CF8BC058-6FD5-5545-45EC-82711DC448E1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4121362" y="9910524"/>
              <a:ext cx="1411560" cy="2587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192306</xdr:colOff>
      <xdr:row>50</xdr:row>
      <xdr:rowOff>169718</xdr:rowOff>
    </xdr:from>
    <xdr:to>
      <xdr:col>14</xdr:col>
      <xdr:colOff>142559</xdr:colOff>
      <xdr:row>54</xdr:row>
      <xdr:rowOff>36145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4">
          <xdr14:nvContentPartPr>
            <xdr14:cNvPr id="403" name="Ink 402">
              <a:extLst>
                <a:ext uri="{FF2B5EF4-FFF2-40B4-BE49-F238E27FC236}">
                  <a16:creationId xmlns:a16="http://schemas.microsoft.com/office/drawing/2014/main" id="{95CC28C9-C4D5-71E2-92E4-B16F1B9E0D60}"/>
                </a:ext>
              </a:extLst>
            </xdr14:cNvPr>
            <xdr14:cNvContentPartPr/>
          </xdr14:nvContentPartPr>
          <xdr14:nvPr macro=""/>
          <xdr14:xfrm>
            <a:off x="6659280" y="9193402"/>
            <a:ext cx="2074042" cy="583560"/>
          </xdr14:xfrm>
        </xdr:contentPart>
      </mc:Choice>
      <mc:Fallback>
        <xdr:pic>
          <xdr:nvPicPr>
            <xdr:cNvPr id="403" name="Ink 402">
              <a:extLst>
                <a:ext uri="{FF2B5EF4-FFF2-40B4-BE49-F238E27FC236}">
                  <a16:creationId xmlns:a16="http://schemas.microsoft.com/office/drawing/2014/main" id="{95CC28C9-C4D5-71E2-92E4-B16F1B9E0D60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6653164" y="9187444"/>
              <a:ext cx="2086274" cy="5954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209193</xdr:colOff>
      <xdr:row>54</xdr:row>
      <xdr:rowOff>150543</xdr:rowOff>
    </xdr:from>
    <xdr:to>
      <xdr:col>5</xdr:col>
      <xdr:colOff>599957</xdr:colOff>
      <xdr:row>56</xdr:row>
      <xdr:rowOff>68678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6">
          <xdr14:nvContentPartPr>
            <xdr14:cNvPr id="408" name="Ink 407">
              <a:extLst>
                <a:ext uri="{FF2B5EF4-FFF2-40B4-BE49-F238E27FC236}">
                  <a16:creationId xmlns:a16="http://schemas.microsoft.com/office/drawing/2014/main" id="{2C5319BD-A056-3AD3-B81F-2A6224B6DD57}"/>
                </a:ext>
              </a:extLst>
            </xdr14:cNvPr>
            <xdr14:cNvContentPartPr/>
          </xdr14:nvContentPartPr>
          <xdr14:nvPr macro=""/>
          <xdr14:xfrm>
            <a:off x="3442680" y="9896122"/>
            <a:ext cx="390764" cy="274320"/>
          </xdr14:xfrm>
        </xdr:contentPart>
      </mc:Choice>
      <mc:Fallback>
        <xdr:pic>
          <xdr:nvPicPr>
            <xdr:cNvPr id="408" name="Ink 407">
              <a:extLst>
                <a:ext uri="{FF2B5EF4-FFF2-40B4-BE49-F238E27FC236}">
                  <a16:creationId xmlns:a16="http://schemas.microsoft.com/office/drawing/2014/main" id="{2C5319BD-A056-3AD3-B81F-2A6224B6DD57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3436483" y="9889994"/>
              <a:ext cx="403158" cy="28657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587917</xdr:colOff>
      <xdr:row>60</xdr:row>
      <xdr:rowOff>27157</xdr:rowOff>
    </xdr:from>
    <xdr:to>
      <xdr:col>5</xdr:col>
      <xdr:colOff>19292</xdr:colOff>
      <xdr:row>61</xdr:row>
      <xdr:rowOff>26403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8">
          <xdr14:nvContentPartPr>
            <xdr14:cNvPr id="409" name="Ink 408">
              <a:extLst>
                <a:ext uri="{FF2B5EF4-FFF2-40B4-BE49-F238E27FC236}">
                  <a16:creationId xmlns:a16="http://schemas.microsoft.com/office/drawing/2014/main" id="{F77B4319-6C41-F3C1-2B36-6C7ACBB7702C}"/>
                </a:ext>
              </a:extLst>
            </xdr14:cNvPr>
            <xdr14:cNvContentPartPr/>
          </xdr14:nvContentPartPr>
          <xdr14:nvPr macro=""/>
          <xdr14:xfrm>
            <a:off x="3183480" y="10742782"/>
            <a:ext cx="9000" cy="177840"/>
          </xdr14:xfrm>
        </xdr:contentPart>
      </mc:Choice>
      <mc:Fallback>
        <xdr:pic>
          <xdr:nvPicPr>
            <xdr:cNvPr id="409" name="Ink 408">
              <a:extLst>
                <a:ext uri="{FF2B5EF4-FFF2-40B4-BE49-F238E27FC236}">
                  <a16:creationId xmlns:a16="http://schemas.microsoft.com/office/drawing/2014/main" id="{F77B4319-6C41-F3C1-2B36-6C7ACBB7702C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3177360" y="10736662"/>
              <a:ext cx="21240" cy="19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568477</xdr:colOff>
      <xdr:row>60</xdr:row>
      <xdr:rowOff>50197</xdr:rowOff>
    </xdr:from>
    <xdr:to>
      <xdr:col>5</xdr:col>
      <xdr:colOff>94146</xdr:colOff>
      <xdr:row>60</xdr:row>
      <xdr:rowOff>179519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0">
          <xdr14:nvContentPartPr>
            <xdr14:cNvPr id="410" name="Ink 409">
              <a:extLst>
                <a:ext uri="{FF2B5EF4-FFF2-40B4-BE49-F238E27FC236}">
                  <a16:creationId xmlns:a16="http://schemas.microsoft.com/office/drawing/2014/main" id="{AD03D25A-29B5-8FE9-1A06-BF02D105D354}"/>
                </a:ext>
              </a:extLst>
            </xdr14:cNvPr>
            <xdr14:cNvContentPartPr/>
          </xdr14:nvContentPartPr>
          <xdr14:nvPr macro=""/>
          <xdr14:xfrm>
            <a:off x="3164040" y="10765822"/>
            <a:ext cx="99720" cy="124560"/>
          </xdr14:xfrm>
        </xdr:contentPart>
      </mc:Choice>
      <mc:Fallback>
        <xdr:pic>
          <xdr:nvPicPr>
            <xdr:cNvPr id="410" name="Ink 409">
              <a:extLst>
                <a:ext uri="{FF2B5EF4-FFF2-40B4-BE49-F238E27FC236}">
                  <a16:creationId xmlns:a16="http://schemas.microsoft.com/office/drawing/2014/main" id="{AD03D25A-29B5-8FE9-1A06-BF02D105D354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3157920" y="10759702"/>
              <a:ext cx="111960" cy="13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12467</xdr:colOff>
      <xdr:row>60</xdr:row>
      <xdr:rowOff>41917</xdr:rowOff>
    </xdr:from>
    <xdr:to>
      <xdr:col>5</xdr:col>
      <xdr:colOff>400907</xdr:colOff>
      <xdr:row>61</xdr:row>
      <xdr:rowOff>132243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2">
          <xdr14:nvContentPartPr>
            <xdr14:cNvPr id="411" name="Ink 410">
              <a:extLst>
                <a:ext uri="{FF2B5EF4-FFF2-40B4-BE49-F238E27FC236}">
                  <a16:creationId xmlns:a16="http://schemas.microsoft.com/office/drawing/2014/main" id="{77585734-CEBC-AC4E-E2AA-27DD05679E3E}"/>
                </a:ext>
              </a:extLst>
            </xdr14:cNvPr>
            <xdr14:cNvContentPartPr/>
          </xdr14:nvContentPartPr>
          <xdr14:nvPr macro=""/>
          <xdr14:xfrm>
            <a:off x="3256920" y="10757542"/>
            <a:ext cx="388440" cy="268920"/>
          </xdr14:xfrm>
        </xdr:contentPart>
      </mc:Choice>
      <mc:Fallback>
        <xdr:pic>
          <xdr:nvPicPr>
            <xdr:cNvPr id="411" name="Ink 410">
              <a:extLst>
                <a:ext uri="{FF2B5EF4-FFF2-40B4-BE49-F238E27FC236}">
                  <a16:creationId xmlns:a16="http://schemas.microsoft.com/office/drawing/2014/main" id="{77585734-CEBC-AC4E-E2AA-27DD05679E3E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3250800" y="10751422"/>
              <a:ext cx="400680" cy="281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456347</xdr:colOff>
      <xdr:row>60</xdr:row>
      <xdr:rowOff>120397</xdr:rowOff>
    </xdr:from>
    <xdr:to>
      <xdr:col>5</xdr:col>
      <xdr:colOff>458507</xdr:colOff>
      <xdr:row>60</xdr:row>
      <xdr:rowOff>125797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4">
          <xdr14:nvContentPartPr>
            <xdr14:cNvPr id="412" name="Ink 411">
              <a:extLst>
                <a:ext uri="{FF2B5EF4-FFF2-40B4-BE49-F238E27FC236}">
                  <a16:creationId xmlns:a16="http://schemas.microsoft.com/office/drawing/2014/main" id="{0E10C3FC-C5AE-D5E1-BA18-2012DBA45C00}"/>
                </a:ext>
              </a:extLst>
            </xdr14:cNvPr>
            <xdr14:cNvContentPartPr/>
          </xdr14:nvContentPartPr>
          <xdr14:nvPr macro=""/>
          <xdr14:xfrm>
            <a:off x="3700800" y="10836022"/>
            <a:ext cx="2160" cy="5400"/>
          </xdr14:xfrm>
        </xdr:contentPart>
      </mc:Choice>
      <mc:Fallback>
        <xdr:pic>
          <xdr:nvPicPr>
            <xdr:cNvPr id="412" name="Ink 411">
              <a:extLst>
                <a:ext uri="{FF2B5EF4-FFF2-40B4-BE49-F238E27FC236}">
                  <a16:creationId xmlns:a16="http://schemas.microsoft.com/office/drawing/2014/main" id="{0E10C3FC-C5AE-D5E1-BA18-2012DBA45C00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3694680" y="10829902"/>
              <a:ext cx="14400" cy="1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449507</xdr:colOff>
      <xdr:row>60</xdr:row>
      <xdr:rowOff>120397</xdr:rowOff>
    </xdr:from>
    <xdr:to>
      <xdr:col>5</xdr:col>
      <xdr:colOff>610869</xdr:colOff>
      <xdr:row>61</xdr:row>
      <xdr:rowOff>76165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6">
          <xdr14:nvContentPartPr>
            <xdr14:cNvPr id="413" name="Ink 412">
              <a:extLst>
                <a:ext uri="{FF2B5EF4-FFF2-40B4-BE49-F238E27FC236}">
                  <a16:creationId xmlns:a16="http://schemas.microsoft.com/office/drawing/2014/main" id="{9FD31A47-53EA-2BD7-7D12-D87CE37207EF}"/>
                </a:ext>
              </a:extLst>
            </xdr14:cNvPr>
            <xdr14:cNvContentPartPr/>
          </xdr14:nvContentPartPr>
          <xdr14:nvPr macro=""/>
          <xdr14:xfrm>
            <a:off x="3693960" y="10836022"/>
            <a:ext cx="156600" cy="129600"/>
          </xdr14:xfrm>
        </xdr:contentPart>
      </mc:Choice>
      <mc:Fallback>
        <xdr:pic>
          <xdr:nvPicPr>
            <xdr:cNvPr id="413" name="Ink 412">
              <a:extLst>
                <a:ext uri="{FF2B5EF4-FFF2-40B4-BE49-F238E27FC236}">
                  <a16:creationId xmlns:a16="http://schemas.microsoft.com/office/drawing/2014/main" id="{9FD31A47-53EA-2BD7-7D12-D87CE37207EF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3687840" y="10829902"/>
              <a:ext cx="168840" cy="14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508376</xdr:colOff>
      <xdr:row>60</xdr:row>
      <xdr:rowOff>22117</xdr:rowOff>
    </xdr:from>
    <xdr:to>
      <xdr:col>7</xdr:col>
      <xdr:colOff>325686</xdr:colOff>
      <xdr:row>60</xdr:row>
      <xdr:rowOff>162599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8">
          <xdr14:nvContentPartPr>
            <xdr14:cNvPr id="414" name="Ink 413">
              <a:extLst>
                <a:ext uri="{FF2B5EF4-FFF2-40B4-BE49-F238E27FC236}">
                  <a16:creationId xmlns:a16="http://schemas.microsoft.com/office/drawing/2014/main" id="{86AA78E4-39F3-90B8-0E7E-3653B4C9352A}"/>
                </a:ext>
              </a:extLst>
            </xdr14:cNvPr>
            <xdr14:cNvContentPartPr/>
          </xdr14:nvContentPartPr>
          <xdr14:nvPr macro=""/>
          <xdr14:xfrm>
            <a:off x="4401720" y="10737742"/>
            <a:ext cx="466200" cy="135720"/>
          </xdr14:xfrm>
        </xdr:contentPart>
      </mc:Choice>
      <mc:Fallback>
        <xdr:pic>
          <xdr:nvPicPr>
            <xdr:cNvPr id="414" name="Ink 413">
              <a:extLst>
                <a:ext uri="{FF2B5EF4-FFF2-40B4-BE49-F238E27FC236}">
                  <a16:creationId xmlns:a16="http://schemas.microsoft.com/office/drawing/2014/main" id="{86AA78E4-39F3-90B8-0E7E-3653B4C9352A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4395600" y="10731622"/>
              <a:ext cx="478440" cy="14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439446</xdr:colOff>
      <xdr:row>59</xdr:row>
      <xdr:rowOff>164351</xdr:rowOff>
    </xdr:from>
    <xdr:to>
      <xdr:col>7</xdr:col>
      <xdr:colOff>591808</xdr:colOff>
      <xdr:row>61</xdr:row>
      <xdr:rowOff>21003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0">
          <xdr14:nvContentPartPr>
            <xdr14:cNvPr id="415" name="Ink 414">
              <a:extLst>
                <a:ext uri="{FF2B5EF4-FFF2-40B4-BE49-F238E27FC236}">
                  <a16:creationId xmlns:a16="http://schemas.microsoft.com/office/drawing/2014/main" id="{5269B7BF-BFE7-35C4-0CDA-6FDE4BED7FEA}"/>
                </a:ext>
              </a:extLst>
            </xdr14:cNvPr>
            <xdr14:cNvContentPartPr/>
          </xdr14:nvContentPartPr>
          <xdr14:nvPr macro=""/>
          <xdr14:xfrm>
            <a:off x="4981680" y="10701382"/>
            <a:ext cx="147600" cy="213840"/>
          </xdr14:xfrm>
        </xdr:contentPart>
      </mc:Choice>
      <mc:Fallback>
        <xdr:pic>
          <xdr:nvPicPr>
            <xdr:cNvPr id="415" name="Ink 414">
              <a:extLst>
                <a:ext uri="{FF2B5EF4-FFF2-40B4-BE49-F238E27FC236}">
                  <a16:creationId xmlns:a16="http://schemas.microsoft.com/office/drawing/2014/main" id="{5269B7BF-BFE7-35C4-0CDA-6FDE4BED7FEA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4975560" y="10695262"/>
              <a:ext cx="159840" cy="22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585246</xdr:colOff>
      <xdr:row>60</xdr:row>
      <xdr:rowOff>20317</xdr:rowOff>
    </xdr:from>
    <xdr:to>
      <xdr:col>8</xdr:col>
      <xdr:colOff>277275</xdr:colOff>
      <xdr:row>61</xdr:row>
      <xdr:rowOff>1563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2">
          <xdr14:nvContentPartPr>
            <xdr14:cNvPr id="416" name="Ink 415">
              <a:extLst>
                <a:ext uri="{FF2B5EF4-FFF2-40B4-BE49-F238E27FC236}">
                  <a16:creationId xmlns:a16="http://schemas.microsoft.com/office/drawing/2014/main" id="{47786A29-B499-1B87-73D2-72673F5A6347}"/>
                </a:ext>
              </a:extLst>
            </xdr14:cNvPr>
            <xdr14:cNvContentPartPr/>
          </xdr14:nvContentPartPr>
          <xdr14:nvPr macro=""/>
          <xdr14:xfrm>
            <a:off x="5127480" y="10735942"/>
            <a:ext cx="340920" cy="159840"/>
          </xdr14:xfrm>
        </xdr:contentPart>
      </mc:Choice>
      <mc:Fallback>
        <xdr:pic>
          <xdr:nvPicPr>
            <xdr:cNvPr id="416" name="Ink 415">
              <a:extLst>
                <a:ext uri="{FF2B5EF4-FFF2-40B4-BE49-F238E27FC236}">
                  <a16:creationId xmlns:a16="http://schemas.microsoft.com/office/drawing/2014/main" id="{47786A29-B499-1B87-73D2-72673F5A6347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5121360" y="10729822"/>
              <a:ext cx="353160" cy="17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20235</xdr:colOff>
      <xdr:row>60</xdr:row>
      <xdr:rowOff>51997</xdr:rowOff>
    </xdr:from>
    <xdr:to>
      <xdr:col>8</xdr:col>
      <xdr:colOff>211477</xdr:colOff>
      <xdr:row>60</xdr:row>
      <xdr:rowOff>65317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4">
          <xdr14:nvContentPartPr>
            <xdr14:cNvPr id="417" name="Ink 416">
              <a:extLst>
                <a:ext uri="{FF2B5EF4-FFF2-40B4-BE49-F238E27FC236}">
                  <a16:creationId xmlns:a16="http://schemas.microsoft.com/office/drawing/2014/main" id="{99CEC90D-724B-0861-23E1-178996B0BF2F}"/>
                </a:ext>
              </a:extLst>
            </xdr14:cNvPr>
            <xdr14:cNvContentPartPr/>
          </xdr14:nvContentPartPr>
          <xdr14:nvPr macro=""/>
          <xdr14:xfrm>
            <a:off x="5211360" y="10767622"/>
            <a:ext cx="186480" cy="13320"/>
          </xdr14:xfrm>
        </xdr:contentPart>
      </mc:Choice>
      <mc:Fallback>
        <xdr:pic>
          <xdr:nvPicPr>
            <xdr:cNvPr id="417" name="Ink 416">
              <a:extLst>
                <a:ext uri="{FF2B5EF4-FFF2-40B4-BE49-F238E27FC236}">
                  <a16:creationId xmlns:a16="http://schemas.microsoft.com/office/drawing/2014/main" id="{99CEC90D-724B-0861-23E1-178996B0BF2F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5205240" y="10761502"/>
              <a:ext cx="198720" cy="2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26544</xdr:colOff>
      <xdr:row>60</xdr:row>
      <xdr:rowOff>48397</xdr:rowOff>
    </xdr:from>
    <xdr:to>
      <xdr:col>9</xdr:col>
      <xdr:colOff>359904</xdr:colOff>
      <xdr:row>61</xdr:row>
      <xdr:rowOff>19203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6">
          <xdr14:nvContentPartPr>
            <xdr14:cNvPr id="418" name="Ink 417">
              <a:extLst>
                <a:ext uri="{FF2B5EF4-FFF2-40B4-BE49-F238E27FC236}">
                  <a16:creationId xmlns:a16="http://schemas.microsoft.com/office/drawing/2014/main" id="{28FCCC78-C7A3-B3F3-F333-BA86EB353ABF}"/>
                </a:ext>
              </a:extLst>
            </xdr14:cNvPr>
            <xdr14:cNvContentPartPr/>
          </xdr14:nvContentPartPr>
          <xdr14:nvPr macro=""/>
          <xdr14:xfrm>
            <a:off x="5866560" y="10764022"/>
            <a:ext cx="333360" cy="149400"/>
          </xdr14:xfrm>
        </xdr:contentPart>
      </mc:Choice>
      <mc:Fallback>
        <xdr:pic>
          <xdr:nvPicPr>
            <xdr:cNvPr id="418" name="Ink 417">
              <a:extLst>
                <a:ext uri="{FF2B5EF4-FFF2-40B4-BE49-F238E27FC236}">
                  <a16:creationId xmlns:a16="http://schemas.microsoft.com/office/drawing/2014/main" id="{28FCCC78-C7A3-B3F3-F333-BA86EB353ABF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5860440" y="10757902"/>
              <a:ext cx="345600" cy="16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592186</xdr:colOff>
      <xdr:row>64</xdr:row>
      <xdr:rowOff>173321</xdr:rowOff>
    </xdr:from>
    <xdr:to>
      <xdr:col>11</xdr:col>
      <xdr:colOff>485487</xdr:colOff>
      <xdr:row>66</xdr:row>
      <xdr:rowOff>11613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8">
          <xdr14:nvContentPartPr>
            <xdr14:cNvPr id="442" name="Ink 441">
              <a:extLst>
                <a:ext uri="{FF2B5EF4-FFF2-40B4-BE49-F238E27FC236}">
                  <a16:creationId xmlns:a16="http://schemas.microsoft.com/office/drawing/2014/main" id="{BD73E7FA-7E21-3BDF-D243-FA8A8D7C7B57}"/>
                </a:ext>
              </a:extLst>
            </xdr14:cNvPr>
            <xdr14:cNvContentPartPr/>
          </xdr14:nvContentPartPr>
          <xdr14:nvPr macro=""/>
          <xdr14:xfrm>
            <a:off x="6432202" y="11603321"/>
            <a:ext cx="635400" cy="195480"/>
          </xdr14:xfrm>
        </xdr:contentPart>
      </mc:Choice>
      <mc:Fallback>
        <xdr:pic>
          <xdr:nvPicPr>
            <xdr:cNvPr id="442" name="Ink 441">
              <a:extLst>
                <a:ext uri="{FF2B5EF4-FFF2-40B4-BE49-F238E27FC236}">
                  <a16:creationId xmlns:a16="http://schemas.microsoft.com/office/drawing/2014/main" id="{BD73E7FA-7E21-3BDF-D243-FA8A8D7C7B57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6426147" y="11597521"/>
              <a:ext cx="647510" cy="2070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570504</xdr:colOff>
      <xdr:row>58</xdr:row>
      <xdr:rowOff>152283</xdr:rowOff>
    </xdr:from>
    <xdr:to>
      <xdr:col>11</xdr:col>
      <xdr:colOff>464443</xdr:colOff>
      <xdr:row>64</xdr:row>
      <xdr:rowOff>86561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0">
          <xdr14:nvContentPartPr>
            <xdr14:cNvPr id="443" name="Ink 442">
              <a:extLst>
                <a:ext uri="{FF2B5EF4-FFF2-40B4-BE49-F238E27FC236}">
                  <a16:creationId xmlns:a16="http://schemas.microsoft.com/office/drawing/2014/main" id="{4ADB86DE-84B6-D6EA-A4CA-8605998A77CE}"/>
                </a:ext>
              </a:extLst>
            </xdr14:cNvPr>
            <xdr14:cNvContentPartPr/>
          </xdr14:nvContentPartPr>
          <xdr14:nvPr macro=""/>
          <xdr14:xfrm>
            <a:off x="6410520" y="10510721"/>
            <a:ext cx="640800" cy="1005840"/>
          </xdr14:xfrm>
        </xdr:contentPart>
      </mc:Choice>
      <mc:Fallback>
        <xdr:pic>
          <xdr:nvPicPr>
            <xdr:cNvPr id="443" name="Ink 442">
              <a:extLst>
                <a:ext uri="{FF2B5EF4-FFF2-40B4-BE49-F238E27FC236}">
                  <a16:creationId xmlns:a16="http://schemas.microsoft.com/office/drawing/2014/main" id="{4ADB86DE-84B6-D6EA-A4CA-8605998A77CE}"/>
                </a:ext>
              </a:extLst>
            </xdr:cNvPr>
            <xdr:cNvPicPr/>
          </xdr:nvPicPr>
          <xdr:blipFill>
            <a:blip xmlns:r="http://schemas.openxmlformats.org/officeDocument/2006/relationships" r:embed="rId121"/>
            <a:stretch>
              <a:fillRect/>
            </a:stretch>
          </xdr:blipFill>
          <xdr:spPr>
            <a:xfrm>
              <a:off x="6404421" y="10504790"/>
              <a:ext cx="652999" cy="10177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513346</xdr:colOff>
      <xdr:row>66</xdr:row>
      <xdr:rowOff>113853</xdr:rowOff>
    </xdr:from>
    <xdr:to>
      <xdr:col>11</xdr:col>
      <xdr:colOff>639374</xdr:colOff>
      <xdr:row>67</xdr:row>
      <xdr:rowOff>150982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2">
          <xdr14:nvContentPartPr>
            <xdr14:cNvPr id="450" name="Ink 449">
              <a:extLst>
                <a:ext uri="{FF2B5EF4-FFF2-40B4-BE49-F238E27FC236}">
                  <a16:creationId xmlns:a16="http://schemas.microsoft.com/office/drawing/2014/main" id="{36AC8ED2-74BD-ABAA-0853-466D09A29373}"/>
                </a:ext>
              </a:extLst>
            </xdr14:cNvPr>
            <xdr14:cNvContentPartPr/>
          </xdr14:nvContentPartPr>
          <xdr14:nvPr macro=""/>
          <xdr14:xfrm>
            <a:off x="6353362" y="11901041"/>
            <a:ext cx="869318" cy="210960"/>
          </xdr14:xfrm>
        </xdr:contentPart>
      </mc:Choice>
      <mc:Fallback>
        <xdr:pic>
          <xdr:nvPicPr>
            <xdr:cNvPr id="450" name="Ink 449">
              <a:extLst>
                <a:ext uri="{FF2B5EF4-FFF2-40B4-BE49-F238E27FC236}">
                  <a16:creationId xmlns:a16="http://schemas.microsoft.com/office/drawing/2014/main" id="{36AC8ED2-74BD-ABAA-0853-466D09A29373}"/>
                </a:ext>
              </a:extLst>
            </xdr:cNvPr>
            <xdr:cNvPicPr/>
          </xdr:nvPicPr>
          <xdr:blipFill>
            <a:blip xmlns:r="http://schemas.openxmlformats.org/officeDocument/2006/relationships" r:embed="rId123"/>
            <a:stretch>
              <a:fillRect/>
            </a:stretch>
          </xdr:blipFill>
          <xdr:spPr>
            <a:xfrm>
              <a:off x="6347243" y="11894921"/>
              <a:ext cx="881557" cy="22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271894</xdr:colOff>
      <xdr:row>58</xdr:row>
      <xdr:rowOff>46721</xdr:rowOff>
    </xdr:from>
    <xdr:to>
      <xdr:col>11</xdr:col>
      <xdr:colOff>247550</xdr:colOff>
      <xdr:row>62</xdr:row>
      <xdr:rowOff>121908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4">
          <xdr14:nvContentPartPr>
            <xdr14:cNvPr id="451" name="Ink 450">
              <a:extLst>
                <a:ext uri="{FF2B5EF4-FFF2-40B4-BE49-F238E27FC236}">
                  <a16:creationId xmlns:a16="http://schemas.microsoft.com/office/drawing/2014/main" id="{B71DA792-5671-2FB8-421B-2522EE9A1055}"/>
                </a:ext>
              </a:extLst>
            </xdr14:cNvPr>
            <xdr14:cNvContentPartPr/>
          </xdr14:nvContentPartPr>
          <xdr14:nvPr macro=""/>
          <xdr14:xfrm>
            <a:off x="6760800" y="10405159"/>
            <a:ext cx="249840" cy="784800"/>
          </xdr14:xfrm>
        </xdr:contentPart>
      </mc:Choice>
      <mc:Fallback>
        <xdr:pic>
          <xdr:nvPicPr>
            <xdr:cNvPr id="451" name="Ink 450">
              <a:extLst>
                <a:ext uri="{FF2B5EF4-FFF2-40B4-BE49-F238E27FC236}">
                  <a16:creationId xmlns:a16="http://schemas.microsoft.com/office/drawing/2014/main" id="{B71DA792-5671-2FB8-421B-2522EE9A1055}"/>
                </a:ext>
              </a:extLst>
            </xdr:cNvPr>
            <xdr:cNvPicPr/>
          </xdr:nvPicPr>
          <xdr:blipFill>
            <a:blip xmlns:r="http://schemas.openxmlformats.org/officeDocument/2006/relationships" r:embed="rId125"/>
            <a:stretch>
              <a:fillRect/>
            </a:stretch>
          </xdr:blipFill>
          <xdr:spPr>
            <a:xfrm>
              <a:off x="6754698" y="10399237"/>
              <a:ext cx="262045" cy="7966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360839</xdr:colOff>
      <xdr:row>70</xdr:row>
      <xdr:rowOff>58885</xdr:rowOff>
    </xdr:from>
    <xdr:to>
      <xdr:col>6</xdr:col>
      <xdr:colOff>390007</xdr:colOff>
      <xdr:row>71</xdr:row>
      <xdr:rowOff>163252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6">
          <xdr14:nvContentPartPr>
            <xdr14:cNvPr id="460" name="Ink 459">
              <a:extLst>
                <a:ext uri="{FF2B5EF4-FFF2-40B4-BE49-F238E27FC236}">
                  <a16:creationId xmlns:a16="http://schemas.microsoft.com/office/drawing/2014/main" id="{363C59C5-FC14-1C71-C1E8-34B847FA2882}"/>
                </a:ext>
              </a:extLst>
            </xdr14:cNvPr>
            <xdr14:cNvContentPartPr/>
          </xdr14:nvContentPartPr>
          <xdr14:nvPr macro=""/>
          <xdr14:xfrm>
            <a:off x="2956402" y="12560448"/>
            <a:ext cx="1042560" cy="282960"/>
          </xdr14:xfrm>
        </xdr:contentPart>
      </mc:Choice>
      <mc:Fallback>
        <xdr:pic>
          <xdr:nvPicPr>
            <xdr:cNvPr id="460" name="Ink 459">
              <a:extLst>
                <a:ext uri="{FF2B5EF4-FFF2-40B4-BE49-F238E27FC236}">
                  <a16:creationId xmlns:a16="http://schemas.microsoft.com/office/drawing/2014/main" id="{363C59C5-FC14-1C71-C1E8-34B847FA2882}"/>
                </a:ext>
              </a:extLst>
            </xdr:cNvPr>
            <xdr:cNvPicPr/>
          </xdr:nvPicPr>
          <xdr:blipFill>
            <a:blip xmlns:r="http://schemas.openxmlformats.org/officeDocument/2006/relationships" r:embed="rId127"/>
            <a:stretch>
              <a:fillRect/>
            </a:stretch>
          </xdr:blipFill>
          <xdr:spPr>
            <a:xfrm>
              <a:off x="2950252" y="12554328"/>
              <a:ext cx="1054859" cy="29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535098</xdr:colOff>
      <xdr:row>70</xdr:row>
      <xdr:rowOff>125125</xdr:rowOff>
    </xdr:from>
    <xdr:to>
      <xdr:col>7</xdr:col>
      <xdr:colOff>581368</xdr:colOff>
      <xdr:row>72</xdr:row>
      <xdr:rowOff>17418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8">
          <xdr14:nvContentPartPr>
            <xdr14:cNvPr id="466" name="Ink 465">
              <a:extLst>
                <a:ext uri="{FF2B5EF4-FFF2-40B4-BE49-F238E27FC236}">
                  <a16:creationId xmlns:a16="http://schemas.microsoft.com/office/drawing/2014/main" id="{2E696877-0B59-80C1-D529-1A954BF01203}"/>
                </a:ext>
              </a:extLst>
            </xdr14:cNvPr>
            <xdr14:cNvContentPartPr/>
          </xdr14:nvContentPartPr>
          <xdr14:nvPr macro=""/>
          <xdr14:xfrm>
            <a:off x="4428442" y="12626688"/>
            <a:ext cx="695160" cy="249480"/>
          </xdr14:xfrm>
        </xdr:contentPart>
      </mc:Choice>
      <mc:Fallback>
        <xdr:pic>
          <xdr:nvPicPr>
            <xdr:cNvPr id="466" name="Ink 465">
              <a:extLst>
                <a:ext uri="{FF2B5EF4-FFF2-40B4-BE49-F238E27FC236}">
                  <a16:creationId xmlns:a16="http://schemas.microsoft.com/office/drawing/2014/main" id="{2E696877-0B59-80C1-D529-1A954BF01203}"/>
                </a:ext>
              </a:extLst>
            </xdr:cNvPr>
            <xdr:cNvPicPr/>
          </xdr:nvPicPr>
          <xdr:blipFill>
            <a:blip xmlns:r="http://schemas.openxmlformats.org/officeDocument/2006/relationships" r:embed="rId129"/>
            <a:stretch>
              <a:fillRect/>
            </a:stretch>
          </xdr:blipFill>
          <xdr:spPr>
            <a:xfrm>
              <a:off x="4422281" y="12620568"/>
              <a:ext cx="707483" cy="26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36832</xdr:colOff>
      <xdr:row>70</xdr:row>
      <xdr:rowOff>122245</xdr:rowOff>
    </xdr:from>
    <xdr:to>
      <xdr:col>13</xdr:col>
      <xdr:colOff>87946</xdr:colOff>
      <xdr:row>72</xdr:row>
      <xdr:rowOff>20576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0">
          <xdr14:nvContentPartPr>
            <xdr14:cNvPr id="488" name="Ink 487">
              <a:extLst>
                <a:ext uri="{FF2B5EF4-FFF2-40B4-BE49-F238E27FC236}">
                  <a16:creationId xmlns:a16="http://schemas.microsoft.com/office/drawing/2014/main" id="{29DD8C4D-207D-14A7-DCD1-5748C3AC5BA0}"/>
                </a:ext>
              </a:extLst>
            </xdr14:cNvPr>
            <xdr14:cNvContentPartPr/>
          </xdr14:nvContentPartPr>
          <xdr14:nvPr macro=""/>
          <xdr14:xfrm>
            <a:off x="7823520" y="12623808"/>
            <a:ext cx="695242" cy="255518"/>
          </xdr14:xfrm>
        </xdr:contentPart>
      </mc:Choice>
      <mc:Fallback>
        <xdr:pic>
          <xdr:nvPicPr>
            <xdr:cNvPr id="488" name="Ink 487">
              <a:extLst>
                <a:ext uri="{FF2B5EF4-FFF2-40B4-BE49-F238E27FC236}">
                  <a16:creationId xmlns:a16="http://schemas.microsoft.com/office/drawing/2014/main" id="{29DD8C4D-207D-14A7-DCD1-5748C3AC5BA0}"/>
                </a:ext>
              </a:extLst>
            </xdr:cNvPr>
            <xdr:cNvPicPr/>
          </xdr:nvPicPr>
          <xdr:blipFill>
            <a:blip xmlns:r="http://schemas.openxmlformats.org/officeDocument/2006/relationships" r:embed="rId131"/>
            <a:stretch>
              <a:fillRect/>
            </a:stretch>
          </xdr:blipFill>
          <xdr:spPr>
            <a:xfrm>
              <a:off x="7817396" y="12617800"/>
              <a:ext cx="707490" cy="2675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76837</xdr:colOff>
      <xdr:row>70</xdr:row>
      <xdr:rowOff>153843</xdr:rowOff>
    </xdr:from>
    <xdr:to>
      <xdr:col>12</xdr:col>
      <xdr:colOff>283552</xdr:colOff>
      <xdr:row>72</xdr:row>
      <xdr:rowOff>27858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2">
          <xdr14:nvContentPartPr>
            <xdr14:cNvPr id="489" name="Ink 488">
              <a:extLst>
                <a:ext uri="{FF2B5EF4-FFF2-40B4-BE49-F238E27FC236}">
                  <a16:creationId xmlns:a16="http://schemas.microsoft.com/office/drawing/2014/main" id="{97280B8E-94CF-5BF2-2B5F-DB69F1C5B7C9}"/>
                </a:ext>
              </a:extLst>
            </xdr14:cNvPr>
            <xdr14:cNvContentPartPr/>
          </xdr14:nvContentPartPr>
          <xdr14:nvPr macro=""/>
          <xdr14:xfrm>
            <a:off x="5267962" y="12655406"/>
            <a:ext cx="2251358" cy="231202"/>
          </xdr14:xfrm>
        </xdr:contentPart>
      </mc:Choice>
      <mc:Fallback>
        <xdr:pic>
          <xdr:nvPicPr>
            <xdr:cNvPr id="489" name="Ink 488">
              <a:extLst>
                <a:ext uri="{FF2B5EF4-FFF2-40B4-BE49-F238E27FC236}">
                  <a16:creationId xmlns:a16="http://schemas.microsoft.com/office/drawing/2014/main" id="{97280B8E-94CF-5BF2-2B5F-DB69F1C5B7C9}"/>
                </a:ext>
              </a:extLst>
            </xdr:cNvPr>
            <xdr:cNvPicPr/>
          </xdr:nvPicPr>
          <xdr:blipFill>
            <a:blip xmlns:r="http://schemas.openxmlformats.org/officeDocument/2006/relationships" r:embed="rId133"/>
            <a:stretch>
              <a:fillRect/>
            </a:stretch>
          </xdr:blipFill>
          <xdr:spPr>
            <a:xfrm>
              <a:off x="5261801" y="12649522"/>
              <a:ext cx="2263680" cy="2429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172875</xdr:colOff>
      <xdr:row>73</xdr:row>
      <xdr:rowOff>55462</xdr:rowOff>
    </xdr:from>
    <xdr:to>
      <xdr:col>8</xdr:col>
      <xdr:colOff>392475</xdr:colOff>
      <xdr:row>74</xdr:row>
      <xdr:rowOff>19788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4">
          <xdr14:nvContentPartPr>
            <xdr14:cNvPr id="497" name="Ink 496">
              <a:extLst>
                <a:ext uri="{FF2B5EF4-FFF2-40B4-BE49-F238E27FC236}">
                  <a16:creationId xmlns:a16="http://schemas.microsoft.com/office/drawing/2014/main" id="{F047F2FF-EFB3-60E9-2C89-1322D7604E53}"/>
                </a:ext>
              </a:extLst>
            </xdr14:cNvPr>
            <xdr14:cNvContentPartPr/>
          </xdr14:nvContentPartPr>
          <xdr14:nvPr macro=""/>
          <xdr14:xfrm>
            <a:off x="5364000" y="13092806"/>
            <a:ext cx="219600" cy="142920"/>
          </xdr14:xfrm>
        </xdr:contentPart>
      </mc:Choice>
      <mc:Fallback>
        <xdr:pic>
          <xdr:nvPicPr>
            <xdr:cNvPr id="497" name="Ink 496">
              <a:extLst>
                <a:ext uri="{FF2B5EF4-FFF2-40B4-BE49-F238E27FC236}">
                  <a16:creationId xmlns:a16="http://schemas.microsoft.com/office/drawing/2014/main" id="{F047F2FF-EFB3-60E9-2C89-1322D7604E53}"/>
                </a:ext>
              </a:extLst>
            </xdr:cNvPr>
            <xdr:cNvPicPr/>
          </xdr:nvPicPr>
          <xdr:blipFill>
            <a:blip xmlns:r="http://schemas.openxmlformats.org/officeDocument/2006/relationships" r:embed="rId135"/>
            <a:stretch>
              <a:fillRect/>
            </a:stretch>
          </xdr:blipFill>
          <xdr:spPr>
            <a:xfrm>
              <a:off x="5357880" y="13086686"/>
              <a:ext cx="231840" cy="15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516296</xdr:colOff>
      <xdr:row>72</xdr:row>
      <xdr:rowOff>162056</xdr:rowOff>
    </xdr:from>
    <xdr:to>
      <xdr:col>7</xdr:col>
      <xdr:colOff>550130</xdr:colOff>
      <xdr:row>74</xdr:row>
      <xdr:rowOff>65868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6">
          <xdr14:nvContentPartPr>
            <xdr14:cNvPr id="498" name="Ink 497">
              <a:extLst>
                <a:ext uri="{FF2B5EF4-FFF2-40B4-BE49-F238E27FC236}">
                  <a16:creationId xmlns:a16="http://schemas.microsoft.com/office/drawing/2014/main" id="{02BC18D0-C3A6-E94F-BD4D-BA10018EAAFC}"/>
                </a:ext>
              </a:extLst>
            </xdr14:cNvPr>
            <xdr14:cNvContentPartPr/>
          </xdr14:nvContentPartPr>
          <xdr14:nvPr macro=""/>
          <xdr14:xfrm>
            <a:off x="4409640" y="13020806"/>
            <a:ext cx="677962" cy="261000"/>
          </xdr14:xfrm>
        </xdr:contentPart>
      </mc:Choice>
      <mc:Fallback>
        <xdr:pic>
          <xdr:nvPicPr>
            <xdr:cNvPr id="498" name="Ink 497">
              <a:extLst>
                <a:ext uri="{FF2B5EF4-FFF2-40B4-BE49-F238E27FC236}">
                  <a16:creationId xmlns:a16="http://schemas.microsoft.com/office/drawing/2014/main" id="{02BC18D0-C3A6-E94F-BD4D-BA10018EAAFC}"/>
                </a:ext>
              </a:extLst>
            </xdr:cNvPr>
            <xdr:cNvPicPr/>
          </xdr:nvPicPr>
          <xdr:blipFill>
            <a:blip xmlns:r="http://schemas.openxmlformats.org/officeDocument/2006/relationships" r:embed="rId137"/>
            <a:stretch>
              <a:fillRect/>
            </a:stretch>
          </xdr:blipFill>
          <xdr:spPr>
            <a:xfrm>
              <a:off x="4403519" y="13014694"/>
              <a:ext cx="690203" cy="2732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523597</xdr:colOff>
      <xdr:row>73</xdr:row>
      <xdr:rowOff>7222</xdr:rowOff>
    </xdr:from>
    <xdr:to>
      <xdr:col>12</xdr:col>
      <xdr:colOff>258958</xdr:colOff>
      <xdr:row>74</xdr:row>
      <xdr:rowOff>116268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8">
          <xdr14:nvContentPartPr>
            <xdr14:cNvPr id="513" name="Ink 512">
              <a:extLst>
                <a:ext uri="{FF2B5EF4-FFF2-40B4-BE49-F238E27FC236}">
                  <a16:creationId xmlns:a16="http://schemas.microsoft.com/office/drawing/2014/main" id="{F21251C6-D290-7A0C-9D33-3F8827E486F4}"/>
                </a:ext>
              </a:extLst>
            </xdr14:cNvPr>
            <xdr14:cNvContentPartPr/>
          </xdr14:nvContentPartPr>
          <xdr14:nvPr macro=""/>
          <xdr14:xfrm>
            <a:off x="5714722" y="13044566"/>
            <a:ext cx="1770480" cy="287640"/>
          </xdr14:xfrm>
        </xdr:contentPart>
      </mc:Choice>
      <mc:Fallback>
        <xdr:pic>
          <xdr:nvPicPr>
            <xdr:cNvPr id="513" name="Ink 512">
              <a:extLst>
                <a:ext uri="{FF2B5EF4-FFF2-40B4-BE49-F238E27FC236}">
                  <a16:creationId xmlns:a16="http://schemas.microsoft.com/office/drawing/2014/main" id="{F21251C6-D290-7A0C-9D33-3F8827E486F4}"/>
                </a:ext>
              </a:extLst>
            </xdr:cNvPr>
            <xdr:cNvPicPr/>
          </xdr:nvPicPr>
          <xdr:blipFill>
            <a:blip xmlns:r="http://schemas.openxmlformats.org/officeDocument/2006/relationships" r:embed="rId139"/>
            <a:stretch>
              <a:fillRect/>
            </a:stretch>
          </xdr:blipFill>
          <xdr:spPr>
            <a:xfrm>
              <a:off x="5708583" y="13038544"/>
              <a:ext cx="1782757" cy="2996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64994</xdr:colOff>
      <xdr:row>73</xdr:row>
      <xdr:rowOff>4064</xdr:rowOff>
    </xdr:from>
    <xdr:to>
      <xdr:col>13</xdr:col>
      <xdr:colOff>9384</xdr:colOff>
      <xdr:row>74</xdr:row>
      <xdr:rowOff>36708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0">
          <xdr14:nvContentPartPr>
            <xdr14:cNvPr id="518" name="Ink 517">
              <a:extLst>
                <a:ext uri="{FF2B5EF4-FFF2-40B4-BE49-F238E27FC236}">
                  <a16:creationId xmlns:a16="http://schemas.microsoft.com/office/drawing/2014/main" id="{62B0ABAE-AB8F-7832-F159-4800020FEB5C}"/>
                </a:ext>
              </a:extLst>
            </xdr14:cNvPr>
            <xdr14:cNvContentPartPr/>
          </xdr14:nvContentPartPr>
          <xdr14:nvPr macro=""/>
          <xdr14:xfrm>
            <a:off x="7851682" y="13041408"/>
            <a:ext cx="593280" cy="211238"/>
          </xdr14:xfrm>
        </xdr:contentPart>
      </mc:Choice>
      <mc:Fallback>
        <xdr:pic>
          <xdr:nvPicPr>
            <xdr:cNvPr id="518" name="Ink 517">
              <a:extLst>
                <a:ext uri="{FF2B5EF4-FFF2-40B4-BE49-F238E27FC236}">
                  <a16:creationId xmlns:a16="http://schemas.microsoft.com/office/drawing/2014/main" id="{62B0ABAE-AB8F-7832-F159-4800020FEB5C}"/>
                </a:ext>
              </a:extLst>
            </xdr:cNvPr>
            <xdr:cNvPicPr/>
          </xdr:nvPicPr>
          <xdr:blipFill>
            <a:blip xmlns:r="http://schemas.openxmlformats.org/officeDocument/2006/relationships" r:embed="rId141"/>
            <a:stretch>
              <a:fillRect/>
            </a:stretch>
          </xdr:blipFill>
          <xdr:spPr>
            <a:xfrm>
              <a:off x="7845562" y="13035423"/>
              <a:ext cx="605520" cy="2232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341040</xdr:colOff>
      <xdr:row>80</xdr:row>
      <xdr:rowOff>59323</xdr:rowOff>
    </xdr:from>
    <xdr:to>
      <xdr:col>11</xdr:col>
      <xdr:colOff>475299</xdr:colOff>
      <xdr:row>81</xdr:row>
      <xdr:rowOff>86513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2">
          <xdr14:nvContentPartPr>
            <xdr14:cNvPr id="548" name="Ink 547">
              <a:extLst>
                <a:ext uri="{FF2B5EF4-FFF2-40B4-BE49-F238E27FC236}">
                  <a16:creationId xmlns:a16="http://schemas.microsoft.com/office/drawing/2014/main" id="{D2A913F0-9209-94F4-9F8D-E1B5C0119B43}"/>
                </a:ext>
              </a:extLst>
            </xdr14:cNvPr>
            <xdr14:cNvContentPartPr/>
          </xdr14:nvContentPartPr>
          <xdr14:nvPr macro=""/>
          <xdr14:xfrm>
            <a:off x="6818040" y="14428466"/>
            <a:ext cx="479880" cy="202042"/>
          </xdr14:xfrm>
        </xdr:contentPart>
      </mc:Choice>
      <mc:Fallback>
        <xdr:pic>
          <xdr:nvPicPr>
            <xdr:cNvPr id="548" name="Ink 547">
              <a:extLst>
                <a:ext uri="{FF2B5EF4-FFF2-40B4-BE49-F238E27FC236}">
                  <a16:creationId xmlns:a16="http://schemas.microsoft.com/office/drawing/2014/main" id="{D2A913F0-9209-94F4-9F8D-E1B5C0119B43}"/>
                </a:ext>
              </a:extLst>
            </xdr:cNvPr>
            <xdr:cNvPicPr/>
          </xdr:nvPicPr>
          <xdr:blipFill>
            <a:blip xmlns:r="http://schemas.openxmlformats.org/officeDocument/2006/relationships" r:embed="rId143"/>
            <a:stretch>
              <a:fillRect/>
            </a:stretch>
          </xdr:blipFill>
          <xdr:spPr>
            <a:xfrm>
              <a:off x="6811920" y="14422344"/>
              <a:ext cx="492120" cy="2142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541260</xdr:colOff>
      <xdr:row>80</xdr:row>
      <xdr:rowOff>105125</xdr:rowOff>
    </xdr:from>
    <xdr:to>
      <xdr:col>11</xdr:col>
      <xdr:colOff>26431</xdr:colOff>
      <xdr:row>81</xdr:row>
      <xdr:rowOff>85351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4">
          <xdr14:nvContentPartPr>
            <xdr14:cNvPr id="549" name="Ink 548">
              <a:extLst>
                <a:ext uri="{FF2B5EF4-FFF2-40B4-BE49-F238E27FC236}">
                  <a16:creationId xmlns:a16="http://schemas.microsoft.com/office/drawing/2014/main" id="{2EA66D09-FC7C-2904-9D9A-E492972E1A8C}"/>
                </a:ext>
              </a:extLst>
            </xdr14:cNvPr>
            <xdr14:cNvContentPartPr/>
          </xdr14:nvContentPartPr>
          <xdr14:nvPr macro=""/>
          <xdr14:xfrm>
            <a:off x="6370560" y="14474268"/>
            <a:ext cx="230842" cy="159840"/>
          </xdr14:xfrm>
        </xdr:contentPart>
      </mc:Choice>
      <mc:Fallback>
        <xdr:pic>
          <xdr:nvPicPr>
            <xdr:cNvPr id="549" name="Ink 548">
              <a:extLst>
                <a:ext uri="{FF2B5EF4-FFF2-40B4-BE49-F238E27FC236}">
                  <a16:creationId xmlns:a16="http://schemas.microsoft.com/office/drawing/2014/main" id="{2EA66D09-FC7C-2904-9D9A-E492972E1A8C}"/>
                </a:ext>
              </a:extLst>
            </xdr:cNvPr>
            <xdr:cNvPicPr/>
          </xdr:nvPicPr>
          <xdr:blipFill>
            <a:blip xmlns:r="http://schemas.openxmlformats.org/officeDocument/2006/relationships" r:embed="rId145"/>
            <a:stretch>
              <a:fillRect/>
            </a:stretch>
          </xdr:blipFill>
          <xdr:spPr>
            <a:xfrm>
              <a:off x="6364311" y="14468148"/>
              <a:ext cx="243340" cy="17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465360</xdr:colOff>
      <xdr:row>80</xdr:row>
      <xdr:rowOff>26203</xdr:rowOff>
    </xdr:from>
    <xdr:to>
      <xdr:col>9</xdr:col>
      <xdr:colOff>315622</xdr:colOff>
      <xdr:row>81</xdr:row>
      <xdr:rowOff>66631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6">
          <xdr14:nvContentPartPr>
            <xdr14:cNvPr id="550" name="Ink 549">
              <a:extLst>
                <a:ext uri="{FF2B5EF4-FFF2-40B4-BE49-F238E27FC236}">
                  <a16:creationId xmlns:a16="http://schemas.microsoft.com/office/drawing/2014/main" id="{6ABCFB1A-9665-B90F-6425-E22CCD394037}"/>
                </a:ext>
              </a:extLst>
            </xdr14:cNvPr>
            <xdr14:cNvContentPartPr/>
          </xdr14:nvContentPartPr>
          <xdr14:nvPr macro=""/>
          <xdr14:xfrm>
            <a:off x="5646960" y="14395346"/>
            <a:ext cx="497962" cy="220042"/>
          </xdr14:xfrm>
        </xdr:contentPart>
      </mc:Choice>
      <mc:Fallback>
        <xdr:pic>
          <xdr:nvPicPr>
            <xdr:cNvPr id="550" name="Ink 549">
              <a:extLst>
                <a:ext uri="{FF2B5EF4-FFF2-40B4-BE49-F238E27FC236}">
                  <a16:creationId xmlns:a16="http://schemas.microsoft.com/office/drawing/2014/main" id="{6ABCFB1A-9665-B90F-6425-E22CCD394037}"/>
                </a:ext>
              </a:extLst>
            </xdr:cNvPr>
            <xdr:cNvPicPr/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5640776" y="14389080"/>
              <a:ext cx="510329" cy="2325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541042</xdr:colOff>
      <xdr:row>78</xdr:row>
      <xdr:rowOff>55312</xdr:rowOff>
    </xdr:from>
    <xdr:to>
      <xdr:col>12</xdr:col>
      <xdr:colOff>173415</xdr:colOff>
      <xdr:row>79</xdr:row>
      <xdr:rowOff>106179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8">
          <xdr14:nvContentPartPr>
            <xdr14:cNvPr id="551" name="Ink 550">
              <a:extLst>
                <a:ext uri="{FF2B5EF4-FFF2-40B4-BE49-F238E27FC236}">
                  <a16:creationId xmlns:a16="http://schemas.microsoft.com/office/drawing/2014/main" id="{BF33D46C-6F11-2DBB-BF29-F5B4F7226DC2}"/>
                </a:ext>
              </a:extLst>
            </xdr14:cNvPr>
            <xdr14:cNvContentPartPr/>
          </xdr14:nvContentPartPr>
          <xdr14:nvPr macro=""/>
          <xdr14:xfrm>
            <a:off x="5722642" y="14065226"/>
            <a:ext cx="1663920" cy="230482"/>
          </xdr14:xfrm>
        </xdr:contentPart>
      </mc:Choice>
      <mc:Fallback>
        <xdr:pic>
          <xdr:nvPicPr>
            <xdr:cNvPr id="551" name="Ink 550">
              <a:extLst>
                <a:ext uri="{FF2B5EF4-FFF2-40B4-BE49-F238E27FC236}">
                  <a16:creationId xmlns:a16="http://schemas.microsoft.com/office/drawing/2014/main" id="{BF33D46C-6F11-2DBB-BF29-F5B4F7226DC2}"/>
                </a:ext>
              </a:extLst>
            </xdr:cNvPr>
            <xdr:cNvPicPr/>
          </xdr:nvPicPr>
          <xdr:blipFill>
            <a:blip xmlns:r="http://schemas.openxmlformats.org/officeDocument/2006/relationships" r:embed="rId149"/>
            <a:stretch>
              <a:fillRect/>
            </a:stretch>
          </xdr:blipFill>
          <xdr:spPr>
            <a:xfrm>
              <a:off x="5716515" y="14059207"/>
              <a:ext cx="1676173" cy="2425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248422</xdr:colOff>
      <xdr:row>77</xdr:row>
      <xdr:rowOff>49166</xdr:rowOff>
    </xdr:from>
    <xdr:to>
      <xdr:col>8</xdr:col>
      <xdr:colOff>277882</xdr:colOff>
      <xdr:row>79</xdr:row>
      <xdr:rowOff>28419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0">
          <xdr14:nvContentPartPr>
            <xdr14:cNvPr id="552" name="Ink 551">
              <a:extLst>
                <a:ext uri="{FF2B5EF4-FFF2-40B4-BE49-F238E27FC236}">
                  <a16:creationId xmlns:a16="http://schemas.microsoft.com/office/drawing/2014/main" id="{711566A0-1CDF-660B-A6F8-94840256DA9B}"/>
                </a:ext>
              </a:extLst>
            </xdr14:cNvPr>
            <xdr14:cNvContentPartPr/>
          </xdr14:nvContentPartPr>
          <xdr14:nvPr macro=""/>
          <xdr14:xfrm>
            <a:off x="4782322" y="13879466"/>
            <a:ext cx="677160" cy="338482"/>
          </xdr14:xfrm>
        </xdr:contentPart>
      </mc:Choice>
      <mc:Fallback>
        <xdr:pic>
          <xdr:nvPicPr>
            <xdr:cNvPr id="552" name="Ink 551">
              <a:extLst>
                <a:ext uri="{FF2B5EF4-FFF2-40B4-BE49-F238E27FC236}">
                  <a16:creationId xmlns:a16="http://schemas.microsoft.com/office/drawing/2014/main" id="{711566A0-1CDF-660B-A6F8-94840256DA9B}"/>
                </a:ext>
              </a:extLst>
            </xdr:cNvPr>
            <xdr:cNvPicPr/>
          </xdr:nvPicPr>
          <xdr:blipFill>
            <a:blip xmlns:r="http://schemas.openxmlformats.org/officeDocument/2006/relationships" r:embed="rId151"/>
            <a:stretch>
              <a:fillRect/>
            </a:stretch>
          </xdr:blipFill>
          <xdr:spPr>
            <a:xfrm>
              <a:off x="4776202" y="13873345"/>
              <a:ext cx="689400" cy="3507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284220</xdr:colOff>
      <xdr:row>85</xdr:row>
      <xdr:rowOff>171900</xdr:rowOff>
    </xdr:from>
    <xdr:to>
      <xdr:col>5</xdr:col>
      <xdr:colOff>112474</xdr:colOff>
      <xdr:row>86</xdr:row>
      <xdr:rowOff>17567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2">
          <xdr14:nvContentPartPr>
            <xdr14:cNvPr id="555" name="Ink 554">
              <a:extLst>
                <a:ext uri="{FF2B5EF4-FFF2-40B4-BE49-F238E27FC236}">
                  <a16:creationId xmlns:a16="http://schemas.microsoft.com/office/drawing/2014/main" id="{A1A5F76E-5EEC-8730-0C60-E95845A1FE47}"/>
                </a:ext>
              </a:extLst>
            </xdr14:cNvPr>
            <xdr14:cNvContentPartPr/>
          </xdr14:nvContentPartPr>
          <xdr14:nvPr macro=""/>
          <xdr14:xfrm>
            <a:off x="2227320" y="15439114"/>
            <a:ext cx="563040" cy="25282"/>
          </xdr14:xfrm>
        </xdr:contentPart>
      </mc:Choice>
      <mc:Fallback>
        <xdr:pic>
          <xdr:nvPicPr>
            <xdr:cNvPr id="555" name="Ink 554">
              <a:extLst>
                <a:ext uri="{FF2B5EF4-FFF2-40B4-BE49-F238E27FC236}">
                  <a16:creationId xmlns:a16="http://schemas.microsoft.com/office/drawing/2014/main" id="{A1A5F76E-5EEC-8730-0C60-E95845A1FE47}"/>
                </a:ext>
              </a:extLst>
            </xdr:cNvPr>
            <xdr:cNvPicPr/>
          </xdr:nvPicPr>
          <xdr:blipFill>
            <a:blip xmlns:r="http://schemas.openxmlformats.org/officeDocument/2006/relationships" r:embed="rId153"/>
            <a:stretch>
              <a:fillRect/>
            </a:stretch>
          </xdr:blipFill>
          <xdr:spPr>
            <a:xfrm>
              <a:off x="2221200" y="15432974"/>
              <a:ext cx="575280" cy="375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473902</xdr:colOff>
      <xdr:row>87</xdr:row>
      <xdr:rowOff>29751</xdr:rowOff>
    </xdr:from>
    <xdr:to>
      <xdr:col>6</xdr:col>
      <xdr:colOff>608204</xdr:colOff>
      <xdr:row>90</xdr:row>
      <xdr:rowOff>142950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4">
          <xdr14:nvContentPartPr>
            <xdr14:cNvPr id="561" name="Ink 560">
              <a:extLst>
                <a:ext uri="{FF2B5EF4-FFF2-40B4-BE49-F238E27FC236}">
                  <a16:creationId xmlns:a16="http://schemas.microsoft.com/office/drawing/2014/main" id="{E2FDE4B1-49D2-66EF-C3CE-5BE5877B0402}"/>
                </a:ext>
              </a:extLst>
            </xdr14:cNvPr>
            <xdr14:cNvContentPartPr/>
          </xdr14:nvContentPartPr>
          <xdr14:nvPr macro=""/>
          <xdr14:xfrm>
            <a:off x="3712402" y="15656194"/>
            <a:ext cx="777240" cy="652042"/>
          </xdr14:xfrm>
        </xdr:contentPart>
      </mc:Choice>
      <mc:Fallback>
        <xdr:pic>
          <xdr:nvPicPr>
            <xdr:cNvPr id="561" name="Ink 560">
              <a:extLst>
                <a:ext uri="{FF2B5EF4-FFF2-40B4-BE49-F238E27FC236}">
                  <a16:creationId xmlns:a16="http://schemas.microsoft.com/office/drawing/2014/main" id="{E2FDE4B1-49D2-66EF-C3CE-5BE5877B0402}"/>
                </a:ext>
              </a:extLst>
            </xdr:cNvPr>
            <xdr:cNvPicPr/>
          </xdr:nvPicPr>
          <xdr:blipFill>
            <a:blip xmlns:r="http://schemas.openxmlformats.org/officeDocument/2006/relationships" r:embed="rId155"/>
            <a:stretch>
              <a:fillRect/>
            </a:stretch>
          </xdr:blipFill>
          <xdr:spPr>
            <a:xfrm>
              <a:off x="3706341" y="15650196"/>
              <a:ext cx="789362" cy="6640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419220</xdr:colOff>
      <xdr:row>88</xdr:row>
      <xdr:rowOff>16817</xdr:rowOff>
    </xdr:from>
    <xdr:to>
      <xdr:col>12</xdr:col>
      <xdr:colOff>17649</xdr:colOff>
      <xdr:row>89</xdr:row>
      <xdr:rowOff>37805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6">
          <xdr14:nvContentPartPr>
            <xdr14:cNvPr id="571" name="Ink 570">
              <a:extLst>
                <a:ext uri="{FF2B5EF4-FFF2-40B4-BE49-F238E27FC236}">
                  <a16:creationId xmlns:a16="http://schemas.microsoft.com/office/drawing/2014/main" id="{9DCBAD30-4DA3-3EE1-C21F-1AECB7811319}"/>
                </a:ext>
              </a:extLst>
            </xdr14:cNvPr>
            <xdr14:cNvContentPartPr/>
          </xdr14:nvContentPartPr>
          <xdr14:nvPr macro=""/>
          <xdr14:xfrm>
            <a:off x="6248520" y="15822874"/>
            <a:ext cx="991800" cy="200602"/>
          </xdr14:xfrm>
        </xdr:contentPart>
      </mc:Choice>
      <mc:Fallback>
        <xdr:pic>
          <xdr:nvPicPr>
            <xdr:cNvPr id="571" name="Ink 570">
              <a:extLst>
                <a:ext uri="{FF2B5EF4-FFF2-40B4-BE49-F238E27FC236}">
                  <a16:creationId xmlns:a16="http://schemas.microsoft.com/office/drawing/2014/main" id="{9DCBAD30-4DA3-3EE1-C21F-1AECB7811319}"/>
                </a:ext>
              </a:extLst>
            </xdr:cNvPr>
            <xdr:cNvPicPr/>
          </xdr:nvPicPr>
          <xdr:blipFill>
            <a:blip xmlns:r="http://schemas.openxmlformats.org/officeDocument/2006/relationships" r:embed="rId157"/>
            <a:stretch>
              <a:fillRect/>
            </a:stretch>
          </xdr:blipFill>
          <xdr:spPr>
            <a:xfrm>
              <a:off x="6242400" y="15816740"/>
              <a:ext cx="1004040" cy="2128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11902</xdr:colOff>
      <xdr:row>87</xdr:row>
      <xdr:rowOff>17233</xdr:rowOff>
    </xdr:from>
    <xdr:to>
      <xdr:col>7</xdr:col>
      <xdr:colOff>610140</xdr:colOff>
      <xdr:row>88</xdr:row>
      <xdr:rowOff>162339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8">
          <xdr14:nvContentPartPr>
            <xdr14:cNvPr id="579" name="Ink 578">
              <a:extLst>
                <a:ext uri="{FF2B5EF4-FFF2-40B4-BE49-F238E27FC236}">
                  <a16:creationId xmlns:a16="http://schemas.microsoft.com/office/drawing/2014/main" id="{484047C7-AD7B-C449-1864-D2C58F540AF7}"/>
                </a:ext>
              </a:extLst>
            </xdr14:cNvPr>
            <xdr14:cNvContentPartPr/>
          </xdr14:nvContentPartPr>
          <xdr14:nvPr macro=""/>
          <xdr14:xfrm>
            <a:off x="4545802" y="15643676"/>
            <a:ext cx="598238" cy="324720"/>
          </xdr14:xfrm>
        </xdr:contentPart>
      </mc:Choice>
      <mc:Fallback>
        <xdr:pic>
          <xdr:nvPicPr>
            <xdr:cNvPr id="579" name="Ink 578">
              <a:extLst>
                <a:ext uri="{FF2B5EF4-FFF2-40B4-BE49-F238E27FC236}">
                  <a16:creationId xmlns:a16="http://schemas.microsoft.com/office/drawing/2014/main" id="{484047C7-AD7B-C449-1864-D2C58F540AF7}"/>
                </a:ext>
              </a:extLst>
            </xdr:cNvPr>
            <xdr:cNvPicPr/>
          </xdr:nvPicPr>
          <xdr:blipFill>
            <a:blip xmlns:r="http://schemas.openxmlformats.org/officeDocument/2006/relationships" r:embed="rId159"/>
            <a:stretch>
              <a:fillRect/>
            </a:stretch>
          </xdr:blipFill>
          <xdr:spPr>
            <a:xfrm>
              <a:off x="4539687" y="15637556"/>
              <a:ext cx="610469" cy="33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494220</xdr:colOff>
      <xdr:row>88</xdr:row>
      <xdr:rowOff>28697</xdr:rowOff>
    </xdr:from>
    <xdr:to>
      <xdr:col>7</xdr:col>
      <xdr:colOff>627502</xdr:colOff>
      <xdr:row>94</xdr:row>
      <xdr:rowOff>115693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0">
          <xdr14:nvContentPartPr>
            <xdr14:cNvPr id="580" name="Ink 579">
              <a:extLst>
                <a:ext uri="{FF2B5EF4-FFF2-40B4-BE49-F238E27FC236}">
                  <a16:creationId xmlns:a16="http://schemas.microsoft.com/office/drawing/2014/main" id="{9CA61002-D1E6-6CBC-AE98-C35CCF9CEBAF}"/>
                </a:ext>
              </a:extLst>
            </xdr14:cNvPr>
            <xdr14:cNvContentPartPr/>
          </xdr14:nvContentPartPr>
          <xdr14:nvPr macro=""/>
          <xdr14:xfrm>
            <a:off x="5028120" y="15834754"/>
            <a:ext cx="128520" cy="1159920"/>
          </xdr14:xfrm>
        </xdr:contentPart>
      </mc:Choice>
      <mc:Fallback>
        <xdr:pic>
          <xdr:nvPicPr>
            <xdr:cNvPr id="580" name="Ink 579">
              <a:extLst>
                <a:ext uri="{FF2B5EF4-FFF2-40B4-BE49-F238E27FC236}">
                  <a16:creationId xmlns:a16="http://schemas.microsoft.com/office/drawing/2014/main" id="{9CA61002-D1E6-6CBC-AE98-C35CCF9CEBAF}"/>
                </a:ext>
              </a:extLst>
            </xdr:cNvPr>
            <xdr:cNvPicPr/>
          </xdr:nvPicPr>
          <xdr:blipFill>
            <a:blip xmlns:r="http://schemas.openxmlformats.org/officeDocument/2006/relationships" r:embed="rId161"/>
            <a:stretch>
              <a:fillRect/>
            </a:stretch>
          </xdr:blipFill>
          <xdr:spPr>
            <a:xfrm>
              <a:off x="5022231" y="15828793"/>
              <a:ext cx="140298" cy="11718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400102</xdr:colOff>
      <xdr:row>88</xdr:row>
      <xdr:rowOff>36699</xdr:rowOff>
    </xdr:from>
    <xdr:to>
      <xdr:col>12</xdr:col>
      <xdr:colOff>57600</xdr:colOff>
      <xdr:row>89</xdr:row>
      <xdr:rowOff>66327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2">
          <xdr14:nvContentPartPr>
            <xdr14:cNvPr id="589" name="Ink 588">
              <a:extLst>
                <a:ext uri="{FF2B5EF4-FFF2-40B4-BE49-F238E27FC236}">
                  <a16:creationId xmlns:a16="http://schemas.microsoft.com/office/drawing/2014/main" id="{B2E362B1-1444-CA88-A160-44FAD4CAA6A9}"/>
                </a:ext>
              </a:extLst>
            </xdr14:cNvPr>
            <xdr14:cNvContentPartPr/>
          </xdr14:nvContentPartPr>
          <xdr14:nvPr macro=""/>
          <xdr14:xfrm>
            <a:off x="7524802" y="15842756"/>
            <a:ext cx="305198" cy="204480"/>
          </xdr14:xfrm>
        </xdr:contentPart>
      </mc:Choice>
      <mc:Fallback>
        <xdr:pic>
          <xdr:nvPicPr>
            <xdr:cNvPr id="589" name="Ink 588">
              <a:extLst>
                <a:ext uri="{FF2B5EF4-FFF2-40B4-BE49-F238E27FC236}">
                  <a16:creationId xmlns:a16="http://schemas.microsoft.com/office/drawing/2014/main" id="{B2E362B1-1444-CA88-A160-44FAD4CAA6A9}"/>
                </a:ext>
              </a:extLst>
            </xdr:cNvPr>
            <xdr:cNvPicPr/>
          </xdr:nvPicPr>
          <xdr:blipFill>
            <a:blip xmlns:r="http://schemas.openxmlformats.org/officeDocument/2006/relationships" r:embed="rId163"/>
            <a:stretch>
              <a:fillRect/>
            </a:stretch>
          </xdr:blipFill>
          <xdr:spPr>
            <a:xfrm>
              <a:off x="7518684" y="15836636"/>
              <a:ext cx="317435" cy="2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578666</xdr:colOff>
      <xdr:row>87</xdr:row>
      <xdr:rowOff>133513</xdr:rowOff>
    </xdr:from>
    <xdr:to>
      <xdr:col>14</xdr:col>
      <xdr:colOff>161602</xdr:colOff>
      <xdr:row>90</xdr:row>
      <xdr:rowOff>26948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4">
          <xdr14:nvContentPartPr>
            <xdr14:cNvPr id="594" name="Ink 593">
              <a:extLst>
                <a:ext uri="{FF2B5EF4-FFF2-40B4-BE49-F238E27FC236}">
                  <a16:creationId xmlns:a16="http://schemas.microsoft.com/office/drawing/2014/main" id="{5AAFD375-D8F5-9DA3-C746-3A583C4C057C}"/>
                </a:ext>
              </a:extLst>
            </xdr14:cNvPr>
            <xdr14:cNvContentPartPr/>
          </xdr14:nvContentPartPr>
          <xdr14:nvPr macro=""/>
          <xdr14:xfrm>
            <a:off x="8351066" y="15759956"/>
            <a:ext cx="878336" cy="432278"/>
          </xdr14:xfrm>
        </xdr:contentPart>
      </mc:Choice>
      <mc:Fallback>
        <xdr:pic>
          <xdr:nvPicPr>
            <xdr:cNvPr id="594" name="Ink 593">
              <a:extLst>
                <a:ext uri="{FF2B5EF4-FFF2-40B4-BE49-F238E27FC236}">
                  <a16:creationId xmlns:a16="http://schemas.microsoft.com/office/drawing/2014/main" id="{5AAFD375-D8F5-9DA3-C746-3A583C4C057C}"/>
                </a:ext>
              </a:extLst>
            </xdr:cNvPr>
            <xdr:cNvPicPr/>
          </xdr:nvPicPr>
          <xdr:blipFill>
            <a:blip xmlns:r="http://schemas.openxmlformats.org/officeDocument/2006/relationships" r:embed="rId165"/>
            <a:stretch>
              <a:fillRect/>
            </a:stretch>
          </xdr:blipFill>
          <xdr:spPr>
            <a:xfrm>
              <a:off x="8344949" y="15753842"/>
              <a:ext cx="890570" cy="4445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247788</xdr:colOff>
      <xdr:row>97</xdr:row>
      <xdr:rowOff>30857</xdr:rowOff>
    </xdr:from>
    <xdr:to>
      <xdr:col>9</xdr:col>
      <xdr:colOff>151166</xdr:colOff>
      <xdr:row>98</xdr:row>
      <xdr:rowOff>74443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6">
          <xdr14:nvContentPartPr>
            <xdr14:cNvPr id="603" name="Ink 602">
              <a:extLst>
                <a:ext uri="{FF2B5EF4-FFF2-40B4-BE49-F238E27FC236}">
                  <a16:creationId xmlns:a16="http://schemas.microsoft.com/office/drawing/2014/main" id="{B1431524-3D2F-73EF-DCE3-4D590AB8F09C}"/>
                </a:ext>
              </a:extLst>
            </xdr14:cNvPr>
            <xdr14:cNvContentPartPr/>
          </xdr14:nvContentPartPr>
          <xdr14:nvPr macro=""/>
          <xdr14:xfrm>
            <a:off x="5429388" y="17453443"/>
            <a:ext cx="551078" cy="223200"/>
          </xdr14:xfrm>
        </xdr:contentPart>
      </mc:Choice>
      <mc:Fallback>
        <xdr:pic>
          <xdr:nvPicPr>
            <xdr:cNvPr id="603" name="Ink 602">
              <a:extLst>
                <a:ext uri="{FF2B5EF4-FFF2-40B4-BE49-F238E27FC236}">
                  <a16:creationId xmlns:a16="http://schemas.microsoft.com/office/drawing/2014/main" id="{B1431524-3D2F-73EF-DCE3-4D590AB8F09C}"/>
                </a:ext>
              </a:extLst>
            </xdr:cNvPr>
            <xdr:cNvPicPr/>
          </xdr:nvPicPr>
          <xdr:blipFill>
            <a:blip xmlns:r="http://schemas.openxmlformats.org/officeDocument/2006/relationships" r:embed="rId167"/>
            <a:stretch>
              <a:fillRect/>
            </a:stretch>
          </xdr:blipFill>
          <xdr:spPr>
            <a:xfrm>
              <a:off x="5423269" y="17447323"/>
              <a:ext cx="563316" cy="2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144266</xdr:colOff>
      <xdr:row>98</xdr:row>
      <xdr:rowOff>152285</xdr:rowOff>
    </xdr:from>
    <xdr:to>
      <xdr:col>11</xdr:col>
      <xdr:colOff>468912</xdr:colOff>
      <xdr:row>100</xdr:row>
      <xdr:rowOff>38936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8">
          <xdr14:nvContentPartPr>
            <xdr14:cNvPr id="612" name="Ink 611">
              <a:extLst>
                <a:ext uri="{FF2B5EF4-FFF2-40B4-BE49-F238E27FC236}">
                  <a16:creationId xmlns:a16="http://schemas.microsoft.com/office/drawing/2014/main" id="{D457720F-E4D1-EE3B-9375-A8200057F58D}"/>
                </a:ext>
              </a:extLst>
            </xdr14:cNvPr>
            <xdr14:cNvContentPartPr/>
          </xdr14:nvContentPartPr>
          <xdr14:nvPr macro=""/>
          <xdr14:xfrm>
            <a:off x="6621266" y="17754485"/>
            <a:ext cx="465480" cy="245880"/>
          </xdr14:xfrm>
        </xdr:contentPart>
      </mc:Choice>
      <mc:Fallback>
        <xdr:pic>
          <xdr:nvPicPr>
            <xdr:cNvPr id="612" name="Ink 611">
              <a:extLst>
                <a:ext uri="{FF2B5EF4-FFF2-40B4-BE49-F238E27FC236}">
                  <a16:creationId xmlns:a16="http://schemas.microsoft.com/office/drawing/2014/main" id="{D457720F-E4D1-EE3B-9375-A8200057F58D}"/>
                </a:ext>
              </a:extLst>
            </xdr:cNvPr>
            <xdr:cNvPicPr/>
          </xdr:nvPicPr>
          <xdr:blipFill>
            <a:blip xmlns:r="http://schemas.openxmlformats.org/officeDocument/2006/relationships" r:embed="rId169"/>
            <a:stretch>
              <a:fillRect/>
            </a:stretch>
          </xdr:blipFill>
          <xdr:spPr>
            <a:xfrm>
              <a:off x="6615216" y="17748573"/>
              <a:ext cx="477580" cy="2577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104388</xdr:colOff>
      <xdr:row>96</xdr:row>
      <xdr:rowOff>124514</xdr:rowOff>
    </xdr:from>
    <xdr:to>
      <xdr:col>11</xdr:col>
      <xdr:colOff>570012</xdr:colOff>
      <xdr:row>98</xdr:row>
      <xdr:rowOff>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0">
          <xdr14:nvContentPartPr>
            <xdr14:cNvPr id="613" name="Ink 612">
              <a:extLst>
                <a:ext uri="{FF2B5EF4-FFF2-40B4-BE49-F238E27FC236}">
                  <a16:creationId xmlns:a16="http://schemas.microsoft.com/office/drawing/2014/main" id="{883B3524-7E6A-5E2B-EE86-5B2BCD89F41B}"/>
                </a:ext>
              </a:extLst>
            </xdr14:cNvPr>
            <xdr14:cNvContentPartPr/>
          </xdr14:nvContentPartPr>
          <xdr14:nvPr macro=""/>
          <xdr14:xfrm>
            <a:off x="6581388" y="17367485"/>
            <a:ext cx="568358" cy="234720"/>
          </xdr14:xfrm>
        </xdr:contentPart>
      </mc:Choice>
      <mc:Fallback>
        <xdr:pic>
          <xdr:nvPicPr>
            <xdr:cNvPr id="613" name="Ink 612">
              <a:extLst>
                <a:ext uri="{FF2B5EF4-FFF2-40B4-BE49-F238E27FC236}">
                  <a16:creationId xmlns:a16="http://schemas.microsoft.com/office/drawing/2014/main" id="{883B3524-7E6A-5E2B-EE86-5B2BCD89F41B}"/>
                </a:ext>
              </a:extLst>
            </xdr:cNvPr>
            <xdr:cNvPicPr/>
          </xdr:nvPicPr>
          <xdr:blipFill>
            <a:blip xmlns:r="http://schemas.openxmlformats.org/officeDocument/2006/relationships" r:embed="rId171"/>
            <a:stretch>
              <a:fillRect/>
            </a:stretch>
          </xdr:blipFill>
          <xdr:spPr>
            <a:xfrm>
              <a:off x="6575269" y="17361365"/>
              <a:ext cx="580596" cy="24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217286</xdr:colOff>
      <xdr:row>97</xdr:row>
      <xdr:rowOff>20859</xdr:rowOff>
    </xdr:from>
    <xdr:to>
      <xdr:col>11</xdr:col>
      <xdr:colOff>561250</xdr:colOff>
      <xdr:row>97</xdr:row>
      <xdr:rowOff>171421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2">
          <xdr14:nvContentPartPr>
            <xdr14:cNvPr id="616" name="Ink 615">
              <a:extLst>
                <a:ext uri="{FF2B5EF4-FFF2-40B4-BE49-F238E27FC236}">
                  <a16:creationId xmlns:a16="http://schemas.microsoft.com/office/drawing/2014/main" id="{10608BC3-3831-BC63-5675-97F6A6A27159}"/>
                </a:ext>
              </a:extLst>
            </xdr14:cNvPr>
            <xdr14:cNvContentPartPr/>
          </xdr14:nvContentPartPr>
          <xdr14:nvPr macro=""/>
          <xdr14:xfrm>
            <a:off x="7341986" y="17443445"/>
            <a:ext cx="339202" cy="145800"/>
          </xdr14:xfrm>
        </xdr:contentPart>
      </mc:Choice>
      <mc:Fallback>
        <xdr:pic>
          <xdr:nvPicPr>
            <xdr:cNvPr id="616" name="Ink 615">
              <a:extLst>
                <a:ext uri="{FF2B5EF4-FFF2-40B4-BE49-F238E27FC236}">
                  <a16:creationId xmlns:a16="http://schemas.microsoft.com/office/drawing/2014/main" id="{10608BC3-3831-BC63-5675-97F6A6A27159}"/>
                </a:ext>
              </a:extLst>
            </xdr:cNvPr>
            <xdr:cNvPicPr/>
          </xdr:nvPicPr>
          <xdr:blipFill>
            <a:blip xmlns:r="http://schemas.openxmlformats.org/officeDocument/2006/relationships" r:embed="rId173"/>
            <a:stretch>
              <a:fillRect/>
            </a:stretch>
          </xdr:blipFill>
          <xdr:spPr>
            <a:xfrm>
              <a:off x="7335871" y="17437325"/>
              <a:ext cx="351432" cy="15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97346</xdr:colOff>
      <xdr:row>94</xdr:row>
      <xdr:rowOff>171622</xdr:rowOff>
    </xdr:from>
    <xdr:to>
      <xdr:col>14</xdr:col>
      <xdr:colOff>573146</xdr:colOff>
      <xdr:row>96</xdr:row>
      <xdr:rowOff>84194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4">
          <xdr14:nvContentPartPr>
            <xdr14:cNvPr id="633" name="Ink 632">
              <a:extLst>
                <a:ext uri="{FF2B5EF4-FFF2-40B4-BE49-F238E27FC236}">
                  <a16:creationId xmlns:a16="http://schemas.microsoft.com/office/drawing/2014/main" id="{5186D744-7EFE-789D-CB25-68DB92F36A1D}"/>
                </a:ext>
              </a:extLst>
            </xdr14:cNvPr>
            <xdr14:cNvContentPartPr/>
          </xdr14:nvContentPartPr>
          <xdr14:nvPr macro=""/>
          <xdr14:xfrm>
            <a:off x="7869746" y="17055365"/>
            <a:ext cx="1771200" cy="271800"/>
          </xdr14:xfrm>
        </xdr:contentPart>
      </mc:Choice>
      <mc:Fallback>
        <xdr:pic>
          <xdr:nvPicPr>
            <xdr:cNvPr id="633" name="Ink 632">
              <a:extLst>
                <a:ext uri="{FF2B5EF4-FFF2-40B4-BE49-F238E27FC236}">
                  <a16:creationId xmlns:a16="http://schemas.microsoft.com/office/drawing/2014/main" id="{5186D744-7EFE-789D-CB25-68DB92F36A1D}"/>
                </a:ext>
              </a:extLst>
            </xdr:cNvPr>
            <xdr:cNvPicPr/>
          </xdr:nvPicPr>
          <xdr:blipFill>
            <a:blip xmlns:r="http://schemas.openxmlformats.org/officeDocument/2006/relationships" r:embed="rId175"/>
            <a:stretch>
              <a:fillRect/>
            </a:stretch>
          </xdr:blipFill>
          <xdr:spPr>
            <a:xfrm>
              <a:off x="7863645" y="17049434"/>
              <a:ext cx="1783403" cy="2836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189386</xdr:colOff>
      <xdr:row>96</xdr:row>
      <xdr:rowOff>162952</xdr:rowOff>
    </xdr:from>
    <xdr:to>
      <xdr:col>15</xdr:col>
      <xdr:colOff>28128</xdr:colOff>
      <xdr:row>98</xdr:row>
      <xdr:rowOff>30687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6">
          <xdr14:nvContentPartPr>
            <xdr14:cNvPr id="639" name="Ink 638">
              <a:extLst>
                <a:ext uri="{FF2B5EF4-FFF2-40B4-BE49-F238E27FC236}">
                  <a16:creationId xmlns:a16="http://schemas.microsoft.com/office/drawing/2014/main" id="{BC96FD78-130E-7418-5511-D28B1EF68EA4}"/>
                </a:ext>
              </a:extLst>
            </xdr14:cNvPr>
            <xdr14:cNvContentPartPr/>
          </xdr14:nvContentPartPr>
          <xdr14:nvPr macro=""/>
          <xdr14:xfrm>
            <a:off x="9257186" y="17405923"/>
            <a:ext cx="486442" cy="222202"/>
          </xdr14:xfrm>
        </xdr:contentPart>
      </mc:Choice>
      <mc:Fallback>
        <xdr:pic>
          <xdr:nvPicPr>
            <xdr:cNvPr id="639" name="Ink 638">
              <a:extLst>
                <a:ext uri="{FF2B5EF4-FFF2-40B4-BE49-F238E27FC236}">
                  <a16:creationId xmlns:a16="http://schemas.microsoft.com/office/drawing/2014/main" id="{BC96FD78-130E-7418-5511-D28B1EF68EA4}"/>
                </a:ext>
              </a:extLst>
            </xdr:cNvPr>
            <xdr:cNvPicPr/>
          </xdr:nvPicPr>
          <xdr:blipFill>
            <a:blip xmlns:r="http://schemas.openxmlformats.org/officeDocument/2006/relationships" r:embed="rId177"/>
            <a:stretch>
              <a:fillRect/>
            </a:stretch>
          </xdr:blipFill>
          <xdr:spPr>
            <a:xfrm>
              <a:off x="9251101" y="17400156"/>
              <a:ext cx="498612" cy="2337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64466</xdr:colOff>
      <xdr:row>97</xdr:row>
      <xdr:rowOff>142817</xdr:rowOff>
    </xdr:from>
    <xdr:to>
      <xdr:col>15</xdr:col>
      <xdr:colOff>410088</xdr:colOff>
      <xdr:row>99</xdr:row>
      <xdr:rowOff>20191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8">
          <xdr14:nvContentPartPr>
            <xdr14:cNvPr id="661" name="Ink 660">
              <a:extLst>
                <a:ext uri="{FF2B5EF4-FFF2-40B4-BE49-F238E27FC236}">
                  <a16:creationId xmlns:a16="http://schemas.microsoft.com/office/drawing/2014/main" id="{32193A42-1CD2-79E8-0EE3-48EF33BA7B9D}"/>
                </a:ext>
              </a:extLst>
            </xdr14:cNvPr>
            <xdr14:cNvContentPartPr/>
          </xdr14:nvContentPartPr>
          <xdr14:nvPr macro=""/>
          <xdr14:xfrm>
            <a:off x="9132266" y="17565403"/>
            <a:ext cx="993322" cy="236602"/>
          </xdr14:xfrm>
        </xdr:contentPart>
      </mc:Choice>
      <mc:Fallback>
        <xdr:pic>
          <xdr:nvPicPr>
            <xdr:cNvPr id="661" name="Ink 660">
              <a:extLst>
                <a:ext uri="{FF2B5EF4-FFF2-40B4-BE49-F238E27FC236}">
                  <a16:creationId xmlns:a16="http://schemas.microsoft.com/office/drawing/2014/main" id="{32193A42-1CD2-79E8-0EE3-48EF33BA7B9D}"/>
                </a:ext>
              </a:extLst>
            </xdr:cNvPr>
            <xdr:cNvPicPr/>
          </xdr:nvPicPr>
          <xdr:blipFill>
            <a:blip xmlns:r="http://schemas.openxmlformats.org/officeDocument/2006/relationships" r:embed="rId179"/>
            <a:stretch>
              <a:fillRect/>
            </a:stretch>
          </xdr:blipFill>
          <xdr:spPr>
            <a:xfrm>
              <a:off x="9126145" y="17559336"/>
              <a:ext cx="1005563" cy="2487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208668</xdr:colOff>
      <xdr:row>98</xdr:row>
      <xdr:rowOff>77683</xdr:rowOff>
    </xdr:from>
    <xdr:to>
      <xdr:col>13</xdr:col>
      <xdr:colOff>476448</xdr:colOff>
      <xdr:row>99</xdr:row>
      <xdr:rowOff>87151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0">
          <xdr14:nvContentPartPr>
            <xdr14:cNvPr id="662" name="Ink 661">
              <a:extLst>
                <a:ext uri="{FF2B5EF4-FFF2-40B4-BE49-F238E27FC236}">
                  <a16:creationId xmlns:a16="http://schemas.microsoft.com/office/drawing/2014/main" id="{265B6A9E-4840-E6BA-19A0-FD36608194B1}"/>
                </a:ext>
              </a:extLst>
            </xdr14:cNvPr>
            <xdr14:cNvContentPartPr/>
          </xdr14:nvContentPartPr>
          <xdr14:nvPr macro=""/>
          <xdr14:xfrm>
            <a:off x="7981068" y="17679883"/>
            <a:ext cx="915480" cy="189082"/>
          </xdr14:xfrm>
        </xdr:contentPart>
      </mc:Choice>
      <mc:Fallback>
        <xdr:pic>
          <xdr:nvPicPr>
            <xdr:cNvPr id="662" name="Ink 661">
              <a:extLst>
                <a:ext uri="{FF2B5EF4-FFF2-40B4-BE49-F238E27FC236}">
                  <a16:creationId xmlns:a16="http://schemas.microsoft.com/office/drawing/2014/main" id="{265B6A9E-4840-E6BA-19A0-FD36608194B1}"/>
                </a:ext>
              </a:extLst>
            </xdr:cNvPr>
            <xdr:cNvPicPr/>
          </xdr:nvPicPr>
          <xdr:blipFill>
            <a:blip xmlns:r="http://schemas.openxmlformats.org/officeDocument/2006/relationships" r:embed="rId181"/>
            <a:stretch>
              <a:fillRect/>
            </a:stretch>
          </xdr:blipFill>
          <xdr:spPr>
            <a:xfrm>
              <a:off x="7974948" y="17673760"/>
              <a:ext cx="927720" cy="2013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47628</xdr:colOff>
      <xdr:row>99</xdr:row>
      <xdr:rowOff>135031</xdr:rowOff>
    </xdr:from>
    <xdr:to>
      <xdr:col>14</xdr:col>
      <xdr:colOff>494388</xdr:colOff>
      <xdr:row>100</xdr:row>
      <xdr:rowOff>154774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2">
          <xdr14:nvContentPartPr>
            <xdr14:cNvPr id="677" name="Ink 676">
              <a:extLst>
                <a:ext uri="{FF2B5EF4-FFF2-40B4-BE49-F238E27FC236}">
                  <a16:creationId xmlns:a16="http://schemas.microsoft.com/office/drawing/2014/main" id="{D0A5B536-2A99-E738-7151-44B800494FD4}"/>
                </a:ext>
              </a:extLst>
            </xdr14:cNvPr>
            <xdr14:cNvContentPartPr/>
          </xdr14:nvContentPartPr>
          <xdr14:nvPr macro=""/>
          <xdr14:xfrm>
            <a:off x="9115428" y="17916845"/>
            <a:ext cx="446760" cy="199358"/>
          </xdr14:xfrm>
        </xdr:contentPart>
      </mc:Choice>
      <mc:Fallback>
        <xdr:pic>
          <xdr:nvPicPr>
            <xdr:cNvPr id="677" name="Ink 676">
              <a:extLst>
                <a:ext uri="{FF2B5EF4-FFF2-40B4-BE49-F238E27FC236}">
                  <a16:creationId xmlns:a16="http://schemas.microsoft.com/office/drawing/2014/main" id="{D0A5B536-2A99-E738-7151-44B800494FD4}"/>
                </a:ext>
              </a:extLst>
            </xdr:cNvPr>
            <xdr:cNvPicPr/>
          </xdr:nvPicPr>
          <xdr:blipFill>
            <a:blip xmlns:r="http://schemas.openxmlformats.org/officeDocument/2006/relationships" r:embed="rId183"/>
            <a:stretch>
              <a:fillRect/>
            </a:stretch>
          </xdr:blipFill>
          <xdr:spPr>
            <a:xfrm>
              <a:off x="9109243" y="17910728"/>
              <a:ext cx="459130" cy="2115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315506</xdr:colOff>
      <xdr:row>101</xdr:row>
      <xdr:rowOff>169642</xdr:rowOff>
    </xdr:from>
    <xdr:to>
      <xdr:col>13</xdr:col>
      <xdr:colOff>65050</xdr:colOff>
      <xdr:row>103</xdr:row>
      <xdr:rowOff>58176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4">
          <xdr14:nvContentPartPr>
            <xdr14:cNvPr id="686" name="Ink 685">
              <a:extLst>
                <a:ext uri="{FF2B5EF4-FFF2-40B4-BE49-F238E27FC236}">
                  <a16:creationId xmlns:a16="http://schemas.microsoft.com/office/drawing/2014/main" id="{DD3EF68F-C50E-AE9F-E16E-40CC13285313}"/>
                </a:ext>
              </a:extLst>
            </xdr14:cNvPr>
            <xdr14:cNvContentPartPr/>
          </xdr14:nvContentPartPr>
          <xdr14:nvPr macro=""/>
          <xdr14:xfrm>
            <a:off x="8087906" y="18310685"/>
            <a:ext cx="392482" cy="243000"/>
          </xdr14:xfrm>
        </xdr:contentPart>
      </mc:Choice>
      <mc:Fallback>
        <xdr:pic>
          <xdr:nvPicPr>
            <xdr:cNvPr id="686" name="Ink 685">
              <a:extLst>
                <a:ext uri="{FF2B5EF4-FFF2-40B4-BE49-F238E27FC236}">
                  <a16:creationId xmlns:a16="http://schemas.microsoft.com/office/drawing/2014/main" id="{DD3EF68F-C50E-AE9F-E16E-40CC13285313}"/>
                </a:ext>
              </a:extLst>
            </xdr:cNvPr>
            <xdr:cNvPicPr/>
          </xdr:nvPicPr>
          <xdr:blipFill>
            <a:blip xmlns:r="http://schemas.openxmlformats.org/officeDocument/2006/relationships" r:embed="rId185"/>
            <a:stretch>
              <a:fillRect/>
            </a:stretch>
          </xdr:blipFill>
          <xdr:spPr>
            <a:xfrm>
              <a:off x="8081900" y="18304891"/>
              <a:ext cx="404493" cy="2545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352526</xdr:colOff>
      <xdr:row>101</xdr:row>
      <xdr:rowOff>83520</xdr:rowOff>
    </xdr:from>
    <xdr:to>
      <xdr:col>15</xdr:col>
      <xdr:colOff>125966</xdr:colOff>
      <xdr:row>102</xdr:row>
      <xdr:rowOff>163188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6">
          <xdr14:nvContentPartPr>
            <xdr14:cNvPr id="687" name="Ink 686">
              <a:extLst>
                <a:ext uri="{FF2B5EF4-FFF2-40B4-BE49-F238E27FC236}">
                  <a16:creationId xmlns:a16="http://schemas.microsoft.com/office/drawing/2014/main" id="{76E37B45-4020-B551-18C6-7DDF84472708}"/>
                </a:ext>
              </a:extLst>
            </xdr14:cNvPr>
            <xdr14:cNvContentPartPr/>
          </xdr14:nvContentPartPr>
          <xdr14:nvPr macro=""/>
          <xdr14:xfrm>
            <a:off x="8772626" y="18224563"/>
            <a:ext cx="1068840" cy="259282"/>
          </xdr14:xfrm>
        </xdr:contentPart>
      </mc:Choice>
      <mc:Fallback>
        <xdr:pic>
          <xdr:nvPicPr>
            <xdr:cNvPr id="687" name="Ink 686">
              <a:extLst>
                <a:ext uri="{FF2B5EF4-FFF2-40B4-BE49-F238E27FC236}">
                  <a16:creationId xmlns:a16="http://schemas.microsoft.com/office/drawing/2014/main" id="{76E37B45-4020-B551-18C6-7DDF84472708}"/>
                </a:ext>
              </a:extLst>
            </xdr:cNvPr>
            <xdr:cNvPicPr/>
          </xdr:nvPicPr>
          <xdr:blipFill>
            <a:blip xmlns:r="http://schemas.openxmlformats.org/officeDocument/2006/relationships" r:embed="rId187"/>
            <a:stretch>
              <a:fillRect/>
            </a:stretch>
          </xdr:blipFill>
          <xdr:spPr>
            <a:xfrm>
              <a:off x="8766506" y="18218337"/>
              <a:ext cx="1081080" cy="2717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57086</xdr:colOff>
      <xdr:row>107</xdr:row>
      <xdr:rowOff>46367</xdr:rowOff>
    </xdr:from>
    <xdr:to>
      <xdr:col>11</xdr:col>
      <xdr:colOff>540648</xdr:colOff>
      <xdr:row>108</xdr:row>
      <xdr:rowOff>38833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8">
          <xdr14:nvContentPartPr>
            <xdr14:cNvPr id="692" name="Ink 691">
              <a:extLst>
                <a:ext uri="{FF2B5EF4-FFF2-40B4-BE49-F238E27FC236}">
                  <a16:creationId xmlns:a16="http://schemas.microsoft.com/office/drawing/2014/main" id="{4C788AC8-B290-E04B-C8D2-1ACD9662F595}"/>
                </a:ext>
              </a:extLst>
            </xdr14:cNvPr>
            <xdr14:cNvContentPartPr/>
          </xdr14:nvContentPartPr>
          <xdr14:nvPr macro=""/>
          <xdr14:xfrm>
            <a:off x="7181786" y="19265096"/>
            <a:ext cx="478800" cy="172080"/>
          </xdr14:xfrm>
        </xdr:contentPart>
      </mc:Choice>
      <mc:Fallback>
        <xdr:pic>
          <xdr:nvPicPr>
            <xdr:cNvPr id="692" name="Ink 691">
              <a:extLst>
                <a:ext uri="{FF2B5EF4-FFF2-40B4-BE49-F238E27FC236}">
                  <a16:creationId xmlns:a16="http://schemas.microsoft.com/office/drawing/2014/main" id="{4C788AC8-B290-E04B-C8D2-1ACD9662F595}"/>
                </a:ext>
              </a:extLst>
            </xdr:cNvPr>
            <xdr:cNvPicPr/>
          </xdr:nvPicPr>
          <xdr:blipFill>
            <a:blip xmlns:r="http://schemas.openxmlformats.org/officeDocument/2006/relationships" r:embed="rId189"/>
            <a:stretch>
              <a:fillRect/>
            </a:stretch>
          </xdr:blipFill>
          <xdr:spPr>
            <a:xfrm>
              <a:off x="7175666" y="19258818"/>
              <a:ext cx="491040" cy="1846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289346</xdr:colOff>
      <xdr:row>110</xdr:row>
      <xdr:rowOff>162643</xdr:rowOff>
    </xdr:from>
    <xdr:to>
      <xdr:col>11</xdr:col>
      <xdr:colOff>125074</xdr:colOff>
      <xdr:row>112</xdr:row>
      <xdr:rowOff>7616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0">
          <xdr14:nvContentPartPr>
            <xdr14:cNvPr id="693" name="Ink 692">
              <a:extLst>
                <a:ext uri="{FF2B5EF4-FFF2-40B4-BE49-F238E27FC236}">
                  <a16:creationId xmlns:a16="http://schemas.microsoft.com/office/drawing/2014/main" id="{01FC58E4-57ED-5C13-B6E9-901FA4C20D75}"/>
                </a:ext>
              </a:extLst>
            </xdr14:cNvPr>
            <xdr14:cNvContentPartPr/>
          </xdr14:nvContentPartPr>
          <xdr14:nvPr macro=""/>
          <xdr14:xfrm>
            <a:off x="6766346" y="19920214"/>
            <a:ext cx="124200" cy="199440"/>
          </xdr14:xfrm>
        </xdr:contentPart>
      </mc:Choice>
      <mc:Fallback>
        <xdr:pic>
          <xdr:nvPicPr>
            <xdr:cNvPr id="693" name="Ink 692">
              <a:extLst>
                <a:ext uri="{FF2B5EF4-FFF2-40B4-BE49-F238E27FC236}">
                  <a16:creationId xmlns:a16="http://schemas.microsoft.com/office/drawing/2014/main" id="{01FC58E4-57ED-5C13-B6E9-901FA4C20D75}"/>
                </a:ext>
              </a:extLst>
            </xdr:cNvPr>
            <xdr:cNvPicPr/>
          </xdr:nvPicPr>
          <xdr:blipFill>
            <a:blip xmlns:r="http://schemas.openxmlformats.org/officeDocument/2006/relationships" r:embed="rId191"/>
            <a:stretch>
              <a:fillRect/>
            </a:stretch>
          </xdr:blipFill>
          <xdr:spPr>
            <a:xfrm>
              <a:off x="6760481" y="19914487"/>
              <a:ext cx="135930" cy="2108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258108</xdr:colOff>
      <xdr:row>112</xdr:row>
      <xdr:rowOff>152254</xdr:rowOff>
    </xdr:from>
    <xdr:to>
      <xdr:col>11</xdr:col>
      <xdr:colOff>180012</xdr:colOff>
      <xdr:row>113</xdr:row>
      <xdr:rowOff>114922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2">
          <xdr14:nvContentPartPr>
            <xdr14:cNvPr id="696" name="Ink 695">
              <a:extLst>
                <a:ext uri="{FF2B5EF4-FFF2-40B4-BE49-F238E27FC236}">
                  <a16:creationId xmlns:a16="http://schemas.microsoft.com/office/drawing/2014/main" id="{D6A70C79-B2BE-E8EA-6658-A8E993CF2267}"/>
                </a:ext>
              </a:extLst>
            </xdr14:cNvPr>
            <xdr14:cNvContentPartPr/>
          </xdr14:nvContentPartPr>
          <xdr14:nvPr macro=""/>
          <xdr14:xfrm>
            <a:off x="6735108" y="20269054"/>
            <a:ext cx="181800" cy="142282"/>
          </xdr14:xfrm>
        </xdr:contentPart>
      </mc:Choice>
      <mc:Fallback>
        <xdr:pic>
          <xdr:nvPicPr>
            <xdr:cNvPr id="696" name="Ink 695">
              <a:extLst>
                <a:ext uri="{FF2B5EF4-FFF2-40B4-BE49-F238E27FC236}">
                  <a16:creationId xmlns:a16="http://schemas.microsoft.com/office/drawing/2014/main" id="{D6A70C79-B2BE-E8EA-6658-A8E993CF2267}"/>
                </a:ext>
              </a:extLst>
            </xdr:cNvPr>
            <xdr:cNvPicPr/>
          </xdr:nvPicPr>
          <xdr:blipFill>
            <a:blip xmlns:r="http://schemas.openxmlformats.org/officeDocument/2006/relationships" r:embed="rId193"/>
            <a:stretch>
              <a:fillRect/>
            </a:stretch>
          </xdr:blipFill>
          <xdr:spPr>
            <a:xfrm>
              <a:off x="6728976" y="20262722"/>
              <a:ext cx="194064" cy="1549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7766</xdr:colOff>
      <xdr:row>111</xdr:row>
      <xdr:rowOff>2190</xdr:rowOff>
    </xdr:from>
    <xdr:to>
      <xdr:col>11</xdr:col>
      <xdr:colOff>151930</xdr:colOff>
      <xdr:row>111</xdr:row>
      <xdr:rowOff>103710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4">
          <xdr14:nvContentPartPr>
            <xdr14:cNvPr id="699" name="Ink 698">
              <a:extLst>
                <a:ext uri="{FF2B5EF4-FFF2-40B4-BE49-F238E27FC236}">
                  <a16:creationId xmlns:a16="http://schemas.microsoft.com/office/drawing/2014/main" id="{37DDB55A-3522-C727-E4AC-D92F0A35FD51}"/>
                </a:ext>
              </a:extLst>
            </xdr14:cNvPr>
            <xdr14:cNvContentPartPr/>
          </xdr14:nvContentPartPr>
          <xdr14:nvPr macro=""/>
          <xdr14:xfrm>
            <a:off x="7132466" y="19939376"/>
            <a:ext cx="139402" cy="101520"/>
          </xdr14:xfrm>
        </xdr:contentPart>
      </mc:Choice>
      <mc:Fallback>
        <xdr:pic>
          <xdr:nvPicPr>
            <xdr:cNvPr id="699" name="Ink 698">
              <a:extLst>
                <a:ext uri="{FF2B5EF4-FFF2-40B4-BE49-F238E27FC236}">
                  <a16:creationId xmlns:a16="http://schemas.microsoft.com/office/drawing/2014/main" id="{37DDB55A-3522-C727-E4AC-D92F0A35FD51}"/>
                </a:ext>
              </a:extLst>
            </xdr:cNvPr>
            <xdr:cNvPicPr/>
          </xdr:nvPicPr>
          <xdr:blipFill>
            <a:blip xmlns:r="http://schemas.openxmlformats.org/officeDocument/2006/relationships" r:embed="rId195"/>
            <a:stretch>
              <a:fillRect/>
            </a:stretch>
          </xdr:blipFill>
          <xdr:spPr>
            <a:xfrm>
              <a:off x="7126327" y="19933256"/>
              <a:ext cx="151681" cy="11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313128</xdr:colOff>
      <xdr:row>110</xdr:row>
      <xdr:rowOff>161923</xdr:rowOff>
    </xdr:from>
    <xdr:to>
      <xdr:col>12</xdr:col>
      <xdr:colOff>115150</xdr:colOff>
      <xdr:row>111</xdr:row>
      <xdr:rowOff>144668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6">
          <xdr14:nvContentPartPr>
            <xdr14:cNvPr id="706" name="Ink 705">
              <a:extLst>
                <a:ext uri="{FF2B5EF4-FFF2-40B4-BE49-F238E27FC236}">
                  <a16:creationId xmlns:a16="http://schemas.microsoft.com/office/drawing/2014/main" id="{6E5BBE7C-684A-5785-AD8F-DE77FB358085}"/>
                </a:ext>
              </a:extLst>
            </xdr14:cNvPr>
            <xdr14:cNvContentPartPr/>
          </xdr14:nvContentPartPr>
          <xdr14:nvPr macro=""/>
          <xdr14:xfrm>
            <a:off x="7437828" y="19919494"/>
            <a:ext cx="444960" cy="162360"/>
          </xdr14:xfrm>
        </xdr:contentPart>
      </mc:Choice>
      <mc:Fallback>
        <xdr:pic>
          <xdr:nvPicPr>
            <xdr:cNvPr id="706" name="Ink 705">
              <a:extLst>
                <a:ext uri="{FF2B5EF4-FFF2-40B4-BE49-F238E27FC236}">
                  <a16:creationId xmlns:a16="http://schemas.microsoft.com/office/drawing/2014/main" id="{6E5BBE7C-684A-5785-AD8F-DE77FB358085}"/>
                </a:ext>
              </a:extLst>
            </xdr:cNvPr>
            <xdr:cNvPicPr/>
          </xdr:nvPicPr>
          <xdr:blipFill>
            <a:blip xmlns:r="http://schemas.openxmlformats.org/officeDocument/2006/relationships" r:embed="rId197"/>
            <a:stretch>
              <a:fillRect/>
            </a:stretch>
          </xdr:blipFill>
          <xdr:spPr>
            <a:xfrm>
              <a:off x="7431708" y="19913388"/>
              <a:ext cx="457200" cy="1745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19728</xdr:colOff>
      <xdr:row>112</xdr:row>
      <xdr:rowOff>173216</xdr:rowOff>
    </xdr:from>
    <xdr:to>
      <xdr:col>11</xdr:col>
      <xdr:colOff>190368</xdr:colOff>
      <xdr:row>113</xdr:row>
      <xdr:rowOff>104842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8">
          <xdr14:nvContentPartPr>
            <xdr14:cNvPr id="709" name="Ink 708">
              <a:extLst>
                <a:ext uri="{FF2B5EF4-FFF2-40B4-BE49-F238E27FC236}">
                  <a16:creationId xmlns:a16="http://schemas.microsoft.com/office/drawing/2014/main" id="{72FEB011-4185-4F0C-F571-6A17FE09967C}"/>
                </a:ext>
              </a:extLst>
            </xdr14:cNvPr>
            <xdr14:cNvContentPartPr/>
          </xdr14:nvContentPartPr>
          <xdr14:nvPr macro=""/>
          <xdr14:xfrm>
            <a:off x="7144428" y="20290016"/>
            <a:ext cx="170640" cy="111240"/>
          </xdr14:xfrm>
        </xdr:contentPart>
      </mc:Choice>
      <mc:Fallback>
        <xdr:pic>
          <xdr:nvPicPr>
            <xdr:cNvPr id="709" name="Ink 708">
              <a:extLst>
                <a:ext uri="{FF2B5EF4-FFF2-40B4-BE49-F238E27FC236}">
                  <a16:creationId xmlns:a16="http://schemas.microsoft.com/office/drawing/2014/main" id="{72FEB011-4185-4F0C-F571-6A17FE09967C}"/>
                </a:ext>
              </a:extLst>
            </xdr:cNvPr>
            <xdr:cNvPicPr/>
          </xdr:nvPicPr>
          <xdr:blipFill>
            <a:blip xmlns:r="http://schemas.openxmlformats.org/officeDocument/2006/relationships" r:embed="rId199"/>
            <a:stretch>
              <a:fillRect/>
            </a:stretch>
          </xdr:blipFill>
          <xdr:spPr>
            <a:xfrm>
              <a:off x="7138295" y="20283896"/>
              <a:ext cx="182906" cy="12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400968</xdr:colOff>
      <xdr:row>112</xdr:row>
      <xdr:rowOff>160616</xdr:rowOff>
    </xdr:from>
    <xdr:to>
      <xdr:col>12</xdr:col>
      <xdr:colOff>218028</xdr:colOff>
      <xdr:row>113</xdr:row>
      <xdr:rowOff>134002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0">
          <xdr14:nvContentPartPr>
            <xdr14:cNvPr id="714" name="Ink 713">
              <a:extLst>
                <a:ext uri="{FF2B5EF4-FFF2-40B4-BE49-F238E27FC236}">
                  <a16:creationId xmlns:a16="http://schemas.microsoft.com/office/drawing/2014/main" id="{A0B94CA1-EC28-1F4E-E4C9-B584F8B30C42}"/>
                </a:ext>
              </a:extLst>
            </xdr14:cNvPr>
            <xdr14:cNvContentPartPr/>
          </xdr14:nvContentPartPr>
          <xdr14:nvPr macro=""/>
          <xdr14:xfrm>
            <a:off x="7525668" y="20277416"/>
            <a:ext cx="464760" cy="153000"/>
          </xdr14:xfrm>
        </xdr:contentPart>
      </mc:Choice>
      <mc:Fallback>
        <xdr:pic>
          <xdr:nvPicPr>
            <xdr:cNvPr id="714" name="Ink 713">
              <a:extLst>
                <a:ext uri="{FF2B5EF4-FFF2-40B4-BE49-F238E27FC236}">
                  <a16:creationId xmlns:a16="http://schemas.microsoft.com/office/drawing/2014/main" id="{A0B94CA1-EC28-1F4E-E4C9-B584F8B30C42}"/>
                </a:ext>
              </a:extLst>
            </xdr:cNvPr>
            <xdr:cNvPicPr/>
          </xdr:nvPicPr>
          <xdr:blipFill>
            <a:blip xmlns:r="http://schemas.openxmlformats.org/officeDocument/2006/relationships" r:embed="rId201"/>
            <a:stretch>
              <a:fillRect/>
            </a:stretch>
          </xdr:blipFill>
          <xdr:spPr>
            <a:xfrm>
              <a:off x="7519543" y="20271296"/>
              <a:ext cx="477009" cy="16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45648</xdr:colOff>
      <xdr:row>114</xdr:row>
      <xdr:rowOff>124945</xdr:rowOff>
    </xdr:from>
    <xdr:to>
      <xdr:col>11</xdr:col>
      <xdr:colOff>220608</xdr:colOff>
      <xdr:row>115</xdr:row>
      <xdr:rowOff>97251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2">
          <xdr14:nvContentPartPr>
            <xdr14:cNvPr id="719" name="Ink 718">
              <a:extLst>
                <a:ext uri="{FF2B5EF4-FFF2-40B4-BE49-F238E27FC236}">
                  <a16:creationId xmlns:a16="http://schemas.microsoft.com/office/drawing/2014/main" id="{18E98BE0-FD79-4CBC-6383-DD21845A9E8F}"/>
                </a:ext>
              </a:extLst>
            </xdr14:cNvPr>
            <xdr14:cNvContentPartPr/>
          </xdr14:nvContentPartPr>
          <xdr14:nvPr macro=""/>
          <xdr14:xfrm>
            <a:off x="7170348" y="20600974"/>
            <a:ext cx="174960" cy="151920"/>
          </xdr14:xfrm>
        </xdr:contentPart>
      </mc:Choice>
      <mc:Fallback>
        <xdr:pic>
          <xdr:nvPicPr>
            <xdr:cNvPr id="719" name="Ink 718">
              <a:extLst>
                <a:ext uri="{FF2B5EF4-FFF2-40B4-BE49-F238E27FC236}">
                  <a16:creationId xmlns:a16="http://schemas.microsoft.com/office/drawing/2014/main" id="{18E98BE0-FD79-4CBC-6383-DD21845A9E8F}"/>
                </a:ext>
              </a:extLst>
            </xdr:cNvPr>
            <xdr:cNvPicPr/>
          </xdr:nvPicPr>
          <xdr:blipFill>
            <a:blip xmlns:r="http://schemas.openxmlformats.org/officeDocument/2006/relationships" r:embed="rId203"/>
            <a:stretch>
              <a:fillRect/>
            </a:stretch>
          </xdr:blipFill>
          <xdr:spPr>
            <a:xfrm>
              <a:off x="7164241" y="20594854"/>
              <a:ext cx="187175" cy="16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286466</xdr:colOff>
      <xdr:row>114</xdr:row>
      <xdr:rowOff>152665</xdr:rowOff>
    </xdr:from>
    <xdr:to>
      <xdr:col>11</xdr:col>
      <xdr:colOff>197959</xdr:colOff>
      <xdr:row>115</xdr:row>
      <xdr:rowOff>150613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4">
          <xdr14:nvContentPartPr>
            <xdr14:cNvPr id="720" name="Ink 719">
              <a:extLst>
                <a:ext uri="{FF2B5EF4-FFF2-40B4-BE49-F238E27FC236}">
                  <a16:creationId xmlns:a16="http://schemas.microsoft.com/office/drawing/2014/main" id="{5EAE8E4D-A992-F536-7065-F3EFD89EFBE8}"/>
                </a:ext>
              </a:extLst>
            </xdr14:cNvPr>
            <xdr14:cNvContentPartPr/>
          </xdr14:nvContentPartPr>
          <xdr14:nvPr macro=""/>
          <xdr14:xfrm>
            <a:off x="6763466" y="20628694"/>
            <a:ext cx="195202" cy="177562"/>
          </xdr14:xfrm>
        </xdr:contentPart>
      </mc:Choice>
      <mc:Fallback>
        <xdr:pic>
          <xdr:nvPicPr>
            <xdr:cNvPr id="720" name="Ink 719">
              <a:extLst>
                <a:ext uri="{FF2B5EF4-FFF2-40B4-BE49-F238E27FC236}">
                  <a16:creationId xmlns:a16="http://schemas.microsoft.com/office/drawing/2014/main" id="{5EAE8E4D-A992-F536-7065-F3EFD89EFBE8}"/>
                </a:ext>
              </a:extLst>
            </xdr:cNvPr>
            <xdr:cNvPicPr/>
          </xdr:nvPicPr>
          <xdr:blipFill>
            <a:blip xmlns:r="http://schemas.openxmlformats.org/officeDocument/2006/relationships" r:embed="rId205"/>
            <a:stretch>
              <a:fillRect/>
            </a:stretch>
          </xdr:blipFill>
          <xdr:spPr>
            <a:xfrm>
              <a:off x="6757343" y="20622405"/>
              <a:ext cx="207447" cy="1901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512208</xdr:colOff>
      <xdr:row>114</xdr:row>
      <xdr:rowOff>68425</xdr:rowOff>
    </xdr:from>
    <xdr:to>
      <xdr:col>12</xdr:col>
      <xdr:colOff>283826</xdr:colOff>
      <xdr:row>115</xdr:row>
      <xdr:rowOff>77451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6">
          <xdr14:nvContentPartPr>
            <xdr14:cNvPr id="725" name="Ink 724">
              <a:extLst>
                <a:ext uri="{FF2B5EF4-FFF2-40B4-BE49-F238E27FC236}">
                  <a16:creationId xmlns:a16="http://schemas.microsoft.com/office/drawing/2014/main" id="{5423F6DD-1733-F6E4-3D8A-83A114FA4011}"/>
                </a:ext>
              </a:extLst>
            </xdr14:cNvPr>
            <xdr14:cNvContentPartPr/>
          </xdr14:nvContentPartPr>
          <xdr14:nvPr macro=""/>
          <xdr14:xfrm>
            <a:off x="7636908" y="20544454"/>
            <a:ext cx="419318" cy="188640"/>
          </xdr14:xfrm>
        </xdr:contentPart>
      </mc:Choice>
      <mc:Fallback>
        <xdr:pic>
          <xdr:nvPicPr>
            <xdr:cNvPr id="725" name="Ink 724">
              <a:extLst>
                <a:ext uri="{FF2B5EF4-FFF2-40B4-BE49-F238E27FC236}">
                  <a16:creationId xmlns:a16="http://schemas.microsoft.com/office/drawing/2014/main" id="{5423F6DD-1733-F6E4-3D8A-83A114FA4011}"/>
                </a:ext>
              </a:extLst>
            </xdr:cNvPr>
            <xdr:cNvPicPr/>
          </xdr:nvPicPr>
          <xdr:blipFill>
            <a:blip xmlns:r="http://schemas.openxmlformats.org/officeDocument/2006/relationships" r:embed="rId207"/>
            <a:stretch>
              <a:fillRect/>
            </a:stretch>
          </xdr:blipFill>
          <xdr:spPr>
            <a:xfrm>
              <a:off x="7630784" y="20538493"/>
              <a:ext cx="431566" cy="2005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589106</xdr:colOff>
      <xdr:row>107</xdr:row>
      <xdr:rowOff>83725</xdr:rowOff>
    </xdr:from>
    <xdr:to>
      <xdr:col>14</xdr:col>
      <xdr:colOff>303588</xdr:colOff>
      <xdr:row>108</xdr:row>
      <xdr:rowOff>152233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8">
          <xdr14:nvContentPartPr>
            <xdr14:cNvPr id="737" name="Ink 736">
              <a:extLst>
                <a:ext uri="{FF2B5EF4-FFF2-40B4-BE49-F238E27FC236}">
                  <a16:creationId xmlns:a16="http://schemas.microsoft.com/office/drawing/2014/main" id="{9B873B89-88A2-E466-6DB3-34CDFF720594}"/>
                </a:ext>
              </a:extLst>
            </xdr14:cNvPr>
            <xdr14:cNvContentPartPr/>
          </xdr14:nvContentPartPr>
          <xdr14:nvPr macro=""/>
          <xdr14:xfrm>
            <a:off x="8361506" y="19302454"/>
            <a:ext cx="1009882" cy="248122"/>
          </xdr14:xfrm>
        </xdr:contentPart>
      </mc:Choice>
      <mc:Fallback>
        <xdr:pic>
          <xdr:nvPicPr>
            <xdr:cNvPr id="737" name="Ink 736">
              <a:extLst>
                <a:ext uri="{FF2B5EF4-FFF2-40B4-BE49-F238E27FC236}">
                  <a16:creationId xmlns:a16="http://schemas.microsoft.com/office/drawing/2014/main" id="{9B873B89-88A2-E466-6DB3-34CDFF720594}"/>
                </a:ext>
              </a:extLst>
            </xdr:cNvPr>
            <xdr:cNvPicPr/>
          </xdr:nvPicPr>
          <xdr:blipFill>
            <a:blip xmlns:r="http://schemas.openxmlformats.org/officeDocument/2006/relationships" r:embed="rId209"/>
            <a:stretch>
              <a:fillRect/>
            </a:stretch>
          </xdr:blipFill>
          <xdr:spPr>
            <a:xfrm>
              <a:off x="8355388" y="19296214"/>
              <a:ext cx="1022119" cy="2606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582506</xdr:colOff>
      <xdr:row>107</xdr:row>
      <xdr:rowOff>133405</xdr:rowOff>
    </xdr:from>
    <xdr:to>
      <xdr:col>15</xdr:col>
      <xdr:colOff>143606</xdr:colOff>
      <xdr:row>108</xdr:row>
      <xdr:rowOff>135591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0">
          <xdr14:nvContentPartPr>
            <xdr14:cNvPr id="740" name="Ink 739">
              <a:extLst>
                <a:ext uri="{FF2B5EF4-FFF2-40B4-BE49-F238E27FC236}">
                  <a16:creationId xmlns:a16="http://schemas.microsoft.com/office/drawing/2014/main" id="{15694B54-432D-C60B-F90D-72ACCEE16FB6}"/>
                </a:ext>
              </a:extLst>
            </xdr14:cNvPr>
            <xdr14:cNvContentPartPr/>
          </xdr14:nvContentPartPr>
          <xdr14:nvPr macro=""/>
          <xdr14:xfrm>
            <a:off x="9650306" y="19352134"/>
            <a:ext cx="208800" cy="181800"/>
          </xdr14:xfrm>
        </xdr:contentPart>
      </mc:Choice>
      <mc:Fallback>
        <xdr:pic>
          <xdr:nvPicPr>
            <xdr:cNvPr id="740" name="Ink 739">
              <a:extLst>
                <a:ext uri="{FF2B5EF4-FFF2-40B4-BE49-F238E27FC236}">
                  <a16:creationId xmlns:a16="http://schemas.microsoft.com/office/drawing/2014/main" id="{15694B54-432D-C60B-F90D-72ACCEE16FB6}"/>
                </a:ext>
              </a:extLst>
            </xdr:cNvPr>
            <xdr:cNvPicPr/>
          </xdr:nvPicPr>
          <xdr:blipFill>
            <a:blip xmlns:r="http://schemas.openxmlformats.org/officeDocument/2006/relationships" r:embed="rId211"/>
            <a:stretch>
              <a:fillRect/>
            </a:stretch>
          </xdr:blipFill>
          <xdr:spPr>
            <a:xfrm>
              <a:off x="9644186" y="19346014"/>
              <a:ext cx="221040" cy="19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579348</xdr:colOff>
      <xdr:row>111</xdr:row>
      <xdr:rowOff>19110</xdr:rowOff>
    </xdr:from>
    <xdr:to>
      <xdr:col>15</xdr:col>
      <xdr:colOff>363288</xdr:colOff>
      <xdr:row>112</xdr:row>
      <xdr:rowOff>2298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2">
          <xdr14:nvContentPartPr>
            <xdr14:cNvPr id="746" name="Ink 745">
              <a:extLst>
                <a:ext uri="{FF2B5EF4-FFF2-40B4-BE49-F238E27FC236}">
                  <a16:creationId xmlns:a16="http://schemas.microsoft.com/office/drawing/2014/main" id="{71EEF0A4-30F9-DF3B-3F81-03EEDDBA49C6}"/>
                </a:ext>
              </a:extLst>
            </xdr14:cNvPr>
            <xdr14:cNvContentPartPr/>
          </xdr14:nvContentPartPr>
          <xdr14:nvPr macro=""/>
          <xdr14:xfrm>
            <a:off x="9647148" y="19956296"/>
            <a:ext cx="431640" cy="158040"/>
          </xdr14:xfrm>
        </xdr:contentPart>
      </mc:Choice>
      <mc:Fallback>
        <xdr:pic>
          <xdr:nvPicPr>
            <xdr:cNvPr id="746" name="Ink 745">
              <a:extLst>
                <a:ext uri="{FF2B5EF4-FFF2-40B4-BE49-F238E27FC236}">
                  <a16:creationId xmlns:a16="http://schemas.microsoft.com/office/drawing/2014/main" id="{71EEF0A4-30F9-DF3B-3F81-03EEDDBA49C6}"/>
                </a:ext>
              </a:extLst>
            </xdr:cNvPr>
            <xdr:cNvPicPr/>
          </xdr:nvPicPr>
          <xdr:blipFill>
            <a:blip xmlns:r="http://schemas.openxmlformats.org/officeDocument/2006/relationships" r:embed="rId213"/>
            <a:stretch>
              <a:fillRect/>
            </a:stretch>
          </xdr:blipFill>
          <xdr:spPr>
            <a:xfrm>
              <a:off x="9640966" y="19950176"/>
              <a:ext cx="444004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636506</xdr:colOff>
      <xdr:row>112</xdr:row>
      <xdr:rowOff>159814</xdr:rowOff>
    </xdr:from>
    <xdr:to>
      <xdr:col>15</xdr:col>
      <xdr:colOff>408288</xdr:colOff>
      <xdr:row>113</xdr:row>
      <xdr:rowOff>124642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4">
          <xdr14:nvContentPartPr>
            <xdr14:cNvPr id="752" name="Ink 751">
              <a:extLst>
                <a:ext uri="{FF2B5EF4-FFF2-40B4-BE49-F238E27FC236}">
                  <a16:creationId xmlns:a16="http://schemas.microsoft.com/office/drawing/2014/main" id="{CAB325DF-89FF-D34E-E9BE-82E94420ADA6}"/>
                </a:ext>
              </a:extLst>
            </xdr14:cNvPr>
            <xdr14:cNvContentPartPr/>
          </xdr14:nvContentPartPr>
          <xdr14:nvPr macro=""/>
          <xdr14:xfrm>
            <a:off x="9704306" y="20276614"/>
            <a:ext cx="419482" cy="144442"/>
          </xdr14:xfrm>
        </xdr:contentPart>
      </mc:Choice>
      <mc:Fallback>
        <xdr:pic>
          <xdr:nvPicPr>
            <xdr:cNvPr id="752" name="Ink 751">
              <a:extLst>
                <a:ext uri="{FF2B5EF4-FFF2-40B4-BE49-F238E27FC236}">
                  <a16:creationId xmlns:a16="http://schemas.microsoft.com/office/drawing/2014/main" id="{CAB325DF-89FF-D34E-E9BE-82E94420ADA6}"/>
                </a:ext>
              </a:extLst>
            </xdr:cNvPr>
            <xdr:cNvPicPr/>
          </xdr:nvPicPr>
          <xdr:blipFill>
            <a:blip xmlns:r="http://schemas.openxmlformats.org/officeDocument/2006/relationships" r:embed="rId215"/>
            <a:stretch>
              <a:fillRect/>
            </a:stretch>
          </xdr:blipFill>
          <xdr:spPr>
            <a:xfrm>
              <a:off x="9698185" y="20270285"/>
              <a:ext cx="431724" cy="1570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408</xdr:colOff>
      <xdr:row>114</xdr:row>
      <xdr:rowOff>17305</xdr:rowOff>
    </xdr:from>
    <xdr:to>
      <xdr:col>15</xdr:col>
      <xdr:colOff>465888</xdr:colOff>
      <xdr:row>115</xdr:row>
      <xdr:rowOff>17773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6">
          <xdr14:nvContentPartPr>
            <xdr14:cNvPr id="757" name="Ink 756">
              <a:extLst>
                <a:ext uri="{FF2B5EF4-FFF2-40B4-BE49-F238E27FC236}">
                  <a16:creationId xmlns:a16="http://schemas.microsoft.com/office/drawing/2014/main" id="{DF5B487B-9EC1-3D10-21FA-E67692ED0C85}"/>
                </a:ext>
              </a:extLst>
            </xdr14:cNvPr>
            <xdr14:cNvContentPartPr/>
          </xdr14:nvContentPartPr>
          <xdr14:nvPr macro=""/>
          <xdr14:xfrm>
            <a:off x="9715908" y="20493334"/>
            <a:ext cx="465480" cy="180082"/>
          </xdr14:xfrm>
        </xdr:contentPart>
      </mc:Choice>
      <mc:Fallback>
        <xdr:pic>
          <xdr:nvPicPr>
            <xdr:cNvPr id="757" name="Ink 756">
              <a:extLst>
                <a:ext uri="{FF2B5EF4-FFF2-40B4-BE49-F238E27FC236}">
                  <a16:creationId xmlns:a16="http://schemas.microsoft.com/office/drawing/2014/main" id="{DF5B487B-9EC1-3D10-21FA-E67692ED0C85}"/>
                </a:ext>
              </a:extLst>
            </xdr:cNvPr>
            <xdr:cNvPicPr/>
          </xdr:nvPicPr>
          <xdr:blipFill>
            <a:blip xmlns:r="http://schemas.openxmlformats.org/officeDocument/2006/relationships" r:embed="rId217"/>
            <a:stretch>
              <a:fillRect/>
            </a:stretch>
          </xdr:blipFill>
          <xdr:spPr>
            <a:xfrm>
              <a:off x="9709788" y="20487211"/>
              <a:ext cx="477720" cy="1923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78206</xdr:colOff>
      <xdr:row>110</xdr:row>
      <xdr:rowOff>135283</xdr:rowOff>
    </xdr:from>
    <xdr:to>
      <xdr:col>13</xdr:col>
      <xdr:colOff>516130</xdr:colOff>
      <xdr:row>111</xdr:row>
      <xdr:rowOff>160590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8">
          <xdr14:nvContentPartPr>
            <xdr14:cNvPr id="763" name="Ink 762">
              <a:extLst>
                <a:ext uri="{FF2B5EF4-FFF2-40B4-BE49-F238E27FC236}">
                  <a16:creationId xmlns:a16="http://schemas.microsoft.com/office/drawing/2014/main" id="{B5B95CBC-B57A-A22B-AFD0-5031E8E3CBE8}"/>
                </a:ext>
              </a:extLst>
            </xdr14:cNvPr>
            <xdr14:cNvContentPartPr/>
          </xdr14:nvContentPartPr>
          <xdr14:nvPr macro=""/>
          <xdr14:xfrm>
            <a:off x="8498306" y="19892854"/>
            <a:ext cx="433162" cy="204922"/>
          </xdr14:xfrm>
        </xdr:contentPart>
      </mc:Choice>
      <mc:Fallback>
        <xdr:pic>
          <xdr:nvPicPr>
            <xdr:cNvPr id="763" name="Ink 762">
              <a:extLst>
                <a:ext uri="{FF2B5EF4-FFF2-40B4-BE49-F238E27FC236}">
                  <a16:creationId xmlns:a16="http://schemas.microsoft.com/office/drawing/2014/main" id="{B5B95CBC-B57A-A22B-AFD0-5031E8E3CBE8}"/>
                </a:ext>
              </a:extLst>
            </xdr:cNvPr>
            <xdr:cNvPicPr/>
          </xdr:nvPicPr>
          <xdr:blipFill>
            <a:blip xmlns:r="http://schemas.openxmlformats.org/officeDocument/2006/relationships" r:embed="rId219"/>
            <a:stretch>
              <a:fillRect/>
            </a:stretch>
          </xdr:blipFill>
          <xdr:spPr>
            <a:xfrm>
              <a:off x="8492185" y="19886732"/>
              <a:ext cx="445404" cy="2171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192048</xdr:colOff>
      <xdr:row>114</xdr:row>
      <xdr:rowOff>17305</xdr:rowOff>
    </xdr:from>
    <xdr:to>
      <xdr:col>13</xdr:col>
      <xdr:colOff>609730</xdr:colOff>
      <xdr:row>115</xdr:row>
      <xdr:rowOff>68255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0">
          <xdr14:nvContentPartPr>
            <xdr14:cNvPr id="771" name="Ink 770">
              <a:extLst>
                <a:ext uri="{FF2B5EF4-FFF2-40B4-BE49-F238E27FC236}">
                  <a16:creationId xmlns:a16="http://schemas.microsoft.com/office/drawing/2014/main" id="{6670F60A-0B04-5983-093B-2A09937849D0}"/>
                </a:ext>
              </a:extLst>
            </xdr14:cNvPr>
            <xdr14:cNvContentPartPr/>
          </xdr14:nvContentPartPr>
          <xdr14:nvPr macro=""/>
          <xdr14:xfrm>
            <a:off x="8612148" y="20493334"/>
            <a:ext cx="412920" cy="225802"/>
          </xdr14:xfrm>
        </xdr:contentPart>
      </mc:Choice>
      <mc:Fallback>
        <xdr:pic>
          <xdr:nvPicPr>
            <xdr:cNvPr id="771" name="Ink 770">
              <a:extLst>
                <a:ext uri="{FF2B5EF4-FFF2-40B4-BE49-F238E27FC236}">
                  <a16:creationId xmlns:a16="http://schemas.microsoft.com/office/drawing/2014/main" id="{6670F60A-0B04-5983-093B-2A09937849D0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8606023" y="20487222"/>
              <a:ext cx="425171" cy="2380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87926</xdr:colOff>
      <xdr:row>112</xdr:row>
      <xdr:rowOff>83494</xdr:rowOff>
    </xdr:from>
    <xdr:to>
      <xdr:col>13</xdr:col>
      <xdr:colOff>506770</xdr:colOff>
      <xdr:row>113</xdr:row>
      <xdr:rowOff>74962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2">
          <xdr14:nvContentPartPr>
            <xdr14:cNvPr id="772" name="Ink 771">
              <a:extLst>
                <a:ext uri="{FF2B5EF4-FFF2-40B4-BE49-F238E27FC236}">
                  <a16:creationId xmlns:a16="http://schemas.microsoft.com/office/drawing/2014/main" id="{9881312E-7661-7C1F-B593-F25CB5A6828E}"/>
                </a:ext>
              </a:extLst>
            </xdr14:cNvPr>
            <xdr14:cNvContentPartPr/>
          </xdr14:nvContentPartPr>
          <xdr14:nvPr macro=""/>
          <xdr14:xfrm>
            <a:off x="8508026" y="20200294"/>
            <a:ext cx="414082" cy="171082"/>
          </xdr14:xfrm>
        </xdr:contentPart>
      </mc:Choice>
      <mc:Fallback>
        <xdr:pic>
          <xdr:nvPicPr>
            <xdr:cNvPr id="772" name="Ink 771">
              <a:extLst>
                <a:ext uri="{FF2B5EF4-FFF2-40B4-BE49-F238E27FC236}">
                  <a16:creationId xmlns:a16="http://schemas.microsoft.com/office/drawing/2014/main" id="{9881312E-7661-7C1F-B593-F25CB5A6828E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8501905" y="20193999"/>
              <a:ext cx="426324" cy="1836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224074</xdr:colOff>
      <xdr:row>128</xdr:row>
      <xdr:rowOff>109362</xdr:rowOff>
    </xdr:from>
    <xdr:to>
      <xdr:col>5</xdr:col>
      <xdr:colOff>457714</xdr:colOff>
      <xdr:row>129</xdr:row>
      <xdr:rowOff>7508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4">
          <xdr14:nvContentPartPr>
            <xdr14:cNvPr id="788" name="Ink 787">
              <a:extLst>
                <a:ext uri="{FF2B5EF4-FFF2-40B4-BE49-F238E27FC236}">
                  <a16:creationId xmlns:a16="http://schemas.microsoft.com/office/drawing/2014/main" id="{575F928F-DAF6-F91D-9709-17E36D46472B}"/>
                </a:ext>
              </a:extLst>
            </xdr14:cNvPr>
            <xdr14:cNvContentPartPr/>
          </xdr14:nvContentPartPr>
          <xdr14:nvPr macro=""/>
          <xdr14:xfrm>
            <a:off x="2901960" y="23099991"/>
            <a:ext cx="233640" cy="77760"/>
          </xdr14:xfrm>
        </xdr:contentPart>
      </mc:Choice>
      <mc:Fallback>
        <xdr:pic>
          <xdr:nvPicPr>
            <xdr:cNvPr id="788" name="Ink 787">
              <a:extLst>
                <a:ext uri="{FF2B5EF4-FFF2-40B4-BE49-F238E27FC236}">
                  <a16:creationId xmlns:a16="http://schemas.microsoft.com/office/drawing/2014/main" id="{575F928F-DAF6-F91D-9709-17E36D46472B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2895840" y="23093871"/>
              <a:ext cx="245880" cy="90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113765</xdr:colOff>
      <xdr:row>128</xdr:row>
      <xdr:rowOff>29164</xdr:rowOff>
    </xdr:from>
    <xdr:to>
      <xdr:col>15</xdr:col>
      <xdr:colOff>475205</xdr:colOff>
      <xdr:row>129</xdr:row>
      <xdr:rowOff>17032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6">
          <xdr14:nvContentPartPr>
            <xdr14:cNvPr id="836" name="Ink 835">
              <a:extLst>
                <a:ext uri="{FF2B5EF4-FFF2-40B4-BE49-F238E27FC236}">
                  <a16:creationId xmlns:a16="http://schemas.microsoft.com/office/drawing/2014/main" id="{E2DC4E84-3C06-B22B-71D8-EDB500698491}"/>
                </a:ext>
              </a:extLst>
            </xdr14:cNvPr>
            <xdr14:cNvContentPartPr/>
          </xdr14:nvContentPartPr>
          <xdr14:nvPr macro=""/>
          <xdr14:xfrm>
            <a:off x="8718922" y="23019793"/>
            <a:ext cx="361440" cy="167482"/>
          </xdr14:xfrm>
        </xdr:contentPart>
      </mc:Choice>
      <mc:Fallback>
        <xdr:pic>
          <xdr:nvPicPr>
            <xdr:cNvPr id="836" name="Ink 835">
              <a:extLst>
                <a:ext uri="{FF2B5EF4-FFF2-40B4-BE49-F238E27FC236}">
                  <a16:creationId xmlns:a16="http://schemas.microsoft.com/office/drawing/2014/main" id="{E2DC4E84-3C06-B22B-71D8-EDB500698491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8712722" y="23013494"/>
              <a:ext cx="373841" cy="1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218323</xdr:colOff>
      <xdr:row>127</xdr:row>
      <xdr:rowOff>172697</xdr:rowOff>
    </xdr:from>
    <xdr:to>
      <xdr:col>14</xdr:col>
      <xdr:colOff>591905</xdr:colOff>
      <xdr:row>129</xdr:row>
      <xdr:rowOff>11190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8">
          <xdr14:nvContentPartPr>
            <xdr14:cNvPr id="837" name="Ink 836">
              <a:extLst>
                <a:ext uri="{FF2B5EF4-FFF2-40B4-BE49-F238E27FC236}">
                  <a16:creationId xmlns:a16="http://schemas.microsoft.com/office/drawing/2014/main" id="{E4132CB2-71DA-543C-4B51-F796EFDC035E}"/>
                </a:ext>
              </a:extLst>
            </xdr14:cNvPr>
            <xdr14:cNvContentPartPr/>
          </xdr14:nvContentPartPr>
          <xdr14:nvPr macro=""/>
          <xdr14:xfrm>
            <a:off x="6232680" y="22983711"/>
            <a:ext cx="2316682" cy="197722"/>
          </xdr14:xfrm>
        </xdr:contentPart>
      </mc:Choice>
      <mc:Fallback>
        <xdr:pic>
          <xdr:nvPicPr>
            <xdr:cNvPr id="837" name="Ink 836">
              <a:extLst>
                <a:ext uri="{FF2B5EF4-FFF2-40B4-BE49-F238E27FC236}">
                  <a16:creationId xmlns:a16="http://schemas.microsoft.com/office/drawing/2014/main" id="{E4132CB2-71DA-543C-4B51-F796EFDC035E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6226537" y="22977804"/>
              <a:ext cx="2328968" cy="2095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322114</xdr:colOff>
      <xdr:row>128</xdr:row>
      <xdr:rowOff>20884</xdr:rowOff>
    </xdr:from>
    <xdr:to>
      <xdr:col>11</xdr:col>
      <xdr:colOff>17885</xdr:colOff>
      <xdr:row>128</xdr:row>
      <xdr:rowOff>169564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0">
          <xdr14:nvContentPartPr>
            <xdr14:cNvPr id="838" name="Ink 837">
              <a:extLst>
                <a:ext uri="{FF2B5EF4-FFF2-40B4-BE49-F238E27FC236}">
                  <a16:creationId xmlns:a16="http://schemas.microsoft.com/office/drawing/2014/main" id="{3B0B9A2B-F524-CC83-74DA-E0342999B32E}"/>
                </a:ext>
              </a:extLst>
            </xdr14:cNvPr>
            <xdr14:cNvContentPartPr/>
          </xdr14:nvContentPartPr>
          <xdr14:nvPr macro=""/>
          <xdr14:xfrm>
            <a:off x="5590800" y="23011513"/>
            <a:ext cx="441442" cy="148680"/>
          </xdr14:xfrm>
        </xdr:contentPart>
      </mc:Choice>
      <mc:Fallback>
        <xdr:pic>
          <xdr:nvPicPr>
            <xdr:cNvPr id="838" name="Ink 837">
              <a:extLst>
                <a:ext uri="{FF2B5EF4-FFF2-40B4-BE49-F238E27FC236}">
                  <a16:creationId xmlns:a16="http://schemas.microsoft.com/office/drawing/2014/main" id="{3B0B9A2B-F524-CC83-74DA-E0342999B32E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5584618" y="23005393"/>
              <a:ext cx="453805" cy="16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627356</xdr:colOff>
      <xdr:row>128</xdr:row>
      <xdr:rowOff>36364</xdr:rowOff>
    </xdr:from>
    <xdr:to>
      <xdr:col>9</xdr:col>
      <xdr:colOff>94954</xdr:colOff>
      <xdr:row>129</xdr:row>
      <xdr:rowOff>19470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2">
          <xdr14:nvContentPartPr>
            <xdr14:cNvPr id="839" name="Ink 838">
              <a:extLst>
                <a:ext uri="{FF2B5EF4-FFF2-40B4-BE49-F238E27FC236}">
                  <a16:creationId xmlns:a16="http://schemas.microsoft.com/office/drawing/2014/main" id="{A865A06A-B297-2025-C81F-A5242EEB2034}"/>
                </a:ext>
              </a:extLst>
            </xdr14:cNvPr>
            <xdr14:cNvContentPartPr/>
          </xdr14:nvContentPartPr>
          <xdr14:nvPr macro=""/>
          <xdr14:xfrm>
            <a:off x="3305242" y="23026993"/>
            <a:ext cx="2058398" cy="162720"/>
          </xdr14:xfrm>
        </xdr:contentPart>
      </mc:Choice>
      <mc:Fallback>
        <xdr:pic>
          <xdr:nvPicPr>
            <xdr:cNvPr id="839" name="Ink 838">
              <a:extLst>
                <a:ext uri="{FF2B5EF4-FFF2-40B4-BE49-F238E27FC236}">
                  <a16:creationId xmlns:a16="http://schemas.microsoft.com/office/drawing/2014/main" id="{A865A06A-B297-2025-C81F-A5242EEB2034}"/>
                </a:ext>
              </a:extLst>
            </xdr:cNvPr>
            <xdr:cNvPicPr/>
          </xdr:nvPicPr>
          <xdr:blipFill>
            <a:blip xmlns:r="http://schemas.openxmlformats.org/officeDocument/2006/relationships" r:embed="rId233"/>
            <a:stretch>
              <a:fillRect/>
            </a:stretch>
          </xdr:blipFill>
          <xdr:spPr>
            <a:xfrm>
              <a:off x="3299122" y="23020692"/>
              <a:ext cx="2070638" cy="1753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402420</xdr:colOff>
      <xdr:row>128</xdr:row>
      <xdr:rowOff>39964</xdr:rowOff>
    </xdr:from>
    <xdr:to>
      <xdr:col>5</xdr:col>
      <xdr:colOff>11478</xdr:colOff>
      <xdr:row>129</xdr:row>
      <xdr:rowOff>133230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4">
          <xdr14:nvContentPartPr>
            <xdr14:cNvPr id="841" name="Ink 840">
              <a:extLst>
                <a:ext uri="{FF2B5EF4-FFF2-40B4-BE49-F238E27FC236}">
                  <a16:creationId xmlns:a16="http://schemas.microsoft.com/office/drawing/2014/main" id="{916C790A-7C4D-1164-4397-B5FDDB35CD58}"/>
                </a:ext>
              </a:extLst>
            </xdr14:cNvPr>
            <xdr14:cNvContentPartPr/>
          </xdr14:nvContentPartPr>
          <xdr14:nvPr macro=""/>
          <xdr14:xfrm>
            <a:off x="1050120" y="23030593"/>
            <a:ext cx="1639244" cy="272880"/>
          </xdr14:xfrm>
        </xdr:contentPart>
      </mc:Choice>
      <mc:Fallback>
        <xdr:pic>
          <xdr:nvPicPr>
            <xdr:cNvPr id="841" name="Ink 840">
              <a:extLst>
                <a:ext uri="{FF2B5EF4-FFF2-40B4-BE49-F238E27FC236}">
                  <a16:creationId xmlns:a16="http://schemas.microsoft.com/office/drawing/2014/main" id="{916C790A-7C4D-1164-4397-B5FDDB35CD58}"/>
                </a:ext>
              </a:extLst>
            </xdr:cNvPr>
            <xdr:cNvPicPr/>
          </xdr:nvPicPr>
          <xdr:blipFill>
            <a:blip xmlns:r="http://schemas.openxmlformats.org/officeDocument/2006/relationships" r:embed="rId235"/>
            <a:stretch>
              <a:fillRect/>
            </a:stretch>
          </xdr:blipFill>
          <xdr:spPr>
            <a:xfrm>
              <a:off x="1043982" y="23024366"/>
              <a:ext cx="1651520" cy="2853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620794</xdr:colOff>
      <xdr:row>130</xdr:row>
      <xdr:rowOff>38576</xdr:rowOff>
    </xdr:from>
    <xdr:to>
      <xdr:col>6</xdr:col>
      <xdr:colOff>411656</xdr:colOff>
      <xdr:row>131</xdr:row>
      <xdr:rowOff>28522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6">
          <xdr14:nvContentPartPr>
            <xdr14:cNvPr id="863" name="Ink 862">
              <a:extLst>
                <a:ext uri="{FF2B5EF4-FFF2-40B4-BE49-F238E27FC236}">
                  <a16:creationId xmlns:a16="http://schemas.microsoft.com/office/drawing/2014/main" id="{8BBAF830-B528-AF3A-80AF-4B81FDD3B6E2}"/>
                </a:ext>
              </a:extLst>
            </xdr14:cNvPr>
            <xdr14:cNvContentPartPr/>
          </xdr14:nvContentPartPr>
          <xdr14:nvPr macro=""/>
          <xdr14:xfrm>
            <a:off x="3298680" y="23388433"/>
            <a:ext cx="438562" cy="169560"/>
          </xdr14:xfrm>
        </xdr:contentPart>
      </mc:Choice>
      <mc:Fallback>
        <xdr:pic>
          <xdr:nvPicPr>
            <xdr:cNvPr id="863" name="Ink 862">
              <a:extLst>
                <a:ext uri="{FF2B5EF4-FFF2-40B4-BE49-F238E27FC236}">
                  <a16:creationId xmlns:a16="http://schemas.microsoft.com/office/drawing/2014/main" id="{8BBAF830-B528-AF3A-80AF-4B81FDD3B6E2}"/>
                </a:ext>
              </a:extLst>
            </xdr:cNvPr>
            <xdr:cNvPicPr/>
          </xdr:nvPicPr>
          <xdr:blipFill>
            <a:blip xmlns:r="http://schemas.openxmlformats.org/officeDocument/2006/relationships" r:embed="rId237"/>
            <a:stretch>
              <a:fillRect/>
            </a:stretch>
          </xdr:blipFill>
          <xdr:spPr>
            <a:xfrm>
              <a:off x="3292559" y="23382326"/>
              <a:ext cx="450804" cy="1817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75502</xdr:colOff>
      <xdr:row>130</xdr:row>
      <xdr:rowOff>8614</xdr:rowOff>
    </xdr:from>
    <xdr:to>
      <xdr:col>5</xdr:col>
      <xdr:colOff>457436</xdr:colOff>
      <xdr:row>131</xdr:row>
      <xdr:rowOff>28522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8">
          <xdr14:nvContentPartPr>
            <xdr14:cNvPr id="864" name="Ink 863">
              <a:extLst>
                <a:ext uri="{FF2B5EF4-FFF2-40B4-BE49-F238E27FC236}">
                  <a16:creationId xmlns:a16="http://schemas.microsoft.com/office/drawing/2014/main" id="{4C168501-3222-7BBB-FA8A-C2A43EEE29C6}"/>
                </a:ext>
              </a:extLst>
            </xdr14:cNvPr>
            <xdr14:cNvContentPartPr/>
          </xdr14:nvContentPartPr>
          <xdr14:nvPr macro=""/>
          <xdr14:xfrm>
            <a:off x="2018602" y="23358471"/>
            <a:ext cx="1116720" cy="199522"/>
          </xdr14:xfrm>
        </xdr:contentPart>
      </mc:Choice>
      <mc:Fallback>
        <xdr:pic>
          <xdr:nvPicPr>
            <xdr:cNvPr id="864" name="Ink 863">
              <a:extLst>
                <a:ext uri="{FF2B5EF4-FFF2-40B4-BE49-F238E27FC236}">
                  <a16:creationId xmlns:a16="http://schemas.microsoft.com/office/drawing/2014/main" id="{4C168501-3222-7BBB-FA8A-C2A43EEE29C6}"/>
                </a:ext>
              </a:extLst>
            </xdr:cNvPr>
            <xdr:cNvPicPr/>
          </xdr:nvPicPr>
          <xdr:blipFill>
            <a:blip xmlns:r="http://schemas.openxmlformats.org/officeDocument/2006/relationships" r:embed="rId239"/>
            <a:stretch>
              <a:fillRect/>
            </a:stretch>
          </xdr:blipFill>
          <xdr:spPr>
            <a:xfrm>
              <a:off x="2012456" y="23352348"/>
              <a:ext cx="1129012" cy="2117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334740</xdr:colOff>
      <xdr:row>130</xdr:row>
      <xdr:rowOff>9416</xdr:rowOff>
    </xdr:from>
    <xdr:to>
      <xdr:col>2</xdr:col>
      <xdr:colOff>507202</xdr:colOff>
      <xdr:row>131</xdr:row>
      <xdr:rowOff>106282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0">
          <xdr14:nvContentPartPr>
            <xdr14:cNvPr id="865" name="Ink 864">
              <a:extLst>
                <a:ext uri="{FF2B5EF4-FFF2-40B4-BE49-F238E27FC236}">
                  <a16:creationId xmlns:a16="http://schemas.microsoft.com/office/drawing/2014/main" id="{928D520B-64CB-AEFB-905C-0FA5E80F031B}"/>
                </a:ext>
              </a:extLst>
            </xdr14:cNvPr>
            <xdr14:cNvContentPartPr/>
          </xdr14:nvContentPartPr>
          <xdr14:nvPr macro=""/>
          <xdr14:xfrm>
            <a:off x="982440" y="23359273"/>
            <a:ext cx="820162" cy="276480"/>
          </xdr14:xfrm>
        </xdr:contentPart>
      </mc:Choice>
      <mc:Fallback>
        <xdr:pic>
          <xdr:nvPicPr>
            <xdr:cNvPr id="865" name="Ink 864">
              <a:extLst>
                <a:ext uri="{FF2B5EF4-FFF2-40B4-BE49-F238E27FC236}">
                  <a16:creationId xmlns:a16="http://schemas.microsoft.com/office/drawing/2014/main" id="{928D520B-64CB-AEFB-905C-0FA5E80F031B}"/>
                </a:ext>
              </a:extLst>
            </xdr:cNvPr>
            <xdr:cNvPicPr/>
          </xdr:nvPicPr>
          <xdr:blipFill>
            <a:blip xmlns:r="http://schemas.openxmlformats.org/officeDocument/2006/relationships" r:embed="rId241"/>
            <a:stretch>
              <a:fillRect/>
            </a:stretch>
          </xdr:blipFill>
          <xdr:spPr>
            <a:xfrm>
              <a:off x="976319" y="23353153"/>
              <a:ext cx="832403" cy="28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567094</xdr:colOff>
      <xdr:row>130</xdr:row>
      <xdr:rowOff>58294</xdr:rowOff>
    </xdr:from>
    <xdr:to>
      <xdr:col>7</xdr:col>
      <xdr:colOff>286676</xdr:colOff>
      <xdr:row>131</xdr:row>
      <xdr:rowOff>28440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2">
          <xdr14:nvContentPartPr>
            <xdr14:cNvPr id="866" name="Ink 865">
              <a:extLst>
                <a:ext uri="{FF2B5EF4-FFF2-40B4-BE49-F238E27FC236}">
                  <a16:creationId xmlns:a16="http://schemas.microsoft.com/office/drawing/2014/main" id="{A6EF72E0-C5FA-84E7-25CE-563D0C000D1E}"/>
                </a:ext>
              </a:extLst>
            </xdr14:cNvPr>
            <xdr14:cNvContentPartPr/>
          </xdr14:nvContentPartPr>
          <xdr14:nvPr macro=""/>
          <xdr14:xfrm>
            <a:off x="3892680" y="23408151"/>
            <a:ext cx="362520" cy="149760"/>
          </xdr14:xfrm>
        </xdr:contentPart>
      </mc:Choice>
      <mc:Fallback>
        <xdr:pic>
          <xdr:nvPicPr>
            <xdr:cNvPr id="866" name="Ink 865">
              <a:extLst>
                <a:ext uri="{FF2B5EF4-FFF2-40B4-BE49-F238E27FC236}">
                  <a16:creationId xmlns:a16="http://schemas.microsoft.com/office/drawing/2014/main" id="{A6EF72E0-C5FA-84E7-25CE-563D0C000D1E}"/>
                </a:ext>
              </a:extLst>
            </xdr:cNvPr>
            <xdr:cNvPicPr/>
          </xdr:nvPicPr>
          <xdr:blipFill>
            <a:blip xmlns:r="http://schemas.openxmlformats.org/officeDocument/2006/relationships" r:embed="rId243"/>
            <a:stretch>
              <a:fillRect/>
            </a:stretch>
          </xdr:blipFill>
          <xdr:spPr>
            <a:xfrm>
              <a:off x="3886560" y="23402031"/>
              <a:ext cx="374760" cy="16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571736</xdr:colOff>
      <xdr:row>130</xdr:row>
      <xdr:rowOff>7534</xdr:rowOff>
    </xdr:from>
    <xdr:to>
      <xdr:col>11</xdr:col>
      <xdr:colOff>112205</xdr:colOff>
      <xdr:row>131</xdr:row>
      <xdr:rowOff>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4">
          <xdr14:nvContentPartPr>
            <xdr14:cNvPr id="887" name="Ink 886">
              <a:extLst>
                <a:ext uri="{FF2B5EF4-FFF2-40B4-BE49-F238E27FC236}">
                  <a16:creationId xmlns:a16="http://schemas.microsoft.com/office/drawing/2014/main" id="{359F4128-C43A-6CB5-184B-0305BDE1516F}"/>
                </a:ext>
              </a:extLst>
            </xdr14:cNvPr>
            <xdr14:cNvContentPartPr/>
          </xdr14:nvContentPartPr>
          <xdr14:nvPr macro=""/>
          <xdr14:xfrm>
            <a:off x="5192722" y="23357391"/>
            <a:ext cx="933840" cy="172162"/>
          </xdr14:xfrm>
        </xdr:contentPart>
      </mc:Choice>
      <mc:Fallback>
        <xdr:pic>
          <xdr:nvPicPr>
            <xdr:cNvPr id="887" name="Ink 886">
              <a:extLst>
                <a:ext uri="{FF2B5EF4-FFF2-40B4-BE49-F238E27FC236}">
                  <a16:creationId xmlns:a16="http://schemas.microsoft.com/office/drawing/2014/main" id="{359F4128-C43A-6CB5-184B-0305BDE1516F}"/>
                </a:ext>
              </a:extLst>
            </xdr:cNvPr>
            <xdr:cNvPicPr/>
          </xdr:nvPicPr>
          <xdr:blipFill>
            <a:blip xmlns:r="http://schemas.openxmlformats.org/officeDocument/2006/relationships" r:embed="rId245"/>
            <a:stretch>
              <a:fillRect/>
            </a:stretch>
          </xdr:blipFill>
          <xdr:spPr>
            <a:xfrm>
              <a:off x="5186600" y="23351097"/>
              <a:ext cx="946085" cy="1847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456154</xdr:colOff>
      <xdr:row>130</xdr:row>
      <xdr:rowOff>66656</xdr:rowOff>
    </xdr:from>
    <xdr:to>
      <xdr:col>8</xdr:col>
      <xdr:colOff>456618</xdr:colOff>
      <xdr:row>131</xdr:row>
      <xdr:rowOff>38602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6">
          <xdr14:nvContentPartPr>
            <xdr14:cNvPr id="888" name="Ink 887">
              <a:extLst>
                <a:ext uri="{FF2B5EF4-FFF2-40B4-BE49-F238E27FC236}">
                  <a16:creationId xmlns:a16="http://schemas.microsoft.com/office/drawing/2014/main" id="{B5E851A3-639A-9825-C3B1-DB0DBB92A117}"/>
                </a:ext>
              </a:extLst>
            </xdr14:cNvPr>
            <xdr14:cNvContentPartPr/>
          </xdr14:nvContentPartPr>
          <xdr14:nvPr macro=""/>
          <xdr14:xfrm>
            <a:off x="4429440" y="23416513"/>
            <a:ext cx="643402" cy="151560"/>
          </xdr14:xfrm>
        </xdr:contentPart>
      </mc:Choice>
      <mc:Fallback>
        <xdr:pic>
          <xdr:nvPicPr>
            <xdr:cNvPr id="888" name="Ink 887">
              <a:extLst>
                <a:ext uri="{FF2B5EF4-FFF2-40B4-BE49-F238E27FC236}">
                  <a16:creationId xmlns:a16="http://schemas.microsoft.com/office/drawing/2014/main" id="{B5E851A3-639A-9825-C3B1-DB0DBB92A117}"/>
                </a:ext>
              </a:extLst>
            </xdr:cNvPr>
            <xdr:cNvPicPr/>
          </xdr:nvPicPr>
          <xdr:blipFill>
            <a:blip xmlns:r="http://schemas.openxmlformats.org/officeDocument/2006/relationships" r:embed="rId247"/>
            <a:stretch>
              <a:fillRect/>
            </a:stretch>
          </xdr:blipFill>
          <xdr:spPr>
            <a:xfrm>
              <a:off x="4423319" y="23410244"/>
              <a:ext cx="655644" cy="1640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342163</xdr:colOff>
      <xdr:row>130</xdr:row>
      <xdr:rowOff>26336</xdr:rowOff>
    </xdr:from>
    <xdr:to>
      <xdr:col>12</xdr:col>
      <xdr:colOff>322745</xdr:colOff>
      <xdr:row>130</xdr:row>
      <xdr:rowOff>151698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8">
          <xdr14:nvContentPartPr>
            <xdr14:cNvPr id="897" name="Ink 896">
              <a:extLst>
                <a:ext uri="{FF2B5EF4-FFF2-40B4-BE49-F238E27FC236}">
                  <a16:creationId xmlns:a16="http://schemas.microsoft.com/office/drawing/2014/main" id="{9C53B464-4ACD-2D0D-8AD6-C9F80A063BDD}"/>
                </a:ext>
              </a:extLst>
            </xdr14:cNvPr>
            <xdr14:cNvContentPartPr/>
          </xdr14:nvContentPartPr>
          <xdr14:nvPr macro=""/>
          <xdr14:xfrm>
            <a:off x="6356520" y="23376193"/>
            <a:ext cx="628282" cy="120600"/>
          </xdr14:xfrm>
        </xdr:contentPart>
      </mc:Choice>
      <mc:Fallback>
        <xdr:pic>
          <xdr:nvPicPr>
            <xdr:cNvPr id="897" name="Ink 896">
              <a:extLst>
                <a:ext uri="{FF2B5EF4-FFF2-40B4-BE49-F238E27FC236}">
                  <a16:creationId xmlns:a16="http://schemas.microsoft.com/office/drawing/2014/main" id="{9C53B464-4ACD-2D0D-8AD6-C9F80A063BDD}"/>
                </a:ext>
              </a:extLst>
            </xdr:cNvPr>
            <xdr:cNvPicPr/>
          </xdr:nvPicPr>
          <xdr:blipFill>
            <a:blip xmlns:r="http://schemas.openxmlformats.org/officeDocument/2006/relationships" r:embed="rId249"/>
            <a:stretch>
              <a:fillRect/>
            </a:stretch>
          </xdr:blipFill>
          <xdr:spPr>
            <a:xfrm>
              <a:off x="6350399" y="23370073"/>
              <a:ext cx="640524" cy="13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161203</xdr:colOff>
      <xdr:row>129</xdr:row>
      <xdr:rowOff>179588</xdr:rowOff>
    </xdr:from>
    <xdr:to>
      <xdr:col>15</xdr:col>
      <xdr:colOff>611367</xdr:colOff>
      <xdr:row>131</xdr:row>
      <xdr:rowOff>1800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0">
          <xdr14:nvContentPartPr>
            <xdr14:cNvPr id="913" name="Ink 912">
              <a:extLst>
                <a:ext uri="{FF2B5EF4-FFF2-40B4-BE49-F238E27FC236}">
                  <a16:creationId xmlns:a16="http://schemas.microsoft.com/office/drawing/2014/main" id="{607B1A42-0025-8BEF-6483-C9A498C5CFC9}"/>
                </a:ext>
              </a:extLst>
            </xdr14:cNvPr>
            <xdr14:cNvContentPartPr/>
          </xdr14:nvContentPartPr>
          <xdr14:nvPr macro=""/>
          <xdr14:xfrm>
            <a:off x="8766360" y="23349831"/>
            <a:ext cx="445402" cy="181440"/>
          </xdr14:xfrm>
        </xdr:contentPart>
      </mc:Choice>
      <mc:Fallback>
        <xdr:pic>
          <xdr:nvPicPr>
            <xdr:cNvPr id="913" name="Ink 912">
              <a:extLst>
                <a:ext uri="{FF2B5EF4-FFF2-40B4-BE49-F238E27FC236}">
                  <a16:creationId xmlns:a16="http://schemas.microsoft.com/office/drawing/2014/main" id="{607B1A42-0025-8BEF-6483-C9A498C5CFC9}"/>
                </a:ext>
              </a:extLst>
            </xdr:cNvPr>
            <xdr:cNvPicPr/>
          </xdr:nvPicPr>
          <xdr:blipFill>
            <a:blip xmlns:r="http://schemas.openxmlformats.org/officeDocument/2006/relationships" r:embed="rId251"/>
            <a:stretch>
              <a:fillRect/>
            </a:stretch>
          </xdr:blipFill>
          <xdr:spPr>
            <a:xfrm>
              <a:off x="8760239" y="23343711"/>
              <a:ext cx="457644" cy="193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84943</xdr:colOff>
      <xdr:row>130</xdr:row>
      <xdr:rowOff>28136</xdr:rowOff>
    </xdr:from>
    <xdr:to>
      <xdr:col>14</xdr:col>
      <xdr:colOff>598303</xdr:colOff>
      <xdr:row>130</xdr:row>
      <xdr:rowOff>171858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2">
          <xdr14:nvContentPartPr>
            <xdr14:cNvPr id="914" name="Ink 913">
              <a:extLst>
                <a:ext uri="{FF2B5EF4-FFF2-40B4-BE49-F238E27FC236}">
                  <a16:creationId xmlns:a16="http://schemas.microsoft.com/office/drawing/2014/main" id="{7FE444BA-D6E1-88B1-3ED1-BAA8B1DF7AF9}"/>
                </a:ext>
              </a:extLst>
            </xdr14:cNvPr>
            <xdr14:cNvContentPartPr/>
          </xdr14:nvContentPartPr>
          <xdr14:nvPr macro=""/>
          <xdr14:xfrm>
            <a:off x="8042400" y="23377993"/>
            <a:ext cx="513360" cy="138960"/>
          </xdr14:xfrm>
        </xdr:contentPart>
      </mc:Choice>
      <mc:Fallback>
        <xdr:pic>
          <xdr:nvPicPr>
            <xdr:cNvPr id="914" name="Ink 913">
              <a:extLst>
                <a:ext uri="{FF2B5EF4-FFF2-40B4-BE49-F238E27FC236}">
                  <a16:creationId xmlns:a16="http://schemas.microsoft.com/office/drawing/2014/main" id="{7FE444BA-D6E1-88B1-3ED1-BAA8B1DF7AF9}"/>
                </a:ext>
              </a:extLst>
            </xdr:cNvPr>
            <xdr:cNvPicPr/>
          </xdr:nvPicPr>
          <xdr:blipFill>
            <a:blip xmlns:r="http://schemas.openxmlformats.org/officeDocument/2006/relationships" r:embed="rId253"/>
            <a:stretch>
              <a:fillRect/>
            </a:stretch>
          </xdr:blipFill>
          <xdr:spPr>
            <a:xfrm>
              <a:off x="8036280" y="23371857"/>
              <a:ext cx="525600" cy="1512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486545</xdr:colOff>
      <xdr:row>130</xdr:row>
      <xdr:rowOff>47576</xdr:rowOff>
    </xdr:from>
    <xdr:to>
      <xdr:col>13</xdr:col>
      <xdr:colOff>515007</xdr:colOff>
      <xdr:row>130</xdr:row>
      <xdr:rowOff>171138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4">
          <xdr14:nvContentPartPr>
            <xdr14:cNvPr id="915" name="Ink 914">
              <a:extLst>
                <a:ext uri="{FF2B5EF4-FFF2-40B4-BE49-F238E27FC236}">
                  <a16:creationId xmlns:a16="http://schemas.microsoft.com/office/drawing/2014/main" id="{29835A07-BA89-A29F-B555-A49C0911CFE2}"/>
                </a:ext>
              </a:extLst>
            </xdr14:cNvPr>
            <xdr14:cNvContentPartPr/>
          </xdr14:nvContentPartPr>
          <xdr14:nvPr macro=""/>
          <xdr14:xfrm>
            <a:off x="7148602" y="23397433"/>
            <a:ext cx="671400" cy="118800"/>
          </xdr14:xfrm>
        </xdr:contentPart>
      </mc:Choice>
      <mc:Fallback>
        <xdr:pic>
          <xdr:nvPicPr>
            <xdr:cNvPr id="915" name="Ink 914">
              <a:extLst>
                <a:ext uri="{FF2B5EF4-FFF2-40B4-BE49-F238E27FC236}">
                  <a16:creationId xmlns:a16="http://schemas.microsoft.com/office/drawing/2014/main" id="{29835A07-BA89-A29F-B555-A49C0911CFE2}"/>
                </a:ext>
              </a:extLst>
            </xdr:cNvPr>
            <xdr:cNvPicPr/>
          </xdr:nvPicPr>
          <xdr:blipFill>
            <a:blip xmlns:r="http://schemas.openxmlformats.org/officeDocument/2006/relationships" r:embed="rId255"/>
            <a:stretch>
              <a:fillRect/>
            </a:stretch>
          </xdr:blipFill>
          <xdr:spPr>
            <a:xfrm>
              <a:off x="7142485" y="23391331"/>
              <a:ext cx="683633" cy="1310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210600</xdr:colOff>
      <xdr:row>129</xdr:row>
      <xdr:rowOff>94183</xdr:rowOff>
    </xdr:from>
    <xdr:to>
      <xdr:col>1</xdr:col>
      <xdr:colOff>106222</xdr:colOff>
      <xdr:row>130</xdr:row>
      <xdr:rowOff>162691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6">
          <xdr14:nvContentPartPr>
            <xdr14:cNvPr id="926" name="Ink 925">
              <a:extLst>
                <a:ext uri="{FF2B5EF4-FFF2-40B4-BE49-F238E27FC236}">
                  <a16:creationId xmlns:a16="http://schemas.microsoft.com/office/drawing/2014/main" id="{B56CD1A4-28D2-BDCA-5D16-48069248D7EE}"/>
                </a:ext>
              </a:extLst>
            </xdr14:cNvPr>
            <xdr14:cNvContentPartPr/>
          </xdr14:nvContentPartPr>
          <xdr14:nvPr macro=""/>
          <xdr14:xfrm>
            <a:off x="210600" y="23264426"/>
            <a:ext cx="543322" cy="248122"/>
          </xdr14:xfrm>
        </xdr:contentPart>
      </mc:Choice>
      <mc:Fallback>
        <xdr:pic>
          <xdr:nvPicPr>
            <xdr:cNvPr id="926" name="Ink 925">
              <a:extLst>
                <a:ext uri="{FF2B5EF4-FFF2-40B4-BE49-F238E27FC236}">
                  <a16:creationId xmlns:a16="http://schemas.microsoft.com/office/drawing/2014/main" id="{B56CD1A4-28D2-BDCA-5D16-48069248D7EE}"/>
                </a:ext>
              </a:extLst>
            </xdr:cNvPr>
            <xdr:cNvPicPr/>
          </xdr:nvPicPr>
          <xdr:blipFill>
            <a:blip xmlns:r="http://schemas.openxmlformats.org/officeDocument/2006/relationships" r:embed="rId257"/>
            <a:stretch>
              <a:fillRect/>
            </a:stretch>
          </xdr:blipFill>
          <xdr:spPr>
            <a:xfrm>
              <a:off x="204426" y="23258304"/>
              <a:ext cx="555670" cy="2603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124200</xdr:colOff>
      <xdr:row>128</xdr:row>
      <xdr:rowOff>11717</xdr:rowOff>
    </xdr:from>
    <xdr:to>
      <xdr:col>1</xdr:col>
      <xdr:colOff>112342</xdr:colOff>
      <xdr:row>129</xdr:row>
      <xdr:rowOff>28827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8">
          <xdr14:nvContentPartPr>
            <xdr14:cNvPr id="927" name="Ink 926">
              <a:extLst>
                <a:ext uri="{FF2B5EF4-FFF2-40B4-BE49-F238E27FC236}">
                  <a16:creationId xmlns:a16="http://schemas.microsoft.com/office/drawing/2014/main" id="{969F3CB8-E543-8C28-702A-38E8A7BEAE45}"/>
                </a:ext>
              </a:extLst>
            </xdr14:cNvPr>
            <xdr14:cNvContentPartPr/>
          </xdr14:nvContentPartPr>
          <xdr14:nvPr macro=""/>
          <xdr14:xfrm>
            <a:off x="124200" y="23002346"/>
            <a:ext cx="635842" cy="191962"/>
          </xdr14:xfrm>
        </xdr:contentPart>
      </mc:Choice>
      <mc:Fallback>
        <xdr:pic>
          <xdr:nvPicPr>
            <xdr:cNvPr id="927" name="Ink 926">
              <a:extLst>
                <a:ext uri="{FF2B5EF4-FFF2-40B4-BE49-F238E27FC236}">
                  <a16:creationId xmlns:a16="http://schemas.microsoft.com/office/drawing/2014/main" id="{969F3CB8-E543-8C28-702A-38E8A7BEAE45}"/>
                </a:ext>
              </a:extLst>
            </xdr:cNvPr>
            <xdr:cNvPicPr/>
          </xdr:nvPicPr>
          <xdr:blipFill>
            <a:blip xmlns:r="http://schemas.openxmlformats.org/officeDocument/2006/relationships" r:embed="rId259"/>
            <a:stretch>
              <a:fillRect/>
            </a:stretch>
          </xdr:blipFill>
          <xdr:spPr>
            <a:xfrm>
              <a:off x="118083" y="22996223"/>
              <a:ext cx="648077" cy="2042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134503</xdr:colOff>
      <xdr:row>129</xdr:row>
      <xdr:rowOff>169505</xdr:rowOff>
    </xdr:from>
    <xdr:to>
      <xdr:col>16</xdr:col>
      <xdr:colOff>304865</xdr:colOff>
      <xdr:row>130</xdr:row>
      <xdr:rowOff>96893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0">
          <xdr14:nvContentPartPr>
            <xdr14:cNvPr id="935" name="Ink 934">
              <a:extLst>
                <a:ext uri="{FF2B5EF4-FFF2-40B4-BE49-F238E27FC236}">
                  <a16:creationId xmlns:a16="http://schemas.microsoft.com/office/drawing/2014/main" id="{7D07AF27-3527-2383-35AF-C8AC64611C9F}"/>
                </a:ext>
              </a:extLst>
            </xdr14:cNvPr>
            <xdr14:cNvContentPartPr/>
          </xdr14:nvContentPartPr>
          <xdr14:nvPr macro=""/>
          <xdr14:xfrm>
            <a:off x="9387360" y="23339748"/>
            <a:ext cx="165600" cy="102240"/>
          </xdr14:xfrm>
        </xdr:contentPart>
      </mc:Choice>
      <mc:Fallback>
        <xdr:pic>
          <xdr:nvPicPr>
            <xdr:cNvPr id="935" name="Ink 934">
              <a:extLst>
                <a:ext uri="{FF2B5EF4-FFF2-40B4-BE49-F238E27FC236}">
                  <a16:creationId xmlns:a16="http://schemas.microsoft.com/office/drawing/2014/main" id="{7D07AF27-3527-2383-35AF-C8AC64611C9F}"/>
                </a:ext>
              </a:extLst>
            </xdr:cNvPr>
            <xdr:cNvPicPr/>
          </xdr:nvPicPr>
          <xdr:blipFill>
            <a:blip xmlns:r="http://schemas.openxmlformats.org/officeDocument/2006/relationships" r:embed="rId261"/>
            <a:stretch>
              <a:fillRect/>
            </a:stretch>
          </xdr:blipFill>
          <xdr:spPr>
            <a:xfrm>
              <a:off x="9381240" y="23333628"/>
              <a:ext cx="177840" cy="11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48905</xdr:colOff>
      <xdr:row>128</xdr:row>
      <xdr:rowOff>40157</xdr:rowOff>
    </xdr:from>
    <xdr:to>
      <xdr:col>16</xdr:col>
      <xdr:colOff>562347</xdr:colOff>
      <xdr:row>129</xdr:row>
      <xdr:rowOff>19827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2">
          <xdr14:nvContentPartPr>
            <xdr14:cNvPr id="936" name="Ink 935">
              <a:extLst>
                <a:ext uri="{FF2B5EF4-FFF2-40B4-BE49-F238E27FC236}">
                  <a16:creationId xmlns:a16="http://schemas.microsoft.com/office/drawing/2014/main" id="{43E53D68-A014-8601-E1A8-5463C8906AB8}"/>
                </a:ext>
              </a:extLst>
            </xdr14:cNvPr>
            <xdr14:cNvContentPartPr/>
          </xdr14:nvContentPartPr>
          <xdr14:nvPr macro=""/>
          <xdr14:xfrm>
            <a:off x="9301762" y="23030786"/>
            <a:ext cx="508680" cy="154522"/>
          </xdr14:xfrm>
        </xdr:contentPart>
      </mc:Choice>
      <mc:Fallback>
        <xdr:pic>
          <xdr:nvPicPr>
            <xdr:cNvPr id="936" name="Ink 935">
              <a:extLst>
                <a:ext uri="{FF2B5EF4-FFF2-40B4-BE49-F238E27FC236}">
                  <a16:creationId xmlns:a16="http://schemas.microsoft.com/office/drawing/2014/main" id="{43E53D68-A014-8601-E1A8-5463C8906AB8}"/>
                </a:ext>
              </a:extLst>
            </xdr:cNvPr>
            <xdr:cNvPicPr/>
          </xdr:nvPicPr>
          <xdr:blipFill>
            <a:blip xmlns:r="http://schemas.openxmlformats.org/officeDocument/2006/relationships" r:embed="rId263"/>
            <a:stretch>
              <a:fillRect/>
            </a:stretch>
          </xdr:blipFill>
          <xdr:spPr>
            <a:xfrm>
              <a:off x="9295642" y="23024663"/>
              <a:ext cx="520920" cy="1667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391265</xdr:colOff>
      <xdr:row>129</xdr:row>
      <xdr:rowOff>164105</xdr:rowOff>
    </xdr:from>
    <xdr:to>
      <xdr:col>17</xdr:col>
      <xdr:colOff>11683</xdr:colOff>
      <xdr:row>130</xdr:row>
      <xdr:rowOff>160531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4">
          <xdr14:nvContentPartPr>
            <xdr14:cNvPr id="940" name="Ink 939">
              <a:extLst>
                <a:ext uri="{FF2B5EF4-FFF2-40B4-BE49-F238E27FC236}">
                  <a16:creationId xmlns:a16="http://schemas.microsoft.com/office/drawing/2014/main" id="{9C8E41B7-AF2B-B978-90A5-39790E2D62B1}"/>
                </a:ext>
              </a:extLst>
            </xdr14:cNvPr>
            <xdr14:cNvContentPartPr/>
          </xdr14:nvContentPartPr>
          <xdr14:nvPr macro=""/>
          <xdr14:xfrm>
            <a:off x="9644122" y="23334348"/>
            <a:ext cx="268118" cy="176040"/>
          </xdr14:xfrm>
        </xdr:contentPart>
      </mc:Choice>
      <mc:Fallback>
        <xdr:pic>
          <xdr:nvPicPr>
            <xdr:cNvPr id="940" name="Ink 939">
              <a:extLst>
                <a:ext uri="{FF2B5EF4-FFF2-40B4-BE49-F238E27FC236}">
                  <a16:creationId xmlns:a16="http://schemas.microsoft.com/office/drawing/2014/main" id="{9C8E41B7-AF2B-B978-90A5-39790E2D62B1}"/>
                </a:ext>
              </a:extLst>
            </xdr:cNvPr>
            <xdr:cNvPicPr/>
          </xdr:nvPicPr>
          <xdr:blipFill>
            <a:blip xmlns:r="http://schemas.openxmlformats.org/officeDocument/2006/relationships" r:embed="rId265"/>
            <a:stretch>
              <a:fillRect/>
            </a:stretch>
          </xdr:blipFill>
          <xdr:spPr>
            <a:xfrm>
              <a:off x="9638004" y="23328240"/>
              <a:ext cx="280354" cy="1882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303382</xdr:colOff>
      <xdr:row>133</xdr:row>
      <xdr:rowOff>29846</xdr:rowOff>
    </xdr:from>
    <xdr:to>
      <xdr:col>5</xdr:col>
      <xdr:colOff>438078</xdr:colOff>
      <xdr:row>134</xdr:row>
      <xdr:rowOff>47954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6">
          <xdr14:nvContentPartPr>
            <xdr14:cNvPr id="948" name="Ink 947">
              <a:extLst>
                <a:ext uri="{FF2B5EF4-FFF2-40B4-BE49-F238E27FC236}">
                  <a16:creationId xmlns:a16="http://schemas.microsoft.com/office/drawing/2014/main" id="{9BB83FF4-7C98-E7D7-9492-21992C6F780C}"/>
                </a:ext>
              </a:extLst>
            </xdr14:cNvPr>
            <xdr14:cNvContentPartPr/>
          </xdr14:nvContentPartPr>
          <xdr14:nvPr macro=""/>
          <xdr14:xfrm>
            <a:off x="2246482" y="23918546"/>
            <a:ext cx="864720" cy="197722"/>
          </xdr14:xfrm>
        </xdr:contentPart>
      </mc:Choice>
      <mc:Fallback>
        <xdr:pic>
          <xdr:nvPicPr>
            <xdr:cNvPr id="948" name="Ink 947">
              <a:extLst>
                <a:ext uri="{FF2B5EF4-FFF2-40B4-BE49-F238E27FC236}">
                  <a16:creationId xmlns:a16="http://schemas.microsoft.com/office/drawing/2014/main" id="{9BB83FF4-7C98-E7D7-9492-21992C6F780C}"/>
                </a:ext>
              </a:extLst>
            </xdr:cNvPr>
            <xdr:cNvPicPr/>
          </xdr:nvPicPr>
          <xdr:blipFill>
            <a:blip xmlns:r="http://schemas.openxmlformats.org/officeDocument/2006/relationships" r:embed="rId267"/>
            <a:stretch>
              <a:fillRect/>
            </a:stretch>
          </xdr:blipFill>
          <xdr:spPr>
            <a:xfrm>
              <a:off x="2240365" y="23912287"/>
              <a:ext cx="876955" cy="2102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267382</xdr:colOff>
      <xdr:row>135</xdr:row>
      <xdr:rowOff>56259</xdr:rowOff>
    </xdr:from>
    <xdr:to>
      <xdr:col>5</xdr:col>
      <xdr:colOff>391114</xdr:colOff>
      <xdr:row>136</xdr:row>
      <xdr:rowOff>28925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8">
          <xdr14:nvContentPartPr>
            <xdr14:cNvPr id="956" name="Ink 955">
              <a:extLst>
                <a:ext uri="{FF2B5EF4-FFF2-40B4-BE49-F238E27FC236}">
                  <a16:creationId xmlns:a16="http://schemas.microsoft.com/office/drawing/2014/main" id="{5F074085-BCE8-86FA-C8D8-AA9ED3F48618}"/>
                </a:ext>
              </a:extLst>
            </xdr14:cNvPr>
            <xdr14:cNvContentPartPr/>
          </xdr14:nvContentPartPr>
          <xdr14:nvPr macro=""/>
          <xdr14:xfrm>
            <a:off x="2210482" y="24304188"/>
            <a:ext cx="858518" cy="152280"/>
          </xdr14:xfrm>
        </xdr:contentPart>
      </mc:Choice>
      <mc:Fallback>
        <xdr:pic>
          <xdr:nvPicPr>
            <xdr:cNvPr id="956" name="Ink 955">
              <a:extLst>
                <a:ext uri="{FF2B5EF4-FFF2-40B4-BE49-F238E27FC236}">
                  <a16:creationId xmlns:a16="http://schemas.microsoft.com/office/drawing/2014/main" id="{5F074085-BCE8-86FA-C8D8-AA9ED3F48618}"/>
                </a:ext>
              </a:extLst>
            </xdr:cNvPr>
            <xdr:cNvPicPr/>
          </xdr:nvPicPr>
          <xdr:blipFill>
            <a:blip xmlns:r="http://schemas.openxmlformats.org/officeDocument/2006/relationships" r:embed="rId269"/>
            <a:stretch>
              <a:fillRect/>
            </a:stretch>
          </xdr:blipFill>
          <xdr:spPr>
            <a:xfrm>
              <a:off x="2204363" y="24298182"/>
              <a:ext cx="870757" cy="1642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354213</xdr:colOff>
      <xdr:row>133</xdr:row>
      <xdr:rowOff>45723</xdr:rowOff>
    </xdr:from>
    <xdr:to>
      <xdr:col>11</xdr:col>
      <xdr:colOff>95271</xdr:colOff>
      <xdr:row>134</xdr:row>
      <xdr:rowOff>84569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0">
          <xdr14:nvContentPartPr>
            <xdr14:cNvPr id="965" name="Ink 964">
              <a:extLst>
                <a:ext uri="{FF2B5EF4-FFF2-40B4-BE49-F238E27FC236}">
                  <a16:creationId xmlns:a16="http://schemas.microsoft.com/office/drawing/2014/main" id="{C5A36960-55AA-E271-BEBB-78DBBE2B64AE}"/>
                </a:ext>
              </a:extLst>
            </xdr14:cNvPr>
            <xdr14:cNvContentPartPr/>
          </xdr14:nvContentPartPr>
          <xdr14:nvPr macro=""/>
          <xdr14:xfrm>
            <a:off x="5628682" y="23798692"/>
            <a:ext cx="485198" cy="212678"/>
          </xdr14:xfrm>
        </xdr:contentPart>
      </mc:Choice>
      <mc:Fallback>
        <xdr:pic>
          <xdr:nvPicPr>
            <xdr:cNvPr id="965" name="Ink 964">
              <a:extLst>
                <a:ext uri="{FF2B5EF4-FFF2-40B4-BE49-F238E27FC236}">
                  <a16:creationId xmlns:a16="http://schemas.microsoft.com/office/drawing/2014/main" id="{C5A36960-55AA-E271-BEBB-78DBBE2B64AE}"/>
                </a:ext>
              </a:extLst>
            </xdr:cNvPr>
            <xdr:cNvPicPr/>
          </xdr:nvPicPr>
          <xdr:blipFill>
            <a:blip xmlns:r="http://schemas.openxmlformats.org/officeDocument/2006/relationships" r:embed="rId271"/>
            <a:stretch>
              <a:fillRect/>
            </a:stretch>
          </xdr:blipFill>
          <xdr:spPr>
            <a:xfrm>
              <a:off x="5622563" y="23792574"/>
              <a:ext cx="497436" cy="2249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266631</xdr:colOff>
      <xdr:row>133</xdr:row>
      <xdr:rowOff>29081</xdr:rowOff>
    </xdr:from>
    <xdr:to>
      <xdr:col>12</xdr:col>
      <xdr:colOff>107062</xdr:colOff>
      <xdr:row>134</xdr:row>
      <xdr:rowOff>142807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2">
          <xdr14:nvContentPartPr>
            <xdr14:cNvPr id="967" name="Ink 966">
              <a:extLst>
                <a:ext uri="{FF2B5EF4-FFF2-40B4-BE49-F238E27FC236}">
                  <a16:creationId xmlns:a16="http://schemas.microsoft.com/office/drawing/2014/main" id="{617534F0-7651-5279-BA0F-AF4B2BE5080E}"/>
                </a:ext>
              </a:extLst>
            </xdr14:cNvPr>
            <xdr14:cNvContentPartPr/>
          </xdr14:nvContentPartPr>
          <xdr14:nvPr macro=""/>
          <xdr14:xfrm>
            <a:off x="6285240" y="23782050"/>
            <a:ext cx="489322" cy="292320"/>
          </xdr14:xfrm>
        </xdr:contentPart>
      </mc:Choice>
      <mc:Fallback>
        <xdr:pic>
          <xdr:nvPicPr>
            <xdr:cNvPr id="967" name="Ink 966">
              <a:extLst>
                <a:ext uri="{FF2B5EF4-FFF2-40B4-BE49-F238E27FC236}">
                  <a16:creationId xmlns:a16="http://schemas.microsoft.com/office/drawing/2014/main" id="{617534F0-7651-5279-BA0F-AF4B2BE5080E}"/>
                </a:ext>
              </a:extLst>
            </xdr:cNvPr>
            <xdr:cNvPicPr/>
          </xdr:nvPicPr>
          <xdr:blipFill>
            <a:blip xmlns:r="http://schemas.openxmlformats.org/officeDocument/2006/relationships" r:embed="rId273"/>
            <a:stretch>
              <a:fillRect/>
            </a:stretch>
          </xdr:blipFill>
          <xdr:spPr>
            <a:xfrm>
              <a:off x="6279119" y="23775922"/>
              <a:ext cx="501564" cy="3045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430451</xdr:colOff>
      <xdr:row>135</xdr:row>
      <xdr:rowOff>46654</xdr:rowOff>
    </xdr:from>
    <xdr:to>
      <xdr:col>12</xdr:col>
      <xdr:colOff>26782</xdr:colOff>
      <xdr:row>136</xdr:row>
      <xdr:rowOff>104384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4">
          <xdr14:nvContentPartPr>
            <xdr14:cNvPr id="975" name="Ink 974">
              <a:extLst>
                <a:ext uri="{FF2B5EF4-FFF2-40B4-BE49-F238E27FC236}">
                  <a16:creationId xmlns:a16="http://schemas.microsoft.com/office/drawing/2014/main" id="{DBD222D2-14C2-DD65-15CC-FDFA857E2D2E}"/>
                </a:ext>
              </a:extLst>
            </xdr14:cNvPr>
            <xdr14:cNvContentPartPr/>
          </xdr14:nvContentPartPr>
          <xdr14:nvPr macro=""/>
          <xdr14:xfrm>
            <a:off x="5704920" y="24156810"/>
            <a:ext cx="989362" cy="231562"/>
          </xdr14:xfrm>
        </xdr:contentPart>
      </mc:Choice>
      <mc:Fallback>
        <xdr:pic>
          <xdr:nvPicPr>
            <xdr:cNvPr id="975" name="Ink 974">
              <a:extLst>
                <a:ext uri="{FF2B5EF4-FFF2-40B4-BE49-F238E27FC236}">
                  <a16:creationId xmlns:a16="http://schemas.microsoft.com/office/drawing/2014/main" id="{DBD222D2-14C2-DD65-15CC-FDFA857E2D2E}"/>
                </a:ext>
              </a:extLst>
            </xdr:cNvPr>
            <xdr:cNvPicPr/>
          </xdr:nvPicPr>
          <xdr:blipFill>
            <a:blip xmlns:r="http://schemas.openxmlformats.org/officeDocument/2006/relationships" r:embed="rId275"/>
            <a:stretch>
              <a:fillRect/>
            </a:stretch>
          </xdr:blipFill>
          <xdr:spPr>
            <a:xfrm>
              <a:off x="5698768" y="24150678"/>
              <a:ext cx="1001666" cy="2438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28117</xdr:colOff>
      <xdr:row>144</xdr:row>
      <xdr:rowOff>68853</xdr:rowOff>
    </xdr:from>
    <xdr:to>
      <xdr:col>5</xdr:col>
      <xdr:colOff>465776</xdr:colOff>
      <xdr:row>145</xdr:row>
      <xdr:rowOff>74219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6">
          <xdr14:nvContentPartPr>
            <xdr14:cNvPr id="1002" name="Ink 1001">
              <a:extLst>
                <a:ext uri="{FF2B5EF4-FFF2-40B4-BE49-F238E27FC236}">
                  <a16:creationId xmlns:a16="http://schemas.microsoft.com/office/drawing/2014/main" id="{0AF7B73F-E666-2F60-6326-338DFBAE34B5}"/>
                </a:ext>
              </a:extLst>
            </xdr14:cNvPr>
            <xdr14:cNvContentPartPr/>
          </xdr14:nvContentPartPr>
          <xdr14:nvPr macro=""/>
          <xdr14:xfrm>
            <a:off x="2623680" y="25786353"/>
            <a:ext cx="521002" cy="183960"/>
          </xdr14:xfrm>
        </xdr:contentPart>
      </mc:Choice>
      <mc:Fallback>
        <xdr:pic>
          <xdr:nvPicPr>
            <xdr:cNvPr id="1002" name="Ink 1001">
              <a:extLst>
                <a:ext uri="{FF2B5EF4-FFF2-40B4-BE49-F238E27FC236}">
                  <a16:creationId xmlns:a16="http://schemas.microsoft.com/office/drawing/2014/main" id="{0AF7B73F-E666-2F60-6326-338DFBAE34B5}"/>
                </a:ext>
              </a:extLst>
            </xdr:cNvPr>
            <xdr:cNvPicPr/>
          </xdr:nvPicPr>
          <xdr:blipFill>
            <a:blip xmlns:r="http://schemas.openxmlformats.org/officeDocument/2006/relationships" r:embed="rId277"/>
            <a:stretch>
              <a:fillRect/>
            </a:stretch>
          </xdr:blipFill>
          <xdr:spPr>
            <a:xfrm>
              <a:off x="2617504" y="25780073"/>
              <a:ext cx="533355" cy="19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180043</xdr:colOff>
      <xdr:row>142</xdr:row>
      <xdr:rowOff>163518</xdr:rowOff>
    </xdr:from>
    <xdr:to>
      <xdr:col>6</xdr:col>
      <xdr:colOff>590803</xdr:colOff>
      <xdr:row>143</xdr:row>
      <xdr:rowOff>153487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8">
          <xdr14:nvContentPartPr>
            <xdr14:cNvPr id="1003" name="Ink 1002">
              <a:extLst>
                <a:ext uri="{FF2B5EF4-FFF2-40B4-BE49-F238E27FC236}">
                  <a16:creationId xmlns:a16="http://schemas.microsoft.com/office/drawing/2014/main" id="{2CEAA63A-8E30-B99D-7644-B5839204558F}"/>
                </a:ext>
              </a:extLst>
            </xdr14:cNvPr>
            <xdr14:cNvContentPartPr/>
          </xdr14:nvContentPartPr>
          <xdr14:nvPr macro=""/>
          <xdr14:xfrm>
            <a:off x="3507840" y="25523831"/>
            <a:ext cx="410760" cy="168562"/>
          </xdr14:xfrm>
        </xdr:contentPart>
      </mc:Choice>
      <mc:Fallback>
        <xdr:pic>
          <xdr:nvPicPr>
            <xdr:cNvPr id="1003" name="Ink 1002">
              <a:extLst>
                <a:ext uri="{FF2B5EF4-FFF2-40B4-BE49-F238E27FC236}">
                  <a16:creationId xmlns:a16="http://schemas.microsoft.com/office/drawing/2014/main" id="{2CEAA63A-8E30-B99D-7644-B5839204558F}"/>
                </a:ext>
              </a:extLst>
            </xdr:cNvPr>
            <xdr:cNvPicPr/>
          </xdr:nvPicPr>
          <xdr:blipFill>
            <a:blip xmlns:r="http://schemas.openxmlformats.org/officeDocument/2006/relationships" r:embed="rId279"/>
            <a:stretch>
              <a:fillRect/>
            </a:stretch>
          </xdr:blipFill>
          <xdr:spPr>
            <a:xfrm>
              <a:off x="3501720" y="25517708"/>
              <a:ext cx="423000" cy="1808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2374</xdr:colOff>
      <xdr:row>142</xdr:row>
      <xdr:rowOff>94398</xdr:rowOff>
    </xdr:from>
    <xdr:to>
      <xdr:col>5</xdr:col>
      <xdr:colOff>426896</xdr:colOff>
      <xdr:row>143</xdr:row>
      <xdr:rowOff>132247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0">
          <xdr14:nvContentPartPr>
            <xdr14:cNvPr id="1004" name="Ink 1003">
              <a:extLst>
                <a:ext uri="{FF2B5EF4-FFF2-40B4-BE49-F238E27FC236}">
                  <a16:creationId xmlns:a16="http://schemas.microsoft.com/office/drawing/2014/main" id="{6CD52F73-D8B3-A7FE-C8CD-68918A0CFCD9}"/>
                </a:ext>
              </a:extLst>
            </xdr14:cNvPr>
            <xdr14:cNvContentPartPr/>
          </xdr14:nvContentPartPr>
          <xdr14:nvPr macro=""/>
          <xdr14:xfrm>
            <a:off x="2681280" y="25454711"/>
            <a:ext cx="424522" cy="216442"/>
          </xdr14:xfrm>
        </xdr:contentPart>
      </mc:Choice>
      <mc:Fallback>
        <xdr:pic>
          <xdr:nvPicPr>
            <xdr:cNvPr id="1004" name="Ink 1003">
              <a:extLst>
                <a:ext uri="{FF2B5EF4-FFF2-40B4-BE49-F238E27FC236}">
                  <a16:creationId xmlns:a16="http://schemas.microsoft.com/office/drawing/2014/main" id="{6CD52F73-D8B3-A7FE-C8CD-68918A0CFCD9}"/>
                </a:ext>
              </a:extLst>
            </xdr:cNvPr>
            <xdr:cNvPicPr/>
          </xdr:nvPicPr>
          <xdr:blipFill>
            <a:blip xmlns:r="http://schemas.openxmlformats.org/officeDocument/2006/relationships" r:embed="rId281"/>
            <a:stretch>
              <a:fillRect/>
            </a:stretch>
          </xdr:blipFill>
          <xdr:spPr>
            <a:xfrm>
              <a:off x="2675159" y="25448464"/>
              <a:ext cx="436764" cy="2289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229363</xdr:colOff>
      <xdr:row>140</xdr:row>
      <xdr:rowOff>150626</xdr:rowOff>
    </xdr:from>
    <xdr:to>
      <xdr:col>7</xdr:col>
      <xdr:colOff>64394</xdr:colOff>
      <xdr:row>141</xdr:row>
      <xdr:rowOff>153554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2">
          <xdr14:nvContentPartPr>
            <xdr14:cNvPr id="1005" name="Ink 1004">
              <a:extLst>
                <a:ext uri="{FF2B5EF4-FFF2-40B4-BE49-F238E27FC236}">
                  <a16:creationId xmlns:a16="http://schemas.microsoft.com/office/drawing/2014/main" id="{D387267F-2542-E1C8-273C-69F4FDC1C74E}"/>
                </a:ext>
              </a:extLst>
            </xdr14:cNvPr>
            <xdr14:cNvContentPartPr/>
          </xdr14:nvContentPartPr>
          <xdr14:nvPr macro=""/>
          <xdr14:xfrm>
            <a:off x="3557160" y="25153751"/>
            <a:ext cx="483922" cy="181522"/>
          </xdr14:xfrm>
        </xdr:contentPart>
      </mc:Choice>
      <mc:Fallback>
        <xdr:pic>
          <xdr:nvPicPr>
            <xdr:cNvPr id="1005" name="Ink 1004">
              <a:extLst>
                <a:ext uri="{FF2B5EF4-FFF2-40B4-BE49-F238E27FC236}">
                  <a16:creationId xmlns:a16="http://schemas.microsoft.com/office/drawing/2014/main" id="{D387267F-2542-E1C8-273C-69F4FDC1C74E}"/>
                </a:ext>
              </a:extLst>
            </xdr:cNvPr>
            <xdr:cNvPicPr/>
          </xdr:nvPicPr>
          <xdr:blipFill>
            <a:blip xmlns:r="http://schemas.openxmlformats.org/officeDocument/2006/relationships" r:embed="rId283"/>
            <a:stretch>
              <a:fillRect/>
            </a:stretch>
          </xdr:blipFill>
          <xdr:spPr>
            <a:xfrm>
              <a:off x="3551039" y="25147466"/>
              <a:ext cx="496164" cy="19409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36479</xdr:colOff>
      <xdr:row>141</xdr:row>
      <xdr:rowOff>3074</xdr:rowOff>
    </xdr:from>
    <xdr:to>
      <xdr:col>5</xdr:col>
      <xdr:colOff>458576</xdr:colOff>
      <xdr:row>141</xdr:row>
      <xdr:rowOff>161556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4">
          <xdr14:nvContentPartPr>
            <xdr14:cNvPr id="1006" name="Ink 1005">
              <a:extLst>
                <a:ext uri="{FF2B5EF4-FFF2-40B4-BE49-F238E27FC236}">
                  <a16:creationId xmlns:a16="http://schemas.microsoft.com/office/drawing/2014/main" id="{82CD4360-B57F-51F9-C61D-3A9E72D5A27D}"/>
                </a:ext>
              </a:extLst>
            </xdr14:cNvPr>
            <xdr14:cNvContentPartPr/>
          </xdr14:nvContentPartPr>
          <xdr14:nvPr macro=""/>
          <xdr14:xfrm>
            <a:off x="2632042" y="25184793"/>
            <a:ext cx="505440" cy="153720"/>
          </xdr14:xfrm>
        </xdr:contentPart>
      </mc:Choice>
      <mc:Fallback>
        <xdr:pic>
          <xdr:nvPicPr>
            <xdr:cNvPr id="1006" name="Ink 1005">
              <a:extLst>
                <a:ext uri="{FF2B5EF4-FFF2-40B4-BE49-F238E27FC236}">
                  <a16:creationId xmlns:a16="http://schemas.microsoft.com/office/drawing/2014/main" id="{82CD4360-B57F-51F9-C61D-3A9E72D5A27D}"/>
                </a:ext>
              </a:extLst>
            </xdr:cNvPr>
            <xdr:cNvPicPr/>
          </xdr:nvPicPr>
          <xdr:blipFill>
            <a:blip xmlns:r="http://schemas.openxmlformats.org/officeDocument/2006/relationships" r:embed="rId285"/>
            <a:stretch>
              <a:fillRect/>
            </a:stretch>
          </xdr:blipFill>
          <xdr:spPr>
            <a:xfrm>
              <a:off x="2625869" y="25178673"/>
              <a:ext cx="517786" cy="16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132883</xdr:colOff>
      <xdr:row>139</xdr:row>
      <xdr:rowOff>26542</xdr:rowOff>
    </xdr:from>
    <xdr:to>
      <xdr:col>7</xdr:col>
      <xdr:colOff>39914</xdr:colOff>
      <xdr:row>140</xdr:row>
      <xdr:rowOff>17230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6">
          <xdr14:nvContentPartPr>
            <xdr14:cNvPr id="1007" name="Ink 1006">
              <a:extLst>
                <a:ext uri="{FF2B5EF4-FFF2-40B4-BE49-F238E27FC236}">
                  <a16:creationId xmlns:a16="http://schemas.microsoft.com/office/drawing/2014/main" id="{B2090310-FA6A-FD62-A5B0-507194E5997F}"/>
                </a:ext>
              </a:extLst>
            </xdr14:cNvPr>
            <xdr14:cNvContentPartPr/>
          </xdr14:nvContentPartPr>
          <xdr14:nvPr macro=""/>
          <xdr14:xfrm>
            <a:off x="3460680" y="24851073"/>
            <a:ext cx="551160" cy="164520"/>
          </xdr14:xfrm>
        </xdr:contentPart>
      </mc:Choice>
      <mc:Fallback>
        <xdr:pic>
          <xdr:nvPicPr>
            <xdr:cNvPr id="1007" name="Ink 1006">
              <a:extLst>
                <a:ext uri="{FF2B5EF4-FFF2-40B4-BE49-F238E27FC236}">
                  <a16:creationId xmlns:a16="http://schemas.microsoft.com/office/drawing/2014/main" id="{B2090310-FA6A-FD62-A5B0-507194E5997F}"/>
                </a:ext>
              </a:extLst>
            </xdr:cNvPr>
            <xdr:cNvPicPr/>
          </xdr:nvPicPr>
          <xdr:blipFill>
            <a:blip xmlns:r="http://schemas.openxmlformats.org/officeDocument/2006/relationships" r:embed="rId287"/>
            <a:stretch>
              <a:fillRect/>
            </a:stretch>
          </xdr:blipFill>
          <xdr:spPr>
            <a:xfrm>
              <a:off x="3454560" y="24844966"/>
              <a:ext cx="563400" cy="1767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29279</xdr:colOff>
      <xdr:row>139</xdr:row>
      <xdr:rowOff>10620</xdr:rowOff>
    </xdr:from>
    <xdr:to>
      <xdr:col>5</xdr:col>
      <xdr:colOff>426618</xdr:colOff>
      <xdr:row>140</xdr:row>
      <xdr:rowOff>8950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8">
          <xdr14:nvContentPartPr>
            <xdr14:cNvPr id="1008" name="Ink 1007">
              <a:extLst>
                <a:ext uri="{FF2B5EF4-FFF2-40B4-BE49-F238E27FC236}">
                  <a16:creationId xmlns:a16="http://schemas.microsoft.com/office/drawing/2014/main" id="{DF8EE55B-46C2-3F13-0E5A-4E0B7C9640EA}"/>
                </a:ext>
              </a:extLst>
            </xdr14:cNvPr>
            <xdr14:cNvContentPartPr/>
          </xdr14:nvContentPartPr>
          <xdr14:nvPr macro=""/>
          <xdr14:xfrm>
            <a:off x="2624842" y="24835151"/>
            <a:ext cx="475920" cy="172162"/>
          </xdr14:xfrm>
        </xdr:contentPart>
      </mc:Choice>
      <mc:Fallback>
        <xdr:pic>
          <xdr:nvPicPr>
            <xdr:cNvPr id="1008" name="Ink 1007">
              <a:extLst>
                <a:ext uri="{FF2B5EF4-FFF2-40B4-BE49-F238E27FC236}">
                  <a16:creationId xmlns:a16="http://schemas.microsoft.com/office/drawing/2014/main" id="{DF8EE55B-46C2-3F13-0E5A-4E0B7C9640EA}"/>
                </a:ext>
              </a:extLst>
            </xdr:cNvPr>
            <xdr:cNvPicPr/>
          </xdr:nvPicPr>
          <xdr:blipFill>
            <a:blip xmlns:r="http://schemas.openxmlformats.org/officeDocument/2006/relationships" r:embed="rId289"/>
            <a:stretch>
              <a:fillRect/>
            </a:stretch>
          </xdr:blipFill>
          <xdr:spPr>
            <a:xfrm>
              <a:off x="2618809" y="24829378"/>
              <a:ext cx="487987" cy="1837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236203</xdr:colOff>
      <xdr:row>144</xdr:row>
      <xdr:rowOff>95051</xdr:rowOff>
    </xdr:from>
    <xdr:to>
      <xdr:col>7</xdr:col>
      <xdr:colOff>96352</xdr:colOff>
      <xdr:row>145</xdr:row>
      <xdr:rowOff>104819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0">
          <xdr14:nvContentPartPr>
            <xdr14:cNvPr id="1012" name="Ink 1011">
              <a:extLst>
                <a:ext uri="{FF2B5EF4-FFF2-40B4-BE49-F238E27FC236}">
                  <a16:creationId xmlns:a16="http://schemas.microsoft.com/office/drawing/2014/main" id="{9BBAF8CD-6FDA-7D1A-ABA3-13B81A297BAB}"/>
                </a:ext>
              </a:extLst>
            </xdr14:cNvPr>
            <xdr14:cNvContentPartPr/>
          </xdr14:nvContentPartPr>
          <xdr14:nvPr macro=""/>
          <xdr14:xfrm>
            <a:off x="3564000" y="25812551"/>
            <a:ext cx="509040" cy="188362"/>
          </xdr14:xfrm>
        </xdr:contentPart>
      </mc:Choice>
      <mc:Fallback>
        <xdr:pic>
          <xdr:nvPicPr>
            <xdr:cNvPr id="1012" name="Ink 1011">
              <a:extLst>
                <a:ext uri="{FF2B5EF4-FFF2-40B4-BE49-F238E27FC236}">
                  <a16:creationId xmlns:a16="http://schemas.microsoft.com/office/drawing/2014/main" id="{9BBAF8CD-6FDA-7D1A-ABA3-13B81A297BAB}"/>
                </a:ext>
              </a:extLst>
            </xdr:cNvPr>
            <xdr:cNvPicPr/>
          </xdr:nvPicPr>
          <xdr:blipFill>
            <a:blip xmlns:r="http://schemas.openxmlformats.org/officeDocument/2006/relationships" r:embed="rId291"/>
            <a:stretch>
              <a:fillRect/>
            </a:stretch>
          </xdr:blipFill>
          <xdr:spPr>
            <a:xfrm>
              <a:off x="3557880" y="25806272"/>
              <a:ext cx="521280" cy="2009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131822</xdr:colOff>
      <xdr:row>139</xdr:row>
      <xdr:rowOff>49500</xdr:rowOff>
    </xdr:from>
    <xdr:to>
      <xdr:col>8</xdr:col>
      <xdr:colOff>179064</xdr:colOff>
      <xdr:row>140</xdr:row>
      <xdr:rowOff>67826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2">
          <xdr14:nvContentPartPr>
            <xdr14:cNvPr id="1013" name="Ink 1012">
              <a:extLst>
                <a:ext uri="{FF2B5EF4-FFF2-40B4-BE49-F238E27FC236}">
                  <a16:creationId xmlns:a16="http://schemas.microsoft.com/office/drawing/2014/main" id="{EDE1A799-71E4-990F-30FC-3B74DF7C931B}"/>
                </a:ext>
              </a:extLst>
            </xdr14:cNvPr>
            <xdr14:cNvContentPartPr/>
          </xdr14:nvContentPartPr>
          <xdr14:nvPr macro=""/>
          <xdr14:xfrm>
            <a:off x="4757400" y="24874031"/>
            <a:ext cx="42480" cy="196920"/>
          </xdr14:xfrm>
        </xdr:contentPart>
      </mc:Choice>
      <mc:Fallback>
        <xdr:pic>
          <xdr:nvPicPr>
            <xdr:cNvPr id="1013" name="Ink 1012">
              <a:extLst>
                <a:ext uri="{FF2B5EF4-FFF2-40B4-BE49-F238E27FC236}">
                  <a16:creationId xmlns:a16="http://schemas.microsoft.com/office/drawing/2014/main" id="{EDE1A799-71E4-990F-30FC-3B74DF7C931B}"/>
                </a:ext>
              </a:extLst>
            </xdr:cNvPr>
            <xdr:cNvPicPr/>
          </xdr:nvPicPr>
          <xdr:blipFill>
            <a:blip xmlns:r="http://schemas.openxmlformats.org/officeDocument/2006/relationships" r:embed="rId293"/>
            <a:stretch>
              <a:fillRect/>
            </a:stretch>
          </xdr:blipFill>
          <xdr:spPr>
            <a:xfrm>
              <a:off x="4751280" y="24867911"/>
              <a:ext cx="54720" cy="20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266733</xdr:colOff>
      <xdr:row>139</xdr:row>
      <xdr:rowOff>134542</xdr:rowOff>
    </xdr:from>
    <xdr:to>
      <xdr:col>9</xdr:col>
      <xdr:colOff>430091</xdr:colOff>
      <xdr:row>140</xdr:row>
      <xdr:rowOff>27588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4">
          <xdr14:nvContentPartPr>
            <xdr14:cNvPr id="1019" name="Ink 1018">
              <a:extLst>
                <a:ext uri="{FF2B5EF4-FFF2-40B4-BE49-F238E27FC236}">
                  <a16:creationId xmlns:a16="http://schemas.microsoft.com/office/drawing/2014/main" id="{2080B1E1-AD7D-BDE2-B751-4CA23727A675}"/>
                </a:ext>
              </a:extLst>
            </xdr14:cNvPr>
            <xdr14:cNvContentPartPr/>
          </xdr14:nvContentPartPr>
          <xdr14:nvPr macro=""/>
          <xdr14:xfrm>
            <a:off x="5541202" y="24959073"/>
            <a:ext cx="163358" cy="71640"/>
          </xdr14:xfrm>
        </xdr:contentPart>
      </mc:Choice>
      <mc:Fallback>
        <xdr:pic>
          <xdr:nvPicPr>
            <xdr:cNvPr id="1019" name="Ink 1018">
              <a:extLst>
                <a:ext uri="{FF2B5EF4-FFF2-40B4-BE49-F238E27FC236}">
                  <a16:creationId xmlns:a16="http://schemas.microsoft.com/office/drawing/2014/main" id="{2080B1E1-AD7D-BDE2-B751-4CA23727A675}"/>
                </a:ext>
              </a:extLst>
            </xdr:cNvPr>
            <xdr:cNvPicPr/>
          </xdr:nvPicPr>
          <xdr:blipFill>
            <a:blip xmlns:r="http://schemas.openxmlformats.org/officeDocument/2006/relationships" r:embed="rId295"/>
            <a:stretch>
              <a:fillRect/>
            </a:stretch>
          </xdr:blipFill>
          <xdr:spPr>
            <a:xfrm>
              <a:off x="5535085" y="24952525"/>
              <a:ext cx="175592" cy="847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361584</xdr:colOff>
      <xdr:row>139</xdr:row>
      <xdr:rowOff>55342</xdr:rowOff>
    </xdr:from>
    <xdr:to>
      <xdr:col>9</xdr:col>
      <xdr:colOff>8857</xdr:colOff>
      <xdr:row>140</xdr:row>
      <xdr:rowOff>86350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6">
          <xdr14:nvContentPartPr>
            <xdr14:cNvPr id="1020" name="Ink 1019">
              <a:extLst>
                <a:ext uri="{FF2B5EF4-FFF2-40B4-BE49-F238E27FC236}">
                  <a16:creationId xmlns:a16="http://schemas.microsoft.com/office/drawing/2014/main" id="{0B66B3E9-BE98-3601-B84A-BCFC2B9E9CF5}"/>
                </a:ext>
              </a:extLst>
            </xdr14:cNvPr>
            <xdr14:cNvContentPartPr/>
          </xdr14:nvContentPartPr>
          <xdr14:nvPr macro=""/>
          <xdr14:xfrm>
            <a:off x="4987162" y="24879873"/>
            <a:ext cx="282518" cy="204840"/>
          </xdr14:xfrm>
        </xdr:contentPart>
      </mc:Choice>
      <mc:Fallback>
        <xdr:pic>
          <xdr:nvPicPr>
            <xdr:cNvPr id="1020" name="Ink 1019">
              <a:extLst>
                <a:ext uri="{FF2B5EF4-FFF2-40B4-BE49-F238E27FC236}">
                  <a16:creationId xmlns:a16="http://schemas.microsoft.com/office/drawing/2014/main" id="{0B66B3E9-BE98-3601-B84A-BCFC2B9E9CF5}"/>
                </a:ext>
              </a:extLst>
            </xdr:cNvPr>
            <xdr:cNvPicPr/>
          </xdr:nvPicPr>
          <xdr:blipFill>
            <a:blip xmlns:r="http://schemas.openxmlformats.org/officeDocument/2006/relationships" r:embed="rId297"/>
            <a:stretch>
              <a:fillRect/>
            </a:stretch>
          </xdr:blipFill>
          <xdr:spPr>
            <a:xfrm>
              <a:off x="4981044" y="24873753"/>
              <a:ext cx="294754" cy="21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35721</xdr:colOff>
      <xdr:row>139</xdr:row>
      <xdr:rowOff>63540</xdr:rowOff>
    </xdr:from>
    <xdr:to>
      <xdr:col>10</xdr:col>
      <xdr:colOff>74323</xdr:colOff>
      <xdr:row>140</xdr:row>
      <xdr:rowOff>68988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8">
          <xdr14:nvContentPartPr>
            <xdr14:cNvPr id="1021" name="Ink 1020">
              <a:extLst>
                <a:ext uri="{FF2B5EF4-FFF2-40B4-BE49-F238E27FC236}">
                  <a16:creationId xmlns:a16="http://schemas.microsoft.com/office/drawing/2014/main" id="{92D3E059-E168-EFD2-0A5F-112B9C57E7DE}"/>
                </a:ext>
              </a:extLst>
            </xdr14:cNvPr>
            <xdr14:cNvContentPartPr/>
          </xdr14:nvContentPartPr>
          <xdr14:nvPr macro=""/>
          <xdr14:xfrm>
            <a:off x="5959080" y="24888071"/>
            <a:ext cx="33840" cy="179280"/>
          </xdr14:xfrm>
        </xdr:contentPart>
      </mc:Choice>
      <mc:Fallback>
        <xdr:pic>
          <xdr:nvPicPr>
            <xdr:cNvPr id="1021" name="Ink 1020">
              <a:extLst>
                <a:ext uri="{FF2B5EF4-FFF2-40B4-BE49-F238E27FC236}">
                  <a16:creationId xmlns:a16="http://schemas.microsoft.com/office/drawing/2014/main" id="{92D3E059-E168-EFD2-0A5F-112B9C57E7DE}"/>
                </a:ext>
              </a:extLst>
            </xdr:cNvPr>
            <xdr:cNvPicPr/>
          </xdr:nvPicPr>
          <xdr:blipFill>
            <a:blip xmlns:r="http://schemas.openxmlformats.org/officeDocument/2006/relationships" r:embed="rId299"/>
            <a:stretch>
              <a:fillRect/>
            </a:stretch>
          </xdr:blipFill>
          <xdr:spPr>
            <a:xfrm>
              <a:off x="5952960" y="24881951"/>
              <a:ext cx="46080" cy="19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109862</xdr:colOff>
      <xdr:row>141</xdr:row>
      <xdr:rowOff>58792</xdr:rowOff>
    </xdr:from>
    <xdr:to>
      <xdr:col>8</xdr:col>
      <xdr:colOff>135422</xdr:colOff>
      <xdr:row>142</xdr:row>
      <xdr:rowOff>67120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0">
          <xdr14:nvContentPartPr>
            <xdr14:cNvPr id="1022" name="Ink 1021">
              <a:extLst>
                <a:ext uri="{FF2B5EF4-FFF2-40B4-BE49-F238E27FC236}">
                  <a16:creationId xmlns:a16="http://schemas.microsoft.com/office/drawing/2014/main" id="{367EFA64-FF77-6400-6675-80F2859C3EF3}"/>
                </a:ext>
              </a:extLst>
            </xdr14:cNvPr>
            <xdr14:cNvContentPartPr/>
          </xdr14:nvContentPartPr>
          <xdr14:nvPr macro=""/>
          <xdr14:xfrm>
            <a:off x="4735440" y="25240511"/>
            <a:ext cx="25560" cy="182160"/>
          </xdr14:xfrm>
        </xdr:contentPart>
      </mc:Choice>
      <mc:Fallback>
        <xdr:pic>
          <xdr:nvPicPr>
            <xdr:cNvPr id="1022" name="Ink 1021">
              <a:extLst>
                <a:ext uri="{FF2B5EF4-FFF2-40B4-BE49-F238E27FC236}">
                  <a16:creationId xmlns:a16="http://schemas.microsoft.com/office/drawing/2014/main" id="{367EFA64-FF77-6400-6675-80F2859C3EF3}"/>
                </a:ext>
              </a:extLst>
            </xdr:cNvPr>
            <xdr:cNvPicPr/>
          </xdr:nvPicPr>
          <xdr:blipFill>
            <a:blip xmlns:r="http://schemas.openxmlformats.org/officeDocument/2006/relationships" r:embed="rId301"/>
            <a:stretch>
              <a:fillRect/>
            </a:stretch>
          </xdr:blipFill>
          <xdr:spPr>
            <a:xfrm>
              <a:off x="4729320" y="25234391"/>
              <a:ext cx="37800" cy="19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286091</xdr:colOff>
      <xdr:row>141</xdr:row>
      <xdr:rowOff>150592</xdr:rowOff>
    </xdr:from>
    <xdr:to>
      <xdr:col>9</xdr:col>
      <xdr:colOff>456093</xdr:colOff>
      <xdr:row>142</xdr:row>
      <xdr:rowOff>49202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2">
          <xdr14:nvContentPartPr>
            <xdr14:cNvPr id="1028" name="Ink 1027">
              <a:extLst>
                <a:ext uri="{FF2B5EF4-FFF2-40B4-BE49-F238E27FC236}">
                  <a16:creationId xmlns:a16="http://schemas.microsoft.com/office/drawing/2014/main" id="{26F73710-6AE3-A8BD-48E3-E468A2E7DD2F}"/>
                </a:ext>
              </a:extLst>
            </xdr14:cNvPr>
            <xdr14:cNvContentPartPr/>
          </xdr14:nvContentPartPr>
          <xdr14:nvPr macro=""/>
          <xdr14:xfrm>
            <a:off x="5560560" y="25332311"/>
            <a:ext cx="170002" cy="72442"/>
          </xdr14:xfrm>
        </xdr:contentPart>
      </mc:Choice>
      <mc:Fallback>
        <xdr:pic>
          <xdr:nvPicPr>
            <xdr:cNvPr id="1028" name="Ink 1027">
              <a:extLst>
                <a:ext uri="{FF2B5EF4-FFF2-40B4-BE49-F238E27FC236}">
                  <a16:creationId xmlns:a16="http://schemas.microsoft.com/office/drawing/2014/main" id="{26F73710-6AE3-A8BD-48E3-E468A2E7DD2F}"/>
                </a:ext>
              </a:extLst>
            </xdr:cNvPr>
            <xdr:cNvPicPr/>
          </xdr:nvPicPr>
          <xdr:blipFill>
            <a:blip xmlns:r="http://schemas.openxmlformats.org/officeDocument/2006/relationships" r:embed="rId303"/>
            <a:stretch>
              <a:fillRect/>
            </a:stretch>
          </xdr:blipFill>
          <xdr:spPr>
            <a:xfrm>
              <a:off x="5554437" y="25326184"/>
              <a:ext cx="182248" cy="846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331622</xdr:colOff>
      <xdr:row>141</xdr:row>
      <xdr:rowOff>86512</xdr:rowOff>
    </xdr:from>
    <xdr:to>
      <xdr:col>9</xdr:col>
      <xdr:colOff>9659</xdr:colOff>
      <xdr:row>142</xdr:row>
      <xdr:rowOff>84482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4">
          <xdr14:nvContentPartPr>
            <xdr14:cNvPr id="1029" name="Ink 1028">
              <a:extLst>
                <a:ext uri="{FF2B5EF4-FFF2-40B4-BE49-F238E27FC236}">
                  <a16:creationId xmlns:a16="http://schemas.microsoft.com/office/drawing/2014/main" id="{9E487F72-304D-7798-16A7-638C572EA4D5}"/>
                </a:ext>
              </a:extLst>
            </xdr14:cNvPr>
            <xdr14:cNvContentPartPr/>
          </xdr14:nvContentPartPr>
          <xdr14:nvPr macro=""/>
          <xdr14:xfrm>
            <a:off x="4957200" y="25268231"/>
            <a:ext cx="313282" cy="171802"/>
          </xdr14:xfrm>
        </xdr:contentPart>
      </mc:Choice>
      <mc:Fallback>
        <xdr:pic>
          <xdr:nvPicPr>
            <xdr:cNvPr id="1029" name="Ink 1028">
              <a:extLst>
                <a:ext uri="{FF2B5EF4-FFF2-40B4-BE49-F238E27FC236}">
                  <a16:creationId xmlns:a16="http://schemas.microsoft.com/office/drawing/2014/main" id="{9E487F72-304D-7798-16A7-638C572EA4D5}"/>
                </a:ext>
              </a:extLst>
            </xdr:cNvPr>
            <xdr:cNvPicPr/>
          </xdr:nvPicPr>
          <xdr:blipFill>
            <a:blip xmlns:r="http://schemas.openxmlformats.org/officeDocument/2006/relationships" r:embed="rId305"/>
            <a:stretch>
              <a:fillRect/>
            </a:stretch>
          </xdr:blipFill>
          <xdr:spPr>
            <a:xfrm>
              <a:off x="4951071" y="25262121"/>
              <a:ext cx="325539" cy="1840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68841</xdr:colOff>
      <xdr:row>141</xdr:row>
      <xdr:rowOff>91552</xdr:rowOff>
    </xdr:from>
    <xdr:to>
      <xdr:col>10</xdr:col>
      <xdr:colOff>93403</xdr:colOff>
      <xdr:row>142</xdr:row>
      <xdr:rowOff>87918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6">
          <xdr14:nvContentPartPr>
            <xdr14:cNvPr id="1030" name="Ink 1029">
              <a:extLst>
                <a:ext uri="{FF2B5EF4-FFF2-40B4-BE49-F238E27FC236}">
                  <a16:creationId xmlns:a16="http://schemas.microsoft.com/office/drawing/2014/main" id="{F36469B7-5F5F-7F0D-6DBB-50BDE7FCD93D}"/>
                </a:ext>
              </a:extLst>
            </xdr14:cNvPr>
            <xdr14:cNvContentPartPr/>
          </xdr14:nvContentPartPr>
          <xdr14:nvPr macro=""/>
          <xdr14:xfrm>
            <a:off x="5992200" y="25273271"/>
            <a:ext cx="19800" cy="174960"/>
          </xdr14:xfrm>
        </xdr:contentPart>
      </mc:Choice>
      <mc:Fallback>
        <xdr:pic>
          <xdr:nvPicPr>
            <xdr:cNvPr id="1030" name="Ink 1029">
              <a:extLst>
                <a:ext uri="{FF2B5EF4-FFF2-40B4-BE49-F238E27FC236}">
                  <a16:creationId xmlns:a16="http://schemas.microsoft.com/office/drawing/2014/main" id="{F36469B7-5F5F-7F0D-6DBB-50BDE7FCD93D}"/>
                </a:ext>
              </a:extLst>
            </xdr:cNvPr>
            <xdr:cNvPicPr/>
          </xdr:nvPicPr>
          <xdr:blipFill>
            <a:blip xmlns:r="http://schemas.openxmlformats.org/officeDocument/2006/relationships" r:embed="rId307"/>
            <a:stretch>
              <a:fillRect/>
            </a:stretch>
          </xdr:blipFill>
          <xdr:spPr>
            <a:xfrm>
              <a:off x="5986080" y="25267151"/>
              <a:ext cx="32040" cy="18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87542</xdr:colOff>
      <xdr:row>143</xdr:row>
      <xdr:rowOff>75285</xdr:rowOff>
    </xdr:from>
    <xdr:to>
      <xdr:col>8</xdr:col>
      <xdr:colOff>171062</xdr:colOff>
      <xdr:row>144</xdr:row>
      <xdr:rowOff>27813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8">
          <xdr14:nvContentPartPr>
            <xdr14:cNvPr id="1031" name="Ink 1030">
              <a:extLst>
                <a:ext uri="{FF2B5EF4-FFF2-40B4-BE49-F238E27FC236}">
                  <a16:creationId xmlns:a16="http://schemas.microsoft.com/office/drawing/2014/main" id="{A414CB51-718C-9155-089C-C00F6B23F83B}"/>
                </a:ext>
              </a:extLst>
            </xdr14:cNvPr>
            <xdr14:cNvContentPartPr/>
          </xdr14:nvContentPartPr>
          <xdr14:nvPr macro=""/>
          <xdr14:xfrm>
            <a:off x="4713120" y="25614191"/>
            <a:ext cx="83520" cy="126360"/>
          </xdr14:xfrm>
        </xdr:contentPart>
      </mc:Choice>
      <mc:Fallback>
        <xdr:pic>
          <xdr:nvPicPr>
            <xdr:cNvPr id="1031" name="Ink 1030">
              <a:extLst>
                <a:ext uri="{FF2B5EF4-FFF2-40B4-BE49-F238E27FC236}">
                  <a16:creationId xmlns:a16="http://schemas.microsoft.com/office/drawing/2014/main" id="{A414CB51-718C-9155-089C-C00F6B23F83B}"/>
                </a:ext>
              </a:extLst>
            </xdr:cNvPr>
            <xdr:cNvPicPr/>
          </xdr:nvPicPr>
          <xdr:blipFill>
            <a:blip xmlns:r="http://schemas.openxmlformats.org/officeDocument/2006/relationships" r:embed="rId309"/>
            <a:stretch>
              <a:fillRect/>
            </a:stretch>
          </xdr:blipFill>
          <xdr:spPr>
            <a:xfrm>
              <a:off x="4707000" y="25608071"/>
              <a:ext cx="95760" cy="13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35171</xdr:colOff>
      <xdr:row>143</xdr:row>
      <xdr:rowOff>114165</xdr:rowOff>
    </xdr:from>
    <xdr:to>
      <xdr:col>9</xdr:col>
      <xdr:colOff>49571</xdr:colOff>
      <xdr:row>144</xdr:row>
      <xdr:rowOff>76331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0">
          <xdr14:nvContentPartPr>
            <xdr14:cNvPr id="1034" name="Ink 1033">
              <a:extLst>
                <a:ext uri="{FF2B5EF4-FFF2-40B4-BE49-F238E27FC236}">
                  <a16:creationId xmlns:a16="http://schemas.microsoft.com/office/drawing/2014/main" id="{D5CE8557-136A-D7A5-2749-EFFD2D8657EE}"/>
                </a:ext>
              </a:extLst>
            </xdr14:cNvPr>
            <xdr14:cNvContentPartPr/>
          </xdr14:nvContentPartPr>
          <xdr14:nvPr macro=""/>
          <xdr14:xfrm>
            <a:off x="5309640" y="25653071"/>
            <a:ext cx="14400" cy="140760"/>
          </xdr14:xfrm>
        </xdr:contentPart>
      </mc:Choice>
      <mc:Fallback>
        <xdr:pic>
          <xdr:nvPicPr>
            <xdr:cNvPr id="1034" name="Ink 1033">
              <a:extLst>
                <a:ext uri="{FF2B5EF4-FFF2-40B4-BE49-F238E27FC236}">
                  <a16:creationId xmlns:a16="http://schemas.microsoft.com/office/drawing/2014/main" id="{D5CE8557-136A-D7A5-2749-EFFD2D8657EE}"/>
                </a:ext>
              </a:extLst>
            </xdr:cNvPr>
            <xdr:cNvPicPr/>
          </xdr:nvPicPr>
          <xdr:blipFill>
            <a:blip xmlns:r="http://schemas.openxmlformats.org/officeDocument/2006/relationships" r:embed="rId311"/>
            <a:stretch>
              <a:fillRect/>
            </a:stretch>
          </xdr:blipFill>
          <xdr:spPr>
            <a:xfrm>
              <a:off x="5303520" y="25646951"/>
              <a:ext cx="26640" cy="15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35511</xdr:colOff>
      <xdr:row>143</xdr:row>
      <xdr:rowOff>99045</xdr:rowOff>
    </xdr:from>
    <xdr:to>
      <xdr:col>11</xdr:col>
      <xdr:colOff>56391</xdr:colOff>
      <xdr:row>144</xdr:row>
      <xdr:rowOff>116291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2">
          <xdr14:nvContentPartPr>
            <xdr14:cNvPr id="1037" name="Ink 1036">
              <a:extLst>
                <a:ext uri="{FF2B5EF4-FFF2-40B4-BE49-F238E27FC236}">
                  <a16:creationId xmlns:a16="http://schemas.microsoft.com/office/drawing/2014/main" id="{CC099511-97BF-0EF2-3769-AA852F057C64}"/>
                </a:ext>
              </a:extLst>
            </xdr14:cNvPr>
            <xdr14:cNvContentPartPr/>
          </xdr14:nvContentPartPr>
          <xdr14:nvPr macro=""/>
          <xdr14:xfrm>
            <a:off x="6054120" y="25637951"/>
            <a:ext cx="20880" cy="195840"/>
          </xdr14:xfrm>
        </xdr:contentPart>
      </mc:Choice>
      <mc:Fallback>
        <xdr:pic>
          <xdr:nvPicPr>
            <xdr:cNvPr id="1037" name="Ink 1036">
              <a:extLst>
                <a:ext uri="{FF2B5EF4-FFF2-40B4-BE49-F238E27FC236}">
                  <a16:creationId xmlns:a16="http://schemas.microsoft.com/office/drawing/2014/main" id="{CC099511-97BF-0EF2-3769-AA852F057C64}"/>
                </a:ext>
              </a:extLst>
            </xdr:cNvPr>
            <xdr:cNvPicPr/>
          </xdr:nvPicPr>
          <xdr:blipFill>
            <a:blip xmlns:r="http://schemas.openxmlformats.org/officeDocument/2006/relationships" r:embed="rId313"/>
            <a:stretch>
              <a:fillRect/>
            </a:stretch>
          </xdr:blipFill>
          <xdr:spPr>
            <a:xfrm>
              <a:off x="6048000" y="25631831"/>
              <a:ext cx="33120" cy="20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380493</xdr:colOff>
      <xdr:row>144</xdr:row>
      <xdr:rowOff>7653</xdr:rowOff>
    </xdr:from>
    <xdr:to>
      <xdr:col>9</xdr:col>
      <xdr:colOff>522415</xdr:colOff>
      <xdr:row>144</xdr:row>
      <xdr:rowOff>68853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4">
          <xdr14:nvContentPartPr>
            <xdr14:cNvPr id="1038" name="Ink 1037">
              <a:extLst>
                <a:ext uri="{FF2B5EF4-FFF2-40B4-BE49-F238E27FC236}">
                  <a16:creationId xmlns:a16="http://schemas.microsoft.com/office/drawing/2014/main" id="{6DA4E016-E4D5-5205-FC30-0B7A2D6E94AE}"/>
                </a:ext>
              </a:extLst>
            </xdr14:cNvPr>
            <xdr14:cNvContentPartPr/>
          </xdr14:nvContentPartPr>
          <xdr14:nvPr macro=""/>
          <xdr14:xfrm>
            <a:off x="5654962" y="25725153"/>
            <a:ext cx="137160" cy="61200"/>
          </xdr14:xfrm>
        </xdr:contentPart>
      </mc:Choice>
      <mc:Fallback>
        <xdr:pic>
          <xdr:nvPicPr>
            <xdr:cNvPr id="1038" name="Ink 1037">
              <a:extLst>
                <a:ext uri="{FF2B5EF4-FFF2-40B4-BE49-F238E27FC236}">
                  <a16:creationId xmlns:a16="http://schemas.microsoft.com/office/drawing/2014/main" id="{6DA4E016-E4D5-5205-FC30-0B7A2D6E94AE}"/>
                </a:ext>
              </a:extLst>
            </xdr:cNvPr>
            <xdr:cNvPicPr/>
          </xdr:nvPicPr>
          <xdr:blipFill>
            <a:blip xmlns:r="http://schemas.openxmlformats.org/officeDocument/2006/relationships" r:embed="rId315"/>
            <a:stretch>
              <a:fillRect/>
            </a:stretch>
          </xdr:blipFill>
          <xdr:spPr>
            <a:xfrm>
              <a:off x="5648842" y="25719069"/>
              <a:ext cx="149400" cy="733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352502</xdr:colOff>
      <xdr:row>143</xdr:row>
      <xdr:rowOff>93007</xdr:rowOff>
    </xdr:from>
    <xdr:to>
      <xdr:col>8</xdr:col>
      <xdr:colOff>512064</xdr:colOff>
      <xdr:row>144</xdr:row>
      <xdr:rowOff>58053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6">
          <xdr14:nvContentPartPr>
            <xdr14:cNvPr id="1039" name="Ink 1038">
              <a:extLst>
                <a:ext uri="{FF2B5EF4-FFF2-40B4-BE49-F238E27FC236}">
                  <a16:creationId xmlns:a16="http://schemas.microsoft.com/office/drawing/2014/main" id="{D9573909-F6FD-2E1B-5123-BDA44BC983B1}"/>
                </a:ext>
              </a:extLst>
            </xdr14:cNvPr>
            <xdr14:cNvContentPartPr/>
          </xdr14:nvContentPartPr>
          <xdr14:nvPr macro=""/>
          <xdr14:xfrm>
            <a:off x="4978080" y="25631913"/>
            <a:ext cx="159562" cy="143640"/>
          </xdr14:xfrm>
        </xdr:contentPart>
      </mc:Choice>
      <mc:Fallback>
        <xdr:pic>
          <xdr:nvPicPr>
            <xdr:cNvPr id="1039" name="Ink 1038">
              <a:extLst>
                <a:ext uri="{FF2B5EF4-FFF2-40B4-BE49-F238E27FC236}">
                  <a16:creationId xmlns:a16="http://schemas.microsoft.com/office/drawing/2014/main" id="{D9573909-F6FD-2E1B-5123-BDA44BC983B1}"/>
                </a:ext>
              </a:extLst>
            </xdr:cNvPr>
            <xdr:cNvPicPr/>
          </xdr:nvPicPr>
          <xdr:blipFill>
            <a:blip xmlns:r="http://schemas.openxmlformats.org/officeDocument/2006/relationships" r:embed="rId317"/>
            <a:stretch>
              <a:fillRect/>
            </a:stretch>
          </xdr:blipFill>
          <xdr:spPr>
            <a:xfrm>
              <a:off x="4971772" y="25625793"/>
              <a:ext cx="172179" cy="15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20241</xdr:colOff>
      <xdr:row>145</xdr:row>
      <xdr:rowOff>138937</xdr:rowOff>
    </xdr:from>
    <xdr:to>
      <xdr:col>11</xdr:col>
      <xdr:colOff>39471</xdr:colOff>
      <xdr:row>146</xdr:row>
      <xdr:rowOff>76345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8">
          <xdr14:nvContentPartPr>
            <xdr14:cNvPr id="1046" name="Ink 1045">
              <a:extLst>
                <a:ext uri="{FF2B5EF4-FFF2-40B4-BE49-F238E27FC236}">
                  <a16:creationId xmlns:a16="http://schemas.microsoft.com/office/drawing/2014/main" id="{AA1ED0D6-A6B8-4491-3F55-C6AFCDE62F4A}"/>
                </a:ext>
              </a:extLst>
            </xdr14:cNvPr>
            <xdr14:cNvContentPartPr/>
          </xdr14:nvContentPartPr>
          <xdr14:nvPr macro=""/>
          <xdr14:xfrm>
            <a:off x="5943600" y="26035031"/>
            <a:ext cx="114480" cy="111240"/>
          </xdr14:xfrm>
        </xdr:contentPart>
      </mc:Choice>
      <mc:Fallback>
        <xdr:pic>
          <xdr:nvPicPr>
            <xdr:cNvPr id="1046" name="Ink 1045">
              <a:extLst>
                <a:ext uri="{FF2B5EF4-FFF2-40B4-BE49-F238E27FC236}">
                  <a16:creationId xmlns:a16="http://schemas.microsoft.com/office/drawing/2014/main" id="{AA1ED0D6-A6B8-4491-3F55-C6AFCDE62F4A}"/>
                </a:ext>
              </a:extLst>
            </xdr:cNvPr>
            <xdr:cNvPicPr/>
          </xdr:nvPicPr>
          <xdr:blipFill>
            <a:blip xmlns:r="http://schemas.openxmlformats.org/officeDocument/2006/relationships" r:embed="rId319"/>
            <a:stretch>
              <a:fillRect/>
            </a:stretch>
          </xdr:blipFill>
          <xdr:spPr>
            <a:xfrm>
              <a:off x="5937480" y="26028911"/>
              <a:ext cx="126720" cy="12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390933</xdr:colOff>
      <xdr:row>145</xdr:row>
      <xdr:rowOff>123097</xdr:rowOff>
    </xdr:from>
    <xdr:to>
      <xdr:col>9</xdr:col>
      <xdr:colOff>484173</xdr:colOff>
      <xdr:row>146</xdr:row>
      <xdr:rowOff>10465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0">
          <xdr14:nvContentPartPr>
            <xdr14:cNvPr id="1047" name="Ink 1046">
              <a:extLst>
                <a:ext uri="{FF2B5EF4-FFF2-40B4-BE49-F238E27FC236}">
                  <a16:creationId xmlns:a16="http://schemas.microsoft.com/office/drawing/2014/main" id="{1E479CFF-68D4-7D54-F3B2-41CE7405CC96}"/>
                </a:ext>
              </a:extLst>
            </xdr14:cNvPr>
            <xdr14:cNvContentPartPr/>
          </xdr14:nvContentPartPr>
          <xdr14:nvPr macro=""/>
          <xdr14:xfrm>
            <a:off x="5665402" y="26019191"/>
            <a:ext cx="93240" cy="65962"/>
          </xdr14:xfrm>
        </xdr:contentPart>
      </mc:Choice>
      <mc:Fallback>
        <xdr:pic>
          <xdr:nvPicPr>
            <xdr:cNvPr id="1047" name="Ink 1046">
              <a:extLst>
                <a:ext uri="{FF2B5EF4-FFF2-40B4-BE49-F238E27FC236}">
                  <a16:creationId xmlns:a16="http://schemas.microsoft.com/office/drawing/2014/main" id="{1E479CFF-68D4-7D54-F3B2-41CE7405CC96}"/>
                </a:ext>
              </a:extLst>
            </xdr:cNvPr>
            <xdr:cNvPicPr/>
          </xdr:nvPicPr>
          <xdr:blipFill>
            <a:blip xmlns:r="http://schemas.openxmlformats.org/officeDocument/2006/relationships" r:embed="rId321"/>
            <a:stretch>
              <a:fillRect/>
            </a:stretch>
          </xdr:blipFill>
          <xdr:spPr>
            <a:xfrm>
              <a:off x="5659282" y="26013097"/>
              <a:ext cx="105480" cy="781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132624</xdr:colOff>
      <xdr:row>145</xdr:row>
      <xdr:rowOff>8257</xdr:rowOff>
    </xdr:from>
    <xdr:to>
      <xdr:col>8</xdr:col>
      <xdr:colOff>628622</xdr:colOff>
      <xdr:row>145</xdr:row>
      <xdr:rowOff>183021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2">
          <xdr14:nvContentPartPr>
            <xdr14:cNvPr id="1048" name="Ink 1047">
              <a:extLst>
                <a:ext uri="{FF2B5EF4-FFF2-40B4-BE49-F238E27FC236}">
                  <a16:creationId xmlns:a16="http://schemas.microsoft.com/office/drawing/2014/main" id="{26244330-E6BD-C342-B589-DCBB1E02A465}"/>
                </a:ext>
              </a:extLst>
            </xdr14:cNvPr>
            <xdr14:cNvContentPartPr/>
          </xdr14:nvContentPartPr>
          <xdr14:nvPr macro=""/>
          <xdr14:xfrm>
            <a:off x="4758202" y="25904351"/>
            <a:ext cx="495998" cy="170002"/>
          </xdr14:xfrm>
        </xdr:contentPart>
      </mc:Choice>
      <mc:Fallback>
        <xdr:pic>
          <xdr:nvPicPr>
            <xdr:cNvPr id="1048" name="Ink 1047">
              <a:extLst>
                <a:ext uri="{FF2B5EF4-FFF2-40B4-BE49-F238E27FC236}">
                  <a16:creationId xmlns:a16="http://schemas.microsoft.com/office/drawing/2014/main" id="{26244330-E6BD-C342-B589-DCBB1E02A465}"/>
                </a:ext>
              </a:extLst>
            </xdr:cNvPr>
            <xdr:cNvPicPr/>
          </xdr:nvPicPr>
          <xdr:blipFill>
            <a:blip xmlns:r="http://schemas.openxmlformats.org/officeDocument/2006/relationships" r:embed="rId323"/>
            <a:stretch>
              <a:fillRect/>
            </a:stretch>
          </xdr:blipFill>
          <xdr:spPr>
            <a:xfrm>
              <a:off x="4752083" y="25898228"/>
              <a:ext cx="508236" cy="1822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455991</xdr:colOff>
      <xdr:row>145</xdr:row>
      <xdr:rowOff>19777</xdr:rowOff>
    </xdr:from>
    <xdr:to>
      <xdr:col>12</xdr:col>
      <xdr:colOff>352304</xdr:colOff>
      <xdr:row>146</xdr:row>
      <xdr:rowOff>55023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4">
          <xdr14:nvContentPartPr>
            <xdr14:cNvPr id="1063" name="Ink 1062">
              <a:extLst>
                <a:ext uri="{FF2B5EF4-FFF2-40B4-BE49-F238E27FC236}">
                  <a16:creationId xmlns:a16="http://schemas.microsoft.com/office/drawing/2014/main" id="{07F0D81F-EAA3-4EA5-0D2A-59A03B16D4B9}"/>
                </a:ext>
              </a:extLst>
            </xdr14:cNvPr>
            <xdr14:cNvContentPartPr/>
          </xdr14:nvContentPartPr>
          <xdr14:nvPr macro=""/>
          <xdr14:xfrm>
            <a:off x="6474600" y="25915871"/>
            <a:ext cx="540442" cy="213840"/>
          </xdr14:xfrm>
        </xdr:contentPart>
      </mc:Choice>
      <mc:Fallback>
        <xdr:pic>
          <xdr:nvPicPr>
            <xdr:cNvPr id="1063" name="Ink 1062">
              <a:extLst>
                <a:ext uri="{FF2B5EF4-FFF2-40B4-BE49-F238E27FC236}">
                  <a16:creationId xmlns:a16="http://schemas.microsoft.com/office/drawing/2014/main" id="{07F0D81F-EAA3-4EA5-0D2A-59A03B16D4B9}"/>
                </a:ext>
              </a:extLst>
            </xdr:cNvPr>
            <xdr:cNvPicPr/>
          </xdr:nvPicPr>
          <xdr:blipFill>
            <a:blip xmlns:r="http://schemas.openxmlformats.org/officeDocument/2006/relationships" r:embed="rId325"/>
            <a:stretch>
              <a:fillRect/>
            </a:stretch>
          </xdr:blipFill>
          <xdr:spPr>
            <a:xfrm>
              <a:off x="6468475" y="25909751"/>
              <a:ext cx="552692" cy="22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419271</xdr:colOff>
      <xdr:row>143</xdr:row>
      <xdr:rowOff>106605</xdr:rowOff>
    </xdr:from>
    <xdr:to>
      <xdr:col>12</xdr:col>
      <xdr:colOff>278062</xdr:colOff>
      <xdr:row>144</xdr:row>
      <xdr:rowOff>97293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6">
          <xdr14:nvContentPartPr>
            <xdr14:cNvPr id="1064" name="Ink 1063">
              <a:extLst>
                <a:ext uri="{FF2B5EF4-FFF2-40B4-BE49-F238E27FC236}">
                  <a16:creationId xmlns:a16="http://schemas.microsoft.com/office/drawing/2014/main" id="{B11091C2-413A-2590-3066-8261D00E5524}"/>
                </a:ext>
              </a:extLst>
            </xdr14:cNvPr>
            <xdr14:cNvContentPartPr/>
          </xdr14:nvContentPartPr>
          <xdr14:nvPr macro=""/>
          <xdr14:xfrm>
            <a:off x="6437880" y="25645511"/>
            <a:ext cx="507682" cy="169282"/>
          </xdr14:xfrm>
        </xdr:contentPart>
      </mc:Choice>
      <mc:Fallback>
        <xdr:pic>
          <xdr:nvPicPr>
            <xdr:cNvPr id="1064" name="Ink 1063">
              <a:extLst>
                <a:ext uri="{FF2B5EF4-FFF2-40B4-BE49-F238E27FC236}">
                  <a16:creationId xmlns:a16="http://schemas.microsoft.com/office/drawing/2014/main" id="{B11091C2-413A-2590-3066-8261D00E5524}"/>
                </a:ext>
              </a:extLst>
            </xdr:cNvPr>
            <xdr:cNvPicPr/>
          </xdr:nvPicPr>
          <xdr:blipFill>
            <a:blip xmlns:r="http://schemas.openxmlformats.org/officeDocument/2006/relationships" r:embed="rId327"/>
            <a:stretch>
              <a:fillRect/>
            </a:stretch>
          </xdr:blipFill>
          <xdr:spPr>
            <a:xfrm>
              <a:off x="6431759" y="25639388"/>
              <a:ext cx="519924" cy="1815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459313</xdr:colOff>
      <xdr:row>141</xdr:row>
      <xdr:rowOff>38992</xdr:rowOff>
    </xdr:from>
    <xdr:to>
      <xdr:col>12</xdr:col>
      <xdr:colOff>372022</xdr:colOff>
      <xdr:row>142</xdr:row>
      <xdr:rowOff>20680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8">
          <xdr14:nvContentPartPr>
            <xdr14:cNvPr id="1065" name="Ink 1064">
              <a:extLst>
                <a:ext uri="{FF2B5EF4-FFF2-40B4-BE49-F238E27FC236}">
                  <a16:creationId xmlns:a16="http://schemas.microsoft.com/office/drawing/2014/main" id="{09124ED7-AB54-453B-6510-5921715B469D}"/>
                </a:ext>
              </a:extLst>
            </xdr14:cNvPr>
            <xdr14:cNvContentPartPr/>
          </xdr14:nvContentPartPr>
          <xdr14:nvPr macro=""/>
          <xdr14:xfrm>
            <a:off x="6477922" y="25220711"/>
            <a:ext cx="561600" cy="160282"/>
          </xdr14:xfrm>
        </xdr:contentPart>
      </mc:Choice>
      <mc:Fallback>
        <xdr:pic>
          <xdr:nvPicPr>
            <xdr:cNvPr id="1065" name="Ink 1064">
              <a:extLst>
                <a:ext uri="{FF2B5EF4-FFF2-40B4-BE49-F238E27FC236}">
                  <a16:creationId xmlns:a16="http://schemas.microsoft.com/office/drawing/2014/main" id="{09124ED7-AB54-453B-6510-5921715B469D}"/>
                </a:ext>
              </a:extLst>
            </xdr:cNvPr>
            <xdr:cNvPicPr/>
          </xdr:nvPicPr>
          <xdr:blipFill>
            <a:blip xmlns:r="http://schemas.openxmlformats.org/officeDocument/2006/relationships" r:embed="rId329"/>
            <a:stretch>
              <a:fillRect/>
            </a:stretch>
          </xdr:blipFill>
          <xdr:spPr>
            <a:xfrm>
              <a:off x="6471806" y="25214404"/>
              <a:ext cx="573832" cy="1728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418993</xdr:colOff>
      <xdr:row>139</xdr:row>
      <xdr:rowOff>83700</xdr:rowOff>
    </xdr:from>
    <xdr:to>
      <xdr:col>12</xdr:col>
      <xdr:colOff>284542</xdr:colOff>
      <xdr:row>140</xdr:row>
      <xdr:rowOff>94990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0">
          <xdr14:nvContentPartPr>
            <xdr14:cNvPr id="1066" name="Ink 1065">
              <a:extLst>
                <a:ext uri="{FF2B5EF4-FFF2-40B4-BE49-F238E27FC236}">
                  <a16:creationId xmlns:a16="http://schemas.microsoft.com/office/drawing/2014/main" id="{72A66FBD-000E-7737-5F3C-C3D4D8C81E41}"/>
                </a:ext>
              </a:extLst>
            </xdr14:cNvPr>
            <xdr14:cNvContentPartPr/>
          </xdr14:nvContentPartPr>
          <xdr14:nvPr macro=""/>
          <xdr14:xfrm>
            <a:off x="6437602" y="24908231"/>
            <a:ext cx="514440" cy="185122"/>
          </xdr14:xfrm>
        </xdr:contentPart>
      </mc:Choice>
      <mc:Fallback>
        <xdr:pic>
          <xdr:nvPicPr>
            <xdr:cNvPr id="1066" name="Ink 1065">
              <a:extLst>
                <a:ext uri="{FF2B5EF4-FFF2-40B4-BE49-F238E27FC236}">
                  <a16:creationId xmlns:a16="http://schemas.microsoft.com/office/drawing/2014/main" id="{72A66FBD-000E-7737-5F3C-C3D4D8C81E41}"/>
                </a:ext>
              </a:extLst>
            </xdr:cNvPr>
            <xdr:cNvPicPr/>
          </xdr:nvPicPr>
          <xdr:blipFill>
            <a:blip xmlns:r="http://schemas.openxmlformats.org/officeDocument/2006/relationships" r:embed="rId331"/>
            <a:stretch>
              <a:fillRect/>
            </a:stretch>
          </xdr:blipFill>
          <xdr:spPr>
            <a:xfrm>
              <a:off x="6431430" y="24902108"/>
              <a:ext cx="526784" cy="1973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630161</xdr:colOff>
      <xdr:row>139</xdr:row>
      <xdr:rowOff>170902</xdr:rowOff>
    </xdr:from>
    <xdr:to>
      <xdr:col>15</xdr:col>
      <xdr:colOff>171628</xdr:colOff>
      <xdr:row>140</xdr:row>
      <xdr:rowOff>73946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2">
          <xdr14:nvContentPartPr>
            <xdr14:cNvPr id="1073" name="Ink 1072">
              <a:extLst>
                <a:ext uri="{FF2B5EF4-FFF2-40B4-BE49-F238E27FC236}">
                  <a16:creationId xmlns:a16="http://schemas.microsoft.com/office/drawing/2014/main" id="{B66BD54C-0E29-034C-5B4E-807985A62855}"/>
                </a:ext>
              </a:extLst>
            </xdr14:cNvPr>
            <xdr14:cNvContentPartPr/>
          </xdr14:nvContentPartPr>
          <xdr14:nvPr macro=""/>
          <xdr14:xfrm>
            <a:off x="8595442" y="24995433"/>
            <a:ext cx="190358" cy="81638"/>
          </xdr14:xfrm>
        </xdr:contentPart>
      </mc:Choice>
      <mc:Fallback>
        <xdr:pic>
          <xdr:nvPicPr>
            <xdr:cNvPr id="1073" name="Ink 1072">
              <a:extLst>
                <a:ext uri="{FF2B5EF4-FFF2-40B4-BE49-F238E27FC236}">
                  <a16:creationId xmlns:a16="http://schemas.microsoft.com/office/drawing/2014/main" id="{B66BD54C-0E29-034C-5B4E-807985A62855}"/>
                </a:ext>
              </a:extLst>
            </xdr:cNvPr>
            <xdr:cNvPicPr/>
          </xdr:nvPicPr>
          <xdr:blipFill>
            <a:blip xmlns:r="http://schemas.openxmlformats.org/officeDocument/2006/relationships" r:embed="rId333"/>
            <a:stretch>
              <a:fillRect/>
            </a:stretch>
          </xdr:blipFill>
          <xdr:spPr>
            <a:xfrm>
              <a:off x="8589325" y="24989319"/>
              <a:ext cx="202593" cy="938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550771</xdr:colOff>
      <xdr:row>139</xdr:row>
      <xdr:rowOff>64342</xdr:rowOff>
    </xdr:from>
    <xdr:to>
      <xdr:col>14</xdr:col>
      <xdr:colOff>286721</xdr:colOff>
      <xdr:row>140</xdr:row>
      <xdr:rowOff>105986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4">
          <xdr14:nvContentPartPr>
            <xdr14:cNvPr id="1074" name="Ink 1073">
              <a:extLst>
                <a:ext uri="{FF2B5EF4-FFF2-40B4-BE49-F238E27FC236}">
                  <a16:creationId xmlns:a16="http://schemas.microsoft.com/office/drawing/2014/main" id="{D67E2B20-5E5A-13AE-CDB5-FF6A2C93D556}"/>
                </a:ext>
              </a:extLst>
            </xdr14:cNvPr>
            <xdr14:cNvContentPartPr/>
          </xdr14:nvContentPartPr>
          <xdr14:nvPr macro=""/>
          <xdr14:xfrm>
            <a:off x="7867162" y="24888873"/>
            <a:ext cx="384840" cy="220238"/>
          </xdr14:xfrm>
        </xdr:contentPart>
      </mc:Choice>
      <mc:Fallback>
        <xdr:pic>
          <xdr:nvPicPr>
            <xdr:cNvPr id="1074" name="Ink 1073">
              <a:extLst>
                <a:ext uri="{FF2B5EF4-FFF2-40B4-BE49-F238E27FC236}">
                  <a16:creationId xmlns:a16="http://schemas.microsoft.com/office/drawing/2014/main" id="{D67E2B20-5E5A-13AE-CDB5-FF6A2C93D556}"/>
                </a:ext>
              </a:extLst>
            </xdr:cNvPr>
            <xdr:cNvPicPr/>
          </xdr:nvPicPr>
          <xdr:blipFill>
            <a:blip xmlns:r="http://schemas.openxmlformats.org/officeDocument/2006/relationships" r:embed="rId335"/>
            <a:stretch>
              <a:fillRect/>
            </a:stretch>
          </xdr:blipFill>
          <xdr:spPr>
            <a:xfrm>
              <a:off x="7861036" y="24882883"/>
              <a:ext cx="397091" cy="2322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362428</xdr:colOff>
      <xdr:row>139</xdr:row>
      <xdr:rowOff>40500</xdr:rowOff>
    </xdr:from>
    <xdr:to>
      <xdr:col>15</xdr:col>
      <xdr:colOff>381590</xdr:colOff>
      <xdr:row>140</xdr:row>
      <xdr:rowOff>116508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6">
          <xdr14:nvContentPartPr>
            <xdr14:cNvPr id="1075" name="Ink 1074">
              <a:extLst>
                <a:ext uri="{FF2B5EF4-FFF2-40B4-BE49-F238E27FC236}">
                  <a16:creationId xmlns:a16="http://schemas.microsoft.com/office/drawing/2014/main" id="{BFEBB41B-09FA-D8F3-ACE6-CD4E4EA09CDF}"/>
                </a:ext>
              </a:extLst>
            </xdr14:cNvPr>
            <xdr14:cNvContentPartPr/>
          </xdr14:nvContentPartPr>
          <xdr14:nvPr macro=""/>
          <xdr14:xfrm>
            <a:off x="8976600" y="24865031"/>
            <a:ext cx="14400" cy="249840"/>
          </xdr14:xfrm>
        </xdr:contentPart>
      </mc:Choice>
      <mc:Fallback>
        <xdr:pic>
          <xdr:nvPicPr>
            <xdr:cNvPr id="1075" name="Ink 1074">
              <a:extLst>
                <a:ext uri="{FF2B5EF4-FFF2-40B4-BE49-F238E27FC236}">
                  <a16:creationId xmlns:a16="http://schemas.microsoft.com/office/drawing/2014/main" id="{BFEBB41B-09FA-D8F3-ACE6-CD4E4EA09CDF}"/>
                </a:ext>
              </a:extLst>
            </xdr:cNvPr>
            <xdr:cNvPicPr/>
          </xdr:nvPicPr>
          <xdr:blipFill>
            <a:blip xmlns:r="http://schemas.openxmlformats.org/officeDocument/2006/relationships" r:embed="rId337"/>
            <a:stretch>
              <a:fillRect/>
            </a:stretch>
          </xdr:blipFill>
          <xdr:spPr>
            <a:xfrm>
              <a:off x="8970480" y="24858911"/>
              <a:ext cx="26640" cy="26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591729</xdr:colOff>
      <xdr:row>141</xdr:row>
      <xdr:rowOff>113512</xdr:rowOff>
    </xdr:from>
    <xdr:to>
      <xdr:col>14</xdr:col>
      <xdr:colOff>322001</xdr:colOff>
      <xdr:row>142</xdr:row>
      <xdr:rowOff>115360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8">
          <xdr14:nvContentPartPr>
            <xdr14:cNvPr id="1083" name="Ink 1082">
              <a:extLst>
                <a:ext uri="{FF2B5EF4-FFF2-40B4-BE49-F238E27FC236}">
                  <a16:creationId xmlns:a16="http://schemas.microsoft.com/office/drawing/2014/main" id="{27825FAB-E55A-45A2-12D3-E756399C6DC7}"/>
                </a:ext>
              </a:extLst>
            </xdr14:cNvPr>
            <xdr14:cNvContentPartPr/>
          </xdr14:nvContentPartPr>
          <xdr14:nvPr macro=""/>
          <xdr14:xfrm>
            <a:off x="7908120" y="25295231"/>
            <a:ext cx="379162" cy="180442"/>
          </xdr14:xfrm>
        </xdr:contentPart>
      </mc:Choice>
      <mc:Fallback>
        <xdr:pic>
          <xdr:nvPicPr>
            <xdr:cNvPr id="1083" name="Ink 1082">
              <a:extLst>
                <a:ext uri="{FF2B5EF4-FFF2-40B4-BE49-F238E27FC236}">
                  <a16:creationId xmlns:a16="http://schemas.microsoft.com/office/drawing/2014/main" id="{27825FAB-E55A-45A2-12D3-E756399C6DC7}"/>
                </a:ext>
              </a:extLst>
            </xdr:cNvPr>
            <xdr:cNvPicPr/>
          </xdr:nvPicPr>
          <xdr:blipFill>
            <a:blip xmlns:r="http://schemas.openxmlformats.org/officeDocument/2006/relationships" r:embed="rId339"/>
            <a:stretch>
              <a:fillRect/>
            </a:stretch>
          </xdr:blipFill>
          <xdr:spPr>
            <a:xfrm>
              <a:off x="7901916" y="25288945"/>
              <a:ext cx="391570" cy="1930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160468</xdr:colOff>
      <xdr:row>141</xdr:row>
      <xdr:rowOff>143474</xdr:rowOff>
    </xdr:from>
    <xdr:to>
      <xdr:col>15</xdr:col>
      <xdr:colOff>590112</xdr:colOff>
      <xdr:row>142</xdr:row>
      <xdr:rowOff>106442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0">
          <xdr14:nvContentPartPr>
            <xdr14:cNvPr id="1085" name="Ink 1084">
              <a:extLst>
                <a:ext uri="{FF2B5EF4-FFF2-40B4-BE49-F238E27FC236}">
                  <a16:creationId xmlns:a16="http://schemas.microsoft.com/office/drawing/2014/main" id="{4FFFAA35-9D97-CAFF-0D95-6176F57C3AC1}"/>
                </a:ext>
              </a:extLst>
            </xdr14:cNvPr>
            <xdr14:cNvContentPartPr/>
          </xdr14:nvContentPartPr>
          <xdr14:nvPr macro=""/>
          <xdr14:xfrm>
            <a:off x="8774640" y="25325193"/>
            <a:ext cx="424882" cy="136800"/>
          </xdr14:xfrm>
        </xdr:contentPart>
      </mc:Choice>
      <mc:Fallback>
        <xdr:pic>
          <xdr:nvPicPr>
            <xdr:cNvPr id="1085" name="Ink 1084">
              <a:extLst>
                <a:ext uri="{FF2B5EF4-FFF2-40B4-BE49-F238E27FC236}">
                  <a16:creationId xmlns:a16="http://schemas.microsoft.com/office/drawing/2014/main" id="{4FFFAA35-9D97-CAFF-0D95-6176F57C3AC1}"/>
                </a:ext>
              </a:extLst>
            </xdr:cNvPr>
            <xdr:cNvPicPr/>
          </xdr:nvPicPr>
          <xdr:blipFill>
            <a:blip xmlns:r="http://schemas.openxmlformats.org/officeDocument/2006/relationships" r:embed="rId341"/>
            <a:stretch>
              <a:fillRect/>
            </a:stretch>
          </xdr:blipFill>
          <xdr:spPr>
            <a:xfrm>
              <a:off x="8768519" y="25319073"/>
              <a:ext cx="437124" cy="14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335510</xdr:colOff>
      <xdr:row>146</xdr:row>
      <xdr:rowOff>18663</xdr:rowOff>
    </xdr:from>
    <xdr:to>
      <xdr:col>15</xdr:col>
      <xdr:colOff>487070</xdr:colOff>
      <xdr:row>146</xdr:row>
      <xdr:rowOff>102625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2">
          <xdr14:nvContentPartPr>
            <xdr14:cNvPr id="1099" name="Ink 1098">
              <a:extLst>
                <a:ext uri="{FF2B5EF4-FFF2-40B4-BE49-F238E27FC236}">
                  <a16:creationId xmlns:a16="http://schemas.microsoft.com/office/drawing/2014/main" id="{EF82A5C2-5718-F303-D994-BC2C01C2A941}"/>
                </a:ext>
              </a:extLst>
            </xdr14:cNvPr>
            <xdr14:cNvContentPartPr/>
          </xdr14:nvContentPartPr>
          <xdr14:nvPr macro=""/>
          <xdr14:xfrm>
            <a:off x="8949682" y="26093351"/>
            <a:ext cx="151560" cy="83962"/>
          </xdr14:xfrm>
        </xdr:contentPart>
      </mc:Choice>
      <mc:Fallback>
        <xdr:pic>
          <xdr:nvPicPr>
            <xdr:cNvPr id="1099" name="Ink 1098">
              <a:extLst>
                <a:ext uri="{FF2B5EF4-FFF2-40B4-BE49-F238E27FC236}">
                  <a16:creationId xmlns:a16="http://schemas.microsoft.com/office/drawing/2014/main" id="{EF82A5C2-5718-F303-D994-BC2C01C2A941}"/>
                </a:ext>
              </a:extLst>
            </xdr:cNvPr>
            <xdr:cNvPicPr/>
          </xdr:nvPicPr>
          <xdr:blipFill>
            <a:blip xmlns:r="http://schemas.openxmlformats.org/officeDocument/2006/relationships" r:embed="rId343"/>
            <a:stretch>
              <a:fillRect/>
            </a:stretch>
          </xdr:blipFill>
          <xdr:spPr>
            <a:xfrm>
              <a:off x="8943351" y="26087251"/>
              <a:ext cx="164221" cy="961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601531</xdr:colOff>
      <xdr:row>145</xdr:row>
      <xdr:rowOff>104819</xdr:rowOff>
    </xdr:from>
    <xdr:to>
      <xdr:col>14</xdr:col>
      <xdr:colOff>409841</xdr:colOff>
      <xdr:row>146</xdr:row>
      <xdr:rowOff>85345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4">
          <xdr14:nvContentPartPr>
            <xdr14:cNvPr id="1100" name="Ink 1099">
              <a:extLst>
                <a:ext uri="{FF2B5EF4-FFF2-40B4-BE49-F238E27FC236}">
                  <a16:creationId xmlns:a16="http://schemas.microsoft.com/office/drawing/2014/main" id="{EA641251-DD21-CBD3-25B3-7E0D1C5250D4}"/>
                </a:ext>
              </a:extLst>
            </xdr14:cNvPr>
            <xdr14:cNvContentPartPr/>
          </xdr14:nvContentPartPr>
          <xdr14:nvPr macro=""/>
          <xdr14:xfrm>
            <a:off x="7917922" y="26000913"/>
            <a:ext cx="457200" cy="159120"/>
          </xdr14:xfrm>
        </xdr:contentPart>
      </mc:Choice>
      <mc:Fallback>
        <xdr:pic>
          <xdr:nvPicPr>
            <xdr:cNvPr id="1100" name="Ink 1099">
              <a:extLst>
                <a:ext uri="{FF2B5EF4-FFF2-40B4-BE49-F238E27FC236}">
                  <a16:creationId xmlns:a16="http://schemas.microsoft.com/office/drawing/2014/main" id="{EA641251-DD21-CBD3-25B3-7E0D1C5250D4}"/>
                </a:ext>
              </a:extLst>
            </xdr:cNvPr>
            <xdr:cNvPicPr/>
          </xdr:nvPicPr>
          <xdr:blipFill>
            <a:blip xmlns:r="http://schemas.openxmlformats.org/officeDocument/2006/relationships" r:embed="rId345"/>
            <a:stretch>
              <a:fillRect/>
            </a:stretch>
          </xdr:blipFill>
          <xdr:spPr>
            <a:xfrm>
              <a:off x="7911739" y="25994807"/>
              <a:ext cx="469567" cy="1713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325708</xdr:colOff>
      <xdr:row>144</xdr:row>
      <xdr:rowOff>26651</xdr:rowOff>
    </xdr:from>
    <xdr:to>
      <xdr:col>16</xdr:col>
      <xdr:colOff>45457</xdr:colOff>
      <xdr:row>144</xdr:row>
      <xdr:rowOff>170373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6">
          <xdr14:nvContentPartPr>
            <xdr14:cNvPr id="1101" name="Ink 1100">
              <a:extLst>
                <a:ext uri="{FF2B5EF4-FFF2-40B4-BE49-F238E27FC236}">
                  <a16:creationId xmlns:a16="http://schemas.microsoft.com/office/drawing/2014/main" id="{B33EA5E5-47A2-CF6C-7CAF-D2009715B54E}"/>
                </a:ext>
              </a:extLst>
            </xdr14:cNvPr>
            <xdr14:cNvContentPartPr/>
          </xdr14:nvContentPartPr>
          <xdr14:nvPr macro=""/>
          <xdr14:xfrm>
            <a:off x="8939880" y="25744151"/>
            <a:ext cx="368640" cy="143722"/>
          </xdr14:xfrm>
        </xdr:contentPart>
      </mc:Choice>
      <mc:Fallback>
        <xdr:pic>
          <xdr:nvPicPr>
            <xdr:cNvPr id="1101" name="Ink 1100">
              <a:extLst>
                <a:ext uri="{FF2B5EF4-FFF2-40B4-BE49-F238E27FC236}">
                  <a16:creationId xmlns:a16="http://schemas.microsoft.com/office/drawing/2014/main" id="{B33EA5E5-47A2-CF6C-7CAF-D2009715B54E}"/>
                </a:ext>
              </a:extLst>
            </xdr:cNvPr>
            <xdr:cNvPicPr/>
          </xdr:nvPicPr>
          <xdr:blipFill>
            <a:blip xmlns:r="http://schemas.openxmlformats.org/officeDocument/2006/relationships" r:embed="rId347"/>
            <a:stretch>
              <a:fillRect/>
            </a:stretch>
          </xdr:blipFill>
          <xdr:spPr>
            <a:xfrm>
              <a:off x="8933760" y="25737821"/>
              <a:ext cx="380880" cy="1563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542851</xdr:colOff>
      <xdr:row>143</xdr:row>
      <xdr:rowOff>131167</xdr:rowOff>
    </xdr:from>
    <xdr:to>
      <xdr:col>14</xdr:col>
      <xdr:colOff>304639</xdr:colOff>
      <xdr:row>144</xdr:row>
      <xdr:rowOff>143815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8">
          <xdr14:nvContentPartPr>
            <xdr14:cNvPr id="1102" name="Ink 1101">
              <a:extLst>
                <a:ext uri="{FF2B5EF4-FFF2-40B4-BE49-F238E27FC236}">
                  <a16:creationId xmlns:a16="http://schemas.microsoft.com/office/drawing/2014/main" id="{F01E960C-4F13-B04D-D6B5-5AB7CA770ECE}"/>
                </a:ext>
              </a:extLst>
            </xdr14:cNvPr>
            <xdr14:cNvContentPartPr/>
          </xdr14:nvContentPartPr>
          <xdr14:nvPr macro=""/>
          <xdr14:xfrm>
            <a:off x="7859242" y="25670073"/>
            <a:ext cx="410678" cy="186480"/>
          </xdr14:xfrm>
        </xdr:contentPart>
      </mc:Choice>
      <mc:Fallback>
        <xdr:pic>
          <xdr:nvPicPr>
            <xdr:cNvPr id="1102" name="Ink 1101">
              <a:extLst>
                <a:ext uri="{FF2B5EF4-FFF2-40B4-BE49-F238E27FC236}">
                  <a16:creationId xmlns:a16="http://schemas.microsoft.com/office/drawing/2014/main" id="{F01E960C-4F13-B04D-D6B5-5AB7CA770ECE}"/>
                </a:ext>
              </a:extLst>
            </xdr:cNvPr>
            <xdr:cNvPicPr/>
          </xdr:nvPicPr>
          <xdr:blipFill>
            <a:blip xmlns:r="http://schemas.openxmlformats.org/officeDocument/2006/relationships" r:embed="rId349"/>
            <a:stretch>
              <a:fillRect/>
            </a:stretch>
          </xdr:blipFill>
          <xdr:spPr>
            <a:xfrm>
              <a:off x="7853123" y="25663941"/>
              <a:ext cx="422916" cy="1987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5497</xdr:colOff>
      <xdr:row>146</xdr:row>
      <xdr:rowOff>2463</xdr:rowOff>
    </xdr:from>
    <xdr:to>
      <xdr:col>16</xdr:col>
      <xdr:colOff>132937</xdr:colOff>
      <xdr:row>146</xdr:row>
      <xdr:rowOff>134223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0">
          <xdr14:nvContentPartPr>
            <xdr14:cNvPr id="1103" name="Ink 1102">
              <a:extLst>
                <a:ext uri="{FF2B5EF4-FFF2-40B4-BE49-F238E27FC236}">
                  <a16:creationId xmlns:a16="http://schemas.microsoft.com/office/drawing/2014/main" id="{1B341C17-B4C3-0A9E-D1C2-C56351B4377D}"/>
                </a:ext>
              </a:extLst>
            </xdr14:cNvPr>
            <xdr14:cNvContentPartPr/>
          </xdr14:nvContentPartPr>
          <xdr14:nvPr macro=""/>
          <xdr14:xfrm>
            <a:off x="9268560" y="26077151"/>
            <a:ext cx="127440" cy="131760"/>
          </xdr14:xfrm>
        </xdr:contentPart>
      </mc:Choice>
      <mc:Fallback>
        <xdr:pic>
          <xdr:nvPicPr>
            <xdr:cNvPr id="1103" name="Ink 1102">
              <a:extLst>
                <a:ext uri="{FF2B5EF4-FFF2-40B4-BE49-F238E27FC236}">
                  <a16:creationId xmlns:a16="http://schemas.microsoft.com/office/drawing/2014/main" id="{1B341C17-B4C3-0A9E-D1C2-C56351B4377D}"/>
                </a:ext>
              </a:extLst>
            </xdr:cNvPr>
            <xdr:cNvPicPr/>
          </xdr:nvPicPr>
          <xdr:blipFill>
            <a:blip xmlns:r="http://schemas.openxmlformats.org/officeDocument/2006/relationships" r:embed="rId351"/>
            <a:stretch>
              <a:fillRect/>
            </a:stretch>
          </xdr:blipFill>
          <xdr:spPr>
            <a:xfrm>
              <a:off x="9262440" y="26071031"/>
              <a:ext cx="139680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343838</xdr:colOff>
      <xdr:row>136</xdr:row>
      <xdr:rowOff>115700</xdr:rowOff>
    </xdr:from>
    <xdr:to>
      <xdr:col>15</xdr:col>
      <xdr:colOff>352911</xdr:colOff>
      <xdr:row>138</xdr:row>
      <xdr:rowOff>96753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2">
          <xdr14:nvContentPartPr>
            <xdr14:cNvPr id="1106" name="Ink 1105">
              <a:extLst>
                <a:ext uri="{FF2B5EF4-FFF2-40B4-BE49-F238E27FC236}">
                  <a16:creationId xmlns:a16="http://schemas.microsoft.com/office/drawing/2014/main" id="{F8D93C97-5E58-F6B1-01D9-56B97EC668DB}"/>
                </a:ext>
              </a:extLst>
            </xdr14:cNvPr>
            <xdr14:cNvContentPartPr/>
          </xdr14:nvContentPartPr>
          <xdr14:nvPr macro=""/>
          <xdr14:xfrm>
            <a:off x="8264242" y="25027238"/>
            <a:ext cx="649080" cy="347400"/>
          </xdr14:xfrm>
        </xdr:contentPart>
      </mc:Choice>
      <mc:Fallback>
        <xdr:pic>
          <xdr:nvPicPr>
            <xdr:cNvPr id="1106" name="Ink 1105">
              <a:extLst>
                <a:ext uri="{FF2B5EF4-FFF2-40B4-BE49-F238E27FC236}">
                  <a16:creationId xmlns:a16="http://schemas.microsoft.com/office/drawing/2014/main" id="{F8D93C97-5E58-F6B1-01D9-56B97EC668DB}"/>
                </a:ext>
              </a:extLst>
            </xdr:cNvPr>
            <xdr:cNvPicPr/>
          </xdr:nvPicPr>
          <xdr:blipFill>
            <a:blip xmlns:r="http://schemas.openxmlformats.org/officeDocument/2006/relationships" r:embed="rId353"/>
            <a:stretch>
              <a:fillRect/>
            </a:stretch>
          </xdr:blipFill>
          <xdr:spPr>
            <a:xfrm>
              <a:off x="8258119" y="25021028"/>
              <a:ext cx="661327" cy="3598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456414</xdr:colOff>
      <xdr:row>137</xdr:row>
      <xdr:rowOff>48446</xdr:rowOff>
    </xdr:from>
    <xdr:to>
      <xdr:col>9</xdr:col>
      <xdr:colOff>277845</xdr:colOff>
      <xdr:row>138</xdr:row>
      <xdr:rowOff>54993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4">
          <xdr14:nvContentPartPr>
            <xdr14:cNvPr id="1109" name="Ink 1108">
              <a:extLst>
                <a:ext uri="{FF2B5EF4-FFF2-40B4-BE49-F238E27FC236}">
                  <a16:creationId xmlns:a16="http://schemas.microsoft.com/office/drawing/2014/main" id="{1787857A-471D-AFA2-EB0C-A04B35509AB2}"/>
                </a:ext>
              </a:extLst>
            </xdr14:cNvPr>
            <xdr14:cNvContentPartPr/>
          </xdr14:nvContentPartPr>
          <xdr14:nvPr macro=""/>
          <xdr14:xfrm>
            <a:off x="5057722" y="25143158"/>
            <a:ext cx="466200" cy="189720"/>
          </xdr14:xfrm>
        </xdr:contentPart>
      </mc:Choice>
      <mc:Fallback>
        <xdr:pic>
          <xdr:nvPicPr>
            <xdr:cNvPr id="1109" name="Ink 1108">
              <a:extLst>
                <a:ext uri="{FF2B5EF4-FFF2-40B4-BE49-F238E27FC236}">
                  <a16:creationId xmlns:a16="http://schemas.microsoft.com/office/drawing/2014/main" id="{1787857A-471D-AFA2-EB0C-A04B35509AB2}"/>
                </a:ext>
              </a:extLst>
            </xdr:cNvPr>
            <xdr:cNvPicPr/>
          </xdr:nvPicPr>
          <xdr:blipFill>
            <a:blip xmlns:r="http://schemas.openxmlformats.org/officeDocument/2006/relationships" r:embed="rId355"/>
            <a:stretch>
              <a:fillRect/>
            </a:stretch>
          </xdr:blipFill>
          <xdr:spPr>
            <a:xfrm>
              <a:off x="5051545" y="25137038"/>
              <a:ext cx="478554" cy="20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274374</xdr:colOff>
      <xdr:row>160</xdr:row>
      <xdr:rowOff>152137</xdr:rowOff>
    </xdr:from>
    <xdr:to>
      <xdr:col>5</xdr:col>
      <xdr:colOff>171682</xdr:colOff>
      <xdr:row>164</xdr:row>
      <xdr:rowOff>76526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6">
          <xdr14:nvContentPartPr>
            <xdr14:cNvPr id="1117" name="Ink 1116">
              <a:extLst>
                <a:ext uri="{FF2B5EF4-FFF2-40B4-BE49-F238E27FC236}">
                  <a16:creationId xmlns:a16="http://schemas.microsoft.com/office/drawing/2014/main" id="{6D4C1DC2-0AFC-DA41-B2D1-C1E130F534E0}"/>
                </a:ext>
              </a:extLst>
            </xdr14:cNvPr>
            <xdr14:cNvContentPartPr/>
          </xdr14:nvContentPartPr>
          <xdr14:nvPr macro=""/>
          <xdr14:xfrm>
            <a:off x="2208682" y="29459829"/>
            <a:ext cx="630000" cy="657082"/>
          </xdr14:xfrm>
        </xdr:contentPart>
      </mc:Choice>
      <mc:Fallback>
        <xdr:pic>
          <xdr:nvPicPr>
            <xdr:cNvPr id="1117" name="Ink 1116">
              <a:extLst>
                <a:ext uri="{FF2B5EF4-FFF2-40B4-BE49-F238E27FC236}">
                  <a16:creationId xmlns:a16="http://schemas.microsoft.com/office/drawing/2014/main" id="{6D4C1DC2-0AFC-DA41-B2D1-C1E130F534E0}"/>
                </a:ext>
              </a:extLst>
            </xdr:cNvPr>
            <xdr:cNvPicPr/>
          </xdr:nvPicPr>
          <xdr:blipFill>
            <a:blip xmlns:r="http://schemas.openxmlformats.org/officeDocument/2006/relationships" r:embed="rId357"/>
            <a:stretch>
              <a:fillRect/>
            </a:stretch>
          </xdr:blipFill>
          <xdr:spPr>
            <a:xfrm>
              <a:off x="2202516" y="29453664"/>
              <a:ext cx="642332" cy="6694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485520</xdr:colOff>
      <xdr:row>160</xdr:row>
      <xdr:rowOff>113977</xdr:rowOff>
    </xdr:from>
    <xdr:to>
      <xdr:col>10</xdr:col>
      <xdr:colOff>14954</xdr:colOff>
      <xdr:row>164</xdr:row>
      <xdr:rowOff>156724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8">
          <xdr14:nvContentPartPr>
            <xdr14:cNvPr id="1131" name="Ink 1130">
              <a:extLst>
                <a:ext uri="{FF2B5EF4-FFF2-40B4-BE49-F238E27FC236}">
                  <a16:creationId xmlns:a16="http://schemas.microsoft.com/office/drawing/2014/main" id="{F0CA066B-A034-DB29-F964-FBBF9C51C15E}"/>
                </a:ext>
              </a:extLst>
            </xdr14:cNvPr>
            <xdr14:cNvContentPartPr/>
          </xdr14:nvContentPartPr>
          <xdr14:nvPr macro=""/>
          <xdr14:xfrm>
            <a:off x="3152520" y="29421669"/>
            <a:ext cx="2753280" cy="775440"/>
          </xdr14:xfrm>
        </xdr:contentPart>
      </mc:Choice>
      <mc:Fallback>
        <xdr:pic>
          <xdr:nvPicPr>
            <xdr:cNvPr id="1131" name="Ink 1130">
              <a:extLst>
                <a:ext uri="{FF2B5EF4-FFF2-40B4-BE49-F238E27FC236}">
                  <a16:creationId xmlns:a16="http://schemas.microsoft.com/office/drawing/2014/main" id="{F0CA066B-A034-DB29-F964-FBBF9C51C15E}"/>
                </a:ext>
              </a:extLst>
            </xdr:cNvPr>
            <xdr:cNvPicPr/>
          </xdr:nvPicPr>
          <xdr:blipFill>
            <a:blip xmlns:r="http://schemas.openxmlformats.org/officeDocument/2006/relationships" r:embed="rId359"/>
            <a:stretch>
              <a:fillRect/>
            </a:stretch>
          </xdr:blipFill>
          <xdr:spPr>
            <a:xfrm>
              <a:off x="3146400" y="29415552"/>
              <a:ext cx="2765520" cy="787674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151423</xdr:colOff>
      <xdr:row>2</xdr:row>
      <xdr:rowOff>178775</xdr:rowOff>
    </xdr:from>
    <xdr:to>
      <xdr:col>2</xdr:col>
      <xdr:colOff>266125</xdr:colOff>
      <xdr:row>4</xdr:row>
      <xdr:rowOff>67585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EC44744E-95B7-C485-0D32-4098D93348BA}"/>
                </a:ext>
              </a:extLst>
            </xdr14:cNvPr>
            <xdr14:cNvContentPartPr/>
          </xdr14:nvContentPartPr>
          <xdr14:nvPr macro=""/>
          <xdr14:xfrm>
            <a:off x="798120" y="539722"/>
            <a:ext cx="761400" cy="249758"/>
          </xdr14:xfrm>
        </xdr:contentPart>
      </mc:Choice>
      <mc:Fallback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EC44744E-95B7-C485-0D32-4098D93348B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792000" y="533717"/>
              <a:ext cx="773640" cy="2617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102823</xdr:colOff>
      <xdr:row>0</xdr:row>
      <xdr:rowOff>169920</xdr:rowOff>
    </xdr:from>
    <xdr:to>
      <xdr:col>2</xdr:col>
      <xdr:colOff>125447</xdr:colOff>
      <xdr:row>2</xdr:row>
      <xdr:rowOff>75733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92446B44-51AF-5D51-33BD-8FEC17A53A63}"/>
                </a:ext>
              </a:extLst>
            </xdr14:cNvPr>
            <xdr14:cNvContentPartPr/>
          </xdr14:nvContentPartPr>
          <xdr14:nvPr macro=""/>
          <xdr14:xfrm>
            <a:off x="749520" y="169920"/>
            <a:ext cx="669322" cy="266760"/>
          </xdr14:xfrm>
        </xdr:contentPart>
      </mc:Choice>
      <mc:Fallback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92446B44-51AF-5D51-33BD-8FEC17A53A6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743359" y="163800"/>
              <a:ext cx="681643" cy="27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140983</xdr:colOff>
      <xdr:row>5</xdr:row>
      <xdr:rowOff>47312</xdr:rowOff>
    </xdr:from>
    <xdr:to>
      <xdr:col>2</xdr:col>
      <xdr:colOff>316607</xdr:colOff>
      <xdr:row>6</xdr:row>
      <xdr:rowOff>116400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D0AF1549-3568-B0D9-15A1-1EF7C712CC80}"/>
                </a:ext>
              </a:extLst>
            </xdr14:cNvPr>
            <xdr14:cNvContentPartPr/>
          </xdr14:nvContentPartPr>
          <xdr14:nvPr macro=""/>
          <xdr14:xfrm>
            <a:off x="787680" y="949680"/>
            <a:ext cx="822322" cy="249562"/>
          </xdr14:xfrm>
        </xdr:contentPart>
      </mc:Choice>
      <mc:Fallback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D0AF1549-3568-B0D9-15A1-1EF7C712CC8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81559" y="943441"/>
              <a:ext cx="834563" cy="262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56668</xdr:colOff>
      <xdr:row>4</xdr:row>
      <xdr:rowOff>135265</xdr:rowOff>
    </xdr:from>
    <xdr:to>
      <xdr:col>10</xdr:col>
      <xdr:colOff>295986</xdr:colOff>
      <xdr:row>9</xdr:row>
      <xdr:rowOff>171941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449F16DB-54A4-0264-32CE-E1FF9FD5DED5}"/>
                </a:ext>
              </a:extLst>
            </xdr14:cNvPr>
            <xdr14:cNvContentPartPr/>
          </xdr14:nvContentPartPr>
          <xdr14:nvPr macro=""/>
          <xdr14:xfrm>
            <a:off x="6523642" y="857160"/>
            <a:ext cx="239318" cy="934282"/>
          </xdr14:xfrm>
        </xdr:contentPart>
      </mc:Choice>
      <mc:Fallback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449F16DB-54A4-0264-32CE-E1FF9FD5DED5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517524" y="851042"/>
              <a:ext cx="251554" cy="9465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84306</xdr:colOff>
      <xdr:row>1</xdr:row>
      <xdr:rowOff>74488</xdr:rowOff>
    </xdr:from>
    <xdr:to>
      <xdr:col>10</xdr:col>
      <xdr:colOff>255110</xdr:colOff>
      <xdr:row>4</xdr:row>
      <xdr:rowOff>40225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64252931-1C1C-2DEB-1A13-E9B48F1EBE6A}"/>
                </a:ext>
              </a:extLst>
            </xdr14:cNvPr>
            <xdr14:cNvContentPartPr/>
          </xdr14:nvContentPartPr>
          <xdr14:nvPr macro=""/>
          <xdr14:xfrm>
            <a:off x="6551280" y="254962"/>
            <a:ext cx="166042" cy="507158"/>
          </xdr14:xfrm>
        </xdr:contentPart>
      </mc:Choice>
      <mc:Fallback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64252931-1C1C-2DEB-1A13-E9B48F1EBE6A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545144" y="248847"/>
              <a:ext cx="178315" cy="5193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421318</xdr:colOff>
      <xdr:row>2</xdr:row>
      <xdr:rowOff>153935</xdr:rowOff>
    </xdr:from>
    <xdr:to>
      <xdr:col>8</xdr:col>
      <xdr:colOff>629784</xdr:colOff>
      <xdr:row>3</xdr:row>
      <xdr:rowOff>161103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65B3D6F2-9475-FE55-8E7B-7056223702E5}"/>
                </a:ext>
              </a:extLst>
            </xdr14:cNvPr>
            <xdr14:cNvContentPartPr/>
          </xdr14:nvContentPartPr>
          <xdr14:nvPr macro=""/>
          <xdr14:xfrm>
            <a:off x="4948200" y="514882"/>
            <a:ext cx="850402" cy="182880"/>
          </xdr14:xfrm>
        </xdr:contentPart>
      </mc:Choice>
      <mc:Fallback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65B3D6F2-9475-FE55-8E7B-7056223702E5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942079" y="508762"/>
              <a:ext cx="862643" cy="19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256160</xdr:colOff>
      <xdr:row>1</xdr:row>
      <xdr:rowOff>19686</xdr:rowOff>
    </xdr:from>
    <xdr:to>
      <xdr:col>9</xdr:col>
      <xdr:colOff>152565</xdr:colOff>
      <xdr:row>2</xdr:row>
      <xdr:rowOff>21177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C3E5F647-CE4D-A93E-376B-4A170BBE7989}"/>
                </a:ext>
              </a:extLst>
            </xdr14:cNvPr>
            <xdr14:cNvContentPartPr/>
          </xdr14:nvContentPartPr>
          <xdr14:nvPr macro=""/>
          <xdr14:xfrm>
            <a:off x="4783042" y="200160"/>
            <a:ext cx="1185038" cy="177202"/>
          </xdr14:xfrm>
        </xdr:contentPart>
      </mc:Choice>
      <mc:Fallback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C3E5F647-CE4D-A93E-376B-4A170BBE7989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776922" y="194025"/>
              <a:ext cx="1197277" cy="1894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344586</xdr:colOff>
      <xdr:row>1</xdr:row>
      <xdr:rowOff>142446</xdr:rowOff>
    </xdr:from>
    <xdr:to>
      <xdr:col>11</xdr:col>
      <xdr:colOff>47891</xdr:colOff>
      <xdr:row>2</xdr:row>
      <xdr:rowOff>87973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A7E23CB7-C6DD-96AF-F3E9-A78664099991}"/>
                </a:ext>
              </a:extLst>
            </xdr14:cNvPr>
            <xdr14:cNvContentPartPr/>
          </xdr14:nvContentPartPr>
          <xdr14:nvPr macro=""/>
          <xdr14:xfrm>
            <a:off x="6811560" y="322920"/>
            <a:ext cx="345240" cy="126000"/>
          </xdr14:xfrm>
        </xdr:contentPart>
      </mc:Choice>
      <mc:Fallback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A7E23CB7-C6DD-96AF-F3E9-A78664099991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805440" y="316800"/>
              <a:ext cx="357480" cy="13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341788</xdr:colOff>
      <xdr:row>3</xdr:row>
      <xdr:rowOff>140501</xdr:rowOff>
    </xdr:from>
    <xdr:to>
      <xdr:col>12</xdr:col>
      <xdr:colOff>36954</xdr:colOff>
      <xdr:row>6</xdr:row>
      <xdr:rowOff>86078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FF876388-D585-D91E-2336-98BFDE74189A}"/>
                </a:ext>
              </a:extLst>
            </xdr14:cNvPr>
            <xdr14:cNvContentPartPr/>
          </xdr14:nvContentPartPr>
          <xdr14:nvPr macro=""/>
          <xdr14:xfrm>
            <a:off x="6808762" y="681922"/>
            <a:ext cx="988560" cy="486998"/>
          </xdr14:xfrm>
        </xdr:contentPart>
      </mc:Choice>
      <mc:Fallback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FF876388-D585-D91E-2336-98BFDE74189A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6802644" y="675808"/>
              <a:ext cx="1000796" cy="4992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389586</xdr:colOff>
      <xdr:row>1</xdr:row>
      <xdr:rowOff>96726</xdr:rowOff>
    </xdr:from>
    <xdr:to>
      <xdr:col>12</xdr:col>
      <xdr:colOff>17792</xdr:colOff>
      <xdr:row>3</xdr:row>
      <xdr:rowOff>68501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D7DD55B8-EC0D-FD0C-332B-BC8F36CB9923}"/>
                </a:ext>
              </a:extLst>
            </xdr14:cNvPr>
            <xdr14:cNvContentPartPr/>
          </xdr14:nvContentPartPr>
          <xdr14:nvPr macro=""/>
          <xdr14:xfrm>
            <a:off x="6856560" y="277200"/>
            <a:ext cx="921600" cy="332722"/>
          </xdr14:xfrm>
        </xdr:contentPart>
      </mc:Choice>
      <mc:Fallback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D7DD55B8-EC0D-FD0C-332B-BC8F36CB9923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850440" y="271078"/>
              <a:ext cx="933840" cy="3449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297066</xdr:colOff>
      <xdr:row>7</xdr:row>
      <xdr:rowOff>75246</xdr:rowOff>
    </xdr:from>
    <xdr:to>
      <xdr:col>11</xdr:col>
      <xdr:colOff>7653</xdr:colOff>
      <xdr:row>7</xdr:row>
      <xdr:rowOff>152924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3B3327C0-5095-9FF0-9A80-7E410546ACFC}"/>
                </a:ext>
              </a:extLst>
            </xdr14:cNvPr>
            <xdr14:cNvContentPartPr/>
          </xdr14:nvContentPartPr>
          <xdr14:nvPr macro=""/>
          <xdr14:xfrm>
            <a:off x="6764040" y="1338562"/>
            <a:ext cx="352522" cy="77678"/>
          </xdr14:xfrm>
        </xdr:contentPart>
      </mc:Choice>
      <mc:Fallback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3B3327C0-5095-9FF0-9A80-7E410546ACFC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757836" y="1332796"/>
              <a:ext cx="364930" cy="892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226729</xdr:colOff>
      <xdr:row>5</xdr:row>
      <xdr:rowOff>171872</xdr:rowOff>
    </xdr:from>
    <xdr:to>
      <xdr:col>12</xdr:col>
      <xdr:colOff>9234</xdr:colOff>
      <xdr:row>6</xdr:row>
      <xdr:rowOff>104798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1EE2FF39-7135-16DD-D20A-CAD731C6F67F}"/>
                </a:ext>
              </a:extLst>
            </xdr14:cNvPr>
            <xdr14:cNvContentPartPr/>
          </xdr14:nvContentPartPr>
          <xdr14:nvPr macro=""/>
          <xdr14:xfrm>
            <a:off x="7340400" y="1074240"/>
            <a:ext cx="429202" cy="113400"/>
          </xdr14:xfrm>
        </xdr:contentPart>
      </mc:Choice>
      <mc:Fallback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1EE2FF39-7135-16DD-D20A-CAD731C6F67F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7334279" y="1068120"/>
              <a:ext cx="441444" cy="12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305068</xdr:colOff>
      <xdr:row>7</xdr:row>
      <xdr:rowOff>30246</xdr:rowOff>
    </xdr:from>
    <xdr:to>
      <xdr:col>12</xdr:col>
      <xdr:colOff>112554</xdr:colOff>
      <xdr:row>10</xdr:row>
      <xdr:rowOff>97585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618E0F50-DF7A-F177-9D2F-89EEB23FEF8F}"/>
                </a:ext>
              </a:extLst>
            </xdr14:cNvPr>
            <xdr14:cNvContentPartPr/>
          </xdr14:nvContentPartPr>
          <xdr14:nvPr macro=""/>
          <xdr14:xfrm>
            <a:off x="6772042" y="1293562"/>
            <a:ext cx="1100880" cy="608760"/>
          </xdr14:xfrm>
        </xdr:contentPart>
      </mc:Choice>
      <mc:Fallback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618E0F50-DF7A-F177-9D2F-89EEB23FEF8F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765898" y="1287442"/>
              <a:ext cx="1113168" cy="62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75474</xdr:colOff>
      <xdr:row>2</xdr:row>
      <xdr:rowOff>154573</xdr:rowOff>
    </xdr:from>
    <xdr:to>
      <xdr:col>12</xdr:col>
      <xdr:colOff>410912</xdr:colOff>
      <xdr:row>3</xdr:row>
      <xdr:rowOff>75701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4C5F4883-A086-52B4-175C-616499F0B337}"/>
                </a:ext>
              </a:extLst>
            </xdr14:cNvPr>
            <xdr14:cNvContentPartPr/>
          </xdr14:nvContentPartPr>
          <xdr14:nvPr macro=""/>
          <xdr14:xfrm>
            <a:off x="7835842" y="515520"/>
            <a:ext cx="335438" cy="101602"/>
          </xdr14:xfrm>
        </xdr:contentPart>
      </mc:Choice>
      <mc:Fallback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4C5F4883-A086-52B4-175C-616499F0B337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7829723" y="509123"/>
              <a:ext cx="347675" cy="1143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135234</xdr:colOff>
      <xdr:row>1</xdr:row>
      <xdr:rowOff>142446</xdr:rowOff>
    </xdr:from>
    <xdr:to>
      <xdr:col>12</xdr:col>
      <xdr:colOff>409554</xdr:colOff>
      <xdr:row>2</xdr:row>
      <xdr:rowOff>57095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688D6818-DEAA-7A1D-E4C9-85F6D4E8D00E}"/>
                </a:ext>
              </a:extLst>
            </xdr14:cNvPr>
            <xdr14:cNvContentPartPr/>
          </xdr14:nvContentPartPr>
          <xdr14:nvPr macro=""/>
          <xdr14:xfrm>
            <a:off x="7895602" y="322920"/>
            <a:ext cx="274320" cy="95122"/>
          </xdr14:xfrm>
        </xdr:contentPart>
      </mc:Choice>
      <mc:Fallback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688D6818-DEAA-7A1D-E4C9-85F6D4E8D00E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889384" y="316452"/>
              <a:ext cx="286756" cy="1080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26874</xdr:colOff>
      <xdr:row>4</xdr:row>
      <xdr:rowOff>9265</xdr:rowOff>
    </xdr:from>
    <xdr:to>
      <xdr:col>13</xdr:col>
      <xdr:colOff>221136</xdr:colOff>
      <xdr:row>12</xdr:row>
      <xdr:rowOff>104918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4845568E-2FD5-D454-81DA-97153009EF4B}"/>
                </a:ext>
              </a:extLst>
            </xdr14:cNvPr>
            <xdr14:cNvContentPartPr/>
          </xdr14:nvContentPartPr>
          <xdr14:nvPr macro=""/>
          <xdr14:xfrm>
            <a:off x="7787242" y="731160"/>
            <a:ext cx="840960" cy="1539442"/>
          </xdr14:xfrm>
        </xdr:contentPart>
      </mc:Choice>
      <mc:Fallback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4845568E-2FD5-D454-81DA-97153009EF4B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7781122" y="725021"/>
              <a:ext cx="853200" cy="155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514470</xdr:colOff>
      <xdr:row>8</xdr:row>
      <xdr:rowOff>45613</xdr:rowOff>
    </xdr:from>
    <xdr:to>
      <xdr:col>5</xdr:col>
      <xdr:colOff>1153474</xdr:colOff>
      <xdr:row>11</xdr:row>
      <xdr:rowOff>132391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51" name="Ink 150">
              <a:extLst>
                <a:ext uri="{FF2B5EF4-FFF2-40B4-BE49-F238E27FC236}">
                  <a16:creationId xmlns:a16="http://schemas.microsoft.com/office/drawing/2014/main" id="{5A30B240-2B2D-85D8-1D8A-245EDA134ACA}"/>
                </a:ext>
              </a:extLst>
            </xdr14:cNvPr>
            <xdr14:cNvContentPartPr/>
          </xdr14:nvContentPartPr>
          <xdr14:nvPr macro=""/>
          <xdr14:xfrm>
            <a:off x="2454562" y="1489402"/>
            <a:ext cx="2233440" cy="628200"/>
          </xdr14:xfrm>
        </xdr:contentPart>
      </mc:Choice>
      <mc:Fallback>
        <xdr:pic>
          <xdr:nvPicPr>
            <xdr:cNvPr id="151" name="Ink 150">
              <a:extLst>
                <a:ext uri="{FF2B5EF4-FFF2-40B4-BE49-F238E27FC236}">
                  <a16:creationId xmlns:a16="http://schemas.microsoft.com/office/drawing/2014/main" id="{5A30B240-2B2D-85D8-1D8A-245EDA134ACA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448467" y="1483229"/>
              <a:ext cx="2245631" cy="6405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277318</xdr:colOff>
      <xdr:row>8</xdr:row>
      <xdr:rowOff>19333</xdr:rowOff>
    </xdr:from>
    <xdr:to>
      <xdr:col>8</xdr:col>
      <xdr:colOff>131462</xdr:colOff>
      <xdr:row>9</xdr:row>
      <xdr:rowOff>125861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9EE13881-3FAA-94AD-B368-3CADE24CAEB0}"/>
                </a:ext>
              </a:extLst>
            </xdr14:cNvPr>
            <xdr14:cNvContentPartPr/>
          </xdr14:nvContentPartPr>
          <xdr14:nvPr macro=""/>
          <xdr14:xfrm>
            <a:off x="4804200" y="1463122"/>
            <a:ext cx="500842" cy="282240"/>
          </xdr14:xfrm>
        </xdr:contentPart>
      </mc:Choice>
      <mc:Fallback>
        <xdr:pic>
          <xdr:nvPicPr>
            <xdr:cNvPr id="157" name="Ink 156">
              <a:extLst>
                <a:ext uri="{FF2B5EF4-FFF2-40B4-BE49-F238E27FC236}">
                  <a16:creationId xmlns:a16="http://schemas.microsoft.com/office/drawing/2014/main" id="{9EE13881-3FAA-94AD-B368-3CADE24CAEB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798083" y="1457010"/>
              <a:ext cx="513075" cy="2944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306560</xdr:colOff>
      <xdr:row>10</xdr:row>
      <xdr:rowOff>141145</xdr:rowOff>
    </xdr:from>
    <xdr:to>
      <xdr:col>8</xdr:col>
      <xdr:colOff>7180</xdr:colOff>
      <xdr:row>11</xdr:row>
      <xdr:rowOff>154351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50A6A75F-E97C-B0D9-1AD9-72266F809D9A}"/>
                </a:ext>
              </a:extLst>
            </xdr14:cNvPr>
            <xdr14:cNvContentPartPr/>
          </xdr14:nvContentPartPr>
          <xdr14:nvPr macro=""/>
          <xdr14:xfrm>
            <a:off x="4833442" y="1945882"/>
            <a:ext cx="347318" cy="193680"/>
          </xdr14:xfrm>
        </xdr:contentPart>
      </mc:Choice>
      <mc:Fallback>
        <xdr:pic>
          <xdr:nvPicPr>
            <xdr:cNvPr id="162" name="Ink 161">
              <a:extLst>
                <a:ext uri="{FF2B5EF4-FFF2-40B4-BE49-F238E27FC236}">
                  <a16:creationId xmlns:a16="http://schemas.microsoft.com/office/drawing/2014/main" id="{50A6A75F-E97C-B0D9-1AD9-72266F809D9A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4827323" y="1939610"/>
              <a:ext cx="359555" cy="2062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362331</xdr:colOff>
      <xdr:row>15</xdr:row>
      <xdr:rowOff>64497</xdr:rowOff>
    </xdr:from>
    <xdr:to>
      <xdr:col>4</xdr:col>
      <xdr:colOff>893773</xdr:colOff>
      <xdr:row>17</xdr:row>
      <xdr:rowOff>55989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66" name="Ink 165">
              <a:extLst>
                <a:ext uri="{FF2B5EF4-FFF2-40B4-BE49-F238E27FC236}">
                  <a16:creationId xmlns:a16="http://schemas.microsoft.com/office/drawing/2014/main" id="{B3835F21-7AE8-0E03-279A-12C4095FCA31}"/>
                </a:ext>
              </a:extLst>
            </xdr14:cNvPr>
            <xdr14:cNvContentPartPr/>
          </xdr14:nvContentPartPr>
          <xdr14:nvPr macro=""/>
          <xdr14:xfrm>
            <a:off x="2949120" y="2771602"/>
            <a:ext cx="531442" cy="352440"/>
          </xdr14:xfrm>
        </xdr:contentPart>
      </mc:Choice>
      <mc:Fallback>
        <xdr:pic>
          <xdr:nvPicPr>
            <xdr:cNvPr id="166" name="Ink 165">
              <a:extLst>
                <a:ext uri="{FF2B5EF4-FFF2-40B4-BE49-F238E27FC236}">
                  <a16:creationId xmlns:a16="http://schemas.microsoft.com/office/drawing/2014/main" id="{B3835F21-7AE8-0E03-279A-12C4095FCA31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2942940" y="2765482"/>
              <a:ext cx="543801" cy="36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426715</xdr:colOff>
      <xdr:row>15</xdr:row>
      <xdr:rowOff>113097</xdr:rowOff>
    </xdr:from>
    <xdr:to>
      <xdr:col>6</xdr:col>
      <xdr:colOff>798613</xdr:colOff>
      <xdr:row>17</xdr:row>
      <xdr:rowOff>93511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79" name="Ink 178">
              <a:extLst>
                <a:ext uri="{FF2B5EF4-FFF2-40B4-BE49-F238E27FC236}">
                  <a16:creationId xmlns:a16="http://schemas.microsoft.com/office/drawing/2014/main" id="{AE5C2E52-4D65-FBF6-C27A-A880AAE7B083}"/>
                </a:ext>
              </a:extLst>
            </xdr14:cNvPr>
            <xdr14:cNvContentPartPr/>
          </xdr14:nvContentPartPr>
          <xdr14:nvPr macro=""/>
          <xdr14:xfrm>
            <a:off x="3660202" y="2820202"/>
            <a:ext cx="1560518" cy="341362"/>
          </xdr14:xfrm>
        </xdr:contentPart>
      </mc:Choice>
      <mc:Fallback>
        <xdr:pic>
          <xdr:nvPicPr>
            <xdr:cNvPr id="179" name="Ink 178">
              <a:extLst>
                <a:ext uri="{FF2B5EF4-FFF2-40B4-BE49-F238E27FC236}">
                  <a16:creationId xmlns:a16="http://schemas.microsoft.com/office/drawing/2014/main" id="{AE5C2E52-4D65-FBF6-C27A-A880AAE7B083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3654081" y="2814002"/>
              <a:ext cx="1572760" cy="3537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537906</xdr:colOff>
      <xdr:row>13</xdr:row>
      <xdr:rowOff>109724</xdr:rowOff>
    </xdr:from>
    <xdr:to>
      <xdr:col>10</xdr:col>
      <xdr:colOff>543028</xdr:colOff>
      <xdr:row>13</xdr:row>
      <xdr:rowOff>114846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7E902168-D640-4B62-24E5-D6B7F9CF84AF}"/>
                </a:ext>
              </a:extLst>
            </xdr14:cNvPr>
            <xdr14:cNvContentPartPr/>
          </xdr14:nvContentPartPr>
          <xdr14:nvPr macro=""/>
          <xdr14:xfrm>
            <a:off x="7004880" y="2455882"/>
            <a:ext cx="360" cy="360"/>
          </xdr14:xfrm>
        </xdr:contentPart>
      </mc:Choice>
      <mc:Fallback>
        <xdr:pic>
          <xdr:nvPicPr>
            <xdr:cNvPr id="180" name="Ink 179">
              <a:extLst>
                <a:ext uri="{FF2B5EF4-FFF2-40B4-BE49-F238E27FC236}">
                  <a16:creationId xmlns:a16="http://schemas.microsoft.com/office/drawing/2014/main" id="{7E902168-D640-4B62-24E5-D6B7F9CF84AF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6998760" y="2449762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172503</xdr:colOff>
      <xdr:row>15</xdr:row>
      <xdr:rowOff>859</xdr:rowOff>
    </xdr:from>
    <xdr:to>
      <xdr:col>10</xdr:col>
      <xdr:colOff>436828</xdr:colOff>
      <xdr:row>18</xdr:row>
      <xdr:rowOff>18600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99" name="Ink 198">
              <a:extLst>
                <a:ext uri="{FF2B5EF4-FFF2-40B4-BE49-F238E27FC236}">
                  <a16:creationId xmlns:a16="http://schemas.microsoft.com/office/drawing/2014/main" id="{227EBD2D-D1BF-8C3A-2315-304F91603E80}"/>
                </a:ext>
              </a:extLst>
            </xdr14:cNvPr>
            <xdr14:cNvContentPartPr/>
          </xdr14:nvContentPartPr>
          <xdr14:nvPr macro=""/>
          <xdr14:xfrm>
            <a:off x="5346082" y="2707964"/>
            <a:ext cx="1552958" cy="554400"/>
          </xdr14:xfrm>
        </xdr:contentPart>
      </mc:Choice>
      <mc:Fallback>
        <xdr:pic>
          <xdr:nvPicPr>
            <xdr:cNvPr id="199" name="Ink 198">
              <a:extLst>
                <a:ext uri="{FF2B5EF4-FFF2-40B4-BE49-F238E27FC236}">
                  <a16:creationId xmlns:a16="http://schemas.microsoft.com/office/drawing/2014/main" id="{227EBD2D-D1BF-8C3A-2315-304F91603E8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339962" y="2701844"/>
              <a:ext cx="1565197" cy="56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43541</xdr:colOff>
      <xdr:row>16</xdr:row>
      <xdr:rowOff>122703</xdr:rowOff>
    </xdr:from>
    <xdr:to>
      <xdr:col>8</xdr:col>
      <xdr:colOff>124541</xdr:colOff>
      <xdr:row>17</xdr:row>
      <xdr:rowOff>58951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200" name="Ink 199">
              <a:extLst>
                <a:ext uri="{FF2B5EF4-FFF2-40B4-BE49-F238E27FC236}">
                  <a16:creationId xmlns:a16="http://schemas.microsoft.com/office/drawing/2014/main" id="{23B9635E-BB53-9F2C-21A9-B55F1A11444D}"/>
                </a:ext>
              </a:extLst>
            </xdr14:cNvPr>
            <xdr14:cNvContentPartPr/>
          </xdr14:nvContentPartPr>
          <xdr14:nvPr macro=""/>
          <xdr14:xfrm>
            <a:off x="5217120" y="3010282"/>
            <a:ext cx="81000" cy="111960"/>
          </xdr14:xfrm>
        </xdr:contentPart>
      </mc:Choice>
      <mc:Fallback>
        <xdr:pic>
          <xdr:nvPicPr>
            <xdr:cNvPr id="200" name="Ink 199">
              <a:extLst>
                <a:ext uri="{FF2B5EF4-FFF2-40B4-BE49-F238E27FC236}">
                  <a16:creationId xmlns:a16="http://schemas.microsoft.com/office/drawing/2014/main" id="{23B9635E-BB53-9F2C-21A9-B55F1A11444D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5211000" y="3004162"/>
              <a:ext cx="93240" cy="12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398553</xdr:colOff>
      <xdr:row>17</xdr:row>
      <xdr:rowOff>151029</xdr:rowOff>
    </xdr:from>
    <xdr:to>
      <xdr:col>6</xdr:col>
      <xdr:colOff>859535</xdr:colOff>
      <xdr:row>21</xdr:row>
      <xdr:rowOff>2255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DEA89301-5568-0F42-4B95-B5740B59FB07}"/>
                </a:ext>
              </a:extLst>
            </xdr14:cNvPr>
            <xdr14:cNvContentPartPr/>
          </xdr14:nvContentPartPr>
          <xdr14:nvPr macro=""/>
          <xdr14:xfrm>
            <a:off x="3632040" y="3219082"/>
            <a:ext cx="1649602" cy="573120"/>
          </xdr14:xfrm>
        </xdr:contentPart>
      </mc:Choice>
      <mc:Fallback>
        <xdr:pic>
          <xdr:nvPicPr>
            <xdr:cNvPr id="223" name="Ink 222">
              <a:extLst>
                <a:ext uri="{FF2B5EF4-FFF2-40B4-BE49-F238E27FC236}">
                  <a16:creationId xmlns:a16="http://schemas.microsoft.com/office/drawing/2014/main" id="{DEA89301-5568-0F42-4B95-B5740B59FB07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3625920" y="3212962"/>
              <a:ext cx="1661843" cy="58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5013</xdr:colOff>
      <xdr:row>25</xdr:row>
      <xdr:rowOff>110289</xdr:rowOff>
    </xdr:from>
    <xdr:to>
      <xdr:col>9</xdr:col>
      <xdr:colOff>438276</xdr:colOff>
      <xdr:row>27</xdr:row>
      <xdr:rowOff>11315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3607F639-6403-5FCE-53CF-979620924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754855" y="4622131"/>
          <a:ext cx="4520242" cy="257211"/>
        </a:xfrm>
        <a:prstGeom prst="rect">
          <a:avLst/>
        </a:prstGeom>
      </xdr:spPr>
    </xdr:pic>
    <xdr:clientData/>
  </xdr:twoCellAnchor>
  <xdr:twoCellAnchor editAs="oneCell">
    <xdr:from>
      <xdr:col>4</xdr:col>
      <xdr:colOff>636672</xdr:colOff>
      <xdr:row>29</xdr:row>
      <xdr:rowOff>170194</xdr:rowOff>
    </xdr:from>
    <xdr:to>
      <xdr:col>6</xdr:col>
      <xdr:colOff>1582078</xdr:colOff>
      <xdr:row>31</xdr:row>
      <xdr:rowOff>47405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E4A584E0-FF68-44B4-089E-1A6065157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39817" y="5403931"/>
          <a:ext cx="3072240" cy="238158"/>
        </a:xfrm>
        <a:prstGeom prst="rect">
          <a:avLst/>
        </a:prstGeom>
      </xdr:spPr>
    </xdr:pic>
    <xdr:clientData/>
  </xdr:twoCellAnchor>
  <xdr:twoCellAnchor editAs="oneCell">
    <xdr:from>
      <xdr:col>4</xdr:col>
      <xdr:colOff>640931</xdr:colOff>
      <xdr:row>37</xdr:row>
      <xdr:rowOff>144376</xdr:rowOff>
    </xdr:from>
    <xdr:to>
      <xdr:col>5</xdr:col>
      <xdr:colOff>1045932</xdr:colOff>
      <xdr:row>39</xdr:row>
      <xdr:rowOff>64454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1AFE7D5A-AACB-8050-F9C0-83E3BE121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744076" y="6821902"/>
          <a:ext cx="1343215" cy="276264"/>
        </a:xfrm>
        <a:prstGeom prst="rect">
          <a:avLst/>
        </a:prstGeom>
      </xdr:spPr>
    </xdr:pic>
    <xdr:clientData/>
  </xdr:twoCellAnchor>
  <xdr:twoCellAnchor editAs="oneCell">
    <xdr:from>
      <xdr:col>5</xdr:col>
      <xdr:colOff>5013</xdr:colOff>
      <xdr:row>33</xdr:row>
      <xdr:rowOff>105277</xdr:rowOff>
    </xdr:from>
    <xdr:to>
      <xdr:col>7</xdr:col>
      <xdr:colOff>131250</xdr:colOff>
      <xdr:row>35</xdr:row>
      <xdr:rowOff>68225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510DE7C1-21CA-BF80-CE98-2FDA961E9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754855" y="6060909"/>
          <a:ext cx="2929345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552878</xdr:colOff>
      <xdr:row>24</xdr:row>
      <xdr:rowOff>141581</xdr:rowOff>
    </xdr:from>
    <xdr:to>
      <xdr:col>5</xdr:col>
      <xdr:colOff>693082</xdr:colOff>
      <xdr:row>25</xdr:row>
      <xdr:rowOff>83785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B3B6E492-431C-5310-3D1E-A78F678B9FDD}"/>
                </a:ext>
              </a:extLst>
            </xdr14:cNvPr>
            <xdr14:cNvContentPartPr/>
          </xdr14:nvContentPartPr>
          <xdr14:nvPr macro=""/>
          <xdr14:xfrm>
            <a:off x="4302720" y="4472949"/>
            <a:ext cx="135442" cy="122678"/>
          </xdr14:xfrm>
        </xdr:contentPart>
      </mc:Choice>
      <mc:Fallback>
        <xdr:pic>
          <xdr:nvPicPr>
            <xdr:cNvPr id="270" name="Ink 269">
              <a:extLst>
                <a:ext uri="{FF2B5EF4-FFF2-40B4-BE49-F238E27FC236}">
                  <a16:creationId xmlns:a16="http://schemas.microsoft.com/office/drawing/2014/main" id="{B3B6E492-431C-5310-3D1E-A78F678B9FDD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4296596" y="4467058"/>
              <a:ext cx="147689" cy="1344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541440</xdr:colOff>
      <xdr:row>29</xdr:row>
      <xdr:rowOff>27890</xdr:rowOff>
    </xdr:from>
    <xdr:to>
      <xdr:col>5</xdr:col>
      <xdr:colOff>706762</xdr:colOff>
      <xdr:row>29</xdr:row>
      <xdr:rowOff>160812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273" name="Ink 272">
              <a:extLst>
                <a:ext uri="{FF2B5EF4-FFF2-40B4-BE49-F238E27FC236}">
                  <a16:creationId xmlns:a16="http://schemas.microsoft.com/office/drawing/2014/main" id="{78B43099-4208-627F-0375-70276C1AF5E6}"/>
                </a:ext>
              </a:extLst>
            </xdr14:cNvPr>
            <xdr14:cNvContentPartPr/>
          </xdr14:nvContentPartPr>
          <xdr14:nvPr macro=""/>
          <xdr14:xfrm>
            <a:off x="4291282" y="5261627"/>
            <a:ext cx="160560" cy="132922"/>
          </xdr14:xfrm>
        </xdr:contentPart>
      </mc:Choice>
      <mc:Fallback>
        <xdr:pic>
          <xdr:nvPicPr>
            <xdr:cNvPr id="273" name="Ink 272">
              <a:extLst>
                <a:ext uri="{FF2B5EF4-FFF2-40B4-BE49-F238E27FC236}">
                  <a16:creationId xmlns:a16="http://schemas.microsoft.com/office/drawing/2014/main" id="{78B43099-4208-627F-0375-70276C1AF5E6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4285162" y="5255280"/>
              <a:ext cx="172800" cy="1456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467198</xdr:colOff>
      <xdr:row>32</xdr:row>
      <xdr:rowOff>170911</xdr:rowOff>
    </xdr:from>
    <xdr:to>
      <xdr:col>5</xdr:col>
      <xdr:colOff>665640</xdr:colOff>
      <xdr:row>33</xdr:row>
      <xdr:rowOff>96997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277" name="Ink 276">
              <a:extLst>
                <a:ext uri="{FF2B5EF4-FFF2-40B4-BE49-F238E27FC236}">
                  <a16:creationId xmlns:a16="http://schemas.microsoft.com/office/drawing/2014/main" id="{0FD7B90C-79E9-9351-B11D-68298F2FF919}"/>
                </a:ext>
              </a:extLst>
            </xdr14:cNvPr>
            <xdr14:cNvContentPartPr/>
          </xdr14:nvContentPartPr>
          <xdr14:nvPr macro=""/>
          <xdr14:xfrm>
            <a:off x="4217040" y="5946069"/>
            <a:ext cx="198442" cy="106560"/>
          </xdr14:xfrm>
        </xdr:contentPart>
      </mc:Choice>
      <mc:Fallback>
        <xdr:pic>
          <xdr:nvPicPr>
            <xdr:cNvPr id="277" name="Ink 276">
              <a:extLst>
                <a:ext uri="{FF2B5EF4-FFF2-40B4-BE49-F238E27FC236}">
                  <a16:creationId xmlns:a16="http://schemas.microsoft.com/office/drawing/2014/main" id="{0FD7B90C-79E9-9351-B11D-68298F2FF919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4210917" y="5939668"/>
              <a:ext cx="210687" cy="1193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485280</xdr:colOff>
      <xdr:row>36</xdr:row>
      <xdr:rowOff>162814</xdr:rowOff>
    </xdr:from>
    <xdr:to>
      <xdr:col>5</xdr:col>
      <xdr:colOff>646118</xdr:colOff>
      <xdr:row>37</xdr:row>
      <xdr:rowOff>96821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280" name="Ink 279">
              <a:extLst>
                <a:ext uri="{FF2B5EF4-FFF2-40B4-BE49-F238E27FC236}">
                  <a16:creationId xmlns:a16="http://schemas.microsoft.com/office/drawing/2014/main" id="{6FCC059C-54C5-137F-CF1D-958FB1D66218}"/>
                </a:ext>
              </a:extLst>
            </xdr14:cNvPr>
            <xdr14:cNvContentPartPr/>
          </xdr14:nvContentPartPr>
          <xdr14:nvPr macro=""/>
          <xdr14:xfrm>
            <a:off x="4235122" y="6659867"/>
            <a:ext cx="160838" cy="114480"/>
          </xdr14:xfrm>
        </xdr:contentPart>
      </mc:Choice>
      <mc:Fallback>
        <xdr:pic>
          <xdr:nvPicPr>
            <xdr:cNvPr id="280" name="Ink 279">
              <a:extLst>
                <a:ext uri="{FF2B5EF4-FFF2-40B4-BE49-F238E27FC236}">
                  <a16:creationId xmlns:a16="http://schemas.microsoft.com/office/drawing/2014/main" id="{6FCC059C-54C5-137F-CF1D-958FB1D66218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4229019" y="6654005"/>
              <a:ext cx="173044" cy="1262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264325</xdr:colOff>
      <xdr:row>24</xdr:row>
      <xdr:rowOff>113779</xdr:rowOff>
    </xdr:from>
    <xdr:to>
      <xdr:col>7</xdr:col>
      <xdr:colOff>493645</xdr:colOff>
      <xdr:row>25</xdr:row>
      <xdr:rowOff>66865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284" name="Ink 283">
              <a:extLst>
                <a:ext uri="{FF2B5EF4-FFF2-40B4-BE49-F238E27FC236}">
                  <a16:creationId xmlns:a16="http://schemas.microsoft.com/office/drawing/2014/main" id="{D3413A29-3BF6-60E9-BCF0-076C5DC1A1A8}"/>
                </a:ext>
              </a:extLst>
            </xdr14:cNvPr>
            <xdr14:cNvContentPartPr/>
          </xdr14:nvContentPartPr>
          <xdr14:nvPr macro=""/>
          <xdr14:xfrm>
            <a:off x="5307562" y="4445147"/>
            <a:ext cx="229320" cy="133560"/>
          </xdr14:xfrm>
        </xdr:contentPart>
      </mc:Choice>
      <mc:Fallback>
        <xdr:pic>
          <xdr:nvPicPr>
            <xdr:cNvPr id="284" name="Ink 283">
              <a:extLst>
                <a:ext uri="{FF2B5EF4-FFF2-40B4-BE49-F238E27FC236}">
                  <a16:creationId xmlns:a16="http://schemas.microsoft.com/office/drawing/2014/main" id="{D3413A29-3BF6-60E9-BCF0-076C5DC1A1A8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5301442" y="4439043"/>
              <a:ext cx="241560" cy="1457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562490</xdr:colOff>
      <xdr:row>25</xdr:row>
      <xdr:rowOff>1427</xdr:rowOff>
    </xdr:from>
    <xdr:to>
      <xdr:col>10</xdr:col>
      <xdr:colOff>132872</xdr:colOff>
      <xdr:row>25</xdr:row>
      <xdr:rowOff>114025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89" name="Ink 288">
              <a:extLst>
                <a:ext uri="{FF2B5EF4-FFF2-40B4-BE49-F238E27FC236}">
                  <a16:creationId xmlns:a16="http://schemas.microsoft.com/office/drawing/2014/main" id="{58870B39-FF65-CCFD-B18A-08F0D84A236E}"/>
                </a:ext>
              </a:extLst>
            </xdr14:cNvPr>
            <xdr14:cNvContentPartPr/>
          </xdr14:nvContentPartPr>
          <xdr14:nvPr macro=""/>
          <xdr14:xfrm>
            <a:off x="6899122" y="4513269"/>
            <a:ext cx="217080" cy="112598"/>
          </xdr14:xfrm>
        </xdr:contentPart>
      </mc:Choice>
      <mc:Fallback>
        <xdr:pic>
          <xdr:nvPicPr>
            <xdr:cNvPr id="289" name="Ink 288">
              <a:extLst>
                <a:ext uri="{FF2B5EF4-FFF2-40B4-BE49-F238E27FC236}">
                  <a16:creationId xmlns:a16="http://schemas.microsoft.com/office/drawing/2014/main" id="{58870B39-FF65-CCFD-B18A-08F0D84A236E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6892878" y="4507153"/>
              <a:ext cx="229569" cy="1248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287863</xdr:colOff>
      <xdr:row>29</xdr:row>
      <xdr:rowOff>47772</xdr:rowOff>
    </xdr:from>
    <xdr:to>
      <xdr:col>6</xdr:col>
      <xdr:colOff>402425</xdr:colOff>
      <xdr:row>29</xdr:row>
      <xdr:rowOff>124534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93" name="Ink 292">
              <a:extLst>
                <a:ext uri="{FF2B5EF4-FFF2-40B4-BE49-F238E27FC236}">
                  <a16:creationId xmlns:a16="http://schemas.microsoft.com/office/drawing/2014/main" id="{B4065F80-68EF-682C-4109-7C4A99E464B9}"/>
                </a:ext>
              </a:extLst>
            </xdr14:cNvPr>
            <xdr14:cNvContentPartPr/>
          </xdr14:nvContentPartPr>
          <xdr14:nvPr macro=""/>
          <xdr14:xfrm>
            <a:off x="4684402" y="5281509"/>
            <a:ext cx="109800" cy="72000"/>
          </xdr14:xfrm>
        </xdr:contentPart>
      </mc:Choice>
      <mc:Fallback>
        <xdr:pic>
          <xdr:nvPicPr>
            <xdr:cNvPr id="293" name="Ink 292">
              <a:extLst>
                <a:ext uri="{FF2B5EF4-FFF2-40B4-BE49-F238E27FC236}">
                  <a16:creationId xmlns:a16="http://schemas.microsoft.com/office/drawing/2014/main" id="{B4065F80-68EF-682C-4109-7C4A99E464B9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4678282" y="5275509"/>
              <a:ext cx="122040" cy="8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316165</xdr:colOff>
      <xdr:row>28</xdr:row>
      <xdr:rowOff>161924</xdr:rowOff>
    </xdr:from>
    <xdr:to>
      <xdr:col>7</xdr:col>
      <xdr:colOff>474565</xdr:colOff>
      <xdr:row>29</xdr:row>
      <xdr:rowOff>143254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3F6C3960-E2D6-C122-1A50-B98FD0242D3D}"/>
                </a:ext>
              </a:extLst>
            </xdr14:cNvPr>
            <xdr14:cNvContentPartPr/>
          </xdr14:nvContentPartPr>
          <xdr14:nvPr macro=""/>
          <xdr14:xfrm>
            <a:off x="5359402" y="5215187"/>
            <a:ext cx="158400" cy="157042"/>
          </xdr14:xfrm>
        </xdr:contentPart>
      </mc:Choice>
      <mc:Fallback>
        <xdr:pic>
          <xdr:nvPicPr>
            <xdr:cNvPr id="298" name="Ink 297">
              <a:extLst>
                <a:ext uri="{FF2B5EF4-FFF2-40B4-BE49-F238E27FC236}">
                  <a16:creationId xmlns:a16="http://schemas.microsoft.com/office/drawing/2014/main" id="{3F6C3960-E2D6-C122-1A50-B98FD0242D3D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5353096" y="5209064"/>
              <a:ext cx="171013" cy="1692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10083</xdr:colOff>
      <xdr:row>32</xdr:row>
      <xdr:rowOff>143469</xdr:rowOff>
    </xdr:from>
    <xdr:to>
      <xdr:col>7</xdr:col>
      <xdr:colOff>182327</xdr:colOff>
      <xdr:row>33</xdr:row>
      <xdr:rowOff>67837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302" name="Ink 301">
              <a:extLst>
                <a:ext uri="{FF2B5EF4-FFF2-40B4-BE49-F238E27FC236}">
                  <a16:creationId xmlns:a16="http://schemas.microsoft.com/office/drawing/2014/main" id="{44FABEAE-612F-3E70-E31D-BF263C2D8A23}"/>
                </a:ext>
              </a:extLst>
            </xdr14:cNvPr>
            <xdr14:cNvContentPartPr/>
          </xdr14:nvContentPartPr>
          <xdr14:nvPr macro=""/>
          <xdr14:xfrm>
            <a:off x="5053320" y="5918627"/>
            <a:ext cx="167482" cy="104842"/>
          </xdr14:xfrm>
        </xdr:contentPart>
      </mc:Choice>
      <mc:Fallback>
        <xdr:pic>
          <xdr:nvPicPr>
            <xdr:cNvPr id="302" name="Ink 301">
              <a:extLst>
                <a:ext uri="{FF2B5EF4-FFF2-40B4-BE49-F238E27FC236}">
                  <a16:creationId xmlns:a16="http://schemas.microsoft.com/office/drawing/2014/main" id="{44FABEAE-612F-3E70-E31D-BF263C2D8A23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5047210" y="5912216"/>
              <a:ext cx="179702" cy="1176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323143</xdr:colOff>
      <xdr:row>36</xdr:row>
      <xdr:rowOff>170816</xdr:rowOff>
    </xdr:from>
    <xdr:to>
      <xdr:col>6</xdr:col>
      <xdr:colOff>741021</xdr:colOff>
      <xdr:row>37</xdr:row>
      <xdr:rowOff>87625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309" name="Ink 308">
              <a:extLst>
                <a:ext uri="{FF2B5EF4-FFF2-40B4-BE49-F238E27FC236}">
                  <a16:creationId xmlns:a16="http://schemas.microsoft.com/office/drawing/2014/main" id="{63C7B747-6DCD-EC0E-75A2-58F6C4BB84CF}"/>
                </a:ext>
              </a:extLst>
            </xdr14:cNvPr>
            <xdr14:cNvContentPartPr/>
          </xdr14:nvContentPartPr>
          <xdr14:nvPr macro=""/>
          <xdr14:xfrm>
            <a:off x="4719682" y="6667869"/>
            <a:ext cx="417878" cy="92520"/>
          </xdr14:xfrm>
        </xdr:contentPart>
      </mc:Choice>
      <mc:Fallback>
        <xdr:pic>
          <xdr:nvPicPr>
            <xdr:cNvPr id="309" name="Ink 308">
              <a:extLst>
                <a:ext uri="{FF2B5EF4-FFF2-40B4-BE49-F238E27FC236}">
                  <a16:creationId xmlns:a16="http://schemas.microsoft.com/office/drawing/2014/main" id="{63C7B747-6DCD-EC0E-75A2-58F6C4BB84CF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4713568" y="6661749"/>
              <a:ext cx="430105" cy="10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399603</xdr:colOff>
      <xdr:row>26</xdr:row>
      <xdr:rowOff>126151</xdr:rowOff>
    </xdr:from>
    <xdr:to>
      <xdr:col>7</xdr:col>
      <xdr:colOff>524523</xdr:colOff>
      <xdr:row>27</xdr:row>
      <xdr:rowOff>74198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310" name="Ink 309">
              <a:extLst>
                <a:ext uri="{FF2B5EF4-FFF2-40B4-BE49-F238E27FC236}">
                  <a16:creationId xmlns:a16="http://schemas.microsoft.com/office/drawing/2014/main" id="{A9348665-0B52-8096-D41C-101FF3300674}"/>
                </a:ext>
              </a:extLst>
            </xdr14:cNvPr>
            <xdr14:cNvContentPartPr/>
          </xdr14:nvContentPartPr>
          <xdr14:nvPr macro=""/>
          <xdr14:xfrm>
            <a:off x="5442840" y="4818467"/>
            <a:ext cx="124920" cy="128520"/>
          </xdr14:xfrm>
        </xdr:contentPart>
      </mc:Choice>
      <mc:Fallback>
        <xdr:pic>
          <xdr:nvPicPr>
            <xdr:cNvPr id="310" name="Ink 309">
              <a:extLst>
                <a:ext uri="{FF2B5EF4-FFF2-40B4-BE49-F238E27FC236}">
                  <a16:creationId xmlns:a16="http://schemas.microsoft.com/office/drawing/2014/main" id="{A9348665-0B52-8096-D41C-101FF3300674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5436720" y="4812347"/>
              <a:ext cx="137160" cy="14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80591</xdr:colOff>
      <xdr:row>26</xdr:row>
      <xdr:rowOff>121111</xdr:rowOff>
    </xdr:from>
    <xdr:to>
      <xdr:col>10</xdr:col>
      <xdr:colOff>209471</xdr:colOff>
      <xdr:row>27</xdr:row>
      <xdr:rowOff>135038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311" name="Ink 310">
              <a:extLst>
                <a:ext uri="{FF2B5EF4-FFF2-40B4-BE49-F238E27FC236}">
                  <a16:creationId xmlns:a16="http://schemas.microsoft.com/office/drawing/2014/main" id="{F4DDB2FE-F894-973C-95F7-488830580767}"/>
                </a:ext>
              </a:extLst>
            </xdr14:cNvPr>
            <xdr14:cNvContentPartPr/>
          </xdr14:nvContentPartPr>
          <xdr14:nvPr macro=""/>
          <xdr14:xfrm>
            <a:off x="7063920" y="4813427"/>
            <a:ext cx="128880" cy="194400"/>
          </xdr14:xfrm>
        </xdr:contentPart>
      </mc:Choice>
      <mc:Fallback>
        <xdr:pic>
          <xdr:nvPicPr>
            <xdr:cNvPr id="311" name="Ink 310">
              <a:extLst>
                <a:ext uri="{FF2B5EF4-FFF2-40B4-BE49-F238E27FC236}">
                  <a16:creationId xmlns:a16="http://schemas.microsoft.com/office/drawing/2014/main" id="{F4DDB2FE-F894-973C-95F7-488830580767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057800" y="4807307"/>
              <a:ext cx="141120" cy="20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306943</xdr:colOff>
      <xdr:row>30</xdr:row>
      <xdr:rowOff>162416</xdr:rowOff>
    </xdr:from>
    <xdr:to>
      <xdr:col>6</xdr:col>
      <xdr:colOff>392541</xdr:colOff>
      <xdr:row>32</xdr:row>
      <xdr:rowOff>48069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314" name="Ink 313">
              <a:extLst>
                <a:ext uri="{FF2B5EF4-FFF2-40B4-BE49-F238E27FC236}">
                  <a16:creationId xmlns:a16="http://schemas.microsoft.com/office/drawing/2014/main" id="{0D5737FF-6017-F353-DD5F-7E4E7BF4DBC4}"/>
                </a:ext>
              </a:extLst>
            </xdr14:cNvPr>
            <xdr14:cNvContentPartPr/>
          </xdr14:nvContentPartPr>
          <xdr14:nvPr macro=""/>
          <xdr14:xfrm>
            <a:off x="4703482" y="5576627"/>
            <a:ext cx="85598" cy="246600"/>
          </xdr14:xfrm>
        </xdr:contentPart>
      </mc:Choice>
      <mc:Fallback>
        <xdr:pic>
          <xdr:nvPicPr>
            <xdr:cNvPr id="314" name="Ink 313">
              <a:extLst>
                <a:ext uri="{FF2B5EF4-FFF2-40B4-BE49-F238E27FC236}">
                  <a16:creationId xmlns:a16="http://schemas.microsoft.com/office/drawing/2014/main" id="{0D5737FF-6017-F353-DD5F-7E4E7BF4DBC4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4697685" y="5570498"/>
              <a:ext cx="97193" cy="2588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487083</xdr:colOff>
      <xdr:row>31</xdr:row>
      <xdr:rowOff>10105</xdr:rowOff>
    </xdr:from>
    <xdr:to>
      <xdr:col>7</xdr:col>
      <xdr:colOff>621003</xdr:colOff>
      <xdr:row>31</xdr:row>
      <xdr:rowOff>151307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23F56B98-A066-49C0-4F28-76430E2786B4}"/>
                </a:ext>
              </a:extLst>
            </xdr14:cNvPr>
            <xdr14:cNvContentPartPr/>
          </xdr14:nvContentPartPr>
          <xdr14:nvPr macro=""/>
          <xdr14:xfrm>
            <a:off x="5530320" y="5604789"/>
            <a:ext cx="133920" cy="136440"/>
          </xdr14:xfrm>
        </xdr:contentPart>
      </mc:Choice>
      <mc:Fallback>
        <xdr:pic>
          <xdr:nvPicPr>
            <xdr:cNvPr id="317" name="Ink 316">
              <a:extLst>
                <a:ext uri="{FF2B5EF4-FFF2-40B4-BE49-F238E27FC236}">
                  <a16:creationId xmlns:a16="http://schemas.microsoft.com/office/drawing/2014/main" id="{23F56B98-A066-49C0-4F28-76430E2786B4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5524200" y="5598669"/>
              <a:ext cx="146160" cy="14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104763</xdr:colOff>
      <xdr:row>35</xdr:row>
      <xdr:rowOff>47368</xdr:rowOff>
    </xdr:from>
    <xdr:to>
      <xdr:col>7</xdr:col>
      <xdr:colOff>230845</xdr:colOff>
      <xdr:row>35</xdr:row>
      <xdr:rowOff>171650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BC74273A-1F84-AF12-09D9-A16544FD32B8}"/>
                </a:ext>
              </a:extLst>
            </xdr14:cNvPr>
            <xdr14:cNvContentPartPr/>
          </xdr14:nvContentPartPr>
          <xdr14:nvPr macro=""/>
          <xdr14:xfrm>
            <a:off x="5148000" y="6363947"/>
            <a:ext cx="121320" cy="119520"/>
          </xdr14:xfrm>
        </xdr:contentPart>
      </mc:Choice>
      <mc:Fallback>
        <xdr:pic>
          <xdr:nvPicPr>
            <xdr:cNvPr id="318" name="Ink 317">
              <a:extLst>
                <a:ext uri="{FF2B5EF4-FFF2-40B4-BE49-F238E27FC236}">
                  <a16:creationId xmlns:a16="http://schemas.microsoft.com/office/drawing/2014/main" id="{BC74273A-1F84-AF12-09D9-A16544FD32B8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5141880" y="6357827"/>
              <a:ext cx="133560" cy="13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10888</xdr:colOff>
      <xdr:row>35</xdr:row>
      <xdr:rowOff>102448</xdr:rowOff>
    </xdr:from>
    <xdr:to>
      <xdr:col>9</xdr:col>
      <xdr:colOff>446210</xdr:colOff>
      <xdr:row>36</xdr:row>
      <xdr:rowOff>27814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324" name="Ink 323">
              <a:extLst>
                <a:ext uri="{FF2B5EF4-FFF2-40B4-BE49-F238E27FC236}">
                  <a16:creationId xmlns:a16="http://schemas.microsoft.com/office/drawing/2014/main" id="{4EA93EC8-FD61-A781-12B5-3C839ACCB553}"/>
                </a:ext>
              </a:extLst>
            </xdr14:cNvPr>
            <xdr14:cNvContentPartPr/>
          </xdr14:nvContentPartPr>
          <xdr14:nvPr macro=""/>
          <xdr14:xfrm>
            <a:off x="6347520" y="6419027"/>
            <a:ext cx="435322" cy="105840"/>
          </xdr14:xfrm>
        </xdr:contentPart>
      </mc:Choice>
      <mc:Fallback>
        <xdr:pic>
          <xdr:nvPicPr>
            <xdr:cNvPr id="324" name="Ink 323">
              <a:extLst>
                <a:ext uri="{FF2B5EF4-FFF2-40B4-BE49-F238E27FC236}">
                  <a16:creationId xmlns:a16="http://schemas.microsoft.com/office/drawing/2014/main" id="{4EA93EC8-FD61-A781-12B5-3C839ACCB55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6341394" y="6412907"/>
              <a:ext cx="447574" cy="11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361663</xdr:colOff>
      <xdr:row>38</xdr:row>
      <xdr:rowOff>150069</xdr:rowOff>
    </xdr:from>
    <xdr:to>
      <xdr:col>6</xdr:col>
      <xdr:colOff>659547</xdr:colOff>
      <xdr:row>40</xdr:row>
      <xdr:rowOff>162524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331" name="Ink 330">
              <a:extLst>
                <a:ext uri="{FF2B5EF4-FFF2-40B4-BE49-F238E27FC236}">
                  <a16:creationId xmlns:a16="http://schemas.microsoft.com/office/drawing/2014/main" id="{07C8FD09-E576-4A06-03A4-CAEDF8E82AED}"/>
                </a:ext>
              </a:extLst>
            </xdr14:cNvPr>
            <xdr14:cNvContentPartPr/>
          </xdr14:nvContentPartPr>
          <xdr14:nvPr macro=""/>
          <xdr14:xfrm>
            <a:off x="4758202" y="7008069"/>
            <a:ext cx="288360" cy="368640"/>
          </xdr14:xfrm>
        </xdr:contentPart>
      </mc:Choice>
      <mc:Fallback>
        <xdr:pic>
          <xdr:nvPicPr>
            <xdr:cNvPr id="331" name="Ink 330">
              <a:extLst>
                <a:ext uri="{FF2B5EF4-FFF2-40B4-BE49-F238E27FC236}">
                  <a16:creationId xmlns:a16="http://schemas.microsoft.com/office/drawing/2014/main" id="{07C8FD09-E576-4A06-03A4-CAEDF8E82AED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4752082" y="7001949"/>
              <a:ext cx="300600" cy="38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465948</xdr:colOff>
      <xdr:row>39</xdr:row>
      <xdr:rowOff>20422</xdr:rowOff>
    </xdr:from>
    <xdr:to>
      <xdr:col>9</xdr:col>
      <xdr:colOff>83377</xdr:colOff>
      <xdr:row>41</xdr:row>
      <xdr:rowOff>1994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334" name="Ink 333">
              <a:extLst>
                <a:ext uri="{FF2B5EF4-FFF2-40B4-BE49-F238E27FC236}">
                  <a16:creationId xmlns:a16="http://schemas.microsoft.com/office/drawing/2014/main" id="{CF35406F-6DA5-F8D0-573A-B883559C1053}"/>
                </a:ext>
              </a:extLst>
            </xdr14:cNvPr>
            <xdr14:cNvContentPartPr/>
          </xdr14:nvContentPartPr>
          <xdr14:nvPr macro=""/>
          <xdr14:xfrm>
            <a:off x="6169042" y="6985578"/>
            <a:ext cx="266318" cy="338760"/>
          </xdr14:xfrm>
        </xdr:contentPart>
      </mc:Choice>
      <mc:Fallback>
        <xdr:pic>
          <xdr:nvPicPr>
            <xdr:cNvPr id="334" name="Ink 333">
              <a:extLst>
                <a:ext uri="{FF2B5EF4-FFF2-40B4-BE49-F238E27FC236}">
                  <a16:creationId xmlns:a16="http://schemas.microsoft.com/office/drawing/2014/main" id="{CF35406F-6DA5-F8D0-573A-B883559C1053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6163030" y="6979458"/>
              <a:ext cx="278343" cy="35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529776</xdr:colOff>
      <xdr:row>40</xdr:row>
      <xdr:rowOff>47306</xdr:rowOff>
    </xdr:from>
    <xdr:to>
      <xdr:col>10</xdr:col>
      <xdr:colOff>515646</xdr:colOff>
      <xdr:row>40</xdr:row>
      <xdr:rowOff>77988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335" name="Ink 334">
              <a:extLst>
                <a:ext uri="{FF2B5EF4-FFF2-40B4-BE49-F238E27FC236}">
                  <a16:creationId xmlns:a16="http://schemas.microsoft.com/office/drawing/2014/main" id="{1DF57158-352C-A247-CA0A-D3F6FD4D6C85}"/>
                </a:ext>
              </a:extLst>
            </xdr14:cNvPr>
            <xdr14:cNvContentPartPr/>
          </xdr14:nvContentPartPr>
          <xdr14:nvPr macro=""/>
          <xdr14:xfrm>
            <a:off x="6881760" y="7191056"/>
            <a:ext cx="630000" cy="25920"/>
          </xdr14:xfrm>
        </xdr:contentPart>
      </mc:Choice>
      <mc:Fallback>
        <xdr:pic>
          <xdr:nvPicPr>
            <xdr:cNvPr id="335" name="Ink 334">
              <a:extLst>
                <a:ext uri="{FF2B5EF4-FFF2-40B4-BE49-F238E27FC236}">
                  <a16:creationId xmlns:a16="http://schemas.microsoft.com/office/drawing/2014/main" id="{1DF57158-352C-A247-CA0A-D3F6FD4D6C85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6875640" y="7184936"/>
              <a:ext cx="642240" cy="3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365634</xdr:colOff>
      <xdr:row>40</xdr:row>
      <xdr:rowOff>35786</xdr:rowOff>
    </xdr:from>
    <xdr:to>
      <xdr:col>12</xdr:col>
      <xdr:colOff>248465</xdr:colOff>
      <xdr:row>40</xdr:row>
      <xdr:rowOff>85106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336" name="Ink 335">
              <a:extLst>
                <a:ext uri="{FF2B5EF4-FFF2-40B4-BE49-F238E27FC236}">
                  <a16:creationId xmlns:a16="http://schemas.microsoft.com/office/drawing/2014/main" id="{124E2D2E-B66F-9C07-6FBB-E3CAFBA3B0BE}"/>
                </a:ext>
              </a:extLst>
            </xdr14:cNvPr>
            <xdr14:cNvContentPartPr/>
          </xdr14:nvContentPartPr>
          <xdr14:nvPr macro=""/>
          <xdr14:xfrm>
            <a:off x="8015400" y="7179536"/>
            <a:ext cx="531720" cy="49320"/>
          </xdr14:xfrm>
        </xdr:contentPart>
      </mc:Choice>
      <mc:Fallback>
        <xdr:pic>
          <xdr:nvPicPr>
            <xdr:cNvPr id="336" name="Ink 335">
              <a:extLst>
                <a:ext uri="{FF2B5EF4-FFF2-40B4-BE49-F238E27FC236}">
                  <a16:creationId xmlns:a16="http://schemas.microsoft.com/office/drawing/2014/main" id="{124E2D2E-B66F-9C07-6FBB-E3CAFBA3B0BE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8009280" y="7173416"/>
              <a:ext cx="543960" cy="6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538624</xdr:colOff>
      <xdr:row>40</xdr:row>
      <xdr:rowOff>15266</xdr:rowOff>
    </xdr:from>
    <xdr:to>
      <xdr:col>14</xdr:col>
      <xdr:colOff>17721</xdr:colOff>
      <xdr:row>40</xdr:row>
      <xdr:rowOff>67548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337" name="Ink 336">
              <a:extLst>
                <a:ext uri="{FF2B5EF4-FFF2-40B4-BE49-F238E27FC236}">
                  <a16:creationId xmlns:a16="http://schemas.microsoft.com/office/drawing/2014/main" id="{95BFC892-68FD-FDAF-BE9D-53DA1B3C89AF}"/>
                </a:ext>
              </a:extLst>
            </xdr14:cNvPr>
            <xdr14:cNvContentPartPr/>
          </xdr14:nvContentPartPr>
          <xdr14:nvPr macro=""/>
          <xdr14:xfrm>
            <a:off x="8837280" y="7159016"/>
            <a:ext cx="776880" cy="47520"/>
          </xdr14:xfrm>
        </xdr:contentPart>
      </mc:Choice>
      <mc:Fallback>
        <xdr:pic>
          <xdr:nvPicPr>
            <xdr:cNvPr id="337" name="Ink 336">
              <a:extLst>
                <a:ext uri="{FF2B5EF4-FFF2-40B4-BE49-F238E27FC236}">
                  <a16:creationId xmlns:a16="http://schemas.microsoft.com/office/drawing/2014/main" id="{95BFC892-68FD-FDAF-BE9D-53DA1B3C89AF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8831160" y="7152896"/>
              <a:ext cx="789120" cy="5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75285</xdr:colOff>
      <xdr:row>38</xdr:row>
      <xdr:rowOff>154375</xdr:rowOff>
    </xdr:from>
    <xdr:to>
      <xdr:col>10</xdr:col>
      <xdr:colOff>307125</xdr:colOff>
      <xdr:row>39</xdr:row>
      <xdr:rowOff>103222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340" name="Ink 339">
              <a:extLst>
                <a:ext uri="{FF2B5EF4-FFF2-40B4-BE49-F238E27FC236}">
                  <a16:creationId xmlns:a16="http://schemas.microsoft.com/office/drawing/2014/main" id="{45C10924-DF2A-44FA-4607-B9382666DFFD}"/>
                </a:ext>
              </a:extLst>
            </xdr14:cNvPr>
            <xdr14:cNvContentPartPr/>
          </xdr14:nvContentPartPr>
          <xdr14:nvPr macro=""/>
          <xdr14:xfrm>
            <a:off x="7076160" y="6940938"/>
            <a:ext cx="231840" cy="127440"/>
          </xdr14:xfrm>
        </xdr:contentPart>
      </mc:Choice>
      <mc:Fallback>
        <xdr:pic>
          <xdr:nvPicPr>
            <xdr:cNvPr id="340" name="Ink 339">
              <a:extLst>
                <a:ext uri="{FF2B5EF4-FFF2-40B4-BE49-F238E27FC236}">
                  <a16:creationId xmlns:a16="http://schemas.microsoft.com/office/drawing/2014/main" id="{45C10924-DF2A-44FA-4607-B9382666DFFD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7070040" y="6934585"/>
              <a:ext cx="244080" cy="1401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529794</xdr:colOff>
      <xdr:row>40</xdr:row>
      <xdr:rowOff>100586</xdr:rowOff>
    </xdr:from>
    <xdr:to>
      <xdr:col>12</xdr:col>
      <xdr:colOff>28947</xdr:colOff>
      <xdr:row>41</xdr:row>
      <xdr:rowOff>83354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19726CBC-45DF-5DD9-4D3A-F791DDF8F5E2}"/>
                </a:ext>
              </a:extLst>
            </xdr14:cNvPr>
            <xdr14:cNvContentPartPr/>
          </xdr14:nvContentPartPr>
          <xdr14:nvPr macro=""/>
          <xdr14:xfrm>
            <a:off x="8179560" y="7244336"/>
            <a:ext cx="143280" cy="156600"/>
          </xdr14:xfrm>
        </xdr:contentPart>
      </mc:Choice>
      <mc:Fallback>
        <xdr:pic>
          <xdr:nvPicPr>
            <xdr:cNvPr id="341" name="Ink 340">
              <a:extLst>
                <a:ext uri="{FF2B5EF4-FFF2-40B4-BE49-F238E27FC236}">
                  <a16:creationId xmlns:a16="http://schemas.microsoft.com/office/drawing/2014/main" id="{19726CBC-45DF-5DD9-4D3A-F791DDF8F5E2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8173440" y="7238216"/>
              <a:ext cx="155520" cy="16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237215</xdr:colOff>
      <xdr:row>40</xdr:row>
      <xdr:rowOff>131186</xdr:rowOff>
    </xdr:from>
    <xdr:to>
      <xdr:col>13</xdr:col>
      <xdr:colOff>401817</xdr:colOff>
      <xdr:row>41</xdr:row>
      <xdr:rowOff>125556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344" name="Ink 343">
              <a:extLst>
                <a:ext uri="{FF2B5EF4-FFF2-40B4-BE49-F238E27FC236}">
                  <a16:creationId xmlns:a16="http://schemas.microsoft.com/office/drawing/2014/main" id="{5DE88C14-3D21-6ACD-54FD-288E3C52E2CA}"/>
                </a:ext>
              </a:extLst>
            </xdr14:cNvPr>
            <xdr14:cNvContentPartPr/>
          </xdr14:nvContentPartPr>
          <xdr14:nvPr macro=""/>
          <xdr14:xfrm>
            <a:off x="9184762" y="7274936"/>
            <a:ext cx="159840" cy="168202"/>
          </xdr14:xfrm>
        </xdr:contentPart>
      </mc:Choice>
      <mc:Fallback>
        <xdr:pic>
          <xdr:nvPicPr>
            <xdr:cNvPr id="344" name="Ink 343">
              <a:extLst>
                <a:ext uri="{FF2B5EF4-FFF2-40B4-BE49-F238E27FC236}">
                  <a16:creationId xmlns:a16="http://schemas.microsoft.com/office/drawing/2014/main" id="{5DE88C14-3D21-6ACD-54FD-288E3C52E2CA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9178642" y="7268813"/>
              <a:ext cx="172080" cy="1804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551394</xdr:colOff>
      <xdr:row>42</xdr:row>
      <xdr:rowOff>8800</xdr:rowOff>
    </xdr:from>
    <xdr:to>
      <xdr:col>12</xdr:col>
      <xdr:colOff>132545</xdr:colOff>
      <xdr:row>42</xdr:row>
      <xdr:rowOff>86200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356" name="Ink 355">
              <a:extLst>
                <a:ext uri="{FF2B5EF4-FFF2-40B4-BE49-F238E27FC236}">
                  <a16:creationId xmlns:a16="http://schemas.microsoft.com/office/drawing/2014/main" id="{43217789-D67D-B21B-0B63-1693365913C9}"/>
                </a:ext>
              </a:extLst>
            </xdr14:cNvPr>
            <xdr14:cNvContentPartPr/>
          </xdr14:nvContentPartPr>
          <xdr14:nvPr macro=""/>
          <xdr14:xfrm>
            <a:off x="8201160" y="7509738"/>
            <a:ext cx="230040" cy="72638"/>
          </xdr14:xfrm>
        </xdr:contentPart>
      </mc:Choice>
      <mc:Fallback>
        <xdr:pic>
          <xdr:nvPicPr>
            <xdr:cNvPr id="356" name="Ink 355">
              <a:extLst>
                <a:ext uri="{FF2B5EF4-FFF2-40B4-BE49-F238E27FC236}">
                  <a16:creationId xmlns:a16="http://schemas.microsoft.com/office/drawing/2014/main" id="{43217789-D67D-B21B-0B63-1693365913C9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8195040" y="7503625"/>
              <a:ext cx="242280" cy="848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294796</xdr:colOff>
      <xdr:row>42</xdr:row>
      <xdr:rowOff>169998</xdr:rowOff>
    </xdr:from>
    <xdr:to>
      <xdr:col>12</xdr:col>
      <xdr:colOff>485345</xdr:colOff>
      <xdr:row>45</xdr:row>
      <xdr:rowOff>94657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358" name="Ink 357">
              <a:extLst>
                <a:ext uri="{FF2B5EF4-FFF2-40B4-BE49-F238E27FC236}">
                  <a16:creationId xmlns:a16="http://schemas.microsoft.com/office/drawing/2014/main" id="{EDE3AD29-9202-5F40-6B41-749CAA8E9FD4}"/>
                </a:ext>
              </a:extLst>
            </xdr14:cNvPr>
            <xdr14:cNvContentPartPr/>
          </xdr14:nvContentPartPr>
          <xdr14:nvPr macro=""/>
          <xdr14:xfrm>
            <a:off x="7944562" y="7670936"/>
            <a:ext cx="839438" cy="460440"/>
          </xdr14:xfrm>
        </xdr:contentPart>
      </mc:Choice>
      <mc:Fallback>
        <xdr:pic>
          <xdr:nvPicPr>
            <xdr:cNvPr id="358" name="Ink 357">
              <a:extLst>
                <a:ext uri="{FF2B5EF4-FFF2-40B4-BE49-F238E27FC236}">
                  <a16:creationId xmlns:a16="http://schemas.microsoft.com/office/drawing/2014/main" id="{EDE3AD29-9202-5F40-6B41-749CAA8E9FD4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7938445" y="7664811"/>
              <a:ext cx="851672" cy="4726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484984</xdr:colOff>
      <xdr:row>46</xdr:row>
      <xdr:rowOff>39644</xdr:rowOff>
    </xdr:from>
    <xdr:to>
      <xdr:col>12</xdr:col>
      <xdr:colOff>563906</xdr:colOff>
      <xdr:row>46</xdr:row>
      <xdr:rowOff>152406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359" name="Ink 358">
              <a:extLst>
                <a:ext uri="{FF2B5EF4-FFF2-40B4-BE49-F238E27FC236}">
                  <a16:creationId xmlns:a16="http://schemas.microsoft.com/office/drawing/2014/main" id="{8287FD3C-41AF-0624-82CA-911479BD4AF4}"/>
                </a:ext>
              </a:extLst>
            </xdr14:cNvPr>
            <xdr14:cNvContentPartPr/>
          </xdr14:nvContentPartPr>
          <xdr14:nvPr macro=""/>
          <xdr14:xfrm>
            <a:off x="8783640" y="8254957"/>
            <a:ext cx="74160" cy="108000"/>
          </xdr14:xfrm>
        </xdr:contentPart>
      </mc:Choice>
      <mc:Fallback>
        <xdr:pic>
          <xdr:nvPicPr>
            <xdr:cNvPr id="359" name="Ink 358">
              <a:extLst>
                <a:ext uri="{FF2B5EF4-FFF2-40B4-BE49-F238E27FC236}">
                  <a16:creationId xmlns:a16="http://schemas.microsoft.com/office/drawing/2014/main" id="{8287FD3C-41AF-0624-82CA-911479BD4AF4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8777520" y="8248837"/>
              <a:ext cx="86400" cy="12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291834</xdr:colOff>
      <xdr:row>46</xdr:row>
      <xdr:rowOff>38924</xdr:rowOff>
    </xdr:from>
    <xdr:to>
      <xdr:col>11</xdr:col>
      <xdr:colOff>372834</xdr:colOff>
      <xdr:row>46</xdr:row>
      <xdr:rowOff>163484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360" name="Ink 359">
              <a:extLst>
                <a:ext uri="{FF2B5EF4-FFF2-40B4-BE49-F238E27FC236}">
                  <a16:creationId xmlns:a16="http://schemas.microsoft.com/office/drawing/2014/main" id="{394812A9-4A61-D41D-6D6D-05234C2AE31F}"/>
                </a:ext>
              </a:extLst>
            </xdr14:cNvPr>
            <xdr14:cNvContentPartPr/>
          </xdr14:nvContentPartPr>
          <xdr14:nvPr macro=""/>
          <xdr14:xfrm>
            <a:off x="7941600" y="8254237"/>
            <a:ext cx="81000" cy="124560"/>
          </xdr14:xfrm>
        </xdr:contentPart>
      </mc:Choice>
      <mc:Fallback>
        <xdr:pic>
          <xdr:nvPicPr>
            <xdr:cNvPr id="360" name="Ink 359">
              <a:extLst>
                <a:ext uri="{FF2B5EF4-FFF2-40B4-BE49-F238E27FC236}">
                  <a16:creationId xmlns:a16="http://schemas.microsoft.com/office/drawing/2014/main" id="{394812A9-4A61-D41D-6D6D-05234C2AE31F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7935480" y="8248117"/>
              <a:ext cx="93240" cy="13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267095</xdr:colOff>
      <xdr:row>44</xdr:row>
      <xdr:rowOff>96232</xdr:rowOff>
    </xdr:from>
    <xdr:to>
      <xdr:col>14</xdr:col>
      <xdr:colOff>571566</xdr:colOff>
      <xdr:row>45</xdr:row>
      <xdr:rowOff>142720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367" name="Ink 366">
              <a:extLst>
                <a:ext uri="{FF2B5EF4-FFF2-40B4-BE49-F238E27FC236}">
                  <a16:creationId xmlns:a16="http://schemas.microsoft.com/office/drawing/2014/main" id="{DEF78590-99D9-E9CD-798B-D3187882F2BB}"/>
                </a:ext>
              </a:extLst>
            </xdr14:cNvPr>
            <xdr14:cNvContentPartPr/>
          </xdr14:nvContentPartPr>
          <xdr14:nvPr macro=""/>
          <xdr14:xfrm>
            <a:off x="9214642" y="7954357"/>
            <a:ext cx="948600" cy="225082"/>
          </xdr14:xfrm>
        </xdr:contentPart>
      </mc:Choice>
      <mc:Fallback>
        <xdr:pic>
          <xdr:nvPicPr>
            <xdr:cNvPr id="367" name="Ink 366">
              <a:extLst>
                <a:ext uri="{FF2B5EF4-FFF2-40B4-BE49-F238E27FC236}">
                  <a16:creationId xmlns:a16="http://schemas.microsoft.com/office/drawing/2014/main" id="{DEF78590-99D9-E9CD-798B-D3187882F2BB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9208520" y="7948105"/>
              <a:ext cx="960845" cy="2375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502813</xdr:colOff>
      <xdr:row>46</xdr:row>
      <xdr:rowOff>57644</xdr:rowOff>
    </xdr:from>
    <xdr:to>
      <xdr:col>14</xdr:col>
      <xdr:colOff>208604</xdr:colOff>
      <xdr:row>47</xdr:row>
      <xdr:rowOff>27453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72" name="Ink 371">
              <a:extLst>
                <a:ext uri="{FF2B5EF4-FFF2-40B4-BE49-F238E27FC236}">
                  <a16:creationId xmlns:a16="http://schemas.microsoft.com/office/drawing/2014/main" id="{F02A2CB6-4B55-4CE9-99C9-719838A2AB2A}"/>
                </a:ext>
              </a:extLst>
            </xdr14:cNvPr>
            <xdr14:cNvContentPartPr/>
          </xdr14:nvContentPartPr>
          <xdr14:nvPr macro=""/>
          <xdr14:xfrm>
            <a:off x="9450360" y="8272957"/>
            <a:ext cx="354682" cy="148402"/>
          </xdr14:xfrm>
        </xdr:contentPart>
      </mc:Choice>
      <mc:Fallback>
        <xdr:pic>
          <xdr:nvPicPr>
            <xdr:cNvPr id="372" name="Ink 371">
              <a:extLst>
                <a:ext uri="{FF2B5EF4-FFF2-40B4-BE49-F238E27FC236}">
                  <a16:creationId xmlns:a16="http://schemas.microsoft.com/office/drawing/2014/main" id="{F02A2CB6-4B55-4CE9-99C9-719838A2AB2A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9444157" y="8266848"/>
              <a:ext cx="367089" cy="1606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784</xdr:colOff>
      <xdr:row>48</xdr:row>
      <xdr:rowOff>36697</xdr:rowOff>
    </xdr:from>
    <xdr:to>
      <xdr:col>12</xdr:col>
      <xdr:colOff>371944</xdr:colOff>
      <xdr:row>48</xdr:row>
      <xdr:rowOff>106537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373" name="Ink 372">
              <a:extLst>
                <a:ext uri="{FF2B5EF4-FFF2-40B4-BE49-F238E27FC236}">
                  <a16:creationId xmlns:a16="http://schemas.microsoft.com/office/drawing/2014/main" id="{2E64C78C-B47F-0A9C-AE65-91E5794D3A0A}"/>
                </a:ext>
              </a:extLst>
            </xdr14:cNvPr>
            <xdr14:cNvContentPartPr/>
          </xdr14:nvContentPartPr>
          <xdr14:nvPr macro=""/>
          <xdr14:xfrm>
            <a:off x="8299440" y="8609197"/>
            <a:ext cx="371160" cy="69840"/>
          </xdr14:xfrm>
        </xdr:contentPart>
      </mc:Choice>
      <mc:Fallback>
        <xdr:pic>
          <xdr:nvPicPr>
            <xdr:cNvPr id="373" name="Ink 372">
              <a:extLst>
                <a:ext uri="{FF2B5EF4-FFF2-40B4-BE49-F238E27FC236}">
                  <a16:creationId xmlns:a16="http://schemas.microsoft.com/office/drawing/2014/main" id="{2E64C78C-B47F-0A9C-AE65-91E5794D3A0A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8293320" y="8603077"/>
              <a:ext cx="383400" cy="8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16642</xdr:colOff>
      <xdr:row>48</xdr:row>
      <xdr:rowOff>57217</xdr:rowOff>
    </xdr:from>
    <xdr:to>
      <xdr:col>14</xdr:col>
      <xdr:colOff>410924</xdr:colOff>
      <xdr:row>48</xdr:row>
      <xdr:rowOff>144337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74" name="Ink 373">
              <a:extLst>
                <a:ext uri="{FF2B5EF4-FFF2-40B4-BE49-F238E27FC236}">
                  <a16:creationId xmlns:a16="http://schemas.microsoft.com/office/drawing/2014/main" id="{785586EB-A5D1-C64E-3C5A-6979436B2160}"/>
                </a:ext>
              </a:extLst>
            </xdr14:cNvPr>
            <xdr14:cNvContentPartPr/>
          </xdr14:nvContentPartPr>
          <xdr14:nvPr macro=""/>
          <xdr14:xfrm>
            <a:off x="9613080" y="8629717"/>
            <a:ext cx="389520" cy="87120"/>
          </xdr14:xfrm>
        </xdr:contentPart>
      </mc:Choice>
      <mc:Fallback>
        <xdr:pic>
          <xdr:nvPicPr>
            <xdr:cNvPr id="374" name="Ink 373">
              <a:extLst>
                <a:ext uri="{FF2B5EF4-FFF2-40B4-BE49-F238E27FC236}">
                  <a16:creationId xmlns:a16="http://schemas.microsoft.com/office/drawing/2014/main" id="{785586EB-A5D1-C64E-3C5A-6979436B2160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9606960" y="8623597"/>
              <a:ext cx="401760" cy="9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102404</xdr:colOff>
      <xdr:row>47</xdr:row>
      <xdr:rowOff>87933</xdr:rowOff>
    </xdr:from>
    <xdr:to>
      <xdr:col>14</xdr:col>
      <xdr:colOff>312726</xdr:colOff>
      <xdr:row>47</xdr:row>
      <xdr:rowOff>134651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377" name="Ink 376">
              <a:extLst>
                <a:ext uri="{FF2B5EF4-FFF2-40B4-BE49-F238E27FC236}">
                  <a16:creationId xmlns:a16="http://schemas.microsoft.com/office/drawing/2014/main" id="{7B2E326B-1F1B-04A6-9A97-B6DFB28229F2}"/>
                </a:ext>
              </a:extLst>
            </xdr14:cNvPr>
            <xdr14:cNvContentPartPr/>
          </xdr14:nvContentPartPr>
          <xdr14:nvPr macro=""/>
          <xdr14:xfrm>
            <a:off x="9698842" y="8481839"/>
            <a:ext cx="205560" cy="46718"/>
          </xdr14:xfrm>
        </xdr:contentPart>
      </mc:Choice>
      <mc:Fallback>
        <xdr:pic>
          <xdr:nvPicPr>
            <xdr:cNvPr id="377" name="Ink 376">
              <a:extLst>
                <a:ext uri="{FF2B5EF4-FFF2-40B4-BE49-F238E27FC236}">
                  <a16:creationId xmlns:a16="http://schemas.microsoft.com/office/drawing/2014/main" id="{7B2E326B-1F1B-04A6-9A97-B6DFB28229F2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9692722" y="8476285"/>
              <a:ext cx="217800" cy="578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67384</xdr:colOff>
      <xdr:row>47</xdr:row>
      <xdr:rowOff>21251</xdr:rowOff>
    </xdr:from>
    <xdr:to>
      <xdr:col>12</xdr:col>
      <xdr:colOff>283744</xdr:colOff>
      <xdr:row>47</xdr:row>
      <xdr:rowOff>104133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380" name="Ink 379">
              <a:extLst>
                <a:ext uri="{FF2B5EF4-FFF2-40B4-BE49-F238E27FC236}">
                  <a16:creationId xmlns:a16="http://schemas.microsoft.com/office/drawing/2014/main" id="{68D5AD76-2E40-6678-4C8E-8BB33899D338}"/>
                </a:ext>
              </a:extLst>
            </xdr14:cNvPr>
            <xdr14:cNvContentPartPr/>
          </xdr14:nvContentPartPr>
          <xdr14:nvPr macro=""/>
          <xdr14:xfrm>
            <a:off x="8366040" y="8415157"/>
            <a:ext cx="216360" cy="82882"/>
          </xdr14:xfrm>
        </xdr:contentPart>
      </mc:Choice>
      <mc:Fallback>
        <xdr:pic>
          <xdr:nvPicPr>
            <xdr:cNvPr id="380" name="Ink 379">
              <a:extLst>
                <a:ext uri="{FF2B5EF4-FFF2-40B4-BE49-F238E27FC236}">
                  <a16:creationId xmlns:a16="http://schemas.microsoft.com/office/drawing/2014/main" id="{68D5AD76-2E40-6678-4C8E-8BB33899D338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359920" y="8408664"/>
              <a:ext cx="228600" cy="958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152704</xdr:colOff>
      <xdr:row>49</xdr:row>
      <xdr:rowOff>21543</xdr:rowOff>
    </xdr:from>
    <xdr:to>
      <xdr:col>12</xdr:col>
      <xdr:colOff>229384</xdr:colOff>
      <xdr:row>49</xdr:row>
      <xdr:rowOff>133225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381" name="Ink 380">
              <a:extLst>
                <a:ext uri="{FF2B5EF4-FFF2-40B4-BE49-F238E27FC236}">
                  <a16:creationId xmlns:a16="http://schemas.microsoft.com/office/drawing/2014/main" id="{3EE6830F-1C1A-EE6A-07D2-FBC4AA2AF55F}"/>
                </a:ext>
              </a:extLst>
            </xdr14:cNvPr>
            <xdr14:cNvContentPartPr/>
          </xdr14:nvContentPartPr>
          <xdr14:nvPr macro=""/>
          <xdr14:xfrm>
            <a:off x="8451360" y="8772637"/>
            <a:ext cx="76680" cy="106920"/>
          </xdr14:xfrm>
        </xdr:contentPart>
      </mc:Choice>
      <mc:Fallback>
        <xdr:pic>
          <xdr:nvPicPr>
            <xdr:cNvPr id="381" name="Ink 380">
              <a:extLst>
                <a:ext uri="{FF2B5EF4-FFF2-40B4-BE49-F238E27FC236}">
                  <a16:creationId xmlns:a16="http://schemas.microsoft.com/office/drawing/2014/main" id="{3EE6830F-1C1A-EE6A-07D2-FBC4AA2AF55F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8445240" y="8766517"/>
              <a:ext cx="88920" cy="11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266122</xdr:colOff>
      <xdr:row>49</xdr:row>
      <xdr:rowOff>35583</xdr:rowOff>
    </xdr:from>
    <xdr:to>
      <xdr:col>14</xdr:col>
      <xdr:colOff>341444</xdr:colOff>
      <xdr:row>49</xdr:row>
      <xdr:rowOff>133503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382" name="Ink 381">
              <a:extLst>
                <a:ext uri="{FF2B5EF4-FFF2-40B4-BE49-F238E27FC236}">
                  <a16:creationId xmlns:a16="http://schemas.microsoft.com/office/drawing/2014/main" id="{761E1C4B-9C30-EF5E-B5E4-A8A7E67E7535}"/>
                </a:ext>
              </a:extLst>
            </xdr14:cNvPr>
            <xdr14:cNvContentPartPr/>
          </xdr14:nvContentPartPr>
          <xdr14:nvPr macro=""/>
          <xdr14:xfrm>
            <a:off x="9862560" y="8786677"/>
            <a:ext cx="70560" cy="97920"/>
          </xdr14:xfrm>
        </xdr:contentPart>
      </mc:Choice>
      <mc:Fallback>
        <xdr:pic>
          <xdr:nvPicPr>
            <xdr:cNvPr id="382" name="Ink 381">
              <a:extLst>
                <a:ext uri="{FF2B5EF4-FFF2-40B4-BE49-F238E27FC236}">
                  <a16:creationId xmlns:a16="http://schemas.microsoft.com/office/drawing/2014/main" id="{761E1C4B-9C30-EF5E-B5E4-A8A7E67E7535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9856440" y="8780557"/>
              <a:ext cx="82800" cy="11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202238</xdr:colOff>
      <xdr:row>59</xdr:row>
      <xdr:rowOff>1725</xdr:rowOff>
    </xdr:from>
    <xdr:to>
      <xdr:col>5</xdr:col>
      <xdr:colOff>426878</xdr:colOff>
      <xdr:row>61</xdr:row>
      <xdr:rowOff>2217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387" name="Ink 386">
              <a:extLst>
                <a:ext uri="{FF2B5EF4-FFF2-40B4-BE49-F238E27FC236}">
                  <a16:creationId xmlns:a16="http://schemas.microsoft.com/office/drawing/2014/main" id="{DDB04F83-7604-C0F3-F0AD-3A5ED2F6C081}"/>
                </a:ext>
              </a:extLst>
            </xdr14:cNvPr>
            <xdr14:cNvContentPartPr/>
          </xdr14:nvContentPartPr>
          <xdr14:nvPr macro=""/>
          <xdr14:xfrm>
            <a:off x="3952080" y="10649672"/>
            <a:ext cx="224640" cy="361440"/>
          </xdr14:xfrm>
        </xdr:contentPart>
      </mc:Choice>
      <mc:Fallback>
        <xdr:pic>
          <xdr:nvPicPr>
            <xdr:cNvPr id="387" name="Ink 386">
              <a:extLst>
                <a:ext uri="{FF2B5EF4-FFF2-40B4-BE49-F238E27FC236}">
                  <a16:creationId xmlns:a16="http://schemas.microsoft.com/office/drawing/2014/main" id="{DDB04F83-7604-C0F3-F0AD-3A5ED2F6C081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3945960" y="10643558"/>
              <a:ext cx="236880" cy="3736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161198</xdr:colOff>
      <xdr:row>57</xdr:row>
      <xdr:rowOff>1232</xdr:rowOff>
    </xdr:from>
    <xdr:to>
      <xdr:col>5</xdr:col>
      <xdr:colOff>372600</xdr:colOff>
      <xdr:row>58</xdr:row>
      <xdr:rowOff>37118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388" name="Ink 387">
              <a:extLst>
                <a:ext uri="{FF2B5EF4-FFF2-40B4-BE49-F238E27FC236}">
                  <a16:creationId xmlns:a16="http://schemas.microsoft.com/office/drawing/2014/main" id="{49C5BF19-5B17-6BEF-619A-026BFE4347B7}"/>
                </a:ext>
              </a:extLst>
            </xdr14:cNvPr>
            <xdr14:cNvContentPartPr/>
          </xdr14:nvContentPartPr>
          <xdr14:nvPr macro=""/>
          <xdr14:xfrm>
            <a:off x="3911040" y="10288232"/>
            <a:ext cx="211402" cy="216360"/>
          </xdr14:xfrm>
        </xdr:contentPart>
      </mc:Choice>
      <mc:Fallback>
        <xdr:pic>
          <xdr:nvPicPr>
            <xdr:cNvPr id="388" name="Ink 387">
              <a:extLst>
                <a:ext uri="{FF2B5EF4-FFF2-40B4-BE49-F238E27FC236}">
                  <a16:creationId xmlns:a16="http://schemas.microsoft.com/office/drawing/2014/main" id="{49C5BF19-5B17-6BEF-619A-026BFE4347B7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3904779" y="10282242"/>
              <a:ext cx="223924" cy="2283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686160</xdr:colOff>
      <xdr:row>57</xdr:row>
      <xdr:rowOff>74672</xdr:rowOff>
    </xdr:from>
    <xdr:to>
      <xdr:col>5</xdr:col>
      <xdr:colOff>897562</xdr:colOff>
      <xdr:row>58</xdr:row>
      <xdr:rowOff>9120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391" name="Ink 390">
              <a:extLst>
                <a:ext uri="{FF2B5EF4-FFF2-40B4-BE49-F238E27FC236}">
                  <a16:creationId xmlns:a16="http://schemas.microsoft.com/office/drawing/2014/main" id="{24C07EBC-AD24-58EA-603D-512B98F9B493}"/>
                </a:ext>
              </a:extLst>
            </xdr14:cNvPr>
            <xdr14:cNvContentPartPr/>
          </xdr14:nvContentPartPr>
          <xdr14:nvPr macro=""/>
          <xdr14:xfrm>
            <a:off x="4436002" y="10361672"/>
            <a:ext cx="206640" cy="110160"/>
          </xdr14:xfrm>
        </xdr:contentPart>
      </mc:Choice>
      <mc:Fallback>
        <xdr:pic>
          <xdr:nvPicPr>
            <xdr:cNvPr id="391" name="Ink 390">
              <a:extLst>
                <a:ext uri="{FF2B5EF4-FFF2-40B4-BE49-F238E27FC236}">
                  <a16:creationId xmlns:a16="http://schemas.microsoft.com/office/drawing/2014/main" id="{24C07EBC-AD24-58EA-603D-512B98F9B493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4429882" y="10355552"/>
              <a:ext cx="218880" cy="12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303698</xdr:colOff>
      <xdr:row>56</xdr:row>
      <xdr:rowOff>85226</xdr:rowOff>
    </xdr:from>
    <xdr:to>
      <xdr:col>9</xdr:col>
      <xdr:colOff>230923</xdr:colOff>
      <xdr:row>58</xdr:row>
      <xdr:rowOff>46560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408" name="Ink 407">
              <a:extLst>
                <a:ext uri="{FF2B5EF4-FFF2-40B4-BE49-F238E27FC236}">
                  <a16:creationId xmlns:a16="http://schemas.microsoft.com/office/drawing/2014/main" id="{7D7F28FA-3D08-62EE-496D-16686634CD12}"/>
                </a:ext>
              </a:extLst>
            </xdr14:cNvPr>
            <xdr14:cNvContentPartPr/>
          </xdr14:nvContentPartPr>
          <xdr14:nvPr macro=""/>
          <xdr14:xfrm>
            <a:off x="6530040" y="10191752"/>
            <a:ext cx="573922" cy="322282"/>
          </xdr14:xfrm>
        </xdr:contentPart>
      </mc:Choice>
      <mc:Fallback>
        <xdr:pic>
          <xdr:nvPicPr>
            <xdr:cNvPr id="408" name="Ink 407">
              <a:extLst>
                <a:ext uri="{FF2B5EF4-FFF2-40B4-BE49-F238E27FC236}">
                  <a16:creationId xmlns:a16="http://schemas.microsoft.com/office/drawing/2014/main" id="{7D7F28FA-3D08-62EE-496D-16686634CD12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6523900" y="10185630"/>
              <a:ext cx="586202" cy="3345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507118</xdr:colOff>
      <xdr:row>56</xdr:row>
      <xdr:rowOff>162986</xdr:rowOff>
    </xdr:from>
    <xdr:to>
      <xdr:col>7</xdr:col>
      <xdr:colOff>207154</xdr:colOff>
      <xdr:row>58</xdr:row>
      <xdr:rowOff>124320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409" name="Ink 408">
              <a:extLst>
                <a:ext uri="{FF2B5EF4-FFF2-40B4-BE49-F238E27FC236}">
                  <a16:creationId xmlns:a16="http://schemas.microsoft.com/office/drawing/2014/main" id="{742A1D58-9A48-C6FC-BDDE-14E2C57B52FA}"/>
                </a:ext>
              </a:extLst>
            </xdr14:cNvPr>
            <xdr14:cNvContentPartPr/>
          </xdr14:nvContentPartPr>
          <xdr14:nvPr macro=""/>
          <xdr14:xfrm>
            <a:off x="4973842" y="10269512"/>
            <a:ext cx="1305000" cy="322282"/>
          </xdr14:xfrm>
        </xdr:contentPart>
      </mc:Choice>
      <mc:Fallback>
        <xdr:pic>
          <xdr:nvPicPr>
            <xdr:cNvPr id="409" name="Ink 408">
              <a:extLst>
                <a:ext uri="{FF2B5EF4-FFF2-40B4-BE49-F238E27FC236}">
                  <a16:creationId xmlns:a16="http://schemas.microsoft.com/office/drawing/2014/main" id="{742A1D58-9A48-C6FC-BDDE-14E2C57B52FA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4967789" y="10263397"/>
              <a:ext cx="1317106" cy="33451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344601</xdr:colOff>
      <xdr:row>57</xdr:row>
      <xdr:rowOff>151352</xdr:rowOff>
    </xdr:from>
    <xdr:to>
      <xdr:col>9</xdr:col>
      <xdr:colOff>570043</xdr:colOff>
      <xdr:row>58</xdr:row>
      <xdr:rowOff>124680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419" name="Ink 418">
              <a:extLst>
                <a:ext uri="{FF2B5EF4-FFF2-40B4-BE49-F238E27FC236}">
                  <a16:creationId xmlns:a16="http://schemas.microsoft.com/office/drawing/2014/main" id="{BDB0BBB1-B1C5-0F61-6228-A72D4E8017B5}"/>
                </a:ext>
              </a:extLst>
            </xdr14:cNvPr>
            <xdr14:cNvContentPartPr/>
          </xdr14:nvContentPartPr>
          <xdr14:nvPr macro=""/>
          <xdr14:xfrm>
            <a:off x="7217640" y="10438352"/>
            <a:ext cx="225442" cy="153802"/>
          </xdr14:xfrm>
        </xdr:contentPart>
      </mc:Choice>
      <mc:Fallback>
        <xdr:pic>
          <xdr:nvPicPr>
            <xdr:cNvPr id="419" name="Ink 418">
              <a:extLst>
                <a:ext uri="{FF2B5EF4-FFF2-40B4-BE49-F238E27FC236}">
                  <a16:creationId xmlns:a16="http://schemas.microsoft.com/office/drawing/2014/main" id="{BDB0BBB1-B1C5-0F61-6228-A72D4E8017B5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7211508" y="10432214"/>
              <a:ext cx="237706" cy="1660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294921</xdr:colOff>
      <xdr:row>56</xdr:row>
      <xdr:rowOff>9986</xdr:rowOff>
    </xdr:from>
    <xdr:to>
      <xdr:col>9</xdr:col>
      <xdr:colOff>582201</xdr:colOff>
      <xdr:row>56</xdr:row>
      <xdr:rowOff>172706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420" name="Ink 419">
              <a:extLst>
                <a:ext uri="{FF2B5EF4-FFF2-40B4-BE49-F238E27FC236}">
                  <a16:creationId xmlns:a16="http://schemas.microsoft.com/office/drawing/2014/main" id="{0ECB16CD-0598-C811-E5C7-32A7A9A48248}"/>
                </a:ext>
              </a:extLst>
            </xdr14:cNvPr>
            <xdr14:cNvContentPartPr/>
          </xdr14:nvContentPartPr>
          <xdr14:nvPr macro=""/>
          <xdr14:xfrm>
            <a:off x="7167960" y="10116512"/>
            <a:ext cx="287280" cy="162720"/>
          </xdr14:xfrm>
        </xdr:contentPart>
      </mc:Choice>
      <mc:Fallback>
        <xdr:pic>
          <xdr:nvPicPr>
            <xdr:cNvPr id="420" name="Ink 419">
              <a:extLst>
                <a:ext uri="{FF2B5EF4-FFF2-40B4-BE49-F238E27FC236}">
                  <a16:creationId xmlns:a16="http://schemas.microsoft.com/office/drawing/2014/main" id="{0ECB16CD-0598-C811-E5C7-32A7A9A48248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7161848" y="10110392"/>
              <a:ext cx="299505" cy="17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179583</xdr:colOff>
      <xdr:row>55</xdr:row>
      <xdr:rowOff>131419</xdr:rowOff>
    </xdr:from>
    <xdr:to>
      <xdr:col>10</xdr:col>
      <xdr:colOff>563147</xdr:colOff>
      <xdr:row>56</xdr:row>
      <xdr:rowOff>140666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426" name="Ink 425">
              <a:extLst>
                <a:ext uri="{FF2B5EF4-FFF2-40B4-BE49-F238E27FC236}">
                  <a16:creationId xmlns:a16="http://schemas.microsoft.com/office/drawing/2014/main" id="{25CC4E83-2D2B-5ADE-E647-9126AF54B309}"/>
                </a:ext>
              </a:extLst>
            </xdr14:cNvPr>
            <xdr14:cNvContentPartPr/>
          </xdr14:nvContentPartPr>
          <xdr14:nvPr macro=""/>
          <xdr14:xfrm>
            <a:off x="7699320" y="10057472"/>
            <a:ext cx="378802" cy="189720"/>
          </xdr14:xfrm>
        </xdr:contentPart>
      </mc:Choice>
      <mc:Fallback>
        <xdr:pic>
          <xdr:nvPicPr>
            <xdr:cNvPr id="426" name="Ink 425">
              <a:extLst>
                <a:ext uri="{FF2B5EF4-FFF2-40B4-BE49-F238E27FC236}">
                  <a16:creationId xmlns:a16="http://schemas.microsoft.com/office/drawing/2014/main" id="{25CC4E83-2D2B-5ADE-E647-9126AF54B309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7693199" y="10051352"/>
              <a:ext cx="391045" cy="20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238623</xdr:colOff>
      <xdr:row>57</xdr:row>
      <xdr:rowOff>103194</xdr:rowOff>
    </xdr:from>
    <xdr:to>
      <xdr:col>11</xdr:col>
      <xdr:colOff>133448</xdr:colOff>
      <xdr:row>58</xdr:row>
      <xdr:rowOff>121522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428" name="Ink 427">
              <a:extLst>
                <a:ext uri="{FF2B5EF4-FFF2-40B4-BE49-F238E27FC236}">
                  <a16:creationId xmlns:a16="http://schemas.microsoft.com/office/drawing/2014/main" id="{9EF9FA0B-FD1A-FCF1-0A46-F962E92DD787}"/>
                </a:ext>
              </a:extLst>
            </xdr14:cNvPr>
            <xdr14:cNvContentPartPr/>
          </xdr14:nvContentPartPr>
          <xdr14:nvPr macro=""/>
          <xdr14:xfrm>
            <a:off x="7758360" y="10390194"/>
            <a:ext cx="536760" cy="194040"/>
          </xdr14:xfrm>
        </xdr:contentPart>
      </mc:Choice>
      <mc:Fallback>
        <xdr:pic>
          <xdr:nvPicPr>
            <xdr:cNvPr id="428" name="Ink 427">
              <a:extLst>
                <a:ext uri="{FF2B5EF4-FFF2-40B4-BE49-F238E27FC236}">
                  <a16:creationId xmlns:a16="http://schemas.microsoft.com/office/drawing/2014/main" id="{9EF9FA0B-FD1A-FCF1-0A46-F962E92DD787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7752240" y="10384074"/>
              <a:ext cx="549000" cy="20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693278</xdr:colOff>
      <xdr:row>59</xdr:row>
      <xdr:rowOff>126645</xdr:rowOff>
    </xdr:from>
    <xdr:to>
      <xdr:col>5</xdr:col>
      <xdr:colOff>944640</xdr:colOff>
      <xdr:row>60</xdr:row>
      <xdr:rowOff>48411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429" name="Ink 428">
              <a:extLst>
                <a:ext uri="{FF2B5EF4-FFF2-40B4-BE49-F238E27FC236}">
                  <a16:creationId xmlns:a16="http://schemas.microsoft.com/office/drawing/2014/main" id="{8E82AA0B-34D7-A74E-052F-3E44EE4CA861}"/>
                </a:ext>
              </a:extLst>
            </xdr14:cNvPr>
            <xdr14:cNvContentPartPr/>
          </xdr14:nvContentPartPr>
          <xdr14:nvPr macro=""/>
          <xdr14:xfrm>
            <a:off x="4443120" y="10774592"/>
            <a:ext cx="246600" cy="102240"/>
          </xdr14:xfrm>
        </xdr:contentPart>
      </mc:Choice>
      <mc:Fallback>
        <xdr:pic>
          <xdr:nvPicPr>
            <xdr:cNvPr id="429" name="Ink 428">
              <a:extLst>
                <a:ext uri="{FF2B5EF4-FFF2-40B4-BE49-F238E27FC236}">
                  <a16:creationId xmlns:a16="http://schemas.microsoft.com/office/drawing/2014/main" id="{8E82AA0B-34D7-A74E-052F-3E44EE4CA861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4437000" y="10768472"/>
              <a:ext cx="258840" cy="11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508116</xdr:colOff>
      <xdr:row>59</xdr:row>
      <xdr:rowOff>49605</xdr:rowOff>
    </xdr:from>
    <xdr:to>
      <xdr:col>6</xdr:col>
      <xdr:colOff>713676</xdr:colOff>
      <xdr:row>60</xdr:row>
      <xdr:rowOff>125091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430" name="Ink 429">
              <a:extLst>
                <a:ext uri="{FF2B5EF4-FFF2-40B4-BE49-F238E27FC236}">
                  <a16:creationId xmlns:a16="http://schemas.microsoft.com/office/drawing/2014/main" id="{09F3CC91-310D-2845-D253-81F92507BEFE}"/>
                </a:ext>
              </a:extLst>
            </xdr14:cNvPr>
            <xdr14:cNvContentPartPr/>
          </xdr14:nvContentPartPr>
          <xdr14:nvPr macro=""/>
          <xdr14:xfrm>
            <a:off x="4974840" y="10697552"/>
            <a:ext cx="205560" cy="255960"/>
          </xdr14:xfrm>
        </xdr:contentPart>
      </mc:Choice>
      <mc:Fallback>
        <xdr:pic>
          <xdr:nvPicPr>
            <xdr:cNvPr id="430" name="Ink 429">
              <a:extLst>
                <a:ext uri="{FF2B5EF4-FFF2-40B4-BE49-F238E27FC236}">
                  <a16:creationId xmlns:a16="http://schemas.microsoft.com/office/drawing/2014/main" id="{09F3CC91-310D-2845-D253-81F92507BEFE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4968720" y="10691432"/>
              <a:ext cx="217800" cy="26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568956</xdr:colOff>
      <xdr:row>59</xdr:row>
      <xdr:rowOff>44565</xdr:rowOff>
    </xdr:from>
    <xdr:to>
      <xdr:col>6</xdr:col>
      <xdr:colOff>630238</xdr:colOff>
      <xdr:row>59</xdr:row>
      <xdr:rowOff>65887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431" name="Ink 430">
              <a:extLst>
                <a:ext uri="{FF2B5EF4-FFF2-40B4-BE49-F238E27FC236}">
                  <a16:creationId xmlns:a16="http://schemas.microsoft.com/office/drawing/2014/main" id="{59E56965-9B4C-C976-E9C4-0BB0207B3CAF}"/>
                </a:ext>
              </a:extLst>
            </xdr14:cNvPr>
            <xdr14:cNvContentPartPr/>
          </xdr14:nvContentPartPr>
          <xdr14:nvPr macro=""/>
          <xdr14:xfrm>
            <a:off x="5035680" y="10692512"/>
            <a:ext cx="56520" cy="16560"/>
          </xdr14:xfrm>
        </xdr:contentPart>
      </mc:Choice>
      <mc:Fallback>
        <xdr:pic>
          <xdr:nvPicPr>
            <xdr:cNvPr id="431" name="Ink 430">
              <a:extLst>
                <a:ext uri="{FF2B5EF4-FFF2-40B4-BE49-F238E27FC236}">
                  <a16:creationId xmlns:a16="http://schemas.microsoft.com/office/drawing/2014/main" id="{59E56965-9B4C-C976-E9C4-0BB0207B3CAF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5029560" y="10686392"/>
              <a:ext cx="68760" cy="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881436</xdr:colOff>
      <xdr:row>59</xdr:row>
      <xdr:rowOff>50685</xdr:rowOff>
    </xdr:from>
    <xdr:to>
      <xdr:col>6</xdr:col>
      <xdr:colOff>1048476</xdr:colOff>
      <xdr:row>59</xdr:row>
      <xdr:rowOff>142207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432" name="Ink 431">
              <a:extLst>
                <a:ext uri="{FF2B5EF4-FFF2-40B4-BE49-F238E27FC236}">
                  <a16:creationId xmlns:a16="http://schemas.microsoft.com/office/drawing/2014/main" id="{4E09EF26-0ABB-D4F4-8D34-1EC1F3988705}"/>
                </a:ext>
              </a:extLst>
            </xdr14:cNvPr>
            <xdr14:cNvContentPartPr/>
          </xdr14:nvContentPartPr>
          <xdr14:nvPr macro=""/>
          <xdr14:xfrm>
            <a:off x="5348160" y="10698632"/>
            <a:ext cx="167040" cy="86760"/>
          </xdr14:xfrm>
        </xdr:contentPart>
      </mc:Choice>
      <mc:Fallback>
        <xdr:pic>
          <xdr:nvPicPr>
            <xdr:cNvPr id="432" name="Ink 431">
              <a:extLst>
                <a:ext uri="{FF2B5EF4-FFF2-40B4-BE49-F238E27FC236}">
                  <a16:creationId xmlns:a16="http://schemas.microsoft.com/office/drawing/2014/main" id="{4E09EF26-0ABB-D4F4-8D34-1EC1F3988705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5342040" y="10692512"/>
              <a:ext cx="179280" cy="9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926796</xdr:colOff>
      <xdr:row>58</xdr:row>
      <xdr:rowOff>137558</xdr:rowOff>
    </xdr:from>
    <xdr:to>
      <xdr:col>6</xdr:col>
      <xdr:colOff>1151076</xdr:colOff>
      <xdr:row>59</xdr:row>
      <xdr:rowOff>150405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433" name="Ink 432">
              <a:extLst>
                <a:ext uri="{FF2B5EF4-FFF2-40B4-BE49-F238E27FC236}">
                  <a16:creationId xmlns:a16="http://schemas.microsoft.com/office/drawing/2014/main" id="{15BFFC43-A7C3-B3FC-28AF-53B3FACFD323}"/>
                </a:ext>
              </a:extLst>
            </xdr14:cNvPr>
            <xdr14:cNvContentPartPr/>
          </xdr14:nvContentPartPr>
          <xdr14:nvPr macro=""/>
          <xdr14:xfrm>
            <a:off x="5393520" y="10605032"/>
            <a:ext cx="224280" cy="193320"/>
          </xdr14:xfrm>
        </xdr:contentPart>
      </mc:Choice>
      <mc:Fallback>
        <xdr:pic>
          <xdr:nvPicPr>
            <xdr:cNvPr id="433" name="Ink 432">
              <a:extLst>
                <a:ext uri="{FF2B5EF4-FFF2-40B4-BE49-F238E27FC236}">
                  <a16:creationId xmlns:a16="http://schemas.microsoft.com/office/drawing/2014/main" id="{15BFFC43-A7C3-B3FC-28AF-53B3FACFD323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5387400" y="10598912"/>
              <a:ext cx="236520" cy="20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1062156</xdr:colOff>
      <xdr:row>59</xdr:row>
      <xdr:rowOff>20085</xdr:rowOff>
    </xdr:from>
    <xdr:to>
      <xdr:col>6</xdr:col>
      <xdr:colOff>1144400</xdr:colOff>
      <xdr:row>59</xdr:row>
      <xdr:rowOff>49245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434" name="Ink 433">
              <a:extLst>
                <a:ext uri="{FF2B5EF4-FFF2-40B4-BE49-F238E27FC236}">
                  <a16:creationId xmlns:a16="http://schemas.microsoft.com/office/drawing/2014/main" id="{B4CBDD9D-A438-23FD-5BE5-E36542723A3D}"/>
                </a:ext>
              </a:extLst>
            </xdr14:cNvPr>
            <xdr14:cNvContentPartPr/>
          </xdr14:nvContentPartPr>
          <xdr14:nvPr macro=""/>
          <xdr14:xfrm>
            <a:off x="5528880" y="10668032"/>
            <a:ext cx="72720" cy="29160"/>
          </xdr14:xfrm>
        </xdr:contentPart>
      </mc:Choice>
      <mc:Fallback>
        <xdr:pic>
          <xdr:nvPicPr>
            <xdr:cNvPr id="434" name="Ink 433">
              <a:extLst>
                <a:ext uri="{FF2B5EF4-FFF2-40B4-BE49-F238E27FC236}">
                  <a16:creationId xmlns:a16="http://schemas.microsoft.com/office/drawing/2014/main" id="{B4CBDD9D-A438-23FD-5BE5-E36542723A3D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5522760" y="10661912"/>
              <a:ext cx="84960" cy="4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1044516</xdr:colOff>
      <xdr:row>58</xdr:row>
      <xdr:rowOff>145838</xdr:rowOff>
    </xdr:from>
    <xdr:to>
      <xdr:col>6</xdr:col>
      <xdr:colOff>1087716</xdr:colOff>
      <xdr:row>58</xdr:row>
      <xdr:rowOff>152760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435" name="Ink 434">
              <a:extLst>
                <a:ext uri="{FF2B5EF4-FFF2-40B4-BE49-F238E27FC236}">
                  <a16:creationId xmlns:a16="http://schemas.microsoft.com/office/drawing/2014/main" id="{C85269C9-C558-2341-2EDD-6C785D70D54E}"/>
                </a:ext>
              </a:extLst>
            </xdr14:cNvPr>
            <xdr14:cNvContentPartPr/>
          </xdr14:nvContentPartPr>
          <xdr14:nvPr macro=""/>
          <xdr14:xfrm>
            <a:off x="5511240" y="10613312"/>
            <a:ext cx="43200" cy="2160"/>
          </xdr14:xfrm>
        </xdr:contentPart>
      </mc:Choice>
      <mc:Fallback>
        <xdr:pic>
          <xdr:nvPicPr>
            <xdr:cNvPr id="435" name="Ink 434">
              <a:extLst>
                <a:ext uri="{FF2B5EF4-FFF2-40B4-BE49-F238E27FC236}">
                  <a16:creationId xmlns:a16="http://schemas.microsoft.com/office/drawing/2014/main" id="{C85269C9-C558-2341-2EDD-6C785D70D54E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5505120" y="10607192"/>
              <a:ext cx="55440" cy="1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182515</xdr:colOff>
      <xdr:row>59</xdr:row>
      <xdr:rowOff>49965</xdr:rowOff>
    </xdr:from>
    <xdr:to>
      <xdr:col>7</xdr:col>
      <xdr:colOff>304195</xdr:colOff>
      <xdr:row>59</xdr:row>
      <xdr:rowOff>125647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436" name="Ink 435">
              <a:extLst>
                <a:ext uri="{FF2B5EF4-FFF2-40B4-BE49-F238E27FC236}">
                  <a16:creationId xmlns:a16="http://schemas.microsoft.com/office/drawing/2014/main" id="{677082E6-BDA8-819C-505B-D6181DB5865F}"/>
                </a:ext>
              </a:extLst>
            </xdr14:cNvPr>
            <xdr14:cNvContentPartPr/>
          </xdr14:nvContentPartPr>
          <xdr14:nvPr macro=""/>
          <xdr14:xfrm>
            <a:off x="5762160" y="10697912"/>
            <a:ext cx="121680" cy="70920"/>
          </xdr14:xfrm>
        </xdr:contentPart>
      </mc:Choice>
      <mc:Fallback>
        <xdr:pic>
          <xdr:nvPicPr>
            <xdr:cNvPr id="436" name="Ink 435">
              <a:extLst>
                <a:ext uri="{FF2B5EF4-FFF2-40B4-BE49-F238E27FC236}">
                  <a16:creationId xmlns:a16="http://schemas.microsoft.com/office/drawing/2014/main" id="{677082E6-BDA8-819C-505B-D6181DB5865F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5756040" y="10691792"/>
              <a:ext cx="133920" cy="8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340915</xdr:colOff>
      <xdr:row>59</xdr:row>
      <xdr:rowOff>56445</xdr:rowOff>
    </xdr:from>
    <xdr:to>
      <xdr:col>7</xdr:col>
      <xdr:colOff>360797</xdr:colOff>
      <xdr:row>59</xdr:row>
      <xdr:rowOff>143287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437" name="Ink 436">
              <a:extLst>
                <a:ext uri="{FF2B5EF4-FFF2-40B4-BE49-F238E27FC236}">
                  <a16:creationId xmlns:a16="http://schemas.microsoft.com/office/drawing/2014/main" id="{882EFEC6-1ADC-5C3E-8354-71318C347E43}"/>
                </a:ext>
              </a:extLst>
            </xdr14:cNvPr>
            <xdr14:cNvContentPartPr/>
          </xdr14:nvContentPartPr>
          <xdr14:nvPr macro=""/>
          <xdr14:xfrm>
            <a:off x="5920560" y="10704392"/>
            <a:ext cx="15120" cy="82080"/>
          </xdr14:xfrm>
        </xdr:contentPart>
      </mc:Choice>
      <mc:Fallback>
        <xdr:pic>
          <xdr:nvPicPr>
            <xdr:cNvPr id="437" name="Ink 436">
              <a:extLst>
                <a:ext uri="{FF2B5EF4-FFF2-40B4-BE49-F238E27FC236}">
                  <a16:creationId xmlns:a16="http://schemas.microsoft.com/office/drawing/2014/main" id="{882EFEC6-1ADC-5C3E-8354-71318C347E43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5914440" y="10698272"/>
              <a:ext cx="27360" cy="9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355675</xdr:colOff>
      <xdr:row>59</xdr:row>
      <xdr:rowOff>17565</xdr:rowOff>
    </xdr:from>
    <xdr:to>
      <xdr:col>7</xdr:col>
      <xdr:colOff>370795</xdr:colOff>
      <xdr:row>59</xdr:row>
      <xdr:rowOff>38887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438" name="Ink 437">
              <a:extLst>
                <a:ext uri="{FF2B5EF4-FFF2-40B4-BE49-F238E27FC236}">
                  <a16:creationId xmlns:a16="http://schemas.microsoft.com/office/drawing/2014/main" id="{80AD67C4-9C61-EEF2-82DA-39BA4D4F295F}"/>
                </a:ext>
              </a:extLst>
            </xdr14:cNvPr>
            <xdr14:cNvContentPartPr/>
          </xdr14:nvContentPartPr>
          <xdr14:nvPr macro=""/>
          <xdr14:xfrm>
            <a:off x="5935320" y="10665512"/>
            <a:ext cx="15120" cy="16560"/>
          </xdr14:xfrm>
        </xdr:contentPart>
      </mc:Choice>
      <mc:Fallback>
        <xdr:pic>
          <xdr:nvPicPr>
            <xdr:cNvPr id="438" name="Ink 437">
              <a:extLst>
                <a:ext uri="{FF2B5EF4-FFF2-40B4-BE49-F238E27FC236}">
                  <a16:creationId xmlns:a16="http://schemas.microsoft.com/office/drawing/2014/main" id="{80AD67C4-9C61-EEF2-82DA-39BA4D4F295F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5929200" y="10659392"/>
              <a:ext cx="27360" cy="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419035</xdr:colOff>
      <xdr:row>59</xdr:row>
      <xdr:rowOff>26925</xdr:rowOff>
    </xdr:from>
    <xdr:to>
      <xdr:col>7</xdr:col>
      <xdr:colOff>447917</xdr:colOff>
      <xdr:row>59</xdr:row>
      <xdr:rowOff>122407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439" name="Ink 438">
              <a:extLst>
                <a:ext uri="{FF2B5EF4-FFF2-40B4-BE49-F238E27FC236}">
                  <a16:creationId xmlns:a16="http://schemas.microsoft.com/office/drawing/2014/main" id="{B93B7EFB-2FEB-8A88-B8C0-8DD615CEE3AD}"/>
                </a:ext>
              </a:extLst>
            </xdr14:cNvPr>
            <xdr14:cNvContentPartPr/>
          </xdr14:nvContentPartPr>
          <xdr14:nvPr macro=""/>
          <xdr14:xfrm>
            <a:off x="5998680" y="10674872"/>
            <a:ext cx="24120" cy="90720"/>
          </xdr14:xfrm>
        </xdr:contentPart>
      </mc:Choice>
      <mc:Fallback>
        <xdr:pic>
          <xdr:nvPicPr>
            <xdr:cNvPr id="439" name="Ink 438">
              <a:extLst>
                <a:ext uri="{FF2B5EF4-FFF2-40B4-BE49-F238E27FC236}">
                  <a16:creationId xmlns:a16="http://schemas.microsoft.com/office/drawing/2014/main" id="{B93B7EFB-2FEB-8A88-B8C0-8DD615CEE3AD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5992560" y="10668752"/>
              <a:ext cx="36360" cy="10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572785</xdr:colOff>
      <xdr:row>60</xdr:row>
      <xdr:rowOff>39771</xdr:rowOff>
    </xdr:from>
    <xdr:to>
      <xdr:col>11</xdr:col>
      <xdr:colOff>619448</xdr:colOff>
      <xdr:row>60</xdr:row>
      <xdr:rowOff>179091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479" name="Ink 478">
              <a:extLst>
                <a:ext uri="{FF2B5EF4-FFF2-40B4-BE49-F238E27FC236}">
                  <a16:creationId xmlns:a16="http://schemas.microsoft.com/office/drawing/2014/main" id="{510A44F4-2874-3AAD-440E-08C8A0D32D9E}"/>
                </a:ext>
              </a:extLst>
            </xdr14:cNvPr>
            <xdr14:cNvContentPartPr/>
          </xdr14:nvContentPartPr>
          <xdr14:nvPr macro=""/>
          <xdr14:xfrm>
            <a:off x="8092522" y="10868192"/>
            <a:ext cx="693360" cy="139320"/>
          </xdr14:xfrm>
        </xdr:contentPart>
      </mc:Choice>
      <mc:Fallback>
        <xdr:pic>
          <xdr:nvPicPr>
            <xdr:cNvPr id="479" name="Ink 478">
              <a:extLst>
                <a:ext uri="{FF2B5EF4-FFF2-40B4-BE49-F238E27FC236}">
                  <a16:creationId xmlns:a16="http://schemas.microsoft.com/office/drawing/2014/main" id="{510A44F4-2874-3AAD-440E-08C8A0D32D9E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8086402" y="10862088"/>
              <a:ext cx="705600" cy="1515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601997</xdr:colOff>
      <xdr:row>58</xdr:row>
      <xdr:rowOff>140798</xdr:rowOff>
    </xdr:from>
    <xdr:to>
      <xdr:col>10</xdr:col>
      <xdr:colOff>554064</xdr:colOff>
      <xdr:row>61</xdr:row>
      <xdr:rowOff>59097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480" name="Ink 479">
              <a:extLst>
                <a:ext uri="{FF2B5EF4-FFF2-40B4-BE49-F238E27FC236}">
                  <a16:creationId xmlns:a16="http://schemas.microsoft.com/office/drawing/2014/main" id="{08C9D402-60AA-7AC9-9C3D-4B29C9E8A5DD}"/>
                </a:ext>
              </a:extLst>
            </xdr14:cNvPr>
            <xdr14:cNvContentPartPr/>
          </xdr14:nvContentPartPr>
          <xdr14:nvPr macro=""/>
          <xdr14:xfrm>
            <a:off x="6181642" y="10608272"/>
            <a:ext cx="1892160" cy="459720"/>
          </xdr14:xfrm>
        </xdr:contentPart>
      </mc:Choice>
      <mc:Fallback>
        <xdr:pic>
          <xdr:nvPicPr>
            <xdr:cNvPr id="480" name="Ink 479">
              <a:extLst>
                <a:ext uri="{FF2B5EF4-FFF2-40B4-BE49-F238E27FC236}">
                  <a16:creationId xmlns:a16="http://schemas.microsoft.com/office/drawing/2014/main" id="{08C9D402-60AA-7AC9-9C3D-4B29C9E8A5DD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6175507" y="10602152"/>
              <a:ext cx="1904430" cy="47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55135</xdr:colOff>
      <xdr:row>57</xdr:row>
      <xdr:rowOff>74312</xdr:rowOff>
    </xdr:from>
    <xdr:to>
      <xdr:col>4</xdr:col>
      <xdr:colOff>657775</xdr:colOff>
      <xdr:row>58</xdr:row>
      <xdr:rowOff>47640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481" name="Ink 480">
              <a:extLst>
                <a:ext uri="{FF2B5EF4-FFF2-40B4-BE49-F238E27FC236}">
                  <a16:creationId xmlns:a16="http://schemas.microsoft.com/office/drawing/2014/main" id="{607855C8-5B5B-5085-E759-59AD609D54A8}"/>
                </a:ext>
              </a:extLst>
            </xdr14:cNvPr>
            <xdr14:cNvContentPartPr/>
          </xdr14:nvContentPartPr>
          <xdr14:nvPr macro=""/>
          <xdr14:xfrm>
            <a:off x="3158280" y="10361312"/>
            <a:ext cx="602640" cy="149040"/>
          </xdr14:xfrm>
        </xdr:contentPart>
      </mc:Choice>
      <mc:Fallback>
        <xdr:pic>
          <xdr:nvPicPr>
            <xdr:cNvPr id="481" name="Ink 480">
              <a:extLst>
                <a:ext uri="{FF2B5EF4-FFF2-40B4-BE49-F238E27FC236}">
                  <a16:creationId xmlns:a16="http://schemas.microsoft.com/office/drawing/2014/main" id="{607855C8-5B5B-5085-E759-59AD609D54A8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3152160" y="10355192"/>
              <a:ext cx="614880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46885</xdr:colOff>
      <xdr:row>57</xdr:row>
      <xdr:rowOff>46314</xdr:rowOff>
    </xdr:from>
    <xdr:to>
      <xdr:col>3</xdr:col>
      <xdr:colOff>305915</xdr:colOff>
      <xdr:row>58</xdr:row>
      <xdr:rowOff>39638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497" name="Ink 496">
              <a:extLst>
                <a:ext uri="{FF2B5EF4-FFF2-40B4-BE49-F238E27FC236}">
                  <a16:creationId xmlns:a16="http://schemas.microsoft.com/office/drawing/2014/main" id="{11E72AE5-D094-3B5A-5015-B3C427EC5F2E}"/>
                </a:ext>
              </a:extLst>
            </xdr14:cNvPr>
            <xdr14:cNvContentPartPr/>
          </xdr14:nvContentPartPr>
          <xdr14:nvPr macro=""/>
          <xdr14:xfrm>
            <a:off x="1340280" y="10333314"/>
            <a:ext cx="1422082" cy="173798"/>
          </xdr14:xfrm>
        </xdr:contentPart>
      </mc:Choice>
      <mc:Fallback>
        <xdr:pic>
          <xdr:nvPicPr>
            <xdr:cNvPr id="497" name="Ink 496">
              <a:extLst>
                <a:ext uri="{FF2B5EF4-FFF2-40B4-BE49-F238E27FC236}">
                  <a16:creationId xmlns:a16="http://schemas.microsoft.com/office/drawing/2014/main" id="{11E72AE5-D094-3B5A-5015-B3C427EC5F2E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334160" y="10327357"/>
              <a:ext cx="1434323" cy="1857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1140647</xdr:colOff>
      <xdr:row>62</xdr:row>
      <xdr:rowOff>179306</xdr:rowOff>
    </xdr:from>
    <xdr:to>
      <xdr:col>4</xdr:col>
      <xdr:colOff>817697</xdr:colOff>
      <xdr:row>64</xdr:row>
      <xdr:rowOff>59198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527" name="Ink 526">
              <a:extLst>
                <a:ext uri="{FF2B5EF4-FFF2-40B4-BE49-F238E27FC236}">
                  <a16:creationId xmlns:a16="http://schemas.microsoft.com/office/drawing/2014/main" id="{1C9A7CC4-4FA6-EC53-8537-BF099147DEE9}"/>
                </a:ext>
              </a:extLst>
            </xdr14:cNvPr>
            <xdr14:cNvContentPartPr/>
          </xdr14:nvContentPartPr>
          <xdr14:nvPr macro=""/>
          <xdr14:xfrm>
            <a:off x="2434042" y="11368674"/>
            <a:ext cx="1486800" cy="240840"/>
          </xdr14:xfrm>
        </xdr:contentPart>
      </mc:Choice>
      <mc:Fallback>
        <xdr:pic>
          <xdr:nvPicPr>
            <xdr:cNvPr id="527" name="Ink 526">
              <a:extLst>
                <a:ext uri="{FF2B5EF4-FFF2-40B4-BE49-F238E27FC236}">
                  <a16:creationId xmlns:a16="http://schemas.microsoft.com/office/drawing/2014/main" id="{1C9A7CC4-4FA6-EC53-8537-BF099147DEE9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2427922" y="11362433"/>
              <a:ext cx="1499040" cy="2533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1126165</xdr:colOff>
      <xdr:row>60</xdr:row>
      <xdr:rowOff>104293</xdr:rowOff>
    </xdr:from>
    <xdr:to>
      <xdr:col>4</xdr:col>
      <xdr:colOff>285535</xdr:colOff>
      <xdr:row>62</xdr:row>
      <xdr:rowOff>46384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528" name="Ink 527">
              <a:extLst>
                <a:ext uri="{FF2B5EF4-FFF2-40B4-BE49-F238E27FC236}">
                  <a16:creationId xmlns:a16="http://schemas.microsoft.com/office/drawing/2014/main" id="{65282A29-88FB-BB47-9A88-630AEC2E6A75}"/>
                </a:ext>
              </a:extLst>
            </xdr14:cNvPr>
            <xdr14:cNvContentPartPr/>
          </xdr14:nvContentPartPr>
          <xdr14:nvPr macro=""/>
          <xdr14:xfrm>
            <a:off x="2419560" y="10932714"/>
            <a:ext cx="969120" cy="303038"/>
          </xdr14:xfrm>
        </xdr:contentPart>
      </mc:Choice>
      <mc:Fallback>
        <xdr:pic>
          <xdr:nvPicPr>
            <xdr:cNvPr id="528" name="Ink 527">
              <a:extLst>
                <a:ext uri="{FF2B5EF4-FFF2-40B4-BE49-F238E27FC236}">
                  <a16:creationId xmlns:a16="http://schemas.microsoft.com/office/drawing/2014/main" id="{65282A29-88FB-BB47-9A88-630AEC2E6A75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2413440" y="10926596"/>
              <a:ext cx="981360" cy="3152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620807</xdr:colOff>
      <xdr:row>59</xdr:row>
      <xdr:rowOff>29167</xdr:rowOff>
    </xdr:from>
    <xdr:to>
      <xdr:col>3</xdr:col>
      <xdr:colOff>334077</xdr:colOff>
      <xdr:row>60</xdr:row>
      <xdr:rowOff>39133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529" name="Ink 528">
              <a:extLst>
                <a:ext uri="{FF2B5EF4-FFF2-40B4-BE49-F238E27FC236}">
                  <a16:creationId xmlns:a16="http://schemas.microsoft.com/office/drawing/2014/main" id="{761728FE-55A4-6BD5-3CE4-DED84F65EDD4}"/>
                </a:ext>
              </a:extLst>
            </xdr14:cNvPr>
            <xdr14:cNvContentPartPr/>
          </xdr14:nvContentPartPr>
          <xdr14:nvPr macro=""/>
          <xdr14:xfrm>
            <a:off x="1914202" y="10677114"/>
            <a:ext cx="871560" cy="190440"/>
          </xdr14:xfrm>
        </xdr:contentPart>
      </mc:Choice>
      <mc:Fallback>
        <xdr:pic>
          <xdr:nvPicPr>
            <xdr:cNvPr id="529" name="Ink 528">
              <a:extLst>
                <a:ext uri="{FF2B5EF4-FFF2-40B4-BE49-F238E27FC236}">
                  <a16:creationId xmlns:a16="http://schemas.microsoft.com/office/drawing/2014/main" id="{761728FE-55A4-6BD5-3CE4-DED84F65EDD4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908085" y="10670994"/>
              <a:ext cx="883795" cy="20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618425</xdr:colOff>
      <xdr:row>59</xdr:row>
      <xdr:rowOff>77685</xdr:rowOff>
    </xdr:from>
    <xdr:to>
      <xdr:col>2</xdr:col>
      <xdr:colOff>428485</xdr:colOff>
      <xdr:row>60</xdr:row>
      <xdr:rowOff>45973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530" name="Ink 529">
              <a:extLst>
                <a:ext uri="{FF2B5EF4-FFF2-40B4-BE49-F238E27FC236}">
                  <a16:creationId xmlns:a16="http://schemas.microsoft.com/office/drawing/2014/main" id="{60428737-6E1A-06F2-A0E3-FA46CD8ED6A8}"/>
                </a:ext>
              </a:extLst>
            </xdr14:cNvPr>
            <xdr14:cNvContentPartPr/>
          </xdr14:nvContentPartPr>
          <xdr14:nvPr macro=""/>
          <xdr14:xfrm>
            <a:off x="1265122" y="10725632"/>
            <a:ext cx="456758" cy="148762"/>
          </xdr14:xfrm>
        </xdr:contentPart>
      </mc:Choice>
      <mc:Fallback>
        <xdr:pic>
          <xdr:nvPicPr>
            <xdr:cNvPr id="530" name="Ink 529">
              <a:extLst>
                <a:ext uri="{FF2B5EF4-FFF2-40B4-BE49-F238E27FC236}">
                  <a16:creationId xmlns:a16="http://schemas.microsoft.com/office/drawing/2014/main" id="{60428737-6E1A-06F2-A0E3-FA46CD8ED6A8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1259003" y="10719325"/>
              <a:ext cx="468996" cy="1613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103015</xdr:colOff>
      <xdr:row>59</xdr:row>
      <xdr:rowOff>93607</xdr:rowOff>
    </xdr:from>
    <xdr:to>
      <xdr:col>4</xdr:col>
      <xdr:colOff>635897</xdr:colOff>
      <xdr:row>60</xdr:row>
      <xdr:rowOff>45335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531" name="Ink 530">
              <a:extLst>
                <a:ext uri="{FF2B5EF4-FFF2-40B4-BE49-F238E27FC236}">
                  <a16:creationId xmlns:a16="http://schemas.microsoft.com/office/drawing/2014/main" id="{90F9BF82-6F04-1B4A-87A0-758CC959E626}"/>
                </a:ext>
              </a:extLst>
            </xdr14:cNvPr>
            <xdr14:cNvContentPartPr/>
          </xdr14:nvContentPartPr>
          <xdr14:nvPr macro=""/>
          <xdr14:xfrm>
            <a:off x="3206160" y="10741554"/>
            <a:ext cx="532882" cy="127440"/>
          </xdr14:xfrm>
        </xdr:contentPart>
      </mc:Choice>
      <mc:Fallback>
        <xdr:pic>
          <xdr:nvPicPr>
            <xdr:cNvPr id="531" name="Ink 530">
              <a:extLst>
                <a:ext uri="{FF2B5EF4-FFF2-40B4-BE49-F238E27FC236}">
                  <a16:creationId xmlns:a16="http://schemas.microsoft.com/office/drawing/2014/main" id="{90F9BF82-6F04-1B4A-87A0-758CC959E626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3200039" y="10735434"/>
              <a:ext cx="545124" cy="13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162578</xdr:colOff>
      <xdr:row>65</xdr:row>
      <xdr:rowOff>37763</xdr:rowOff>
    </xdr:from>
    <xdr:to>
      <xdr:col>10</xdr:col>
      <xdr:colOff>322307</xdr:colOff>
      <xdr:row>66</xdr:row>
      <xdr:rowOff>94251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553" name="Ink 552">
              <a:extLst>
                <a:ext uri="{FF2B5EF4-FFF2-40B4-BE49-F238E27FC236}">
                  <a16:creationId xmlns:a16="http://schemas.microsoft.com/office/drawing/2014/main" id="{408309E7-A33C-CC00-B682-A8D477CE508D}"/>
                </a:ext>
              </a:extLst>
            </xdr14:cNvPr>
            <xdr14:cNvContentPartPr/>
          </xdr14:nvContentPartPr>
          <xdr14:nvPr macro=""/>
          <xdr14:xfrm>
            <a:off x="6388920" y="11768552"/>
            <a:ext cx="1448362" cy="236962"/>
          </xdr14:xfrm>
        </xdr:contentPart>
      </mc:Choice>
      <mc:Fallback>
        <xdr:pic>
          <xdr:nvPicPr>
            <xdr:cNvPr id="553" name="Ink 552">
              <a:extLst>
                <a:ext uri="{FF2B5EF4-FFF2-40B4-BE49-F238E27FC236}">
                  <a16:creationId xmlns:a16="http://schemas.microsoft.com/office/drawing/2014/main" id="{408309E7-A33C-CC00-B682-A8D477CE508D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6382801" y="11762421"/>
              <a:ext cx="1460600" cy="2492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592798</xdr:colOff>
      <xdr:row>64</xdr:row>
      <xdr:rowOff>179438</xdr:rowOff>
    </xdr:from>
    <xdr:to>
      <xdr:col>7</xdr:col>
      <xdr:colOff>115632</xdr:colOff>
      <xdr:row>68</xdr:row>
      <xdr:rowOff>121825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554" name="Ink 553">
              <a:extLst>
                <a:ext uri="{FF2B5EF4-FFF2-40B4-BE49-F238E27FC236}">
                  <a16:creationId xmlns:a16="http://schemas.microsoft.com/office/drawing/2014/main" id="{4EBD8E9C-1467-4183-91EC-6066591BD514}"/>
                </a:ext>
              </a:extLst>
            </xdr14:cNvPr>
            <xdr14:cNvContentPartPr/>
          </xdr14:nvContentPartPr>
          <xdr14:nvPr macro=""/>
          <xdr14:xfrm>
            <a:off x="5059522" y="11729754"/>
            <a:ext cx="1132560" cy="659520"/>
          </xdr14:xfrm>
        </xdr:contentPart>
      </mc:Choice>
      <mc:Fallback>
        <xdr:pic>
          <xdr:nvPicPr>
            <xdr:cNvPr id="554" name="Ink 553">
              <a:extLst>
                <a:ext uri="{FF2B5EF4-FFF2-40B4-BE49-F238E27FC236}">
                  <a16:creationId xmlns:a16="http://schemas.microsoft.com/office/drawing/2014/main" id="{4EBD8E9C-1467-4183-91EC-6066591BD514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5053404" y="11723634"/>
              <a:ext cx="1144796" cy="67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893758</xdr:colOff>
      <xdr:row>69</xdr:row>
      <xdr:rowOff>115870</xdr:rowOff>
    </xdr:from>
    <xdr:to>
      <xdr:col>6</xdr:col>
      <xdr:colOff>1559922</xdr:colOff>
      <xdr:row>71</xdr:row>
      <xdr:rowOff>64964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562" name="Ink 561">
              <a:extLst>
                <a:ext uri="{FF2B5EF4-FFF2-40B4-BE49-F238E27FC236}">
                  <a16:creationId xmlns:a16="http://schemas.microsoft.com/office/drawing/2014/main" id="{4C218277-D79C-BF0B-2E1E-7C9287D1A4B0}"/>
                </a:ext>
              </a:extLst>
            </xdr14:cNvPr>
            <xdr14:cNvContentPartPr/>
          </xdr14:nvContentPartPr>
          <xdr14:nvPr macro=""/>
          <xdr14:xfrm>
            <a:off x="5360482" y="12568554"/>
            <a:ext cx="656640" cy="305280"/>
          </xdr14:xfrm>
        </xdr:contentPart>
      </mc:Choice>
      <mc:Fallback>
        <xdr:pic>
          <xdr:nvPicPr>
            <xdr:cNvPr id="562" name="Ink 561">
              <a:extLst>
                <a:ext uri="{FF2B5EF4-FFF2-40B4-BE49-F238E27FC236}">
                  <a16:creationId xmlns:a16="http://schemas.microsoft.com/office/drawing/2014/main" id="{4C218277-D79C-BF0B-2E1E-7C9287D1A4B0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5354359" y="12562434"/>
              <a:ext cx="668887" cy="3175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00:54.29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186 108 8628,'0'0'12363,"-24"-23"-12171,21 21-193,0 0-1,1-1 1,-1 1 0,0 0-1,-1 1 1,1-1 0,0 0-1,0 1 1,-1 0-1,1 0 1,-1 0 0,1 0-1,-1 0 1,1 1 0,-1 0-1,1 0 1,-1 0 0,0 0-1,1 0 1,-1 0 0,1 1-1,-1 0 1,-3 1 0,3 0-2,0 0 1,0 1 0,0 0 0,0-1 0,0 1-1,1 1 1,-1-1 0,1 0 0,0 1 0,0 0-1,0-1 1,1 1 0,-1 0 0,1 1 0,0-1-1,0 0 1,-1 5 0,1-4-22,0-1 1,1 0-1,0 1 0,0-1 1,0 1-1,0-1 0,1 1 1,-1 0-1,1-1 1,1 1-1,-1-1 0,0 1 1,1 0-1,0-1 0,3 8 1,-3-10-5,1 1 0,-1 0 0,1-1 0,0 0 0,0 1 0,0-1 0,1 0 0,-1 0 0,0 0 0,1 0 1,0-1-1,-1 1 0,1 0 0,0-1 0,-1 0 0,1 0 0,0 0 0,0 0 0,0 0 0,0-1 0,0 1 0,0-1 0,6 0 1,16-1-107,-21 1 80,0-1 1,1 1 0,-1-1 0,1 1 0,-1 0 0,1 1 0,-1-1 0,1 1-1,-1 0 1,0 0 0,1 0 0,-1 1 0,6 2 0,-9-2 34,0 0 0,0 0 0,0-1 1,0 1-1,0 0 0,-1 0 0,1 0 1,-1 0-1,1 0 0,-1 0 0,0 0 0,0 0 1,0 0-1,0 0 0,0 0 0,0 0 1,-1 0-1,1 0 0,-2 3 0,2-1 15,-1-1 0,0 1 0,0-1 0,-1 1 1,1-1-1,-1 0 0,0 0 0,0 0 0,0 0 0,-2 3 0,-2-1 37,-1-1 0,1 0 1,-1-1-1,1 0 0,-1 0 1,0 0-1,0-1 0,0 0 0,-1 0 1,1-1-1,0 0 0,-1 0 1,1-1-1,-1 0 0,1 0 0,-1-1 1,1 0-1,-1 0 0,1 0 1,-13-5-1</inkml:trace>
  <inkml:trace contextRef="#ctx0" brushRef="#br0" timeOffset="512.05">249 300 10197,'0'0'4903,"-4"58"-1205,3-53-3651,0 1 1,1-1-1,0 0 0,-1 0 0,2 0 1,-1 0-1,1 0 0,-1 1 1,4 6-1,-3-10-33,0 0 0,1-1 0,-1 1 0,1 0 0,-1-1 0,1 0 0,0 1 0,-1-1 0,1 0 0,0 0 0,0 0 0,0 0 0,0 0 0,0 0 0,0-1 0,0 1 0,0-1 0,0 1 0,1-1 1,-1 0-1,0 0 0,0 0 0,0 0 0,0 0 0,3-1 0,-3 1-4,0 0-1,-1 0 1,1-1 0,0 1 0,0-1 0,0 1 0,0-1 0,0 0 0,-1 1 0,1-1-1,0 0 1,-1 0 0,1 0 0,0-1 0,-1 1 0,0 0 0,1 0 0,-1-1 0,0 1 0,1-1-1,-1 0 1,0 1 0,0-1 0,0 0 0,-1 1 0,1-1 0,0 0 0,-1 0 0,1 0-1,-1 0 1,1-3 0,1-7 99,-1-1-1,0 1 0,-1-24 0,-1 18 74,-6 34-11038,7-6 4090</inkml:trace>
  <inkml:trace contextRef="#ctx0" brushRef="#br0" timeOffset="1133.75">405 336 7043,'0'0'8265,"6"-11"-7603,-4 13-608,1 1 0,-1-1-1,0 0 1,1 1 0,-1-1 0,-1 1 0,1-1 0,0 1-1,-1 0 1,1 0 0,-1 0 0,0 0 0,0 0 0,0 0-1,1 7 1,10 19 165,-12-29-194,0 0-1,1 1 1,-1-1-1,0 0 0,0 0 1,1 0-1,-1 0 1,0 0-1,1 1 0,-1-1 1,0 0-1,1 0 0,-1 0 1,0 0-1,1 0 1,-1 0-1,0 0 0,1 0 1,-1 0-1,0 0 0,1-1 1,-1 1-1,0 0 1,0 0-1,1 0 0,-1 0 1,0 0-1,1-1 1,-1 1-1,0 0 0,0 0 1,1 0-1,-1-1 0,0 1 1,0 0-1,0 0 1,1-1-1,-1 1 0,0 0 1,0 0-1,0-1 1,0 1-1,0 0 0,1-1 1,-1 1-1,0 0 0,0-1 1,0 1-1,15-30 246,-13 25-273,0 0-1,0-1 1,1 1 0,0 1 0,0-1-1,0 0 1,1 1 0,3-5 0,10 51-213,3 6 499,-20-47-277,1-1-1,-1 1 1,1 0-1,-1 0 0,1-1 1,0 1-1,-1 0 1,1-1-1,0 1 0,0 0 1,-1-1-1,1 1 0,0-1 1,0 1-1,0-1 1,0 0-1,-1 1 0,1-1 1,2 1-1,-2-2-3,0 1-1,0 0 1,0-1-1,0 1 1,0-1-1,0 1 1,0-1-1,0 1 1,-1-1 0,1 0-1,0 1 1,0-1-1,0 0 1,-1 0-1,1 0 1,0 1-1,-1-1 1,1 0-1,-1 0 1,1 0-1,-1 0 1,1-2 0,44-105 51,-45 108-42,1 0 0,-1 0 0,0-1 0,0 1 0,0 0 0,0 0 0,0-1 0,1 1 0,-1 0 0,0 0 0,0 0 0,0 0 0,0-1 0,1 1 0,-1 0 0,0 0 0,0 0 0,1 0 0,-1 0 0,0 0 0,0 0 0,1-1 0,-1 1 0,0 0 0,0 0 0,1 0 0,-1 0 0,0 0 0,0 0 0,1 0 0,-1 0 0,0 0 0,0 0 0,1 1 0,-1-1 0,0 0 0,0 0 0,1 0 0,-1 0 0,0 0 0,0 0 0,1 1 0,-1-1 0,0 0 0,0 0 0,0 0 0,0 0 0,1 1 0,-1-1 0,0 0 0,0 0 1,0 0-1,0 1 0,0-1 0,1 0 0,-1 0 0,0 1 0,0-1 0,0 0 0,0 0 0,0 1 0,0-1 0,0 0 0,0 0 0,0 1 0,8 16 204,-8-16-220,2 5-35,0 1-1,1-1 0,0 0 1,0 0-1,0 0 1,6 7-1,-7-11-275,-1 0 0,1-1 0,0 1 0,0-1 0,-1 1 0,1-1 0,0 0 0,0 0 0,0 0 0,0 0 0,1 0 0,-1 0 0,0-1 0,4 1 0,13 0-4679</inkml:trace>
  <inkml:trace contextRef="#ctx0" brushRef="#br0" timeOffset="1950.72">883 254 11541,'0'0'6521,"-4"4"-6249,1 0-177,0 0 0,0 1 0,1-1 1,0 1-1,0-1 0,0 1 0,-2 7 0,4-11-81,0 0-1,-1 0 0,1 0 1,-1 0-1,1 0 0,0 0 1,0 0-1,0 1 0,0-1 0,0 0 1,0 0-1,0 0 0,0 0 1,0 0-1,0 0 0,0 0 1,1 0-1,-1 0 0,0 0 1,1 0-1,-1 0 0,1 0 1,-1 0-1,1 0 0,0 0 0,-1 0 1,1 0-1,0-1 0,0 1 1,-1 0-1,1 0 0,0-1 1,0 1-1,0-1 0,0 1 1,0-1-1,0 1 0,0-1 1,0 1-1,0-1 0,0 0 0,0 0 1,0 1-1,0-1 0,0 0 1,0 0-1,2 0 0,-1-1 7,-1 1 0,1-1 0,-1 0 0,1 0-1,-1 0 1,1 1 0,-1-1 0,0-1 0,1 1 0,-1 0-1,0 0 1,0 0 0,0-1 0,0 1 0,0 0 0,0-1-1,0 1 1,-1-1 0,1 1 0,0-1 0,-1 0 0,1 1-1,-1-1 1,0 1 0,1-1 0,-1 0 0,0 1-1,0-1 1,0 0 0,0 1 0,-1-1 0,1-3 0,0 3 15,0 1 0,0-1 1,-1 0-1,1 0 1,0 0-1,0 0 1,-1 0-1,1 1 0,-1-1 1,0 0-1,1 0 1,-1 1-1,0-1 1,0 0-1,0 1 0,0-1 1,-1 1-1,1 0 1,0-1-1,-1 1 1,1 0-1,0-1 0,-1 1 1,0 0-1,1 0 1,-1 0-1,1 1 1,-1-1-1,0 0 0,0 1 1,0-1-1,1 1 1,-1-1-1,-2 1 1,3 0-38,1 0 1,-1 1-1,1-1 0,-1 1 1,1-1-1,-1 0 1,1 1-1,-1-1 1,1 1-1,0-1 1,-1 1-1,1-1 1,0 1-1,-1 0 1,1-1-1,0 1 1,0-1-1,-1 1 1,1 0-1,0-1 1,0 1-1,0-1 1,0 1-1,0 0 1,0-1-1,0 1 1,0 0-1,0-1 0,0 1 1,0-1-1,0 1 1,1 0-1,-1-1 1,0 1-1,6 21-113,-4-20 49,0 0 0,1 0 1,-1 0-1,1-1 0,0 1 0,-1-1 0,1 1 0,0-1 0,0 0 0,0 0 0,0 0 0,0 0 0,0-1 0,0 1 0,0-1 0,0 0 0,0 0 0,0 0 0,1 0 0,-1-1 0,0 1 0,3-2 0,3 1-35,-1-1 0,0 0 0,1-1 0,-1 1 0,0-2-1,13-6 1,-15 6 55,0-1-1,-1 1 0,1-1 1,-1-1-1,0 1 0,0-1 0,-1 0 1,0 0-1,0 0 0,0 0 1,-1-1-1,0 1 0,0-1 0,0 0 1,2-12-1,-1 1 667,-2-1 0,0 1 0,-1-34 1,-1 41 111,-2 114-653,3 103 64,1-181-129,0 0 0,2-1 0,1 1 0,1-1 0,1 0 0,12 25 0,-19-47-21,1 0 1,0 0-1,0 0 1,1 0-1,-1 0 1,0 0-1,1 0 1,-1 0-1,1 0 1,0 0-1,0-1 1,3 3-1,4-7-97,-4-18 130,-4 18-9,0-13-57,0-1 0,-1 1 0,0 0 0,-5-24 0,5 36 57,-1 1 1,0-1-1,0 1 0,0-1 1,0 1-1,-1 0 1,1 0-1,-1-1 1,0 1-1,0 0 1,0 0-1,0 1 1,0-1-1,-1 0 1,0 1-1,1-1 1,-1 1-1,0 0 0,0 0 1,0 0-1,0 0 1,0 1-1,0-1 1,-1 1-1,1 0 1,-7-2-1,18 4-211,-1 0 0,1-1 0,0-1 0,0 1 0,-1-1-1,1-1 1,0 1 0,11-5 0,65-29-6786,-51 18-676</inkml:trace>
  <inkml:trace contextRef="#ctx0" brushRef="#br0" timeOffset="2392.93">1500 135 11797,'0'0'9858,"0"7"-9503,0 55 403,-10 63-1,10-139-500,-2-17-313,2 0 0,1 1 0,1-1-1,10-44 1,-12 75 58,0 0 0,0-1 1,0 1-1,1 0 0,-1-1 0,0 1 0,0 0 0,1 0 0,-1 0 0,0-1 0,1 1 0,-1 0 0,0 0 0,1 0 0,-1 0 0,0-1 0,1 1 0,-1 0 0,0 0 0,1 0 0,-1 0 0,0 0 0,1 0 0,-1 0 0,0 0 0,1 0 0,-1 0 0,0 0 0,1 0 0,-1 0 0,0 0 0,1 1 0,-1-1 0,0 0 0,1 0 0,-1 0 0,0 0 0,1 1 0,-1-1 1,0 0-1,0 0 0,1 1 0,-1-1 0,0 0 0,0 0 0,1 1 0,-1-1 0,14 14-57,-1 5 102,-1 0 0,0 1 1,-1 1-1,-2 0 0,0 0 0,-1 1 0,5 24 0,18 43-138,-25-64-1072,-5-14-3392</inkml:trace>
  <inkml:trace contextRef="#ctx0" brushRef="#br0" timeOffset="2579.2">1520 319 14647,'0'0'7171,"36"-46"-7363,-9 42-705,3 1-2512,-7 3-2082</inkml:trace>
  <inkml:trace contextRef="#ctx0" brushRef="#br0" timeOffset="3073.7">1702 317 5346,'0'0'12075,"31"2"-9548,-27-4-2461,0-1 0,1 1 0,-1-1 0,0 0 0,-1 0 0,1-1 0,0 1 1,-1-1-1,0 0 0,0 0 0,0 0 0,-1 0 0,1-1 0,-1 1 0,0-1 0,0 1 0,0-1 0,-1 0 1,1 0-1,0-9 0,1-10-204,0-1 1,-2-47 0,-1 50-42,0 21 203,0 0 0,0 0-1,0-1 1,0 1-1,0 0 1,0-1-1,0 1 1,0 0-1,0 0 1,-1-1-1,1 1 1,-1 0-1,1 0 1,-1 0-1,1-1 1,-1 1-1,0 0 1,1 0-1,-1 0 1,0 0-1,0 0 1,-1-1-1,1 2 3,1 1-1,-1-1 1,0 0 0,0 0-1,0 1 1,0-1-1,1 0 1,-1 1-1,0-1 1,0 1-1,1-1 1,-1 1-1,0-1 1,1 1-1,-1 0 1,0-1-1,1 1 1,-1 0 0,1-1-1,-1 1 1,1 0-1,0 0 1,-1-1-1,1 1 1,0 0-1,-1 0 1,1 0-1,0 0 1,0-1-1,0 1 1,0 1-1,-6 18-2,0 0-1,2 0 1,1 0-1,0 1 1,1 37-1,2-50-20,0-1 1,0 1-1,1-1 0,0 1 1,0-1-1,1 1 0,0-1 1,1 0-1,-1 0 0,1 0 1,1 0-1,-1 0 0,1-1 1,0 0-1,1 1 1,-1-2-1,1 1 0,0 0 1,7 5-1,-9-10-13,-1 1 0,0-1-1,1 0 1,-1 0 0,1 0 0,-1 0 0,1 0 0,0-1 0,-1 1 0,1-1-1,0 0 1,-1 0 0,1 0 0,0 0 0,0 0 0,-1 0 0,1-1 0,0 1-1,-1-1 1,1 0 0,-1 0 0,1 0 0,-1 0 0,1 0 0,-1-1-1,0 1 1,1-1 0,-1 1 0,0-1 0,0 0 0,0 0 0,-1 0 0,1 0-1,0 0 1,2-3 0,2-4-31,0 0 0,0 0-1,-1 0 1,0 0 0,0-1-1,-1 0 1,5-18 0,-4 4 22,-2 0 1,0 0-1,-2 0 1,0 0-1,-4-25 0,0 30 455,0 28 69,0 31-311,3-25-185,0 0 0,1 0 0,0-1 0,2 1 0,0 0 0,0-1 0,1 0 0,12 26 0,-11-31-492,0-1-1,0 1 1,1-1 0,0-1 0,9 10-1,5-2-4082</inkml:trace>
  <inkml:trace contextRef="#ctx0" brushRef="#br0" timeOffset="3433.65">2210 131 5475,'0'0'16530,"-5"10"-15919,8 9-530,2-1 0,-1 1 0,2-1 0,0-1 1,2 1-1,11 20 0,-19-37-75,0 0 1,1 1-1,0-1 1,-1 0-1,1 0 1,0 0-1,-1 0 0,1 0 1,0 0-1,0 0 1,0 0-1,0 0 1,0 0-1,0 0 1,0-1-1,0 1 0,0 0 1,3 0-1,-4-1 5,1 0 0,0 0 1,-1 0-1,1 0 0,0-1 0,-1 1 0,1 0 0,0-1 0,-1 1 0,1 0 0,-1-1 0,1 1 0,-1-1 1,1 1-1,-1-1 0,1 1 0,-1-1 0,1 1 0,-1-1 0,0 0 0,1 1 0,-1-1 0,0 0 0,1 0 0,15-59 533,-14 46-495,6-22 0,-1 0 0,-3 0-1,1-40 1,6 136-11966,-2-30 407</inkml:trace>
  <inkml:trace contextRef="#ctx0" brushRef="#br0" timeOffset="4972.12">2565 262 13382,'0'0'8540,"-12"-9"-7678,-38-28-305,49 36-544,0 1 0,1-1 0,-1 0 0,0 1 0,0-1 0,0 1 0,0-1 0,0 1-1,0 0 1,1-1 0,-1 1 0,0 0 0,0 0 0,0-1 0,0 1 0,0 0 0,0 0 0,0 0 0,0 0-1,0 0 1,0 0 0,0 1 0,0-1 0,0 0 0,0 0 0,0 1 0,0-1 0,0 1 0,0-1-1,0 1 1,0-1 0,1 1 0,-1-1 0,0 1 0,0 0 0,1-1 0,-1 1 0,0 0 0,1 0 0,-1 0-1,0 1 1,-12 34-85,12-32 99,-5 40-4,6-43-49,0 0 0,0 0 0,0 0 0,0 0 0,0 0 0,0 0 0,0 0 0,1 0-1,-1 0 1,0 0 0,0 0 0,1 0 0,-1 0 0,1 0 0,-1-1 0,1 1 0,-1 0-1,1 0 1,0 0 0,-1-1 0,1 1 0,0 0 0,-1-1 0,1 1 0,0-1-1,0 1 1,0-1 0,0 1 0,-1-1 0,1 1 0,0-1 0,0 0 0,0 0 0,0 1-1,0-1 1,0 0 0,1 0 0,0-1 17,0 0-1,-1 0 1,1 0 0,-1 0-1,1 0 1,-1-1-1,0 1 1,0 0 0,0-1-1,1 1 1,-1-1-1,0 1 1,-1-1 0,1 0-1,0 1 1,0-1-1,-1 0 1,1 0 0,-1 1-1,1-4 1,9-38-61,-7 48 84,18 31 57,-20-34-69,1 0 0,-1 0 0,1 0 0,0-1 0,0 1 0,-1 0 1,1-1-1,0 1 0,1-1 0,-1 0 0,0 1 0,0-1 0,0 0 1,1 0-1,-1-1 0,1 1 0,3 0 0,-3 0-13,1-1 0,0 0 0,-1-1 0,1 1 0,-1 0 0,1-1 0,-1 0 0,1 0 0,-1 0 0,1 0 0,-1-1 0,0 1 0,0-1 0,0 0 0,1 0 0,-2 0 0,1 0 1,4-4-1,-3 1 3,0 0 1,-1 0-1,1 0 1,-1-1-1,0 1 1,0-1 0,-1 0-1,1 0 1,1-11-1,1-11 10,-1 0 0,-1-1 1,-2-50-1,-1 56-8,0 20 7,-1 1 0,1-1 0,0 0-1,0 1 1,-1-1 0,0 1 0,1-1 0,-1 1 0,0-1 0,0 1 0,-1-1 0,1 1-1,0 0 1,-4-4 0,5 5-1,-1 1 0,1 0 0,0-1 0,-1 1-1,1 0 1,0 0 0,-1-1 0,1 1 0,0 0 0,-1 0 0,1 0-1,-1 0 1,1-1 0,0 1 0,-1 0 0,1 0 0,-1 0-1,1 0 1,-1 0 0,1 0 0,0 0 0,-1 0 0,1 0 0,-1 0-1,1 1 1,-1-1 0,1 0 0,0 0 0,-1 0 0,1 0-1,-1 1 1,-11 21-11,6 1 20,1 0 0,1 0 0,1 0 0,0 38 0,3-52-6,0-1 0,0 0 0,1 0 0,0 0 0,0 1-1,1-1 1,0 0 0,1-1 0,0 1 0,0 0 0,0-1-1,1 0 1,0 1 0,1-2 0,-1 1 0,11 10 0,-14-15 1,1 0 0,0 0 0,1-1 0,-1 1 0,0-1 0,0 1 0,1-1 0,-1 0 0,1 0 0,-1 0 0,1 0 0,-1 0 1,1-1-1,0 1 0,-1-1 0,1 0 0,0 1 0,-1-1 0,1 0 0,0-1 0,-1 1 0,1 0 0,0-1 0,-1 0 0,1 1 0,0-1 0,-1 0 1,0 0-1,1-1 0,-1 1 0,1 0 0,-1-1 0,0 0 0,0 1 0,0-1 0,0 0 0,0 0 0,0 0 0,-1 0 0,1 0 0,-1-1 1,1 1-1,0-3 0,4-4 2,-1 0 0,-1 0 0,0 0 0,0-1 0,0 1 0,-1-1 0,-1 0 0,0 0 0,0 0 0,0-11 0,-1 2-11,-1-3-1,-4 39 4,1 1 33,2-1 0,0 1 1,3 33-1,-2-50-31,0 1-1,0-1 1,0 0-1,0 1 1,1-1-1,-1 0 1,0 0 0,1 1-1,-1-1 1,1 0-1,-1 0 1,1 0-1,-1 0 1,1 0-1,0 1 1,0-1 0,0 0-1,-1-1 1,1 1-1,0 0 1,0 0-1,0 0 1,0 0-1,1-1 1,-1 1 0,0-1-1,0 1 1,0-1-1,0 1 1,1-1-1,-1 1 1,0-1-1,1 0 1,-1 0 0,0 0-1,0 0 1,1 0-1,-1 0 1,0 0-1,1 0 1,-1 0-1,0-1 1,0 1 0,1 0-1,-1-1 1,0 1-1,0-1 1,2 0-1,2-2-14,1 1 0,-1-1-1,0 0 1,0-1 0,0 1-1,0-1 1,0 0-1,7-8 1,-6 2-5,-1 1-1,0-1 1,0 0-1,-1 0 0,0 0 1,0 0-1,-1-1 1,-1 0-1,0 1 1,-1-1-1,0 0 1,0-15-1,-1 26 171,0 27-180,-1 1 100,0-18-60,1-1 0,0 1 0,0 0 0,1-1 0,0 1 1,4 11-1,-5-19-3,1 1 0,0-1 1,0 0-1,0 0 0,1 0 0,-1-1 1,0 1-1,1 0 0,-1 0 1,1-1-1,0 1 0,-1-1 0,1 0 1,0 1-1,0-1 0,0 0 1,0 0-1,0 0 0,0 0 0,0 0 1,0-1-1,1 1 0,-1-1 1,0 1-1,0-1 0,1 0 0,-1 0 1,0 0-1,0 0 0,1 0 1,3-1-1,-3 0 1,0 0-1,0 0 1,0-1 0,0 1 0,0-1 0,0 1 0,-1-1-1,1 0 1,0 0 0,-1 0 0,0-1 0,1 1 0,-1 0-1,0-1 1,0 0 0,0 1 0,-1-1 0,1 0-1,-1 0 1,2-4 0,1-2-16,0 0 0,0 0 1,-1 0-1,-1-1 0,3-15 0,-7-19-189,2 44 194,0 0 1,0 0 0,0 0-1,0 0 1,0-1 0,0 1-1,0 0 1,-1 0 0,1 0-1,0-1 1,0 1-1,0 0 1,0 0 0,0 0-1,0 0 1,0 0 0,-1-1-1,1 1 1,0 0 0,0 0-1,0 0 1,0 0-1,0 0 1,-1 0 0,1 0-1,0 0 1,0 0 0,0 0-1,0-1 1,-1 1 0,1 0-1,0 0 1,0 0-1,0 0 1,-1 0 0,1 0-1,0 0 1,0 0 0,0 0-1,0 1 1,-1-1 0,1 0-1,0 0 1,0 0-1,0 0 1,0 0 0,-1 0-1,1 0 1,0 0 0,0 0-1,0 0 1,-1 1 0,-11 21-55,8-11 62,1 1 0,0-1 0,1 1 0,0 0-1,1-1 1,0 1 0,1 0 0,0 0 0,2 12-1,-1-22-1,-1-1-1,0 0 0,1 1 0,-1-1 0,1 1 0,0-1 0,-1 0 0,1 1 0,0-1 0,0 0 0,0 0 0,0 0 1,0 0-1,0 0 0,0 0 0,0 0 0,0 0 0,1 0 0,-1 0 0,0 0 0,1-1 0,-1 1 0,0-1 0,1 1 1,-1-1-1,1 1 0,-1-1 0,0 0 0,1 0 0,-1 1 0,1-1 0,-1 0 0,1-1 0,-1 1 0,1 0 1,-1 0-1,1-1 0,1 0 0,2 1 7,0-1 1,0-1 0,0 1-1,0-1 1,-1 0-1,1 0 1,-1 0-1,1 0 1,-1-1 0,5-3-1,0-4 1,-1 0 0,-1-1-1,0 1 1,0-1 0,9-24 0,13-19 3,-29 53-18,1 1-1,-1-1 1,1 0 0,-1 1-1,1-1 1,-1 1-1,1-1 1,-1 1-1,1-1 1,-1 1 0,1-1-1,0 1 1,-1 0-1,1-1 1,0 1 0,-1 0-1,1 0 1,0-1-1,0 1 1,-1 0-1,1 0 1,0 0 0,0 0-1,-1 0 1,1 0-1,0 0 1,0 0 0,-1 0-1,1 0 1,0 0-1,-1 0 1,1 1-1,0-1 1,0 0 0,-1 1-1,1-1 1,-1 0-1,1 1 1,0-1-1,-1 1 1,1-1 0,-1 1-1,1-1 1,-1 1-1,1-1 1,-1 1 0,1 0-1,-1-1 1,1 1-1,-1 0 1,0-1-1,1 2 1,17 36-28,-16-30 80,0-1 1,-1 1-1,0-1 0,-1 1 1,1 0-1,-1-1 1,-1 1-1,1 0 0,-4 13 1,3-18-29,0 0 1,-1 1 0,1-2-1,-1 1 1,1 0-1,-1 0 1,0 0 0,0-1-1,0 1 1,0-1 0,-1 0-1,1 1 1,-1-1 0,1 0-1,-1-1 1,0 1 0,0 0-1,1-1 1,-1 1 0,0-1-1,-1 0 1,1 0 0,0 0-1,0-1 1,-5 2 0,-70 1-3761,67-3 2228,-31 0-5810</inkml:trace>
  <inkml:trace contextRef="#ctx0" brushRef="#br0" timeOffset="5810.78">86 931 7283,'0'0'10533,"4"-12"-9316,14-41-321,-16 49-802,0 1-1,0 0 1,0 0-1,0 0 1,1 0-1,0 0 1,-1 0-1,1 1 1,0-1-1,0 1 1,0 0 0,1-1-1,-1 2 1,0-1-1,1 0 1,-1 1-1,8-3 1,4-2 146,17-7 127,1 1 0,0 1 0,57-10 1,110-6 103,-106 16-344,1501-172 169,-1492 173-280,107-9-23,245-56 1,-432 69-52,1 0-100,-1 1 1,1 1-1,27-2 1,-50 6-969,-28 2-21279</inkml:trace>
  <inkml:trace contextRef="#ctx0" brushRef="#br0" timeOffset="6622.04">942 1106 10277,'0'0'8278,"-1"6"-8163,-3 21 115,1 0 0,1 0 0,3 44 0,6-54 24,-3-14 237,-3-12 157,-1-163 32,1 172-678,-1 0 0,0 0 0,0-1 0,0 1 0,0 0 0,0-1 0,0 1 0,1 0 0,-1 0 0,0 0 0,0-1 0,0 1 0,1 0 0,-1 0 0,0 0 0,0-1 0,1 1 0,-1 0 0,0 0 0,0 0 0,1 0 0,-1 0 0,0 0 0,1-1 0,-1 1 0,0 0 0,0 0 0,1 0 0,-1 0 0,0 0 0,1 0 0,-1 0 0,0 0 0,0 0 0,1 1 0,-1-1 0,0 0 0,1 0 0,-1 0 0,0 0 0,0 0 0,1 0 0,-1 0 0,0 1 0,0-1 0,1 0 0,-1 0 0,0 0 0,0 1 0,0-1 0,1 0 0,-1 1 0,15 10 66,28 36 447,-17-16-271,40 35 0,-58-61-642,-8-5 145,1 0 0,-1 0 0,1 0 0,-1 0 0,0 0 0,1-1 0,-1 1 0,1 0 0,-1 0 0,0 0 0,1-1 0,-1 1 0,0 0 0,1 0-1,-1-1 1,0 1 0,0 0 0,1 0 0,-1-1 0,0 1 0,0 0 0,1-1 0,-1 1 0,0-1 0,0 1 0,0 0 0,0-1 0,0 1 0,1 0 0,-1-1-1,0 1 1,0-1 0,0 1 0,0 0 0,0-1 0,0 1 0,0-1 0,0 1 0,-1 0 0,1-2 0,1-14-6692</inkml:trace>
  <inkml:trace contextRef="#ctx0" brushRef="#br0" timeOffset="6803.66">1105 1074 4290,'0'0'15975,"-10"-6"-15719,10 31 353,10 3-81,-4 2-288,4 1-112,-3-1-48,3-1-80,0-1-32,3-7-960,0-6-1201,-3-6-1489,0-7-2129</inkml:trace>
  <inkml:trace contextRef="#ctx0" brushRef="#br0" timeOffset="7128.77">1241 1218 9364,'0'0'10322,"-1"4"-9793,-1 3-385,1 0 0,0 0 0,0 0 1,0 0-1,1 0 0,1 12 0,-1-17-132,1 0 0,-1 0 0,0-1 0,1 1 0,0 0 0,-1-1 0,1 1 0,0 0 0,0-1 0,0 1 0,0-1 0,0 1 0,0-1 0,0 0 0,0 1 0,1-1 0,-1 0 0,0 0 0,1 0 0,-1 0 0,1 0 0,-1 0 0,1 0 0,0-1 0,-1 1 1,1-1-1,0 1 0,0-1 0,-1 1 0,1-1 0,0 0 0,0 0 0,-1 0 0,3 0 0,-2-1 0,-1 1 1,0-1 0,0 1-1,1-1 1,-1 0 0,0 1-1,0-1 1,0 0 0,0 0 0,0 0-1,0 0 1,0 0 0,0 0-1,0 0 1,-1 0 0,1 0-1,0 0 1,-1-1 0,1 1-1,-1 0 1,1-1 0,-1 1 0,1 0-1,-1-1 1,0 1 0,0 0-1,0-1 1,0 1 0,0 0-1,0-1 1,0-1 0,0-1 6,0 1 1,0-1 0,0 0 0,0 1-1,-1-1 1,1 1 0,-1-1 0,0 1-1,0-1 1,0 1 0,-3-5 0,1 5-1,1 1 0,-1-1 0,0 1 0,0 0 0,0 0 0,-1 0 0,1 0 0,0 1 0,-1-1 0,1 1 0,-1 0 0,0 0 0,1 0 0,-6 0 0,8 1-116,-1 0 0,0-1 1,0 2-1,0-1 0,1 0 0,-1 0 1,0 0-1,0 1 0,1-1 1,-1 1-1,0-1 0,1 1 1,-3 1-1,3-1-152,0 0-1,0 0 1,0-1 0,0 1 0,0 0-1,1 0 1,-1 0 0,0 0 0,1 1-1,-1-1 1,0 0 0,1 0 0,0 0-1,-1 0 1,1 0 0,0 1-1,-1-1 1,1 0 0,0 0 0,0 1-1,0 1 1,0 8-4350,0-1-3944</inkml:trace>
  <inkml:trace contextRef="#ctx0" brushRef="#br0" timeOffset="7919.63">1656 1168 13974,'0'0'6048,"-5"9"-5855,1-3-149,1 0 1,0 0-1,0 0 1,1 1-1,0 0 1,-3 11-1,5-16-37,0 0-1,0-1 1,0 1-1,0 0 1,0-1-1,0 1 0,0 0 1,0-1-1,1 1 1,-1 0-1,1-1 1,-1 1-1,1-1 1,0 1-1,0-1 1,-1 1-1,1-1 1,0 0-1,0 1 1,0-1-1,1 0 1,-1 0-1,0 0 1,0 0-1,1 0 1,-1 0-1,0 0 1,1 0-1,-1 0 1,1-1-1,0 1 1,-1 0-1,1-1 1,-1 0-1,1 1 1,0-1-1,-1 0 1,1 0-1,0 0 1,-1 0-1,4 0 1,-3 0 2,0 0 0,1 0 0,-1 0 0,0 0 1,0 0-1,1 0 0,-1-1 0,0 1 0,0-1 0,0 0 0,0 0 1,1 1-1,-1-1 0,0-1 0,-1 1 0,1 0 0,0 0 0,0-1 0,0 1 1,-1-1-1,1 1 0,-1-1 0,1 0 0,-1 0 0,0 1 0,0-1 1,1 0-1,-1 0 0,-1 0 0,1-1 0,0 1 0,0 0 0,-1 0 1,1 0-1,-1 0 0,0-1 0,0 1 0,0 0 0,0 0 0,0-1 1,0 1-1,0 0 0,-1 0 0,1-1 0,-1 1 0,-1-3 0,1 3 4,1 1-1,-1-1 0,0 1 1,0-1-1,0 1 0,0-1 1,0 1-1,-1-1 0,1 1 1,0 0-1,-1 0 0,1 0 0,-1 0 1,1 0-1,-1 0 0,1 0 1,-1 0-1,0 0 0,0 1 1,1-1-1,-3 0 0,-38-3 723,41 4-737,1 0-1,-1 0 0,1 1 1,0-1-1,-1 0 1,1 0-1,0 1 1,-1-1-1,1 0 0,0 1 1,0-1-1,-1 0 1,1 1-1,0-1 1,0 1-1,0-1 0,-1 0 1,1 1-1,0-1 1,0 1-1,0-1 1,0 0-1,0 1 0,0-1 1,0 1-1,0-1 1,0 1-1,0-1 1,0 0-1,0 1 0,0-1 1,0 1-1,0-1 1,0 1-1,1-1 1,-1 1-1,9 16-283,-4-15 183,0 0 0,0 0-1,0-1 1,0 0 0,0 0 0,0 0 0,0 0 0,1-1 0,-1 0 0,0 0 0,0-1 0,0 1 0,1-1 0,-1 0 0,0-1 0,6-2-1,2 0 14,-1-1-1,1 0 0,-1-1 0,-1-1 0,14-9 1,-20 12 57,0 1 1,0-1 0,-1-1 0,0 1 0,0 0 0,0-1 0,0 0 0,-1 0-1,1 0 1,-1-1 0,-1 1 0,1-1 0,2-9 0,-2 1 517,0 0 0,-1 0 1,-1 0-1,-1-22 1,-1 126-435,3 111 807,0-185-811,1 1-1,0-1 0,10 30 1,-11-39-42,1 0 0,0 0 0,0 0 0,1-1 0,0 1 0,0-1-1,0 0 1,1 0 0,0 0 0,8 8 0,-12-14-4,-1 1-1,0-1 1,1 1-1,-1-1 1,1 0-1,-1 1 1,1-1-1,-1 0 0,1 1 1,-1-1-1,1 0 1,-1 0-1,1 1 1,0-1-1,-1 0 1,1 0-1,-1 0 1,1 0-1,0 0 0,-1 0 1,1 0-1,-1 0 1,1 0-1,0 0 1,-1 0-1,1 0 1,-1 0-1,1 0 1,-1-1-1,1 1 0,0 0 1,-1 0-1,1-1 1,-1 1-1,1 0 1,-1-1-1,1 0 1,7-25 0,-10-35-68,1 56 47,-1 0 0,0-1 0,1 2 0,-2-1 0,1 0 0,0 0 0,-1 1 0,0-1-1,0 1 1,0 0 0,-1 0 0,0 0 0,1 0 0,-1 1 0,-1-1 0,1 1 0,-5-3-1,3 2 64,0 0 0,0 1-1,0 0 1,-1 0-1,0 0 1,0 0 0,1 1-1,-1 0 1,-13-1-1,129-7-1579,-36-2-4113,-45 5-369</inkml:trace>
  <inkml:trace contextRef="#ctx0" brushRef="#br0" timeOffset="8269.11">2230 1115 13558,'0'0'9047,"3"1"-8868,2 2-139,-1 0 0,1 0 0,-1 0 0,0 1 0,0-1 0,-1 1 0,1 0 0,-1 0 0,1 0 0,-1 0 0,0 1-1,-1 0 1,1-1 0,-1 1 0,3 9 0,-1-5 2,0-1-1,1 0 1,0 1-1,0-1 1,7 7-1,-12-14-34,1-1-1,-1 0 1,0 1-1,1-1 1,-1 0-1,0 0 0,1 1 1,-1-1-1,0 0 1,1 0-1,-1 0 1,1 1-1,-1-1 1,0 0-1,1 0 1,-1 0-1,1 0 1,-1 0-1,1 0 1,-1 0-1,0 0 0,1 0 1,-1 0-1,1 0 1,-1 0-1,1 0 1,-1 0-1,0 0 1,1-1-1,-1 1 1,1 0-1,-1 0 1,0 0-1,1-1 1,-1 1-1,0 0 0,1-1 1,-1 1-1,0 0 1,1 0-1,-1-1 1,0 1-1,0-1 1,1 1-1,-1 0 1,0-1-1,0 1 1,0-1-1,1 1 0,-1 0 1,0-1-1,0 1 1,0-1-1,0 1 1,0-1-1,0 1 1,7-33 280,-6 27-241,9-84 963,-5 38-2983,-2 45-6001,3 26 2706</inkml:trace>
  <inkml:trace contextRef="#ctx0" brushRef="#br0" timeOffset="10018.11">2558 1112 10645,'0'0'11739,"-12"-5"-11211,-39-11-259,49 16-262,0 0 0,1 0-1,-1 0 1,0 0 0,0 1 0,1-1-1,-1 0 1,0 1 0,1 0-1,-1-1 1,1 1 0,-1 0-1,1 0 1,-1 0 0,1 0 0,-1 0-1,1 0 1,0 0 0,-1 0-1,1 1 1,0-1 0,0 0 0,0 1-1,0-1 1,0 1 0,1-1-1,-1 1 1,0-1 0,1 1 0,-1 0-1,1-1 1,-1 4 0,-1 3-6,0 0 1,1 1-1,0 0 1,0 13 0,1-20 3,-1 3-2,1-1 0,0 0 1,1 1-1,-1-1 1,1 0-1,0 0 0,2 8 1,-2-11-13,-1 0-1,1-1 1,0 1 0,-1 0-1,1 0 1,0 0 0,0 0 0,0-1-1,0 1 1,0-1 0,0 1 0,0 0-1,0-1 1,0 0 0,0 1 0,0-1-1,0 0 1,1 1 0,-1-1-1,0 0 1,0 0 0,0 0 0,0 0-1,0 0 1,1 0 0,-1 0 0,0 0-1,0-1 1,0 1 0,0 0 0,0-1-1,0 1 1,0-1 0,0 1-1,2-2 1,-1 1-2,1 0 0,-1-1 0,0 1-1,0-1 1,0 0 0,1 1 0,-1-1-1,-1 0 1,1 0 0,0-1 0,0 1 0,-1 0-1,0 0 1,1-1 0,-1 1 0,0-1-1,0 1 1,1-5 0,0-1 63,0 1-1,0-1 1,-1 0-1,0 0 1,0-9-1,-1 16 205,8 25-544,-7-22 294,0 1-1,0-1 1,0 0-1,1 0 1,0 0-1,-1 0 1,1 0-1,0 0 1,0-1-1,0 1 0,0 0 1,0-1-1,0 1 1,0-1-1,0 0 1,1 0-1,-1 0 1,0 0-1,1 0 1,-1-1-1,1 1 1,-1-1-1,1 1 1,-1-1-1,1 0 1,0 0-1,-1 0 0,1 0 1,-1-1-1,1 1 1,-1-1-1,1 1 1,-1-1-1,3-1 1,1-1-12,0 1 1,0-1 0,-1-1 0,1 1-1,-1-1 1,0 0 0,0 0-1,0 0 1,-1-1 0,1 0 0,-1 0-1,5-7 1,-2-1-76,0-1 0,-1 0 1,0 0-1,-1 0 0,-1-1 0,0 1 1,-1-1-1,2-17 0,-3 7-133,-1 0 0,-1 0-1,-2 0 1,-4-28 0,-4 16 174,10 36 50,0 0 0,0 0 0,-1 0 0,1 0 0,0 0 1,-1 0-1,1 0 0,0 0 0,-1 1 0,1-1 1,-1 0-1,0 0 0,1 0 0,-1 0 0,0 0 0,1 1 1,-1-1-1,0 0 0,0 1 0,0-1 0,1 1 1,-1-1-1,0 1 0,0-1 0,0 1 0,0-1 0,0 1 1,0 0-1,0 0 0,0-1 0,-1 1 0,0 2-4,1-1 0,-1 1 1,1-1-1,-1 1 0,1 0 0,0 0 0,0-1 0,0 1 0,0 0 0,0 0 0,0 0 0,0 0 0,1 0 0,-1 1 0,0 3 0,-6 40 112,6-37-77,-3 34 46,2 0-1,4 50 0,-1-83-49,1-1-1,-1 1 1,2-1 0,-1 1-1,1-1 1,1 0-1,-1 0 1,8 11 0,-9-16-24,0 0 1,0-1 0,0 0 0,1 1 0,-1-1 0,1 0 0,0 0 0,0 0 0,0-1-1,0 1 1,0-1 0,0 0 0,1 0 0,-1 0 0,1 0 0,0 0 0,-1-1 0,1 1-1,0-1 1,0 0 0,7 0 0,-4-1-16,-1 0 0,0-1 0,1 0 0,-1 0 0,0-1-1,0 1 1,0-1 0,0-1 0,-1 1 0,1-1 0,0 0 0,-1 0 0,0-1 0,0 0-1,0 1 1,0-2 0,-1 1 0,1-1 0,-1 1 0,4-7 0,-2 3-63,-1-1 0,-1 1 0,1-1 0,-1 0 0,-1 0 0,1 0 0,-2-1 0,1 1 0,-1-1 1,-1 1-1,0-1 0,0-11 0,-2 1 418,-3 27-169,-1 32-174,5-31-55,0 2 49,0 0 1,1 1-1,0-1 0,4 18 0,-5-27-12,0 1-1,0-1 1,1 0 0,-1 1 0,1-1 0,-1 0 0,1 0-1,0 1 1,-1-1 0,1 0 0,0 0 0,0 0-1,0 0 1,0 0 0,0 0 0,0 0 0,0 0 0,0 0-1,0 0 1,0-1 0,0 1 0,1 0 0,-1-1-1,0 1 1,1-1 0,-1 0 0,0 1 0,1-1 0,-1 0-1,0 0 1,1 1 0,-1-1 0,0 0 0,1-1-1,-1 1 1,1 0 0,-1 0 0,0 0 0,1-1 0,-1 1-1,0-1 1,0 1 0,1-1 0,-1 0 0,2-1 0,2-1-40,-1-1 1,1 1 0,-1-1 0,0 0-1,-1-1 1,1 1 0,-1-1 0,0 1-1,0-1 1,0 0 0,0 0 0,-1 0-1,2-6 1,0 1-10,0-1-1,-1 1 1,-1-1 0,1 1-1,0-22 1,-3 31 422,0 32-159,0-19-164,1 0 0,0-1 0,0 1 0,6 17 0,-7-27-40,0 0 0,0-1-1,1 1 1,-1-1 0,1 1 0,-1 0-1,1-1 1,0 1 0,-1-1-1,1 0 1,0 1 0,0-1 0,0 1-1,0-1 1,0 0 0,0 0 0,1 0-1,-1 0 1,0 0 0,1 0-1,-1 0 1,0 0 0,1 0 0,-1-1-1,1 1 1,0 0 0,-1-1-1,1 0 1,-1 1 0,1-1 0,0 0-1,-1 0 1,1 0 0,0 0 0,-1 0-1,1 0 1,0 0 0,-1 0-1,1-1 1,-1 1 0,1-1 0,0 1-1,-1-1 1,3-1 0,-1 0-51,0 0 0,-1-1 0,1 1 1,-1-1-1,1 0 0,-1 1 0,0-1 1,0 0-1,0 0 0,0-1 0,-1 1 1,1 0-1,-1-1 0,0 1 0,0-1 1,0 1-1,0-1 0,0-6 0,4-69-300,-5 75 360,0 3-14,0 1 0,0 0 0,0 0 0,0-1 0,0 1 0,1 0 0,-1 0 0,0-1 0,0 1-1,0 0 1,0-1 0,0 1 0,0 0 0,0 0 0,0-1 0,0 1 0,0 0 0,0-1 0,0 1 0,0 0 0,0-1 0,0 1 0,-1 0 0,1 0-1,0-1 1,0 1 0,0 0 0,0 0 0,-1-1 0,1 1 0,0 0 0,0 0 0,0 0 0,-1-1 0,1 1 0,0 0 0,0 0 0,-1 0 0,1 0-1,0-1 1,0 1 0,-1 0 0,1 0 0,0 0 0,0 0 0,-1 0 0,1 0 0,-1 0 0,-11 14-67,-7 28 186,16-23 126,1 0 0,1 0 0,0 21 0,1-26-180,1-12-34,0 0 0,0-1-1,0 1 1,-1 0 0,2 0 0,-1 0 0,0-1 0,0 1 0,0-1-1,1 1 1,-1-1 0,1 1 0,-1-1 0,1 0 0,0 0 0,-1 0-1,1 0 1,0 0 0,0 0 0,0 0 0,0 0 0,0-1 0,0 1-1,3 0 1,-5-1 268,27-6 190,-10-8-459,-13 12-19,0 0 1,0 0-1,-1-1 0,1 0 1,-1 0-1,1 0 0,-1 0 1,0 0-1,-1-1 0,1 1 1,0-1-1,-1 0 0,0 0 1,0 0-1,0 0 0,0 0 0,-1 0 1,0 0-1,0-1 0,0 1 1,0 0-1,-1-1 0,1-6 1,-1-9 62,1 14-47,-1 1 0,1-1 0,-1 0 0,-1 1-1,1-1 1,-1 1 0,0-1 0,0 1 0,-1-1-1,-4-9 1,6 13 83,0 2-144,0 5 20,1-1 0,-1 1 0,1 0 0,1 0 1,-1-1-1,0 1 0,1-1 0,0 1 1,0-1-1,0 0 0,1 1 0,0-1 0,3 4 1,2 1 33,0 0 0,1 0 1,19 14-1,-28-22-15,1-1 0,-1 0-1,1 1 1,-1-1 0,0 0-1,1 1 1,-1-1 0,0 1-1,0-1 1,1 0 0,-1 1 0,0-1-1,0 1 1,1-1 0,-1 1-1,0-1 1,0 1 0,0-1 0,0 1-1,0-1 1,0 1 0,0-1-1,0 1 1,0-1 0,0 1-1,0-1 1,0 1 0,0-1 0,0 0-1,-1 1 1,1-1 0,0 1-1,0-1 1,0 1 0,-1-1-1,1 1 1,0-1 0,-1 0 0,1 1-1,0-1 1,-1 0 0,1 1-1,0-1 1,-1 0 0,1 1 0,-1-1-1,1 0 1,0 0 0,-1 1-1,0-1 1,-24 12 26,14-8-320,-1-1 0,1 0 0,-1 0 0,-15 0 1,-21 0-3845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01:06.86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31 57 6435,'0'0'8297,"0"-57"611,0 389-7294,0-332-1414,-20-3-5221,10 2-1646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01:07.88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70 40 13974,'0'0'9541,"-4"-5"-9008,2 3-421,0 1-68,1 0 0,-1 0 0,0 0 0,1 0-1,0 0 1,-1-1 0,1 1 0,0-1 0,0 1 0,0-1 0,0 0 0,0 1-1,0-1 1,0 0 0,-1-3 0,4 4-32,0 0-1,0 1 1,0-1 0,0 0-1,0 1 1,0-1 0,0 1-1,0-1 1,0 1 0,0 0-1,0 0 1,0 0 0,0 0-1,0 0 1,0 1 0,0-1-1,0 0 1,2 2-1,-1 0-10,0 0 0,-1 0 0,1 0 0,-1 0 0,0 1 0,1-1 0,-1 1-1,-1 0 1,1-1 0,0 1 0,0 0 0,-1 0 0,0 0 0,0 1-1,0-1 1,0 0 0,0 0 0,0 0 0,-1 1 0,0-1 0,0 6-1,1-1 0,-1 0 0,0 1 0,0-1 0,-1 0 0,0 1 0,-1-1 0,-4 15 0,-1-9 13,-2 1 0,1-1-1,-2 0 1,0-1 0,-1 0-1,0 0 1,-14 11 0,25-24-17,0 1 0,0-1 0,0 0 0,-1 0 1,1 1-1,0-1 0,0 0 0,0 0 0,0 0 1,0 1-1,-1-1 0,1 0 0,0 0 1,0 0-1,0 0 0,-1 1 0,1-1 0,0 0 1,0 0-1,0 0 0,-1 0 0,1 0 0,0 0 1,0 0-1,-1 0 0,1 0 0,0 0 1,0 0-1,-1 0 0,1 0 0,0 0 0,0 0 1,-1 0-1,1 0 0,0 0 0,0 0 0,-1 0 1,1 0-1,0 0 0,0 0 0,-1-1 1,1 1-1,0 0 0,0 0 0,0 0 0,-1 0 1,1 0-1,0-1 0,0 1 0,0 0 1,0 0-1,0 0 0,-1-1 0,1 1 0,0 0 1,0 0-1,0-1 0,0 1 0,0 0 0,0 0 1,0-1-1,0 1 0,0 0 0,0 0 1,0-1-1,0 1 0,0-1-16,0 0-1,0 0 1,0 0-1,0 1 1,0-1 0,0 0-1,1 0 1,-1 0-1,0 1 1,0-1 0,1 0-1,-1 0 1,1 1-1,-1-1 1,0 0 0,1 0-1,0 1 1,-1-1-1,2 0 1,5-2-9,1 0 1,0 0-1,0 1 1,0 0-1,0 1 1,0-1 0,0 2-1,0-1 1,11 1-1,-5 1 41,0 0 0,0 0 1,0 2-1,22 5 0,-9 8 298</inkml:trace>
  <inkml:trace contextRef="#ctx0" brushRef="#br0" timeOffset="712.78">63 508 13158,'0'0'9815,"0"-1"-9745,0 0 0,-1 0-1,1 0 1,0 0 0,0 0 0,0 0 0,-1 0-1,1 0 1,0 0 0,1 0 0,-1 0-1,0 0 1,0 0 0,0 0 0,0 0-1,1 0 1,-1 0 0,0 0 0,2-1-1,3-2-41,1 0 0,-1 1 0,1 0-1,0 0 1,0 0 0,1 1-1,-1 0 1,0 0 0,1 0-1,0 1 1,-1 0 0,1 1-1,-1-1 1,1 1 0,12 1-1,-18 1-30,0-1 0,0 1 0,1-1 0,-1 1 0,-1 0 0,1-1 0,0 1 0,0 0-1,0 0 1,-1 0 0,1-1 0,-1 1 0,0 0 0,1 0 0,-1 0 0,0 0 0,0 0 0,0 0-1,-1 2 1,-3 43 95,1-38-65,-1 0 0,0 1 0,-1-1 0,0 0 0,-6 8 0,6-9-31,-1 1 0,1 0 0,1 0 0,0 0 0,-4 13 0,34-24-118,-22 1 112,1 1 1,-1-1 0,0 1-1,1 0 1,-1 1-1,1-1 1,-1 1-1,0 0 1,1 0 0,-1 0-1,0 0 1,0 1-1,0-1 1,0 1 0,5 3-1,-7-3 17,0 0 0,0 0 0,0 0 0,-1 0 0,1 0 0,-1 0 0,1 1 0,-1-1 0,0 0 0,1 1 0,-1-1 0,-1 1 0,1 0 0,0-1 0,0 1 0,-1-1 0,0 1-1,1 0 1,-1 0 0,0-1 0,-1 1 0,1 0 0,0-1 0,-1 1 0,1 0 0,-2 2 0,1-2 38,0 0 0,-1 0 0,1-1 0,-1 1 0,0 0 0,1-1-1,-1 1 1,-1-1 0,1 1 0,0-1 0,0 0 0,-1 0 0,1 0 0,-1 0 0,0-1 0,0 1 0,1-1-1,-1 0 1,0 1 0,0-1 0,0 0 0,0-1 0,-1 1 0,-4 0 0,-6 1-204,-1-1 0,1 0 0,0 0 0,-17-3 0,7-1-985,-17-1-5566,20 4-1390</inkml:trace>
  <inkml:trace contextRef="#ctx0" brushRef="#br0" timeOffset="1568.15">243 1033 10917,'0'0'10127,"-4"-4"-8889,-9-9-285,10 9 559,0 10-1184,-1 35-139,1-1 0,7 78-1,-5-116-187,1 0-1,1 0 1,-1 0-1,0 0 1,0-1-1,1 1 1,-1 0-1,1 0 1,-1-1-1,1 1 1,0 0-1,-1-1 1,1 1-1,0 0 1,0-1-1,0 1 1,0-1-1,1 0 1,-1 1-1,0-1 1,1 0-1,-1 0 1,1 0-1,-1 0 1,1 0-1,-1 0 1,1 0-1,0 0 1,-1-1-1,1 1 1,0-1-1,0 1 1,-1-1-1,4 1 1,-2-1-13,0-1 0,0 1-1,0 0 1,0-1 0,-1 0 0,1 0 0,0 0 0,0 0 0,0 0 0,-1 0 0,1-1 0,-1 1 0,1-1-1,-1 0 1,1 0 0,-1 0 0,0 0 0,0 0 0,4-5 0,0-4-32,-1 0 0,0-1 0,-1 0 1,0 0-1,-1 0 0,2-13 0,-4 20-135,3 336 1228,-2-310-1853,2-42-7084,-4-1-1380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01:19.63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32 59 4306,'0'0'16714,"0"-8"-15865,-3-43 3782,-2 58-4650,-2 21 53,1 0 0,2 0-1,0 0 1,2 1-1,1-1 1,4 36-1,-3-63-34,0 0-1,0 0 1,0 0-1,0 0 1,0-1-1,0 1 1,0 0-1,1 0 0,-1 0 1,0 0-1,0 0 1,1 0-1,-1-1 1,1 1-1,-1 0 1,1 0-1,-1-1 1,1 1-1,0 0 1,-1-1-1,1 1 1,0 0-1,-1-1 1,1 1-1,0-1 1,0 1-1,-1-1 0,1 0 1,0 1-1,0-1 1,0 0-1,0 1 1,0-1-1,-1 0 1,1 0-1,0 0 1,0 0-1,0 0 1,0 0-1,0 0 1,0 0-1,0 0 1,0 0-1,-1-1 1,1 1-1,0 0 0,0 0 1,0-1-1,0 1 1,-1-1-1,1 1 1,1-2-1,3 0-17,-1-1-1,1 0 1,-1 0-1,0-1 0,0 1 1,0-1-1,4-5 1,-1-1-94,0-1 0,-1 0 0,0 0 0,0-1 0,5-19 0,-7 96 140,3-1 0,18 83-1,-24-142-90,0 2-884,5-5-3365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01:13.23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899 0 15543,'0'0'6758,"4"39"-6137,2 102 749,-3-22-643,-4-100-389,1 0-386,1-10-3214</inkml:trace>
  <inkml:trace contextRef="#ctx0" brushRef="#br0" timeOffset="-1060.7">40 268 11541,'0'0'7030,"-8"7"-2214,120-7-4604,-64 0-2529,-47 0 2157,-1 0 0,0 0 0,1 0 1,-1 0-1,0 0 0,1 0 0,-1 0 0,0 0 1,1 0-1,-1 0 0,0 0 0,1 0 0,-1 1 1,0-1-1,1 0 0,-1 0 0,0 0 0,1 0 1,-1 1-1,0-1 0,1 0 0,-1 0 1,0 1-1,0-1 0,0 0 0,1 1 0,-1-1 1,0 0-1,0 0 0,0 1 0,1-1 0,-1 0 1,0 1-1,0-1 0,0 1 0,0-1 0,0 1 1,1 6-5158</inkml:trace>
  <inkml:trace contextRef="#ctx0" brushRef="#br0" timeOffset="-812.76">1 469 12374,'0'0'8964,"66"-6"-8260,-43-1-224,4-3-192,3-1-176,-4-1-63,-3 1-49,1 1-32,-5 3-817,-2-1-1072,-7 1-2449,-7-1-2865</inkml:trace>
  <inkml:trace contextRef="#ctx0" brushRef="#br0" timeOffset="-518.91">97 222 5555,'0'0'15201,"-4"-2"-14883,-6-3-314,13 4 4,25 9 14,44 17 29,-36-13-43,-15-6 2,-1 1 0,0 2 1,0-1-1,31 20 0,-49-26 3,-1-1 0,1 0 0,0 0 0,-1 1 1,1-1-1,-1 0 0,1 1 0,-1 0 0,0-1 0,0 1 1,0 0-1,0 0 0,0-1 0,0 1 0,0 0 0,0 0 1,-1 0-1,1 0 0,-1 0 0,1 0 0,-1 0 0,0 0 1,0 0-1,0 0 0,0 1 0,0-1 0,-1 0 1,1 0-1,-1 0 0,1 0 0,-1 0 0,0 0 0,1-1 1,-1 1-1,0 0 0,0 0 0,0 0 0,-1-1 0,1 1 1,0 0-1,-4 2 0,-6 7 235,0 0 1,-1 0-1,-1-1 1,-18 12-1,15-12-328,14-9-34,-17 14 56,10-3-3790</inkml:trace>
  <inkml:trace contextRef="#ctx0" brushRef="#br0" timeOffset="387.17">1132 237 9812,'0'0'12270,"-5"0"-11907,-9 0-184,36 0 129,41-4 355,72-46 68,-134 49-1358,-11 1-8636,-3 0-595</inkml:trace>
  <inkml:trace contextRef="#ctx0" brushRef="#br0" timeOffset="620.4">1192 129 11477,'0'0'8660,"1"6"-8206,6 18 301,1-1-163,-1 0 0,-2 1-1,0 0 1,2 45-1,-8-63-783,3 9-792,7-11-5929,0-4-2515</inkml:trace>
  <inkml:trace contextRef="#ctx0" brushRef="#br0" timeOffset="1117.27">1440 171 15175,'0'0'7313,"8"-13"-6793,24-40-243,-29 49-231,1 0 0,-1 0 0,1 0-1,0 1 1,0-1 0,1 1-1,-1 0 1,1 0 0,0 0 0,-1 1-1,1-1 1,0 1 0,1 1 0,-1-1-1,0 1 1,0-1 0,1 2 0,-1-1-1,1 0 1,7 1 0,-12 1-44,0-1-1,0 0 1,0 1 0,0-1 0,-1 0 0,1 1 0,0-1 0,0 1-1,0-1 1,0 1 0,-1 0 0,1-1 0,0 1 0,0 0-1,-1-1 1,1 1 0,-1 0 0,1 0 0,0 0 0,-1 0 0,0 0-1,1-1 1,-1 1 0,0 0 0,1 0 0,-1 0 0,0 0-1,0 0 1,0 0 0,0 2 0,2 37 44,-2-33-19,-1 5-9,0 0-1,-1 0 0,0-1 0,-1 1 0,-1 0 0,0-1 0,0 0 0,-1 0 0,0 0 0,-9 12 0,-7 8 59,-48 57-1,68-88 13,25 0 27,-7-3 14,1 0-1,-1-2 1,0 0 0,0-1-1,-1 0 1,31-18 0,5-1 123,-48 23-156</inkml:trace>
  <inkml:trace contextRef="#ctx0" brushRef="#br0" timeOffset="1404.07">1802 264 16327,'0'0'7881,"10"-2"-7729,47-7 192,161-33 329,-217 42-1228,-32 2-7449,5 4 1575</inkml:trace>
  <inkml:trace contextRef="#ctx0" brushRef="#br0" timeOffset="1624.96">1915 190 11381,'0'0'11323,"3"29"-10104,47 106-741,-40-127-7058</inkml:trace>
  <inkml:trace contextRef="#ctx0" brushRef="#br0" timeOffset="2107.37">2227 133 18809,'0'0'5327,"8"-7"-5153,-4 3-133,0 0 1,1 0-1,0 1 0,0-1 1,0 1-1,0 0 0,0 1 1,1-1-1,-1 1 0,1 0 1,0 0-1,-1 1 0,1 0 1,0 0-1,11 0 0,-16 0-35,0 1 0,1 0 0,-1 0-1,0 0 1,1 0 0,-1 0 0,0 0-1,1 0 1,-1 1 0,0-1 0,0 1-1,1-1 1,-1 0 0,0 1 0,0 0-1,0-1 1,1 1 0,-1 0-1,0 0 1,0-1 0,0 1 0,0 0-1,0 0 1,-1 0 0,1 0 0,0 0-1,0 1 1,-1-1 0,1 0 0,0 0-1,-1 0 1,1 1 0,-1-1 0,0 0-1,1 0 1,-1 1 0,0-1-1,0 0 1,0 1 0,0-1 0,0 0-1,0 1 1,0-1 0,0 0 0,-1 1-1,1-1 1,0 0 0,-1 1 0,1-1-1,-1 0 1,1 0 0,-2 2 0,-2 4 13,1 0 0,-1-1 0,0 1 1,0-1-1,-1 0 0,0-1 1,0 1-1,-9 7 0,9-8-10,-1 0 0,1 0 0,0 1 0,1-1 0,-1 1 0,1 0 1,0 1-1,1-1 0,-5 11 0,8-16-32,0 0 0,0-1 0,0 1 0,1 0 1,-1 0-1,0 0 0,1 0 0,-1 0 0,1-1 1,-1 1-1,1 0 0,-1 0 0,1-1 0,-1 1 1,1 0-1,0-1 0,-1 1 0,1 0 0,0-1 0,0 1 1,-1-1-1,1 1 0,0-1 0,0 0 0,0 1 1,0-1-1,1 1 0,34 11-392,-27-9 116,-5-2 242,0 1-1,0-1 0,0 1 1,-1 0-1,1 0 1,0 0-1,-1 1 1,0-1-1,1 1 1,2 3-1,-6-6 66,0 1 0,1-1 1,-1 0-1,0 1 0,0-1 0,1 1 0,-1-1 0,0 1 1,0-1-1,0 1 0,0-1 0,0 1 0,0-1 1,0 1-1,0-1 0,0 1 0,0-1 0,0 0 0,0 1 1,0-1-1,0 1 0,0-1 0,0 1 0,-1-1 1,1 1-1,0-1 0,0 1 0,-1-1 0,1 0 1,-1 1-1,-25 13 670,7-8-397,-30 11-490,48-16-1120</inkml:trace>
  <inkml:trace contextRef="#ctx0" brushRef="#br0" timeOffset="2394.27">2599 249 15975,'0'0'8988,"17"-3"-8515,10 0-398,0-2 1,-1-1-1,0-1 1,0-1 0,39-19-1,-65 27-167,1 0-1,-1 0 0,0 0 1,0 0-1,1 0 1,-1 0-1,0 0 0,1 0 1,-1 0-1,0 0 1,0 0-1,1 0 1,-1 0-1,0 0 0,0 0 1,1 0-1,-1 0 1,0 0-1,0-1 0,0 1 1,1 0-1,-1 0 1,0 0-1,0 0 0,0 0 1,1-1-1,-1 1 1,0 0-1,0 0 1,0 0-1,0-1 0,1 1 1,-1 0-1,0 0 1,0-1-1,0 1 0,0 0 1,0 0-1,0-1 1,0 1-1,0 0 0,0 0 1,0-1-1,0 1 1,0 0-1,0 0 1,0-1-1,0 1 0,0 0 1,0-1-1,-13-1-6809,-4 2-2321</inkml:trace>
  <inkml:trace contextRef="#ctx0" brushRef="#br0" timeOffset="2607.5">2708 116 8388,'0'0'14785,"-1"-2"-13827,3 7-817,4 16-52,0 1-1,-1 0 1,-2 0-1,0 0 1,0 44-1,-3-64-474,0 8-1808,4-6-3352</inkml:trace>
  <inkml:trace contextRef="#ctx0" brushRef="#br0" timeOffset="3083.52">2917 48 12118,'0'0'10455,"3"-3"-9863,-3 2-582,1 1 0,-1 0 0,1-1 0,-1 1-1,1 0 1,-1-1 0,1 1 0,0 0 0,-1 0-1,1 0 1,-1-1 0,1 1 0,-1 0 0,1 0 0,0 0-1,-1 0 1,1 0 0,-1 0 0,1 0 0,0 0-1,-1 0 1,1 1 0,-1-1 0,1 0 0,-1 0 0,1 0-1,-1 1 1,1-1 0,0 0 0,-1 1 0,0-1 0,1 0-1,-1 1 1,1-1 0,-1 0 0,1 1 0,-1-1-1,0 1 1,1-1 0,-1 1 0,0-1 0,1 1 0,-1-1-1,0 1 1,1 1 0,21 43 620,-19-37-562,0-1 1,1 1-1,0-1 1,0 1 0,0-1-1,1-1 1,6 9-1,-10-15-75,0 1 0,0 0 1,0 0-1,1 0 0,-1-1 0,0 1 0,0-1 0,0 1 0,0-1 0,1 1 0,-1-1 0,0 0 0,0 1 0,1-1 0,-1 0 0,0 0 0,0 0 0,1 0 0,-1 0 1,0 0-1,1-1 0,-1 1 0,0 0 0,0-1 0,2 0 0,-1 0-27,0-1-1,0 1 1,0-1-1,0 0 1,0 0 0,0 0-1,0 0 1,-1 0-1,1 0 1,-1 0 0,3-5-1,2-7-152,0-1 0,-1 0 0,5-21 0,-7 25 154,10-38 76,-13 48 88,7 31 2,-5-3 108,-1 53-1,-2-63-178,0 0-1,1 0 1,1-1 0,0 1-1,1 0 1,1 0-1,1-1 1,10 30-1,-12-43 369,-1-2-1219</inkml:trace>
  <inkml:trace contextRef="#ctx0" brushRef="#br0" timeOffset="4268.7">850 670 6787,'0'0'4389,"-10"-3"-2858,-1 0-2378,-13-6 5801,29 6-1912,20 1-1942,622-49 1832,-496 36-2838,-45 5-58,474-42-32,150-37-565,-524 59 545,-176 25 44,28-3 14,77-2 0,-135 9-23,0 0-22,0 1-90</inkml:trace>
  <inkml:trace contextRef="#ctx0" brushRef="#br0" timeOffset="7214.31">3763 353 10053,'0'0'14892,"17"0"-14689,57-3 786,-37 1-2396,0 1-7438</inkml:trace>
  <inkml:trace contextRef="#ctx0" brushRef="#br0" timeOffset="7489.38">3773 505 3185,'0'0'17112,"3"0"-16752,11 0-201,0-2-1,-1 1 0,1-2 0,0 0 0,-1 0 0,0-1 0,0-1 1,0 0-1,14-8 0,48-16-1894,-65 25-3704,-3 2 318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01:21.83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70 14 9508,'0'0'9856,"-2"-3"-8947,-6-8-461,5 13 68,4 25 359,0-9-697,0 188 1300,1-193-2517,6-9-2855,-1-4-1015</inkml:trace>
  <inkml:trace contextRef="#ctx0" brushRef="#br0" timeOffset="408.08">219 39 11013,'0'0'7321,"0"6"-7060,-1-3-186,0 13 230,0-1-1,0 1 1,2 0 0,2 22-1,-2-35-262,-1 0-1,1 0 0,0 0 0,0-1 0,0 1 1,0 0-1,0-1 0,1 1 0,-1-1 0,1 1 0,0-1 1,-1 1-1,1-1 0,3 3 0,-3-4-26,0 0 0,0 0 0,0 0 0,0-1 0,0 1 0,0-1-1,1 1 1,-1-1 0,0 1 0,0-1 0,0 0 0,0 0 0,0 0 0,1-1 0,-1 1-1,0 0 1,0-1 0,0 1 0,0-1 0,0 0 0,0 0 0,3-1 0,-2 0 3,-1 0 1,1 0-1,-1 0 1,1 0-1,-1 0 1,0-1-1,0 1 1,0-1-1,-1 1 0,1-1 1,0 0-1,-1 0 1,0 0-1,0 0 1,0 0-1,0 0 1,0 0-1,0 0 1,-1 0-1,0 0 1,1 0-1,-1 0 1,0-1-1,-1-3 1,1 3 5,0-1 1,-1 1 0,1 0 0,-1-1-1,1 1 1,-2 0 0,1 0 0,0 0-1,-1 0 1,1 0 0,-1 0-1,0 0 1,-1 0 0,1 1 0,-1-1-1,1 1 1,-5-4 0,4 5-1,-1 0 0,1 0 0,-1 0 0,0 1 0,1-1 1,-1 1-1,0 0 0,0 0 0,0 0 0,0 1 0,0-1 0,0 1 0,0 0 1,0 0-1,0 1 0,0-1 0,0 1 0,0 0 0,1 0 0,-8 3 0,0 0-821,0 2 0,0-1 0,0 2 0,1-1-1,-14 13 1,-3 3-3957</inkml:trace>
  <inkml:trace contextRef="#ctx0" brushRef="#br0" timeOffset="777.18">0 609 14439,'0'0'7406,"14"-3"-6862,524-172 1580,-533 173-3068,-11 5-1403,-15 6-3660,-8 8-372</inkml:trace>
  <inkml:trace contextRef="#ctx0" brushRef="#br0" timeOffset="1366.97">206 738 17624,'0'0'7289,"1"-4"-6860,5-10-207,-4 38-218,-1 7 184,2 11 54,-4-33-216,1 0 0,0 0 0,1 0 0,0 0 0,1 1 0,0-1 0,0 0 1,1-1-1,0 1 0,0 0 0,9 13 0,-11-20-33,1-1 1,0 1-1,0-1 0,0 0 1,0 0-1,0 1 1,1-2-1,-1 1 1,0 0-1,0 0 0,0-1 1,1 1-1,-1-1 1,0 0-1,1 0 1,-1 0-1,0 0 1,1 0-1,-1 0 0,0 0 1,1-1-1,2 0 1,0 0-32,1-1 0,-1 1 0,1-1-1,-1 0 1,0 0 0,0-1 0,0 0 0,5-3 0,-6 3 17,0-1 1,0 1-1,-1-1 0,1 1 1,-1-1-1,0 0 0,0 0 0,0-1 1,-1 1-1,0-1 0,0 1 1,0-1-1,0 0 0,-1 1 1,1-1-1,-1 0 0,0 0 0,-1 0 1,1 0-1,-1-7 0,0 11 43,3 41-148,-2-31 138,12 83 137,0 97 0,-13-194-4373,0-7-1485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01:32.97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1192 11 14615,'0'0'6464,"0"8"-6176,0 14-100,-1 8 325,1 1 1,2-1-1,6 33 0,-19-187 690,14 138-1196,0-1-1,1 1 1,0-1-1,2 0 1,-1 0-1,12 18 1,-15-32 15,-1 0 0,1 0 0,-1 0 0,1 0 0,0-1 0,-1 1 0,0 0-1,1-1 1,-1 1 0,0-1 0,0 1 0,0-1 0,0 1 0,0-1 0,0 0 0,1-2 0,10-20-3,18-30-72,-28 50 49,0 1 0,1 0 0,0-1 0,-1 1 0,1 0 0,0 1 0,0-1 0,0 0 0,1 1 0,-1 0 0,6-3 0,-8 5-1,0 0 1,0 0 0,-1 0 0,1 1 0,0-1 0,0 0 0,-1 0-1,1 1 1,0-1 0,-1 1 0,1-1 0,0 1 0,-1-1 0,1 1-1,-1-1 1,1 1 0,-1-1 0,1 1 0,-1 0 0,1-1 0,-1 1-1,0 0 1,1 0 0,-1-1 0,0 1 0,0 0 0,0 0 0,1 1-1,7 23 147,-3 13-201,-1 0 0,-3 67 1,-1-66-3440,0-34-3110</inkml:trace>
  <inkml:trace contextRef="#ctx0" brushRef="#br0" timeOffset="846.65">1428 188 6019,'0'0'14694,"7"0"-14224,2-1-243,0 0 1,0 0-1,0-1 0,0 0 0,-1 0 1,12-5-1,-17 6-194,-1 0-1,1-1 1,0 1-1,-1 0 1,1-1 0,-1 0-1,1 0 1,-1 0-1,0 0 1,0 0 0,0 0-1,0 0 1,0-1-1,-1 1 1,1-1 0,0 1-1,-1-1 1,0 0-1,0 1 1,0-1-1,0 0 1,0 0 0,-1 0-1,1 0 1,0-5-1,-1 7-29,0 0-1,0 1 0,0-1 0,0 0 0,1 1 0,-1-1 0,0 0 0,0 1 1,-1-1-1,1 0 0,0 0 0,0 1 0,0-1 0,0 0 0,-1 1 0,1-1 0,0 1 1,0-1-1,-1 0 0,1 1 0,-1-1 0,1 1 0,0-1 0,-1 1 0,1-1 0,-1 1 1,1-1-1,-1 1 0,0-1 0,1 1 0,-1 0 0,1-1 0,-1 1 0,0 0 1,1-1-1,-1 1 0,0 0 0,1 0 0,-1 0 0,0 0 0,1 0 0,-1 0 0,0 0 1,1 0-1,-1 0 0,0 0 0,0 0 0,-1 1 9,0-1 0,0 1 0,0 0 1,1 0-1,-1 0 0,0 0 0,1 0 0,-1 0 0,1 1 0,-1-1 0,1 0 1,0 1-1,0-1 0,-1 1 0,1 0 0,-1 2 0,-2 4-15,1-1 0,1 0 0,-1 1 0,1 0 0,1 0 0,-1 0 0,1-1-1,1 1 1,-1 0 0,1 0 0,1 0 0,1 9 0,-1-15-89,0-1 1,0 0-1,0 1 0,0-1 0,0 0 1,1 0-1,-1 1 0,1-1 1,-1 0-1,0-1 0,1 1 0,0 0 1,-1 0-1,1-1 0,-1 1 1,1-1-1,0 1 0,-1-1 1,1 0-1,0 1 0,0-1 0,-1 0 1,1 0-1,0 0 0,3-1 1,43-6-4138,-43 5 3874,-1 0-1,0 0 1,-1 0 0,1-1 0,0 1 0,-1-1 0,1 0 0,-1 0 0,0 0 0,0 0 0,0-1 0,0 1 0,-1-1 0,1 0 0,-1 0 0,2-5 0,7-29-312,-8-3 6503,-3 41-5753,0 0 0,0 0 0,-1-1 1,1 1-1,0 0 0,0 0 0,-1-1 0,1 1 1,0 0-1,0 0 0,-1 0 0,1 0 1,0 0-1,-1-1 0,1 1 0,0 0 0,-1 0 1,1 0-1,0 0 0,-1 0 0,1 0 0,0 0 1,-1 0-1,1 0 0,0 0 0,-1 0 0,1 0 1,0 0-1,-1 0 0,1 0 0,0 1 1,-1-1-1,1 0 0,0 0 0,0 0 0,-1 0 1,1 1-1,0-1 0,0 0 0,-1 0 0,1 1 1,0-1-1,0 0 0,-1 0 0,1 1 0,0-1 1,0 0-1,0 1 0,0-1 0,0 0 1,-1 1-1,-14 14 114,11-9-16,1 1-1,0 0 1,0 0-1,0 0 1,1 0-1,0 1 1,1-1 0,0 1-1,-1 8 1,4-16-235,0-1 1,0 1-1,0-1 1,0 0-1,0 0 1,0 0-1,0 0 1,0 0-1,-1-1 1,1 1 0,1-2-1,25-28-424,-23 24 339,0 1 0,1-1-1,0 1 1,0 0 0,14-10-1,-8 69 1174,-12-52-1026,0-1 0,0 1 0,0-1 0,0 1 0,0 0 0,0 0 0,0-1 0,0 1 0,0 0 0,0-1 0,0 1 0,0-1 0,0 1 0,1 0 0,-1-1 0,0 1 0,1 0 0,-1-1 0,0 1 0,1-1 0,-1 1 0,0-1 0,1 1 0,-1-1 0,1 1 0,-1-1 0,1 1 0,-1-1 0,1 0 0,0 1 0,-1-1 0,1 0 0,-1 1 0,1-1 0,0 0 0,-1 0 0,1 0 0,0 1 0,-1-1 0,1 0 0,0 0 0,-1 0 0,1 0 0,0 0 0,-1 0 0,1 0 0,0-1 0,-1 1 0,1 0 0,0 0 0,-1 0 0,1-1 0,-1 1 0,1 0 0,0-1 0,-1 1 0,1 0 0,-1-1 0,1 1 0,0-2 0,38-39 529,-22 21-411,-15 18-107,0 0 0,0 1 0,0-1-1,0 1 1,0-1 0,1 1 0,-1 0-1,0-1 1,1 1 0,-1 0 0,1 1 0,-1-1-1,1 0 1,-1 1 0,1-1 0,0 1-1,-1 0 1,1 0 0,0 0 0,-1 0-1,1 1 1,-1-1 0,4 1 0,1 2 103,0 1 0,0-1 1,0 1-1,0 1 0,0-1 0,6 7 1,-8-7-66,0 0 1,0 0-1,0 0 1,0 0-1,1-1 1,0 0-1,0 0 0,0-1 1,0 0-1,0 0 1,10 2-1,-8-3-194,-6-1-7,0 1 0,0-1 0,0 0 0,0 0-1,0 0 1,1 0 0,-1 0 0,0 0-1,0 0 1,0-1 0,0 1 0,0-1-1,0 1 1,0-1 0,0 0 0,0 0-1,0 0 1,2-2 0,0-9-5602</inkml:trace>
  <inkml:trace contextRef="#ctx0" brushRef="#br0" timeOffset="1886.34">27 17 11669,'0'0'8868,"0"-15"-7875,-16 191 704,6-78-662,11-126-1033,1 1 1,1-1 0,1 1-1,2 0 1,0 1 0,2-1-1,21-47 1,-28 73-2,-1 1 0,0-1 0,0 1 0,0-1 0,0 1 0,1-1 0,-1 1-1,0-1 1,0 1 0,1-1 0,-1 1 0,0-1 0,1 1 0,-1-1 0,1 1 0,-1 0 0,0-1 0,1 1-1,-1 0 1,1-1 0,-1 1 0,1 0 0,-1 0 0,1 0 0,-1-1 0,1 1 0,-1 0 0,1 0 0,-1 0 0,1 0-1,0 0 1,-1 0 0,1 0 0,-1 0 0,1 0 0,-1 0 0,1 0 0,-1 0 0,1 0 0,-1 1 0,2-1-1,16 24 91,5 36 98,-15-28-163,-2 1 0,-1 1 0,1 46 0,-8-5-4999,-2-60 16,-5-7-2551</inkml:trace>
  <inkml:trace contextRef="#ctx0" brushRef="#br0" timeOffset="2071.83">27 294 14391,'0'0'6963,"77"-51"-6819,-54 47-144,-3 4-240,-7 0-2017,-3 0-1105,0 0-2497</inkml:trace>
  <inkml:trace contextRef="#ctx0" brushRef="#br0" timeOffset="2498.96">183 201 13126,'0'0'7590,"9"0"-7368,-6-1-200,0 1 0,0 0 1,0 0-1,0 1 1,0-1-1,0 0 0,0 1 1,0 0-1,0 0 0,0 0 1,0 0-1,0 0 1,-1 1-1,1-1 0,0 1 1,2 2-1,-2-2 8,0 1-1,-1 0 1,1 1-1,-1-1 1,0 0 0,0 1-1,0-1 1,0 1-1,-1 0 1,1 0-1,-1-1 1,0 1 0,0 0-1,-1 0 1,1 5-1,3 11 334,0-33 83,6-27-398,8 8-107,-17 30 73,0 1 1,0-1 0,0 1-1,0 0 1,0-1-1,1 1 1,-1 0 0,0 0-1,1 0 1,-1 0 0,0 0-1,1 0 1,0 0-1,-1 1 1,1-1 0,-1 0-1,1 1 1,2-1-1,9 43 344,-11-25-395,-1 0-1,-1 0 1,0 0 0,-3 24-1,-4-32-5431,1-8 131</inkml:trace>
  <inkml:trace contextRef="#ctx0" brushRef="#br0" timeOffset="2715.78">323 120 10757,'0'0'6115,"10"-2"-8612,-7 2-1505</inkml:trace>
  <inkml:trace contextRef="#ctx0" brushRef="#br0" timeOffset="3296.02">323 133 4338,'58'-62'9778,"-58"62"-9673,0-1 0,1 1 0,-1-1 0,0 1 1,1-1-1,-1 1 0,0-1 0,1 1 0,-1-1 0,1 1 1,-1 0-1,1-1 0,-1 1 0,1 0 0,-1-1 0,1 1 0,-1 0 1,1 0-1,-1-1 0,1 1 0,-1 0 0,1 0 0,0 0 1,-1 0-1,1 0 0,-1 0 0,1 0 0,0 0 0,-1 0 1,1 0-1,-1 0 0,1 0 0,0 0 0,-1 1 0,1-1 0,-1 0 1,1 0-1,-1 1 0,1-1 0,-1 0 0,1 1 0,-1-1 1,1 0-1,0 2 0,7 17 82,-8-18 230,7 14-57,-1 1 0,0 0 0,-2 0 0,0 0 0,0 0 1,-2 1-1,2 30 1006,-3-75-1276,3 9-193,2 0 0,0 0-1,15-32 1,-20 51 101,0 0 0,-1 0 0,1 0-1,-1 1 1,1-1 0,0 0 0,-1 0 0,1 0 0,-1 1 0,1-1 0,-1 0 0,1 1-1,-1-1 1,1 0 0,-1 1 0,1-1 0,-1 1 0,0-1 0,1 1 0,-1-1 0,1 1-1,-1-1 1,0 1 0,0-1 0,1 1 0,-1-1 0,0 1 0,0-1 0,0 1 0,0 0-1,1-1 1,-1 2 0,15 31 142,-12-26-69,0 0-31,-3-5-33,0 1 0,1-1-1,0 0 1,-1 0 0,1 0 0,0 0 0,0 0-1,0 0 1,0 0 0,0 0 0,1 0 0,-1 0-1,1-1 1,-1 1 0,1-1 0,-1 1 0,1-1-1,0 1 1,0-1 0,0 0 0,3 1 0,-2-3 10,0-1 0,0-1 0,-1 1 1,1 0-1,0-1 0,-1 1 0,0-1 1,1 0-1,-1 0 0,0 0 0,0 0 1,-1 0-1,1 0 0,1-5 0,4-4 37,-6 10-40,0 1 1,0-1-1,0 0 1,0 1-1,0-1 1,0 1-1,1 0 1,-1-1 0,1 1-1,-1 0 1,1 0-1,-1 0 1,1 0-1,0 0 1,0 0-1,-1 0 1,1 0-1,0 1 1,0-1-1,0 1 1,0-1-1,2 1 1,0 0 42,0 1 0,0 0 0,0 0 0,-1 0 1,1 0-1,0 1 0,-1 0 0,5 2 0,-4-1-392,0-1 1,-1 0-1,1-1 0,0 1 1,0-1-1,0 0 0,0 0 1,9 1-1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01:26.61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130 196 11109,'0'0'5368,"2"-11"-4154,1-6-636,2-43 2403,-5 58-2918,0 1 0,0 0 0,-1 0-1,1-1 1,0 1 0,-1 0 0,1 0 0,-1 0 0,1 0 0,-1 0 0,1-1 0,-1 1 0,0 0 0,0 0 0,1 0 0,-1 1 0,0-1-1,0 0 1,0 0 0,0 0 0,0 1 0,0-1 0,0 0 0,0 1 0,-1-1 0,1 1 0,0-1 0,0 1 0,0 0 0,-1 0 0,1-1-1,0 1 1,0 0 0,-1 0 0,1 0 0,0 0 0,-2 1 0,0-1-59,1 0 0,-1 0 1,0 0-1,1 0 0,-1 1 0,1 0 0,-1-1 1,1 1-1,-1 0 0,1 0 0,-1 1 0,1-1 0,0 0 1,0 1-1,0-1 0,-4 4 0,2 0-18,1 0-1,0 0 1,0 0-1,1 1 1,-1-1-1,1 1 1,1 0-1,-1-1 1,1 1-1,0 0 1,0 0-1,0 0 1,1 0 0,0 0-1,0 0 1,0 0-1,1 0 1,0-1-1,0 1 1,1 0-1,2 6 1,0-1 16,1-1 1,1 1-1,-1-1 1,2-1-1,-1 1 1,2-1-1,-1 0 1,1 0-1,15 12 1,-22-20-52,0-1 1,0 1-1,-1 0 0,1-1 1,0 1-1,-1 0 1,1-1-1,0 1 0,-1 0 1,1 0-1,-1-1 1,1 1-1,-1 0 1,1 0-1,-1 0 0,0 0 1,0 0-1,1 0 1,-1 1-1,-11 8-2338,-27-6-3469,18-4 104</inkml:trace>
  <inkml:trace contextRef="#ctx0" brushRef="#br0" timeOffset="260.59">34 121 8436,'0'0'10517,"73"-50"-9909,-54 50-320,-2 0-272,0 0-16,-4 14-1024,-6 8-1185,-4 9-513,-3 5-3841</inkml:trace>
  <inkml:trace contextRef="#ctx0" brushRef="#br0" timeOffset="446.99">1 593 9044,'0'0'14071,"49"-34"-13895,-19 15 16,3 2 0,1-2-48,-5 7-112,1 1-32,-6 5 0,-5 4-816,-5 2-1121,-4 0-3026,-10 12-2752</inkml:trace>
  <inkml:trace contextRef="#ctx0" brushRef="#br0" timeOffset="839.1">196 610 15719,'0'0'5141,"13"22"-5026,-13-18-98,0 0-1,0 1 1,-1-1 0,1 0 0,-1 1 0,0-1-1,-1 0 1,1 0 0,-1 0 0,1 0-1,-1 0 1,0 0 0,-1-1 0,1 1 0,-4 4-1,0-1 23,1-1-1,-2 1 0,1-1 0,-1-1 1,0 1-1,-13 8 0,20-14-36,0 0 0,-1 0 0,1 0 0,0 1-1,0-1 1,0 0 0,0 0 0,0 0 0,0 0 0,-1 0-1,1 1 1,0-1 0,0 0 0,0 0 0,0 0 0,-1 0-1,1 0 1,0 0 0,0 0 0,0 0 0,-1 0 0,1 0-1,0 0 1,0 1 0,0-1 0,-1 0 0,1 0 0,0 0-1,0-1 1,-1 1 0,1 0 0,0 0 0,0 0 0,0 0-1,-1 0 1,1 0 0,0 0 0,0 0 0,0 0 0,0 0-1,-1 0 1,1-1 0,0 1 0,0 0 0,0 0 0,0 0-1,0 0 1,-1-1 0,1 1 0,0 0 0,0 0 0,0 0-1,0 0 1,0-1 0,0 1 0,0 0 0,0 0 0,0 0-1,0-1 1,0 1 0,0-1 0,0 1 0,0-1-1,1 1 1,-1-1 0,0 1 0,0-1 0,1 1-1,-1-1 1,1 1 0,-1 0 0,0-1 0,1 1-1,-1 0 1,1-1 0,-1 1 0,1 0-1,-1-1 1,1 1 0,-1 0 0,1 0 0,-1 0-1,1 0 1,-1-1 0,1 1 0,-1 0-1,2 0 1,3-1 27,1 1-1,-1 0 1,1 0-1,-1 0 1,0 0-1,1 1 0,-1 0 1,1 0-1,-1 0 1,0 1-1,0 0 1,0 0-1,0 0 1,0 0-1,0 1 1,-1 0-1,1 0 1,-1 0-1,0 1 0,0-1 1,0 1-1,0 0 1,5 8-1,-9-12-54,4 4-1795</inkml:trace>
  <inkml:trace contextRef="#ctx0" brushRef="#br0" timeOffset="1134.56">402 502 9236,'0'0'10853,"47"-32"-10325,-34 26-111,-3 0-273,3 3-96,-3-1-48,-3 4-48,3 0-1489,-10 6-5506,0 7-833</inkml:trace>
  <inkml:trace contextRef="#ctx0" brushRef="#br0" timeOffset="1296.12">432 618 10373,'0'0'8356,"20"-8"-8196,0-5-160,3 1-2081,-3-5-2017,-4 0-8612</inkml:trace>
  <inkml:trace contextRef="#ctx0" brushRef="#br0" timeOffset="1776.93">661 314 14423,'0'0'5570,"6"-10"-5178,23-34-69,-29 42-283,2 1-1,-1-1 1,0 1 0,0 0-1,0-1 1,1 1 0,-1 0-1,0 0 1,1 0 0,-1 0-1,1 0 1,0 0-1,3-1 1,-5 2-27,1-1-1,0 1 1,-1 0-1,1 0 1,0 0-1,0 0 1,-1 1-1,1-1 1,0 0-1,-1 0 0,1 0 1,0 0-1,0 1 1,-1-1-1,1 0 1,-1 1-1,1-1 1,0 0-1,-1 1 1,1-1-1,-1 1 1,2 0-1,-1 1-5,1 1-1,-1-1 0,1 0 0,-1 0 0,0 1 1,0-1-1,0 0 0,0 1 0,-1-1 1,1 1-1,-1 0 0,1 4 0,-1 0-7,-1 0 0,0 0 0,0 0-1,-1 1 1,1-1 0,-2-1 0,1 1 0,-1 0-1,0 0 1,0-1 0,-1 0 0,1 0-1,-2 0 1,1 0 0,-1 0 0,1-1 0,-2 0-1,1 0 1,0 0 0,-1-1 0,-10 7 0,-3-2-851,20-18-592,24-22 418,-24 30 1083,1-1 0,0 1 0,0-1 0,0 1 0,0 0 0,0-1 0,1 1 0,-1 0-1,0 1 1,0-1 0,1 0 0,-1 1 0,1-1 0,-1 1 0,0 0 0,1 0 0,-1-1 0,1 2 0,-1-1 0,1 0 0,-1 0 0,0 1 0,1 0-1,-1-1 1,0 1 0,1 0 0,-1 0 0,0 0 0,0 0 0,0 1 0,3 2 0,-2-1-84,0 0 0,0 1-1,-1-1 1,1 1 0,-1 0 0,0-1 0,0 1 0,0 0 0,-1 0 0,0 1-1,1-1 1,-1 0 0,-1 0 0,1 1 0,-1-1 0,0 6 0,0 2-3031,0-6-2147</inkml:trace>
  <inkml:trace contextRef="#ctx0" brushRef="#br0" timeOffset="1973.79">883 345 16135,'0'0'5875,"0"9"-9060,0-5-561</inkml:trace>
  <inkml:trace contextRef="#ctx0" brushRef="#br0" timeOffset="2269.68">1059 293 11397,'0'0'9111,"-10"-1"-8585,-43-4-140,52 6-372,0 0-1,1 0 1,-1-1-1,1 1 0,0 0 1,-1 0-1,1 0 1,0 0-1,-1 0 0,1-1 1,0 1-1,0 0 1,0 0-1,0 0 0,-1 0 1,1 0-1,1 0 1,-1 0-1,0 0 0,0 0 1,0 0-1,0-1 1,1 1-1,-1 0 0,1 1 1,11 28 59,22-13 2,-29-15-54,-1-1 0,1 1 0,-1 0 0,1 0 0,-1 1 0,0-1 0,0 1 0,0 0 0,0 0 0,0 0 0,-1 1 0,0-1 0,1 1 0,2 4 0,-6-6-13,0-1 0,0 0 0,0 1 0,0-1 0,0 1 1,0-1-1,-1 0 0,1 1 0,0-1 0,-1 0 1,1 1-1,-1-1 0,0 0 0,1 0 0,-1 1 0,0-1 1,1 0-1,-1 0 0,0 0 0,0 0 0,0 0 1,0 0-1,0 0 0,0 0 0,-1-1 0,1 1 0,0 0 1,0-1-1,-1 1 0,1 0 0,0-1 0,-1 0 1,1 1-1,0-1 0,-1 0 0,-2 1 0,-28 4-1977,7-3-3917,5-2-3623</inkml:trace>
  <inkml:trace contextRef="#ctx0" brushRef="#br0" timeOffset="2437.98">992 280 11909,'0'0'5235,"87"-30"-4147,-54 20-655,-7 5-305,1-3-128,-7 4-513,-3-1-1936,-8 1-5442</inkml:trace>
  <inkml:trace contextRef="#ctx0" brushRef="#br0" timeOffset="3276.43">1238 24 14279,'0'0'1595,"-14"-4"-354,-20-3-736,0 1 0,0 2 0,-1 1 1,-60 4-1,52 4-346,-1 2 0,1 2 0,-47 17 0,62-17-59,2 1-1,0 2 0,0 0 1,1 2-1,-44 32 1,60-37-53,-1 0 1,1 0-1,1 1 0,0 0 1,0 1-1,1 0 1,1 0-1,0 0 1,0 1-1,-7 23 1,8-18 20,0-1-1,1 1 1,1 1 0,1-1 0,0 0-1,2 1 1,1 26 0,0-38-59,1 0 0,0 0 0,0 0 1,0 0-1,0 0 0,1-1 0,0 1 0,0-1 0,1 1 0,0-1 0,0 0 0,0-1 1,0 1-1,1-1 0,-1 0 0,1 0 0,0 0 0,1 0 0,-1-1 0,11 5 1,0 0 50,0-2 1,1 1 0,0-2-1,0 0 1,0-1 0,23 2-1,19 0 67,110-5 0,-139-3-117,1-1 0,0-2 0,-1-1 1,0-2-1,39-15 0,-50 15 4,0-2 1,-1-1-1,0 0 0,0-1 1,-1-1-1,-1-1 0,0 0 1,-1-1-1,-1-1 0,0 0 1,-1-1-1,-1 0 0,0-1 1,-2 0-1,0-1 0,-1 0 1,0-1-1,4-20 0,-10 32-8,-1-1 1,0 1-1,-1-1 0,0 1 0,0-1 0,-1 0 1,0 1-1,0-1 0,-1 0 0,-2-9 0,1 13 38,0-1-1,0 1 1,0 0-1,-1-1 0,0 1 1,0 0-1,0 1 1,-1-1-1,0 1 1,1-1-1,-1 1 1,-1 0-1,1 1 0,-1-1 1,-7-4-1,-2-1-9,0 2 0,0 0-1,0 1 1,-1 0 0,0 1-1,0 0 1,-1 2 0,1 0-1,-1 0 1,-28 0 0,25 3-493,-1 2 0,0-1 1,-20 6-1,16-2-1794,1 2 1,-27 11-1,10-2-5697</inkml:trace>
  <inkml:trace contextRef="#ctx0" brushRef="#br0" timeOffset="5498.72">770 614 11349,'0'0'8999,"0"-1"-8930,0 1 0,-1-1-1,1 1 1,0-1 0,-1 1 0,1-1 0,-1 1 0,1-1-1,-1 1 1,1 0 0,-1-1 0,1 1 0,-1 0 0,1-1-1,-1 1 1,0 0 0,1 0 0,-1-1 0,1 1 0,-1 0-1,0 0 1,1 0 0,-1 0 0,0 0 0,1 0 0,-1 0-1,0 0 1,1 0 0,-2 1 0,-13 46 71,2 0 0,3 1 1,-9 86-1,4-30 78,5-29-149,8-45-51,-2-1-1,-1 0 1,-2 0-1,0 0 1,-2 0 0,-16 35-1,25-63-5,-1-1 0,1 1 1,0 0-1,-1 0 0,1-1 0,0 1 0,-1 0 0,1-1 1,-1 1-1,1 0 0,-1-1 0,1 1 0,-1-1 0,1 1 1,-1-1-1,0 1 0,1-1 0,-1 1 0,0-1 0,1 0 1,-1 1-1,0-1 0,1 0 0,-1 0 0,0 1 0,0-1 1,-1 0-1,1-1-1,1 1 1,-1-1 0,0 0-1,0 1 1,0-1 0,1 0 0,-1 0-1,0 1 1,1-1 0,-1 0-1,0 0 1,1 0 0,-1 0-1,1 0 1,0 0 0,-1 0-1,1-1 1,-13-58 134,11 47-151,1 28-15,1-6 16,1 1 0,0-1 0,1 0 0,0 1-1,0-1 1,5 9 0,-6-14 10,0 0-1,1-1 1,0 1 0,0 0-1,0-1 1,0 1-1,0-1 1,1 0 0,-1 0-1,1 0 1,0 0 0,0 0-1,0-1 1,1 1 0,-1-1-1,7 4 1,-9-6-4,0 0 0,0 0 0,0 0 0,0 1 0,0-1 0,1 0 0,-1-1 0,0 1 1,0 0-1,0 0 0,0 0 0,0-1 0,1 1 0,-1-1 0,0 1 0,0 0 0,0-1 0,0 0 0,0 1 0,0-1 0,0 0 0,-1 1 0,1-1 0,0 0 0,0 0 0,0 0 0,-1 0 0,2-2 1,19-34 84,-16 25-74,26-65-3975,-13 25-2553,-23 64-5434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34:48.99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12 60 7171,'0'0'9749,"0"-5"-8954,0 3-373,0-12-450,-8 9 3721,7 5-3384,0 5-273,1 0 0,-1 0 0,0 0 0,1 0-1,0 0 1,1 1 0,-1-1 0,1 0-1,0 0 1,3 10 0,0 8 8,9 165 292,-14-250-250,3-77-41,-1 133-46,0 0 0,0 0 0,1 0 0,0 1 0,0-1 0,0 0 0,1 1 0,0 0 0,0-1 0,5-6 0,-7 11-7,0 0 0,0 0 0,0 0 0,0 0 0,0 0 0,0 1 0,0-1 0,0 0 0,0 1 0,0-1 0,0 0 0,0 1 0,1-1 0,-1 1 0,0 0 0,0-1 0,1 1 0,-1 0 0,0 0 0,2 0 0,-1 0-13,0 1 1,0-1-1,-1 1 1,1 0 0,-1 0-1,1 0 1,-1 0-1,1 0 1,-1 0 0,1 0-1,-1 1 1,0-1 0,0 0-1,1 1 1,-1-1-1,0 1 1,-1-1 0,1 1-1,1 2 1,14 30 88,-1 0-1,-2 2 1,-2-1 0,11 58 0,-22-93-70,0 0 0,0 0 1,0 0-1,0-1 0,0 1 1,0 0-1,0 0 0,1 0 0,-1 0 1,0 0-1,0 0 0,0 0 1,0 0-1,0-1 0,0 1 1,0 0-1,0 0 0,0 0 0,0 0 1,0 0-1,0 0 0,0 0 1,1 0-1,-1 0 0,0 0 1,0 0-1,0 0 0,0 0 0,0 0 1,0 0-1,0 0 0,0 0 1,1 0-1,-1-1 0,0 1 1,0 0-1,0 0 0,0 1 0,0-1 1,0 0-1,0 0 0,0 0 1,1 0-1,-1 0 0,0 0 1,0 0-1,0 0 0,0 0 0,0 0 1,0 0-1,0 0 0,1 0 1,6-22-75,8-40-3,-12 46 84,-1 9 3,0 1 0,0-1 0,0 0 0,1 1 0,-1 0 0,2 0 0,-1 0 0,1 0 0,-1 0 0,2 1 0,4-6 0,-8 10-5,1 0 0,-1 1 1,1-1-1,-1 0 0,1 1 1,-1-1-1,1 1 0,-1-1 1,1 1-1,0 0 0,-1 0 1,1 0-1,-1 0 0,1 0 0,0 0 1,-1 0-1,1 0 0,0 1 1,-1-1-1,1 1 0,-1-1 1,1 1-1,1 0 0,0 1 14,0 1 0,0-1 0,-1 0-1,1 1 1,-1-1 0,0 1-1,0 0 1,0-1 0,0 1-1,3 5 1,0 4 53,0 0-1,-1 0 1,0 0-1,4 24 1,-6-17 95,-1 0 0,-2 31 0,0 19-1430,8-26-3221,-2-34-1309</inkml:trace>
  <inkml:trace contextRef="#ctx0" brushRef="#br0" timeOffset="1399.13">451 313 7507,'0'0'8860,"4"-6"-5858,7 34-1680,-10-21-1237,1 0 1,1 0-1,-1-1 0,1 1 0,1-1 1,-1 0-1,1 1 0,0-2 0,0 1 1,1 0-1,0-1 0,10 10 0,-14-15-91,0 0-1,-1 1 1,1-1 0,0 0-1,-1 0 1,1 1-1,0-1 1,0 0-1,-1 0 1,1 0 0,0 0-1,0 0 1,-1 0-1,1 0 1,0 0-1,0 0 1,-1-1-1,1 1 1,0 0 0,0 0-1,-1-1 1,1 1-1,0 0 1,-1-1-1,1 1 1,-1-1 0,1 1-1,0-1 1,-1 1-1,1-1 1,-1 1-1,1-1 1,-1 1-1,1-1 1,-1 0 0,0 1-1,1-1 1,-1 0-1,0 1 1,0-1-1,1-1 1,9-34 261,-9 31-224,2-12 38,0-1 0,-2 1-1,0-20 1,-1 36 235,1 34-269,-1-28 0,1-1 0,0 0 0,0 0-1,0 0 1,0 0 0,1 0 0,-1 0 0,1 0 0,0-1 0,0 1-1,0 0 1,1-1 0,3 5 0,-3-6-29,-1 0 0,1-1 0,0 1 0,0 0 0,0-1 1,0 0-1,0 1 0,0-1 0,0-1 0,0 1 0,0 0 0,0-1 0,0 1 0,1-1 0,-1 0 0,0 0 0,6-1 1,-6 0 2,0 0 0,0 0 0,0 0 0,0 0 1,0-1-1,0 0 0,0 1 0,0-1 1,-1 0-1,1 0 0,-1 0 0,0-1 0,1 1 1,-1 0-1,0-1 0,0 0 0,-1 1 1,3-5-1,2-3-6,0-1 0,0-1-1,5-16 1,-9 17 0,1 1-1,-1-1 1,-1 0-1,0 0 1,0 0-1,-1 0 1,-1-1 0,1 1-1,-2 0 1,0 0-1,0 1 1,-1-1-1,0 0 1,-1 1-1,0 0 1,-1 0-1,0 0 1,-11-15-1,16 25-9,0 0 0,0 0 0,0 0 0,0 1 0,0-1 0,0 0 0,0 0-1,0 0 1,0 1 0,0-1 0,0 0 0,0 0 0,0 0 0,0 0 0,0 1 0,0-1 0,-1 0-1,1 0 1,0 0 0,0 0 0,0 1 0,0-1 0,0 0 0,0 0 0,-1 0 0,1 0-1,0 0 1,0 0 0,0 0 0,0 0 0,-1 1 0,1-1 0,0 0 0,0 0 0,0 0 0,-1 0-1,1 0 1,0 0 0,0 0 0,0 0 0,-1 0 0,1 0 0,0 0 0,0 0 0,0 0-1,-1 0 1,1-1 0,0 1 0,0 0 0,0 0 0,0 0 0,-1 0 0,1 0 0,0 0 0,0 0-1,0 0 1,0-1 0,0 1 0,-1 0 0,1 0 0,0 0 0,0 0 0,0-1 0,0 1-1,0 0 1,0 0 0,0 0 0,0-1 0,-4 30 29,8 35 337,-4-64-357,10 35 334,27 64 0,-35-92-308,1 0-1,0-1 1,1 1-1,0-1 1,0 0-1,0 0 1,1 0-1,0 0 1,0-1-1,0 0 1,0 0-1,1-1 1,0 1-1,0-1 1,1 0-1,11 5 1,-16-8-30,1 0 1,0-1-1,-1 1 1,1-1-1,0 0 0,-1 1 1,1-1-1,-1 0 1,1-1-1,0 1 1,-1 0-1,1-1 0,0 0 1,-1 1-1,1-1 1,-1 0-1,1 0 1,-1 0-1,0-1 1,1 1-1,-1-1 0,3-2 1,-1 0 7,0 0 0,-1-1 0,1 0 0,-1 1-1,0-1 1,-1 0 0,1 0 0,-1-1 0,0 1 0,2-7 0,1-11-11,-1 0 0,-1-1 1,-1 1-1,0-27 0,-2-61-62,-2 103-167,0 15 110,-2 17 157,3-1 19,2 0 0,1 0-1,1-1 1,6 24 0,-7-39-43,0 0-1,0 0 1,0-1-1,1 1 1,0-1 0,0 0-1,1 1 1,0-2-1,0 1 1,0 0-1,1-1 1,0 0 0,0 0-1,0 0 1,0-1-1,1 1 1,11 5-1,-16-8-8,1-1-1,0 0 0,-1 0 0,1 0 0,0-1 0,0 1 0,-1 0 0,1-1 1,0 1-1,0-1 0,0 1 0,0-1 0,0 0 0,0 0 0,0 0 0,0 0 0,0 0 1,0 0-1,0-1 0,0 1 0,0-1 0,0 1 0,0-1 0,-1 0 0,1 1 1,0-1-1,0 0 0,-1 0 0,1-1 0,-1 1 0,1 0 0,-1 0 0,1-1 0,-1 1 1,0-1-1,1 1 0,-1-1 0,0 0 0,0 1 0,0-1 0,0 0 0,-1 0 1,1 0-1,0 1 0,-1-1 0,1-3 0,2-12 4,0 0 0,-1 0 0,-1 1 0,-2-28 0,1 24-46,0 19 3,1 32-184,-1-23 265,10 59 209,-9-63-258,-1-1 0,1 1-1,0-1 1,0 0 0,1 1 0,-1-1 0,1 0 0,0 0-1,-1 0 1,2 0 0,-1 0 0,0 0 0,0 0-1,1-1 1,4 4 0,-7-5-44,0-1 0,1 0 0,-1 0 0,0 0 0,1 0 0,-1 1 0,1-1 0,-1 0 0,0 0 0,1 0 0,-1 0 0,0 0 0,1 0 0,-1 0 0,1 0 0,-1 0 0,0 0 0,1 0 0,-1 0 0,1-1-1,-1 1 1,0 0 0,1 0 0,-1 0 0,0 0 0,1-1 0,-1 1 0,0 0 0,1 0 0,-1-1 0,0 1 0,0 0 0,1 0 0,-1-1 0,0 1 0,0 0 0,1-1 0,6-19-1531,-3-22-3333,-5 19 1363,-2 2-1858</inkml:trace>
  <inkml:trace contextRef="#ctx0" brushRef="#br0" timeOffset="1574.38">968 170 3906,'0'0'13782,"-41"2"-13414,49-2-544,13 0 176,-1-9-224,9-8-608,-5-4-1729,1 0-4787</inkml:trace>
  <inkml:trace contextRef="#ctx0" brushRef="#br0" timeOffset="1728.83">1153 8 11669,'0'0'9012,"0"-7"-9524,4 7-1777,5 0-1056,-1 0-3939</inkml:trace>
  <inkml:trace contextRef="#ctx0" brushRef="#br0" timeOffset="2657.03">1350 0 11221,'0'0'5910,"-5"14"-3971,-1 15-1263,1-1 1,1 1-1,-1 43 0,5-41-452,-1 13-19,2-1 0,2 0 0,10 50-1,-6-55-116,-1-1 1,-2 1-1,0 39 0,-4-76 10,-3-6-74,1 0-1,0-1 1,0 1 0,0 0-1,1-1 1,0 1-1,-1-12 1,1 13-26,-3-22-3,1-1 1,1-43-1,2 61 2,0 1-1,1-1 1,0 1-1,0-1 1,1 1-1,0-1 1,1 1 0,0 0-1,0 0 1,1 1-1,0-1 1,6-9-1,-7 13-9,1 1 0,0-1 0,0 1 0,0 0 0,0 0 0,1 0-1,-1 0 1,1 1 0,6-2 0,-11 3 11,1 1 0,0-1 0,0 1 1,0 0-1,0-1 0,0 1 0,0 0 0,0 0 0,0 0 1,0 0-1,0-1 0,0 2 0,0-1 0,0 0 0,0 0 1,0 0-1,0 0 0,0 1 0,0-1 0,0 0 0,0 1 1,-1-1-1,1 0 0,0 1 0,0 0 0,0-1 0,0 1 1,-1-1-1,1 1 0,0 0 0,-1 0 0,1-1 0,0 1 1,-1 0-1,1 0 0,-1 0 0,1 0 0,-1-1 0,0 1 1,1 0-1,-1 0 0,0 0 0,1 0 0,-1 0 0,0 0 1,0 0-1,0 0 0,0 0 0,0 0 0,0 0 0,-1 2 1,1 3 18,0-1 0,0 0 1,0 1-1,-1-1 0,0 1 1,0-1-1,-1 0 0,0 1 1,0-1-1,0 0 0,0 0 1,-1 0-1,1-1 0,-1 1 1,-1-1-1,1 1 0,0-1 1,-1 0-1,0 0 0,0-1 1,0 1-1,-1-1 0,-4 3 1,1 0-9,1 0 0,-1-1 1,0 0-1,-1 0 0,-16 6 1,31-33-624,9 4 303,0 0-1,1 1 0,1 0 1,20-15-1,27-28-611,-49 44 850,0-1 0,-1-1 0,19-31 0,-28 40 163,-1-1-1,0 1 0,0-1 0,-1 0 0,0 0 1,0 0-1,-1-1 0,-1 1 0,1-19 0,-2 14 222,1 10 0,-1-1 0,0 1-1,0 0 1,0-1 0,-1 1 0,-2-10 0,2 14-283,1 1-1,0 0 1,-1 0 0,1 0 0,0 0-1,-1 0 1,1-1 0,0 1 0,-1 0-1,1 0 1,-1 0 0,1 0 0,0 0-1,-1 0 1,1 0 0,0 0-1,-1 1 1,1-1 0,-1 0 0,1 0-1,0 0 1,-1 0 0,1 0 0,0 0-1,-1 1 1,1-1 0,0 0 0,0 0-1,-1 1 1,1-1 0,0 0 0,0 0-1,-1 1 1,1-1 0,0 0 0,0 1-1,-1-1 1,1 0 0,0 1 0,0-1-1,0 0 1,0 1 0,0-1 0,0 0-1,0 1 1,0-1 0,0 1 0,0-1-1,0 1 1,-5 21 27,2 1-1,0 0 1,1 0-1,2 0 1,0 0-1,6 38 1,-4-56-61,-1 0 0,1 0 0,0 0 1,0 0-1,1 0 0,-1-1 1,1 1-1,0-1 0,0 1 0,1-1 1,-1 0-1,1 0 0,0-1 0,0 1 1,0-1-1,1 0 0,-1 0 0,1 0 1,0 0-1,-1-1 0,1 0 1,0 0-1,1 0 0,-1-1 0,0 0 1,0 0-1,1 0 0,-1 0 0,0-1 1,1 0-1,-1 0 0,0-1 0,1 1 1,-1-1-1,0 0 0,0-1 1,1 1-1,-1-1 0,0 0 0,0 0 1,-1-1-1,1 1 0,0-1 0,-1 0 1,0 0-1,7-7 0,-6 5 22,0 0-1,-1-1 1,1 0-1,-1 0 1,-1 0-1,1 0 1,-1-1-1,0 1 1,-1-1-1,1 0 1,-1 0-1,-1 0 1,1 0-1,-1 0 1,0 0-1,-1-1 1,0 1-1,0 0 1,-1 0-1,-1-13 1,1 19-17,1-1 0,-1 1 1,1 0-1,-1-1 0,0 1 0,1 0 1,-1 0-1,0 0 0,0 0 1,0-1-1,0 1 0,0 0 0,0 0 1,0 1-1,0-1 0,0 0 1,0 0-1,-1 0 0,1 1 1,0-1-1,0 1 0,-1-1 0,1 1 1,0-1-1,-1 1 0,1 0 1,-1 0-1,1 0 0,-1 0 1,1 0-1,0 0 0,-1 0 0,1 0 1,-1 0-1,1 0 0,0 1 1,-1-1-1,1 1 0,0-1 0,-1 1 1,1 0-1,0-1 0,0 1 1,0 0-1,-1 0 0,1 0 1,0 0-1,0 0 0,0 0 0,1 0 1,-1 0-1,-1 1 0,-1 7 24,0 0 0,1 1 0,0-1 1,0 0-1,1 0 0,0 1 0,1-1 0,1 17 0,-1-7 1,0-16-24,0-1 1,0 0-1,0 1 0,1-1 0,-1 0 0,0 1 0,1-1 0,0 0 0,0 0 0,-1 0 0,1 1 0,0-1 0,1 0 0,-1 0 0,0 0 0,1-1 0,-1 1 0,1 0 0,-1 0 0,5 2 0,-3-2-29,1 0-1,-1 0 0,1-1 1,0 1-1,-1-1 1,1 0-1,0 0 0,0 0 1,0-1-1,0 1 0,6-1 1,0 0-167,0-1 1,-1 0 0,1 0-1,0-1 1,0-1 0,-1 1 0,0-2-1,1 1 1,9-6 0,28-25-3258,-2-3-4564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34:58.92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26 174 6227,'0'0'14150,"0"-7"-10161,-4 345-3261,-17-661-600,21 321-140,0 0 0,0 0 0,0 0 0,0 0-1,0-1 1,1 1 0,-1 0 0,0 0 0,1 0 0,0 0 0,-1 0-1,1 0 1,0 0 0,2-2 0,-2 4 6,0-1 1,0 1 0,0 0-1,0 0 1,0 0 0,0 0-1,0 0 1,0 0-1,0 0 1,1 0 0,-1 0-1,0 0 1,0 1-1,0-1 1,0 0 0,0 1-1,0-1 1,0 1-1,0-1 1,0 1 0,0 0-1,-1-1 1,1 1-1,0 0 1,0-1 0,0 1-1,-1 0 1,1 0 0,0 0-1,0 1 1,11 11-2,-1 1 1,-1 0 0,0 0-1,0 1 1,7 18 0,-7-14 34,0-2 1,1 1 0,15 16 0,-26-34-48,1 1-1,-1-1 1,1 1 0,0-1-1,-1 1 1,1-1 0,0 1-1,0-1 1,-1 0-1,1 1 1,0-1 0,0 0-1,-1 0 1,1 0 0,0 0-1,0 1 1,0-1 0,-1 0-1,1 0 1,0-1-1,0 1 1,0 0 0,-1 0-1,1 0 1,0 0 0,0-1-1,-1 1 1,1 0 0,0-1-1,0 1 1,-1-1-1,1 1 1,0 0 0,-1-1-1,1 0 1,-1 1 0,1-1-1,0 1 1,-1-1 0,1 0-1,-1 1 1,0-1 0,1 0-1,-1 1 1,0-1-1,1-1 1,17-35-362,-3-3 517,10-50 0,-25 90-140,0 0 0,0 0 0,0-1-1,0 1 1,0 0 0,0-1 0,0 1 0,0 0 0,0 0 0,0-1 0,0 1 0,0 0-1,0-1 1,1 1 0,-1 0 0,0 0 0,0-1 0,0 1 0,0 0 0,0 0-1,1 0 1,-1-1 0,0 1 0,0 0 0,1 0 0,-1 0 0,0-1 0,0 1 0,0 0-1,1 0 1,-1 0 0,0 0 0,1 0 0,-1 0 0,0-1 0,0 1 0,1 0 0,-1 0-1,0 0 1,1 0 0,-1 0 0,1 0 0,9 12-131,6 21 226,-16-32-73,7 21 140,0 0 0,-2 0-1,-1 1 1,-1 0 0,-1 0-1,-1 0 1,-1 0 0,0 0-1,-8 41 1,8-39-1556,1-24 1173,-1-1 1,0 1-1,1-1 1,-1 0-1,1 1 1,-1-1-1,0 0 1,1 1-1,-1-1 1,1 0-1,-1 1 1,1-1-1,-1 0 1,1 0-1,-1 0 1,1 1-1,0-1 1,-1 0-1,1 0 1,-1 0-1,1 0 1,-1 0-1,1 0 1,0 0-1,-1 0 1,1 0-1,-1 0 1,1-1-1,-1 1 1,1 0-1,-1 0 1,1 0-1,-1-1 0,1 1 1,-1 0-1,1-1 1,-1 1-1,1-1 1,19-11-6075</inkml:trace>
  <inkml:trace contextRef="#ctx0" brushRef="#br0" timeOffset="387.19">449 401 7555,'0'0'11331,"0"17"-8650,0-10-2438,0 0 1,0-1-1,0 1 0,1 0 0,0 0 1,1 0-1,-1-1 0,5 12 0,-4-16-241,-1 0 1,1 0-1,0 0 0,0 0 0,0 0 0,0 0 0,0 0 1,0-1-1,1 1 0,-1-1 0,0 1 0,1-1 1,-1 0-1,1 0 0,0 0 0,-1 0 0,1-1 1,0 1-1,-1-1 0,1 1 0,0-1 0,0 0 1,0 0-1,3-1 0,-3 1-1,0-1 0,0 0 0,0 0-1,0 0 1,0 0 0,0 0 0,-1 0 0,1-1 0,0 1 0,-1-1-1,1 0 1,-1 0 0,0 0 0,0 0 0,1 0 0,-1 0 0,-1 0 0,1-1-1,0 1 1,-1-1 0,1 0 0,1-4 0,-1 3 14,0 0 0,0 0 1,-1 0-1,0 0 0,1 0 1,-2 0-1,1 0 0,0 0 1,-1 0-1,0 0 0,0 0 1,0 0-1,0-1 0,-1 1 0,1 0 1,-3-7-1,1 9-7,1-1-1,-1 1 0,0 0 1,0 0-1,-1 0 1,1 0-1,0 0 1,-1 0-1,1 0 1,-1 1-1,1-1 1,-1 1-1,0 0 1,1-1-1,-1 1 1,-4 0-1,2-1 6,1 1-1,-1 0 1,0 0-1,1 0 1,-1 1-1,0 0 0,0 0 1,1 0-1,-1 1 1,-5 0-1,10 0-115,-1-1 0,0 1 0,0 0 0,0 0 0,1-1 0,-1 1 0,0 0 0,1 0 0,-1 0 0,1 0-1,-1 0 1,1 0 0,0 0 0,-1 0 0,1 0 0,0 0 0,0 0 0,-1 0 0,1 0 0,0 0 0,0 0 0,0 0 0,0 1 0,0-1 0,1 1-1,-1-1-188,0-1-1,0 1 1,0 0-1,0-1 0,0 1 1,1-1-1,-1 1 1,0-1-1,0 1 0,0-1 1,1 1-1,-1-1 1,0 1-1,0-1 1,1 0-1,-1 1 0,0-1 1,1 1-1,-1-1 1,1 0-1,-1 1 0,1-1 1,-1 0-1,0 1 1,1-1-1,-1 0 0,1 0 1,-1 1-1,1-1 1,-1 0-1,2 0 0,13 0-7841</inkml:trace>
  <inkml:trace contextRef="#ctx0" brushRef="#br0" timeOffset="1194.28">770 336 10037,'0'0'11325,"-11"-2"-10746,-32-5-118,39 7-411,1 0-1,0 1 0,0-1 1,0 0-1,-1 1 0,1 0 1,0 0-1,0 0 1,0 0-1,0 0 0,0 1 1,1 0-1,-1-1 0,0 1 1,1 0-1,-1 0 0,1 0 1,-1 0-1,-1 4 0,-2 1 85,0 0-1,1 0 1,0 1-1,-7 15 0,9-18-107,1 1 0,0 0-1,1 0 1,-1 0 0,1-1 0,0 1-1,1 0 1,-1 0 0,1 1-1,1 8 1,0-14-38,0 0 0,0 0 0,0 0 0,0 0 0,1-1 0,-1 1 0,0 0 0,0-1 0,0 1 0,1-1 0,-1 1 0,0-1 0,1 0 0,-1 0 0,0 1 0,1-1 0,-1 0 0,1 0 0,-1 0 0,0-1 0,2 1 0,33-4-281,-28 1 205,0 0 0,-1-1-1,1 0 1,-1 0 0,0-1 0,0 0 0,-1 0 0,0-1 0,0 0 0,0 0 0,0 0 0,8-14 0,-5 7-22,0-2 0,-1 1-1,0-1 1,-1 0 0,7-26-1,-9 16 106,-1 1 0,-2-1 0,0 0 0,-4-49 0,0 17 30,-10-8 688,12 65-254,0 29-433,2 12 259,2-1-1,11 45 1,-7-37-80,-6-39-174,0 0 1,0 0-1,1 0 0,0 0 0,1-1 0,-1 1 0,2-1 0,-1 0 0,1 0 0,6 7 0,-8-12-39,0 0 0,-1 0 1,1 0-1,1-1 0,-1 1 0,0-1 0,1 1 1,-1-1-1,1-1 0,0 1 0,-1 0 0,1-1 1,0 1-1,0-1 0,0 0 0,0-1 0,0 1 1,0-1-1,0 0 0,1 0 0,-1 0 1,0 0-1,0-1 0,8-1 0,-8 0-12,0 1 0,-1-1 0,1 0 0,-1-1 0,1 1 0,-1 0 0,0-1 0,0 0 0,0 0 0,0 0 0,0 0 0,-1 0 0,1 0 0,-1-1 0,0 0 0,0 1 0,0-1 0,-1 0 0,2-4 0,0 1 15,-1 0 0,0 0 0,0 0 0,-1-1 0,1 1-1,-2 0 1,1-1 0,-1 1 0,0-1 0,-2-7 0,2 14 0,0 0 0,0 1 0,-1-1 0,1 0 0,-1 0 0,1 0 0,-1 0 0,1 1 0,-1-1 0,1 0 0,-1 1 0,0-1 0,1 0 0,-1 1 0,0-1 0,1 1 0,-1-1 0,0 1 0,0-1 0,0 1 0,0 0 0,1-1 0,-1 1 0,0 0 0,0 0 0,0-1 0,0 1 1,0 0-1,0 0 0,0 0 0,0 0 0,1 0 0,-1 1 0,0-1 0,0 0 0,0 0 0,0 0 0,-1 1 0,-1 0 9,1 0 1,0-1 0,0 1-1,-1 0 1,1 0 0,0 0 0,0 0-1,0 1 1,0-1 0,0 1-1,0-1 1,-3 4 0,1 6 41,0-1 0,0 1 0,1 0 0,0 0 0,1 1 0,0-1 0,1 0 0,0 1 0,1-1 0,1 1 0,2 16 0,-3-25-41,1 0 0,0 0 0,0 0 0,0-1 0,0 1 0,0 0 0,1-1 0,-1 1 0,1-1 0,-1 1 0,1-1 0,0 0 0,0 0 1,0 0-1,1 0 0,-1 0 0,0 0 0,1-1 0,-1 1 0,1-1 0,-1 1 0,1-1 0,0 0 0,-1 0 0,1 0 0,0-1 0,4 2 0,-2-1-15,-1 0-1,1-1 0,0 1 1,-1-1-1,1 0 0,0 0 1,-1 0-1,1-1 0,0 0 1,-1 0-1,1 0 0,-1 0 1,1-1-1,-1 1 0,0-1 0,8-5 1,39-39-1643,-26 10-5365,-19 21-1170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35:02.98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38 176 2161,'0'0'2625,"6"-4"-1616,20-13 12644,-30 17-11545,-8 5-2913,7-2 863,0 2-1,1-1 1,0 0 0,0 1 0,0 0-1,0 0 1,1 0 0,0 1 0,0-1-1,0 1 1,1-1 0,0 1 0,0 0 0,0 0-1,1 0 1,0 0 0,0 0 0,0 0-1,1 0 1,0 1 0,0-1 0,2 7-1,-2-11-54,1 1-1,0-1 1,0-1 0,0 1-1,0 0 1,0 0-1,0 0 1,1 0-1,-1-1 1,0 1-1,1-1 1,-1 1-1,1-1 1,0 1-1,0-1 1,-1 0-1,1 0 1,0 0-1,4 2 1,45 14 39,-31-11-33,-14-4-68,-1 0 0,1 0 0,0 1 0,-1 0 0,10 6 0,-14-8 40,-1-1-1,1 1 0,-1-1 0,1 1 0,-1-1 0,1 1 1,-1-1-1,1 1 0,-1 0 0,0-1 0,1 1 0,-1 0 1,0-1-1,1 1 0,-1 0 0,0-1 0,0 1 1,0 0-1,0 0 0,0-1 0,0 1 0,0 1 0,0-1 19,-1 1-1,1-1 0,-1 0 1,0 0-1,0 1 0,0-1 1,0 0-1,0 0 0,0 0 1,0 0-1,0 0 0,0 0 1,0 0-1,0-1 0,0 1 1,-3 1-1,-6 4-150,0 0-1,-1 0 1,1-1 0,-1 0-1,0-1 1,-1-1 0,1 0-1,-1 0 1,-13 1 0,32-21-10771,11 1 3499</inkml:trace>
  <inkml:trace contextRef="#ctx0" brushRef="#br0" timeOffset="216.88">189 269 9732,'0'0'10576,"0"31"-9061,0 73-1477,13-104-9741,-5-6 2955</inkml:trace>
  <inkml:trace contextRef="#ctx0" brushRef="#br0" timeOffset="374.09">189 269 9540,'33'-72'3858,"-33"62"-1665,0 8 640,0-3-720,0 3-2049,8 2-2481,9 7-384,-5 2-801,-4 5-2176</inkml:trace>
  <inkml:trace contextRef="#ctx0" brushRef="#br0" timeOffset="1452.7">329 265 1681,'0'0'16221,"4"8"-14274,1 4-1305,-1 1-1,0 0 1,0 0 0,-2 1-1,1-1 1,-2 0-1,0 21 1,0-34-645,-1 0-1,1 0 0,-1 0 1,0 0-1,1 1 1,-1-1-1,1 0 1,-1 0-1,1 0 0,-1 0 1,0-1-1,1 1 1,-1 0-1,1 0 1,-1 0-1,0 0 1,1 0-1,-1 0 0,0-1 1,1 1-1,-1 0 1,1 0-1,-1 0 1,0-1-1,0 1 0,1 0 1,-1-1-1,0 1 1,1 0-1,-1-1 1,0 1-1,0 0 1,0-1-1,1 1 0,-1-1 1,13-12-208,11-22-20,-20 28 175,-1 1-1,1-1 0,1 1 0,-1 0 0,1 0 1,0 1-1,0-1 0,1 1 0,0 0 0,0 1 1,10-7-1,-13 10 48,1 1 0,0-1 0,-1 1 0,1 0 1,0 0-1,-1 0 0,1 0 0,0 1 0,-1 0 0,1-1 0,-1 1 1,4 2-1,-4-2 12,0 0 0,0 0 1,0 0-1,0-1 0,0 1 1,0-1-1,0 1 1,0-1-1,1 0 0,-1 0 1,0-1-1,0 1 0,0-1 1,0 1-1,5-3 0,-7 3-4,-1-1-1,1 0 0,-1 0 1,1 1-1,0-1 0,-1 0 0,1 0 1,-1 0-1,1 0 0,-1 0 0,0 0 1,1 0-1,-1 0 0,0 1 0,0-1 1,0 0-1,0 0 0,0 0 0,0 0 1,0 0-1,0 0 0,0-2 1,-2-4 32,0 12-68,3 37 57,2 0-1,9 42 1,-11-76-14,11 85 56,-12-88-53,0 1 0,0-1 0,0 1-1,0-1 1,-1 1 0,0-1 0,0 0-1,-1 0 1,1 1 0,-1-1 0,0 0 0,0 0-1,-1 0 1,-3 5 0,5-9 4,0 0 0,1 0 0,-1 0 0,0 0 0,0 0 0,0 0-1,0 0 1,0 0 0,0-1 0,0 1 0,0 0 0,0-1 0,0 1 0,-1 0 0,1-1 0,0 0 0,0 1 0,-1-1 0,1 0 0,0 1 0,-3-1 0,3-1-9,0 1 1,0-1 0,1 1 0,-1-1 0,0 1 0,0-1 0,0 0 0,1 1 0,-1-1 0,0 0 0,1 0 0,-1 0 0,1 1 0,-1-1-1,1 0 1,-1 0 0,1 0 0,-1 0 0,1 0 0,0-2 0,-2-4-30,1-1-1,0 0 0,0 1 1,1-1-1,1-14 1,1 12-34,0 0 1,0 1-1,2-1 1,-1 1-1,1 0 1,0 0-1,8-11 1,46-62-731,-23 35 269,33-46-263,-36 52 756,46-77-1,-76 114 159,0 0 0,0 0 0,0 0 1,-1 0-1,1 0 0,-1 0 0,0 0 0,-1-1 0,1 1 0,-1 0 0,1-1 0,-1 1 1,-1-8-1,-2 11-58,0-1-1,1 1 1,-1 1 0,0-1 0,0 0 0,0 1-1,0-1 1,0 1 0,0 0 0,0 0 0,1 0 0,-1 0-1,0 1 1,0-1 0,0 1 0,-5 1 0,2 2-60,0 0 0,1 0 0,-1 1 0,1 0 0,0 0 0,0 0 0,0 0 0,1 1 0,-1 0 0,2 0 0,-1 0 0,1 0 0,-1 1 0,2-1 0,-1 1 0,-2 10 0,0 3 40,1 1 0,0-1 0,2 1-1,0 31 1,2-49-53,0 0-1,0-1 1,0 1 0,1-1-1,-1 1 1,1 0-1,0-1 1,0 1 0,0-1-1,0 1 1,0-1-1,0 0 1,1 1 0,-1-1-1,1 0 1,0 0-1,-1 0 1,1 0-1,0 0 1,4 2 0,-2-1-4,1 0 1,0 0-1,0-1 0,1 0 1,-1 0-1,0 0 1,1-1-1,-1 0 1,10 1-1,-4-1-11,0 0 1,0-1-1,-1-1 0,1 1 1,0-2-1,0 0 0,0 0 1,-1-1-1,1 0 0,10-5 1,-17 6 12,1-1 0,0 1 0,-1-1 0,0 0 0,0 0 0,0 0 1,0-1-1,0 0 0,-1 1 0,1-1 0,-1 0 0,4-7 0,-5 4 14,1 1 1,-1-1-1,-1 1 0,1-1 0,-1 0 0,-1 1 1,1-1-1,-1-12 0,-1 18-13,0-1 0,0 1 0,0-1-1,0 1 1,0-1 0,0 1 0,0 0 0,0-1 0,0 1-1,-1 0 1,1 0 0,-1 0 0,1 0 0,-1 0 0,1 0-1,-1 1 1,1-1 0,-1 0 0,0 1 0,1-1 0,-1 1-1,0 0 1,0-1 0,1 1 0,-1 0 0,0 0 0,0 0 0,1 0-1,-1 1 1,0-1 0,0 0 0,1 1 0,-1-1 0,0 1-1,1-1 1,-1 1 0,1 0 0,-3 2 0,0 5 2,1 0-1,0 1 1,1 0 0,0 0 0,1 0 0,-1-1-1,2 2 1,-1-1 0,1 0 0,1 0 0,-1 0 0,5 17-1,-4-24-18,1 0-1,0 0 0,-1-1 0,1 1 1,0 0-1,0 0 0,0-1 0,0 0 1,0 1-1,0-1 0,1 0 0,-1 0 1,0 0-1,1 0 0,-1 0 0,0-1 1,1 1-1,-1-1 0,1 1 0,-1-1 1,1 0-1,-1 0 0,6-1 0,1 1-218,0 0 0,0-1 0,0 0 0,0 0 0,13-5 0,-14 3-149,-1-1 1,-1 1 0,1-1 0,0-1 0,10-8 0,8-16-4196,-15 8-1029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35:15.16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1 178 6051,'0'0'16815,"37"-9"-16332,-18 5-413,0 1-1,0 1 1,1 1 0,27 2-1,9-1 5,132 0 507,-199 0-11439,2 4 5352</inkml:trace>
  <inkml:trace contextRef="#ctx0" brushRef="#br0" timeOffset="632.72">181 0 7732,'0'0'8113,"0"6"-5460,-1 30-2326,-16 44 1116,-46 129 0,59-196-1708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35:20.38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63 8660,'0'0'8537,"4"-6"-2753,-4 6-5704,0 282 1366,0-282-1280,0-38 394,0-179-504,0 217-59,0-1-1,-1 1 1,1-1 0,0 0-1,0 1 1,0-1 0,0 1-1,0-1 1,0 0 0,0 1-1,0-1 1,0 1 0,0-1-1,0 0 1,0 1 0,1-1-1,-1 1 1,0-1 0,0 1-1,1-1 1,-1 1 0,0-1-1,1 1 1,-1-1 0,0 1-1,1-1 1,-1 1 0,1-1-1,-1 1 1,1 0 0,-1-1-1,1 1 1,-1 0-1,1 0 1,-1-1 0,1 1-1,-1 0 1,1 0 0,-1 0-1,1-1 1,0 1 0,-1 0-1,1 0 1,-1 0 0,1 0-1,0 0 1,-1 0 0,1 0-1,-1 0 1,1 1 0,-1-1-1,2 0 1,0 1-13,1 1 1,-1-1-1,1 0 0,-1 1 1,0 0-1,0-1 0,0 1 1,0 0-1,0 0 0,2 3 0,5 9 30,-1 1 0,-1-1-1,0 1 1,-1 0-1,7 30 1,-8-27 2,1 0-1,1 1 1,13 25-1,-20-44-15,0 0-1,0 1 1,0-1-1,1 0 1,-1 0-1,0 0 1,0 1-1,0-1 1,0 0-1,0 0 1,1 0-1,-1 0 1,0 1-1,0-1 1,1 0-1,-1 0 1,0 0-1,0 0 1,0 0-1,1 0 1,-1 0-1,0 0 0,0 0 1,1 1-1,-1-1 1,0 0-1,0 0 1,1 0-1,-1 0 1,0-1-1,0 1 1,1 0-1,-1 0 1,0 0-1,0 0 1,1 0-1,-1 0 1,0 0-1,0 0 1,0 0-1,1-1 1,-1 1-1,0 0 1,0 0-1,0 0 1,1 0-1,-1-1 0,0 1 1,0 0-1,0 0 1,0 0-1,0-1 1,0 1-1,1 0 1,-1 0-1,0-1 1,0 1-1,0 0 1,0 0-1,0 0 1,0-1-1,0 1 1,0 0-1,0-1 1,5-13-86,-5 14 85,6-26-113,2 1-1,1 0 0,1 0 1,1 1-1,18-28 0,-29 52 111,0 0 0,0 0 0,0 0 1,0-1-1,1 1 0,-1 0 0,0 0 0,0 0 0,0 0 0,0-1 0,0 1 0,1 0 1,-1 0-1,0 0 0,0 0 0,0 0 0,1 0 0,-1 0 0,0-1 0,0 1 0,1 0 1,-1 0-1,0 0 0,0 0 0,0 0 0,1 0 0,-1 0 0,0 0 0,0 0 0,1 0 1,-1 0-1,0 0 0,0 0 0,0 1 0,1-1 0,-1 0 0,0 0 0,0 0 0,0 0 0,1 0 1,-1 0-1,0 0 0,0 1 0,0-1 0,0 0 0,1 0 0,-1 0 0,0 0 0,0 1 1,0-1-1,0 0 0,0 0 0,0 0 0,1 1 0,-1-1 0,0 0 0,0 0 0,9 24 64,1 28 320,-3 17-2,-1 74 1,-6-142-452,0-1 1,0 1-1,0 0 0,0-1 1,0 1-1,0-1 0,0 1 0,0-1 1,1 1-1,-1-1 0,0 1 0,0-1 1,1 1-1,-1-1 0,0 1 0,1-1 1,-1 1-1,0-1 0,1 1 1,-1-1-1,1 0 0,-1 1 0,1-1 1,-1 0-1,1 1 0,-1-1 0,1 0 1,-1 0-1,1 0 0,-1 1 0,1-1 1,-1 0-1,2 0 0,18-2-9737,-7-6-240</inkml:trace>
  <inkml:trace contextRef="#ctx0" brushRef="#br0" timeOffset="482.13">415 239 8708,'0'0'12326,"-2"-3"-11539,1 3-763,1-1 1,0 1 0,0 0-1,-1-1 1,1 1 0,0 0-1,-1-1 1,1 1 0,0 0-1,-1-1 1,1 1-1,0 0 1,-1-1 0,1 1-1,-1 0 1,1 0 0,0 0-1,-1-1 1,1 1 0,-1 0-1,1 0 1,-1 0 0,1 0-1,-1 0 1,1 0 0,-1 0-1,1 0 1,-1 0 0,1 0-1,0 0 1,-1 0 0,1 0-1,-1 1 1,1-1-1,-1 0 1,1 0 0,-1 0-1,1 1 1,0-1 0,-1 0-1,1 0 1,0 1 0,-1-1-1,-5 25 730,4-9-784,-3 57 378,6-58-330,-1-14-25,0 0-1,0 0 1,0-1-1,1 1 1,-1 0-1,0 0 1,1 0-1,-1-1 1,1 1-1,-1 0 1,1-1-1,-1 1 1,1 0-1,-1-1 1,1 1-1,0-1 1,-1 1-1,1-1 1,0 1-1,-1-1 1,1 1-1,0-1 1,0 0-1,-1 1 1,1-1-1,0 0 1,0 0-1,0 0 1,0 0-1,-1 1 1,1-1-1,0 0 1,0 0-1,0-1 1,0 1-1,-1 0 1,1 0-1,0 0 1,0 0-1,0-1 1,-1 1-1,1 0 1,0-1-1,0 1 1,1-2-1,1 1-25,1 0-1,0 0 0,-1-1 0,1 0 0,-1 0 0,1 0 1,-1 0-1,0 0 0,4-4 0,-5 2 56,0 1-1,0-1 1,0 1-1,-1-1 1,1 0 0,-1 0-1,0 1 1,0-1 0,0 0-1,-1 0 1,0 0-1,1 0 1,-1 0 0,-1 0-1,1 0 1,-1 0-1,1 0 1,-1 0 0,0 0-1,0 0 1,-1 1-1,1-1 1,-1 0 0,0 1-1,0-1 1,0 1-1,0 0 1,-1 0 0,1-1-1,-1 2 1,0-1 0,0 0-1,0 0 1,0 1-1,0 0 1,-1 0 0,1 0-1,-1 0 1,1 0-1,-1 1 1,0-1 0,0 1-1,0 0 1,1 0-1,-1 1 1,0-1 0,0 1-1,0 0 1,-7 0 0,10 1-65,0-1 0,0 1 0,0 0 0,0 0 1,0 0-1,0 0 0,0 0 0,0 0 1,1 0-1,-1 0 0,0 0 0,0 0 1,1 0-1,-1 0 0,1 1 0,-1-1 1,1 0-1,0 0 0,-1 1 0,1-1 1,0 0-1,0 1 0,0-1 0,0 0 1,0 2-1,0-1-256,-1 0 0,1-1 0,0 1-1,0 0 1,0 0 0,0-1 0,1 1 0,-1 0 0,0 0 0,1-1-1,-1 1 1,1 0 0,-1-1 0,1 1 0,0 0 0,0-1 0,0 1 0,2 1-1,2-1-561,0 0-1,0-1 0,1 0 0,-1 0 0,1-1 0,-1 0 0,1 0 0,9-1 0,1 1-1086,14 0-1142</inkml:trace>
  <inkml:trace contextRef="#ctx0" brushRef="#br0" timeOffset="1210.39">554 268 816,'0'0'15896,"5"-6"-13359,13-18-758,-17 24-1739,-1 0-1,0 0 1,0-1-1,0 1 0,0 0 1,0-1-1,0 1 1,0 0-1,0-1 0,0 1 1,0 0-1,0 0 1,0-1-1,0 1 0,-1 0 1,1 0-1,0-1 1,0 1-1,0 0 1,0-1-1,0 1 0,-1 0 1,1 0-1,0 0 1,0-1-1,0 1 0,-1 0 1,1 0-1,0 0 1,0-1-1,-1 1 1,1 0-1,0 0 0,0 0 1,-1 0-1,1 0 1,0 0-1,0 0 0,-1 0 1,1-1-1,0 1 1,-1 0-1,1 0 0,0 0 1,0 0-1,-1 1 1,1-1-1,0 0 1,-1 0-1,1 0 0,0 0 1,0 0-1,-1 0 1,-17 2 448,15 1-472,0 1-1,0-1 0,0 0 0,1 1 0,-1-1 0,1 1 0,0 0 0,0 0 0,0 0 0,1 0 0,-1 0 0,1 0 0,0 0 0,0 0 0,0 6 0,-4 67 121,5-76-141,1-1 0,-1 1 0,0-1 0,1 1 0,-1-1 0,0 1 0,1-1 0,-1 1 0,1-1 0,-1 0 0,1 1 0,-1-1 0,1 0 0,-1 1 0,1-1 0,-1 0 0,1 0 0,-1 1 0,1-1 0,-1 0 0,1 0 0,0 0 0,-1 0 0,1 0 0,-1 0 0,1 0 0,0 0 0,-1 0 0,1 0 0,-1 0 1,1 0-1,-1 0 0,1 0 0,0 0 0,-1-1 0,1 1 0,-1 0 0,1 0 0,-1-1 0,1 1 0,-1 0 0,1-1 0,26-14-72,-20 7 57,-1 0 0,0-1 0,0 0 0,-1 0 0,0-1 0,-1 1 0,0-1 0,0 0 0,-1 0 0,0 0 0,1-13 0,-2 7-9,0-1 1,-1 1 0,-1-1 0,-1 1 0,0-1 0,-5-24-1,6 39 51,-1-1 0,1 1-1,-1 0 1,1 0-1,-1 0 1,0-1 0,0 1-1,1 0 1,-2 0-1,1 0 1,0 0 0,0 0-1,-1 1 1,1-1-1,-1 0 1,1 1 0,-1-1-1,0 1 1,-2-3 0,3 4 188,1 17-207,-1 4 16,2 0 0,0-1 0,1 1 0,8 33 0,-9-49-17,0-1 0,0 0 0,1 0 0,-1 0 0,1 0 0,0 0 0,0 0 0,1-1 0,-1 1 0,1-1 0,0 1 0,0-1 0,0 0-1,0 0 1,0 0 0,1-1 0,-1 1 0,1-1 0,0 0 0,0 0 0,0 0 0,0 0 0,0-1 0,0 1 0,0-1 0,0 0 0,1-1 0,7 1 0,-6 0-8,1 0 0,0-1 1,0 0-1,0-1 0,0 0 0,0 0 0,-1 0 0,1-1 1,0 0-1,-1 0 0,1 0 0,-1-1 0,0 0 1,0 0-1,0-1 0,0 0 0,-1 0 0,1 0 0,-1-1 1,0 0-1,0 0 0,-1 0 0,1 0 0,-1-1 1,0 0-1,-1 1 0,0-2 0,0 1 0,0 0 0,0 0 1,-1-1-1,2-10 0,-1 2 12,-1 0 0,-1-1 0,-1-24 0,-1 35-13,1 1 0,0-1 0,-1 1 0,0-1 0,0 1 1,-1 0-1,1 0 0,-1-1 0,0 1 0,0 0 0,0 0 0,0 1 0,-1-1 0,0 0 0,0 1 0,-5-5 1,7 7 9,0 0-1,1 1 1,-1-1 0,0 0 0,0 1 0,-1-1 0,1 1 0,0 0 0,0-1 0,0 1 0,0 0 0,0 0 0,0-1 0,0 1 0,-1 0 0,1 0 0,0 0 0,0 0 0,0 1 0,0-1 0,0 0 0,0 0 0,-1 1 0,1-1 0,0 1 0,0-1 0,0 1 0,0-1 0,0 1 0,0 0 0,1-1 0,-1 1 0,0 0-1,0 0 1,0-1 0,1 1 0,-1 0 0,0 0 0,1 0 0,-1 0 0,1 0 0,-1 0 0,1 0 0,-1 0 0,1 1 0,-1 1 0,-16 53 84,15-44-35,0 0-1,1 0 1,0 0 0,1 0-1,0 0 1,1 0-1,1 0 1,0 0-1,0 0 1,6 15 0,-7-22-172,1-1 1,0 1-1,0-1 1,1 0-1,-1 1 1,1-1 0,0-1-1,0 1 1,1 0-1,-1-1 1,1 1-1,-1-1 1,1 0-1,0 0 1,0 0-1,1-1 1,-1 0 0,0 0-1,1 0 1,0 0-1,-1 0 1,1-1-1,0 0 1,0 0-1,-1 0 1,1-1 0,8 0-1,5 0-5085,-2 0-3994</inkml:trace>
  <inkml:trace contextRef="#ctx0" brushRef="#br0" timeOffset="1599.12">1104 269 10789,'0'0'10127,"0"6"-9550,0 17-103,0-17 1954,-8-35-2076,7 27-356,1 0 0,-1 0 0,0 0 0,1 0 0,-1 0 0,0 1-1,0-1 1,-1 0 0,1 0 0,0 1 0,-1-1 0,1 0 0,-1 1-1,1 0 1,-1-1 0,1 1 0,-1 0 0,0 0 0,-3-2 0,3 7-512,1 0 1,-1 1 0,1-1 0,0 0-1,0 1 1,1-1 0,-1 8 0,1 0-5013,0-3-3452</inkml:trace>
  <inkml:trace contextRef="#ctx0" brushRef="#br0" timeOffset="2138.98">1359 114 10981,'0'0'8190,"-4"-9"-6992,-11-27-309,14 35-815,0 0 1,0 0 0,0 0-1,-1-1 1,1 1 0,0 0-1,-1 1 1,1-1 0,-1 0-1,1 0 1,-1 1 0,1-1-1,-1 1 1,1-1 0,-1 1 0,0-1-1,1 1 1,-1 0 0,0 0-1,1 0 1,-1 0 0,0 0-1,-2 1 1,2-1-57,-1 0 0,0 0 1,0 1-1,0 0 0,0-1 0,0 1 1,0 0-1,1 0 0,-1 0 0,-3 2 1,3 1-19,1 0-1,-1 0 1,1 0 0,0 1 0,0-1 0,0 0 0,1 1 0,-1-1 0,1 1 0,0 0 0,0-1 0,1 1-1,-1 0 1,1-1 0,0 1 0,1 0 0,-1 0 0,1-1 0,0 1 0,0 0 0,0-1 0,0 1 0,1-1-1,0 0 1,0 1 0,0-1 0,1 0 0,5 7 0,3-3-197,0-1 0,1 0 0,0 0 1,1-2-1,-1 1 0,23 5 0,-20-6-95,-15-5 289,1 0 1,0 0-1,-1 0 1,1 1-1,0-1 1,-1 0 0,1 0-1,0 0 1,-1 1-1,1-1 1,-1 0-1,1 1 1,0-1-1,-1 1 1,1-1-1,-1 1 1,1-1-1,-1 1 1,1-1-1,-1 1 1,0-1-1,1 1 1,-1-1-1,0 1 1,1 0-1,-1-1 1,0 1-1,0 0 1,0-1-1,1 2 1,-15 13 695,8-12-576,0 0 1,1-1-1,-1 1 1,0-1-1,-1 0 0,-7 1 1,8-2-806,-12-2 1567,15-2-3833,1-3-3794,2-6-818</inkml:trace>
  <inkml:trace contextRef="#ctx0" brushRef="#br0" timeOffset="2823.32">1569 76 8548,'0'0'11357,"0"-4"-10142,0 7-893,-5 190 3178,5-387-3329,29 195-390,-26 0 223,0 1-1,0-1 1,0 1 0,-1 0 0,1 0-1,-1 0 1,1 0 0,-1 1-1,0-1 1,0 1 0,0-1-1,3 5 1,21 40 58,-21-37-36,8 23 37,-11-28-55,-1 1 1,1-1-1,0 0 1,1 1-1,-1-1 1,1 0-1,0-1 1,0 1-1,0 0 1,1-1-1,0 0 1,0 0-1,4 4 1,-4-7-12,-3-4 12,1 1 1,-1-1-1,0 0 0,0 0 1,0 0-1,0 0 0,0 0 1,-1 0-1,0 0 1,1 0-1,-1 0 0,0 0 1,-1-5-1,1 4 7,4-159 267,-4 121-51,-1 33-620,-1 14-1886,1 18-4856,5-7 223</inkml:trace>
  <inkml:trace contextRef="#ctx0" brushRef="#br0" timeOffset="3486.72">1913 28 10085,'0'0'7406,"0"-5"-6358,0 4-976,0 0 0,0 0-1,0 0 1,0 0 0,0 1 0,-1-1-1,1 0 1,0 0 0,0 0-1,-1 0 1,1 0 0,0 1 0,-1-1-1,1 0 1,-1 0 0,1 0-1,-1 1 1,1-1 0,-1 0 0,1 1-1,-1-1 1,0 1 0,0-1 0,1 0-1,-1 1 1,0 0 0,0-1-1,1 1 1,-1-1 0,0 1 0,0 0-1,-1-1 1,0 1-21,0 0-1,1 1 1,-1-1-1,1 0 1,-1 1-1,0-1 1,1 1 0,-1-1-1,1 1 1,-1 0-1,1 0 1,0-1-1,-1 1 1,1 0-1,0 0 1,0 0 0,-1 1-1,1-1 1,0 0-1,0 0 1,0 1-1,0-1 1,0 2-1,-5 7 80,1 1 0,1-1-1,0 1 1,0 0-1,1 0 1,0 0-1,1 1 1,0-1-1,1 1 1,1-1-1,-1 1 1,3 18-1,-1-4 71,-1-23-189,1 1 0,-1-1 0,1 0 1,0 0-1,0 0 0,0 0 0,1 0 0,-1 0 0,1 0 0,0-1 0,-1 1 1,1 0-1,1-1 0,-1 1 0,0-1 0,0 0 0,1 0 0,-1 0 0,1 0 1,0 0-1,0-1 0,0 1 0,-1-1 0,1 0 0,1 1 0,-1-1 0,0-1 1,0 1-1,0 0 0,0-1 0,1 0 0,-1 1 0,0-1 0,6-1 0,-7-3 33,-1 1-1,0-1 1,0 0-1,0 0 1,0 1-1,0-1 0,-1 0 1,0 0-1,0 0 1,0 0-1,0 1 1,-2-7-1,2 2 57,0 6-105,-1 0 0,1 0 0,0 0 1,0 0-1,0 0 0,1 0 0,-1 0 1,0 0-1,1 0 0,-1 1 0,1-1 1,0 0-1,0 0 0,0 0 0,-1 1 0,2-1 1,-1 0-1,0 1 0,0-1 0,0 1 1,1-1-1,-1 1 0,4-2 0,-1 1-27,0 0 0,1 1-1,0 0 1,-1 0 0,1 1-1,0-1 1,-1 1 0,10 0-1,-12 0 21,0 0 0,1 0 0,-1 0 0,0 0-1,0 0 1,1 0 0,-1 1 0,0-1 0,0 1 0,0-1-1,1 1 1,-1 0 0,0 0 0,0 0 0,0 0 0,0 1-1,-1-1 1,1 0 0,0 1 0,0-1 0,-1 1 0,1-1-1,-1 1 1,1 0 0,-1 0 0,0 0 0,1 2 0,1 4 24,-2-1 1,1 1 0,-1-1 0,0 1 0,0 0 0,-2 14 0,-3 97-1366</inkml:trace>
  <inkml:trace contextRef="#ctx0" brushRef="#br0" timeOffset="3988.17">2175 96 8308,'0'0'10202,"3"-7"-9055,0 1-705,5-9-197,-5 0 2992,1 256-1897,-4-239-1336,0 0 0,0 0 0,1 0 0,-1 1 0,1-1 1,-1 0-1,1 0 0,0 0 0,0-1 0,0 1 0,0 0 0,0 0 1,0 0-1,0-1 0,1 1 0,-1 0 0,0-1 0,1 0 0,0 1 0,-1-1 1,1 0-1,0 1 0,-1-1 0,1 0 0,0-1 0,0 1 0,0 0 1,0 0-1,0-1 0,0 1 0,0-1 0,3 1 0,8 1 5,1-1-1,0 0 0,26-2 1,-18 0 56,-2-7 753,-13 2-2036,-26 4-16415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35:27.62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12 137 12038,'0'0'8940,"0"0"-8899,1 0 0,-1 0 1,0-1-1,0 1 0,0 0 1,0 0-1,0 0 1,0-1-1,-1 1 0,1 0 1,0 0-1,0 0 0,0-1 1,0 1-1,0 0 1,0 0-1,0 0 0,0 0 1,0 0-1,0-1 0,0 1 1,-1 0-1,1 0 1,0 0-1,0 0 0,0 0 1,0-1-1,0 1 0,-1 0 1,1 0-1,0 0 1,0 0-1,0 0 0,-1 0 1,1 0-1,0 0 0,0 0 1,0 0-1,0 0 0,-1 0 1,1 0-1,0 0 1,0 0-1,0 0 0,-1 0 1,1 0-1,0 0 0,0 0 1,0 0-1,0 0 1,-1 0-1,1 0 0,0 0 1,0 1-1,0-1 0,0 0 1,-1 0-1,1 0 1,0 0-1,0 0 0,0 0 1,0 1-1,0-1 0,0 0 1,0 0-1,-1 0 1,1 0-1,0 1 0,4 320 1627,-8-404-1586,1 52-187,3-63 0,0 91 99,1 0 0,0 0 0,-1 1 0,1-1 0,0 0 0,1 0 0,-1 0 0,0 1 0,1-1 1,0 0-1,-1 1 0,1-1 0,0 1 0,0 0 0,0 0 0,1 0 0,-1 0 0,1 0 0,-1 0 0,4-1 1,-4 2 2,-1 0 0,1 0 0,0 1 0,-1-1 0,1 1 0,0-1 1,0 1-1,-1 0 0,1-1 0,0 1 0,0 0 0,-1 0 0,1 0 1,0 1-1,0-1 0,-1 0 0,1 1 0,0-1 0,-1 1 0,1-1 1,0 1-1,-1 0 0,1 0 0,-1-1 0,1 1 0,-1 1 0,1-1 1,-1 0-1,0 0 0,0 0 0,1 1 0,-1-1 0,0 0 0,2 4 1,3 7 25,-1 1 0,0-1 0,-1 1 1,0 1-1,-1-1 0,0 0 1,-1 1-1,0 18 0,0-13 12,0 0-1,1 0 0,8 26 0,-5-55-39,-1 1 0,0 0-1,0-1 1,4-14 0,4-21-51,-11 33 35,0 1-1,2 0 1,-1 0-1,2 0 1,-1 0 0,1 1-1,10-16 1,-15 26 21,1 0 1,-1-1-1,1 1 0,-1 0 1,0-1-1,1 1 1,-1 0-1,1 0 1,-1-1-1,1 1 0,-1 0 1,1 0-1,-1 0 1,1 0-1,-1 0 0,1-1 1,-1 1-1,1 0 1,0 0-1,-1 0 0,1 0 1,-1 1-1,1-1 1,-1 0-1,1 0 0,-1 0 1,1 0-1,-1 0 1,1 1-1,-1-1 0,1 0 1,-1 1-1,1-1 1,-1 0-1,0 1 0,1-1 1,-1 0-1,0 1 1,1-1-1,-1 1 0,0-1 1,1 0-1,-1 1 1,0-1-1,0 1 0,1 0 1,10 22 79,-6-1 161,-2 1 1,2 37-1,-4-38-191,0 0 0,9 38 1,-9-59-132,-1 1 0,1-1 0,-1 0 0,1 0 1,0 1-1,0-1 0,-1 0 0,1 0 1,0 0-1,0 0 0,0 0 0,0 0 0,0 0 1,0 0-1,0-1 0,0 1 0,1 0 0,-1 0 1,0-1-1,0 1 0,1-1 0,-1 1 0,0-1 1,2 0-1,0 1-519,0-1 0,-1 1 0,1-1 0,0 0 0,0 0 0,0-1 0,-1 1 0,1 0 0,0-1-1,-1 0 1,4-1 0,15-11-5781</inkml:trace>
  <inkml:trace contextRef="#ctx0" brushRef="#br0" timeOffset="367.16">526 291 9845,'0'0'11784,"-5"5"-11043,-23 33 242,27-36-937,-1 0 1,1 0 0,0 0-1,1 0 1,-1 0-1,0 1 1,1-1 0,-1 0-1,1 1 1,0-1-1,0 0 1,0 1 0,0-1-1,0 0 1,0 1-1,0-1 1,1 0 0,0 1-1,-1-1 1,1 0-1,0 0 1,1 3 0,0-3-48,0-1 0,0 1 0,0-1 1,0 0-1,0 1 0,0-1 0,1 0 1,-1 0-1,0-1 0,0 1 0,1 0 1,-1-1-1,1 0 0,-1 1 0,0-1 1,1 0-1,-1 0 0,1 0 0,-1-1 1,0 1-1,4-1 0,-3 0 1,0 1 0,1 0 1,-1-1-1,0 0 0,0 0 0,0 0 0,0 0 1,0-1-1,0 1 0,0-1 0,-1 1 0,1-1 1,0 0-1,-1 0 0,5-4 0,-6 2 9,1-1 0,-1 1 0,1 0 0,-1 0-1,0-1 1,-1 1 0,1 0 0,-1-1 0,0 1 0,0 0 0,0-1-1,-2-7 1,2 9-4,0 0 0,-1 0 0,0 0 0,1 1 0,-1-1 0,0 0 0,-1 0 0,1 1 0,0-1-1,-1 1 1,1-1 0,-1 1 0,0 0 0,0-1 0,0 1 0,0 0 0,0 0 0,0 1 0,-4-4 0,3 4 9,0-1-1,0 1 1,0 0 0,0 0 0,0 0 0,0 1 0,0-1 0,0 1 0,-1 0 0,1-1 0,0 1 0,0 1 0,0-1 0,0 0 0,0 1 0,-1 0 0,1-1-1,0 1 1,-5 3 0,6-3-59,0 1-1,0 0 0,0-1 0,0 1 1,0 0-1,0 0 0,1 0 0,-1 1 1,1-1-1,-1 0 0,1 1 0,0-1 1,0 1-1,0-1 0,0 1 0,1-1 0,-1 1 1,0-1-1,1 1 0,0 0 0,0 0 1,0 3-1,0-4-182,0-1-1,-1 1 1,1-1 0,1 1-1,-1-1 1,0 1 0,0 0 0,0-1-1,1 0 1,-1 1 0,1-1-1,-1 1 1,1-1 0,0 1-1,0-1 1,-1 0 0,1 0 0,0 1-1,0-1 1,0 0 0,0 0-1,0 0 1,1 0 0,-1 0-1,0 0 1,0 0 0,2 0 0,2 1-1021,1-1 1,-1 0 0,0 0 0,1-1 0,-1 1-1,10-1 1,17 0-4976</inkml:trace>
  <inkml:trace contextRef="#ctx0" brushRef="#br0" timeOffset="1019.75">759 276 7155,'0'0'13588,"-6"3"-12678,2-1-828,0 0 1,1 0 0,-1 1 0,0-1 0,1 1-1,-1 0 1,1 0 0,0 0 0,0 0 0,0 1-1,1-1 1,-1 1 0,1-1 0,0 1 0,0 0-1,0 0 1,0 0 0,1 0 0,-1 0 0,1 1-1,0-1 1,1 0 0,-1 1 0,1-1 0,-1 0-1,2 6 1,8-15-168,0-4 96,-1-1-1,-1-1 1,0 1 0,0-1 0,-1-1-1,0 1 1,7-22 0,-1-1-2,10-56 0,-1-53-188,-22 212 444,-2-38-124,2 0 0,2-1 0,1 1 0,1 0 0,1-1-1,12 41 1,-14-66-139,0 0-1,0-1 1,1 1-1,-1-1 0,1 0 1,0 0-1,0 0 0,0 0 1,1 0-1,-1-1 1,1 1-1,0-1 0,0 0 1,0 0-1,1-1 1,-1 1-1,1-1 0,-1 0 1,1 0-1,0 0 0,-1-1 1,1 0-1,0 0 1,0 0-1,0 0 0,0-1 1,0 0-1,8 0 0,-10-1-5,-1 1 0,0-1 0,1 1-1,-1-1 1,0 0 0,1 0 0,-1 0-1,0 0 1,0-1 0,0 1-1,0 0 1,0-1 0,0 0 0,-1 1-1,1-1 1,0 0 0,-1 0 0,1 0-1,-1 0 1,0 0 0,0 0-1,0 0 1,0-1 0,0 1 0,0 0-1,0 0 1,0-3 0,2-5-5,-1 0-1,0 0 1,0-1 0,0-19 0,-2 19-5,1 2-3,-1 0 0,-1 0 0,1 0 0,-4-12 0,4 20 16,0 0 1,0 0-1,0-1 0,-1 1 1,1 0-1,-1 0 0,1 0 1,-1 0-1,1 0 1,-1 0-1,1 0 0,-1 0 1,0 0-1,0 0 0,0 0 1,1 0-1,-1 0 0,0 1 1,0-1-1,0 0 0,0 1 1,0-1-1,0 1 1,-1-1-1,1 1 0,0-1 1,0 1-1,0 0 0,0-1 1,-1 1-1,1 0 0,0 0 1,0 0-1,0 0 1,-1 0-1,1 0 0,0 0 1,0 1-1,0-1 0,-2 1 1,1 0 8,1 1 0,-1-1 0,1 1 0,-1 0 0,1 0 0,0-1 0,0 1 0,-1 0 0,1 0 0,1 0 0,-1 0 0,0 0 0,0 1 0,1-1 0,-1 0 1,1 0-1,0 4 0,-6 41 28,5-38-143,0 2 181,1-1 0,0 0-1,0 1 1,1-1 0,2 16 0,-2-23-187,0-1-1,0 1 1,0-1-1,0 0 1,0 0-1,0 1 1,0-1 0,1 0-1,-1 0 1,1 0-1,0 0 1,0-1-1,-1 1 1,1 0 0,0-1-1,0 1 1,1-1-1,-1 0 1,0 0 0,0 1-1,1-2 1,-1 1-1,0 0 1,1 0-1,-1-1 1,1 1 0,-1-1-1,4 0 1,18 1-5084,4-1-3463</inkml:trace>
  <inkml:trace contextRef="#ctx0" brushRef="#br0" timeOffset="1331.21">1248 299 14887,'0'0'7899,"-2"9"-7440,-6 29-48,5-29 411,5-19-565,0-1-1,-1 0 1,-1-19 0,0 16-220,-1 13-187,0 1 0,1 0 0,-1 0 1,0 0-1,1 0 0,-1 1 0,0-1 0,1 0 0,-1 0 0,0 0 0,1 0 0,-1 1 0,1-1 0,-1 0 0,0 1 0,1-1 0,-1 0 0,1 1 0,-1-1 0,1 1 0,-1-1 0,1 1 0,-1-1 0,1 1 0,0-1 1,-1 1-1,1-1 0,-1 2 0,-3 11-5517</inkml:trace>
  <inkml:trace contextRef="#ctx0" brushRef="#br0" timeOffset="2467.37">1412 130 11381,'0'0'8775,"-1"-6"-7764,-1-17-203,1 17 316,1 13-687,3 39 9,2-1-1,3 0 0,15 56 1,-5-25-291,-12-53-17,-6-23-130,0 0 1,1 0 0,-1 0 0,0 0 0,0 0-1,0 0 1,0 0 0,0 0 0,0 0-1,0 0 1,0 0 0,0 0 0,0 0 0,0-1-1,0 1 1,0 0 0,0 0 0,0 0 0,0 0-1,0 0 1,0 0 0,1 0 0,-1 0-1,0 0 1,0 0 0,0 0 0,0 0 0,0 0-1,0 0 1,0 0 0,0 0 0,0 0-1,0 0 1,0 0 0,0 0 0,1 0 0,-1 0-1,0 0 1,0 0 0,0 0 0,0 0-1,0 0 1,0 0 0,0 0 0,0 1 0,0-39 717,0 16-879,-13-239-308,13 260 453,0 0 1,0 1-1,0-1 1,0 0 0,0 0-1,1 1 1,-1-1-1,0 0 1,0 1-1,1-1 1,-1 0 0,0 1-1,0-1 1,1 1-1,-1-1 1,1 0 0,-1 1-1,1-1 1,-1 1-1,1-1 1,-1 1 0,1-1-1,-1 1 1,1 0-1,0-1 1,-1 1-1,1 0 1,0-1 0,-1 1-1,1 0 1,0 0-1,-1 0 1,1-1 0,0 1-1,-1 0 1,1 0-1,0 0 1,0 0-1,-1 0 1,1 0 0,0 1-1,-1-1 1,1 0-1,0 0 1,-1 0 0,1 1-1,0-1 1,0 1-1,2 0 2,-1-1 0,1 1-1,0 1 1,-1-1-1,1 0 1,-1 1-1,0-1 1,1 1 0,-1 0-1,0-1 1,3 5-1,4 12 36,-1 1 0,0 1 0,-2-1-1,0 1 1,-1 0 0,-1 1 0,-1-1-1,1 34 1,-2-38 6,-2-15-24,0 1-4,-1-1-1,1 1 1,0-1-1,1 0 1,-1 1 0,0-1-1,0 1 1,0-1-1,1 1 1,-1-1 0,1 0-1,-1 1 1,1-1-1,0 0 1,-1 0 0,1 1-1,0-1 1,0 0-1,0 0 1,0 0 0,0 0-1,0 0 1,0 0-1,2 1 1,0-4-14,-1-1 1,0 1-1,1-1 0,-2 0 1,1 0-1,0 0 0,0 0 0,-1 0 1,0-1-1,1 1 0,0-5 1,0 2-2,13-38-237,13-62 0,-17 61 20,-11 45 223,0-1 0,0 1 0,1-1 0,-1 1 1,0-1-1,0 1 0,0 0 0,1-1 0,-1 1 0,0-1 0,0 1 0,1 0 0,-1-1 1,0 1-1,1 0 0,-1-1 0,0 1 0,1 0 0,-1 0 0,1-1 0,-1 1 1,0 0-1,1 0 0,-1 0 0,1-1 0,-1 1 0,1 0 0,-1 0 0,1 0 0,-1 0 1,1 0-1,-1 0 0,1 0 0,-1 0 0,1 0 0,-1 0 0,0 0 0,1 0 1,-1 1-1,1-1 0,-1 0 0,1 0 0,-1 0 0,0 1 0,1-1 0,-1 0 0,1 0 1,-1 1-1,0-1 0,1 0 0,-1 1 0,0-1 0,1 0 0,-1 1 0,0-1 1,0 1-1,1-1 0,-1 1 0,0-1 0,0 0 0,0 2 0,19 24 106,-10-2 75,-1-1 1,-1 1 0,-1 0-1,-1 1 1,3 43 0,-1-6-253,-6-61-43,-1 0-1,0 0 0,0 0 1,1 0-1,-1 0 1,0 0-1,1 0 0,-1 0 1,1 0-1,-1 0 0,1 0 1,0 0-1,0 0 0,-1 0 1,1-1-1,0 1 0,0 0 1,0 0-1,0-1 1,-1 1-1,3 0 0,15 3-8042,-2-4-1538</inkml:trace>
  <inkml:trace contextRef="#ctx0" brushRef="#br0" timeOffset="2854.44">1884 241 10485,'0'0'10383,"0"8"-9815,0-3-423,5 90 1850,-4-88-1929,1 0 1,-1 0-1,1 0 1,0 0-1,1-1 1,-1 1-1,1 0 1,1-1-1,-1 0 1,1 0-1,9 11 1,-12-16-66,-1 0 1,1-1-1,-1 1 0,1-1 1,-1 1-1,1-1 1,0 1-1,-1-1 0,1 1 1,0-1-1,-1 0 1,1 1-1,0-1 0,0 0 1,-1 0-1,1 1 1,0-1-1,0 0 0,-1 0 1,1 0-1,0 0 1,0 0-1,0 0 0,-1 0 1,1 0-1,0 0 1,0-1-1,0 1 0,16-19 108,-2-31 134,-12 29-140,-1 1 1,0 0-1,-2-1 1,-1 1-1,0-1 1,-2 1-1,0 0 1,-11-37-1</inkml:trace>
  <inkml:trace contextRef="#ctx0" brushRef="#br0" timeOffset="3151.66">2073 126 7507,'0'0'12422,"0"115"-8740,-2-64-2930,0-37-577,1 1 0,1 0-1,0 0 1,1-1-1,0 1 1,1 0-1,1-1 1,6 21 0,-8-34-180,-1 1 1,1-1-1,0 0 1,-1 0 0,1 0-1,0 0 1,0 0-1,0 0 1,-1 0 0,1 0-1,0 0 1,0 0-1,1-1 1,-1 1 0,0 0-1,0-1 1,0 1-1,0 0 1,1-1 0,-1 0-1,0 1 1,0-1-1,1 0 1,2 1 0,-1-1-48,0-1 0,0 1 0,0-1 0,0 0 0,0 0 0,0 0 0,0 0 0,0 0 0,0 0 0,3-3 0,29-22-2617,-11 4-3734,-15 9-1214</inkml:trace>
  <inkml:trace contextRef="#ctx0" brushRef="#br0" timeOffset="3555.47">2249 197 12038,'0'0'12165,"-2"-1"-11743,1-3-179,10 0-167,13-4-33,-20 8-8,57-21 253,-32 11-1600,49-12-1,-71 21-374</inkml:trace>
  <inkml:trace contextRef="#ctx0" brushRef="#br0" timeOffset="3821.03">2335 148 4690,'0'0'16565,"-3"22"-15020,22 100 442,2 4-887,-20-102-953,-1-14-135,0 0 0,1 1 0,1-1 1,3 15-1,-3-23 36,-1 0-697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36:45.07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21 132 4274,'0'0'11544,"-6"1"-10608,-9 3-422,45-13 191,55-10 355,-78 18-1003,0 1 0,-1 0 0,1 0 1,0 0-1,0 1 0,0 0 0,-1 1 0,1 0 1,7 2-1,-11-2-19,1 1-1,-1-1 1,0 1-1,1 0 1,-1-1-1,-1 1 1,1 1 0,0-1-1,-1 0 1,1 1-1,-1-1 1,0 1 0,0 0-1,-1-1 1,1 1-1,1 6 1,6 26 93,-2-1 0,-1 1 0,-1 1 0,-2-1 0,-2 1 0,-3 38 0,1-8-56,-5 5-824,-1-27-3114,3-26-659</inkml:trace>
  <inkml:trace contextRef="#ctx0" brushRef="#br0" timeOffset="184.4">188 406 9492,'0'0'9573,"91"-66"-9365,-38 48-208,-4-1-64,4 2-2017,-3 1-2449</inkml:trace>
  <inkml:trace contextRef="#ctx0" brushRef="#br0" timeOffset="370.15">627 325 12758,'0'0'7987,"111"-75"-7987,-66 52-1184,-8 4-3250,-4 0-4162</inkml:trace>
  <inkml:trace contextRef="#ctx0" brushRef="#br0" timeOffset="803.8">931 132 11477,'0'0'7361,"3"-15"-6417,-1 7-884,-1 4-45,-1 0-1,1 0 1,0 0-1,0 0 1,0 0-1,1 0 0,-1 0 1,1 0-1,0 1 1,0-1-1,0 1 1,1-1-1,-1 1 1,1 0-1,-1 0 0,1 0 1,0 0-1,1 0 1,-1 1-1,0 0 1,1-1-1,7-2 1,3-1 65,0 1 1,1 0-1,0 1 0,0 1 1,30-3-1,-46 42 643,-4-23-542,0 0-1,-1 0 0,-8 13 0,8-16-152,0 1 0,1 0-1,0 0 1,1 0-1,-5 23 1,8-31-34,1 0 0,0 1-1,0-1 1,0 0 0,0 1 0,1-1 0,-1 0 0,1 1-1,0-1 1,0 0 0,0 0 0,1 0 0,-1 0-1,1 0 1,-1 0 0,1 0 0,0 0 0,0-1-1,0 1 1,1-1 0,-1 1 0,1-1 0,-1 0 0,1 0-1,5 4 1,11 5-37,-7-4 30,0 1 1,-1 0-1,0 0 1,18 18-1,-28-25 20,1 1 1,0 0-1,-1-1 0,0 1 1,1 0-1,-1 0 0,0 0 1,0 0-1,0 0 0,0 0 1,0 0-1,-1 1 0,1-1 1,-1 0-1,1 0 0,-1 1 1,0-1-1,0 0 0,0 0 1,0 1-1,0-1 0,0 0 1,-1 1-1,1-1 0,-1 0 1,1 0-1,-1 0 0,0 0 1,0 0-1,0 1 0,0-2 1,-1 1-1,1 0 0,0 0 1,-1 0-1,-1 1 1,-16 14-222,0-2 0,-1-1 0,0 0 1,-1-1-1,0-2 0,-1 0 0,-1-1 1,-36 11-1,28-15-5183,5-4-4864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36:43.36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133 136 8500,'0'0'13238,"14"-8"-10087,-3 5-3151,0-1 1,0 0 0,0-1-1,-1 0 1,14-9-1,33-15-1422,-18 21-3167,-52 18-9018,-10 1 10558</inkml:trace>
  <inkml:trace contextRef="#ctx0" brushRef="#br0" timeOffset="311.22">120 149 1425,'4'-1'152,"30"-9"1702,-67 23 1385,20-8-1886,0 0 0,1 0 0,0 1 0,0 1-1,1 0 1,0 0 0,-16 15 0,25-21-1304,1 0 0,0 0 1,0 1-1,0-1 0,0 1 0,0-1 0,0 1 0,1-1 0,-1 1 0,0-1 0,1 1 0,-1 0 0,1-1 0,0 1 0,-1 0 0,1-1 0,0 1 1,0 0-1,0-1 0,0 1 0,0 0 0,1 0 0,-1-1 0,0 1 0,1 0 0,-1-1 0,1 1 0,0-1 0,-1 1 0,3 2 0,0-1-65,-1 1 0,1-1 0,0 0 0,0 0 0,1 0 0,-1-1 0,1 1 0,-1-1 0,1 0 0,7 3 0,59 15 173,-61-19-165,1 1 0,-1 0 0,0 0 0,0 1 0,0 0 0,0 1 0,0 0 0,-1 0 0,1 1 0,-1 0 0,0 1 0,12 10 0,-19-14 24,1 1 0,-1-1-1,1 1 1,-1-1-1,0 1 1,0-1 0,-1 1-1,1-1 1,0 1-1,-1 0 1,0 0-1,1-1 1,-1 1 0,0 0-1,0-1 1,-1 1-1,1 0 1,-1 0 0,1-1-1,-1 1 1,0-1-1,0 1 1,0-1 0,0 1-1,0-1 1,-1 1-1,1-1 1,-1 0 0,0 0-1,-3 4 1,-2 2 78,0 0-1,-1 0 1,0-1 0,-1 0-1,0 0 1,-12 6-1,21-13-200,1 0 0,-1 0 0,0 0-1,0-1 1,0 1 0,0 0-1,0 0 1,0 0 0,0 0 0,0 0-1,1-1 1,-1 1 0,0 0-1,0 0 1,0 0 0,0 0-1,0-1 1,0 1 0,0 0 0,0 0-1,0 0 1,0 0 0,0-1-1,0 1 1,0 0 0,0 0-1,-1 0 1,1 0 0,0-1 0,0 1-1,0 0 1,0 0 0,0 0-1,0 0 1,0 0 0,0-1-1,0 1 1,-1 0 0,1 0 0,0 0-1,0 0 1,0 0 0,0 0-1,0 0 1,-1 0 0,1-1-1,0 1 1,0 0 0,0 0 0,0 0-1,-1 0 1,1 0 0,0 0-1,0 0 1,0 0 0,0 0-1,-1 0 1,1 0 0,0 0 0,0 0-1,0 0 1,0 0 0,-1 0-1,5-20-8733</inkml:trace>
  <inkml:trace contextRef="#ctx0" brushRef="#br0" timeOffset="504.4">560 228 11685,'0'0'10405,"57"-31"-10149,-20 22-256,4-1-48,4 1-1200,4-5-3683,-8 0-5073</inkml:trace>
  <inkml:trace contextRef="#ctx0" brushRef="#br0" timeOffset="947.72">971 24 13526,'0'0'5283,"8"-3"-4528,13-3-650,0 1 1,1 1 0,-1 1-1,32 0 1,-52 3-105,-1 1-1,1-1 1,-1 1 0,1-1-1,-1 1 1,0-1 0,1 1-1,-1-1 1,1 1 0,-1-1-1,0 1 1,1-1 0,-1 1-1,0 0 1,0-1 0,0 1-1,1-1 1,-1 1 0,0 0-1,0-1 1,0 1 0,0 0-1,0-1 1,0 1 0,0 0-1,0-1 1,0 1 0,-1 1-1,-2 20 117,-2-11 18,-1 0-1,0 0 1,0-1 0,-9 11 0,10-15-106,0 0 0,0 1 0,1 0 0,0-1 0,0 2 0,1-1 0,0 0 0,0 1 0,0-1 0,1 1 0,0 0 0,-1 14 0,4-20-43,-1 0 1,1 1-1,-1-1 0,1 0 1,0 0-1,-1 0 0,1 0 1,0 0-1,1 0 0,-1 0 1,0 0-1,1 0 0,-1 0 1,1-1-1,-1 1 0,1 0 1,0-1-1,0 0 0,-1 1 1,1-1-1,0 0 0,0 0 1,0 0-1,1 0 0,-1 0 1,3 0-1,12 5-238,-1-2 0,30 4 0,-11-1-149,-34-7 401,1 0 1,-1 1-1,0-1 0,1 0 1,-1 1-1,0-1 0,1 1 0,-1-1 1,0 1-1,0 0 0,0-1 1,1 1-1,-1 0 0,0 0 1,0 0-1,0 0 0,0 0 0,0 0 1,-1 0-1,1 0 0,0 0 1,0 1-1,-1-1 0,1 0 1,-1 0-1,1 1 0,-1-1 0,1 0 1,-1 1-1,0-1 0,0 2 1,0 0 76,-1-1 1,0 1-1,1-1 1,-1 1 0,-1-1-1,1 1 1,0-1-1,0 0 1,-1 0 0,1 0-1,-1 0 1,0 0-1,0 0 1,0 0 0,-3 3-1,-26 17 235,0-1 1,-1-2-1,-66 30 0,74-41-1926,2-3-2858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36:47.79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460 0 2817,'0'0'8249,"-11"3"-7213,0 1-717,7-2-153,0-1 0,0 1 0,0-1-1,0 0 1,0 0 0,-1 0 0,1-1-1,-7 0 4270,-7 0-2632,0 1-1773,-1 1 0,1 0 1,0 1-1,0 1 0,0 1 0,0 0 0,1 1 0,0 1 0,0 1 1,-28 17-1,34-18-14,-1 1 1,1 1-1,0 0 1,1 0-1,0 1 1,1 0-1,0 1 1,0 0-1,1 0 1,1 1-1,0 0 1,0 0-1,1 1 1,-8 24-1,11-22-15,0 0 0,0 1 0,2-1 1,0 1-1,0-1 0,2 1 0,0-1 0,0 1 0,2-1 0,0 0 1,0 0-1,10 24 0,-10-31 0,1 0 1,-1-1-1,1 0 1,1 0-1,-1 0 1,1 0-1,0-1 1,1 0-1,0 0 1,0 0-1,0-1 1,0 0-1,1 0 1,0 0-1,0-1 1,0 0-1,1-1 1,-1 1-1,1-1 1,0-1-1,-1 1 1,2-1-1,-1-1 0,0 0 1,11 1-1,-2-2 33,0 0-1,0-1 1,1-1-1,-1-1 1,0 0-1,0-1 1,-1-1-1,1-1 1,-1 0-1,0-1 1,-1-1-1,0 0 1,0-1-1,-1-1 1,0 0-1,0-1 1,13-13-1,-23 19-17,0 0 1,0 0-1,-1 0 0,1 0 0,-1-1 0,0 1 0,-1-1 0,1 0 0,-1 0 0,0 0 0,-1 0 0,2-8 0,-1-6 42,0-1 0,-3-29 0,1 14-56,-1 23 6,0 0 0,0-1 0,-1 1 0,-1 0 0,0 0 0,-1 0 0,0 1 0,-1-1 1,-1 1-1,0 0 0,0 1 0,-1-1 0,0 1 0,-1 0 0,-1 1 0,0 0 0,0 1 1,0-1-1,-2 2 0,1-1 0,-1 2 0,0-1 0,0 1 0,-15-6 0,23 11-38,0 1 0,0 0 0,0 0-1,0 0 1,0 0 0,0 0 0,0 0-1,0 1 1,-1-1 0,1 1 0,0 0 0,0 0-1,0 0 1,-1 1 0,1-1 0,0 1-1,0 0 1,0 0 0,0 0 0,0 0-1,0 0 1,0 0 0,-4 4 0,0 1-912,0 0-1,1 1 1,0 0 0,0 1 0,1-1 0,-8 15 0,-12 21-6182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38:15.64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306 746 9636,'0'0'11907,"0"-1"-11840,0 1-1,-1 0 0,1-1 1,0 1-1,0-1 1,0 1-1,0-1 1,0 1-1,-1-1 0,1 1 1,0-1-1,0 1 1,0-1-1,1 1 1,-1 0-1,0-1 1,0 1-1,0-1 0,0 1 1,0-1-1,0 1 1,1-1-1,-1 1 1,0 0-1,0-1 0,1 1 1,-1-1-1,0 1 1,1-1-1,6-2 40,0 0 0,1 1-1,-1 0 1,1 0 0,15-2 0,-21 4-83,0-1 0,0 1 0,0-1 0,0 1 0,0 0 0,0 0 0,0 0 0,0 0 0,0 0 0,0 1 0,0-1 0,0 0 0,0 1 0,0 0 0,0-1 0,0 1 0,-1 0 0,1 0 0,0 0 0,0 0 0,-1 0 1,1 1-1,0-1 0,-1 0 0,0 1 0,3 2 0,-1 6 8,-1 0 0,-1 0 0,0 0 0,0 0 1,-1 0-1,0 1 0,-1-1 0,0 0 0,-1 0 1,0 0-1,0 0 0,-1-1 0,-6 15 0,2-7-18,-1 0 0,-1 0-1,0-1 1,-1-1 0,-1 0 0,-21 23-1,30-36-4,1 0 0,-2 0-1,1 0 1,0-1 0,0 1-1,-1-1 1,1 1 0,0-1-1,-1 0 1,1 0 0,-1 0 0,0 0-1,-3 0 1,5-1-7,0 0 0,1 0-1,-1 0 1,0 0 0,0 0 0,0 0 0,0 0 0,1-1 0,-1 1-1,0 0 1,0 0 0,0-1 0,1 1 0,-1 0 0,0-1-1,0 1 1,1-1 0,-1 1 0,1-1 0,-1 0 0,0 1 0,1-1-1,-1 0 1,1 1 0,-1-1 0,1 0 0,-1 1 0,1-1-1,0 0 1,-1 0 0,1 0 0,0 1 0,0-1 0,0 0 0,0 0-1,-1 0 1,1 0 0,0 1 0,0-1 0,0 0 0,1 0-1,-1-1 1,0 1-15,0 0 0,0 0 0,1-1 0,-1 1-1,0 0 1,1 0 0,-1 0 0,0 0-1,1-1 1,0 1 0,-1 0 0,1 0 0,0 0-1,-1 0 1,1 0 0,0 0 0,0 1 0,0-1-1,0 0 1,0 0 0,0 1 0,0-1 0,0 0-1,0 1 1,0-1 0,2 0 0,2 0 5,0-1 1,0 1-1,0-1 0,1 2 1,-1-1-1,10 0 1,-5 1 27,0 0 0,0 1 0,0 0 0,0 1 0,0 0 0,-1 1 0,11 3 1,-15-3-53,0 0 1,-1 0 0,0 0 0,1 0 0,-1 1 0,-1-1-1,1 1 1,0 0 0,-1 0 0,0 1 0,0-1 0,0 1-1,0 0 1,-1-1 0,0 1 0,0 0 0,1 6 0,-2-10-155,-1 0 1,0-1 0,1 1-1,-1 0 1,0 0 0,1 0-1,-1-1 1,1 1 0,-1 0-1,1-1 1,-1 1 0,1 0-1,0-1 1,-1 1 0,1-1-1,0 1 1,0-1 0,-1 1-1,1-1 1,0 1 0,0-1-1,0 0 1,-1 1 0,3-1-1,9 1-5949</inkml:trace>
  <inkml:trace contextRef="#ctx0" brushRef="#br0" timeOffset="204.22">626 982 14182,'0'0'10373,"74"-47"-9957,-54 37-175,-3 3-129,-5 0-64,1 3-48,3-1-176,0 3-801,5-1-1072,8 1-3377,-1 0-6580</inkml:trace>
  <inkml:trace contextRef="#ctx0" brushRef="#br0" timeOffset="737.67">1139 835 12470,'0'0'12200,"1"-10"-11973,0 6-205,-1 0 1,1 0-1,0 0 1,0 1-1,0-1 0,0 0 1,1 0-1,-1 1 1,1-1-1,0 1 1,0 0-1,1-1 1,-1 1-1,0 0 1,1 0-1,0 1 0,0-1 1,0 0-1,0 1 1,0 0-1,0 0 1,1 0-1,-1 0 1,1 0-1,-1 1 1,1-1-1,0 1 0,0 0 1,-1 0-1,1 1 1,0-1-1,0 1 1,0 0-1,0 0 1,5 0-1,-8 1-18,-1-1-1,1 0 1,0 1-1,-1-1 1,1 1-1,-1-1 1,1 1 0,-1-1-1,1 1 1,-1-1-1,1 1 1,-1 0-1,1-1 1,-1 1-1,0 0 1,1-1 0,-1 1-1,0 0 1,0 0-1,1-1 1,-1 1-1,0 0 1,0 0 0,0-1-1,0 1 1,0 0-1,0 0 1,0 1-1,-1 31 68,1-24-42,-1-2-8,0 0 0,0 0 0,0 0 0,-1 0 0,0 0-1,-1 0 1,-4 10 0,3-10-42,1 0 0,1 0 1,-1 0-1,1 0 0,1 0 0,-1 0 0,0 13 0,3-18-1,0-1 0,-1 0 1,1 0-1,0 0 0,0 1 1,1-1-1,-1 0 0,0 0 1,0 0-1,0-1 0,1 1 0,-1 0 1,0 0-1,1-1 0,-1 1 1,1-1-1,-1 1 0,0-1 0,1 1 1,-1-1-1,4 0 0,35 8-575,-27-7 395,-7-1 121,-1 1 0,1 0-1,0 0 1,-1 0 0,11 4 0,-14-4 85,-1 0-1,0 0 0,1 0 1,-1 0-1,0 0 1,0 0-1,1 0 0,-1 0 1,0 0-1,0 0 1,0 1-1,-1-1 0,1 0 1,0 1-1,0-1 1,-1 1-1,1-1 0,-1 1 1,1-1-1,-1 1 0,0 0 1,1-1-1,-1 1 1,0-1-1,0 4 0,-1-1 62,1 0-1,-1 0 0,0 0 1,0 0-1,0 0 0,-1 0 1,0 0-1,1 0 1,-1 0-1,0-1 0,-1 1 1,1-1-1,-1 0 0,1 0 1,-1 0-1,0 0 0,0 0 1,-1 0-1,1-1 0,0 1 1,-1-1-1,0 0 0,1 0 1,-7 2-1,3-1-313,-1 0-1,1-1 1,-1 0-1,0 0 1,-12 1 0,14-2-621,0-1 1,0 0-1,-1 0 1,1-1 0,0 1-1,0-1 1,-6-2-1,-12-9-8867</inkml:trace>
  <inkml:trace contextRef="#ctx0" brushRef="#br0" timeOffset="-1802.5">348 0 6355,'0'6'17837,"0"29"-17815,13 130 465,-2-71-11,-11-23-980,1-76-284,-1 0 1,1 1 0,0-1 0,1 0-1,-1 0 1,1 0 0,0 1 0,0-1-1,0 1 1,1-1 0,5-6 0,8-13-6435</inkml:trace>
  <inkml:trace contextRef="#ctx0" brushRef="#br0" timeOffset="-1542.41">581 220 4722,'0'0'18016,"-6"0"-17487,1 1-462,-9 1 270,27-1-112,-1 0-320,0-1-1,0-1 0,0 0 0,0-1 1,0 0-1,-1-1 0,1 0 0,21-9 1,-6 2-2854,2 2-3984,-12 5-473</inkml:trace>
  <inkml:trace contextRef="#ctx0" brushRef="#br0" timeOffset="-1001.7">1054 153 11237,'0'0'12094,"-8"-11"-11563,-22-34-198,29 44-308,0-1-1,0 0 1,0 1 0,0-1 0,0 0-1,1 0 1,-1 0 0,1 0-1,-1 0 1,1 0 0,0 0-1,-1 0 1,1 0 0,0 0 0,1 0-1,-1 0 1,0 0 0,0 0-1,1 1 1,-1-1 0,1 0-1,0 0 1,-1 0 0,1 0-1,0 0 1,0 1 0,0-1 0,1 0-1,-1 1 1,0-1 0,0 1-1,1 0 1,-1-1 0,1 1-1,-1 0 1,1 0 0,0 0 0,0 0-1,-1 0 1,1 0 0,0 0-1,3-1 1,7-2-11,0 0 0,0 0 0,0 1-1,21-2 1,-30 4-14,1 0-1,-1 1 0,0 0 1,1-1-1,-1 1 0,1 0 1,-1 1-1,1-1 0,-1 0 1,1 1-1,-1 0 0,0 0 1,1 0-1,-1 0 0,0 1 1,4 1-1,-5-1 4,0 1-1,-1-1 1,1 1 0,0-1 0,-1 1-1,1 0 1,-1-1 0,0 1-1,0 0 1,0 0 0,-1 0-1,1 0 1,-1 0 0,1 0-1,-1 0 1,0 0 0,0 0 0,-1 4-1,1 4 6,-1 0 0,0 0 1,-1-1-1,0 1 0,-1 0 0,0-1 0,-1 1 0,0-1 0,-7 12 0,-6 7 37,-35 45-1,34-50-2,0 1 0,-21 42 0,38-67-40,1 1-1,0-1 1,-1 1-1,1-1 1,0 1-1,0-1 1,0 1-1,0-1 1,-1 1-1,1-1 1,0 1-1,0-1 1,0 1-1,0-1 1,0 1-1,0-1 1,0 1-1,1 0 1,-1-1-1,0 1 1,0-1-1,0 1 1,0-1-1,1 1 1,-1-1-1,0 0 1,0 1-1,1-1 1,-1 1-1,0-1 1,1 1-1,-1-1 1,1 0-1,-1 1 1,0-1-1,1 0 1,-1 1-1,1-1 1,28 5 37,35-11 7,81-38 26,-11 3-18,-121 32-577</inkml:trace>
  <inkml:trace contextRef="#ctx0" brushRef="#br0" timeOffset="1812.33">339 1496 8468,'0'0'11896,"-3"-16"-9388,5 12-2405,0 0 1,1 1-1,-1-1 1,1 1-1,0 0 0,0 0 1,0 0-1,0 0 1,1 0-1,-1 1 1,1-1-1,0 1 0,7-3 1,-8 3-42,0 1 0,0-1 0,0 1 0,1 0 0,-1 0 0,0 0 0,0 1 1,1-1-1,-1 1 0,0 0 0,1 0 0,-1 0 0,0 0 0,1 0 0,-1 1 0,0 0 0,1-1 1,4 3-1,-6 0-56,-1 0 1,1 0 0,-1 0 0,0 0-1,1 1 1,-2-1 0,1 0 0,0 0-1,-1 1 1,1-1 0,-1 0 0,0 1-1,0-1 1,0 0 0,-1 1 0,0 5-1,0 7 26,0-9-20,0 0-1,0 0 1,-1-1-1,1 1 1,-2 0-1,1-1 1,-1 1-1,0-1 0,0 0 1,0 0-1,-6 6 1,4-4-1,0 1 0,1-1 1,-1 1-1,2 0 0,-4 9 1,7-17-18,0 0 1,0 0-1,0-1 1,1 1-1,-1 0 1,0-1-1,0 1 1,1 0-1,-1 0 1,0-1-1,1 1 1,-1-1-1,1 1 1,-1 0-1,1-1 1,-1 1-1,1-1 1,-1 1-1,1-1 1,-1 1-1,1-1 1,0 1-1,-1-1 1,1 0-1,0 1 1,-1-1-1,1 0 1,0 0-1,0 1 1,-1-1-1,1 0 1,0 0-1,0 0 1,1 0-1,40 6-340,-18-4 194,-19 0 141,-1-1-1,1 1 1,-1 0 0,1 1-1,-1-1 1,0 1-1,0 0 1,0 0 0,0 0-1,0 0 1,-1 1 0,1-1-1,-1 1 1,5 8 0,-7-11 22,0 1 0,0 0 0,0-1 1,0 1-1,-1 0 0,1 0 0,0 0 0,-1 0 0,0 0 1,1 0-1,-1-1 0,0 1 0,0 0 0,0 0 1,0 0-1,0 0 0,-1 0 0,1 0 0,-1 0 1,1 0-1,-1 0 0,1 0 0,-1-1 0,0 1 0,0 0 1,0-1-1,0 1 0,0 0 0,-1-1 0,1 1 1,0-1-1,-1 0 0,1 1 0,-1-1 0,1 0 1,-1 0-1,0 0 0,1 0 0,-3 1 0,-5 2 61,1 1 0,-1-1 0,0-1 0,-1 1 0,1-2 1,-1 1-1,1-1 0,-1-1 0,0 0 0,1 0 0,-1-1 0,0 0 0,-18-3 0,27 3-135,0-1 0,0 1 0,0-1-1,0 1 1,0-1 0,0 1 0,1-1 0,-1 1 0,0-1 0,0 0 0,1 0 0,-1 1 0,0-1 0,1 0-1,-1 0 1,1 0 0,-1 0 0,1 0 0,-1 1 0,1-1 0,0 0 0,0 0 0,-1 0 0,1 0 0,0 0 0,0 0-1,0 0 1,0 0 0,0 0 0,0 0 0,0 0 0,0 0 0,1 0 0,-1 0 0,0 0 0,1-2 0,0 0-249,0 1 0,0-1 0,0 1 1,1-1-1,-1 1 0,1 0 0,-1 0 1,1-1-1,0 1 0,-1 0 0,1 0 1,4-2-1,26-13-4786,4 1-1972</inkml:trace>
  <inkml:trace contextRef="#ctx0" brushRef="#br0" timeOffset="2084.77">811 1641 8612,'0'0'16415,"30"-17"-14758,-26 15-1660,27-13 21,40-14 0,-57 25-1587,1 0-1,-1 1 0,17-2 1,-7 2-5040</inkml:trace>
  <inkml:trace contextRef="#ctx0" brushRef="#br0" timeOffset="2567.64">1324 1549 9941,'0'0'13483,"-1"-10"-12803,-3-32-199,4 40-459,0 1 0,1-1 1,-1 1-1,0 0 1,1-1-1,-1 1 1,1-1-1,-1 1 1,1 0-1,0-1 0,0 1 1,0 0-1,-1 0 1,1 0-1,0 0 1,0-1-1,1 1 1,-1 0-1,0 1 0,0-1 1,0 0-1,1 0 1,-1 1-1,0-1 1,2 0-1,35-10 54,-33 10-58,-1 0-15,0 0-1,-1 0 0,1 1 0,0-1 1,-1 1-1,1 0 0,0 0 1,-1 0-1,1 0 0,0 1 0,0-1 1,-1 1-1,6 2 0,-7-2-1,0 1 0,-1-1 0,1 1-1,-1 0 1,0 0 0,1 0 0,-1-1 0,0 1 0,0 0-1,0 0 1,0 1 0,-1-1 0,1 0 0,0 0-1,-1 0 1,0 0 0,1 1 0,-1-1 0,0 0-1,0 0 1,0 1 0,-1 2 0,0 6 7,-1 1 1,0-1-1,0 0 0,-2 0 1,1 0-1,-1 0 0,-1 0 1,0-1-1,0 0 0,-7 10 1,5-10-2,2 0 0,-1 0-1,1 0 1,1 0 0,0 1 0,0 0 0,1 0 0,1 0 0,-1 0 0,1 12 0,3-22-6,1 0 0,0 0 0,-1-1 1,1 1-1,0 0 0,0-1 0,-1 1 0,1-1 0,0 1 1,0-1-1,0 0 0,0 0 0,0 0 0,0 0 0,-1 0 1,1 0-1,3-1 0,2 0 7,18 0 62,-1 0 0,1-2 0,-1-2 0,0 0 0,0-1 0,0-1 0,-1-1 0,28-14 0,-48 20-64,-2 2-14,0 0 1,0 0 0,0-1 0,0 1-1,0-1 1,0 1 0,0-1 0,-1 1-1,1-1 1,0 1 0,0-1 0,-1 0-1,1 1 1,0-1 0,0 0 0,-1 0-1,1 0 1,-1 0 0,1 1 0,-1-1-1,1 0 1,-1 0 0,0 0 0,1 0-1,-1 0 1,0 0 0,0-2 0,-6 0-4222,-8 3-2070</inkml:trace>
  <inkml:trace contextRef="#ctx0" brushRef="#br0" timeOffset="7589.24">1366 575 8100,'0'0'9500,"-4"-3"-8425,-3 0-645,1 0 0,-1 0 0,-1 0 0,1 1-1,0 0 1,0 0 0,-1 1 0,1 0 0,-1 0 0,1 1-1,-9 0 1,-97 9-616,73-4 630,-270 6-74,-59 6-241,340-13-116,1 2 0,0 1 0,0 1 0,1 1 0,0 1 0,0 2 0,-27 16 0,20-13-36,28-13 22,0 0 1,0 0 0,1 1-1,-1 0 1,0 0-1,1 1 1,0-1 0,-6 5-1,8-2-7,-1 0 0,1 0 1,0 0-1,0 0 0,1 1 0,-1-1 0,2 1 0,-3 10 0,-6 58 34,8-14 53,13 122 1,-8-143-12,-2-29-39,0-1 1,0 0 0,1 1-1,1-1 1,-1 0 0,2 0-1,7 17 1,-6-25-5,-1-1 1,1 1-1,0-1 0,0 0 0,0 0 1,0-1-1,0 0 0,0 1 0,0-2 1,0 1-1,7-2 0,5 1 67,42-2 103,0-3-1,88-21 1,6 0-51,221-11-41,415 13 0,-781 25-88,0 0-5,1 0-1,-1 0 1,0-1 0,14-3 0,-20 2 0,-1 1 0,1 0-1,-1-1 1,1 1 0,-1-1 0,0 1 0,0-1 0,1 1 0,-1-1 0,0 0 0,-1 0 0,1 0-1,0 0 1,0 1 0,-1-1 0,1 0 0,-1 0 0,0 0 0,0 0 0,1 0 0,-1 0 0,0 0-1,-1-4 1,-3-51 38,-7 1-61,-30-85 0,21 78 45,19 60-35,-4-16 0,-1-1 0,-1 2 0,0-1 0,-1 1 0,-1 0 0,-23-33 0,29 48-1,1 1 0,-1 0 1,0 0-1,0 0 0,0 0 1,-1 0-1,1 0 1,0 1-1,-1 0 0,1-1 1,-1 1-1,1 1 1,-1-1-1,0 0 0,-3 1 1,-63 0-84,36 2 69,-238 21 14,138-8 3,-68 13 66,-63 5 38,247-32-103,-43 1-7,0 2-1,0 3 1,-71 18-1,88-15-5,-86 9-1,50-10-97,77-8 101,0-1 1,0 0 0,0 1 0,0 0 0,0 0 0,0 0 0,0 0 0,0 0 0,0 1 0,1-1 0,-1 1 0,1 0-1,-1-1 1,1 1 0,0 0 0,-1 1 0,1-1 0,0 0 0,0 1 0,-2 4 0,1-1-12,1 0 1,0 1 0,0-1 0,1 1-1,-1-1 1,2 1 0,-1 0-1,1 13 1,-1 33 21,0-23 3,0 1 1,2 0-1,2-1 1,1 1-1,1-1 1,9 31-1,-8-42 20,-3-10 2,-1 0 0,2 0-1,-1 0 1,1-1 0,1 1-1,-1-1 1,7 8-1,-8-15 15,0-1-370,0 0-1,0 0 0,0 0 1,0-1-1,0 1 0,0-1 1,0 1-1,0-1 0,-1 0 1,1 0-1,0 0 0,0-1 1,-1 1-1,1-1 0,-1 1 1,1-1-1,3-3 0,15-14-7160</inkml:trace>
  <inkml:trace contextRef="#ctx0" brushRef="#br0" timeOffset="8470.25">2236 776 10181,'0'0'10583,"0"5"-10255,2 12-26,1 0 0,0 0-1,2-1 1,10 27-1,-2-6 70,-10-25-159,-2-6-122,0-1 0,1 1 1,0-1-1,0 0 0,0 0 1,0 0-1,1 0 0,0 0 0,4 6 1,-5-10-47,-1-1 0,0 0 1,1 0-1,-1 0 1,0 0-1,1 0 0,-1-1 1,0 1-1,1 0 0,-1-1 1,0 1-1,0 0 1,1-1-1,-1 0 0,0 1 1,0-1-1,0 0 0,0 1 1,0-1-1,0 0 0,2-2 1,0 1 38,212-184 597,-33 24-1550,-53 64-1651,-1 1-3874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38:40.75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1520 1479 7812,'0'0'10839,"-5"0"-9473,-13-4-104,21-7 256,1 7-1435,0 1 1,0 0-1,0 0 1,0 0-1,1 0 1,7-3-1,-5 2-95,0 1 0,0 0 0,0 1 0,1 0 0,-1 0 0,1 1 0,15-2 0,-22 9 6,0 0-1,0 0 0,0 0 0,-1 0 0,1 1 0,-2-1 1,1 0-1,-2 10 0,-2-1 55,-1 1 0,-12 25 0,12-31-46,0 1 1,1-1 0,0 1-1,1 0 1,0 0 0,1 0 0,0 0-1,0 12 1,2-22-5,1 0-1,-1 0 1,1 0 0,-1 0-1,1 0 1,0-1-1,-1 1 1,1 0 0,0 0-1,0-1 1,-1 1 0,1-1-1,0 1 1,0-1-1,0 1 1,0-1 0,0 1-1,0-1 1,0 0 0,0 1-1,0-1 1,0 0-1,0 0 1,0 0 0,0 0-1,1 0 1,35 3-17,-31-3 6,7 1 17,-3-1-13,0 0 0,0 1 0,0 1 0,15 3 0,-23-4 14,0-1 1,-1 1 0,1-1 0,0 1-1,0 0 1,-1 0 0,1 0 0,0 0-1,-1 0 1,1 1 0,-1-1-1,0 0 1,1 1 0,-1-1 0,0 1-1,0-1 1,0 1 0,0 0 0,0-1-1,0 1 1,0 0 0,-1 0 0,1 0-1,0-1 1,-1 1 0,0 0 0,1 0-1,-1 0 1,0 3 0,0 0 43,0 0 0,-1 0 0,1 0 0,-1 0 0,0 1 0,0-1 0,-1 0 0,1-1 0,-1 1 0,-1 0 0,1 0 0,0-1 0,-1 1 0,0-1 0,0 0 0,0 0 0,-1 0 0,1 0 0,-1-1 0,0 1 0,-8 4 0,4-3-454,-1 0-1,0-1 1,0-1 0,0 1-1,0-2 1,0 1 0,-1-1-1,1 0 1,-1-1 0,-19 0 0,-7-1-3797,-2 0-1606</inkml:trace>
  <inkml:trace contextRef="#ctx0" brushRef="#br0" timeOffset="911.88">406 1104 3330,'0'0'15017,"-7"-2"-13355,4 0-1488,0 1 0,0-1 0,0 0 0,0 0 0,0 0 1,0 0-1,0 0 0,0-1 0,1 1 0,-1-1 0,1 0 0,0 1 0,0-1 0,0 0 0,0 0 0,0-1 0,1 1 0,0 0 0,-1-1 0,1 1 0,0 0 0,1-1 0,-1 0 1,0 1-1,1-1 0,0 1 0,0-1 0,1-6 0,-1 5-163,1 1 1,0-1-1,0 1 0,0 0 1,0-1-1,1 1 1,0 0-1,0 0 0,0 0 1,0 0-1,1 0 1,-1 0-1,1 0 0,0 1 1,0 0-1,0-1 1,1 1-1,-1 0 0,1 1 1,0-1-1,6-3 1,-4 3-17,0-1 0,1 1 1,-1 0-1,1 1 1,0 0-1,-1 0 1,1 0-1,0 1 0,0 0 1,0 0-1,0 1 1,0 0-1,14 1 1,-19 0-3,0 0 1,0 0 0,0 0 0,0 0 0,0 0 0,0 1-1,0-1 1,0 0 0,0 1 0,-1 0 0,1-1 0,-1 1-1,1 0 1,-1 0 0,1 0 0,-1 0 0,0 0 0,0 0 0,0 0-1,0 0 1,-1 1 0,1-1 0,0 0 0,-1 0 0,1 4-1,4 65-42,-5-63 42,-2 8 22,-1 0-1,0 0 0,-1-1 0,0 1 0,-1-1 0,-1 0 0,-1 0 1,0 0-1,-18 26 0,24-40-9,31-9-31,40-30-1656,-44 24-694,0 0 0,41-15 0,-54 24-5286</inkml:trace>
  <inkml:trace contextRef="#ctx0" brushRef="#br0" timeOffset="1254.69">911 970 12230,'0'0'11191,"-4"-1"-10614,4 1-569,0 0 1,0 0 0,0 0-1,-1 0 1,1 0 0,0-1-1,0 1 1,0 0 0,0 0-1,-1 0 1,1 0-1,0 0 1,0 0 0,0-1-1,0 1 1,0 0 0,-1 0-1,1 0 1,0-1 0,0 1-1,0 0 1,0 0 0,0 0-1,0-1 1,0 1 0,0 0-1,0 0 1,0 0 0,0-1-1,0 1 1,0 0 0,0 0-1,0 0 1,0-1-1,0 1 1,0 0 0,0 0-1,0 0 1,0-1 0,0 1-1,1 0 1,-1 0 0,0 0-1,0-1 1,0 1 0,0 0-1,0 0 1,0 0 0,1 0-1,-1 0 1,0-1 0,0 1-1,0 0 1,0 0 0,1 0-1,19-16 242,48-22-202,-37 21-131,-30 17-406,11 0-6826,-3 0 2139</inkml:trace>
  <inkml:trace contextRef="#ctx0" brushRef="#br0" timeOffset="1780.67">1255 792 8724,'0'0'11533,"0"-16"-10767,6-49-278,-5 62-453,-1-1 1,1 1-1,1 0 0,-1-1 0,0 1 1,1 0-1,0 0 0,0 0 1,0 0-1,0 0 0,0 1 0,0-1 1,1 1-1,-1-1 0,1 1 0,0 0 1,-1 0-1,1 0 0,0 0 0,4-1 1,-1 0 59,0 1 1,0 0-1,0 0 1,0 0 0,1 1-1,-1 0 1,1 0-1,6 1 1,-12 0-89,-1 0 0,1 1 1,-1-1-1,1 0 0,0 1 0,-1-1 0,1 1 0,-1-1 1,1 1-1,-1 0 0,1-1 0,-1 1 0,1-1 1,-1 1-1,0 0 0,1 0 0,-1-1 0,0 1 1,0 0-1,0-1 0,1 1 0,-1 0 0,0 0 1,0-1-1,0 1 0,0 0 0,0 0 0,0-1 1,-1 2-1,0 29 80,1-28-57,-2 10 10,0 0-1,-1 0 1,0-1-1,-9 20 1,8-21-28,0 0 0,0 1 0,1-1 1,0 1-1,1-1 0,-1 19 0,4-29-21,-1 0 0,0 0-1,1 0 1,-1 0 0,0 0-1,1 0 1,0 0 0,-1 0-1,1 0 1,0 0 0,-1 0-1,1-1 1,0 1 0,0 0-1,-1 0 1,1-1 0,0 1-1,0-1 1,0 1 0,0-1-1,0 1 1,0-1 0,0 1-1,0-1 1,0 0 0,0 1-1,1-1 1,-1 0 0,0 0-1,0 0 1,2 0 0,46 0-126,-34-1 93,10 0 20,-19 0 27,1 0 0,0 1 0,0 0 0,0 0 0,0 0-1,0 1 1,0 0 0,0 0 0,9 4 0,-15-4 8,0-1 0,-1 1 1,1-1-1,0 1 0,0 0 0,-1-1 0,1 1 1,0 0-1,-1 0 0,1-1 0,-1 1 0,1 0 1,-1 0-1,1 0 0,-1 0 0,0 0 1,1 0-1,-1 0 0,0 0 0,0 0 0,0 0 1,0 0-1,0 0 0,0 0 0,0 0 0,0 0 1,0 0-1,0 0 0,0-1 0,0 1 0,-1 0 1,1 0-1,0 0 0,-1 0 0,1 0 0,-1 0 1,1 0-1,-1 0 0,1-1 0,-1 1 0,0 0 1,-1 1-1,-30 29 163,20-22-315,-1-1 0,0 0 0,-1-1 0,1-1 0,-30 10 0,30-12-2010,-1-1-1,1-1 1,-25 2 0,0-3-8618</inkml:trace>
  <inkml:trace contextRef="#ctx0" brushRef="#br0" timeOffset="2585.5">373 192 9829,'0'0'12266,"-2"-7"-10851,2 7-1375,0 0 0,0 0 0,0 0 0,0 0 0,0 1 0,0-1 0,0 0 0,0 0 0,0 0 0,-1 0 0,1 0 0,0 0 0,0 0 0,0 0 0,0 0 0,0 0 0,0 0 0,0 0 0,0 0 0,0 0 0,0 0 0,0 0 0,0 0 0,0 0 0,-1 0 0,1 0 0,0 0 0,0 0 0,0 0 0,0 0 0,0 48 151,3 99 538,-2-129-874,1 0 0,1 0 1,1 0-1,1-1 0,0 0 0,9 18 1,-14-34-44,1 1 0,-1-1 0,1 0 0,0 0 0,-1 0-1,1 0 1,0 1 0,0-1 0,0 0 0,0-1 0,0 1 0,0 0 0,0 0 0,0 0 0,0 0 0,2 0 0,23 0-8031,-6-5-700</inkml:trace>
  <inkml:trace contextRef="#ctx0" brushRef="#br0" timeOffset="2895.1">604 308 12422,'0'0'7742,"14"-6"-7483,8-2 1,-15 6-88,1-1 1,-1 0-1,0 0 0,0 0 0,0-1 0,0-1 1,7-5-1,-12 9 681</inkml:trace>
  <inkml:trace contextRef="#ctx0" brushRef="#br0" timeOffset="3454.97">949 79 9268,'0'0'11640,"2"-9"-11165,-1 6-441,0-1 0,0 1 0,0 0 0,0-1 0,1 1 0,-1 0 0,1 0 0,0 0 0,0 0 0,0 0 0,1 0 0,-1 1 0,1-1 0,-1 1 0,5-3 0,-3 2 49,1 0-1,0 1 1,0 0-1,0 0 1,0 0-1,0 0 1,1 1-1,-1 0 1,0 0-1,1 1 1,10-1-1,-14 1-63,0 0 0,0 0 1,0 0-1,0 0 0,0 1 0,0-1 0,0 0 0,0 1 0,0 0 0,0-1 0,0 1 1,0 0-1,0 0 0,0 0 0,-1 0 0,1 0 0,0 1 0,-1-1 0,1 0 1,-1 1-1,1-1 0,-1 1 0,1 0 0,0 2 0,0 1 19,0 1 1,0-1-1,0 1 0,-1 0 1,0 0-1,0 0 0,0 10 1,0 2 145,-1 1 0,-1-1 1,-1 1-1,0-1 1,-2 1-1,0-1 0,-9 26 1,5-10 332,9-33-515,-1 0 0,1-1 0,0 1 0,-1-1 0,1 1 0,0-1 0,-1 1 0,1-1 0,0 0 0,0 1 0,-1-1-1,1 0 1,0 0 0,0 1 0,-1-1 0,1 0 0,0 0 0,0 0 0,0 0 0,-1 0 0,1 0 0,0 0-1,0 0 1,0 0 0,0-1 0,21-1 47,-11-1-36,0-1 1,-1 0-1,1 0 0,-1-1 0,0-1 0,17-12 1,19-11 29,-18 13-82,-21 11-131,0 0 0,1 1 0,0 0 0,0 0 0,1 0 0,-1 1 0,0 1 0,13-3 0</inkml:trace>
  <inkml:trace contextRef="#ctx0" brushRef="#br0" timeOffset="-1366.78">386 1717 12054,'0'0'10386,"-21"-5"-7788,22 1-2587,0 0 1,0 0-1,1 0 1,-1 1-1,1-1 0,0 0 1,0 1-1,0-1 0,1 1 1,-1 0-1,1 0 0,0 0 1,0 0-1,0 0 0,6-4 1,1-1-2,1 1 0,-1-1 0,22-9 0,-31 16-12,0 0 1,0 1 0,0-1 0,0 1 0,0-1-1,0 1 1,0-1 0,0 1 0,0-1 0,0 1-1,0 0 1,0 0 0,0 0 0,1-1 0,-1 1-1,0 0 1,0 0 0,0 0 0,0 1 0,0-1 0,0 0-1,0 0 1,0 1 0,1-1 0,-1 0 0,0 1-1,0-1 1,0 1 0,-1 0 0,3 1 0,-2 0-4,0 1 0,0 0 1,-1 0-1,1 0 0,-1 0 1,1 0-1,-1 0 0,0 0 1,-1 5-1,1 6 25,-1 3-1,-1 1 0,-1-1 0,-6 22 0,5-22-24,0 1 0,2-1 0,-2 25 0,4-41-12,1 1 0,-1-1 0,1 0 0,0 1 0,-1-1 1,1 0-1,0 0 0,0 0 0,0 0 0,0 0 0,0 0 0,0 0 1,0 0-1,0 0 0,0 0 0,1 0 0,-1-1 0,0 1 1,1-1-1,-1 1 0,0-1 0,1 1 0,-1-1 0,0 0 0,1 1 1,-1-1-1,3 0 0,52 6-136,-41-6 148,-5 1-15,1 1 0,-1 0 0,1 0-1,14 6 1,-23-7 20,-1-1-1,1 1 1,-1-1-1,1 1 1,-1 0-1,1-1 1,-1 1-1,1 0 1,-1 0-1,0 0 1,1 0-1,-1 0 1,0 1-1,0-1 1,0 0-1,0 1 1,0-1-1,0 0 1,0 1-1,0-1 1,-1 1-1,1-1 1,-1 1-1,1 0 1,-1-1-1,1 1 1,-1 0-1,0-1 1,0 1-1,0 0 1,0-1-1,0 1 1,0 0-1,0-1 1,-1 1-1,1 0 1,-1-1-1,0 3 1,-1-1 32,-1 0-1,1 0 1,-1 0-1,1 0 1,-1 0 0,0 0-1,0-1 1,-1 0 0,1 0-1,0 0 1,-1 0-1,1 0 1,-7 2 0,-50 18 271,58-22-297,-10 4-169,0 0-1,0-1 0,0-1 1,-1 0-1,-17 0 0,44-10-8680,9-5 2588</inkml:trace>
  <inkml:trace contextRef="#ctx0" brushRef="#br0" timeOffset="-1071.75">799 1821 10213,'0'0'11989,"13"-12"-11279,6 1-592,0 0 0,0 1 1,1 1-1,1 1 0,33-9 0,-49 15 61,0 1-1623</inkml:trace>
  <inkml:trace contextRef="#ctx0" brushRef="#br0" timeOffset="5147.46">45 885 8292,'0'0'9823,"0"0"-9735,-1 0 0,1 0 1,-1-1-1,1 1 0,-1 0 0,1 0 1,-1 0-1,1 0 0,-1 0 0,1 0 1,-1 0-1,1 0 0,-1 0 0,1 0 1,-1 0-1,1 0 0,-1 1 0,1-1 1,-1 0-1,1 0 0,0 0 0,-1 1 0,1-1 1,-1 0-1,1 1 0,-1-1 0,1 0 1,0 1-1,-1-1 0,1 0 0,0 1 1,-1-1-1,1 1 0,0-1 0,0 1 1,-1-1-1,1 0 0,0 1 0,0 0 1,1 41 387,3 1 0,1-1 0,20 77 0,53 125-111,-23-77-188,78 321 960,-120-430-919,-13-57-338,0-12-1491,0-54-6782,0 14-574</inkml:trace>
  <inkml:trace contextRef="#ctx0" brushRef="#br0" timeOffset="6329.28">0 860 9012,'0'0'7484,"5"0"-7170,33-4 393,0-1 0,0-2 0,0-2 0,-1-1 0,58-26 0,11-1-138,117-35 54,534-152-17,-547 190-317,-148 27-166,0-3-1,80-23 1,-139 32-82,-1 0 0,1 0-1,0 0 1,0 0 0,-1 0 0,1 1 0,0-1 0,0 1 0,0 0 0,0 0 0,0 0 0,0 0-1,-1 1 1,1-1 0,0 1 0,0 0 0,0-1 0,-1 1 0,4 2 0,-1 1 25,-1 1 1,0-1-1,0 1 0,0 0 1,-1 0-1,0 0 1,0 0-1,3 8 0,-4-11-86,169 396 1089,-107-234-948,-9-26-68,-6 1 1,58 280-1,-103-398-38,0 0-1,-2 0 0,-1 0 1,0 0-1,-2 0 1,-3 28-1,2-45-5,1 0 0,-1 0 0,-1 0 0,1 0 0,0-1 0,-1 1-1,0-1 1,0 0 0,0 0 0,0 0 0,0 0 0,-1 0-1,1 0 1,-1-1 0,0 0 0,-6 3 0,-70 27 50,71-29-50,-289 103-189,-335 103-311,521-179 420,-2-6-1,-1-4 0,-197 7 0,-82-36 262,392 10-237,1-1 0,-1 0 0,1 0-1,0 0 1,-1 0 0,1 0 0,-1 0 0,1 0 0,0 0 0,-1-1 0,1 1 0,0 0 0,-1-1-1,1 1 1,0-1 0,-1 0 0,1 1 0,0-1 0,0 0 0,0 0 0,0 0 0,-2-1 0,4 0-403,0 0 0,1 1 0,-1-1 1,0 0-1,1 0 0,-1 1 1,1-1-1,-1 1 0,1-1 0,0 1 1,3-2-1,10-10-2400,21-21-6805</inkml:trace>
  <inkml:trace contextRef="#ctx0" brushRef="#br0" timeOffset="6979.97">2021 750 11589,'0'0'9847,"4"0"-9329,54-4 231,0-2 1,96-24-1,-36 5-113,-33 7-410,25-4 63,-34 17-4037,-61 0-5956</inkml:trace>
  <inkml:trace contextRef="#ctx0" brushRef="#br0" timeOffset="7280.16">2559 525 12598,'0'0'10474,"-8"-4"-10186,4 2-268,-16-8 3,19 6-23,15 3 2,1 2 16,0 2-1,0 0 1,0 0-1,-1 1 0,1 1 1,-1 1-1,22 11 0,-29-14-10,0 1 0,0 0-1,0 1 1,0-1-1,-1 1 1,0 1-1,0-1 1,0 1 0,-1 0-1,0 0 1,0 0-1,0 1 1,-1 0-1,0 0 1,0 0 0,3 8-1,-6-10 1,-1-1 0,1 1 0,-1 0 0,1-1 0,-1 1 0,0-1 0,-1 1 0,1 0 0,-1-1 0,0 1 0,0-1 0,0 0 0,-1 1 0,0-1 1,1 0-1,-1 0 0,-1 0 0,1 0 0,-1 0 0,-5 6 0,-3 3 43,-2-1 1,1-1-1,-1 0 0,-17 10 1,29-20-48,-27 12-457,26-13-781,2-2-1598,0-10-3034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38:48.65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197 393 5122,'0'0'15514,"-8"-9"-14756,-28-29-153,33 35-540,0 1 0,-1 0 0,1 0-1,-1 0 1,1 0 0,-1 0-1,0 1 1,1 0 0,-1 0 0,0 0-1,0 0 1,0 0 0,0 1-1,0 0 1,0 0 0,0 0-1,0 0 1,0 1 0,0-1 0,0 1-1,0 0 1,0 0 0,0 1-1,1-1 1,-1 1 0,1 0 0,-1 0-1,1 0 1,-1 0 0,1 1-1,0-1 1,0 1 0,0 0 0,0 0-1,1 0 1,-1 0 0,1 0-1,0 1 1,0-1 0,0 1 0,0-1-1,-1 6 1,1-3-59,0 0 0,1-1 0,0 1 0,0 0 0,1 0 0,-1-1-1,1 1 1,0 0 0,1 0 0,-1 0 0,1-1 0,1 1 0,-1 0 0,1-1 0,0 1 0,0-1 0,0 1 0,1-1-1,-1 0 1,1 0 0,1 0 0,-1-1 0,7 8 0,5 1-44,0-1 0,1 0 0,1-2-1,-1 0 1,30 13 0,9 6-264,-53-28 300,0 0 1,0 0-1,0 0 1,0 0 0,-1 0-1,1 0 1,0 0 0,-1 1-1,1-1 1,0 0-1,-1 1 1,0 0 0,1-1-1,-1 1 1,0 0 0,0 0-1,0-1 1,0 1-1,0 0 1,0 0 0,-1 0-1,1 0 1,-1 1 0,1-1-1,-1 0 1,1 4-1,-3-3 36,1-1-1,0 0 0,0 1 0,-1-1 0,0 0 0,1 0 0,-1 0 0,0 0 0,0 0 0,0 0 0,0 0 0,0-1 0,0 1 0,-1-1 0,1 0 0,0 1 0,-1-1 0,1 0 0,-1 0 0,-4 0 0,-10 4 77,0-1-1,0-2 1,0 1 0,0-2 0,-29-1 0,45 0-118,1 0-32,-1 0 1,1 0 0,-1 0-1,1 0 1,0 0 0,-1 0-1,1 0 1,-1 0-1,1 0 1,0 0 0,-1 0-1,1 0 1,-1 0 0,1 0-1,0-1 1,-1 1-1,1 0 1,0 0 0,-1 0-1,1-1 1,0 1 0,-1 0-1,1 0 1,0-1 0,0 1-1,-1 0 1,1-1-1,0 1 1,0 0 0,-1-1-1,1 1 1,0-1 0,0 1-1,0 0 1,0-1-1,0 1 1,0-1 0,0 0-1,6-18-2971,19-15-6139,0 12-2853</inkml:trace>
  <inkml:trace contextRef="#ctx0" brushRef="#br0" timeOffset="274.57">312 454 9428,'0'0'13257,"14"18"-12131,-6 2-777,0 1 0,0 0 0,6 37-1,1-1-238,-8-40 195,-1-10-2603,1-23-16335</inkml:trace>
  <inkml:trace contextRef="#ctx0" brushRef="#br0" timeOffset="445.75">420 273 6275,'0'0'15719,"0"-2"-16615,8 16-465,5 5-3681,-5 3-4963</inkml:trace>
  <inkml:trace contextRef="#ctx0" brushRef="#br0" timeOffset="1053.52">607 577 14102,'0'0'9130,"-5"15"-8412,-14 45-286,18-59-406,1 0 0,-1 0 0,1 0 0,0 0 0,-1 0 0,1 0 0,0 0 0,0 0 0,0 0 0,0 0 0,0 1 0,0-1 0,0 0 0,0 0 0,0 0 0,0 0 0,1 0 0,0 2 0,11-4 51,14-17-120,4-14 55,-24 24-28,0 0-1,1 1 1,0 0-1,1 0 1,-1 1-1,1-1 1,0 2-1,11-7 1,-16 13 8,0-1-1,0 1 1,-1-1 0,1 1 0,0 0-1,0 0 1,-1 0 0,1 0-1,-1 1 1,1-1 0,-1 1-1,1-1 1,-1 1 0,0 0 0,0 0-1,0 0 1,3 3 0,18 13 18,20-8-695,-42-10 662,0 1 0,0-1 1,0 0-1,-1 0 0,1 0 0,0 0 0,0 0 1,0 0-1,0 0 0,0 0 0,0-1 1,0 1-1,0 0 0,0 0 0,0-1 0,-1 1 1,1-1-1,0 1 0,0-1 0,0 1 0,-1-1 1,1 1-1,0-1 0,0 0 0,-1 1 0,1-1 1,-1 0-1,1 0 0,-1 1 0,1-1 1,-1 0-1,1 0 0,-1 0 0,0 0 0,1 0 1,-1 0-1,0 0 0,1-1 0,-1 0 62,0 0-1,0 0 0,0 0 1,0 0-1,0 0 0,0 0 1,-1 0-1,1 0 1,-1 0-1,1 0 0,-1 0 1,0 0-1,0 0 0,0 0 1,0 0-1,0 0 1,0 1-1,0-1 0,0 0 1,-1 1-1,1-1 0,-1 1 1,1 0-1,-1-1 1,-3-1-1,4 2 167,1 5-90,3 36-133,1 0 1,3 0-1,1 0 0,2-1 0,17 44 0,-13-44-1,-2 1-1,-2 0 1,-1 0-1,-2 1 1,2 50-1,-9-81 52,-1 0 0,0 1 1,0-1-1,-1 0 0,-1 0 0,1 0 0,-2-1 0,-6 16 1,9-22-17,-1 1 0,0-1 1,0 1-1,-1-1 0,1 1 1,-1-1-1,1 0 1,-1 0-1,0-1 0,0 1 1,-1 0-1,1-1 0,0 0 1,-1 0-1,0 0 1,1 0-1,-1-1 0,0 1 1,0-1-1,0 0 1,0 0-1,1 0 0,-2-1 1,-4 1-1,7-1 3,0-1 0,0 1 0,0 0 0,0-1 0,0 1 0,0-1 0,0 1 0,0-1 0,0 0 0,1 0 0,-1 0 0,0 0 0,0 0 0,1-1 0,-1 1 0,1 0 0,-1-1 0,1 1 0,-2-3 0,-1-2 9,1 1 0,0 0 0,0 0-1,1-1 1,-1 0 0,-1-9-1,-1-5-23,1 1 0,2-1 0,-2-24 0,3 24-144,1 0 1,1 0-1,0 0 1,2 0-1,7-34 1,-6 44-318,-1 0 0,2 0 1,-1 0-1,12-16 0,-9 15-811,1 1 0,1 0 0,0 0 0,13-10 0,26-17-7992</inkml:trace>
  <inkml:trace contextRef="#ctx0" brushRef="#br0" timeOffset="1324.54">1252 563 20954,'0'0'4588,"1"-4"-4521,0 2-62,1 0 0,-1 0 0,1 0 0,0 0 0,0 0 0,0 0 0,0 0-1,0 0 1,0 1 0,0-1 0,0 1 0,0 0 0,1 0 0,4-2 0,49-16 48,-12 4-15,10-10 153,-32 14-6427</inkml:trace>
  <inkml:trace contextRef="#ctx0" brushRef="#br0" timeOffset="2054.83">2133 450 13126,'0'0'10642,"-2"-14"-10031,-3-48-256,5 59-345,0 1 0,0-1 0,0 0 1,0 1-1,0-1 0,1 0 0,-1 1 0,1-1 0,0 1 0,0-1 0,0 1 1,0-1-1,0 1 0,0 0 0,1-1 0,-1 1 0,1 0 0,0 0 0,0 0 1,-1 0-1,1 0 0,0 1 0,0-1 0,1 0 0,-1 1 0,0 0 0,1-1 1,-1 1-1,0 0 0,5-1 0,3-1-1,0 1-1,0 0 1,0 0-1,0 1 1,18 0-1,-26 1-8,0 0 0,0 0 1,0 0-1,0 1 0,0-1 0,0 1 0,0-1 0,0 1 0,0 0 0,0-1 0,0 1 0,-1 0 0,1 0 0,0 1 0,0-1 0,-1 0 0,1 0 0,-1 1 0,1-1 0,-1 1 0,0 0 0,1-1 0,0 3 0,0 1 0,0-1 0,0 1 0,-1 0-1,1-1 1,-1 1 0,0 0 0,-1 0 0,1 0 0,-1 9 0,0-4 1,-1 0-1,0 0 0,0 0 0,-1 0 1,0 0-1,-1 0 0,0 0 1,-1-1-1,-7 14 0,-115 140 835,126-163-830,0 0 1,0 0-1,-1 1 0,1-1 0,0 0 0,0 0 0,0 0 0,0 1 1,0-1-1,0 0 0,0 0 0,0 0 0,0 1 0,0-1 0,0 0 1,0 0-1,0 1 0,0-1 0,0 0 0,0 0 0,0 0 1,0 1-1,0-1 0,0 0 0,0 0 0,0 0 0,0 1 0,0-1 1,0 0-1,0 0 0,0 0 0,1 1 0,-1-1 0,0 0 0,0 0 1,0 0-1,0 0 0,0 0 0,1 1 0,-1-1 0,0 0 1,0 0-1,0 0 0,1 0 0,-1 0 0,0 0 0,0 0 0,0 0 1,1 0-1,-1 0 0,0 1 0,20-1 74,23-7 22,170-80-1840,-164 60-819,-23 0-2722,-17 4-19</inkml:trace>
  <inkml:trace contextRef="#ctx0" brushRef="#br0" timeOffset="2487.85">2415 95 10197,'0'0'4116,"-20"-12"-997,3 1-2375,1-1-119,0 2 0,-1 0-1,0 1 1,0 1 0,-1 1-1,-21-7 1,31 13-506,0 1 1,0-1-1,0 1 1,0 0-1,0 1 0,0 0 1,0 0-1,0 1 1,1 0-1,-1 0 0,0 1 1,1 0-1,0 0 1,-1 1-1,1 0 0,1 1 1,-1-1-1,0 1 1,-10 11-1,-7 8 5,1 1 0,1 2 1,-25 39-1,42-58-56,-13 19-12,2 0 0,1 2-1,2 0 1,0 0 0,2 1-1,1 1 1,2 0-1,1 0 1,1 0 0,2 1-1,1 0 1,1 0 0,5 61-1,-3-86-58,1-1-1,0 1 1,1 0-1,0 0 1,0-1 0,0 1-1,0-1 1,1 1-1,0-1 1,1 0-1,0 0 1,-1-1-1,2 1 1,-1-1-1,1 0 1,6 7-1,-2-5 1,0-1 0,0 0 0,1 0 0,0-1 0,-1 0 0,2-1 0,-1 0 0,0-1-1,18 4 1,-7-4-33,0 0-1,0-1 1,1-1 0,-1-1-1,1-2 1,-1 0-1,0-1 1,0 0-1,0-2 1,22-8-1,-13 1 7,0-1-1,-1-2 0,-1-1 0,0-1 1,38-31-1,-54 38 38,0-1 0,-1 0 0,0-1 0,-1 0 0,-1 0 0,0-1 0,0 0 1,-2-1-1,1 0 0,-2 0 0,0 0 0,0-1 0,5-27 0,-6 19 30,-1-1-1,-2 0 1,0 1-1,-2-1 1,0 0-1,-2 0 1,-5-28-1,5 42-5,0 0 0,-1 1 1,0 0-1,-1-1 0,0 1 0,0 0 0,-1 1 1,0-1-1,0 1 0,-1 0 0,0 0 0,-1 1 1,0 0-1,0 0 0,0 1 0,-1-1 0,1 2 1,-2-1-1,1 1 0,-11-5 0,5 4-25,-1 0 0,0 1 0,0 1 0,0 0-1,0 2 1,-1-1 0,-16 1 0,24 1-126,1 1 1,-1 1-1,1-1 0,-1 1 1,1 1-1,0-1 0,-1 1 1,1 0-1,0 1 0,0 0 1,0 0-1,1 1 0,-1-1 1,1 1-1,0 1 0,-11 9 1,-46 65-7405,27-30-2414</inkml:trace>
  <inkml:trace contextRef="#ctx0" brushRef="#br0" timeOffset="4343.19">321 1339 6675,'0'0'12942,"-4"11"-11971,4 1-657,1 0-1,0-1 0,1 1 1,0-1-1,0 1 1,8 20-1,5 24 446,6 51 543,-13-196-1150,-4 30-480,16-77 0,-20 134 320,0 0 1,0 0-1,1 0 1,-1 1-1,1-1 0,-1 0 1,1 0-1,0 0 0,-1 1 1,1-1-1,0 0 0,0 1 1,0-1-1,1 1 0,-1-1 1,0 1-1,0 0 0,1-1 1,2-1-1,-3 3 5,0 0-1,0 0 1,0 0 0,0 0-1,0 0 1,1 1 0,-1-1-1,0 0 1,0 1 0,0-1-1,0 0 1,0 1 0,0-1-1,0 1 1,0 0 0,-1-1-1,1 1 1,0 0 0,0-1-1,0 1 1,-1 0 0,1 0-1,1 2 1,6 9 22,1 0 1,-2 1-1,10 22 1,-14-29 12,7 21 100,0 0-1,-2 1 0,9 47 0,0 5 73,-9-67 11,-1-24-89,5-38-40,-9 32-76,0 8-3,4-22-87,2 1 0,1 0 1,22-44-1,-31 73 76,-1 0 0,1 1-1,-1-1 1,1 1 0,-1-1-1,1 1 1,0 0 0,-1-1 0,1 1-1,-1 0 1,1-1 0,0 1-1,-1 0 1,1 0 0,0-1 0,0 1-1,-1 0 1,1 0 0,0 0-1,-1 0 1,1 0 0,0 0 0,0 0-1,-1 0 1,1 0 0,0 0-1,-1 1 1,1-1 0,0 0-1,-1 0 1,1 1 0,0-1 0,-1 0-1,1 1 1,0-1 0,-1 1-1,1-1 1,-1 1 0,1-1 0,-1 1-1,1-1 1,-1 1 0,0-1-1,1 1 1,-1 0 0,1-1 0,-1 2-1,21 29 43,-12-10 23,-1 1 1,0 0-1,-2 1 0,-1 0 1,3 27-1,15 57 59,-23-105-119,0 0 0,1-1 0,-1 1 0,0-1 0,1 1 0,-1 0 0,1-1 0,0 1 0,-1-1 0,1 1 0,0-1 0,0 0 0,0 1 0,0-1 1,0 0-1,0 0 0,0 1 0,1-1 0,-1 0 0,0 0 0,1 0 0,-1-1 0,1 1 0,-1 0 0,1 0 0,-1-1 0,1 1 0,1 0 0,0-2-5,-1 0-1,0 1 1,1-1 0,-1 0 0,1 0 0,-1-1 0,0 1 0,0 0-1,0-1 1,0 1 0,0-1 0,0 0 0,0 0 0,0 1-1,2-5 1,8-10-52,-1 0-1,-1-1 0,13-27 0,-23 43 53,2-3 6,0 0-1,0 0 1,-1 0 0,1-1-1,-1 1 1,0 0 0,0-1-1,0-5 1,-1 10-3,1 0-1,-1 0 1,0 0 0,1 0 0,-1 0 0,1 1-1,-1-1 1,0 0 0,1 0 0,-1 0-1,0 0 1,1 1 0,-1-1 0,0 0 0,1 1-1,-1-1 1,0 0 0,1 0 0,-1 1-1,0-1 1,0 0 0,1 1 0,-1-1 0,0 1-1,0-1 1,0 0 0,0 1 0,0-1-1,1 1 1,-1-1 0,0 0 0,0 1 0,0-1-1,0 1 1,1 13 43,2-1-1,-1 0 1,2 0 0,-1 0-1,2 0 1,0 0-1,0-1 1,1 0 0,9 13-1,-14-23-40,0-1 0,0 1 0,0-1 0,-1 0 0,1 0-1,1 1 1,-1-1 0,0 0 0,0 0 0,0 0 0,0 0-1,1 0 1,-1 0 0,1 0 0,-1-1 0,0 1 0,1 0 0,-1-1-1,1 1 1,0-1 0,-1 1 0,1-1 0,-1 0 0,1 0-1,-1 0 1,1 0 0,0 0 0,-1 0 0,1 0 0,-1-1 0,1 1-1,0 0 1,-1-1 0,1 1 0,-1-1 0,1 0 0,-1 0-1,0 1 1,1-1 0,-1 0 0,0 0 0,0 0 0,1 0 0,-1-1-1,0 1 1,1-2 0,2-2 2,0 0 1,-1 0-1,0-1 1,0 1-1,-1-1 1,1 0-1,-1 0 0,0 0 1,-1 0-1,2-9 1,-2-30 150,-1 44-106,4 29-152,-4-26 107,0-1-1,1 1 0,-1 0 0,1-1 1,-1 1-1,1-1 0,-1 1 1,1-1-1,0 1 0,0-1 0,-1 1 1,1-1-1,0 0 0,1 0 0,-1 1 1,0-1-1,0 0 0,0 0 0,1 0 1,-1 0-1,0 0 0,1-1 0,-1 1 1,1 0-1,-1-1 0,1 1 0,-1-1 1,1 1-1,-1-1 0,1 0 0,0 0 1,-1 1-1,1-1 0,-1 0 1,1 0-1,0-1 0,-1 1 0,1 0 1,-1-1-1,1 1 0,0-1 0,-1 1 1,3-2-1,2-1 13,0-1 0,-1 0 0,1 0 0,-1 0 1,0 0-1,0-1 0,-1 0 0,1 0 0,3-6 0,-1 0-5,0-1-1,-1 0 1,0 0 0,-1-1-1,0 1 1,-1-1 0,-1 0-1,0 0 1,1-16 0,-1 0 3,-2-1 0,-4-58 0,-2 67-4,4 21-10,1 0 0,0 0 0,0-1-1,0 1 1,0 0 0,0 0 0,0 0-1,-1 0 1,1 0 0,0 0 0,0 0 0,0-1-1,0 1 1,-1 0 0,1 0 0,0 0-1,0 0 1,0 0 0,-1 0 0,1 0-1,0 0 1,0 0 0,0 0 0,0 0 0,-1 0-1,1 0 1,0 0 0,0 0 0,0 0-1,-1 0 1,1 0 0,0 1 0,0-1-1,0 0 1,0 0 0,-1 0 0,1 0 0,0 0-1,0 0 1,0 0 0,0 1 0,0-1-1,-1 0 1,1 0 0,0 0 0,0 1-1,-1 1-5,-1 0 1,1 1-1,0 0 0,0-1 0,0 1 0,0 0 0,0 0 0,0-1 0,1 1 0,-1 5 0,0 5 0,-1 13 20,2 0 0,4 52 0,-4-72-23,1 0 1,0 0-1,0 0 0,1-1 1,0 1-1,0 0 1,0-1-1,1 1 0,-1-1 1,1 0-1,1 0 1,-1 0-1,1 0 0,0-1 1,0 1-1,0-1 1,0 0-1,1 0 0,5 3 1,-9-6-11,1 0 1,-1 0-1,1 0 1,0 0 0,-1-1-1,1 1 1,0 0-1,0-1 1,-1 1-1,1-1 1,0 0 0,0 0-1,0 1 1,0-1-1,-1 0 1,1-1-1,0 1 1,0 0-1,0 0 1,0-1 0,-1 1-1,1-1 1,0 0-1,2-1 1,-2 0 5,1 0-1,-1 0 1,0-1-1,1 1 1,-1-1 0,0 1-1,-1-1 1,1 0-1,0 0 1,-1 0 0,0 0-1,2-6 1,1-5 8,-1-1 0,0 0 1,-1 0-1,0-28 0,-2-69 606,0 111-309,0 35-187,0-25-201,0 9 127,1 0 0,5 35 0,-5-47-397,0-1 1,1 1-1,0 0 0,0-1 0,0 0 1,1 1-1,0-1 0,0 0 1,0-1-1,1 1 0,-1 0 1,1-1-1,6 5 0,3-3-5193,-1-5-2633</inkml:trace>
  <inkml:trace contextRef="#ctx0" brushRef="#br0" timeOffset="4466.18">1364 1467 6067,'0'0'15303,"-4"-63"-15383,41 54-881,13-6-2384,-1 3-2658</inkml:trace>
  <inkml:trace contextRef="#ctx0" brushRef="#br0" timeOffset="4713.19">1807 1355 15175,'0'0'9828,"53"-5"-9571,-15-6-177,3 1-48,-4-2-32,-4 2-321,-8 6-623,-8-1-1073,-13 5-2801</inkml:trace>
  <inkml:trace contextRef="#ctx0" brushRef="#br0" timeOffset="5517.09">2485 1279 8964,'0'0'13147,"-12"-11"-12386,-35-34-302,47 44-449,-1 0 0,0 0 1,0 1-1,0-1 0,0 0 1,1 0-1,-1 0 0,0 0 1,1 0-1,-1 0 0,1-1 1,-1 1-1,1 0 0,-1 0 1,1 0-1,0 0 0,0 0 1,0-1-1,-1 1 0,1 0 1,0 0-1,0-1 0,1 1 1,-1 0-1,0 0 0,0 0 1,1-1-1,-1 1 0,0 0 1,1 0-1,-1 0 0,1 0 0,-1 0 1,1 0-1,0 0 0,0 0 1,-1 0-1,1 0 0,2-1 1,1-2-5,0 1 0,1 0 0,0 0 0,0 0 0,0 1 0,5-3 1,-5 4 14,4-4-4,1 1-1,0 1 1,0-1 0,0 2-1,0 0 1,1 0-1,-1 0 1,12 1 0,-21 1-17,0 0 0,0 1 1,1-1-1,-1 0 0,0 0 1,0 1-1,0-1 0,0 0 1,-1 1-1,1-1 0,0 1 1,0 0-1,0-1 0,0 1 1,0 0-1,-1-1 0,1 1 1,0 0-1,0 0 0,-1 0 0,1-1 1,-1 1-1,1 0 0,-1 0 1,1 2-1,8 35 22,-11 40 36,-1-64-46,-1 0-1,0-1 1,0 1 0,-2-1 0,1 0 0,-2 0 0,1-1 0,-2 0 0,-13 17-1,-17 33 129,37-61-130,1-1-1,-1 1 0,0 0 1,1 0-1,-1 0 0,1 0 1,-1 0-1,1 0 0,0 0 0,-1 0 1,1 0-1,0 1 0,0-1 1,-1 0-1,1 0 0,0 0 1,0 0-1,0 0 0,1 0 0,-1 0 1,0 1-1,0-1 0,0 0 1,1 0-1,-1 0 0,1 0 1,-1 0-1,1 0 0,-1 0 0,1 1 1,1-1 1,0 0-1,0 0 1,0 0 0,0-1 0,0 1-1,0 0 1,0-1 0,0 1 0,0-1-1,0 0 1,0 1 0,1-1 0,-1 0-1,3-1 1,9 0 113,0-1 0,0-1-1,22-6 1,-7-5 94,-24 11-292,-1 1 0,1 0 0,0-1 0,1 2 0,-1-1 0,0 0 0,0 1 0,6-1 0,-10 4-247,0-1-1,0 0 1,0 1 0,0-1 0,-1 0 0,1 1 0,0-1-1,-1 1 1,1 0 0,-1-1 0,0 1 0,1-1 0,-1 1 0,0-1-1,0 1 1,0 0 0,0-1 0,0 1 0,-1 1 0,1-1-454,0 19-4903</inkml:trace>
  <inkml:trace contextRef="#ctx0" brushRef="#br0" timeOffset="5841.31">2530 1827 13366,'0'0'10901,"4"-8"-10167,28-15-460,0 2 1,1 1-1,2 2 0,53-20 1,-48 20-135,-20 8-170,-14 7-95,0 0 1,0 0-1,0 0 0,0 1 1,0 0-1,1 0 1,9-1-1,-18 26-8206,-8-1 780</inkml:trace>
  <inkml:trace contextRef="#ctx0" brushRef="#br0" timeOffset="6306.27">2663 1923 7091,'0'0'15952,"6"-4"-15555,9-5-237,0 1 0,1 0 0,0 1 0,1 1 0,-1 0 1,1 2-1,0 0 0,20-3 0,-35 7-126,-4 8 54,-3 2-33,0 0 0,-1-1-1,0 1 1,0-1-1,-1-1 1,-1 1-1,-12 11 1,-27 33 149,45-51-209,1 0 0,-1 1 0,0-1 0,1 0 0,0 1 1,0-1-1,-1 1 0,2 0 0,-1-1 0,0 1 0,0 0 0,1-1 1,-1 1-1,1 0 0,0 0 0,0 0 0,0-1 0,0 1 0,1 0 1,0 5-1,1-5-4,-1-1 1,1 1-1,0-1 1,-1 1-1,1-1 1,0 0-1,1 0 0,-1 0 1,0 0-1,1 0 1,-1-1-1,1 1 1,-1 0-1,1-1 1,0 0-1,-1 0 1,1 0-1,5 1 1,5 2-92,0-1 32,-1 1 0,1 1 1,-1 0-1,0 0 0,16 11 0,-26-15 94,-1 0-1,1 0 0,0 1 1,0-1-1,-1 1 0,1-1 0,-1 1 1,0 0-1,1-1 0,-1 1 1,0 0-1,0 0 0,0 0 1,0 0-1,0 0 0,0 0 0,-1 0 1,1 1-1,-1-1 0,1 0 1,-1 0-1,0 0 0,0 1 1,0-1-1,0 0 0,0 0 0,-1 0 1,1 1-1,-1-1 0,1 0 1,-1 0-1,0 0 0,0 0 0,0 0 1,0 0-1,0 0 0,0 0 1,0 0-1,-1-1 0,-2 4 1,-4 5 66,0-1 1,-1 0-1,0 0 0,0-1 1,-1 0-1,0-1 1,-1 0-1,0-1 1,0 0-1,0 0 1,-22 7-1,18-9-1096,0 0-1,0 0 1,0-2 0,-1 1-1,-21-1 1,3-2-6656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38:58.25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243 85 9012,'0'0'7745,"0"-5"-6550,0-23 1681,-1 27-2729,1 0 0,-1-1 0,0 1 0,0 0 0,0 0 0,0 0 0,0 0 0,0 0 0,0 0 0,0 0 0,0 0 0,-1 1 0,1-1 0,0 0 0,-1 1 0,1-1 0,0 1 0,-1-1 0,1 1 1,0-1-1,-1 1 0,-2 0 0,-43-9-768,38 8 883,-8-1-274,1 0 0,0 1 1,-1 1-1,-21 3 0,36-2 13,-1 0 0,1 0-1,-1 0 1,1 0 0,0 1 0,0-1-1,-1 1 1,1 0 0,0 0 0,0-1-1,1 1 1,-1 0 0,0 1 0,0-1-1,1 0 1,0 0 0,-1 1 0,1-1-1,0 1 1,0-1 0,0 1 0,0 2-1,-2 4-2,0 0 0,1 1 0,1-1 0,-1 0 1,1 12-1,1 11 68,-1-8-16,1 1 0,7 41 0,-6-58-35,1 1 1,1-1-1,-1 0 0,2 0 1,-1 0-1,1 0 0,0-1 0,0 1 1,1-1-1,0 0 0,9 10 1,-9-11 9,0-1 0,0 1 0,0-1 0,1 1 1,0-2-1,0 1 0,0-1 0,0 0 0,1 0 0,-1 0 0,1-1 1,0 0-1,0-1 0,0 1 0,1-1 0,-1-1 0,1 1 1,-1-1-1,1-1 0,11 0 0,-7-1 0,0 0 0,0-1 1,0-1-1,0 0 0,0 0 0,-1-1 0,0-1 1,0 0-1,14-8 0,-9 4-10,-1-2 0,1 1 0,-2-2 0,1 0 0,17-20-1,-27 26 1,-1 1 0,1-1 0,-2 0-1,1 0 1,0-1 0,-1 1-1,-1-1 1,1 1 0,-1-1 0,0 0-1,0 0 1,-1 0 0,0 0 0,0 0-1,-1-1 1,0 1 0,0 0-1,0 0 1,-1 0 0,0 0 0,-1 0-1,0 0 1,0 0 0,0 0-1,-1 1 1,0-1 0,0 1 0,-1-1-1,1 1 1,-9-10 0,-1 1 14,-1 0 0,-1 1 0,-25-20 0,33 30 1,0 0 0,0 0 0,0 0-1,0 1 1,0 0 0,-1 0 0,0 1 0,1-1 0,-1 2-1,0-1 1,0 1 0,-9 0 0,9 1-36,0 1-1,0-1 1,1 1-1,-1 1 1,1-1-1,-1 1 1,1 1 0,0-1-1,-10 6 1,14-7-52,0 1 0,0 0-1,0 0 1,0 0 0,1 1 0,-1-1 0,1 0 0,0 1 0,0 0 0,0-1-1,0 1 1,0 0 0,0 0 0,1 0 0,-1 0 0,1 1 0,0-1-1,0 0 1,0 0 0,1 1 0,-1-1 0,1 1 0,-1 5 0,1 2-498,0-7-94,0-1-1,-1 1 1,2 0 0,-1 0-1,0 0 1,1 0-1,0-1 1,0 1 0,2 5-1,8 7-5285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39:42.55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24 10565,'0'0'7697,"0"-4"-6756,0-12-81,0 12 628,0 18-1408,12 289 969,-12-252-833,1-84-325,2 1 0,1-1 0,1 1 0,2 0 0,1 0 0,18-43 0,-26 74 101,1-1 0,-1 1 0,1-1 0,-1 0 0,1 1 0,0 0 0,0-1 0,0 1 0,0-1 0,0 1 0,0 0 0,0 0 0,0-1 0,0 1 0,0 0 0,1 0 0,-1 0 0,1 0 0,-1 1 0,1-1 0,-1 0 0,1 1 0,-1-1 0,3 0 0,-2 1-12,-1 1 0,1-1 0,0 1 0,-1-1 1,1 1-1,0 0 0,-1 0 0,1 0 0,-1 0 1,1 0-1,-1 0 0,1 0 0,-1 0 0,0 0 0,1 1 1,-1-1-1,0 1 0,1 1 0,5 7 8,-1 1-1,0 0 1,0 0 0,-1 1-1,4 14 1,22 97 471,-31-122-467,0-1-1,0 0 1,0 0 0,0 1 0,0-1 0,0 0-1,0 0 1,0 1 0,0-1 0,0 0 0,1 0-1,-1 1 1,0-1 0,0 0 0,0 0-1,0 0 1,1 1 0,-1-1 0,0 0 0,0 0-1,0 0 1,1 0 0,-1 0 0,0 1 0,0-1-1,1 0 1,-1 0 0,0 0 0,0 0 0,1 0-1,-1 0 1,0 0 0,0 0 0,1 0 0,-1 0-1,0 0 1,0 0 0,1 0 0,-1 0 0,0 0-1,0 0 1,1 0 0,-1 0 0,12-11-182,4-16 247,0-12 151,12-25-100,-26 60-99,0 1 0,0-1 0,0 1-1,1 0 1,-1-1 0,1 1 0,0 0 0,0 1 0,0-1 0,0 0 0,0 1 0,7-4 0,-9 6-1,0 0 0,0 0-1,0 0 1,0-1 0,0 2-1,0-1 1,0 0-1,0 0 1,0 0 0,0 0-1,0 0 1,0 1 0,0-1-1,0 1 1,0-1 0,0 1-1,0-1 1,0 1-1,0-1 1,0 1 0,0 0-1,-1-1 1,1 1 0,0 0-1,0 0 1,-1 0 0,1-1-1,-1 1 1,1 0-1,-1 0 1,1 0 0,-1 0-1,1 0 1,-1 0 0,0 0-1,0 0 1,1 2 0,11 47 465,-11-43-354,8 59 386,-8-46-737,1-1 0,2 1-1,0-1 1,0 0 0,2 0 0,9 20 0,-14-37-183,0 0 0,-1-1 1,1 1-1,0 0 0,1-1 0,-1 0 0,0 1 1,0-1-1,1 1 0,-1-1 0,0 0 1,1 0-1,0 0 0,-1 0 0,1 0 0,2 1 1,8-1-5709</inkml:trace>
  <inkml:trace contextRef="#ctx0" brushRef="#br0" timeOffset="360.53">525 260 11221,'0'0'8204,"-4"7"-7721,-15 36 179,18-40-603,0 0-1,0 0 1,0 0-1,1 0 1,-1 0-1,1 0 1,0 0-1,-1 0 1,2 0-1,-1 1 1,0-1-1,0 0 1,1 0-1,0 0 1,0 0-1,1 4 1,-1-6-67,0 0 1,0 1 0,1-1 0,-1 0 0,0 0 0,1 0 0,-1-1 0,0 1 0,1 0 0,-1 0 0,1-1-1,-1 1 1,1-1 0,0 1 0,-1-1 0,1 0 0,-1 1 0,1-1 0,0 0 0,-1 0 0,1 0 0,0 0-1,-1-1 1,1 1 0,-1 0 0,1-1 0,0 1 0,-1-1 0,3-1 0,-2 2 22,1-1 1,-1 0-1,0 0 1,0 0-1,0 0 1,0 0-1,0-1 1,0 1-1,0-1 0,0 1 1,-1-1-1,1 1 1,-1-1-1,1 0 1,-1 0-1,1 0 1,-1 0-1,0 0 1,0 0-1,1-4 1,-1 5-7,-1-1 1,0 1-1,1 0 1,-1-1-1,0 1 1,0 0-1,0-1 1,0 1-1,0-1 1,0 1 0,0 0-1,-1-1 1,1 1-1,0 0 1,-1-1-1,1 1 1,-1 0-1,1 0 1,-1-1-1,0 1 1,0 0 0,1 0-1,-1 0 1,0 0-1,0 0 1,0 0-1,0 0 1,0 0-1,0 0 1,-1 0-1,1 1 1,0-1 0,0 0-1,-2 0 1,-4 0 43,1 0 0,-1 0 0,1 1 0,-1 0 0,1 0 1,-10 1-1,4 0-36,9 0-172,0 0 0,0 0-1,0 0 1,0 0 0,0 0 0,1 1 0,-1-1 0,0 1 0,1 0 0,-1-1 0,1 1 0,-4 3 0,5-4 37,0 0 0,0 0 0,0 0 0,1 0 0,-1 0 0,0 0-1,0 0 1,0 0 0,1 0 0,-1 0 0,1 0 0,-1 1 0,1-1 0,-1 0 0,1 0 0,0 1 0,-1-1 0,1 0 0,0 1 0,0-1-1,0 0 1,0 1 0,0-1 0,0 0 0,0 1 0,1-1 0,-1 0 0,0 0 0,1 1 0,-1-1 0,1 0 0,1 2 0,9 3-4402,8-4-1797</inkml:trace>
  <inkml:trace contextRef="#ctx0" brushRef="#br0" timeOffset="1070.39">723 271 6515,'0'0'12430,"-3"3"-11630,-4 7-632,0 0 0,1 0 0,0 1 0,0 0-1,1 0 1,1 1 0,0-1 0,0 1 0,1 0 0,1 0 0,0 0 0,-1 17-1,5-29-190,-1-1-1,1 1 0,-1-1 0,0 0 0,1 1 0,-1-1 0,0 0 0,0 0 1,1 0-1,-1 0 0,0 0 0,0 0 0,0 0 0,0 0 0,0 0 1,-1-1-1,2-1 0,11-23 95,-1-1 0,-1 0 1,-1-1-1,-2 0 0,-1 0 1,-1-1-1,-2 0 0,0 0 1,-2 0-1,-2-33 0,0 35-32,0 38 188,1 45 182,0-44-351,0 0 0,1 0-1,0 0 1,1 0 0,1 0 0,0 0-1,1-1 1,0 0 0,0 0 0,1 0-1,1-1 1,12 17 0,-13-21-68,0 0-1,0 0 1,1 0 0,0 0-1,0-1 1,0 0 0,1-1 0,-1 1-1,1-2 1,0 1 0,0-1-1,1 0 1,-1-1 0,1 0-1,-1 0 1,1-1 0,0 0-1,10 0 1,-7-1 41,0 0 0,0 0 1,-1-1-1,1-1 0,19-5 0,-28 6-27,0 0-1,-1 0 0,1-1 1,0 1-1,0-1 0,-1 0 1,1 0-1,-1 0 0,1 0 1,-1 0-1,0 0 0,0-1 1,0 1-1,0-1 0,0 1 1,-1-1-1,1 0 0,-1 1 1,0-1-1,0 0 1,0 0-1,0 0 0,0 0 1,-1 0-1,1-1 0,-1-3 1,1-1 17,0 0 0,-1 0 0,0 0 0,0 1 0,-1-1 1,0 0-1,-4-14 0,4 20-29,0-1-1,0 1 1,0 0-1,0 0 1,-1 0 0,1 0-1,-1 0 1,0 0-1,1 0 1,-1 1-1,0-1 1,0 1 0,0-1-1,0 1 1,0 0-1,-1-1 1,1 1-1,0 0 1,0 1 0,-1-1-1,1 0 1,-1 1-1,1-1 1,0 1 0,-1 0-1,1 0 1,-1 0-1,-3 0 1,5 0 8,0 0 0,-1 0-1,1 1 1,-1-1 0,1 0 0,0 1 0,-1-1-1,1 1 1,0 0 0,-1-1 0,1 1 0,0 0 0,0 0-1,0-1 1,-1 1 0,1 0 0,0 0 0,0 0 0,1 1-1,-1-1 1,0 0 0,0 0 0,0 0 0,1 1 0,-2 0-1,1 3 11,-1 1 0,0-1 0,1 0 0,0 0-1,0 0 1,0 1 0,1 7 0,-1-6 1,1 0 0,1 0 0,-1 0 0,1-1 0,0 1-1,1 0 1,-1-1 0,1 1 0,1-1 0,-1 1 0,1-1 0,6 9 0,-6-11-216,1-1 1,0 1 0,1-1-1,-1 0 1,0-1-1,1 1 1,0-1-1,-1 0 1,1 0-1,0 0 1,0 0-1,10 1 1,64 0-5737,-55-3 3898,1 0-6828</inkml:trace>
  <inkml:trace contextRef="#ctx0" brushRef="#br0" timeOffset="1268.86">1400 310 15655,'0'0'7380,"0"7"-8165,12-7-1328,0 0-2417,-4 0-3041</inkml:trace>
  <inkml:trace contextRef="#ctx0" brushRef="#br0" timeOffset="1720.63">1675 113 10485,'0'0'9762,"-9"-3"-9229,-25-6-154,32 9-331,0 0 0,1 0 0,-1 0 0,0 0 0,0 0 0,0 0 0,0 0 0,1 1 0,-1-1 0,0 1 0,0 0 0,1-1 0,-1 1 0,0 0 0,1 0-1,-1 0 1,1 0 0,-1 0 0,1 0 0,-1 1 0,1-1 0,0 0 0,0 1 0,0-1 0,-2 3 0,-18 36 653,18-33-663,1-1 1,0 1 0,0-1 0,1 1 0,-1 0 0,2-1 0,-1 1 0,1 0-1,0 0 1,0 0 0,1 0 0,0-1 0,2 9 0,-2-12-63,1 1-1,-1-1 1,1 0 0,0 0-1,0 0 1,0 0 0,1 0-1,-1 0 1,1-1 0,-1 1-1,1-1 1,0 1 0,0-1-1,0 0 1,0 0 0,1-1-1,-1 1 1,0 0 0,1-1-1,-1 0 1,1 0 0,0 0 0,-1 0-1,1-1 1,5 1 0,75 2-734,-83-3 762,-1 0-1,1 0 1,-1 1 0,1-1-1,-1 0 1,1 0 0,-1 1 0,1-1-1,-1 0 1,0 1 0,1-1-1,-1 1 1,0-1 0,1 0 0,-1 1-1,0-1 1,1 1 0,-1-1 0,0 1-1,0-1 1,0 1 0,0-1-1,1 1 1,-1-1 0,0 1 0,0-1-1,0 1 1,0-1 0,0 1-1,0-1 1,0 1 0,0-1 0,0 1-1,-1-1 1,1 1 0,0-1-1,0 1 1,0-1 0,0 1 0,-1-1-1,1 1 1,0-1 0,-1 1-1,1-1 1,0 0 0,-1 1 0,1-1-1,0 1 1,-1-1 0,0 1-1,-17 21 531,6-11-662,-37 29 1371,45-37-1684,1-1 0,-1 1 1,0-1-1,0 0 0,0 0 1,0-1-1,0 1 0,-1-1 1,1 0-1,-9 2 0,12-17-14376</inkml:trace>
  <inkml:trace contextRef="#ctx0" brushRef="#br0" timeOffset="2283.14">1830 140 9636,'0'0'10069,"5"5"-9170,0 2-695,0-1-1,-1 1 1,0 0-1,0 0 0,-1 1 1,0-1-1,0 1 1,0 0-1,-1 0 1,-1 0-1,1 0 1,-1 0-1,0 0 1,-1 13-1,0-3 15,1-14-152,0 0 0,-1 1 0,0-1 0,0 0 0,0 1 0,0-1 0,-1 0 0,1 0 0,-1 0 0,0 0 0,-1 1 0,1-1 0,-3 4 0,3-7 41,0-46-121,-1 31-12,2 1 0,-1-1 0,2 0 0,0 1 0,0-1 0,1 1 0,5-16 0,-7 28 25,1-1 0,-1 1 0,0 0-1,1 0 1,0 0 0,-1 0 0,1 0-1,-1 0 1,1 0 0,0 0 0,0 0-1,0 0 1,-1 1 0,1-1 0,0 0 0,0 0-1,0 1 1,0-1 0,0 1 0,0-1-1,1 1 1,-1-1 0,0 1 0,0 0-1,0-1 1,2 1 0,-1 0-5,0 0 1,1 1-1,-1-1 0,0 1 1,0 0-1,0-1 0,1 1 1,-1 0-1,0 0 1,0 0-1,0 1 0,2 1 1,5 4-17,-1 1 1,0 0 0,-1 0-1,10 12 1,-3 4 33,-12-19-9,1 0 0,-1-1 0,1 1 0,0-1 0,0 0 0,0 0 0,0 0 0,1 0 0,0-1 0,0 1 0,5 3 0,-1-59 362,-6-68 61,-3 66-3157</inkml:trace>
  <inkml:trace contextRef="#ctx0" brushRef="#br0" timeOffset="2774.16">2216 19 11445,'0'0'7550,"-5"4"-7262,-1 4-117,0-1-1,0 1 1,1 1-1,0-1 1,0 1-1,1 0 0,0 0 1,1 0-1,0 1 1,0-1-1,1 1 1,-1 10-1,-1 2 142,2 0 1,0 0-1,2 0 1,3 39-1,-2-60-318,-1 1-1,0 0 1,1-1-1,0 1 1,-1-1-1,1 1 1,0-1-1,0 1 1,-1-1-1,1 0 1,0 1-1,1-1 1,-1 0-1,0 0 1,0 0-1,0 0 1,1 0-1,-1 0 1,1 0-1,-1 0 1,0 0-1,1-1 1,0 1-1,-1 0 1,1-1-1,-1 0 1,1 1-1,0-1 1,-1 0-1,1 0 0,0 0 1,-1 0-1,1 0 1,2 0-1,-2-1 12,0 1 0,0 0 0,0 0 0,-1-1 0,1 1 0,0-1 0,-1 1 0,1-1 0,0 0 0,-1 0 0,1 1 0,-1-1 0,1 0 0,-1-1 0,1 1 0,-1 0 0,0 0 0,1-1 0,-1 1 0,0 0 0,0-1 0,0 1 0,0-1 0,0 0 0,-1 1-1,1-1 1,0 0 0,-1 1 0,1-1 0,-1 0 0,0 0 0,1-2 0,-1 0-29,0 0 0,0 0 0,1 1-1,-1-1 1,1 0 0,0 0 0,0 0-1,1 1 1,-1-1 0,1 1 0,0-1-1,-1 1 1,2-1 0,-1 1 0,0 0 0,1 0-1,-1 0 1,1 0 0,5-3 0,-4 3 3,1 0 1,0 0-1,0 0 1,0 1 0,0 0-1,1 0 1,-1 0 0,1 1-1,-1-1 1,1 1-1,-1 1 1,12-1 0,-16 2 7,0-1 1,-1 1 0,1 0 0,0 0 0,0 0-1,-1-1 1,1 1 0,0 0 0,-1 0 0,1 0-1,-1 0 1,1 0 0,-1 0 0,0 0 0,1 0 0,-1 0-1,0 0 1,0 0 0,0 0 0,0 0 0,0 1-1,0-1 1,0 0 0,0 2 0,-1 41 316,1-32-141,-4 16 564,1-15-2340,2 0-6158</inkml:trace>
  <inkml:trace contextRef="#ctx0" brushRef="#br0" timeOffset="3163.18">2508 4 11541,'0'0'11221,"1"7"-10714,32 207 2492,-33-212-2977,0 0 0,0 0 0,0 0 1,0 0-1,1 0 0,-1 0 0,1 0 0,0 0 0,-1-1 0,1 1 0,0 0 1,0 0-1,0-1 0,0 1 0,0 0 0,0-1 0,1 1 0,-1-1 0,0 1 1,1-1-1,0 0 0,-1 0 0,1 0 0,-1 0 0,1 0 0,0 0 0,3 1 1,-1-1-11,0-1 1,0 0 0,0 0 0,-1 0 0,1 0 0,0-1 0,0 1 0,0-1 0,-1 0 0,1-1 0,0 1 0,-1 0 0,1-1 0,3-2 0,30-17 27,-2 0 0,-1-3 0,55-47 0,-71 50-358,-16 11-2565,-15 6-6885,-10 4-1848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2:18.89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710 543 10485,'0'0'9852,"-2"-3"-8865,-2 1 680,2 10-648,-1 28-379,2 60-1170,1-78 827,0 328-207,0-344-225,-1 0 1,1 0-1,1 0 0,-1 0 0,0 0 0,0 0 0,1 0 1,-1 0-1,1 0 0,-1 0 0,1 0 0,0-1 0,0 1 1,0 0-1,0 0 0,0-1 0,0 1 0,1-1 0,-1 1 1,0-1-1,1 1 0,-1-1 0,1 0 0,-1 0 0,1 0 0,0 0 1,-1 0-1,1 0 0,0 0 0,0 0 0,0-1 0,0 1 1,0-1-1,0 0 0,0 1 0,-1-1 0,1 0 0,0 0 1,0 0-1,3-1 0,1 1-720,1-1 0,-1 0 1,0 0-1,0-1 0,0 0 0,0 0 0,0 0 1,0-1-1,-1 0 0,1 0 0,8-7 0,23-26-7594</inkml:trace>
  <inkml:trace contextRef="#ctx0" brushRef="#br0" timeOffset="391">1126 561 10485,'0'0'6283,"-13"25"-5411,-39 77-128,49-97-679,0 1 0,1-1 0,0 1 0,0-1 0,1 1-1,-1 0 1,1 0 0,1 0 0,-1 0 0,1 0-1,0-1 1,0 1 0,2 8 0,0 10 231,-2-22-287,0 0 1,0 1 0,1-1 0,-1 0 0,1 1-1,-1-1 1,1 0 0,0 0 0,0 0-1,0 0 1,0 1 0,1-1 0,-1-1 0,1 1-1,-1 0 1,1 0 0,-1 0 0,1-1 0,0 1-1,0-1 1,0 0 0,0 1 0,0-1-1,0 0 1,0 0 0,0 0 0,0 0 0,1-1-1,-1 1 1,0-1 0,0 1 0,1-1-1,-1 0 1,0 0 0,1 0 0,3 0 0,-1 0 11,-1 0-1,0 0 1,0-1 0,1 1 0,-1-1 0,0 0 0,0 0 0,0-1-1,0 1 1,0-1 0,0 0 0,0 0 0,-1 0 0,1 0 0,-1-1 0,1 1-1,-1-1 1,0 0 0,0 0 0,3-4 0,-4 3 36,1-1 0,-1 1-1,0-1 1,0 0 0,0 0 0,0 0 0,-1 0-1,0 0 1,0 0 0,-1 0 0,1 0 0,-1-1-1,0 1 1,0 0 0,-3-10 0,2 12-2,0-1 1,0 1 0,-1 0-1,1 0 1,-1 0-1,0 0 1,0 0 0,0 1-1,0-1 1,-1 0 0,1 1-1,-1 0 1,1-1-1,-1 1 1,0 0 0,0 0-1,0 1 1,0-1 0,0 1-1,0-1 1,0 1-1,-1 0 1,-6-1 0,-15-3 46,0 1 0,0 1 0,-38 1 0,62 2-144,0 0 0,0 0-1,0 0 1,0 1 0,1-1 0,-1 0 0,0 0 0,0 1-1,0-1 1,0 1 0,0-1 0,0 0 0,1 1 0,-1 0-1,0-1 1,0 1 0,1-1 0,-1 1 0,0 0 0,1 0-1,-1-1 1,1 1 0,-1 0 0,1 0 0,-1 0 0,1 0-1,-1-1 1,1 1 0,0 0 0,0 0 0,-1 0 0,1 0 0,0 0-1,0 0 1,0 0 0,0 0 0,0 0 0,0 0 0,0 0-1,0 0 1,1 0 0,-1 0 0,0 0 0,1 1 0,0 2-259,0-1 0,0 0 1,0 1-1,1-1 1,-1 0-1,1 1 1,-1-1-1,1 0 1,0 0-1,0 0 1,5 4-1,32 14-3792,3-6-1698</inkml:trace>
  <inkml:trace contextRef="#ctx0" brushRef="#br0" timeOffset="609.46">1671 762 13974,'0'0'8084,"48"-10"-7988,-12-1 256,1 1-144,5-1-192,0 1-32,-6 3-48,7 0-688,-1 0-1297,7 4-3585,-1-8-3779</inkml:trace>
  <inkml:trace contextRef="#ctx0" brushRef="#br0" timeOffset="979.7">2416 509 14871,'0'0'5866,"10"-11"-5764,34-36 18,-42 45-119,0 1 0,0-1 1,-1 1-1,2 0 0,-1-1 0,0 1 1,0 0-1,0 0 0,1 0 1,-1 1-1,0-1 0,1 0 0,-1 1 1,0 0-1,1-1 0,-1 1 0,1 0 1,-1 0-1,5 1 0,3 0 1,-9-1 0,0 0-1,-1 1 1,1-1 0,-1 1 0,1-1 0,-1 0 0,1 1 0,-1-1 0,0 1 0,1-1 0,-1 1-1,0 0 1,1-1 0,-1 1 0,0-1 0,1 1 0,-1 0 0,0-1 0,0 1 0,0 0 0,0-1 0,0 1-1,0 0 1,0-1 0,0 1 0,0 0 0,0 0 0,0 28 40,-1-21-25,0 11 48,-2 0 0,0-1 1,-2 1-1,0-1 1,-1 1-1,0-1 1,-2-1-1,0 0 0,-20 31 1,16-27 177,0 0-1,2 1 1,0 0 0,2 0-1,-11 41 1,19-62-226,0 0 0,0 0 1,0 0-1,0 0 0,0 0 0,0 1 0,0-1 1,0 0-1,0 0 0,0 0 0,1 0 1,-1 0-1,0 1 0,1-1 0,-1 0 0,1 0 1,-1 0-1,1 0 0,0 0 0,-1 0 1,1 0-1,0-1 0,0 1 0,-1 0 0,1 0 1,0 0-1,2 0 0,0 1-8,0-1-1,1 1 1,-1-1 0,1 0-1,0 0 1,-1 0-1,1-1 1,-1 1 0,6-1-1,4 0-101,1-1 1,0 0-1,-1-1 0,20-5 0,-2-3-924,-1-2 0,0 0 0,42-26 0,29-29-7099,-46 23 398</inkml:trace>
  <inkml:trace contextRef="#ctx0" brushRef="#br0" timeOffset="1228.45">2936 543 11093,'0'0'7950,"-21"21"-6421,-64 67-651,82-84-818,-1 0 1,1 0-1,1 0 1,-1 0-1,1 1 1,0-1-1,-4 9 0,6-12-54,0 0 0,-1 1 0,1-1 0,0 0 0,0 1 0,0-1 0,0 0 0,0 1 0,0-1 0,0 0 0,1 1 0,-1-1 0,0 0 0,1 1 0,-1-1 0,1 0 0,-1 0 0,2 2 0,-1-1-21,1-1 1,-1 1 0,1-1-1,0 1 1,0-1-1,0 0 1,0 0-1,0 1 1,0-2 0,0 1-1,1 0 1,-1 0-1,0-1 1,0 1-1,1-1 1,-1 1 0,0-1-1,5 0 1,2-1 22,1 0 1,-1-1-1,0 0 1,1 0-1,-1-1 1,-1 0-1,1 0 0,0-1 1,-1-1-1,1 1 1,-1-1-1,-1 0 1,1-1-1,-1 0 1,11-11-1,-13 12 32,0 0 0,-1 0 0,1-1-1,-1 0 1,0 0 0,0 0 0,-1 0 0,0 0-1,0-1 1,0 0 0,-1 1 0,0-1 0,0 0-1,-1 0 1,0 0 0,0 0 0,-1 0 0,1-1-1,-2 1 1,1 0 0,-2-10 0,0 14-25,1-1 0,-1 1 0,0 0 0,0 0 0,0 0 0,0 0 0,0 1 0,0-1 1,-1 1-1,1-1 0,-1 1 0,0 0 0,0 0 0,0 0 0,0 0 0,0 0 0,0 1 0,0 0 0,-1-1 1,1 1-1,-1 0 0,-6 0 0,-6-3-75,0 2 1,0 0 0,-24 1-1,23 0-302,-26 3-1144,18 11-2479,7 0-1674</inkml:trace>
  <inkml:trace contextRef="#ctx0" brushRef="#br0" timeOffset="1931.41">3467 103 2769,'0'0'18977,"-29"-17"-18459,-101-50-225,119 63-282,0 1 0,0-1 0,0 2 0,0 0 1,-1 0-1,1 1 0,-1 1 0,1-1 0,-1 2 0,1 0 0,0 0 0,-1 1 1,-13 4-1,1-1-4,-234 58 93,80-18-54,-326 66-12,-167 39 13,15 54 6,148 32-82,465-213 37,1 2 0,1 2 1,-47 40-1,77-58-15,1 0 0,0 1-1,0 0 1,1 1 0,0 0-1,1 0 1,1 1 0,-1 0-1,2 0 1,0 1 0,0 0-1,1 0 1,1 0 0,0 0-1,1 1 1,-2 16 0,4-4-21,0 1-1,2-1 1,1 0 0,1 1 0,1-1 0,11 37 0,-8-44 17,0 0 0,2-1 1,0 0-1,0 0 0,2-1 0,0 0 1,1-1-1,1 0 0,17 16 1,-3-7-6,2-2 0,0-1 0,1-1 0,1-1 0,1-2 0,0-2 0,1 0 0,1-3 0,1 0 1,38 7-1,11-1 8,1-5 0,0-3 1,105 0-1,-54-11-2,0-7-1,0-5 1,264-61-1,-150 5-5,277-116 0,-415 138 35,-2-5 0,-2-5 0,-3-4 0,-3-5 0,120-99 0,-169 120 11,-2-1-1,-1-4 1,74-94-1,-106 118-18,-1-1-1,-1 0 1,-1-1 0,-1-1-1,-2 0 1,-1-1 0,-1 0-1,-1-1 1,-2 0-1,6-54 1,-10 56 3,-1 1 0,-2-1 0,-1 1 0,-4-34 0,3 53-8,0-1-1,0 1 1,-1-1-1,0 1 1,0 0 0,-1 0-1,0 0 1,-1 1-1,1-1 1,-1 1 0,-1 0-1,1 1 1,-1-1-1,-1 1 1,1 0 0,-1 1-1,-9-7 1,3 5 6,0 0-1,-1 0 1,1 1 0,-2 1 0,1 1-1,0 0 1,-1 0 0,-21-1 0,-15 1 23,-57 2 1,69 3-32,16-1-521,0 1 0,0 1-1,-38 9 1,43-6-504,0 1 0,1 1 0,0 0 0,1 1 0,-18 11-1,-3 5-8801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2:24.18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17 3 12294,'0'0'6480,"-10"-2"-5811,10 2-666,0 0 0,-1 0 0,1 0 0,0 0 1,0 0-1,-1 0 0,1 0 0,0 0 0,0 0 1,-1 0-1,1 0 0,0 0 0,0 0 0,0 0 0,-1 0 1,1 1-1,0-1 0,0 0 0,0 0 0,-1 0 1,1 0-1,0 0 0,0 0 0,0 1 0,0-1 1,-1 0-1,1 0 0,0 0 0,0 1 0,0-1 0,0 0 1,0 0-1,0 0 0,0 1 0,-1-1 0,1 0 1,0 0-1,0 1 0,0-1 0,0 0 0,0 0 1,0 0-1,0 1 0,0-1 0,0 0 0,0 0 1,0 1-1,1-1 0,-1 0 0,0 0 0,0 0 0,0 1 1,0-1-1,0 0 0,0 0 0,0 0 0,1 1 1,75 153 1016,20 44-240,-60-108-506,118 340 210,-150-416-420,-1 0 0,-1 1 0,0 0 0,-1 25 0,-1-40-52,0 1 0,-1-1 0,1 0 0,0 1-1,-1-1 1,1 1 0,-1-1 0,1 0 0,-1 1-1,1-1 1,0 0 0,-1 0 0,1 1 0,-1-1-1,1 0 1,-1 0 0,0 0 0,1 1 0,-1-1-1,1 0 1,-1 0 0,1 0 0,-1 0 0,1 0 0,-1 0-1,1 0 1,-1 0 0,1-1 0,-1 1 0,0 0-1,0 0 1,-20-6 232,10-2-222,1 0 1,0-1-1,1 0 0,0-1 1,0 0-1,1 0 0,0-1 1,-7-14-1,-6-5-2,-87-129 410,174 257 90,-45-69-519,9 13 11,45 48-1,-65-79-11,0 0 1,1-2-1,0 1 0,1-1 1,0-1-1,0 0 0,1-1 0,0 0 1,18 6-1,-29-12-5,1-1 1,-1 0-1,0 0 1,0 0-1,0 0 1,0 0 0,0-1-1,1 1 1,-1 0-1,0-1 1,0 0-1,0 1 1,0-1-1,0 0 1,0 0-1,0 0 1,-1-1-1,1 1 1,0 0 0,-1-1-1,1 1 1,0-1-1,-1 1 1,0-1-1,1 0 1,-1 1-1,0-1 1,0 0-1,0 0 1,0 0 0,1-3-1,6-12 25,-1 0 0,9-32-1,-11 33 6,15-53-34,-3-1-1,-2 0 0,5-85 1,-13-7-6348</inkml:trace>
  <inkml:trace contextRef="#ctx0" brushRef="#br0" timeOffset="1570.23">888 1371 11605,'0'0'8663,"3"23"-7948,57 350 688,-57-358-1491,1 1 0,1-1 0,0 0 0,1 0 0,0 0 0,2-1 0,10 17-1,-13-24-351,1 0 0,-1-1-1,1 0 1,0 1-1,1-2 1,9 8-1,-11-10-288,1 1 0,0-1 0,-1-1 0,1 1-1,0-1 1,0 0 0,0 0 0,1-1 0,8 1 0,22 0-5168</inkml:trace>
  <inkml:trace contextRef="#ctx0" brushRef="#br0" timeOffset="1883.07">1363 1492 8148,'0'0'11250,"-17"14"-10650,3-4-472,9-7-95,0 0 0,0 0 1,0 0-1,1 1 0,-1-1 0,1 1 0,0 0 0,0 1 0,1-1 0,-1 1 1,1-1-1,0 1 0,0 0 0,0 0 0,1 1 0,0-1 0,0 0 0,0 1 1,0 0-1,1-1 0,-1 9 0,2-8-8,0-1 0,0 1 0,0-1-1,1 0 1,0 1 0,0-1 0,0 0 0,1 0 0,-1 0 0,1 0 0,1 0 0,-1 0 0,1 0-1,-1-1 1,1 1 0,1-1 0,3 5 0,-2-5-22,1 0-1,-1-1 1,1 1-1,0-1 0,0 0 1,0-1-1,0 1 1,0-1-1,1 0 1,-1-1-1,1 0 1,-1 0-1,12 0 1,-9 0-8,-1 0 0,1-1 1,-1-1-1,1 1 1,-1-1-1,1-1 0,-1 1 1,0-2-1,0 1 0,1-1 1,-2 0-1,11-5 0,-13 4 11,1 0-1,-1 0 0,0-1 0,0 0 0,0 0 0,-1 0 0,0 0 0,0 0 1,0-1-1,0 0 0,-1 0 0,0 0 0,0 0 0,-1-1 0,0 1 0,2-7 0,-2 6 12,0 0-1,0 0 0,0 1 0,-1-1 0,0 0 0,-1 0 0,0 0 0,0 0 0,0 0 0,-1 0 0,0 0 1,0 0-1,-1 0 0,1 0 0,-2 0 0,1 1 0,-1-1 0,0 1 0,0 0 0,-1 0 0,0 0 0,0 0 1,0 1-1,-1-1 0,1 1 0,-1 0 0,-1 1 0,1-1 0,-1 1 0,1 0 0,-12-6 0,1 2 5,1 0-1,-1 1 1,-1 1-1,1 0 0,-19-4 1,24 8-47,0 0-1,0 0 1,0 1 0,0 0 0,0 1 0,0 0 0,0 1 0,0 0 0,-16 5 0,24-5-80,0 0 1,0 0 0,0 1 0,1 0 0,-1-1-1,0 1 1,1 0 0,-1 0 0,1 0 0,0 1-1,-1-1 1,1 1 0,0-1 0,1 1-1,-1 0 1,-2 4 0,-8 33-5862,11-15-2191</inkml:trace>
  <inkml:trace contextRef="#ctx0" brushRef="#br0" timeOffset="2348.73">1375 988 11813,'-27'-6'1246,"15"3"-1081,-30-6 545,0 2 0,-84-3 0,110 9-582,0 1 1,0 1-1,0 0 0,0 1 1,0 0-1,0 2 1,1 0-1,-1 0 1,1 2-1,0 0 1,0 0-1,1 2 0,-17 10 1,-9 12 68,1 2 0,2 1-1,1 1 1,2 3 0,-46 61 0,36-35 311,3 2 0,-63 133 0,88-162-348,1 1 0,2 0 0,2 1 0,2 1 0,1-1 1,1 2-1,3-1 0,1 1 0,2-1 0,7 70 0,-4-95-138,1 0 1,0 0-1,1 0 1,1-1-1,0 0 1,1 0-1,0 0 1,1-1-1,0 1 1,1-2-1,12 14 1,-8-11-15,2-1 0,0 0 0,0-1 0,1-1 0,0 0-1,1-1 1,30 13 0,-9-8-11,0-2-1,2-1 0,-1-2 1,2-2-1,-1-2 0,1-1 1,55-1-1,-60-4 6,0-1 0,0-2 1,0-1-1,0-2 0,0-2 0,-1-1 1,0-1-1,-1-2 0,-1-2 0,0 0 0,34-22 1,-19 7 6,-1-2-1,-1-1 1,-2-3 0,-2-1 0,48-54 0,-71 70 14,-2-1-1,0-1 1,-1 0 0,-1 0-1,-2-2 1,0 1 0,-1-2-1,-2 1 1,0-2 0,-2 1-1,0-1 1,-2 0 0,2-28 0,-7 34 34,-1 0 0,-1 1 0,-1 0 0,-1-1 1,0 1-1,-2 1 0,0-1 0,-1 1 0,-1 0 1,0 0-1,-2 1 0,0 0 0,0 1 1,-2 0-1,0 1 0,-22-22 0,15 17-12,-1 1 0,-1 1 0,-1 1 0,-1 1 0,0 0 0,-1 2 0,-1 1 0,0 1 0,0 1 0,-1 1 0,-34-8 0,29 12 20,-1 1 0,-1 1-1,1 2 1,0 1 0,-1 2 0,1 1-1,-33 6 1,45-4-312,1 1-1,1 0 1,-1 2 0,1 0-1,-25 14 1,31-14-524,0 0-1,1 1 0,0 1 1,0 0-1,1 0 1,1 1-1,-1 0 1,-10 17-1,-12 21-11084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5:58.28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243 123 2113,'0'0'9290,"-11"-9"-1756,11-5-6393,0 8-840,0 0 0,0 0-1,0 0 1,1 0 0,2-11-1,-2 14-294,0 1-1,1 0 0,-1 0 1,0-1-1,1 1 0,-1 0 1,1 0-1,0 0 0,-1 1 1,1-1-1,0 0 0,0 1 0,0-1 1,0 1-1,1 0 0,-1-1 1,4 0-1,3-2 40,1 1 1,-1 0-1,1 0 0,0 1 1,0 1-1,0-1 1,0 2-1,0-1 0,0 1 1,0 1-1,0 0 0,10 2 1,-18-2-52,1 1 0,-1 0 1,0-1-1,1 1 1,-1 0-1,0 0 0,0 0 1,-1 0-1,1 1 0,0-1 1,-1 0-1,1 1 0,-1-1 1,0 1-1,0 0 1,0-1-1,0 1 0,0 0 1,0-1-1,-1 1 0,0 0 1,1 4-1,0 0 18,-1 1-1,1-1 1,-1 1-1,-1 0 1,1-1-1,-2 1 1,-2 10-1,-2-5 27,-1 0-1,-1-1 1,0 0-1,-1 0 0,-1-1 1,1 0-1,-2 0 1,-13 10-1,-4 6 21,-90 88 70,96-96-103,0-1 0,-1-2-1,-44 25 1,62-38-6,0-1 0,0 1 1,0-1-1,0-1 0,0 1 1,-8 1-1,12-3-23,0 0 1,0 0 0,0-1 0,0 1-1,0 0 1,1 0 0,-1 0-1,0-1 1,0 1 0,0 0-1,0-1 1,0 1 0,0-1-1,1 1 1,-1-1 0,0 1-1,0-1 1,1 0 0,-1 1-1,0-1 1,1 0 0,-1 1-1,1-1 1,-1 0 0,1 0-1,-1 0 1,1 0 0,0 1-1,-1-1 1,1 0 0,0 0 0,0 0-1,-1 0 1,1 0 0,0 0-1,0 0 1,0 0 0,0 0-1,0 0 1,0 0 0,1 0-1,-1 0 1,0-3-7,0-5-63,0 0-1,0 0 1,1 1-1,0-1 1,0 0 0,3-9-1,-2 14 56,0 1 0,0 0 1,0 0-1,0 0 0,0 0 0,0 0 0,1 0 0,0 1 0,-1-1 0,1 1 0,0-1 1,0 1-1,0 0 0,1 1 0,-1-1 0,0 0 0,5-1 0,-1 0 45,0 0-1,0 1 0,1-1 0,-1 1 1,1 1-1,-1-1 0,1 1 1,-1 1-1,1-1 0,0 1 0,-1 1 1,1-1-1,-1 1 0,1 1 1,11 3-1,-12-2-1,-1 0-1,0 0 1,0 1 0,0 0-1,0 0 1,-1 0 0,0 1-1,1 0 1,-2 0 0,1 0-1,0 0 1,-1 1 0,0 0 0,-1 0-1,1 0 1,4 12 0,1 5 44,0 1 0,-2 0 0,0 1 0,-2-1 0,0 1 0,-2 1 0,0 35 0,-3-60-187,1 0 0,-1 0 0,1 0 0,-1 0 1,1 0-1,0 0 0,-1 0 0,1 0 0,0 0 0,-1 0 0,1 0 1,0 0-1,0-1 0,0 1 0,0 0 0,0-1 0,0 1 1,0-1-1,0 1 0,0-1 0,0 1 0,0-1 0,0 0 0,0 1 1,0-1-1,1 0 0,-1 0 0,0 0 0,0 0 0,0 0 0,0 0 1,2-1-1,42-3-8281,-13-9 1286</inkml:trace>
  <inkml:trace contextRef="#ctx0" brushRef="#br0" timeOffset="638.18">746 338 4322,'0'0'12977,"5"-16"-11833,-4 11-1018,5-14 362,-1-1-1,-1 0 1,-1 1-1,0-24 1,-6 42-434,0 0 0,-1-1 0,1 2 0,-1-1 0,1 0 0,-1 0 0,0 1 0,1 0 0,-1 0 1,1 0-1,-8 1 0,7-1 20,1 0-50,-1 1 1,0-1-1,1 1 0,-1-1 1,0 1-1,1 0 0,-1 1 1,1-1-1,-1 0 0,1 1 1,0 0-1,0 0 0,0 0 1,0 0-1,0 1 0,0-1 1,0 1-1,1-1 0,-1 1 1,1 0-1,0 0 1,0 0-1,0 0 0,0 1 1,1-1-1,-1 0 0,1 1 1,-2 3-1,-1 7 1,1 0 0,0 0 0,1 1 0,0-1 0,1 26 0,1-38-41,0 0-1,1 1 1,0-1-1,-1 0 1,1 0-1,0 0 1,0 0 0,0 1-1,0-1 1,0-1-1,1 1 1,-1 0-1,1 0 1,-1 0-1,1-1 1,0 1-1,-1-1 1,1 1-1,0-1 1,0 0-1,0 0 1,0 0-1,0 0 1,1 0-1,-1 0 1,0 0 0,0-1-1,0 1 1,1-1-1,-1 0 1,0 1-1,1-1 1,-1 0-1,4-1 1,0 1 18,-1 0-1,0 0 1,0 0 0,0-1 0,0 1 0,0-1 0,0-1 0,0 1-1,0-1 1,0 1 0,0-2 0,0 1 0,-1 0 0,1-1 0,4-4-1,-4 1 26,-1 0-1,0 0 1,0 0-1,0-1 1,-1 0-1,0 0 1,0 0-1,-1 0 0,0 0 1,3-14-1,0-42 170,-5 62-197,-2 46 207,-9 53 0,4-52-153,0 55 0,7-88-74,0 1 1,0 0 0,-2 0 0,0 0 0,0-1 0,-9 26-1,9-35 35,0 0-1,0 1 0,-1-2 0,1 1 0,-1 0 0,0 0 0,0-1 0,0 1 0,0-1 1,-1 0-1,1 0 0,-1 0 0,0-1 0,0 1 0,0-1 0,0 0 0,0 0 0,-1-1 1,1 1-1,0-1 0,-1 0 0,1 0 0,-1 0 0,-7 0 0,5 0-5,1-1 0,-1 1-1,0-1 1,0-1 0,-11-1 0,15 1-600,1 0 0,-1 0 0,1 0 0,-1 0 0,0 0 0,1-1 1,0 1-1,-1-1 0,1 1 0,-3-3 0,-4-3-5688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04.61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83 217 10853,'0'0'7241,"18"-21"-5779,62-65-566,-76 81-794,2 0-1,-1 1 1,0 0-1,1 0 1,0 0-1,0 1 1,0-1-1,0 2 1,1-1-1,-1 1 1,1 0-1,-1 0 1,1 0-1,0 1 1,0 0-1,0 1 1,0-1-1,0 1 1,0 1-1,-1-1 1,9 3-1,-14-3-91,1 1 0,-1-1 0,1 1 0,-1 0 0,1-1 0,-1 1-1,0 0 1,1 0 0,-1 0 0,0 0 0,0 0 0,0 1 0,1-1 0,-1 0 0,0 0 0,-1 1-1,1-1 1,0 1 0,0-1 0,-1 1 0,1-1 0,-1 1 0,1-1 0,-1 1 0,1-1 0,-1 1 0,0 2-1,1 53-30,-1-40 37,-2-7 12,1 0-1,-1 0 1,-1 0 0,0 0-1,0 0 1,-1-1 0,0 1-1,-1-1 1,0 0 0,0-1-1,-1 1 1,0-1 0,-1 0-1,0-1 1,0 1 0,-9 6-1,-18 15 35,-1-1 0,-48 29 0,74-51-55,2-1-5,0 0 0,0-1 0,0 0-1,0 0 1,-1 0 0,0-1 0,0 0 0,0 0-1,0-1 1,-11 2 0,18-5-9,0 1 0,1 0 0,-1 0 0,0-1 0,1 1 0,-1-1 0,0 1 0,1-1 0,-1 1 1,1-1-1,-1 1 0,1-1 0,-1 1 0,1-1 0,-1 1 0,1-1 0,0 0 0,-1 1 0,1-1 0,0 0 0,-1 0 0,1 1 0,0-1 0,0 0 0,0 1 0,0-1 0,0 0 0,0 0 0,0-1 0,-1-27-319,1 24 234,0-5 53,0 1-1,0-1 1,1 1 0,0-1-1,1 1 1,0-1 0,6-14-1,-7 21 50,1 0 0,0-1 0,0 1-1,1 0 1,-1 0 0,1 0 0,0 1-1,-1-1 1,1 1 0,0-1 0,1 1-1,-1 0 1,0 0 0,1 0 0,-1 0-1,1 1 1,-1 0 0,1-1 0,0 1-1,-1 0 1,1 1 0,6-1-1,-1-1 46,1 1 0,-1 0 0,1 0 0,-1 1 0,1 1 0,-1-1 0,1 1 0,-1 1 0,1 0 0,-1 0 0,0 1 0,0 0 0,0 1 0,0 0 0,-1 0 0,0 1-1,1 0 1,-2 0 0,1 1 0,-1 0 0,0 0 0,0 1 0,0 0 0,-1 0 0,0 0 0,-1 1 0,1 0 0,-2 0 0,1 1 0,-1-1 0,6 18 0,-9-23-130,21 49-506,-20-49 280,-1 0 0,1-1-1,-1 1 1,1-1 0,0 1-1,0-1 1,0 1-1,0-1 1,1 0 0,-1 0-1,1 0 1,-1 0 0,1-1-1,4 3 1,10-2-6142</inkml:trace>
  <inkml:trace contextRef="#ctx0" brushRef="#br0" timeOffset="449.18">625 41 11205,'0'0'11416,"0"-6"-10829,1-7-401,2 20 59,9 44 315,11 44 58,-19-86-612,0 0 0,1 0 1,0-1-1,0 0 1,0 0-1,1-1 0,1 1 1,-1-1-1,10 8 0,-12-12-25,0 0 0,0 0 0,0-1-1,0 1 1,0-1 0,0 0 0,1-1-1,-1 1 1,1-1 0,-1 1-1,1-1 1,0-1 0,-1 1 0,1-1-1,0 1 1,-1-1 0,1-1 0,0 1-1,0-1 1,-1 1 0,8-3 0,-6 0-10,-1 0 1,1 0 0,-1-1 0,0 1 0,0-1 0,0 0 0,0 0 0,-1-1 0,0 0 0,0 1 0,0-1 0,0-1 0,-1 1 0,5-11 0,1-2 6,-1 0 1,-1 0-1,8-30 1,-12 30 104,-1 0 1,0-1 0,-2-23-1,0 30 303,-15 368-13,8-169-318,7-140-382,0-43 127,0 0 0,0 0 0,0-1 0,-1 1 0,0 0 0,1 0 0,-4 6 0,3-8-251,0-1 0,1 1-1,-1-1 1,-1 1 0,1-1 0,0 0 0,0 1 0,0-1 0,-1 0 0,1 0 0,-1 0 0,-1 2 0,-17 4-8212</inkml:trace>
  <inkml:trace contextRef="#ctx0" brushRef="#br0" timeOffset="1219.95">733 969 12806,'0'0'10362,"-13"-8"-9735,-46-25-254,55 32-347,1 0 1,-1 0-1,0 1 0,1-1 0,-1 1 0,0-1 0,0 1 0,1 0 0,-1 1 0,0-1 0,0 1 0,1-1 0,-1 1 0,0 0 0,1 1 0,-1-1 0,1 0 1,0 1-1,-1 0 0,1 0 0,0 0 0,0 0 0,0 1 0,0-1 0,1 1 0,-1-1 0,1 1 0,-4 5 0,1-3 27,-3 2-16,2 1 0,-1 0 1,1 0-1,0 1 1,1 0-1,0 0 0,0 0 1,1 0-1,0 1 0,1 0 1,0 0-1,-2 14 0,4-17-37,0 0 0,1 0-1,-1 0 1,2-1-1,-1 1 1,1 0 0,0 0-1,0 0 1,1-1-1,-1 1 1,2-1 0,-1 1-1,1-1 1,0 0-1,0 0 1,1 0 0,-1 0-1,1-1 1,7 8-1,9 4 31,0-1-1,1 0 0,0-2 1,27 14-1,42 29 102,-89-56-122,1 0 1,-1 1-1,0-1 1,1 0-1,-1 1 1,0-1-1,0 1 0,0-1 1,0 1-1,0-1 1,0 1-1,-1 0 1,1 0-1,-1-1 1,1 1-1,-1 0 0,1 0 1,-1-1-1,0 1 1,0 0-1,0 0 1,0 0-1,0 0 1,0-1-1,-1 1 1,1 0-1,-1 0 0,1 0 1,-1-1-1,1 1 1,-1 0-1,0-1 1,0 1-1,0-1 1,0 1-1,0-1 1,0 1-1,-1-1 0,1 0 1,0 1-1,-3 0 1,-5 7 60,0 0 1,-1-2-1,0 1 1,-14 8-1,-6 4-169,23-14-217,0-1 0,0 0-1,0 0 1,-1-1 0,1 0 0,-1 0 0,0-1-1,-1 0 1,1 0 0,-16 2 0,23-5 99,0 0 0,0 0 0,0 0-1,1-1 1,-1 1 0,0 0 0,0-1 0,0 1 0,1-1 0,-1 1 0,0-1 0,1 1 0,-1-1 0,0 1 0,1-1-1,-1 0 1,1 1 0,-1-1 0,1 0 0,-1 1 0,1-1 0,0 0 0,-1 0 0,1 1 0,0-1 0,-1 0-1,1 0 1,0 0 0,0 0 0,0 1 0,0-1 0,0 0 0,0 0 0,0 0 0,0 0 0,0 1 0,1-2 0,-2-3-1301,0-30-11059</inkml:trace>
  <inkml:trace contextRef="#ctx0" brushRef="#br0" timeOffset="1463.29">600 1028 14102,'0'0'10136,"29"-16"-9672,3 0-357,1-2 23,0 1-1,2 2 0,59-18 0,-29 15 38,-14 5-12,-1-2-1,0-3 0,68-33 1,-118 51-162,0 0 0,0 0 0,0 0 1,0 0-1,-1-1 0,1 1 0,0 0 0,0 0 1,0 0-1,0 0 0,0 0 0,0 0 1,0 0-1,0 0 0,0 0 0,0 0 0,0 0 1,0-1-1,0 1 0,0 0 0,0 0 1,0 0-1,0 0 0,0 0 0,0 0 1,0 0-1,0 0 0,0-1 0,0 1 0,0 0 1,0 0-1,0 0 0,0 0 0,0 0 1,0 0-1,0 0 0,0 0 0,0 0 0,0-1 1,0 1-1,0 0 0,0 0 0,0 0 1,0 0-1,0 0 0,0 0 0,0 0 1,0 0-1,1 0 0,-1 0 0,0 0 0,0 0 1,0 0-1,0 0 0,0-1 0,0 1 1,0 0-1,0 0 0,0 0 0,1 0 0,-1 0 1,0 0-1,0 0 0,0 0 0,0 0 1,0 0-1,0 0 0,-12 0-734,-20 3-1027,-9 11-2263,-3 1-4370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03.35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102 185 11397,'0'0'8650,"16"-8"-8058,53-27-5,-67 34-534,0-1-1,1 1 1,-1 0 0,1 0 0,0 1 0,-1-1 0,1 0-1,-1 1 1,1-1 0,0 1 0,-1 0 0,1 0 0,0 0-1,0 1 1,-1-1 0,1 0 0,-1 1 0,1 0 0,0 0-1,-1-1 1,4 3 0,-4-1-26,0 0-1,0 0 1,-1 0 0,1 0-1,0 0 1,-1 0-1,1 0 1,-1 1 0,0-1-1,0 0 1,0 1-1,0-1 1,0 1 0,-1 0-1,1-1 1,-1 1-1,1 3 1,-1 3 18,1 0 1,-2 0-1,1 1 0,-1-1 0,-1 0 1,1 0-1,-1 0 0,-1 0 1,0-1-1,-5 11 0,-8 3 35,-2 1 0,-1-2 1,0-1-1,-2 0 0,-43 33 0,28-25-16,28-21-58,6-4-15,-1-1 0,1 0 1,-1 1-1,0-1 0,0 0 0,0 0 0,0 0 0,0-1 0,-1 1 1,1-1-1,0 0 0,-1 0 0,-5 1 0,9-36-943,1 32 957,-1-1-1,1 0 1,-1 0 0,1 0 0,0 0-1,0 0 1,0 1 0,0-1 0,1 0 0,-1 1-1,1-1 1,0 1 0,-1 0 0,1-1 0,0 1-1,1 0 1,-1 0 0,0 0 0,0 1-1,1-1 1,-1 0 0,1 1 0,0 0 0,-1-1-1,1 1 1,0 0 0,0 1 0,-1-1 0,1 0-1,0 1 1,0-1 0,0 1 0,0 0-1,0 0 1,0 0 0,0 1 0,5 0 0,-3 0 14,0 0 0,-1 0 0,1 0 0,0 0 0,0 1 0,-1 0 0,0 0 1,1 0-1,-1 1 0,0-1 0,0 1 0,0 0 0,0 0 0,-1 1 0,1-1 1,-1 1-1,0 0 0,0 0 0,0 0 0,0 0 0,-1 0 0,4 8 0,2 19-279,-6-20 70,1 0 0,0 0 1,9 19-1,7-7-2838,-17-21 2380,0 0 1,1-1-1,-1 0 0,0 1 0,1-1 1,-1 0-1,1 0 0,0 0 0,4 0 1,20 1-8704</inkml:trace>
  <inkml:trace contextRef="#ctx0" brushRef="#br0" timeOffset="310.51">526 274 11781,'0'0'8687,"-12"8"-8161,5-4-435,-30 21 127,36-24-203,-1 0 1,1 1-1,-1-1 0,1 1 0,0 0 0,0-1 1,0 1-1,0 0 0,0-1 0,0 1 1,0 0-1,0 0 0,1 0 0,-1 0 1,1 0-1,-1 0 0,1 0 0,0 0 0,0 0 1,0 0-1,0 0 0,0 0 0,1 2 1,1 3 21,1 0 1,-1-1 0,1 1-1,1-1 1,-1 0 0,1 0-1,1 0 1,-1 0 0,1-1 0,0 1-1,0-1 1,0-1 0,1 1-1,6 4 1,13 7 108,1-1 0,31 14 0,-1-1 177,-45-22-120,27 20 350,-36-25-551,-1 0 1,0 0-1,0 0 1,0 0-1,0 0 0,-1 0 1,1 1-1,0-1 1,0 0-1,-1 1 0,1-1 1,-1 1-1,1-1 1,-1 1-1,0-1 1,1 1-1,-1-1 0,0 1 1,0-1-1,0 1 1,0-1-1,0 1 1,0-1-1,-1 1 0,1-1 1,-1 2-1,0-1-22,-1 0-1,0-1 1,1 1-1,-1-1 1,0 1 0,0-1-1,0 0 1,0 0-1,0 1 1,0-1-1,0-1 1,0 1-1,-1 0 1,1-1 0,0 1-1,0-1 1,-1 1-1,1-1 1,-4 0-1,1 0-353,1 1 0,-1-1 0,1 0-1,-1 0 1,0 0 0,1-1 0,-1 0-1,1 0 1,-7-2 0,-10-19-4055,4-13-1059</inkml:trace>
  <inkml:trace contextRef="#ctx0" brushRef="#br0" timeOffset="491.75">564 197 10085,'0'0'8211,"145"-89"-6946,-86 64-241,1 4-287,-1-1-97,-16 7-336,-11 3-208,-5 2-96,-6 7-80,-10 3-1168,0 0-2130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01.86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33 228 4514,'0'0'12070,"-5"-15"-10590,-16-46-573,20 59-856,0 0-1,1-1 0,0 1 0,-1 0 0,1 0 0,0 0 1,0 0-1,0-1 0,0 1 0,1 0 0,-1 0 0,0 0 1,1 0-1,0 0 0,-1 0 0,1 0 0,0 0 0,0 0 1,0 0-1,1 0 0,-1 0 0,0 0 0,1 1 0,-1-1 1,1 1-1,-1-1 0,1 1 0,0-1 0,-1 1 0,1 0 1,0 0-1,0 0 0,3-1 0,3-3 128,4-5-13,-1 1 1,2 1 0,-1 0-1,1 0 1,1 2-1,-1-1 1,1 2 0,0 0-1,0 0 1,1 2-1,-1-1 1,1 2 0,20-1-1,-33 3-168,-1 0 0,1 0 0,-1 0 0,1 1 0,0-1 0,-1 1 0,1-1 0,-1 1 0,1 0 0,-1-1 0,1 1-1,-1 0 1,0 0 0,1 0 0,-1 0 0,0 0 0,0 0 0,0 1 0,1-1 0,-1 0 0,-1 0 0,1 1 0,0-1 0,0 1 0,0-1 0,-1 1-1,1-1 1,-1 1 0,1-1 0,-1 1 0,0 0 0,1 2 0,0 8-23,0 0 1,0 0-1,-3 20 0,2-10 86,-2-11-37,1 1 0,-2-1 0,1 1 0,-2-1 0,1 0 0,-1 0 0,-1 0 0,0-1 0,-1 0 0,0 0 0,0 0 0,-1-1 0,-15 17 0,5-8 6,-1 0 0,-1 0 0,0-2 0,-1-1 0,-31 19 0,46-31-27,0-1-1,0 1 0,0-1 0,-1 0 1,1 0-1,0 0 0,-1-1 0,0 0 0,1 0 1,-7 0-1,10-5-90,1 1 1,0 0 0,0-1-1,0 1 1,1-1-1,-1 0 1,1 1 0,0-1-1,0 1 1,0-1-1,1 0 1,-1 1 0,1-1-1,1-4 1,0 6 79,1 0 1,-1 0 0,1 0-1,-1 1 1,1-1 0,0 1-1,0-1 1,0 1-1,0 0 1,0 0 0,0 0-1,0 0 1,0 1-1,0-1 1,1 1 0,-1 0-1,0 0 1,0 0 0,5 1-1,-1-1 51,0 1 0,0 0 0,0 0 0,-1 0 0,1 1 0,0 0 1,-1 0-1,9 5 0,14 13 230,-2 2 0,30 29 0,-30-26-791,52 38 0,-75-61-87,0 0 0,1 0 0,-1 0 0,0-1 1,1 1-1,-1-1 0,1 0 0,-1 0 0,1-1 0,0 0 0,-1 1 0,8-2 0,-6 1-694,21 0-5578</inkml:trace>
  <inkml:trace contextRef="#ctx0" brushRef="#br0" timeOffset="375.52">534 71 9012,'0'0'10616,"-6"-2"-9981,2 0-566,-12-5-52,16 4-99,11 2-64,72 0 375,94 2 708,-174 0-915,-1-1 0,0 1 1,1 0-1,-1 0 0,0 0 0,1 0 0,-1 0 0,0 0 0,0 0 0,0 1 1,0-1-1,0 1 0,0-1 0,-1 1 0,1 0 0,0 0 0,-1 0 1,0 0-1,1 0 0,-1 0 0,0 0 0,0 0 0,0 1 0,0-1 1,0 0-1,-1 1 0,1-1 0,-1 1 0,1-1 0,-1 0 0,0 1 1,0-1-1,0 4 0,0 5 100,0 1 0,0-1 0,-2 0-1,1 1 1,-1-1 0,-4 13 0,-29 73 132,18-51-172,-13 51-1,26-78-982,1 0 1,0 0-1,1 25 1,2-28-2918,0-6-1395</inkml:trace>
  <inkml:trace contextRef="#ctx0" brushRef="#br0" timeOffset="618.13">663 302 11717,'0'0'8498,"6"-5"-8192,1 1-234,1-1 0,-1 1 0,1 1 0,0 0 0,0 0 0,0 0 0,13-2 0,72-7 397,-24 3-217,-13-1-9,-21 3-208,1 1-1,37-1 1,-70 7-846,-6 14-6627,-10 6-267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5:59.89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326 26 9076,'0'0'9925,"-1"-4"-9424,1-12 22,23 11 555,-22 6-1051,1-1 1,-1 1-1,0 0 1,0 0-1,0 0 0,0 0 1,0 0-1,0 0 1,0 0-1,0 0 1,0 0-1,0 0 0,-1 1 1,1-1-1,0 0 1,-1 1-1,1-1 1,-1 0-1,1 1 0,-1-1 1,0 0-1,0 1 1,1-1-1,-1 1 0,0-1 1,-1 3-1,4 49 435,-3-48-370,-1 6-28,-1-1-1,1 1 1,-2-1 0,1 1 0,-2-1 0,1 0-1,-1 0 1,-1-1 0,1 1 0,-2-1-1,1 0 1,-2 0 0,1-1 0,-10 10 0,-14 14 4,-1-2 1,-39 29 0,51-44-42,13-10-17,1 1 0,-1-2-1,0 1 1,-1-1 0,1 1 0,-1-2 0,0 1 0,0-1 0,0 0 0,0-1 0,0 1-1,-1-1 1,1-1 0,-1 0 0,0 0 0,-9 0 0,16-1-23,-1-1 0,1 0 1,0 1-1,-1-1 0,1 0 1,0 0-1,-1 0 0,1 0 1,0 0-1,0-1 0,0 1 1,0 0-1,0 0 0,0-1 0,0 1 1,0 0-1,1-1 0,-1 1 1,1-1-1,-1 1 0,1-1 1,-1 1-1,1-1 0,0 0 1,0 1-1,-1-1 0,1 1 0,1-1 1,-1 0-1,0-2 0,4-56-516,-3 57 519,0-1 1,0 0-1,0 1 1,1-1-1,0 1 1,-1 0-1,1-1 1,0 1-1,1 0 1,-1 0-1,1 0 1,-1 1-1,1-1 1,0 0-1,0 1 1,0 0-1,0 0 1,0 0-1,1 0 1,-1 0-1,1 1 1,-1-1-1,1 1 1,6-2-1,7 0 55,-1 0 0,1 1-1,0 1 1,20 1-1,-30 0-11,-4 0-4,0 0-1,0 0 0,0 0 1,0 0-1,0 1 0,0-1 0,0 1 1,0 0-1,0 0 0,0 0 1,0 0-1,0 0 0,0 1 0,-1 0 1,1-1-1,-1 1 0,1 0 1,-1 0-1,0 0 0,0 0 0,1 1 1,-2-1-1,1 0 0,0 1 1,0 0-1,-1-1 0,3 6 0,-1 4 79,1 1 0,-1 0-1,-1 0 1,-1 1 0,1 19-1,6 41-935,-7-70 627,0 0 0,0 0 0,0 0 0,1 0 0,-1-1 0,1 1 0,0 0 0,0-1 0,0 1 0,0-1 0,1 0 0,-1 0 0,6 5 0,-5-6-552,0 0 0,0-1 0,0 1 0,1-1 0,-1 1 0,0-1 0,1 0 0,-1-1 0,1 1 0,-1 0 0,1-1 0,-1 0 0,6 0 0,18 0-7906</inkml:trace>
  <inkml:trace contextRef="#ctx0" brushRef="#br0" timeOffset="568.47">597 284 6947,'0'0'13300,"-11"-5"-12484,8 3-785,1 1 8,0-1-1,-1 1 1,1-1 0,-1 1 0,1 0 0,-1 0-1,1 0 1,-1 0 0,0 1 0,0-1 0,1 1-1,-1-1 1,0 1 0,0 0 0,0 0 0,1 0-1,-1 1 1,0-1 0,0 1 0,0-1-1,1 1 1,-1 0 0,0 0 0,1 0 0,-1 1-1,1-1 1,0 0 0,-1 1 0,1 0 0,0-1-1,0 1 1,0 0 0,0 0 0,0 0-1,-3 5 1,-1 2 33,0 1 0,0 0 0,1 1 0,1-1 0,0 1 0,0-1 1,1 1-1,0 1 0,1-1 0,0 0 0,1 0 0,1 1 0,-1-1 0,2 1 0,-1-1 0,4 14 0,-3-22-77,1 0-1,0-1 1,0 1 0,0 0 0,0-1 0,0 1-1,0-1 1,1 1 0,-1-1 0,1 0 0,0 0-1,-1 0 1,1-1 0,0 1 0,0 0 0,0-1-1,0 0 1,0 0 0,1 0 0,-1 0 0,0-1-1,0 1 1,1-1 0,-1 1 0,6-2 0,0 2 36,-1-1 1,1 0 0,-1 0 0,1-1 0,-1 0 0,1 0 0,-1-1 0,0-1 0,11-3 0,-13 2-24,0 0 0,-1 0 1,1-1-1,-1 0 0,0 0 0,0 0 0,-1 0 1,0-1-1,0 0 0,0 0 0,-1 0 1,1 0-1,-2-1 0,1 1 0,-1-1 0,0 0 1,0 1-1,0-1 0,-1 0 0,0 0 1,-1 0-1,1 0 0,-2 0 0,1 0 0,-1 0 1,0 0-1,0 0 0,0 0 0,-1 0 1,-1 1-1,1-1 0,-1 0 0,0 1 0,0 0 1,-1 0-1,-5-7 0,-10-7 24,-41-32 0,43 39 59,2 1 0,0-2 0,0 0 1,2-1-1,-16-20 0,28 34-99,0-1 0,0 1 0,0-1 0,0 1 0,0-1 0,0 1 0,1-1 0,-1 0 0,0 1 0,1-1 0,-1 0 0,1 0-1,0 1 1,-1-1 0,1 0 0,0 0 0,0 1 0,0-1 0,0 0 0,1 0 0,-1 0 0,0 1 0,1-1 0,-1 0 0,1 0 0,0 1 0,0-1 0,-1 1 0,1-1 0,0 0 0,0 1 0,0 0 0,1-1 0,-1 1 0,0 0 0,0-1-1,1 1 1,-1 0 0,1 0 0,-1 0 0,1 0 0,-1 0 0,1 1 0,0-1 0,-1 0 0,1 1 0,2-1 0,5-2-7,-1 1 0,0 0 1,1 1-1,0 0 0,-1 0 0,1 1 1,0 0-1,-1 1 0,11 1 0,-17-1 10,1 0 0,-1 0 0,1 0 0,-1 1 0,0-1 0,0 1 0,1-1 0,-1 1 0,0 0 0,0 0 0,-1 0 0,1 0 0,0 0-1,-1 0 1,2 3 0,24 44 36,-17-30 6,-7-13-58,0-1 0,-1 1 0,1 0 0,-1 0-1,0 0 1,-1 0 0,1 0 0,-1 1 0,-1-1 0,1 0 0,-1 1 0,0-1-1,0 1 1,-2 9 0,-1-8-76,1 0 0,-1 0-1,0 0 1,-1 0 0,0 0-1,0-1 1,-1 0 0,0 0-1,0 0 1,-9 8 0,-40 43-4831,22-35-1403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07.60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570 105 3522,'0'0'15588,"0"-44"-10383,0 41-5187,-1 0-1,0 1 1,1-1 0,-1 0-1,0 0 1,0 1 0,0-1-1,-1 1 1,1-1-1,-1 1 1,1-1 0,-1 1-1,0 0 1,0 0 0,0 0-1,0 0 1,0 0-1,-1 0 1,1 1 0,0-1-1,-1 1 1,1-1 0,-1 1-1,0 0 1,1 0-1,-1 0 1,0 1 0,0-1-1,1 0 1,-1 1 0,-4 0-1,2-1-19,0 0 0,-1 1-1,1-1 1,0 1 0,-1 0 0,1 1-1,0 0 1,-1-1 0,1 2 0,0-1-1,0 0 1,0 1 0,0 0 0,0 0-1,0 1 1,-7 5 0,6-2 6,1 0-1,-1 0 1,2 1 0,-1 0 0,1 0 0,0 0 0,0 1 0,1-1 0,0 1-1,-3 13 1,5-18-29,1-1 0,-1 0 0,0 0 0,1 0 0,-1 1 0,1-1 0,0 0 0,0 1 0,0-1 0,0 0 0,0 1 1,0-1-1,1 0 0,-1 0 0,1 1 0,0-1 0,0 0 0,-1 0 0,1 0 0,1 0 0,-1 0 0,0 0 0,0 0 0,1 0 0,-1 0 0,1-1 0,-1 1 0,1-1 0,0 1 0,0-1 0,0 1 0,0-1 0,0 0 0,0 0 0,0 0 0,0 0 0,0 0 0,0-1 0,1 1 0,3 0 0,-1 0 36,1 0 0,-1 0 0,1-1 0,-1 0 1,0 0-1,1 0 0,-1 0 0,0-1 0,1 0 0,-1 0 0,0-1 0,0 0 0,0 1 1,0-2-1,0 1 0,0 0 0,-1-1 0,8-5 0,-9 4 10,1-1-1,0 1 0,-1-1 0,0 0 1,0 0-1,-1 0 0,1 0 0,-1-1 1,0 1-1,0-1 0,-1 1 1,0-1-1,0 0 0,0 1 0,-1-1 1,1 0-1,-2-7 0,6 515 586,-4-496-599,-1 0 1,0 0 0,-1 0-1,1 0 1,-1 0-1,-1 0 1,1 0 0,-1-1-1,0 1 1,0 0 0,-4 6-1,4-9-2,0-1 0,-1 1-1,1-1 1,-1 0 0,1 0-1,-1 0 1,0 0 0,0 0-1,0 0 1,0-1 0,0 0 0,0 1-1,-1-1 1,1 0 0,0-1-1,0 1 1,-1-1 0,1 1-1,-1-1 1,1 0 0,-6 0 0,6 0-21,-1 0 1,0 0-1,0-1 1,1 1 0,-1-1-1,0 0 1,1 0-1,-1 0 1,1 0 0,-1 0-1,1-1 1,-1 0-1,1 0 1,-4-2 0,2-1-278,0-1 0,0 1 0,0-1 0,1 0 0,0 0 0,-6-13 1,4 7-1169,0-1 0,2 1 1,-6-20-1,2 2-4091,-7-4-4327</inkml:trace>
  <inkml:trace contextRef="#ctx0" brushRef="#br0" timeOffset="433.1">67 98 6227,'0'0'12523,"-1"-5"-10994,-4-11-609,1 17 35,-6 33-198,8-27-879,-12 59 654,4 1-1,-4 74 0,9 138 157,5-266-660,0-13-46,0 0-1,0 1 0,-1-1 0,1 0 0,0 1 0,0-1 0,0 1 0,0-1 0,0 0 0,0 1 0,0-1 0,0 1 0,0-1 0,0 0 0,0 1 0,0-1 0,0 1 0,0-1 0,0 0 0,1 1 0,-1-1 0,0 0 0,0 1 0,0-1 0,0 0 0,1 1 0,-1-1 0,0 0 0,0 1 0,1-1 0,-1 0 0,0 0 0,1 1 1,-1-1-1,0 0 0,1 0 0,-1 0 0,0 1 0,1-1 0,-1 0 0,1 0 0,-1 0 0,0 0 0,1 0 0,-1 0 0,0 0 0,1 0 0,-1 0 0,1 0 0,-1 0 0,0 0 0,1 0 0,-1 0 0,1 0 0,-1 0 0,0 0 0,1 0 0,-1-1 0,0 1 0,1 0 0,-1 0 0,0 0 0,1-1 0,17-20-2189,-7-6-1637,0-3-3022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17.59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44 72 5507,'0'0'9929,"1"-10"-8709,2-34-167,-2 27 3670,-1 103-3723,-20 156 1,8-173-356,-4 130 1,16-199-379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19.53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86 10213,'0'0'9935,"0"-9"-9049,0-27-243,1 35-618,-1-1 1,0 1-1,1 0 1,-1-1-1,1 1 1,-1-1 0,1 1-1,0 0 1,0 0-1,0-1 1,-1 1-1,1 0 1,0 0 0,1 0-1,-1 0 1,0 0-1,0 0 1,0 0 0,0 0-1,1 1 1,-1-1-1,0 0 1,1 1-1,-1-1 1,2 0 0,34-8 79,-36 9-96,4-1 24,0 0-1,0 0 1,0 1 0,1 0 0,-1 0 0,0 0 0,0 1 0,0-1 0,10 4 0,-13-3-28,0 0 1,0 0-1,0 0 0,0 0 0,-1 1 1,1-1-1,0 0 0,-1 1 1,1 0-1,-1-1 0,1 1 0,-1 0 1,0 0-1,0 0 0,0 0 1,0 0-1,0 0 0,0 0 0,-1 0 1,1 0-1,-1 0 0,1 0 1,-1 0-1,0 5 0,1 3 21,0 0 0,-1 1 0,0-1 0,-1 0-1,0 0 1,-1 1 0,0-1 0,-1 0 0,0 0 0,-7 15-1,-2-2 70,-1-1-1,-30 39 0,30-43-61,2-4-11,7-9-8,-1 0 0,1 0 0,0 1 0,0 0 0,1 0 0,-1 0 0,1 0 0,1 1-1,-1-1 1,1 1 0,0-1 0,-1 9 0,13-11-187,28-2 254,-1-2 1,1-2-1,-1-1 1,45-10 0,149-45 689,-223 55-1323,-11 3-2218,-13 3-2034,-10 1-3824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20.84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35 8660,'0'-3'15864,"6"-1"-15689,9-2-96,1 1 0,0 0 0,0 1 0,0 1 0,1 1-1,-1 0 1,1 2 0,20 0 0,-34 1-87,0-1 1,-1 1-1,1 0 0,0 0 1,0 0-1,-1 0 0,1 1 1,0-1-1,-1 1 0,0-1 1,1 1-1,-1 0 0,0 0 1,0 0-1,0 0 0,0 1 1,0-1-1,0 0 0,-1 1 1,1-1-1,-1 1 0,0 0 1,1 0-1,-1-1 0,-1 1 1,1 0-1,0 0 0,-1 0 1,1 3-1,1 1 14,-1 0 0,0 0 0,0-1 0,-1 1 0,0 0 0,0 0 0,-1 0 0,0 0 0,0 0 0,0-1 0,-1 1 0,-3 8 0,-8 6 69,-1-2 0,0 0 0,-20 20 0,21-24-18,12-14-123,5-1-593,45-2 181,-23 1 556,1 0-1,38 6 0,-62-5-74,-1 1-1,1 0 1,-1 0-1,1 1 1,-1-1 0,1 0-1,-1 1 1,0 0-1,0-1 1,0 1-1,0 0 1,0 0-1,0 0 1,0 0 0,-1 0-1,1 1 1,-1-1-1,0 0 1,0 1-1,1-1 1,-1 1-1,-1 0 1,1-1 0,0 1-1,-1 0 1,1-1-1,-1 1 1,0 0-1,0-1 1,0 1-1,0 0 1,0 0 0,-1-1-1,1 1 1,-1 0-1,0-1 1,0 1-1,0-1 1,0 1-1,0-1 1,-1 1 0,1-1-1,0 0 1,-1 0-1,0 0 1,-3 4-1,-4-1 88,-1 0 0,0 0 0,-1-1 0,1 0 0,-1 0 0,0-2 0,0 1 0,-13 1 0,-13-1-27,-42-2 1,57-1-208,20 0-146,0 0 1,0 1-1,0-1 1,0 1 0,1-1-1,-1 1 1,0 0-1,0-1 1,1 1 0,-1 0-1,0 0 1,1 0-1,-1 1 1,1-1 0,-3 2-1,-3 4-3779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22.21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60 11 6035,'0'0'13080,"-15"-10"-8822,5 37-4089,1 0 1,2 1-1,1 0 0,1 0 0,1 0 0,2 0 0,1 37 0,2-60-185,0 0 0,0 0 0,0 0 0,1-1 0,0 1 0,0 0 0,0-1-1,1 0 1,-1 1 0,1-1 0,0 0 0,0 0 0,0 0 0,1-1 0,0 1 0,-1-1 0,1 0 0,0 0 0,1 0 0,-1-1 0,0 1 0,1-1-1,7 3 1,-8-3-7,0 0-1,0-1 1,0 1 0,1-1-1,-1 0 1,1 0-1,-1 0 1,1 0-1,-1-1 1,1 0-1,-1 0 1,1 0-1,-1 0 1,1-1-1,-1 0 1,1 0-1,-1 0 1,1 0 0,-1-1-1,0 1 1,0-1-1,0 0 1,0-1-1,0 1 1,0-1-1,5-4 1,2-10 3,0 0 0,-1 0 0,-1-1 0,-1 0 0,-1-1 0,0 0 0,-1 0 0,-1 0 0,-1-1 0,-1 0 0,2-30 0,-11 494 1805,6-444-1930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22.83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157 319 11029,'0'0'6203,"0"-18"-4114,-2-56-632,2 71-1369,-1 0 1,1 1 0,0-1 0,-1 0 0,0 1 0,1-1 0,-1 1 0,0-1 0,0 1 0,-1-1-1,1 1 1,0 0 0,-1 0 0,0 0 0,1 0 0,-1 0 0,0 0 0,0 0 0,0 0 0,0 0 0,0 1-1,-1-1 1,1 1 0,0 0 0,-5-2 0,0 1 43,0 0 0,-1 1 0,1-1 0,0 2 0,-1-1 0,-9 1 0,13 0-94,2 0-22,0 1 0,0-1 0,0 0 0,0 1 0,-1-1 0,1 1 0,0 0 0,1 0 0,-1 0 0,0 0 0,0 0 0,0 0 0,0 0 0,1 1 1,-1-1-1,1 1 0,-1-1 0,1 1 0,-1-1 0,1 1 0,0 0 0,0 0 0,0 0 0,0 0 0,0 0 0,0 0 0,1 0 0,-1 0 0,1 0 0,-1 3 0,0-2-26,1 0-1,-1 0 1,1 0 0,0 1-1,0-1 1,0 0 0,0 1 0,0-1-1,1 0 1,0 0 0,-1 0-1,1 1 1,0-1 0,1 0-1,-1 0 1,1 0 0,-1 0-1,1-1 1,4 6 0,5 1 36,1 0 0,0-1 0,1-1-1,0 0 1,0 0 0,0-2 0,1 1 0,23 5 0,30 12 101,-65-21-126,1 0-1,-1 0 1,0 0-1,1 0 1,-1 1-1,0-1 1,0 0 0,-1 1-1,1-1 1,0 1-1,-1 0 1,0 0 0,1-1-1,-1 1 1,0 0-1,-1 0 1,1 0 0,0 0-1,-1 0 1,0 0-1,0 0 1,0 1-1,0-1 1,0 0 0,0 0-1,-1 0 1,0 0-1,1 0 1,-1 0 0,0 0-1,0-1 1,-1 1-1,1 0 1,-1 0-1,1-1 1,-1 1 0,0-1-1,0 1 1,0-1-1,-3 3 1,5-5-3,-35 19 377,13-13-2145,22-6 1553,-1 0 0,1 0 0,-1 0 0,1-1 1,-1 1-1,1 0 0,0 0 0,-1 0 0,1 0 0,-1 0 0,1 0 0,-1-1 0,1 1 1,0 0-1,-1 0 0,1-1 0,0 1 0,-1 0 0,1 0 0,0-1 0,-1 1 0,1 0 1,0-1-1,-1 1 0,1-1 0,0 1 0,0 0 0,0-1 0,-1 1 0,1-1 0,0 1 1,0-1-1,0 1 0,0-1 0,-1-26-6525</inkml:trace>
  <inkml:trace contextRef="#ctx0" brushRef="#br0" timeOffset="246.19">81 108 11365,'0'0'9930,"11"-7"-9466,1 0-305,-1 1 0,1 0 0,1 0 0,-1 1 0,1 1 0,23-5 0,269-48 1484,-296 56-1603,-7 1-275,-10 8-5188,-11 9 7,-2 4-4447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25.04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324 5 8180,'0'0'7577,"-7"-1"-6174,3 1-1284,-1-1 36,1 0 0,-1 0 0,1 1-1,-1 0 1,1 0 0,-1 0 0,1 0-1,-1 0 1,1 1 0,-1 0 0,1 0 0,0 0-1,-1 1 1,1-1 0,0 1 0,-6 3-1,-11 11-86,1 2 0,1 0-1,1 1 1,0 1-1,2 0 1,0 1 0,2 1-1,0 0 1,2 1-1,0 0 1,2 0-1,1 2 1,0-1 0,2 1-1,2 0 1,0 0-1,2 0 1,0 1 0,2 0-1,4 38 1,-3-59-89,1-1 0,-1 1 0,1-1 0,1 1 0,-1-1 0,1 0 0,0 1 0,0-1 0,0 0 0,0 0 0,1 0 0,0-1 0,0 1 0,0-1 0,0 1 0,1-1 0,-1 0 0,1 0 0,0 0 0,0 0 0,0-1 0,0 0 0,0 0 0,1 0 0,7 3 0,0-2-37,0 1 0,1-2 1,-1 1-1,1-2 1,-1 0-1,1 0 0,0-1 1,23-2-1,-33 1 65,1 1 0,-1-1-1,0 1 1,1-1-1,-1 0 1,0 0 0,0-1-1,0 1 1,0 0-1,0-1 1,0 0 0,0 0-1,0 0 1,-1 0 0,1 0-1,-1 0 1,1-1-1,-1 1 1,0-1 0,0 1-1,0-1 1,-1 0-1,3-4 1,-1-2 22,0 1 0,-1-1 0,0 0-1,0 0 1,-1 0 0,-1 0 0,0-11 0,0 17 1,0 1 1,-1-1 0,1 1 0,-1-1-1,0 1 1,1 0 0,-1-1-1,0 1 1,-1 0 0,1-1-1,0 1 1,-1 0 0,0 0-1,1 0 1,-1 0 0,0 0-1,0 1 1,0-1 0,0 0-1,0 1 1,-1 0 0,1-1-1,0 1 1,-1 0 0,1 0-1,-1 0 1,1 0 0,-1 1-1,1-1 1,-1 1 0,0-1-1,1 1 1,-1 0 0,-3 0-1,0-1-2,0 1 0,1 0 0,-1 0 0,0 0-1,0 1 1,1 0 0,-1 0 0,0 0-1,1 1 1,-1 0 0,1 0 0,0 0-1,0 0 1,0 1 0,-6 4 0,7-4-53,1 0 0,0 1 1,0 0-1,0 0 0,1 0 1,-1 0-1,1 0 0,0 0 1,0 1-1,1-1 0,-1 0 1,1 1-1,-1 7 0,0 63-4080,3-44-171,-1 4-3327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26.03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23 36 14535,'0'0'6888,"-4"0"-6168,-11 0-215,12 0-137,6 0-96,22-2-4,0 0 1,47-11-1,-47 7-176,1 1 0,52-2-1,-77 7-90,1 0 0,-1 0 0,0 1 0,0-1 0,1 0 0,-1 1 0,0-1 0,0 1-1,0-1 1,0 1 0,1 0 0,-1-1 0,0 1 0,0 0 0,0 0 0,-1-1-1,1 1 1,0 0 0,0 0 0,0 0 0,-1 0 0,1 0 0,0 0 0,-1 1-1,1-1 1,-1 0 0,0 0 0,1 0 0,-1 0 0,0 1 0,0-1 0,1 1-1,0 48 59,-1-37-21,0-3 11,1 23 68,-1-1 0,-2 1 0,-1-1 1,-2 1-1,-14 46 0,-35 57 165,-30 92 20,81-181-1913,19-57-4851,1-19 1252,-1-13-2535</inkml:trace>
  <inkml:trace contextRef="#ctx0" brushRef="#br0" timeOffset="210.77">88 411 6435,'0'0'14791,"1"-3"-14431,0 2-342,0-1 0,0 1 0,0-1 0,0 1-1,0-1 1,0 1 0,1-1 0,-1 1 0,0 0 0,1 0 0,-1 0 0,1 0 0,0 0 0,-1 0 0,1 0 0,0 0-1,0 1 1,3-2 0,45-9 374,-26 6-220,253-70 695,-216 55-1596,0-2 0,80-42 0,-107 40-5359,-27 12 658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27.07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540 96 10325,'0'0'9596,"0"6"-9305,1 41 356,-1 28 453,-16 144 0,15-211-1082,-3 12 38,0 0-1,2 0 1,1 1 0,0 0-1,3 28 1,-1-47-56,-1-1 1,1 0-1,-1 1 1,1-1-1,0 0 1,0 1-1,-1-1 0,1 0 1,0 0-1,0 0 1,0 0-1,0 0 1,0 0-1,1 0 1,-1 0-1,0 0 1,0 0-1,1-1 1,-1 1-1,0-1 1,1 1-1,-1-1 0,0 1 1,1-1-1,-1 0 1,1 1-1,1-1 1,48 1 233,-37-1-137,-3-1-98,0-1-1,0 0 1,-1 0 0,1-1 0,-1 0-1,0-1 1,0 0 0,0 0 0,0-1 0,15-11-1,-10 7-464,13 8-14141,-17 1 8692</inkml:trace>
  <inkml:trace contextRef="#ctx0" brushRef="#br0" timeOffset="1238.09">875 514 5939,'0'0'9802,"3"-19"-7906,1-6-1291,-1 9-83,0 0-1,-1-1 1,-1-24 0,-1 39-458,0 1 0,0 0 0,0-1 0,0 1 0,0 0 0,0-1 1,-1 1-1,1 0 0,0-1 0,-1 1 0,1 0 0,-1-1 0,0 1 0,1 0 0,-1 0 0,0 0 0,0 0 0,0 0 0,0 0 0,0 0 0,0 0 0,0 0 0,0 0 0,0 0 0,0 1 0,0-1 0,-1 0 0,1 1 0,0-1 0,0 1 0,-1-1 0,1 1 0,0 0 0,-1-1 0,1 1 0,0 0 0,-1 0 0,1 0 1,-1 0-1,1 0 0,0 1 0,-1-1 0,-1 0 0,-1 1-44,0 0 0,0 0 0,0 0 0,-1 1 0,1-1 0,0 1 0,0 0 1,1 0-1,-1 0 0,0 1 0,1-1 0,-6 6 0,0 1-35,1 0 0,0 1 0,0 0 0,1 0 0,1 1 0,-1 0 0,2 0 0,0 1 0,0-1 0,1 1 0,0 0 0,1 0 0,0 1 0,1-1 0,0 18 0,4-29-20,0-1 0,0 1 0,0 0 1,0-1-1,0 0 0,1 1 0,-1-1 0,0 0 0,0 0 0,0 0 1,1 0-1,-1-1 0,0 1 0,0-1 0,3 0 0,0-2 55,-1-1-1,0 1 0,0-1 0,0 0 0,-1 0 1,1-1-1,-1 1 0,0-1 0,0 1 0,-1-1 1,4-7-1,-3 4 11,1 0 1,-1 0-1,-1 0 0,1-1 1,-1 1-1,1-15 0,-3 22 197,6 7-358,8 40 149,-13-41-3,-1 1 0,1 0 0,1-1 0,-1 0 0,1 1 0,0-1 0,1 0 1,-1 0-1,1 0 0,0 0 0,0 0 0,0-1 0,1 1 0,0-1 0,6 6 0,-8-9-8,-1 0 0,1 0 1,0-1-1,-1 1 0,1-1 0,0 1 0,0-1 0,0 1 0,-1-1 1,1 0-1,0 0 0,0 0 0,0 0 0,0 0 0,-1-1 1,1 1-1,0 0 0,0-1 0,0 1 0,-1-1 0,1 0 1,0 1-1,-1-1 0,1 0 0,-1 0 0,1 0 0,-1 0 0,1-1 1,-1 1-1,0 0 0,1-1 0,-1 1 0,0 0 0,0-1 1,0 0-1,1-2 0,5-7 10,-1 0 0,-1-1 0,1 0 0,2-14 0,-2 10 44,-5 14-66,0 0-1,0 0 1,0 0-1,1-1 1,-1 1 0,1 0-1,-1 1 1,1-1-1,0 0 1,0 0 0,-1 1-1,1-1 1,0 1-1,1-1 1,-1 1 0,0 0-1,0 0 1,0 0 0,1 0-1,-1 0 1,5 0-1,3-1-51,0 1-1,0 1 0,0-1 0,11 2 0,3 0-25,-23 0 66,-1-1 1,1 1-1,0-1 1,0 1-1,0-1 1,0 1-1,-1 0 1,1 0-1,0-1 0,-1 1 1,1 0-1,-1 0 1,1 0-1,-1 0 1,1 0-1,-1-1 0,1 1 1,-1 0-1,0 0 1,0 0-1,1 0 1,-1 0-1,0 0 1,0 0-1,0 0 0,0 0 1,0 0-1,-1 2 1,1 41-126,-1-31 220,0 8 105,2 19-15,-1-39-177,1 0 1,-1 1 0,1-1 0,-1 0 0,1 0 0,-1 0 0,1-1 0,0 1-1,0 0 1,-1 0 0,1 0 0,0 0 0,0-1 0,0 1 0,0 0-1,0-1 1,0 1 0,0 0 0,0-1 0,0 0 0,0 1 0,0-1 0,0 1-1,0-1 1,0 0 0,0 0 0,1 0 0,-1 0 0,0 0 0,2 0-1,1 0 4,1 0-1,-1 0 0,0 0 0,1-1 1,-1 0-1,0 0 0,0 0 0,1 0 1,-1-1-1,0 1 0,0-1 0,-1 0 0,6-4 1,-3 1 4,-1 1 1,-1-1-1,1-1 1,-1 1-1,0-1 1,0 0-1,0 0 1,2-7-1,-2 4 19,0 0 0,-1-1 0,0 1 0,0 0 1,-1-1-1,-1 0 0,1 1 0,-1-16 0,-2 24-29,-1 0 1,1 1 0,0-1-1,0 1 1,-1-1-1,1 1 1,0 0 0,0-1-1,-1 1 1,1 0-1,0 0 1,-1 0 0,1 0-1,-1 0 1,1 0-1,0 0 1,-1 0 0,1 1-1,-2 0 1,2-1-13,-1 1-1,1 0 1,0 0 0,-1 0 0,1 0 0,0 0-1,0 0 1,0 0 0,0 1 0,0-1 0,0 0-1,0 1 1,1-1 0,-1 0 0,0 1 0,1-1 0,-1 1-1,1-1 1,0 1 0,-1-1 0,1 1 0,0-1-1,0 1 1,0-1 0,0 1 0,0-1 0,0 1-1,0-1 1,1 1 0,-1 0 0,0-1 0,2 2-1,-1 4-27,1-1-1,0 1 0,1-1 0,0 0 0,0 0 0,6 9 0,-1-3 63,-1-1-1,0 2 1,-1-1-1,-1 1 1,0-1-1,0 2 1,-1-1-1,2 17 1,-1 3-25,-1 1 0,-2 42 1,-3-67 29,0 0 1,-1-1-1,0 1 0,-1-1 1,0 0-1,0 1 1,0-1-1,-1-1 1,0 1-1,-1 0 1,0-1-1,0 0 0,-1 0 1,1-1-1,-1 1 1,-1-1-1,-7 6 1,12-11 209,1-5-210,1 0-1,0-1 0,-1 1 0,1 0 1,1-1-1,-1 1 0,1 0 0,1-5 0,-2 8-10,3-10-16,0 0 0,0 1 0,1-1 1,1 1-1,0 0 0,9-14 0,46-60-325,-35 51 142,-1 0 102,10-13-95,40-71-1,-73 116 221,0-1-1,0 1 0,-1-1 0,1 0 1,0 1-1,-1-1 0,1 1 1,-1-1-1,0 0 0,0 1 0,0-1 1,0 0-1,0 1 0,0-1 1,0 0-1,0 1 0,-1-3 0,-7 1 396,-8 13-175,7 1-121,0 0-1,0 1 1,1 0 0,1 0-1,-12 23 1,16-28-136,1-1 0,-1 1 0,1 0 0,0 0 0,0 1 0,1-1 0,0 0 0,0 0 0,1 1 0,0-1 0,0 0 0,1 1 0,2 10 0,-2-17-169,0 1 0,0-1 0,0 0 1,1 0-1,-1 0 0,0 1 0,1-1 0,-1-1 0,1 1 1,-1 0-1,1 0 0,-1 0 0,1-1 0,0 1 1,-1-1-1,1 1 0,0-1 0,0 0 0,-1 0 0,1 1 1,0-1-1,0-1 0,-1 1 0,1 0 0,3-1 0,-1 1-663,23 0-4404</inkml:trace>
  <inkml:trace contextRef="#ctx0" brushRef="#br0" timeOffset="1492.62">1878 234 13190,'0'0'7782,"-9"5"-7408,4-3-330,1 0 0,0 1 0,0-1 1,0 1-1,1-1 0,-1 1 0,1 0 1,-1 1-1,1-1 0,0 1 0,0-1 1,0 1-1,1 0 0,-1 0 0,1 0 0,0 0 1,0 0-1,-2 8 0,-5 17 36,0 2 0,2-1 0,1 1 0,1 1 0,2-1 0,1 50 0,3-77-253,-1 0 1,1-1-1,0 1 0,0 0 0,0 0 0,1-1 0,0 1 0,-1-1 0,1 1 0,0-1 0,1 0 0,-1 0 0,0 0 1,1 0-1,0 0 0,3 3 0,-3-4-543,1 0 1,-1 0-1,0 0 1,1 0-1,-1 0 0,1 0 1,-1-1-1,1 0 1,7 2-1,16-2-7501</inkml:trace>
  <inkml:trace contextRef="#ctx0" brushRef="#br0" timeOffset="2873.61">2151 436 6787,'0'0'10568,"-1"-10"-9330,-8-32-182,8 41-979,0-1 0,0 1 0,0-1 0,0 1 0,0 0 0,-1-1 0,1 1 0,0 0 0,-1 0 0,1 0 0,0 0 0,-1 0 0,1 0 0,-1 0 0,0 1 0,1-1 0,-1 1 0,0-1 0,1 1 0,-1-1 0,0 1 0,0 0 0,1 0 0,-4 0 0,1 0-21,0 0 1,0 0-1,0 0 1,0 0-1,0 1 1,0 0-1,0 0 1,-7 2-1,3 3-49,1 0-1,1 0 1,-1 1-1,1-1 1,0 1-1,0 1 1,1-1-1,0 1 1,0 0-1,1 0 1,0 1-1,0-1 1,1 1-1,1 0 1,-1 0-1,1 0 1,0 0-1,1 0 1,0 0-1,1 0 1,0 0-1,2 18 1,-1-26-44,0 0 0,0-1 0,0 1 0,0 0 0,0 0 0,0-1 0,0 1 0,0 0 0,0-1 0,0 1 1,1-1-1,-1 1 0,0-1 0,0 0 0,0 0 0,1 1 0,-1-1 0,0 0 0,1 0 0,-1 0 1,0 0-1,0 0 0,1-1 0,-1 1 0,0 0 0,2-1 0,1 1 8,-1-1 0,1 0 0,0 0 0,-1 0 1,1 0-1,0 0 0,-1-1 0,4-2 0,0-2 18,0-1-1,-1-1 1,0 1 0,0-1-1,-1 0 1,0 0 0,-1 0-1,1 0 1,-1-1 0,-1 0-1,4-16 1,-7 24 510,0 41-200,-1-11-138,0-19-108,0 0 0,1 0 0,0 0 1,1 0-1,2 11 0,-3-20-52,0 0 0,1-1 1,-1 1-1,0 0 0,1-1 1,-1 1-1,0-1 0,1 1 1,-1-1-1,0 1 0,1-1 1,-1 1-1,1-1 0,-1 1 0,1-1 1,-1 1-1,1-1 0,0 0 1,-1 1-1,1-1 0,-1 0 1,1 1-1,0-1 0,-1 0 1,1 0-1,0 0 0,-1 0 0,1 1 1,0-1-1,-1 0 0,1 0 1,0 0-1,-1-1 0,1 1 1,0 0-1,-1 0 0,1 0 1,0 0-1,-1-1 0,1 1 0,0 0 1,-1 0-1,1-1 0,0 0 1,23-17 112,-7-7-136,-12 16-20,0 1-1,1-1 0,0 1 0,1 0 0,-1 1 0,2-1 0,-1 1 0,1 1 1,0-1-1,0 1 0,14-7 0,-21 13 37,0-1 0,0 1 1,0 0-1,-1-1 0,1 1 1,0 0-1,0 0 0,0-1 0,0 1 1,0 0-1,0 0 0,0 0 0,0 0 1,0 1-1,0-1 0,0 0 0,0 0 1,0 0-1,0 1 0,0-1 0,-1 1 1,1-1-1,0 1 0,0-1 0,0 1 1,0-1-1,-1 1 0,1-1 0,0 1 1,-1 0-1,1 0 0,0-1 0,-1 1 1,1 0-1,-1 0 0,1 0 0,-1-1 1,0 1-1,1 0 0,-1 0 0,0 0 1,1 0-1,-1 0 0,0 0 1,0 0-1,0 2 0,1 8 37,0 1 1,-1-1-1,-2 19 1,0-3 149,26-28-207,-18-3 26,-1 0 1,1 0 0,-1 0 0,0-1-1,0 0 1,0 0 0,-1 0-1,0-1 1,0 1 0,0-1 0,-1 0-1,0 0 1,0 0 0,0-1-1,-1 1 1,0-1 0,0 1 0,-1-1-1,1 0 1,-1 0 0,-1 0-1,0 1 1,0-1 0,0 0 0,-2-12-1,2 19-7,-1-1 0,1 1 0,0-1 0,0 1 0,-1 0 0,1-1 0,0 1 0,-1-1 0,1 1 0,0 0 0,-1-1 0,1 1 0,-1 0 0,1-1 0,0 1 0,-1 0 0,1-1 0,-1 1 0,1 0 0,-1 0 0,1 0 0,-1 0 0,1-1 0,-1 1 0,1 0 0,-2 0 0,0 2-477,8 4-11,27 10-326,23 13-1307,-53-28 2082,-1 1 0,1 0 1,0 0-1,-1 1 0,0-1 0,1 0 0,-1 1 1,0-1-1,0 1 0,-1 0 0,1 0 0,0-1 1,-1 1-1,0 0 0,2 5 0,-2-4 77,0 0-1,0 1 1,0-1 0,1 0-1,0 0 1,0-1-1,0 1 1,4 5 0,-6-8-13,1 0 0,0 0 0,0 0 1,0 0-1,0 0 0,0-1 0,0 1 1,0 0-1,1-1 0,-1 1 1,0-1-1,0 1 0,0-1 0,1 1 1,-1-1-1,0 0 0,0 0 0,1 1 1,-1-1-1,0 0 0,1 0 0,-1 0 1,0-1-1,0 1 0,1 0 0,-1 0 1,0-1-1,0 1 0,1-1 0,-1 1 1,0-1-1,0 1 0,2-2 0,0-1-4,0 1-1,-1 0 1,1-1-1,-1 0 1,0 1-1,0-1 1,0 0-1,0 0 1,0 0-1,-1 0 1,1 0-1,-1-1 1,0 1-1,0 0 0,0-1 1,0 1-1,-1-1 1,1 1-1,-1-1 1,0-6-1,-26 11 806,25-1-844,1 1-1,-1-1 1,1 1 0,-1-1-1,1 1 1,0-1-1,-1 1 1,1-1-1,0 1 1,0-1-1,-1 1 1,1-1 0,0 1-1,0 0 1,0-1-1,0 1 1,0-1-1,0 1 1,0 0-1,0-1 1,0 1-1,0-1 1,0 1 0,0 0-1,0-1 1,0 1-1,1-1 1,-1 1-1,0-1 1,0 1-1,1 0 1,-1-1 0,0 1-1,1-1 1,-1 1-1,0-1 1,1 0-1,-1 1 1,1-1-1,-1 1 1,1-1 0,-1 0-1,1 1 1,-1-1-1,1 0 1,-1 0-1,1 1 1,0-1-1,-1 0 1,1 0-1,-1 0 1,1 0 0,-1 0-1,1 0 1,0 0-1,-1 0 1,1 0-1,0 0 1,-1 0-1,1 0 1,-1 0 0,1 0-1,-1-1 1,1 1-1,0 0 1,4-1-185,-1 1 1,1-1 0,-1 0 0,1-1 0,-1 1-1,0-1 1,8-3 0,29-32-681,-31 28 1412,0 0 0,0 0 0,15-9 0,-24 18 422,-1 40-195,1 23 44,-12 94 1,8-137-764,-1 0 0,0-1 0,-2 1 0,0-1 0,-2 0 1,0-1-1,0 0 0,-21 31 0,11-35-134,14-15-4616,4-19-522</inkml:trace>
  <inkml:trace contextRef="#ctx0" brushRef="#br0" timeOffset="3287.14">3060 532 13398,'0'0'8215,"-7"1"-7244,-18 15-232,23-14-689,0 0 1,0 0 0,-1 0 0,1-1 0,-1 1 0,1-1 0,-1 1 0,1-1 0,-1 0 0,0 0 0,0 0-1,-4 1 1,6-2 211,23-10-353,-21 11 89,1-1 0,0 1 0,0-1-1,-1 1 1,1 0 0,0-1 0,-1 1 0,1 0-1,-1 0 1,1 0 0,-1 0 0,1 1 0,-1-1 0,0 0-1,1 1 1,-1-1 0,0 0 0,0 1 0,0 0 0,0-1-1,0 1 1,-1-1 0,1 1 0,0 0 0,-1 0-1,1-1 1,-1 1 0,0 0 0,1 0 0,-1 0 0,0 0-1,0-1 1,-1 4 0,2 7-20,-1 0 0,-1 0 0,0 0 0,-3 13 0,1-13 27,-1 0 0,0-1 1,-1 1-1,0-1 0,-1 0 0,-8 12 1,-49 62-1587,51-70 596,-9 10-3369,-1-6-3498</inkml:trace>
  <inkml:trace contextRef="#ctx0" brushRef="#br0" timeOffset="4336.95">3465 323 9668,'0'0'13025,"28"-19"-11275,2 10-1922,0 0 0,1 2-1,0 1 1,0 2 0,0 1 0,42 1-1,-94 15-16517</inkml:trace>
  <inkml:trace contextRef="#ctx0" brushRef="#br0" timeOffset="4637.56">3546 307 5763,'0'0'13019,"-19"11"-11514,-58 36-534,75-45-898,-1 0 0,1 1 0,-1 0 0,1-1 0,0 1 0,0 0 0,0 0 0,1 0 0,-1 0 0,1 1 1,-1-1-1,1 0 0,0 1 0,0-1 0,1 0 0,-1 1 0,1-1 0,0 1 0,0-1 0,0 1 0,0-1 0,0 1 0,1-1 0,0 1 0,1 5 1,0 3-8,-2-8-72,1 0 0,0 0 1,0 0-1,1 0 0,-1 0 0,1 0 0,0-1 0,0 1 1,0 0-1,0-1 0,1 1 0,0-1 0,-1 0 1,1 0-1,0 0 0,0 0 0,6 3 0,6 4 20,0-1-1,0-1 0,18 7 1,13 7 205,-33-16-221,23 16 301,-36-22-288,1 0 0,-1 1-1,0-1 1,0 0 0,1 1 0,-1-1 0,0 0-1,0 1 1,0-1 0,1 0 0,-1 1-1,0-1 1,0 1 0,0-1 0,0 0 0,0 1-1,0-1 1,0 1 0,0-1 0,0 1 0,0-1-1,0 0 1,0 1 0,0-1 0,0 1 0,0-1-1,0 0 1,0 1 0,0-1 0,-1 1 0,-20 11 462,-18 3-92,-25 7-272,26-15-2953</inkml:trace>
  <inkml:trace contextRef="#ctx0" brushRef="#br0" timeOffset="4906.61">3815 55 3362,'0'0'19665,"26"-10"-19396,88-28 62,-108 36-308,0 1 0,0 0 1,0 0-1,0 0 0,0 1 0,0 0 1,0 0-1,0 1 0,0-1 1,0 1-1,0 1 0,0-1 0,0 1 1,0 0-1,6 3 0,-1 1 19,-1 1 0,0 0-1,-1 1 1,1 0 0,9 11-1,-7-8 25,3 4-12,-1 1 0,-1 0 0,0 1 0,-1 1 0,-1-1 0,-1 2 0,0 0 0,-1 0 0,-2 0 0,7 22 0,-7-13-67,-1 1 0,-1-1 0,-1 1 1,-2 0-1,-1 0 0,-4 52 0,2-72-175,-1 1 0,0 0 0,0-1 0,0 1 0,-1-1 0,-1 0 0,0 0 0,0 0 0,-1 0 0,0-1 0,0 0 0,-1 0 0,0 0 0,-11 11 0,-58 43-5131</inkml:trace>
  <inkml:trace contextRef="#ctx0" brushRef="#br0" timeOffset="5858.28">80 556 7668,'0'0'13651,"-9"-2"-12666,-23-8-278,24 6-302,53 2-122,15 0-131,-33 0-670,-1 1 0,1 2-1,29 4 1,-55-5 237,0 0-1,-1 1 1,1-1-1,0 0 1,-1 1-1,1-1 1,0 0 0,-1 1-1,1-1 1,0 1-1,-1-1 1,1 1-1,-1 0 1,1-1 0,-1 1-1,1 0 1,-1-1-1,1 1 1,-1 0-1,0-1 1,1 1 0,-1 0-1,0 0 1,0-1-1,1 1 1,-1 0-1,0 0 1,0-1 0,0 1-1,0 0 1,0 0-1,0 0 1,0-1-1,0 1 1,-1 0 0,1 0-1,0 0 1,0-1-1,-1 1 1,1 1-1,-5 10-8612</inkml:trace>
  <inkml:trace contextRef="#ctx0" brushRef="#br0" timeOffset="6023.76">33 735 8212,'0'0'10741,"11"10"-10325,21-10-64,6-3-48,5-7-304,1-2-96,-7 3-1216,-4 0-1794,-12-1-1504</inkml:trace>
  <inkml:trace contextRef="#ctx0" brushRef="#br0" timeOffset="6292.09">184 492 8852,'0'0'11080,"-4"-5"-10445,-9-11-757,23 22 136,39 36 197,-26-22-130,-9-8-19,0 1 0,-1 0 0,0 0 1,-1 2-1,-1-1 0,17 30 0,-23-33-37,0 0 0,0 0 0,-2 0 0,1 1 0,-1 0-1,-1-1 1,0 1 0,-1 0 0,0 0 0,-1 0 0,-2 18 0,0-22-312,0 1 0,-1-1 0,0 0 1,-1 0-1,0 0 0,0-1 0,0 1 1,-1-1-1,0 0 0,0 0 1,-1-1-1,0 0 0,-9 8 0,14-13 126,-26 27-4662</inkml:trace>
  <inkml:trace contextRef="#ctx0" brushRef="#br0" timeOffset="6585.31">6 1525 15127,'0'0'9028,"16"0"-8980,11 0 0,11-3 16,5-3 16,1-4-80,-7 4-688,-15 3-401,-6 3-623,-5 0-1362</inkml:trace>
  <inkml:trace contextRef="#ctx0" brushRef="#br0" timeOffset="6755.36">49 1586 2993,'0'0'17865,"-48"25"-16873,59-25-896,16 0-64,16-3 224,5-10-256,6-5-160,0 3-1265,-16-4-2032,-6-2-2530</inkml:trace>
  <inkml:trace contextRef="#ctx0" brushRef="#br0" timeOffset="7034.51">134 1205 400,'0'0'20212,"3"6"-20471,2 2 272,1 0-1,0 0 1,1-1-1,-1 1 1,1-2-1,1 1 1,-1-1-1,1 0 0,9 5 1,15 7 88,41 17 1,-53-27-74,0 0 0,-1 2 1,0 1-1,0 0 0,-2 1 1,32 27-1,-46-35 64,0-1-1,0 1 1,0 0-1,-1 0 1,0 0 0,0 0-1,0 1 1,0-1 0,-1 1-1,0-1 1,0 1-1,0-1 1,0 1 0,-1-1-1,0 1 1,1 0 0,-2-1-1,1 1 1,-1 0-1,1-1 1,-1 1 0,-2 4-1,0 1 21,-1 0-1,0 0 1,0 0-1,-1-1 1,-1 0-1,1 0 1,-1 0-1,-11 11 1,-112 114-944,71-76-5918,20-23-6136</inkml:trace>
  <inkml:trace contextRef="#ctx0" brushRef="#br0" timeOffset="9190.22">1080 1371 11637,'0'0'11080,"-4"-9"-10570,-10-29-169,14 37-327,0 0 1,0 0-1,-1 0 1,1 0-1,1 0 0,-1-1 1,0 1-1,0 0 0,0 0 1,0 0-1,1 0 0,-1 0 1,0 0-1,1 0 0,-1 0 1,1 0-1,0 0 0,-1 1 1,1-1-1,-1 0 0,1 0 1,0 0-1,0 1 1,0-1-1,-1 0 0,1 1 1,0-1-1,0 0 0,0 1 1,0-1-1,0 1 0,0 0 1,0-1-1,0 1 0,2 0 1,31-9 170,-32 8-173,1 1-1,0-1 1,-1 1 0,1 0 0,-1-1 0,1 1-1,0 0 1,-1 1 0,1-1 0,-1 0 0,1 1 0,0-1-1,-1 1 1,1 0 0,-1 0 0,0 0 0,1 0-1,-1 0 1,0 1 0,1-1 0,-1 1 0,0 0 0,0-1-1,0 1 1,-1 0 0,1 0 0,0 0 0,-1 0-1,2 3 1,0 3-49,-1 0 0,0 0-1,0 0 1,-1 1 0,0-1-1,0 1 1,-1 15 0,0-13 57,-1 0 0,0 0 0,0 0 0,-1-1 0,-1 1 0,0 0 0,0-1 0,-1 0 0,0 0 0,-9 15 0,5-12 1,-1-1 1,-1 0-1,0 0 1,-1-1-1,0 0 1,0-1-1,-15 10 1,26-20-22,-56 37 36,52-35-33,-1 0-1,1 0 0,0 0 1,0-1-1,-1 0 0,1 0 1,-1 0-1,1 0 0,-1-1 1,1 1-1,-1-1 0,-8-1 1,12 0-24,1 1 1,-1-1 0,0 0-1,1 0 1,-1 0-1,1 1 1,-1-1 0,1 0-1,-1 0 1,1 0 0,-1 0-1,1 0 1,0 0-1,0 0 1,0 0 0,-1 0-1,1 0 1,0 0 0,0 0-1,0 0 1,1-1-1,-1-32-292,1 25 320,-1 7-5,0 0 0,0 0 1,0 0-1,0-1 0,1 1 0,-1 0 1,1 0-1,0 0 0,-1 0 1,1 1-1,0-1 0,0 0 0,0 0 1,0 0-1,1 1 0,-1-1 1,0 0-1,1 1 0,-1-1 1,1 1-1,2-2 0,-1 1 3,1 0 0,0 0 0,0 1-1,0-1 1,0 1 0,0 0 0,0 0 0,0 0 0,1 0 0,4 0-1,0 1 35,-1 0 0,1 0 0,0 1 0,0 0 0,0 1 0,0 0 0,-1 0 0,1 1 0,14 6 0,-14-5-4,-1 1 0,0 0 0,0 1 0,-1 0 0,0 0 0,0 0 0,0 1 1,-1 0-1,0 0 0,0 1 0,-1 0 0,0 0 0,0 0 0,6 15 0,-10-18-307,14 35-654,-2-23-2294,4-9-4693,0-7-4485</inkml:trace>
  <inkml:trace contextRef="#ctx0" brushRef="#br0" timeOffset="9704.28">1450 1377 13014,'0'0'8737,"0"-12"-7998,0 37-382,-2-1 0,0 1-1,-2-1 1,-1 0-1,-13 43 1,13-56-283,1 0 0,0 0 0,1 1 0,1-1 0,0 1 0,-1 16 0,12-27-155,5-2 89,1-1-1,-1 0 0,0-1 0,0-1 0,0 0 1,0 0-1,-1-2 0,24-12 0,-7 1-318,0-2-1,42-35 1,-67 50 294,-1 0 0,0 0 0,0-1 1,0 1-1,0-1 0,-1 0 0,0 0 0,0 0 0,0 0 1,-1 0-1,0-1 0,0 1 0,0-1 0,0 1 1,-1-1-1,0 0 0,0 0 0,-1 0 0,0-11 1,0 16 528,-11 31-603,-2 25 218,2 1 0,2 1 0,3-1 0,3 1 0,2 0 0,7 66 0,5-81 47,-4-19-1361,-4-2-4358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44.08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264 101 4482,'0'0'13918,"-16"-7"-8112,16 5-5744,-1 0 1,1 1 0,0-1 0,0 0-1,0 0 1,0 1 0,0-1-1,1 0 1,-1 1 0,1-1 0,-1 0-1,1 1 1,-1-1 0,1 0-1,0 1 1,0-1 0,1-1 0,0 2-80,1 0 0,-1 1 0,1-1 1,-1 0-1,1 1 0,0 0 1,-1-1-1,1 1 0,-1 0 0,1 0 1,2 1-1,-1-1 41,-3 0-28,1 1 0,-1 0-1,1 0 1,-1 0-1,1 0 1,-1 0 0,0 0-1,1 0 1,-1 0 0,0 0-1,0 1 1,0-1 0,0 0-1,0 1 1,0-1 0,0 1-1,0-1 1,-1 1 0,1-1-1,0 1 1,-1 0 0,0-1-1,1 1 1,-1 0 0,0-1-1,0 1 1,0 0 0,0 2-1,1 2-7,0 1 0,-1 0 0,0-1 0,0 1 0,-1 0 0,-2 10-1,0-10 13,0-1 0,0 1 0,0-1 0,-1 0 0,0 0 0,0-1 0,-1 1 0,-9 9 0,-50 37 43,38-33-24,-1 1-29,-1-2 1,-1 0 0,-52 21-1,65-37-234,16-14 144,1 10 93,0-1 1,1 1-1,-1 0 1,1 0-1,-1-1 1,1 1-1,0 0 1,0 1-1,-1-1 1,5-3-1,4 2 18,1-1 0,-1 2 0,1-1 0,-1 2 0,1-1 0,0 1 0,0 1 0,0 0 0,-1 0 0,1 1 0,0 1 0,0 0-1,-1 0 1,1 1 0,-1 0 0,0 1 0,0 0 0,0 1 0,15 9 0,-14-4-193,-10-9-108,0 0 1,0 0-1,0 0 0,0-1 1,0 1-1,0 0 0,0-1 0,0 1 1,0-1-1,0 1 0,1-1 0,-1 1 1,0-1-1,0 0 0,0 0 0,0 0 1,1 1-1,-1-1 0,0 0 0,0-1 1,1 1-1,0 0 0,16 0-6022,2 0-4296</inkml:trace>
  <inkml:trace contextRef="#ctx0" brushRef="#br0" timeOffset="615.93">544 95 6867,'0'0'13137,"1"-14"-11806,7-42-138,-1 33 201,-7 23-1376,0 0 0,0 0 0,0 0 0,0 0 0,0 0 0,0 0 0,0-1 0,0 1 0,1 0 0,-1 0 0,0 0 0,0 0 0,0 0 0,0 0 0,0 0 0,0 0 0,0 0 0,0 0 0,1 0 0,-1 0 0,0-1 0,0 1 0,0 0 0,0 0 0,0 0 0,0 0 0,1 0 0,-1 0 0,0 0 0,0 0 0,0 0 0,0 0 0,0 0 0,0 0 0,0 0 0,1 1 0,-1-1 0,0 0 0,0 0 0,0 0 0,0 0 0,0 0 0,0 0 0,0 0 0,1 0 0,-1 0 0,0 0 0,0 0 0,0 0 0,0 1 0,0-1 0,0 0 0,0 0 0,0 0 0,0 0 0,0 0 0,0 0 0,0 1 0,6 21 647,-8 1-558,0-1 0,-2 0 0,0 0 0,-1 0 0,-11 27 0,-9 39 33,24-84-140,0 0 0,1-1 0,-1 1 0,1 0 0,0 0 0,0 0 0,0 0 1,0 0-1,2 7 0,-2-10-14,1 0 0,-1 0 0,1 0-1,0 0 1,-1 0 0,1 0 0,0 0 0,0 0 0,0 0 0,0 0 0,0 0 0,0 0 0,0 0 0,0-1 0,0 1-1,0 0 1,0-1 0,0 1 0,1-1 0,-1 0 0,0 1 0,0-1 0,0 0 0,1 1 0,-1-1 0,0 0 0,1 0-1,-1 0 1,2-1 0,6 1-57,0-1 0,0-1 0,1 0-1,-1 0 1,0-1 0,-1 0 0,1 0 0,0-1-1,-1 0 1,0-1 0,0 0 0,0 0-1,-1-1 1,0 0 0,13-13 0,-13 12 54,-1 0 1,1 0 0,-1-1-1,-1 0 1,0-1 0,0 1 0,0-1-1,-1 0 1,-1 0 0,1 0-1,-2 0 1,1-1 0,-1 0-1,0 1 1,0-13 0,-1 8 219,0 19-54,2 27-187,-3 309-501,-1-340 178,1 0-1,-1-1 0,0 1 0,0-1 0,1 1 0,-1-1 0,0 1 0,0-1 0,0 0 0,0 1 0,0-1 0,0 0 0,1 0 0,-1 1 0,0-1 0,0 0 0,0 0 0,0 0 0,0 0 0,-1-1 0,0 2-1187,-20-1-11492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50.27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0 197 6915,'0'0'9474,"4"-19"-7607,14-60-511,-16 75-1268,0 0 1,1 0 0,-1 1 0,1-1-1,-1 0 1,1 1 0,0-1-1,0 1 1,1 0 0,-1 0 0,1 0-1,-1 1 1,1-1 0,0 1-1,0 0 1,0 0 0,0 0 0,1 1-1,-1-1 1,9 0 0,0-3 169,-13 5-256,60-16 1030,-59 16-995,1-1 0,0 1-1,-1-1 1,1 1 0,0 0 0,-1-1-1,1 1 1,0 0 0,0 0-1,-1 0 1,1 1 0,0-1-1,0 0 1,-1 1 0,1-1-1,0 1 1,-1-1 0,1 1 0,-1 0-1,1 0 1,-1-1 0,1 1-1,-1 0 1,1 1 0,-1-1-1,0 0 1,0 0 0,0 0 0,1 1-1,-1-1 1,1 3 0,0 6 16,0 0 0,-1 0 0,-1 0 0,0 0 0,0 0 0,-1 0 0,0 0 0,0 0 0,-1 0 0,-1-1 0,0 1 0,0-1 0,-1 1 0,0-1 0,0 0 0,-1-1 0,-9 14 0,-1-2-34,-1 0 1,-1-1 0,-1-1 0,0 0-1,-38 27 1,55-44-23,-1 0 1,1 0-1,0 0 0,-1-1 0,1 1 0,-1 0 1,0 0-1,1-1 0,-1 1 0,1-1 1,-1 1-1,0-1 0,-2 0 0,4 0-7,-1 0-1,1 0 1,-1 0 0,1 0-1,-1 0 1,1 0-1,-1-1 1,0 1 0,1 0-1,0 0 1,-1-1-1,1 1 1,-1 0-1,1-1 1,-1 1 0,1-1-1,0 1 1,-1 0-1,1-1 1,0 1 0,-1-1-1,1 1 1,0-1-1,-1 1 1,1-1 0,0 0-1,-1-1-13,1-1 0,0 1 0,0-1 0,0 1 0,0-1 0,0 1 0,0-1 0,1 1 0,-1 0 0,1-1 0,0 1 0,0 0 0,-1-1 0,2 1 0,-1 0 0,0 0 0,2-2 0,0-1 28,1 1 0,-1 1 0,1-1 0,0 0 0,0 1 0,0 0 0,1 0 0,-1 0 0,1 1 0,0-1-1,-1 1 1,1 0 0,0 0 0,0 1 0,0-1 0,1 1 0,-1 1 0,0-1 0,0 1 0,1-1 0,-1 2 0,0-1 0,0 0 0,10 3 0,-8-2 18,-1 1 0,1-1 0,-1 1 0,1 1-1,-1-1 1,0 1 0,0 0 0,0 0 0,0 1 0,-1 0-1,1 0 1,-1 0 0,0 1 0,0-1 0,-1 1 0,1 0 0,-1 1-1,0-1 1,3 7 0,1 16-49,4 10-128,-12-37-48,1 0-1,-1 0 1,1 1-1,0-1 1,-1 0-1,1 0 1,0 0-1,0 0 1,0 0-1,0 0 0,0 0 1,0-1-1,0 1 1,0 0-1,0 0 1,1-1-1,-1 1 1,0-1-1,0 1 1,1-1-1,-1 1 1,0-1-1,2 0 1,22 1-6323</inkml:trace>
  <inkml:trace contextRef="#ctx0" brushRef="#br0" timeOffset="388.99">667 4 5026,'0'0'16707,"-5"-2"-15907,2 1-774,1 1 0,0 0-1,0 0 1,0 0 0,0 0 0,0 0 0,0 0 0,0 1-1,0-1 1,0 1 0,0-1 0,0 1 0,0 0 0,0 0-1,0 0 1,0 0 0,1 0 0,-1 0 0,0 0-1,1 1 1,-1-1 0,1 1 0,-1-1 0,1 1 0,0-1-1,-1 1 1,-1 3 0,-38 66 612,34-57-486,-3 4-26,2 1-1,0 0 1,0 0 0,2 1 0,0 0 0,2 0 0,0 1 0,1-1 0,1 1-1,1 23 1,1-41-122,1 0 1,-1 0-1,1 0 0,0-1 0,0 1 0,0 0 0,0 0 0,1-1 0,-1 1 0,1 0 1,-1-1-1,1 0 0,0 1 0,0-1 0,0 0 0,0 0 0,0 0 0,0 0 0,4 2 1,0-1-6,0 1 0,0-1 1,1-1-1,-1 1 0,1-1 1,-1 0-1,1-1 1,10 2-1,-8-2-15,0 0-1,-1-1 1,1 0 0,0 0-1,-1-1 1,1 0 0,0 0-1,-1-1 1,1 0 0,-1-1-1,0 0 1,0 0 0,0-1 0,9-5-1,-12 5 19,1-1 0,-1 0-1,0 0 1,0-1 0,-1 0-1,7-11 1,-9 15 7,-1-1 1,0 0 0,1 0-1,-1 0 1,0 0-1,-1 0 1,1 0-1,0 0 1,-1 0-1,0 0 1,1 0 0,-1 0-1,-1 0 1,1-1-1,0 1 1,-1 0-1,1 0 1,-1 0-1,-2-4 1,2 6 2,-1-1 0,1 1 0,-1 0 0,0-1 1,0 1-1,1 0 0,-1 0 0,0 0 0,0 1 0,0-1 0,0 0 0,0 1 0,0-1 0,-1 1 1,1-1-1,0 1 0,0 0 0,0 0 0,-4 1 0,-47 4 23,48-3-73,-1 1 0,0-1 0,1 1 0,-1 0 0,1 1-1,0-1 1,0 1 0,1 0 0,-1 1 0,1-1 0,-1 1 0,1-1-1,1 1 1,-1 1 0,1-1 0,0 0 0,-5 12 0,6-12-885,0 1 0,1-1 0,-1 1 0,1 0 0,0 0 0,0 11 0,1-1-4594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47.94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179 80 10517,'0'0'8116,"17"-13"-7311,58-38-50,-73 49-693,1 0-1,0 0 1,0 1-1,0-1 1,0 1 0,0 0-1,0 0 1,0 0-1,0 0 1,1 1-1,-1-1 1,0 1-1,1 0 1,-1 0 0,0 0-1,0 0 1,5 1-1,-6 0-20,-1 0 0,1 0 0,0 0 0,-1 0 0,1 0-1,-1 0 1,1 1 0,-1-1 0,0 0 0,1 1 0,-1-1 0,0 1-1,0 0 1,0-1 0,0 1 0,0 0 0,0-1 0,-1 1 0,1 0-1,0 3 1,1 3 80,-1 0 0,-1 0 0,1 0 0,-1 0-1,-1 0 1,1 0 0,-1 0 0,-1 0 0,1 0-1,-6 12 1,3-11-59,-1 1 0,-1-1 0,0-1 1,0 1-1,0-1 0,-1 0 0,-10 9 0,-64 51 19,38-34 0,42-33-80,-3 4 3,-1-1 0,0 0-1,0 0 1,0 0-1,0-1 1,-1 0 0,1 0-1,-1 0 1,0-1-1,0 0 1,0 0-1,-9 2 1,15-42-529,2 33 496,-1-1 1,1 1 0,0 0 0,1 0-1,-1 1 1,1-1 0,0 0 0,0 1-1,0-1 1,0 1 0,1 0 0,0 0-1,0 1 1,0-1 0,0 1 0,10-6-1,-8 5 33,1 1 0,-1 0 0,1 0 0,0 0 0,0 1 0,0 0 0,0 0-1,1 1 1,-1-1 0,0 2 0,1-1 0,8 1 0,-13 1 8,0 0 0,0-1-1,0 1 1,0 1 0,-1-1 0,1 0 0,0 1-1,0-1 1,-1 1 0,1 0 0,-1 0 0,0 0 0,1 0-1,-1 0 1,0 0 0,0 1 0,0-1 0,-1 1-1,1-1 1,-1 1 0,1 0 0,-1-1 0,0 1-1,0 0 1,1 6 0,3 7 65,-2 0 0,0 1-1,1 21 1,-4-32-72,1-1-198,8 52 389,3-31-2521,-11-25 1890,0 0-1,0 0 1,0 0-1,0 0 1,1 0-1,-1 0 1,0 0-1,0 0 1,1-1-1,-1 1 1,0 0-1,1-1 1,-1 1-1,0-1 1,3 1-1,17 0-6994</inkml:trace>
  <inkml:trace contextRef="#ctx0" brushRef="#br0" timeOffset="424.85">703 33 12342,'0'0'10151,"16"88"-8249,-13-82-1913,-1 0 0,0 0 0,1 0 1,0-1-1,1 1 0,-1-1 0,1 0 0,0 0 0,1 0 0,-1 0 0,1-1 0,0 0 0,0 0 0,0 0 1,0 0-1,1-1 0,-1 0 0,1 0 0,0-1 0,0 1 0,0-1 0,0 0 0,1-1 0,-1 0 0,1 0 1,-1 0-1,0-1 0,1 1 0,-1-2 0,1 1 0,-1-1 0,1 0 0,10-3 0,-11 1-31,0 0-1,-1 0 0,0-1 1,0 1-1,0-1 0,0 0 0,0-1 1,-1 1-1,0-1 0,0 0 1,0 0-1,0 0 0,-1-1 1,0 1-1,4-10 0,1-5 49,0-1 0,-1 0 0,5-23 0,-10 147 1027,-16-32-519,-23 71 0,-2 11-208,38-148-265,0 0 1,0-1-1,-1 1 1,1-1 0,-1 0-1,-4 8 1,-9 1-2013,-6-8-6279,6-5-7280</inkml:trace>
  <inkml:trace contextRef="#ctx0" brushRef="#br0" timeOffset="1074.92">94 1028 13142,'0'0'9052,"11"-9"-8585,-3 3-362,0 0 1,1 0-1,0 1 1,0 0-1,0 0 1,15-5-1,-22 10-85,0-1 0,0 0 0,0 0 0,1 1 0,-1-1 0,0 1 0,1 0 0,-1 0 0,0 0 0,1 0 0,-1 0 0,0 0 0,1 0 0,-1 1 0,0-1 0,0 1 0,1 0 0,-1 0 0,0 0 0,0 0 0,0 0 0,0 0 0,0 0 0,0 1 0,0-1 0,-1 1 0,1-1 0,0 1 0,-1 0 0,1-1 0,-1 1 0,0 0 0,1 0 0,-1 0 0,0 0 0,0 0 0,0 1 0,-1-1 0,1 0 0,-1 0 0,1 1 0,0 1 0,1 4 20,0 1 0,-1-1-1,1 0 1,-1 1 0,-1-1-1,0 0 1,0 1 0,-1-1 0,0 1-1,0-1 1,-1 0 0,0 0-1,0 1 1,-1-1 0,0-1 0,-1 1-1,-8 14 1,-10 6 42,-48 48-1,59-67-103,1 1 0,-1-2-1,-1 1 1,0-1-1,0-1 1,0 0 0,-24 8-1,36-14 13,-1-1-1,0 0 1,1 1 0,-1-1-1,0 0 1,1 0 0,-1 0-1,0 0 1,1 1 0,-1-1-1,0 0 1,0 0 0,1 0-1,-1-1 1,0 1 0,0 0-1,1 0 1,-1 0-1,0 0 1,1-1 0,-1 1-1,0 0 1,1-1 0,-1 1-1,0 0 1,1-1 0,-1 1-1,1-1 1,-1 1 0,1-1-1,-1 1 1,1-1 0,-1 1-1,0-2 1,0 0-13,1-1 0,-1 1 0,1 0 0,-1-1 1,1 1-1,0 0 0,0-1 0,0 1 0,0-1 0,2-4 1,-1-1-13,1 0 0,1-1 0,-1 1 1,1 0-1,8-13 0,-7 15 41,0 1 1,0 0-1,1 0 0,0 0 0,0 1 0,0 0 0,1 0 0,10-6 0,-14 8 4,1 1 0,-1 0 0,0 0 0,1 0 0,-1 1 0,0-1 0,1 1 0,-1-1 0,1 1 0,-1 0 1,1 0-1,-1 0 0,1 0 0,-1 0 0,1 0 0,-1 1 0,1-1 0,-1 1 0,0 0 0,1 0 0,-1 0 0,0 0 0,0 0 0,1 0 0,-1 1 0,0-1 0,3 3 1,1 3 66,0 0 1,0 0 0,-1 0 0,0 1 0,0 0 0,-1 0 0,0 0 0,4 14 0,19 72 422,-25-84-472,-2-8-84,1 1-1,-1-1 0,1 0 0,0 0 0,0 1 1,0-1-1,0 0 0,0 0 0,0 0 0,1 0 1,-1 0-1,1 0 0,-1 0 0,1-1 0,0 1 1,0-1-1,0 1 0,0-1 0,0 1 0,2 0 1,1 0-402,-1-1 0,1 0 0,-1 0 1,1 0-1,-1-1 0,1 0 0,-1 1 0,1-1 1,6-2-1,26-3-5468</inkml:trace>
  <inkml:trace contextRef="#ctx0" brushRef="#br0" timeOffset="1387.01">768 973 4482,'0'0'17931,"-20"7"-17491,1 0-369,-1 1 0,-20 12 1,38-19-62,0 1 0,0-1 1,0 1-1,1 0 1,-1 0-1,0 0 0,1 0 1,0 0-1,-1 0 1,1 0-1,0 0 1,0 1-1,0-1 0,1 0 1,-1 1-1,0-1 1,1 1-1,0-1 0,-1 0 1,1 1-1,0-1 1,1 4-1,-1 0-2,1 1-1,0-1 1,0 1 0,1-1-1,4 12 1,1-4 79,1-1-1,1 0 1,0-1 0,0 0 0,1 0-1,1-1 1,22 19 0,-15-14 217,-1 1 0,17 20 0,-33-36-297,0 0-1,-1 0 1,1 0-1,0 0 1,0 0-1,-1 0 1,1 0-1,0 0 1,-1 0 0,1 0-1,-1 1 1,0-1-1,1 0 1,-1 0-1,0 0 1,0 1-1,1-1 1,-1 0-1,0 0 1,0 0-1,-1 1 1,1-1 0,0 0-1,0 0 1,-1 0-1,1 1 1,0-1-1,-1 0 1,1 0-1,-1 0 1,0 0-1,1 0 1,-1 0-1,0 0 1,1 0 0,-1 0-1,0 0 1,0 0-1,0 0 1,0-1-1,0 1 1,0 0-1,0-1 1,0 1-1,0-1 1,0 1 0,-1-1-1,1 1 1,-2-1-1,-2 2-456,-1 0-1,1-1 1,-1 0-1,1 0 1,-1 0-1,1-1 1,-1 0-1,0 0 1,-10-2-1,5-6-5399,5-17-3285</inkml:trace>
  <inkml:trace contextRef="#ctx0" brushRef="#br0" timeOffset="1569.28">730 958 11141,'0'0'7299,"142"-67"-5474,-88 55-256,0-4-609,1 7-175,-6 0-193,-11 0-176,-6-1-288,-10 4-64,0 0-16,-6 0-48,-5 6-384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46.57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17 92 8452,'0'0'9079,"21"-13"-7940,66-44-245,-83 55-777,0-1 0,0 1 0,0-1 1,0 1-1,1 0 0,-1 1 0,1-1 1,-1 1-1,1 0 0,0 0 1,-1 0-1,1 1 0,0 0 0,0 0 1,0 0-1,4 1 0,10 0 590,-18 0-687,0-1 0,-1 0 0,1 1 0,0-1 0,-1 0 1,1 1-1,0-1 0,-1 1 0,1-1 0,0 1 1,-1-1-1,1 1 0,-1-1 0,1 1 0,-1 0 0,1-1 1,-1 1-1,0 0 0,1 0 0,-1-1 0,0 1 1,0 0-1,1 0 0,-1-1 0,0 1 0,0 0 1,0 0-1,0 0 0,0-1 0,0 1 0,0 1 0,0 33 166,0-25-41,-1-2-114,0 0 1,-1 0-1,1 0 1,-1-1-1,-1 1 0,0-1 1,0 1-1,0-1 1,-1 0-1,0 0 0,0-1 1,-1 1-1,-9 10 0,-11 10 54,-51 42-1,30-29-68,7-5-275,38-34 169,1-8 7,0-1 0,1 1 0,0 0 1,0 0-1,0 0 0,1 0 0,0 0 0,1 1 0,-1-1 1,1 0-1,0 1 0,7-9 0,-7 11 83,0 0-1,1 0 1,-1 1 0,1 0-1,0-1 1,0 1 0,0 0-1,0 1 1,0-1 0,1 1-1,0 0 1,-1 0 0,1 0-1,0 1 1,0 0 0,-1 0-1,1 0 1,9 0 0,-9 0 25,0 1 0,1 0 0,-1 0 0,0 1 0,0-1 0,0 1 0,0 0 0,0 1-1,0-1 1,0 1 0,0 0 0,-1 0 0,1 1 0,-1-1 0,8 6 0,-7-3 28,0 0-1,0 1 0,-1-1 1,0 1-1,0 0 0,0 0 0,-1 0 1,0 0-1,0 0 0,-1 1 0,3 8 1,-1 5-54,0-1-1,-1 1 1,-2 0 0,0-1 0,-1 22-1,-1-15-508,4-1-2254,5-13-2137,3-1-4132</inkml:trace>
  <inkml:trace contextRef="#ctx0" brushRef="#br0" timeOffset="468.16">703 86 13206,'0'0'8468,"-6"1"-7967,2 0-452,1 0 0,0 0 0,-1 0 0,1 1-1,0-1 1,0 1 0,0 0 0,0 0-1,0 0 1,0 0 0,1 0 0,-1 0-1,1 1 1,-1 0 0,-1 3 0,-2 2 38,1 0 0,0 0 0,0 1 0,1-1 0,-4 15 1,1-3 16,2 0 1,1 1 0,0-1 0,2 1-1,-1 22 1,3-16-41,-1-17-34,1 1 0,0-1 0,0 1 1,1-1-1,5 19 0,-5-26-32,0 0 0,0-1 1,0 1-1,1 0 0,0-1 1,-1 1-1,1-1 0,0 1 1,0-1-1,0 0 0,0 0 1,1 0-1,-1 0 0,0 0 1,1-1-1,0 1 0,-1-1 1,1 1-1,0-1 0,0 0 0,0 0 1,-1 0-1,1 0 0,5 0 1,4 1-10,0-1 0,1 0 1,-1 0-1,1-1 0,-1-1 1,1 0-1,17-4 0,-26 4 22,-1 0-1,1 1 0,-1-1 1,0-1-1,1 1 1,-1 0-1,0-1 0,0 0 1,0 1-1,0-1 1,0 0-1,0-1 1,0 1-1,-1 0 0,1-1 1,-1 0-1,0 1 1,0-1-1,0 0 1,0 0-1,0 0 0,-1-1 1,1 1-1,-1 0 1,0-1-1,0 1 1,0 0-1,0-1 0,-1 1 1,1-7-1,-1 10-7,-1-1-1,1 0 1,-1 1-1,1-1 1,0 0-1,-1 1 1,1-1-1,-1 0 1,0 1-1,1-1 1,-1 1-1,1-1 1,-1 1-1,0 0 0,1-1 1,-1 1-1,0 0 1,0-1-1,1 1 1,-1 0-1,0 0 1,0 0-1,1-1 1,-1 1-1,0 0 1,0 0-1,0 0 1,1 0-1,-3 1 1,-30 0 12,28-1-6,-4 1 1,1 1 0,-1 0 0,1 1 0,-1-1 0,1 2 0,0-1 1,1 1-1,-1 0 0,0 1 0,1-1 0,0 2 0,0-1 0,-8 9 0,6-6-165,1 1 0,0-1 0,1 2 0,0-1 0,0 1 0,1 0 0,0 0 0,1 0 0,-7 19 0,11-21-2422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45.31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1 281 11189,'0'0'10045,"5"-10"-9426,-2 4-538,0 1 0,0 0 0,0 0 0,0 0 0,1 1 0,0-1 0,0 1 0,0 0 0,1 0 0,-1 0 0,1 0 0,0 1 0,0 0 0,0 0 0,1 0 1,-1 1-1,1-1 0,-1 1 0,1 1 0,8-3 0,-12 4-59,0-1 1,0 1 0,0-1-1,0 1 1,-1-1 0,1 1-1,0 0 1,0 0 0,0 0-1,0 0 1,0 0 0,0 1-1,0-1 1,0 0 0,0 1-1,0 0 1,-1-1-1,1 1 1,0 0 0,0 0-1,-1 0 1,1 0 0,-1 0-1,1 0 1,-1 1 0,1-1-1,-1 0 1,1 1 0,-1-1-1,0 1 1,0-1 0,1 3-1,-1 1-7,1-1 0,-1 1-1,0 0 1,-1 0 0,0 0 0,1 0-1,-1 0 1,-1 0 0,1-1 0,-1 1-1,0 0 1,-2 8 0,0-6 11,0 0 1,0-1-1,-1 1 1,1-1-1,-2 0 1,1 0-1,0 0 1,-1 0-1,0-1 0,-11 9 1,-63 45 120,71-53-126,8-6-27,-1 0 0,1 1 1,0-1-1,-1 0 0,1 0 1,-1 1-1,1-1 0,-1 0 0,1 0 1,0 0-1,-1 1 0,1-1 1,-1 0-1,1 0 0,-1 0 1,1 0-1,-1 0 0,1 0 0,-1 0 1,1 0-1,-1 0 0,1 0 1,-1 0-1,1 0 0,-1 0 0,1-1 1,-1 1-1,1 0 0,-1 0 1,1-1-1,-1 1 0,1 0 1,0 0-1,-1-1 0,1 1 0,-1 0 1,1-1-1,0 1 0,-1-1 1,1 1-1,0 0 0,0-1 1,-1 1-1,1-1 0,0 1 0,0-1 1,0 1-1,0-1 0,-1 1 1,1-1-1,0 1 0,0-1 1,0 1-1,0-1 0,0 1 0,0-1 1,0 1-1,0-1 0,1 1 1,-1-1-1,0 1 0,0-1 0,5-34-387,-3 31 370,-1 1-1,2 0 0,-1-1 0,0 1 0,1 0 0,-1 0 1,1 1-1,0-1 0,0 0 0,0 1 0,0 0 1,0-1-1,1 1 0,-1 1 0,1-1 0,-1 0 0,1 1 1,5-2-1,-6 2 18,-1 0 1,1 1-1,-1-1 1,1 1-1,0-1 0,-1 1 1,1 0-1,-1 0 1,1 0-1,0 0 1,-1 0-1,1 1 1,-1-1-1,1 1 0,-1-1 1,1 1-1,-1 0 1,1 0-1,-1 0 1,0 1-1,1-1 0,-1 0 1,0 1-1,0 0 1,0-1-1,0 1 1,3 4-1,0 4 33,1 1 0,-2 1 0,0-1 0,6 24 1,-8-25-50,1 1 0,1-1 1,-1 1-1,1-1 0,10 16 0,-13-24-164,1 0-1,-1 0 1,1 0-1,0 0 1,-1 0-1,1 0 0,0 0 1,0-1-1,0 1 1,0-1-1,1 0 1,-1 1-1,3 0 0,32 2-5818,0-4-1884</inkml:trace>
  <inkml:trace contextRef="#ctx0" brushRef="#br0" timeOffset="308.85">605 127 11541,'0'0'9733,"-13"6"-9360,4-3-315,6-3-48,0 1-1,1 0 0,-1-1 1,0 1-1,0 0 0,1 0 1,-1 0-1,0 1 0,1-1 1,0 1-1,-1-1 0,1 1 0,0 0 1,0 0-1,-1 0 0,2 0 1,-1 0-1,0 0 0,0 1 1,1-1-1,-1 1 0,1-1 1,0 1-1,0-1 0,0 1 0,0 0 1,0 0-1,0 4 0,0 3 27,2 0-1,0 0 0,0 1 1,1-1-1,0 0 0,0 0 1,1 0-1,1 0 1,0-1-1,0 1 0,0-1 1,2 0-1,-1 0 0,1-1 1,10 12-1,-1-1 24,-9-14-14,-1 1 1,0-1-1,-1 1 0,1 0 1,-1 0-1,0 1 0,-1-1 1,0 1-1,0 0 0,0 0 1,-1 0-1,0 0 0,0 0 1,1 8-1,-4-14-42,1 0 1,0 0-1,-1 0 1,1 0-1,-1 0 0,0 0 1,1 0-1,-1 0 0,0 0 1,1 0-1,-1-1 1,0 1-1,0 0 0,0 0 1,0-1-1,0 1 0,1 0 1,-1-1-1,-1 1 1,1-1-1,0 1 0,0-1 1,0 0-1,0 0 1,0 1-1,0-1 0,0 0 1,0 0-1,-2 0 0,-41 2-1207,39-2 728,-21-1-3089,4-7-1765</inkml:trace>
  <inkml:trace contextRef="#ctx0" brushRef="#br0" timeOffset="492.16">479 194 8884,'0'0'9220,"124"-86"-8307,-70 74-161,0-6-64,-6 5 113,0-5-145,-10 2-160,-6 4-288,-10 3-192,-6 3 128,-5 3-144,-6 3-912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6:57.99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2 177 5298,'0'0'12105,"0"-7"-11158,0 3-870,1 0 1,0 1-1,0-1 1,0 0-1,0 1 1,0-1-1,1 1 0,-1-1 1,1 1-1,0 0 1,0-1-1,0 1 1,1 0-1,-1 0 1,1 1-1,-1-1 1,1 0-1,0 1 1,0 0-1,0 0 1,1 0-1,-1 0 1,0 0-1,1 0 0,-1 1 1,6-2-1,10-2 160,0 0-1,1 1 1,-1 1 0,0 1-1,40 1 1,-57 2-232,1-1 0,0 1 0,-1-1 0,1 1 0,-1 0 0,1 0 0,-1 0 0,0 1 0,1-1 0,-1 1 0,0-1 0,0 1 0,0-1 0,0 1 0,0 0 0,0 0 0,0 0 0,-1 0 0,1 1 0,-1-1 0,0 0 0,1 1 0,-1-1 0,0 1 0,0-1 0,-1 1 0,1-1 0,0 1 0,0 5 0,0-1 14,0 0 0,0 0-1,0 0 1,-1 1 0,0-1 0,0 0 0,-1 1 0,0-1-1,-1 0 1,-2 11 0,-2-8 4,1 1 0,-2-1 0,1 0 0,-1-1 0,-1 0 0,0 0 0,0 0 0,-1-1 1,-16 12-1,5-5 15,-1-1 0,0-1 1,-39 17-1,55-28-25,-1-1-1,1 1 0,-1-1 1,0-1-1,1 1 1,-1-1-1,-7 0 0,12 0-9,1 0-2,-1 0-1,1-1 1,-1 1 0,1 0 0,-1-1-1,1 1 1,0-1 0,-1 1 0,1 0 0,-1-1-1,1 1 1,0-1 0,-1 1 0,1-1 0,0 1-1,0-1 1,-1 1 0,1-1 0,0 0 0,0 1-1,0-1 1,0 1 0,0-1 0,0 1-1,0-1 1,0 0 0,0 1 0,0-1 0,0 1-1,0-2 1,2-16-113,-1 17 107,-1-1 1,1 0 0,0 1 0,0-1-1,0 1 1,0-1 0,0 1 0,0 0-1,0-1 1,1 1 0,-1 0 0,0 0-1,1 0 1,-1 0 0,1 0 0,0 0-1,-1 0 1,1 0 0,-1 1 0,1-1-1,0 1 1,0-1 0,-1 1 0,4-1-1,47-2 27,-49 3-17,17-1-2,-3 1 69,0 0 0,0 1 0,28 5 0,-39-4-53,1 0 1,-1 0-1,0 1 1,0 0-1,0 0 1,0 0-1,0 1 1,0 0-1,-1 0 0,0 0 1,0 1-1,7 8 1,9 16 10,-16-22-377,0 1-1,1-1 1,-1 0 0,11 9 0,-14-14-397,1-1 0,-1 1 0,0-1 0,0 1 0,1-1 0,-1 0 0,1 0 0,-1 0 0,1 0 0,-1-1 0,6 2 0,8-2-7428</inkml:trace>
  <inkml:trace contextRef="#ctx0" brushRef="#br0" timeOffset="359.98">457 56 11861,'0'0'7468,"0"0"-7458,0-1 0,0 1 1,0-1-1,0 1 0,0-1 0,0 1 1,0 0-1,1-1 0,-1 1 1,0-1-1,0 1 0,0 0 0,1-1 1,-1 1-1,0-1 0,1 1 0,-1 0 1,0-1-1,0 1 0,1 0 1,-1 0-1,1-1 0,-1 1 0,0 0 1,1 0-1,-1-1 0,1 1 0,-1 0 1,0 0-1,1 0 0,-1 0 1,1 0-1,-1 0 0,1 0 0,-1 0 1,1 0-1,-1 0 0,0 0 0,1 0 1,95-21 1213,-70 14-993,0 1 0,1 2 0,41-3-1,-64 7-227,-1 1 0,1-1 0,-1 1 0,0 0 0,1 0 0,-1 0 0,0 1 0,0-1 0,0 1 0,0 0 0,0 0 0,0 0 0,0 0 0,-1 0 0,1 0 0,-1 1 0,1 0 0,-1-1 0,0 1 0,0 0 0,0 0 0,-1 0 0,1 0 0,-1 0 0,1 0 0,-1 1 0,0-1 0,-1 0 0,1 1 0,0 3 0,3 13 23,-1-1 1,-1 1-1,0 33 0,-2-35 1,1-1 0,-2 1 0,-1-1 1,0 1-1,-1-1 0,-1 0 0,0 0 0,-2 0 1,-11 26-1,13-34-172,-31 53-643,5-29-6931,24-29 1169</inkml:trace>
  <inkml:trace contextRef="#ctx0" brushRef="#br0" timeOffset="641.39">615 266 11861,'0'0'10501,"0"-1"-10487,0 1-1,0 0 0,0-1 1,0 1-1,0 0 0,0-1 1,1 1-1,-1 0 0,0 0 1,0-1-1,0 1 0,0 0 1,0-1-1,1 1 0,-1 0 1,0 0-1,0-1 0,1 1 1,-1 0-1,0 0 0,0-1 1,1 1-1,-1 0 0,0 0 1,0 0-1,1 0 0,-1-1 1,0 1-1,1 0 0,-1 0 1,0 0-1,1 0 0,-1 0 1,0 0-1,1 0 0,-1 0 1,0 0-1,1 0 0,22-4 186,0 0-1,47 0 1,-28 2-90,146-4-232,-171 16-3229,-6-1-2658,4 0-4090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7:04.32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33 98 4466,'0'0'10514,"0"-6"-9220,2-61 5047,-1 42-3585,-5 71-2899,-6 67 205,-6 111 249,16-223-25,0-10-177,0-337-258,-5 774 765,5-428-672,1-8-5910,3-11 412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7:10.24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1 155 4482,'0'0'9354,"0"-33"-436,0 23-8435,0 7-457,0 0 0,0 0 0,0 0-1,1 0 1,-1 1 0,1-1-1,-1 0 1,1 1 0,0-1 0,0 0-1,0 1 1,1-1 0,-1 1 0,1-1-1,-1 1 1,1 0 0,0 0-1,0 0 1,0 0 0,0 0 0,0 0-1,0 0 1,0 0 0,1 1 0,-1 0-1,1-1 1,-1 1 0,1 0 0,3-1-1,7-5 54,1 0-67,-1 1 0,1 1 0,1 0 0,-1 1 0,1 1 0,-1 0 0,1 1-1,0 0 1,0 2 0,24 0 0,-38 1-19,0 0 0,0 0 0,0 0 0,0-1 0,0 1 0,0 0 1,-1 0-1,1 1 0,0-1 0,0 0 0,-1 0 0,1 0 0,-1 0 0,1 0 0,-1 1 0,1-1 0,-1 0 0,0 1 0,0-1 0,1 0 0,-1 0 1,0 1-1,0-1 0,-1 2 0,3 41 53,-2-40-50,0 3 18,-1 0-1,0 1 0,0-1 0,-1 0 0,0 0 1,0 0-1,0 0 0,-1 0 0,0 0 1,-1-1-1,0 0 0,-7 10 0,-6 5 21,-1 0 1,-24 20-1,22-22 5,-31 37 0,44-48-13,6-7-24,0 0 1,0 0-1,0 1 0,0-1 0,0 0 0,0 1 0,0-1 0,0 0 0,0 1 0,1-1 0,-1 1 1,0 0-1,1-1 0,0 1 0,-1-1 0,1 1 0,0 0 0,0 1 0,4-2 11,1 0-1,0 0 1,0 0 0,-1-1-1,1 0 1,0 0 0,6-1-1,-6 1 23,85-2 223,-1-4 1,1-3-1,129-33 0,-207 39 652,11-3-4021,-32 19-5680,-11-1-386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7:13.43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44 56 4274,'0'0'7419,"5"-24"6841,37 14-14057,58-5 0,-54 9-150,-2 5-280,-43 2 227,0 0-1,-1-1 1,1 1-1,-1 0 1,1 0-1,-1 0 1,0-1-1,1 1 1,-1 0-1,0 0 1,1 0-1,-1 0 1,0-1-1,0 1 1,0 0-1,0 0 1,0 0-1,0 0 1,0 0-1,0 0 1,0 0-1,-1 1 1,-1 20 33,-3-11-22,-1 0 1,0-1-1,0 0 1,-1-1 0,0 0-1,-1 0 1,0 0-1,-19 15 1,-4 6 14,16-12-4,-23 23-15,36-39-2,0 0 1,0 0-1,0 0 1,0 0-1,0-1 0,-1 1 1,1-1-1,-1 1 0,1-1 1,-1 0-1,0 0 1,1 0-1,-6 1 0,8-2 38,12 0-214,147-13 134,-156 13 27,0 1 1,0-1-1,0 1 0,0 0 1,0-1-1,0 1 0,0 1 0,0-1 1,0 0-1,0 1 0,-1-1 1,1 1-1,0 0 0,-1 0 1,1 0-1,-1 0 0,0 0 0,0 1 1,0-1-1,0 1 0,0-1 1,-1 1-1,1 0 0,-1 0 1,1-1-1,-1 1 0,1 6 0,2 3-13,-1 1-1,0-1 0,-1 0 1,-1 1-1,0 19 1,-1-30 22,-1 0 0,1-1 0,-1 1 1,0 0-1,0-1 0,1 1 1,-1-1-1,0 1 0,-1-1 1,1 0-1,0 1 0,0-1 1,0 0-1,-1 0 0,1 0 1,-1 0-1,1 0 0,-1 0 1,1 0-1,-1 0 0,1-1 1,-1 1-1,0 0 0,-2 0 1,-51 12 83,45-11-64,-13 3-215,0-2 1,0-1 0,0-1-1,-1-1 1,1 0-1,0-2 1,-40-9-1,62 11-75,0 0 0,1-1 0,-1 1-1,1 0 1,-1-1 0,0 1-1,1-1 1,-1 1 0,1-1-1,-1 1 1,1-1 0,0 1-1,-1-1 1,1 1 0,-1-1 0,1 0-1,0 1 1,0-1 0,-1 0-1,1 1 1,0-1 0,0 0-1,-1-9-5690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7:19.34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71 39 8004,'0'0'7907,"-1"-5"-6834,-1-10 1028,0-4 1824,1 35-1819,0 8-2062,-2 0 0,-1-1 0,-12 44 1,-4 14 55,11-56-25,7-22-42,0 0-1,1 0 1,0-1 0,0 1 0,0 1 0,0-1-1,0 0 1,1 0 0,-1 4 0,1-7 114,3 0-254,14 0 71,0-1 1,0-1-1,0-1 0,-1 0 1,0-1-1,1-1 1,-1-1-1,-1 0 0,29-15 1,-37 17 10,0 0 1,0-1-1,-1 0 1,1 0-1,-1 0 1,0-1-1,0 0 1,-1 0-1,0-1 0,0 1 1,-1-1-1,1 0 1,-1 0-1,-1-1 1,1 1-1,-2-1 1,1 0-1,-1 0 1,0 0-1,0 0 0,-1 0 1,1-13-1,-2-6 12,0 21-131,0 19-16,-11 377-1070,9-386-1966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7:20.54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228 132 4290,'0'0'13505,"0"-9"-12283,0 8-1250,0-4 304,0 0 0,0 0 0,0 0-1,-1 1 1,0-1 0,0 0 0,-3-7 0,3 10-156,0 0 0,0 0 0,0 0 0,0 1-1,-1-1 1,1 1 0,0-1 0,-1 1 0,1-1 0,-1 1 0,0 0-1,0 0 1,1 0 0,-1 0 0,0 0 0,0 0 0,0 0 0,0 1 0,0-1-1,0 1 1,0-1 0,0 1 0,0 0 0,0 0 0,0 0 0,-3 0 0,-2 0-58,1 0 1,-1 0 0,1 1 0,0 0 0,0 0-1,-1 1 1,1-1 0,0 2 0,0-1 0,-6 4-1,9-4-58,0 0-1,0 0 0,0 0 0,0 1 0,0 0 1,1-1-1,0 1 0,-1 0 0,1 0 0,0 1 1,0-1-1,1 0 0,-1 1 0,1-1 1,-1 1-1,1-1 0,0 1 0,0-1 0,0 7 1,0-2 4,0-1 0,1 1 1,0-1-1,1 1 0,-1-1 1,1 1-1,1-1 0,-1 1 1,1-1-1,1 0 1,-1 0-1,1 0 0,4 7 1,4 4 0,1-1 0,1-1-1,19 21 1,-12-15 23,-18-20-27,0 0 0,0 1 1,0-1-1,0 0 1,0 1-1,-1-1 0,1 1 1,-1 0-1,0-1 0,1 1 1,-1 0-1,-1 0 1,1 0-1,0 0 0,-1 0 1,1 0-1,-1 0 1,0 0-1,0 0 0,0 0 1,-1 5-1,0-5 7,-1 1 0,0-1-1,0 1 1,0-1 0,-1 0-1,1 0 1,-1 0 0,1 0-1,-1 0 1,0-1 0,0 1 0,-1-1-1,1 0 1,0 0 0,-1 0-1,-4 2 1,-1 1-121,-1 0 0,1-1 0,-1 0 0,0-1 0,0 0-1,0-1 1,0 0 0,0 0 0,-21-1 0,30-1 19,0 0 0,0-1 0,0 1 0,0-1 0,0 1 0,1-1 1,-1 0-1,0 1 0,0-1 0,0 0 0,0 0 0,1 0 0,-1 1 0,0-1 0,1 0 0,-1 0 0,1 0 0,-1 0 1,1 0-1,-1 0 0,1 0 0,0 0 0,-1 0 0,1-1 0,0 1 0,0 0 0,0 0 0,0 0 0,0 0 1,0-2-1,1-51-4320,-1 35 1640,0-27-3025</inkml:trace>
  <inkml:trace contextRef="#ctx0" brushRef="#br0" timeOffset="331.58">96 117 5378,'0'0'14330,"1"-1"-14205,-1 0 0,1 0 0,0 0-1,-1 1 1,1-1 0,0 0 0,0 0 0,0 0 0,-1 1 0,1-1 0,0 0 0,0 1 0,0-1 0,0 1 0,0-1 0,0 1 0,2-1 0,90-20 634,145-43 365,-200 48-897,-37 14-27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7:22.72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288 93 7059,'0'0'10445,"0"-49"-6339,0 47-4084,0 0-1,0 0 1,0 0 0,0 1-1,-1-1 1,1 0 0,-1 0-1,0 1 1,1-1 0,-1 0-1,0 1 1,0-1 0,0 1-1,0-1 1,0 1 0,0-1-1,-1 1 1,1 0-1,0-1 1,-1 1 0,1 0-1,-1 0 1,1 0 0,-1 0-1,1 1 1,-1-1 0,0 0-1,0 1 1,1-1 0,-1 1-1,0-1 1,-3 1 0,0-1-10,0 1 1,0-1-1,1 1 1,-1 0-1,0 1 1,0-1-1,1 1 0,-1 0 1,0 0-1,1 1 1,-8 2-1,-3 7 4,0-1 0,0 2 0,2 0 0,-1 1 0,1 0 0,1 1 0,0 1 0,1 0 0,1 0 0,-14 27 0,18-25-6,0 0-1,1 1 1,1-1-1,0 1 0,2 0 1,0 0-1,1 0 1,1 1-1,2 22 0,-2 0 73,1-35-78,-1 1-1,1-1 0,0 0 0,0 0 0,0 0 0,1 0 1,0 0-1,0 0 0,1 0 0,-1 0 0,7 9 0,-6-12-13,-1 0 0,0 0 0,1 0 0,0-1 0,0 1 0,0 0 0,0-1 0,0 0 0,0 0 0,0 0 0,1 0 0,-1 0 0,1-1-1,-1 0 1,1 0 0,0 0 0,0 0 0,-1 0 0,1-1 0,6 1 0,-2-1-32,-1 0 0,1-1 0,0 0 0,-1 0 0,1 0 0,-1-1 0,0 0 0,1-1 1,-1 0-1,9-5 0,-12 6 34,0-1 1,0 0 0,0 0 0,-1 0 0,0-1 0,1 1-1,-1-1 1,0 0 0,-1 0 0,1 0 0,-1 0 0,1-1-1,-1 1 1,-1-1 0,1 1 0,-1-1 0,1 1 0,0-7-1,-2 8 16,1 1-1,-1-1 1,0 1-1,0-1 1,0 1-1,0-1 1,0 1-1,0-1 1,-1 1-1,1-1 0,-1 1 1,0 0-1,0-1 1,1 1-1,-2 0 1,1 0-1,0-1 1,0 1-1,-1 0 1,1 0-1,-1 0 0,1 1 1,-1-1-1,0 0 1,0 1-1,0-1 1,-3-1-1,1 1-3,0 0 0,-1 0 0,1 0 0,-1 1 0,1 0 0,-1 0 1,1 0-1,-1 0 0,0 1 0,1 0 0,-1 0 0,0 0 0,1 1 0,-7 0 0,8 1 2,-1 0 0,1 0 0,0 0 0,0 1 0,0-1 0,0 1 0,0 0 0,1 0 0,-1 0 0,1 0 0,0 0 0,-1 0 0,2 1 0,-1-1 0,0 1 0,1-1 0,-1 1 0,0 6 0,-7 9-2899,1-5-3796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7:23.71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33 19 9428,'0'0'12083,"-6"-1"-11106,-15-3-238,16 3 693,18 1-1365,231-12 296,-237 11-357,27 3-39,-33-2 30,0 1 1,0 0-1,0-1 1,-1 1-1,1 0 0,0-1 1,0 1-1,0 0 1,-1 0-1,1 0 1,0 0-1,-1 0 0,1 0 1,-1 0-1,1 0 1,-1 0-1,1 0 1,-1 0-1,0 0 1,0 0-1,1 0 0,-1 0 1,0 0-1,0 0 1,0 0-1,0 0 1,0 2-1,0 21 58,-1-1 0,-1 0 1,-1 0-1,-1 0 0,0-1 0,-2 1 0,-1-1 0,-10 22 0,-2-1 68,9-22-93,0 1 0,2 0 0,-10 38 0,9-41 170,5-12-2491</inkml:trace>
  <inkml:trace contextRef="#ctx0" brushRef="#br0" timeOffset="312.2">62 268 9941,'0'0'10895,"-8"-1"-10070,43 1-444,1-2 1,60-9-1,115-31-77,-187 31 319,-14 5-1698,0 2-4886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7:25.29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382 113 8228,'0'0'10292,"9"-14"-8918,1-4-944,-6 10-156,0 0 0,1 0 0,0 0 0,0 1 0,8-8-1,-13 15-242,0-1 0,1 1 0,-1 0 0,0 0 0,0 0 0,0 0-1,1 0 1,-1 0 0,0-1 0,0 1 0,1 0 0,-1 0 0,0 0-1,0 0 1,1 0 0,-1 0 0,0 0 0,0 0 0,1 0 0,-1 0-1,0 0 1,0 0 0,1 0 0,-1 0 0,0 0 0,0 1 0,1-1-1,-1 0 1,0 0 0,0 0 0,1 0 0,-1 0 0,0 1 0,0-1-1,0 0 1,1 0 0,-1 0 0,0 0 0,0 1 0,0-1 0,0 0-1,0 0 1,0 1 0,1-1 0,-1 0 0,0 0 0,0 1 0,0-1-1,0 0 1,0 0 0,0 1 0,0-1 0,0 0 0,0 0 0,0 1-1,0-1 1,0 0 0,0 0 0,0 1 0,0-1 0,0 0 0,0 0-1,-1 1 1,1-1 0,0 0 0,0 1 0,1 27-367,0-19 512,9 362 331,-11-370-506,1 0 0,0 0 0,0 0 0,0 0 1,0 1-1,0-1 0,1 0 0,-1 0 0,0 0 0,0 0 1,1 0-1,-1 0 0,1 0 0,-1 0 0,1 0 0,-1 0 0,1 0 1,0 0-1,0 0 0,-1 0 0,1 0 0,0 0 0,0-1 1,0 1-1,0 0 0,0-1 0,0 1 0,2 0 0,33 1 48,-17-3 74,-6 0-36,0 0 0,0-2-1,0 1 1,0-2-1,20-7 1,29-8-1435,-19 14-2938,-11 5-4649,-16 0 2927</inkml:trace>
  <inkml:trace contextRef="#ctx0" brushRef="#br0" timeOffset="1248.13">866 324 3121,'0'0'13188,"0"-19"-11774,0-61-379,1 79-975,-1-1 1,0 1-1,0 0 0,0-1 1,0 1-1,0-1 1,0 1-1,-1-1 0,1 1 1,0-1-1,-1 1 0,1 0 1,-1-1-1,1 1 0,-1 0 1,0-1-1,1 1 1,-1 0-1,0 0 0,0 0 1,0 0-1,0 0 0,0 0 1,0 0-1,0 0 1,-1 0-1,1 0 0,0 0 1,0 1-1,-1-1 0,1 0 1,0 1-1,-1 0 1,1-1-1,0 1 0,-1 0 1,1-1-1,-1 1 0,1 0 1,-1 0-1,1 0 1,-3 1-1,0-1-43,0 1 1,0 0-1,0 0 1,0 0-1,0 0 1,0 1-1,1-1 1,-1 1-1,1 0 0,-7 5 1,4-1-22,1 1-1,0 0 1,0 0 0,0 1 0,1-1-1,0 1 1,0 0 0,1 0 0,0 1-1,0-1 1,1 1 0,0-1 0,1 1 0,0-1-1,0 1 1,1 14 0,1-22-1,-1 0 0,1 0 0,-1 0 1,0-1-1,1 1 0,-1 0 0,1-1 0,-1 1 1,1 0-1,0-1 0,-1 1 0,1-1 0,0 1 1,-1-1-1,1 1 0,0-1 0,0 1 0,0-1 0,-1 0 1,1 1-1,0-1 0,0 0 0,0 0 0,0 0 1,-1 0-1,1 0 0,0 0 0,0 0 0,0 0 1,0 0-1,0 0 0,-1 0 0,1 0 0,0-1 1,0 1-1,0 0 0,0 0 0,0-1 0,34-13 171,-29 8-118,-2 3-25,0 0 1,0-1-1,-1 0 0,1 0 1,-1 0-1,0 0 0,0 0 1,-1-1-1,1 1 0,2-8 1,-5 11-78,1 8 45,1-1-1,0 0 1,0 0-1,0 0 1,1 0-1,0-1 0,3 6 1,-1-2 11,-3-5 8,1 1 1,0-1-1,0 0 1,0 0-1,1 0 1,-1 0 0,1-1-1,0 1 1,0-1-1,0 0 1,8 4-1,-11-6-4,1 0 0,0 0 0,0 0 0,-1-1 0,1 1-1,0-1 1,0 0 0,0 1 0,0-1 0,0 0-1,-1 0 1,1 0 0,0 0 0,0-1 0,0 1-1,0 0 1,0-1 0,-1 0 0,1 1 0,0-1 0,0 0-1,-1 0 1,1 0 0,-1 0 0,1 0 0,0 0-1,-1 0 1,0 0 0,1-1 0,-1 1 0,0 0-1,0-1 1,0 1 0,0-1 0,1-2 0,6-8 24,-1 0 1,-1 0-1,0 0 1,-1-1-1,-1 0 1,4-16-1,-7 27-36,0 0-1,0 0 1,0 1-1,0-1 0,0 1 1,0-1-1,1 1 1,-1-1-1,1 1 1,-1 0-1,1 0 1,-1-1-1,1 1 1,-1 0-1,1 0 0,0 1 1,0-1-1,-1 0 1,1 1-1,0-1 1,0 1-1,0-1 1,0 1-1,0 0 0,0 0 1,2 0-1,54 2-264,-57-1 266,1 0-1,0 0 1,0 0 0,-1 0-1,1 0 1,-1 0 0,1 0-1,-1 1 1,0-1 0,1 1-1,-1-1 1,0 1 0,0-1-1,0 1 1,0 0 0,0-1-1,0 1 1,-1 0-1,1 0 1,0 0 0,-1 0-1,0-1 1,1 1 0,-1 3-1,5 49 103,-5-50-90,0 0 0,0 0 1,0 0-1,1-1 0,-1 1 1,1 0-1,0-1 1,0 1-1,1 0 0,-1-1 1,1 1-1,-1-1 0,1 0 1,0 1-1,1-1 1,-1 0-1,4 4 0,-3-5-2,0 0 0,-1 0 0,1-1-1,0 1 1,0-1 0,0 0 0,0 0-1,0 0 1,0 0 0,0-1 0,1 1-1,-1-1 1,0 0 0,0 1 0,0-2-1,1 1 1,-1 0 0,0-1 0,0 1 0,0-1-1,5-1 1,-4 0 0,0 0 1,0 0-1,0 0 1,0 0-1,0 0 1,-1-1-1,1 0 0,-1 0 1,1 0-1,-1 0 1,0 0-1,0-1 1,-1 1-1,1-1 1,-1 0-1,0 1 0,0-1 1,0-1-1,0 1 1,1-5-1,1-4 23,-1 0-1,0 0 1,-1 0 0,0-1-1,-1-20 1,-1 34-31,0 0 0,0 0-1,0 1 1,0-1 0,0 0 0,0 0-1,0 1 1,0-1 0,-1 0 0,1 0 0,0 0-1,0 1 1,0-1 0,0 0 0,-1 0-1,1 0 1,0 0 0,0 0 0,0 1-1,-1-1 1,1 0 0,0 0 0,0 0-1,-1 0 1,1 0 0,0 0 0,0 0-1,0 0 1,-1 0 0,1 0 0,0 0-1,0 0 1,-1 0 0,1 0 0,0 0 0,0 0-1,-1 0 1,1 0 0,0 0 0,0 0-1,-1 0 1,1 0 0,0 0 0,0 0-1,-1-1 1,1 1 0,0 0 0,0 0-1,0 0 1,0 0 0,-1-1 0,1 1-1,0 0 1,0 0 0,0-1 0,1 12 5,0 0 0,2-1 0,-1 1 0,1-1 1,1 0-1,-1 0 0,2 0 0,6 12 0,-4-10 2,-1 0 1,-1 1-1,0-1 0,-1 1 1,4 19-1,-6-15 4,0 0 1,-1 0-1,-1 1 0,0-1 0,-1 0 1,-1 0-1,-5 21 0,5-31-3,-1 0-1,1 0 1,-2 0-1,1 0 1,-1-1-1,0 1 1,0-1-1,0 0 1,-1 0-1,0 0 1,0-1-1,-1 0 1,0 0 0,1 0-1,-2 0 1,1-1-1,0 0 1,-13 5-1,18-9 0,1 1 0,-1-1 1,0 1-1,1-1 0,-1 0 0,0 1 0,0-1 0,1 0 0,-1 0 0,0 0 0,0 1 1,1-1-1,-1 0 0,0 0 0,0 0 0,1 0 0,-1 0 0,0 0 0,0-1 0,1 1 1,-1 0-1,0 0 0,0 0 0,1-1 0,-1 1 0,0 0 0,1-1 0,-1 1 1,0-1-1,1 1 0,-1-1 0,1 1 0,-1-1 0,0 1 0,0-2 0,0 0-11,1 0 0,-1-1 0,0 1 0,1-1 0,-1 1 0,1-1 0,0 1 0,0-1-1,0 1 1,0-1 0,0-2 0,2-5-44,-1 0-1,1 1 1,1-1 0,-1 1-1,7-14 1,5 3-127,0 0 1,1 0 0,1 2-1,30-28 1,-31 32 106,0-1 0,0 0 0,-2-1 0,0 0-1,-1-1 1,19-34 0,-30 49 82,-1 1 0,1-1-1,0 0 1,-1 1 0,1-1-1,-1 0 1,1 0 0,-1 0-1,0 1 1,0-1 0,0 0 0,0 0-1,0 0 1,-1-2 0,1 4-4,0-1 1,0 1 0,0-1 0,-1 1-1,1-1 1,0 1 0,-1-1 0,1 1-1,0-1 1,-1 1 0,1 0 0,-1-1-1,1 1 1,-1 0 0,1-1 0,-1 1-1,1 0 1,-1 0 0,1-1 0,-1 1-1,1 0 1,-1 0 0,1 0 0,-1 0-1,1 0 1,-1 0 0,0 0-1,0 0 1,-1 0-1,0 0 0,0 1-1,-1 0 1,1-1 0,0 1 0,1 0-1,-1 0 1,0 0 0,0 0 0,0 0-1,0 1 1,1-1 0,-1 0 0,1 1-1,-1 0 1,1-1 0,-1 1 0,1 0-1,0-1 1,0 1 0,-2 4 0,-2 8 34,1 0 1,0 0 0,1 0 0,1 1 0,0-1-1,1 1 1,0 0 0,2 15 0,-1-29-63,0 0 1,1 0 0,-1 0-1,1-1 1,-1 1 0,1 0-1,-1 0 1,1-1 0,0 1-1,-1 0 1,1-1-1,0 1 1,-1 0 0,1-1-1,0 1 1,0-1 0,0 1-1,-1-1 1,1 0 0,0 1-1,0-1 1,0 0-1,0 0 1,0 0 0,0 1-1,0-1 1,0 0 0,0 0-1,-1 0 1,3-1 0,38 1-3522,-31 0 1074,17 0-3113</inkml:trace>
  <inkml:trace contextRef="#ctx0" brushRef="#br0" timeOffset="1490.63">1926 113 7443,'0'0'10773,"-38"52"-10196,22-9-33,0 0-16,5 3-176,0-6-224,6 3-64,5-9-64,0-3-160,0-4-1953,21-11-2305,6-7-2417</inkml:trace>
  <inkml:trace contextRef="#ctx0" brushRef="#br0" timeOffset="1949.13">2176 377 8836,'0'0'8900,"-12"-6"-8182,-42-19-302,51 25-389,1-1 1,0 0-1,-1 1 0,1 0 1,-1-1-1,1 1 0,-1 0 1,1 0-1,-1 1 0,1-1 1,-1 0-1,1 1 1,-1 0-1,1-1 0,0 1 1,-1 0-1,1 0 0,0 0 1,0 0-1,0 1 0,-1-1 1,1 1-1,1-1 0,-1 1 1,0 0-1,0 0 0,1 0 1,-1 0-1,1 0 0,-1 0 1,1 0-1,-2 3 1,0 2-1,-1-1 1,1 1 0,1 0 0,-1 0-1,1 0 1,0 0 0,1 0 0,-2 13-1,3-17-38,-1 0-1,1 0 0,0 0 0,0 0 0,1-1 0,-1 1 0,1 0 0,-1 0 0,1 0 0,0-1 1,0 1-1,0 0 0,0-1 0,2 3 0,-1-4-35,0 0 1,-1 0-1,1 0 0,0 0 1,0 0-1,0-1 1,0 1-1,0-1 0,0 1 1,0-1-1,0 0 0,0 0 1,0 0-1,1 0 0,-1 0 1,0 0-1,0 0 1,0-1-1,0 1 0,3-2 1,-3 1 41,1 1 1,0-1-1,-1 0 0,1 0 1,-1 0-1,1-1 1,-1 1-1,0-1 1,1 1-1,-1-1 1,0 0-1,0 0 0,0 0 1,0 0-1,-1 0 1,1 0-1,1-3 1,20-45 1,-7 12 547,-16 38-516,0 0 1,0 0-1,1 0 1,-1-1-1,0 1 1,0 0-1,0 0 1,0 0-1,0 0 1,0 0-1,0 0 1,1-1-1,-1 1 1,0 0 0,0 0-1,0 0 1,0 0-1,0 0 1,1 0-1,-1 0 1,0 0-1,0 0 1,0 0-1,0 0 1,1 0-1,-1 0 1,0 0-1,0 0 1,0 0 0,1 0-1,-1 0 1,0 0-1,0 0 1,0 0-1,0 0 1,1 0-1,-1 0 1,0 0-1,0 0 1,0 0-1,0 0 1,0 0-1,1 0 1,-1 0 0,0 1-1,0-1 1,0 0-1,0 0 1,0 0-1,0 0 1,1 0-1,-1 1 1,0-1-1,0 0 1,0 0-1,0 0 1,0 0 0,0 1-1,0-1 1,0 0-1,0 0 1,8 21 404,2 29-817,-10-47 436,1 2-498,5 12-2783,5-13-4947,-1-4 3011</inkml:trace>
  <inkml:trace contextRef="#ctx0" brushRef="#br0" timeOffset="2031.14">2189 377 3970</inkml:trace>
  <inkml:trace contextRef="#ctx0" brushRef="#br0" timeOffset="2989.2">2189 377 3970,'55'31'3340,"-54"-31"-3080,0 0 1,1 0-1,-1 0 1,0 0-1,1 0 0,-1-1 1,0 1-1,1 0 0,-1-1 1,0 1-1,0-1 1,0 1-1,1-1 0,-1 0 1,0 1-1,0-1 0,0 0 1,0 0-1,0 0 1,1-1-1,20-11 2796,-19 12-2904,1 1 0,-1-1 0,0 1 0,0 0 0,0 0 0,0 1 0,1-1 0,-1 0 0,0 1 0,0 0 1,0 0-1,0 0 0,0 0 0,0 0 0,0 1 0,-1-1 0,1 1 0,0 0 0,-1 0 0,3 2 0,-3-1-61,0-1 0,-1 1 0,1 0-1,-1 0 1,0 0 0,0-1 0,0 1 0,0 0 0,0 0 0,-1 0-1,1 1 1,-1-1 0,0 0 0,0 0 0,0 0 0,0 0-1,-1 0 1,1 0 0,-1 0 0,0 0 0,-1 4 0,-6 6 418,4-25 63,2-27-455,7 29-209,-1 0 0,2 0 0,-1 0 1,1 1-1,1-1 0,-1 2 1,2-1-1,-1 1 0,1 0 1,9-7-1,-14 13 97,-1 1 0,1 0-1,-1 0 1,1-1 0,-1 2 0,1-1 0,0 0 0,-1 0-1,1 1 1,0 0 0,0-1 0,0 1 0,-1 0-1,1 0 1,0 1 0,0-1 0,0 0 0,-1 1 0,1 0-1,0 0 1,-1 0 0,1 0 0,-1 0 0,1 0-1,-1 1 1,1-1 0,-1 1 0,0 0 0,0-1-1,0 1 1,0 0 0,0 0 0,0 1 0,0-1 0,-1 0-1,1 0 1,-1 1 0,1-1 0,-1 1 0,1 3-1,0 5 94,0 0 0,-1 0-1,0 0 1,-1 16-1,-1-10 923,14-57-270,-10 34-851,0 1 1,1-1-1,0 1 1,-1 0 0,2 0-1,-1 0 1,1 1 0,0 0-1,-1-1 1,8-3-1,-7 6-563,-1 0-1,0 0 1,0 1-1,1-1 0,-1 1 1,1 0-1,-1 0 1,1 1-1,9-1 0,-10 1-79,1 0-1,0 0 1,0-1 0,-1 0-1,1 1 1,0-2 0,-1 1-1,1-1 1,8-3-1,5-14 1880,-11-9 7922,-10 27-8756,0 1-1,0-1 0,-1 1 1,1 0-1,0 0 0,0 0 1,-1 0-1,1 0 0,0 1 1,0-1-1,-4 2 1,4 0-275,-1 0 0,1 0 0,0 0 0,0 1 0,0 0 0,0-1 0,1 1 0,-1 0 0,1 0 0,-1 1 0,1-1 0,0 0 0,0 1 0,1-1 0,-3 8 0,1-3-19,1 1 0,0 0 0,0 0 0,1 0 0,0 17 0,1-26-36,1 1-1,-1 0 1,1-1-1,0 1 1,-1 0-1,1-1 1,0 1-1,0-1 1,0 0-1,-1 1 1,1-1-1,0 0 0,0 1 1,0-1-1,0 0 1,0 0-1,0 1 1,0-1-1,-1 0 1,1 0-1,0 0 1,0 0-1,0-1 1,0 1-1,2 0 0,27-6-311,-3-23 285,-27 28 68,0 1 0,0-1 0,0 1 0,0-1 0,1 0 0,-1 1 0,0-1 0,1 1 1,-1-1-1,0 1 0,1-1 0,-1 1 0,0-1 0,1 1 0,-1 0 0,1-1 0,-1 1 0,1-1 0,-1 1 1,1 0-1,-1 0 0,1-1 0,0 1 0,-1 0 0,1 0 0,-1 0 0,2-1 0,-1 3-46,-1 0-1,1 0 1,0 0-1,0-1 1,1 1-1,-1 0 0,0-1 1,0 1-1,1-1 1,-1 1-1,1-1 1,-1 0-1,1 0 1,0 0-1,0 1 1,-1-2-1,1 1 0,0 0 1,0 0-1,0 0 1,0-1-1,0 1 1,0-1-1,0 0 1,0 0-1,0 1 0,0-1 1,2-1-1,0 2-74,-1-1-1,1-1 1,0 1 0,-1 0-1,1-1 1,-1 0-1,1 0 1,-1 0-1,0 0 1,1 0-1,-1-1 1,0 1-1,0-1 1,0 0 0,5-3-1,-2-3 197,0 0 1,-1 0-1,0 0 0,0 0 0,0-1 0,4-13 1,-7 17 187,3 91 483,-5 191-318,0-275-436,0-1 1,0 0 0,0 0-1,0 0 1,0 0 0,0 0 0,0 0-1,-1 1 1,1-1 0,0 0-1,-1 0 1,1 0 0,-1 0-1,1 0 1,-1 0 0,0 0-1,1 0 1,-1 0 0,0-1-1,0 1 1,1 0 0,-1 0-1,0 0 1,0-1 0,0 1 0,0-1-1,0 1 1,0 0 0,0-1-1,0 0 1,0 1 0,0-1-1,0 0 1,-1 1 0,1-1-1,0 0 1,0 0 0,0 0-1,0 0 1,-3 0 0,3 0-419,1-9-5298,0-7-624</inkml:trace>
  <inkml:trace contextRef="#ctx0" brushRef="#br0" timeOffset="3578.23">3214 435 9012,'0'0'10965,"-7"6"-9719,1-1-847,0-1 0,-1 0 0,1 0 0,-1 0 0,0-1 0,-11 4 0,18-47-1533,1 39 1126,-1 0 0,1 1 0,0-1-1,-1 1 1,1-1 0,-1 1-1,1-1 1,0 1 0,0 0-1,-1-1 1,1 1 0,0 0 0,-1-1-1,1 1 1,0 0 0,0 0-1,0 0 1,-1-1 0,1 1-1,0 0 1,0 0 0,0 0 0,-1 1-1,1-1 1,0 0 0,0 0-1,-1 0 1,1 0 0,0 1-1,0-1 1,-1 0 0,1 1 0,0-1-1,0 1 1,-1-1 0,1 1-1,-1-1 1,1 1 0,0-1-1,-1 1 1,1-1 0,-1 1 0,1 0-1,-1-1 1,0 1 0,1 0-1,-1 0 1,0-1 0,1 1-1,-1 0 1,0 0 0,0-1 0,0 2-1,15 41-84,-13-37 97,-1 0 1,0 0 0,0 1-1,-1-1 1,0 0-1,0 0 1,0 1-1,-1-1 1,1 0-1,-2 0 1,1 1-1,-1-1 1,0 0 0,0 0-1,-4 8 1,0-6-51,0 0 1,0-1 0,-1 1 0,1-2 0,-1 1 0,-1-1 0,0 0-1,1 0 1,-13 6 0,-11 9-827,5-3-1269,-2-2-3463,11-9-2010</inkml:trace>
  <inkml:trace contextRef="#ctx0" brushRef="#br0" timeOffset="5293.36">3458 275 10213,'0'0'11597,"3"-12"-10986,-2 3-505,-1 5-82,1 0 0,-1 1 0,0-1-1,1 0 1,0 1 0,0-1 0,0 1-1,0-1 1,1 1 0,-1 0 0,1-1 0,0 1-1,0 0 1,0 0 0,0 0 0,1 0-1,-1 1 1,1-1 0,0 1 0,4-4 0,9-1 25,1 0 0,0 0 0,1 2 0,-1 0 1,1 1-1,0 1 0,1 0 0,30 1 0,-47 2-53,0 0-1,1 0 0,-1 0 0,0 1 0,1-1 1,-1 1-1,0 0 0,0-1 0,0 1 0,0 0 1,0 0-1,0 0 0,0 1 0,0-1 0,0 0 1,0 1-1,0-1 0,-1 1 0,1 0 0,-1-1 1,3 4-1,-1 0 7,-1 0 1,1 0-1,-1 1 1,0-1-1,-1 0 1,1 0-1,-1 1 1,0-1-1,0 7 1,0 0 31,-1 0 0,0 0 0,-1-1 0,0 1 1,-1 0-1,0 0 0,-1-1 0,-6 17 0,-2-8 28,0 0 0,-2-2 0,0 1 0,-2-2 0,1 1 0,-2-2 0,-26 22 0,42-38-52,0-1 0,1 1 0,-1 0 0,0 0-1,1 0 1,-1 0 0,0 0 0,0 0 0,1 1 0,-1-1-1,0 0 1,0 0 0,1 0 0,-1 0 0,0 0-1,0 0 1,1 0 0,-1 0 0,0 1 0,0-1 0,1 0-1,-1 0 1,0 0 0,0 1 0,0-1 0,1 0-1,-1 0 1,0 0 0,0 1 0,0-1 0,0 0 0,0 0-1,0 1 1,1-1 0,-1 0 0,0 0 0,0 1-1,0-1 1,0 0 0,0 1 0,0-1 0,0 0 0,0 0-1,0 1 1,0-1 0,0 0 0,0 0 0,-1 1-1,1-1 1,0 0 0,0 0 0,0 1 0,0-1 0,0 0-1,0 0 1,-1 1 0,1-1 0,0 0 0,0 1 0,25-4-2,12-6-78,0-2 0,-1-1 0,56-27 0,-89 37-180,-1 1 0,1-1 0,0 0 1,-1 1-1,1-1 0,-1 0 0,0 0 0,0-1 0,0 1 1,4-5-1,3-17-7548,-9 9-1396</inkml:trace>
  <inkml:trace contextRef="#ctx0" brushRef="#br0" timeOffset="5554.74">3899 32 14231,'0'0'8366,"7"-6"-8067,-5 3-288,0 1 1,0 0-1,1 0 1,-1 0 0,1 0-1,-1 0 1,1 1-1,0-1 1,-1 1-1,1 0 1,0-1-1,0 1 1,0 1 0,0-1-1,0 0 1,5 0-1,-3 2-1,0-1-1,0 1 0,0 0 0,0 0 1,0 0-1,0 1 0,-1 0 1,1 0-1,-1 0 0,1 0 1,-1 1-1,6 4 0,10 7 33,0 1 0,-2 0-1,1 2 1,-2 0-1,0 1 1,23 34 0,-31-39-24,-1 0 1,-1 0 0,0 1-1,-1 0 1,0 0-1,-1 1 1,-1 0 0,0 0-1,-1 0 1,-1 0 0,1 26-1,-2-30-29,-1 0-1,-1 1 1,1-1-1,-2 0 1,0 1-1,0-1 1,-1 0-1,0 0 1,-1-1-1,0 1 1,-1-1 0,0 0-1,-1 0 1,0 0-1,0-1 1,-1 0-1,0 0 1,-1-1-1,-10 10 1,0-2-1202,-1-1 1,0 0-1,-40 22 1,-1-3-5960</inkml:trace>
  <inkml:trace contextRef="#ctx0" brushRef="#br0" timeOffset="6410.03">0 957 7507,'0'0'11446,"9"0"-7799,43-1-3482,24-7-77,92-4-2481,-167 12 2203,-1-1-1,1 1 1,-1 0 0,1 0-1,-1 0 1,1 0 0,-1 0-1,1 1 1,-1-1 0,1 0-1,-1 0 1,1 0-1,-1 0 1,0 0 0,1 1-1,-1-1 1,1 0 0,-1 0-1,1 1 1,-1-1 0,0 0-1,1 1 1,-1-1 0,0 0-1,1 1 1,-1-1 0,0 0-1,1 1 1,-1-1 0,0 1-1,0-1 1,0 1-1,1-1 1,-1 1 0,0-1-1,0 1 1,0-1 0,0 0-1,0 1 1,0-1 0,0 1-1,0-1 1,0 1 0,0-1-1,0 1 1,0-1 0,0 1-1,0-1 1,-1 1 0,1-1-1,0 1 1,0-1 0,-1 1-1,1 1 9,-5 19-6327</inkml:trace>
  <inkml:trace contextRef="#ctx0" brushRef="#br0" timeOffset="6627.43">0 1198 9652,'0'0'9765,"54"0"-9013,-11-7-127,6-8-65,-1-3-320,6 2-64,-17 1-144,-4 3-32,-6-1-288,-17 7-753,1 0-623,0 0-2386,-11 0-736</inkml:trace>
  <inkml:trace contextRef="#ctx0" brushRef="#br0" timeOffset="7057.43">240 773 6371,'0'0'14006,"-17"-8"-12752,-3-2-837,-11-5 24,-3-1 2965,67 30-3357,0-2 1,70 16 0,21 8 61,-110-31-104,0 1 0,0 1 0,0 0 0,-1 1 0,0 0 0,14 12 0,-22-15-4,0 1 0,0 0 0,0 0 0,0 0-1,-1 1 1,0 0 0,0 0 0,-1 0 0,0 0 0,0 0 0,-1 1 0,0-1-1,0 1 1,-1-1 0,0 1 0,0 0 0,-1 0 0,0 0 0,0-1 0,0 1-1,-4 12 1,1-1 6,-2 0-1,0 0 1,-1 0-1,-1-1 0,0 0 1,-1-1-1,-17 26 1,6-13-116,-49 76-367,26-33-3609,22-43-4721,13-23 947</inkml:trace>
  <inkml:trace contextRef="#ctx0" brushRef="#br0" timeOffset="9048.13">1031 1068 4514,'0'0'10624,"-23"-4"-5398,22 0-5176,0 0 0,0 0 0,0 0 0,0 0 0,0 0 0,1 0 0,0-1 0,0 1 0,0 0 0,0 0 0,1 0 0,0 0 0,0 0 0,0 0 0,0 0 0,0 0 0,1 0 0,0 0 0,-1 1 0,2-1 0,-1 1 1,0-1-1,1 1 0,-1 0 0,1 0 0,0 0 0,0 0 0,0 0 0,1 1 0,-1-1 0,0 1 0,1 0 0,0 0 0,-1 0 0,1 1 0,0-1 0,0 1 0,0 0 0,0 0 0,0 0 0,0 1 0,0-1 0,1 1 0,-1 0 0,0 0 0,0 1 0,5 0 0,-8 0-57,0-1 0,-1 1 0,1-1 0,0 1 0,-1 0 0,1-1 0,0 1 0,-1 0 0,1 0 0,-1-1 0,1 1 0,-1 0 0,1 0 0,-1 0 0,1 0 0,-1 0 0,0 0 0,0-1 0,1 1 0,-1 0 0,0 0 0,0 0 0,0 0 0,0 1 0,1 30 0,-1-25 13,0-6-3,1 9 14,-1-1 1,0 0-1,0 1 1,-1-1-1,0 1 1,0-1-1,-1 0 1,0 0-1,-1 0 1,0 0-1,-1 0 1,1 0-1,-2-1 1,1 0-1,-7 9 1,-14 13 64,-36 32 0,52-53-71,0-1 1,-1-1-1,0 0 0,0 0 1,-1-1-1,0 0 1,0-1-1,-13 4 1,24-8-24,-1-1 0,1 0 1,0 0-1,-1 0 0,1 0 1,0 0-1,-1 0 1,1 0-1,0 1 0,-1-1 1,1 0-1,0 0 1,-1 0-1,1 0 0,0-1 1,-1 1-1,1 0 0,0 0 1,-1 0-1,1 0 1,0 0-1,-1 0 0,1-1 1,0 1-1,-1 0 0,1 0 1,0 0-1,0-1 1,-1 1-1,1 0 0,0 0 1,0-1-1,-1 1 0,1 0 1,0 0-1,0-1 1,0 1-1,0 0 0,-1-1 1,1 0-1,2-18-332,-1 15 317,1 0 0,-1 0 0,1 0 1,0 0-1,0 1 0,0-1 0,1 0 1,3-4-1,1 4 42,0 0 1,1 0-1,-1 0 1,1 1-1,0 0 1,0 0-1,0 1 1,0 0-1,1 0 1,-1 1-1,1 0 1,-1 1-1,0 0 1,10 1-1,-14-1-5,0 0-1,0 0 1,0 1-1,0 0 0,0-1 1,0 2-1,0-1 0,0 0 1,-1 1-1,1-1 0,0 1 1,-1 0-1,1 1 1,-1-1-1,0 0 0,0 1 1,0 0-1,0 0 0,0 0 1,0 0-1,-1 0 0,1 0 1,-1 1-1,0-1 0,0 1 1,-1 0-1,1-1 1,-1 1-1,1 0 0,0 7 1,-1 1-194,3 19-870,4-17-4453,1-9-936</inkml:trace>
  <inkml:trace contextRef="#ctx0" brushRef="#br0" timeOffset="9454.12">1413 989 5282,'0'0'12681,"0"-7"-11689,4-14-278,-4 31 174,-11 48 272,-15 12-226,-12 42-329,35-100-587,0 0 0,1 0-1,0 0 1,1 1 0,1-1-1,0 0 1,2 15-1,-2-26-23,1 1-1,0 0 0,0 0 0,0 0 0,0-1 0,0 1 1,0 0-1,0-1 0,1 1 0,-1-1 0,0 1 0,1-1 1,-1 0-1,1 0 0,0 0 0,-1 0 0,1 0 0,0 0 1,0 0-1,-1 0 0,1-1 0,0 1 0,0 0 1,0-1-1,0 0 0,0 0 0,0 1 0,3-1 0,63-1-56,-64 0 55,2 1 3,-1-1 1,1 0-1,-1 0 1,0 0-1,1-1 1,-1 0-1,0 0 1,0 0-1,0-1 1,8-5-1,-10 6 33,-1 0-1,1 0 0,-1-1 0,0 1 1,0-1-1,0 1 0,0-1 1,0 0-1,-1 1 0,1-1 1,-1 0-1,0 0 0,0 0 0,0 0 1,0 0-1,0-1 0,-1 1 1,1 0-1,-1-6 0,-3 8-11,1 0 1,-1 0-1,0 1 0,0-1 0,1 1 1,-1-1-1,0 1 0,0 0 0,0 0 1,1 1-1,-5 0 0,5-1-11,-4 1-17,0 0 0,0 0 0,0 1 0,0-1 0,0 2 0,0-1 0,1 1 0,-1-1 0,-9 8 0,-48 40-2311,28-20-3619,3-8-3494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7:35.52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492 180 4418,'0'0'15901,"1"-4"-15253,1 0-202,0 13-61,1 36 230,0 57 183,-14 109-179,13-210-613,0-1 0,0 1 0,0 0 0,0-1 1,0 1-1,1-1 0,-1 0 0,0 0 1,0 0-1,0 0 0,1 0 0,-1 0 0,2-1 1,-2 1-4,18-3-40,-1-1-1,0 0 0,0-1 0,0-1 1,30-15-1,-29 12-1148,0 1-1,0 1 1,0 1-1,1 1 1,22-3 0,27 1-6511,-37 4 3812</inkml:trace>
  <inkml:trace contextRef="#ctx0" brushRef="#br0" timeOffset="1206.06">975 409 704,'0'0'12195,"2"-20"-10367,5-63-262,-6 80-1356,-1 1 1,0-1-1,0 0 1,0 1-1,0-1 1,0 0 0,-1 1-1,1-1 1,-1 0-1,0 1 1,0-1-1,0 1 1,0-1-1,0 1 1,-3-5-1,3 6-129,0 0 0,0 0 0,-1 0 0,1 0 0,0 0 0,-1 0 0,1 0 0,0 1 0,-1-1 0,1 0 0,-1 1 0,0-1 0,1 1 0,-1 0 0,1-1 0,-1 1 0,0 0 0,-2 0 0,0 0-46,-1 1 0,1 0 0,0 0 0,0 0 0,0 0 0,-1 0 0,1 1 0,1 0 0,-1 0 0,0 0 0,0 0 0,1 1 0,-6 4 0,-1 3-37,1-1-1,1 1 1,-1 0 0,2 1-1,-1 0 1,2 1-1,-1-1 1,2 1 0,0 0-1,0 0 1,1 1 0,0 0-1,1-1 1,1 1 0,0 1-1,-1 25 1,3-39-18,0 1 1,1 0 0,-1-1-1,0 1 1,0-1-1,0 1 1,0-1 0,1 1-1,-1-1 1,0 1-1,1-1 1,-1 1-1,0-1 1,1 1 0,-1-1-1,0 1 1,1-1-1,-1 1 1,1-1-1,-1 0 1,1 1 0,-1-1-1,1 0 1,-1 0-1,1 1 1,-1-1 0,1 0-1,-1 0 1,1 0-1,0 0 1,-1 0-1,1 1 1,-1-1 0,1 0-1,-1 0 1,1-1-1,0 1 1,-1 0-1,1 0 1,-1 0 0,1 0-1,-1 0 1,1-1-1,-1 1 1,2 0 0,27-15-201,-22 7 256,0 0 0,0 0 0,0-1-1,-1 0 1,-1 0 0,0-1 0,5-10-1,10-20 98,-8 96 145,-12-53-273,1 0-1,0 0 0,-1 0 0,1-1 1,0 1-1,0 0 0,1-1 1,-1 1-1,0-1 0,1 1 1,0-1-1,-1 0 0,1 0 1,0 0-1,0 0 0,0 0 1,1 0-1,-1 0 0,0-1 1,1 1-1,-1-1 0,1 1 0,3 0 1,-1-1 1,0-1-1,0 0 1,-1 0 0,1 0-1,0 0 1,0-1 0,-1 0 0,1 0-1,0-1 1,-1 1 0,1-1 0,-1 0-1,0 0 1,1 0 0,-1-1-1,0 1 1,-1-1 0,1 0 0,0 0-1,-1-1 1,1 1 0,-1-1 0,0 1-1,0-1 1,-1 0 0,4-5 0,-2 2 44,0 1 0,0-1 1,-1 0-1,0 0 1,0 0-1,0-1 1,-1 1-1,0-1 1,-1 1-1,0-1 1,0 1-1,0-16 1,-1 24-66,1 0 1,-1 0-1,1 0 0,-1 0 1,1 0-1,-1 0 1,1-1-1,-1 1 1,1 0-1,0 0 0,0-1 1,-1 1-1,1 0 1,0-1-1,0 1 0,0 0 1,0-1-1,0 0 1,-1 1-1,1-1 0,0 1 1,0-1-1,0 0 1,0 0-1,0 0 0,2 1 1,33 3-257,-29-3 199,106 5-288,-112-6 359,0 0 0,0 0 0,0 0 0,0 0 0,0 0 0,0 0 0,-1 0 0,1 0 0,0 1 0,0-1 0,0 0 0,0 1 0,0-1 0,0 1 1,-1-1-1,1 1 0,0-1 0,0 1 0,-1-1 0,1 1 0,0 0 0,-1-1 0,1 1 0,0 0 0,-1-1 0,1 1 0,-1 0 0,0 0 0,1 0 0,-1 0 0,0 0 0,1-1 0,-1 1 0,0 0 0,0 0 0,0 0 0,1 0 0,-1 0 0,0 0 0,0 0 0,-1 0 0,1 0 0,0 0 0,0 0 0,-1 1 0,1 4 12,2 21 202,-1-20-158,-1 1 0,1-1 0,0 0 0,1 0-1,-1 0 1,4 7 0,-4-12-55,0 0-1,0-1 1,0 1-1,0 0 1,1-1-1,-1 1 1,0-1-1,1 1 1,-1-1-1,1 0 1,0 0-1,-1 1 1,1-1-1,0 0 1,0 0-1,-1-1 1,1 1-1,0 0 1,0-1-1,0 1 1,0-1-1,0 0 1,0 1-1,0-1 1,0 0-1,3 0 1,2 0-19,-1-1 0,1 0 0,0 1 0,0-2 0,-1 1 0,1-1 0,-1 0-1,1-1 1,-1 1 0,0-1 0,7-5 0,-9 6 9,-1-1 0,0 1 0,0-1 0,0 1 0,0-1 0,-1 0 0,1 0-1,-1-1 1,0 1 0,0 0 0,0-1 0,0 1 0,0-1 0,-1 0 0,0 0 0,0 1 0,0-1-1,0 0 1,0 0 0,-1 0 0,0-5 0,2-14 15,-2 15 29,1 1 0,-1-1 1,0 1-1,0-1 0,-3-13 1,3 22-28,0-1 0,-1 0 1,1 0-1,0 1 0,0-1 1,0 0-1,0 0 0,0 1 1,0-1-1,0 0 0,0 0 1,0 1-1,-1-1 0,1 0 1,0 0-1,0 1 0,0-1 1,-1 0-1,1 0 0,0 0 0,0 0 1,0 1-1,-1-1 0,1 0 1,0 0-1,0 0 0,-1 0 1,1 0-1,0 0 0,0 0 1,-1 0-1,1 1 0,0-1 1,-1 0-1,1 0 0,0 0 1,0 0-1,-1 0 0,1-1 1,0 1-1,0 0 0,-1 0 0,1 0 1,0 0-1,0 0 0,-1 0 1,1 0-1,0 0 0,0-1 1,-1 1-1,1 0 0,0 0 1,0 0-1,0-1 0,-1 1 1,1 0-1,0 0 0,0 0 1,0-1-1,0 1 0,0 0 0,-1 0 1,1-1-1,0 1 0,0 0 1,0-1-1,-7 21-65,6-6 48,0 0 0,1 0 0,0 1 1,2-1-1,-1 0 0,2 0 0,0-1 0,0 1 0,2 0 0,-1-1 1,2 0-1,7 13 0,-6-11-4,1 0 0,-2 0 1,0 1-1,-1 0 0,-1 0 0,0 1 1,-1-1-1,0 1 0,-2 0 0,0-1 1,-1 1-1,-3 23 0,2-36 13,0 0 0,0 0 0,0 0 1,-1 0-1,0-1 0,0 1 0,0-1 0,0 1 0,-1-1 0,1 0 0,-1 0 0,0 0 0,0 0 0,0 0 0,0-1 1,0 1-1,0-1 0,-1 0 0,1 0 0,-6 2 0,1 0 45,-1-1 1,0 0-1,1-1 1,-1 0-1,0 0 0,0-1 1,-17 1-1,25-3-37,0 0-1,0 0 1,0 0-1,0 0 1,0 0-1,0 0 0,0 0 1,1 0-1,-1 0 1,0 0-1,1 0 1,-1 0-1,0-1 1,1 1-1,-1 0 0,1-1 1,0 1-1,-1 0 1,1-1-1,0 1 1,0 0-1,0-1 1,0 1-1,0 0 0,0-1 1,0 1-1,1-3 1,5-45-177,-1 38 140,0 1-1,0-1 1,1 1 0,0 1 0,0-1-1,13-13 1,56-53-458,-50 52 238,41-35-484,-49 46 639,0-1-1,-1 0 1,0-1 0,-2-1-1,0-1 1,0 0 0,20-35 0,-33 51 125,-1 0 0,1 0 1,-1 0-1,1 0 0,-1 0 1,0 0-1,1-1 1,-1 1-1,0 0 0,0 0 1,0 0-1,0-1 0,0 1 1,0 0-1,0 0 0,0 0 1,-1-2-1,1 2 12,0 1 0,-1 0-1,1-1 1,-1 1 0,1 0-1,0-1 1,-1 1 0,1 0 0,-1 0-1,1-1 1,-1 1 0,1 0-1,0 0 1,-1 0 0,1 0-1,-1-1 1,1 1 0,-1 0 0,1 0-1,-1 0 1,1 0 0,-1 0-1,1 0 1,-1 0 0,1 1-1,-1-1 1,0 0 0,-2 1 23,0 0-1,0 0 1,1 0 0,-1 0 0,0 0 0,1 1-1,-1-1 1,1 1 0,-1 0 0,1 0 0,-4 4-1,-2 3-31,1 2 1,0-1-1,1 1 0,0 0 0,0 0 0,1 1 0,1-1 0,0 1 0,1 0 0,0 0 0,0 1 0,1-1 0,1 0 0,0 15 1,1-26-72,0 0 1,0 0 0,0-1-1,0 1 1,1 0 0,-1 0-1,0 0 1,0 0 0,1-1-1,-1 1 1,0 0 0,1 0-1,-1-1 1,1 1 0,-1 0-1,1 0 1,-1-1 0,1 1-1,-1-1 1,1 1 0,0 0 0,-1-1-1,1 1 1,0-1 0,-1 1-1,1-1 1,0 0 0,0 1-1,0-1 1,0 0 0,27 3-2307,-22-3 1613,26 0-4511</inkml:trace>
  <inkml:trace contextRef="#ctx0" brushRef="#br0" timeOffset="1463.54">2205 146 5122,'0'0'13350,"-119"87"-12501,98-41-129,5 4-272,0-7-143,16-3-65,0-3-240,0-3-32,0-3 32,10-6-337,12-6-1824,10-7-2561,1-12-2449</inkml:trace>
  <inkml:trace contextRef="#ctx0" brushRef="#br0" timeOffset="2774.39">2434 400 320,'0'0'18326,"-2"-14"-17342,-7-42 1,9 55-963,0 1 0,0-1-1,0 0 1,-1 0 0,1 1 0,0-1 0,0 0 0,-1 0 0,1 1 0,-1-1-1,1 0 1,-1 1 0,1-1 0,-1 1 0,1-1 0,-1 0 0,1 1 0,-1-1-1,0 1 1,1 0 0,-1-1 0,0 1 0,1-1 0,-1 1 0,0 0 0,1 0-1,-1-1 1,0 1 0,0 0 0,0 0 0,1 0 0,-1 0 0,0 0 0,0 0-1,1 0 1,-1 0 0,0 0 0,0 0 0,0 1 0,1-1 0,-1 0-1,0 0 1,1 1 0,-1-1 0,0 0 0,0 1 0,-25 18 228,18-11-232,0 1 0,0 0 1,0 0-1,1 1 0,1 0 1,0 1-1,0-1 0,1 1 1,0 0-1,1 0 0,0 1 1,1-1-1,1 1 0,-1-1 1,0 23-1,25-33-1144,-16-2 1104,-1-1 0,1-1-1,-1 1 1,0-1 0,0 0-1,0 0 1,0 0 0,0 0-1,-1-1 1,1 0 0,-1 0-1,0 0 1,4-7-1,48-64-123,-38 56 117,-17 36-31,-2-13 69,1 1-1,-1-1 1,1 0 0,1 0-1,-1 1 1,0-1 0,1 0-1,0 0 1,2 5 0,-3-9-9,0 1-1,0 0 1,0 0 0,0-1 0,0 1-1,1 0 1,-1-1 0,0 1 0,1 0-1,-1-1 1,0 1 0,1 0 0,-1-1-1,1 1 1,-1-1 0,1 1 0,-1-1-1,1 1 1,-1-1 0,1 1 0,0-1-1,-1 1 1,1-1 0,-1 0 0,1 0-1,0 1 1,0-1 0,-1 0 0,1 0-1,0 0 1,-1 1 0,1-1 0,0 0-1,0 0 1,-1 0 0,1 0 0,0 0-1,0-1 1,-1 1 0,1 0 0,0 0-1,-1 0 1,1-1 0,0 1 0,-1 0-1,1-1 1,0 1 0,-1 0 0,1-1-1,-1 1 1,1-1 0,-1 1 0,1-1-1,-1 0 1,1 1 0,-1-1 0,1 1-1,-1-1 1,0 0 0,1 1 0,-1-1-1,0 0 1,1-1 0,21-63 279,-7 14-249,-15 50-35,1-1-1,0 0 0,-1 1 1,1-1-1,0 1 0,0-1 1,0 1-1,0 0 0,0-1 1,0 1-1,1 0 0,-1 0 0,0 0 1,3-2-1,-4 3-1,1 0 0,0 0 0,0 0 0,-1 0-1,1 0 1,0 0 0,0 0 0,-1 0 0,1 0 0,0 0 0,-1 0-1,1 0 1,0 0 0,0 1 0,-1-1 0,1 0 0,0 1 0,-1-1-1,1 0 1,0 1 0,-1-1 0,1 1 0,-1-1 0,1 1 0,-1-1-1,1 1 1,-1 0 0,1-1 0,-1 1 0,1-1 0,-1 1-1,0 0 1,0-1 0,1 1 0,-1 0 0,0 0 0,4 10 16,0 1 1,-1-1-1,0 0 1,-1 1-1,-1 0 1,0-1 0,0 1-1,-1 0 1,-2 17-1,1 7 208,28-36-225,-23-2 19,-1 1 1,1-1-1,0 0 1,0 0-1,-1-1 1,1 1-1,-1-1 1,0 1-1,0-1 1,0 0-1,0 0 1,0-1-1,3-3 0,29-49 109,-32 50-91,0-1 0,-1 1 0,0 0-1,0-1 1,0 0 0,-1 1 0,0-1 0,0 0 0,-1 0 0,0-10-1,0 16 15,22 8-486,-2 5-20,-17-11 421,0 1 1,0-1-1,0 1 0,0-1 1,-1 1-1,1 0 1,0 0-1,-1 0 1,1 0-1,-1 1 1,0-1-1,0 1 0,0-1 1,0 1-1,0 0 1,0-1-1,-1 1 1,1 0-1,-1 0 1,0 1-1,0-1 1,1 5-1,-2 77 205,1-84-157,-1-1 0,1 1 0,0 0 0,0 0 0,0 0 0,0-1 0,0 1 1,0-1-1,0 1 0,1-1 0,-1 1 0,0-1 0,0 1 0,0-1 0,0 0 0,1 0 1,-1 0-1,0 1 0,0-1 0,0 0 0,1-1 0,-1 1 0,0 0 0,2-1 0,33-2-54,-24-1 26,-1 0 0,0-1 1,0 0-1,-1 0 1,0-1-1,13-10 0,-19 14 54,0-1-1,0 0 1,-1 0 0,1-1-1,-1 1 1,1-1-1,-1 1 1,0-1-1,-1 0 1,1 0-1,-1-1 1,1 1 0,-1 0-1,0-1 1,-1 1-1,1-1 1,-1 0-1,1-5 1,-3 9 40,1 1 0,-1-1 0,0 0 0,1 1 0,-1-1 0,0 0 1,1 1-1,-1-1 0,0 1 0,0 0 0,0-1 0,0 1 0,1-1 0,-1 1 0,0 0 0,0 0 0,0 0 0,0 0 0,0-1 1,0 1-1,0 0 0,0 0 0,1 1 0,-1-1 0,0 0 0,-1 0 0,-28 7 122,26-3-202,1 0 1,0 0 0,-1 1 0,2 0 0,-1-1-1,1 1 1,-1 0 0,1 0 0,1 0-1,-1 0 1,1 1 0,0-1 0,0 0 0,0 1-1,1-1 1,0 6 0,2-10-83,0 0 0,0 0 1,1 0-1,-1-1 0,0 1 1,1-1-1,-1 0 0,1 0 0,-1 1 1,0-2-1,1 1 0,-1 0 0,4-1 1,-4 1 3,4-1-9,0 0 1,-1-1-1,1 1 0,-1-1 1,1-1-1,-1 1 0,0-1 1,0 1-1,0-2 0,9-6 1,-4 2 75,-1 0 0,1-1 0,-2 0-1,9-12 1,-5 12 682,-8 24 234,-2 1-645,35 145-254,-23-111-40,-2 0 0,10 102 0,-20-124-54,-1-10 51,0-1 0,-1 0 1,-1 0-1,-3 19 0,3-34 68,1 1 1,-1-1-1,0 0 1,-1 1-1,1-1 1,0 0 0,0 0-1,-1 0 1,0 0-1,1 0 1,-1 0-1,0 0 1,0-1-1,0 1 1,0-1 0,0 1-1,0-1 1,0 0-1,0 0 1,-1 0-1,1 0 1,0 0-1,-1 0 1,1-1-1,-1 1 1,1-1 0,-1 1-1,-4-1 1,4 0 4,0 0 0,-1 0 0,1 0 0,-1 0 0,1-1 1,0 1-1,0-1 0,-1 0 0,1 0 0,0 0 0,0-1 0,0 1 0,0-1 1,0 1-1,0-1 0,1 0 0,-1 0 0,0 0 0,1-1 0,0 1 1,-4-4-1,3 0-446,1 0 0,-1 0 1,1-1-1,0 1 0,1-1 1,-1 1-1,1-1 0,0 1 1,1-1-1,0-12 1,0-12-5431</inkml:trace>
  <inkml:trace contextRef="#ctx0" brushRef="#br0" timeOffset="3178.15">3565 490 8100,'0'0'12974,"-8"10"-12129,2-5-643,1 0 0,-1 0 0,0 0 0,0-1 0,-1 0 0,1-1-1,-1 1 1,0-1 0,0 0 0,0-1 0,-12 3 0,18-6-226,1-1 0,0 0 0,0 1 0,0-1 0,1 0 0,-1 1 0,0-1 0,1 0 0,-1 1 0,1-1 0,-1 0 0,1 1 0,0-1 0,0 1 0,-1-1 0,1 1 0,0 0 0,0-1 0,2-1 0,-2 3 17,0-1 1,0 1-1,0 0 1,0-1-1,0 1 1,0 0 0,0 0-1,0-1 1,0 1-1,0 0 1,0 0-1,0 0 1,0 0 0,0 1-1,0-1 1,0 0-1,0 0 1,0 0-1,0 1 1,0-1 0,0 1-1,0-1 1,0 1-1,0-1 1,0 1-1,0-1 1,-1 1 0,1 0-1,0-1 1,0 1-1,-1 0 1,1 0-1,0 0 1,-1-1-1,1 1 1,-1 0 0,1 0-1,-1 0 1,0 0-1,1 0 1,-1 0-1,0 0 1,1 0 0,-1 0-1,0 0 1,0 0-1,0 0 1,0 0-1,0 0 1,0 1 0,-1 1-1,1 3 24,0 1 0,-1 0 1,0 0-1,-1 0 0,1-1 0,-1 1 0,-3 8 0,-4 1 69,-1-1 0,0 1 1,-17 19-1,-21 29-3160,42-54-2555</inkml:trace>
  <inkml:trace contextRef="#ctx0" brushRef="#br0" timeOffset="4011.81">3874 278 3153,'0'0'6315,"0"-6"-4755,0-28 10871,0 27-11647,1 4-773,-1 0-1,1 1 1,0-1-1,-1 1 1,1-1 0,0 1-1,0-1 1,1 1-1,-1-1 1,1 1-1,-1 0 1,1 0 0,-1 0-1,1 0 1,0 0-1,0 0 1,0 0 0,0 1-1,1-1 1,-1 1-1,0-1 1,4-1-1,6-3 56,1 1-1,-1 0 0,16-4 0,-26 9-73,0-1 1,0 0-1,-1 1 0,1 0 0,0-1 0,0 1 0,0 0 0,0 0 0,0 0 0,0 0 1,0 0-1,0 0 0,0 1 0,0-1 0,0 1 0,0-1 0,0 1 0,0 0 0,-1 0 1,1 0-1,0 0 0,3 2 0,-4-1 2,1 1 0,0-1 1,-1 0-1,1 1 0,-1-1 1,0 1-1,0 0 0,0-1 1,0 1-1,0 0 0,0 0 1,-1-1-1,1 1 0,-1 4 1,0 2 24,0 0 0,0 0 1,-1 0-1,0 0 1,-1 0-1,0-1 1,0 1-1,-1-1 1,-6 14-1,2-11 15,0 1-1,0-1 0,-2 0 1,1-1-1,-1 0 0,-1 0 1,0-1-1,0 0 0,-15 9 1,25-17-8,7-2-548,1 0 451,0 0 1,0 0-1,0 0 1,0 1-1,1 1 1,-1-1-1,0 1 1,14 4-1,-20-4 60,1 0-1,-1 0 0,1 1 0,-1-1 0,0 1 1,1 0-1,-1-1 0,0 1 0,0 0 0,0 0 1,0 1-1,-1-1 0,1 0 0,0 1 0,-1-1 1,0 1-1,0-1 0,1 1 0,-1-1 0,-1 1 1,1 0-1,0 0 0,-1-1 0,1 1 0,-1 0 1,0 0-1,0 0 0,-1 4 0,1-4 41,-1 0-1,0-1 1,-1 1-1,1 0 1,0-1-1,-1 1 1,1-1-1,-1 0 0,0 0 1,0 0-1,0 0 1,0 0-1,0 0 1,0 0-1,0 0 1,-1-1-1,1 1 1,-1-1-1,1 0 1,-1 0-1,0 0 1,1 0-1,-4 1 1,-68 19 237,63-19-473,-17 4-749,13-8-3540</inkml:trace>
  <inkml:trace contextRef="#ctx0" brushRef="#br0" timeOffset="4295.08">4225 0 208,'0'0'21693,"8"6"-21637,11 8-7,-1 2 1,0 0-1,-1 1 0,-1 0 1,-1 2-1,22 34 1,-27-39-26,-2 1 0,0 0 0,0 1 0,-1 0 0,-1 0 0,-1 1 0,-1-1 0,0 1 0,-1 0 1,2 28-1,-4-36-13,-1 1 0,0-1 0,-1 0-1,0 0 1,0 1 0,-1-1 0,0 0 0,-1 0 0,0 0 0,0-1 0,-1 1 0,0-1 0,0 0 0,-1 0 0,0 0 0,0 0 0,-1-1 0,-7 7 0,-4 4-573,-1-1-1,-24 18 1,-15 3-6307,4-9-6951</inkml:trace>
  <inkml:trace contextRef="#ctx0" brushRef="#br0" timeOffset="5129.48">1 1232 8020,'0'0'9647,"9"0"-8388,-3 0-1098,15 1 383,1-2-1,-1 0 1,1-1-1,40-11 1,151-53-763,-216 77-10035,-15 8 7718,-13 2-2450</inkml:trace>
  <inkml:trace contextRef="#ctx0" brushRef="#br0" timeOffset="5319.3">136 1322 4498,'0'0'11347,"-9"6"-9669,-2-1-1182,8-3-234,-1-1 0,0 1-1,0 1 1,1-1 0,-1 0 0,1 1-1,-6 5 1,31-9 755,7-4-888,0-2 1,-1-1 0,29-13-1,26-8-263,-49 22-431,29-10-2565,-60 16 2242,0 0 0,0-1 0,0 1 0,0-1 1,0 0-1,0 0 0,0 0 0,4-4 1,0-7-7581</inkml:trace>
  <inkml:trace contextRef="#ctx0" brushRef="#br0" timeOffset="5662.77">222 1035 11221,'0'0'9367,"2"1"-8940,13 9-355,0-1-1,1-1 1,0 0 0,1-1 0,-1-1-1,1 0 1,0-2 0,27 5 0,-2 1 18,17 3-8,-36-9-55,1 1 1,-1 1-1,0 2 0,0 0 0,37 19 1,-58-25-24,1 0 1,-1 0 0,0 0-1,1 0 1,-1 0 0,0 1-1,0-1 1,0 1-1,-1-1 1,1 1 0,-1 0-1,1 0 1,-1 0 0,0-1-1,0 1 1,0 1 0,0-1-1,-1 0 1,1 0-1,-1 0 1,0 0 0,0 0-1,0 0 1,0 1 0,-1-1-1,1 0 1,-1 0-1,0 0 1,-1 3 0,0 3 49,-2 0 0,1-1 0,-1 1 1,0-1-1,-1 0 0,1 0 0,-2-1 0,-11 14 1,-63 55 158,-27 30-271,93-90-1557,2 1 0,-21 33 0,22-27-4105</inkml:trace>
  <inkml:trace contextRef="#ctx0" brushRef="#br0" timeOffset="6711.52">1142 1214 9700,'0'0'10069,"-2"-9"-9229,-7-33-170,9 40-637,0 0 0,0 0 0,1 0 0,-1 0 0,1 0 0,-1 0-1,1 1 1,0-1 0,-1 0 0,1 0 0,0 1 0,0-1 0,1 0 0,-1 1 0,0-1 0,0 1 0,1-1-1,-1 1 1,1 0 0,-1 0 0,1 0 0,0 0 0,-1 0 0,3-1 0,43-17 431,-44 18-417,0 0-27,7-3 80,0 1 0,0 0 1,0 0-1,0 1 0,0 1 1,1 0-1,-1 0 0,0 1 1,1 0-1,12 2 0,-22-1-94,1 0 0,0 1-1,-1-1 1,1 1 0,-1-1-1,0 1 1,0 0 0,1 0-1,-1-1 1,0 1 0,0 0-1,-1 0 1,1 0 0,0 0-1,-1 0 1,1 0 0,-1 0-1,1 0 1,-1 0 0,0 4-1,2 50 107,-2-49-84,1 2-6,-1 0 0,-1 0 0,0 0 0,0 0 0,0 0 0,-1 0 0,0-1 0,-1 1 0,0-1 0,-1 1 0,1-1 0,-1 0 0,-1 0 0,0-1 0,0 1 0,0-1 0,-1 0 0,0-1 0,0 1 0,-14 9 0,9-5 0,-1-1 1,-1 0-1,0-1 0,0 0 1,-1-1-1,0 0 1,0-1-1,0-1 1,-1-1-1,0 0 1,-1-1-1,1 0 1,-30 2-1,44-38-747,1 29 710,0-1 1,1 1 0,0-1-1,-1 1 1,1-1 0,0 1 0,1 0-1,-1-1 1,1 1 0,-1 0-1,1 0 1,0 0 0,0 0 0,1 0-1,-1 1 1,0-1 0,1 1-1,0-1 1,-1 1 0,1 0-1,0 0 1,0 0 0,0 0 0,1 1-1,-1-1 1,0 1 0,0 0-1,1 0 1,-1 0 0,6-1 0,12-2 25,-1 1 0,1 1 0,39 1 0,-51 1-26,-4 0 37,0 0 0,0 0 0,0 1-1,0-1 1,0 1 0,0 0 0,-1 1 0,1-1 0,0 1-1,-1 0 1,1 0 0,-1 1 0,1-1 0,-1 1-1,0 0 1,0 0 0,-1 1 0,1-1 0,0 1-1,-1 0 1,5 6 0,0 4-127,-1 1 0,0 0-1,0 0 1,-2 0 0,5 19-1,3 7-1759,-7-30-1619,4-9-2770</inkml:trace>
  <inkml:trace contextRef="#ctx0" brushRef="#br0" timeOffset="7110.63">1844 1111 9316,'0'0'10570,"-1"-1"-10542,1 1-1,-1 0 0,1-1 0,-1 1 0,1 0 0,-1-1 0,1 1 0,-1 0 0,1 0 1,-1-1-1,1 1 0,-1 0 0,1 0 0,-1 0 0,1 0 0,-1 0 0,0 0 0,1 0 0,-1 0 1,1 0-1,-1 0 0,0 0 0,1 0 0,-1 0 0,1 1 0,-1-1 0,1 0 0,-1 0 1,1 1-1,-1-1 0,-4 3 55,1-1 0,0 1 1,-1 0-1,1 0 0,1 1 1,-1-1-1,0 1 0,1 0 0,-5 7 1,-29 48 784,26-41-602,-1 1-115,0 0 0,2 0 0,0 1 0,1 0 0,1 1-1,1 0 1,1 0 0,1 1 0,0-1 0,2 1 0,-1 24 0,4-44-154,1-1 1,-1 1 0,1 0-1,-1 0 1,1-1 0,0 1-1,0-1 1,0 1 0,0-1 0,0 1-1,0-1 1,0 1 0,0-1-1,0 0 1,1 1 0,-1-1-1,0 0 1,1 0 0,-1 0 0,1 0-1,-1-1 1,1 1 0,0 0-1,-1-1 1,1 1 0,0-1-1,0 1 1,-1-1 0,1 0 0,0 1-1,2-1 1,66 3-148,-58-3 95,-7 0 24,0 0 0,0 0-1,0-1 1,0 0 0,0 0-1,0 0 1,0-1 0,0 0-1,0 0 1,-1 0 0,9-5-1,-11 5 24,1 0 0,-1 0 0,0 0 0,1 0-1,-1-1 1,0 1 0,-1 0 0,1-1-1,0 0 1,-1 0 0,1 1 0,-1-1 0,0 0-1,0 0 1,0 0 0,0 0 0,-1 0-1,1 0 1,-1 0 0,0-6 0,0 8 10,0-1 1,-1 1-1,1 0 1,-1 0-1,1 1 1,-1-1-1,0 0 1,1 0-1,-1 0 1,0 0-1,0 0 0,1 1 1,-1-1-1,0 0 1,0 1-1,0-1 1,0 1-1,0-1 1,0 1-1,0-1 1,0 1-1,0-1 1,0 1-1,0 0 1,0 0-1,0 0 1,0 0-1,0 0 0,-1 0 1,1 0-1,0 0 1,0 0-1,-1 0 1,-46 5-79,23 1 26,1 2 0,0 1 0,1 1 0,0 1 0,0 1 0,1 1 0,1 1 0,0 0 1,-32 31-1,33-23-1226,16-5-4143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8:40.67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189 199 10853,'0'0'9129,"-21"-8"-8360,-70-22-209,89 29-537,0 0 0,0 1 1,0-1-1,-1 1 0,1-1 0,0 1 0,0 0 0,-1 0 0,1 0 1,0 0-1,0 0 0,-1 1 0,1-1 0,0 1 0,0-1 0,0 1 1,0 0-1,0 0 0,-1 0 0,2 0 0,-1 0 0,0 1 0,0-1 1,0 0-1,0 1 0,1-1 0,-1 1 0,1 0 0,-1 0 1,1-1-1,0 1 0,0 0 0,0 0 0,-1 3 0,-1 3 25,1-1-1,1 2 0,-1-1 0,1 0 1,1 0-1,0 16 0,0-15-54,1-3 12,-1 1 0,1 0 1,0-1-1,1 1 0,0-1 0,0 0 1,0 0-1,1 1 0,0-1 0,0-1 0,8 11 1,4 5 29,34 33 1,-10-12-5,-11-10-8,28 32 31,-51-58-8,-1 0 0,0 0 0,0 1 0,-1-1 0,1 1 0,-1 0 0,-1 0 0,3 9 0,-4-13-20,-1-1 0,1 0 0,-1 0 0,0 1 0,0-1 0,0 0 0,0 1 0,0-1 0,0 0 0,-1 0 0,1 1 0,-1-1 0,1 0 0,-1 0-1,0 0 1,0 0 0,0 1 0,0-1 0,0-1 0,-1 1 0,1 0 0,-1 0 0,1 0 0,-1-1 0,1 1 0,-4 2 0,2-3-236,0 1 1,0-1-1,0 0 1,0 0-1,-1 0 0,1 0 1,0 0-1,0-1 1,-1 1-1,1-1 1,-4 0-1,0-1-4790</inkml:trace>
  <inkml:trace contextRef="#ctx0" brushRef="#br0" timeOffset="258.7">7 224 16327,'0'0'7759,"9"-5"-7629,28-10-9,1 1-1,1 2 1,49-9-1,55-16 12,-76 14-331,0-2 0,84-47-1,-151 72 121,0 0-1,0 1 1,0-1 0,0 0-1,0 0 1,0 0-1,0 0 1,0 0-1,0 0 1,0 0-1,0 0 1,0 0-1,0 0 1,0 0-1,0 1 1,0-1-1,0 0 1,0 0-1,0 0 1,0 0 0,0 0-1,0 0 1,0 0-1,0 0 1,0 0-1,0 0 1,1 0-1,-1 1-873,-9 9-1474,-15 7-4467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8:37.72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10 43 3201,'0'0'9154,"1"-3"-8119,0-2-361,1 1 0,-1 0 0,1 0 0,0-1 0,0 1 0,1 1 0,4-8 0,-7 12-544,1-1 0,0 1 0,-1-1 0,1 1 0,-1-1 0,0 1 0,1 0 1,-1-1-1,1 1 0,-1 0 0,0-1 0,0 1 0,1 0 0,-1-1 0,0 1 0,0 0 0,0 0 0,0-1 0,0 1 0,0 0 1,0 0-1,0-1 0,0 1 0,0 0 0,0 0 0,0-1 0,-1 2 0,2 32-346,-1 379 1568,-1-409-1354,0-1 1,0 1-1,-1 0 0,1 0 0,-1-1 0,0 1 1,0-1-1,0 0 0,0 1 0,-4 2 0,-2 6-3445,1-1-4600</inkml:trace>
  <inkml:trace contextRef="#ctx0" brushRef="#br0" timeOffset="370.94">362 431 9156,'0'0'10509,"1"6"-9805,2 2-577,-1 0 0,0 1 0,0-1-1,-1 1 1,0-1 0,0 1 0,-1-1 0,-1 1-1,1 0 1,-1-1 0,0 1 0,-1-1 0,0 0-1,-1 1 1,1-1 0,-2 0 0,1 0-1,-1-1 1,0 1 0,-1-1 0,1 1 0,-11 10-1,3-5-174,-29 35-2846,35-41-508,1-6-2334</inkml:trace>
  <inkml:trace contextRef="#ctx0" brushRef="#br0" timeOffset="940.18">677 249 8436,'0'0'10856,"-3"-19"-9667,-4-5-837,4 14-166,0-1 0,1 1 0,0-1 0,0 1 0,1-1 0,1 1 0,0-1-1,2-21 1,-1 29-158,0 0 0,0 0 0,0 0 0,0 0 0,0 0 0,0 0-1,1 0 1,0 1 0,-1-1 0,1 0 0,0 1 0,0-1 0,0 1 0,1 0 0,-1 0-1,0-1 1,1 2 0,0-1 0,-1 0 0,1 0 0,0 1 0,0 0 0,0 0 0,0-1-1,0 1 1,4 0 0,8-2-27,-1 1 0,1 0-1,-1 1 1,19 1 0,-24 0 8,-6 0-13,1 0 1,-1 1-1,1-1 0,-1 1 0,0 0 1,0 0-1,1 0 0,-1 0 1,0 0-1,0 1 0,0 0 1,0-1-1,-1 1 0,1 0 0,0 1 1,-1-1-1,1 0 0,-1 1 1,0-1-1,0 1 0,0 0 0,0 0 1,0-1-1,-1 1 0,1 1 1,-1-1-1,0 0 0,0 0 0,0 0 1,0 1-1,0-1 0,-1 0 1,1 7-1,0 0-7,-1 0 0,0 0 0,0 0 0,-1 0-1,0 0 1,-1 0 0,0 0 0,0-1 0,-1 1 0,-7 15 0,-5 2 27,-34 44 1,33-51 3,2 0-1,0 1 1,-19 41 0,32-60-21,0 0 1,0 0 0,0 0-1,1 0 1,-1 0-1,1 0 1,-1 0-1,1 0 1,0 0-1,0 0 1,0 0 0,0 1-1,0-1 1,0 0-1,1 0 1,-1 0-1,1 0 1,0 3-1,0-4-5,0 0 0,0 0 0,0 1-1,1-1 1,-1 0 0,0 0 0,0 0-1,1 0 1,-1 0 0,1 0-1,-1 0 1,1-1 0,-1 1 0,1 0-1,-1-1 1,1 1 0,0-1 0,1 0-1,9 2 0,1-2 0,-1 0 0,1 0 0,-1-1 1,13-3-1,-20 3 32,14-4-2,0 0 1,-1-1 0,1-1-1,32-18 1,-23 11 55,-4 1 49</inkml:trace>
  <inkml:trace contextRef="#ctx0" brushRef="#br0" timeOffset="1293.08">1378 407 9492,'0'0'8079,"8"5"-6991,-4-2-946,0 1-1,1-1 1,-2 1-1,1 1 1,0-1-1,-1 0 1,0 1-1,1 0 1,-2-1-1,1 1 1,-1 0-1,0 1 1,0-1-1,0 0 1,-1 1 0,1-1-1,-1 1 1,-1-1-1,1 1 1,-1-1-1,0 10 1,-1-6-43,-1 0 0,1 0 0,-1 1 1,-1-1-1,0-1 0,0 1 1,-1 0-1,0-1 0,0 0 0,-1 0 1,0 0-1,0 0 0,-1-1 0,-11 11 1,-20 31-866,31-34-4213</inkml:trace>
  <inkml:trace contextRef="#ctx0" brushRef="#br0" timeOffset="1807.76">1728 138 12005,'0'0'8146,"13"-15"-7610,42-47-131,-51 58-353,0 1-1,0 0 1,1 0-1,-1 1 1,1-1-1,-1 1 1,1 0-1,0 1 0,0-1 1,0 1-1,0 0 1,0 0-1,0 0 1,0 0-1,0 1 1,0 0-1,1 0 1,7 2-1,8-1 220,-20 0-261,0 0 0,0 0 0,0-1-1,0 1 1,0 0 0,0 0 0,0 1 0,0-1 0,-1 0 0,1 0 0,0 0 0,-1 0-1,1 1 1,-1-1 0,0 0 0,1 1 0,-1-1 0,0 0 0,0 1 0,1-1 0,-1 0 0,0 1-1,-1-1 1,1 0 0,0 1 0,-1 0 0,-2 45 158,1-38-157,-2 0 1,1 0 0,-1-1-1,0 0 1,-1 0 0,0 0-1,0 0 1,-12 13 0,10-13-4,1-1 0,0 1 0,1 0 0,-1 1 1,2-1-1,-1 1 0,1 0 0,-3 12 1,7-20-20,-1 0 0,1 0 1,0 0-1,0 0 0,0 0 1,0 0-1,1 0 1,-1 0-1,0 0 0,0 0 1,0 0-1,1 0 1,-1 0-1,1 0 0,-1 0 1,1 0-1,-1 0 0,1 0 1,-1-1-1,1 1 1,0 0-1,-1 0 0,1-1 1,0 1-1,0 0 1,0-1-1,0 1 0,-1-1 1,1 1-1,0-1 0,0 1 1,0-1-1,0 0 1,0 1-1,0-1 0,0 0 1,0 0-1,2 0 1,55 4-721,-24-3 440,-29 0 294,-1 0 0,0 0 0,0 0 0,0 1 0,0-1 0,0 1 0,0 0 0,0 0-1,0 0 1,-1 1 0,1-1 0,5 6 0,-8-6 35,0-1-1,-1 0 1,1 0-1,0 1 1,-1-1-1,1 0 1,-1 1-1,1-1 1,-1 1-1,1-1 1,-1 1 0,0-1-1,0 1 1,0-1-1,0 0 1,0 1-1,0-1 1,0 1-1,-1-1 1,1 1-1,0-1 1,-1 1-1,1-1 1,-1 0-1,0 1 1,1-1-1,-1 0 1,0 0 0,0 1-1,0-1 1,0 0-1,0 0 1,0 0-1,0 0 1,0 0-1,0 0 1,-1 0-1,1-1 1,0 1-1,-3 1 1,-88 57 552,27-27-3181,46-25-1253,-6-4-3739</inkml:trace>
  <inkml:trace contextRef="#ctx0" brushRef="#br0" timeOffset="2540.41">2513 302 8020,'0'0'13270,"-5"22"-12726,5 8 48,0 13 17,0 0-97,-6 0-160,-10 0-144,0 0-64,0-3-144,-5-3-96,4-3-752,1-3-1121,5-7-4514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8:44.53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2283 70 7395,'0'0'13948,"-2"-8"-12755,2 6-1144,0 0 1,-1 0-1,1 1 1,-1-1-1,1 0 1,-1 0-1,0 1 1,0-1-1,1 1 1,-1-1-1,0 0 1,-2-1-1,2 2-33,1 1-1,-1 0 0,1 0 0,-1-1 0,0 1 1,1 0-1,-1 0 0,1 0 0,-1-1 1,1 1-1,-1 0 0,1 0 0,-1 0 0,0 0 1,1 0-1,-1 0 0,1 0 0,-1 0 0,1 1 1,-1-1-1,0 0 0,1 0 0,-1 0 0,1 1 1,-1-1-1,1 0 0,-1 1 0,-6 5 61,0 0 0,1 1-1,-1 0 1,2 0-1,-9 13 1,-2 4 39,2 0 0,1 2 0,1-1 0,1 2 0,1-1 0,1 1 0,-8 48 0,10-34-70,2-1-1,2 0 0,2 1 1,7 74-1,-6-110-83,1 0 1,0 0-1,0 0 0,1 0 1,0 0-1,-1-1 0,2 1 1,-1-1-1,0 1 0,1-1 1,0 0-1,0 0 0,0 0 1,1 0-1,-1-1 1,1 1-1,0-1 0,0 0 1,0 0-1,0 0 0,0-1 1,1 0-1,6 3 0,-4-2-269,-1-1-1,1 0 1,-1-1-1,1 0 1,-1 0-1,1 0 0,10-1 1,-10 0-441,0-1-1,0 0 1,0 0-1,0-1 1,-1 0 0,1 0-1,8-4 1,14-14-7137</inkml:trace>
  <inkml:trace contextRef="#ctx0" brushRef="#br0" timeOffset="-1796.06">140 6 11253,'0'0'10183,"0"-5"-9401,2 55-157,-2 1 0,-3 0 0,-9 53 0,-2-61-558,-29 62 0,28-72 11,1 1 0,2 0 0,-16 67 0,28-100-72,0 0 1,0 0-1,0-1 1,0 1 0,0 0-1,0 0 1,0 0 0,0 0-1,0 0 1,0 0 0,1 0-1,-1 0 1,0 0-1,1 0 1,-1 0 0,1 0-1,-1 0 1,1 0 0,-1 0-1,1-1 1,-1 1 0,1 0-1,0 0 1,-1-1-1,1 1 1,0 0 0,0-1-1,0 1 1,1 0 0,2 0 13,-1 0 0,0 0 0,1 0 0,-1 0 0,1-1 0,0 1 0,-1-1 0,1 0 0,3 0 1,7-1 55,0-1 0,-1-1 1,1 0-1,13-5 0,19-10 1,0-3-1,44-27 1,-86 47-764,1 0 0,-1 0 0,1 0 0,-1 1 0,1 0-1,-1 0 1,1 0 0,8 2 0,5-1-1992,17-1-2884,-2 0-2088</inkml:trace>
  <inkml:trace contextRef="#ctx0" brushRef="#br0" timeOffset="-329.25">641 466 5475,'0'0'13454,"2"-20"-12267,16-98 472,-17 113-1555,0 1-1,-1 0 0,1-1 0,-1 1 1,0-1-1,0 1 0,-1-1 0,1 1 0,-1 0 1,0-1-1,0 1 0,-1 0 0,1 0 1,-4-7-1,3 9-81,-1-1-1,1 1 1,0 0-1,0 0 1,-1 0 0,0 0-1,1 0 1,-1 1 0,0-1-1,0 1 1,0 0 0,0 0-1,0 0 1,0 0 0,0 0-1,0 1 1,0-1 0,0 1-1,0 0 1,0 0 0,-4 0-1,3 0-22,1 1-1,-1-1 0,1 1 0,-1-1 1,1 1-1,0 0 0,-1 0 1,1 1-1,0-1 0,0 0 0,0 1 1,0 0-1,0 0 0,0 0 0,1 0 1,-1 0-1,-4 6 0,2-2 7,0 1 0,1-1-1,-1 1 1,1 1 0,1-1 0,0 0-1,-4 12 1,1 4 2,1 0-1,1 0 1,1 0 0,-1 38-1,5-59-7,-1-1-1,0 0 1,1 0-1,-1 0 0,1 0 1,0 0-1,-1 0 1,1 0-1,0 0 1,-1 0-1,1 0 0,0 0 1,0 0-1,0 0 1,0-1-1,0 1 1,0 0-1,0-1 0,0 1 1,0-1-1,0 1 1,0-1-1,0 1 1,1-1-1,-1 0 0,0 1 1,0-1-1,0 0 1,1 0-1,-1 0 1,0 0-1,0 0 0,0 0 1,1 0-1,1-1 1,2 0 11,0 1-1,0-1 1,0 1 0,0-2 0,0 1 0,0 0 0,-1-1-1,8-4 1,-1-1-10,-2-1-1,1 0 1,-1-1 0,0 0-1,-1-1 1,0 0-1,-1 0 1,1 0-1,-2-1 1,0 0 0,0-1-1,-1 1 1,-1-1-1,0 0 1,0 0 0,-1 0-1,-1-1 1,2-18-1,-4 30 68,0 11-70,0 22 79,7 54-1,-6-76-63,1-1 0,0 1-1,1-1 1,0 0 0,1 0 0,-1 0-1,2-1 1,-1 1 0,1-1 0,10 13-1,-13-19-4,-1 0-1,1 0 1,0 0-1,0 0 1,0-1 0,0 1-1,0-1 1,1 1-1,-1-1 1,0 0-1,1 0 1,-1 0-1,1 0 1,-1 0-1,1 0 1,0-1-1,-1 1 1,1-1-1,-1 0 1,1 0-1,0 0 1,-1 0-1,1 0 1,0-1-1,-1 1 1,1-1-1,-1 0 1,1 1-1,-1-1 1,5-3-1,-1 1 3,0-1 0,0 0-1,0 0 1,-1-1-1,0 1 1,0-1-1,0-1 1,0 1-1,-1-1 1,5-7 0,-4 3 4,-1 0 1,1 0-1,-2-1 1,1 1-1,-2-1 1,1 0-1,-1 0 1,-1 0-1,0-1 1,-1 1-1,0 0 1,-1 0-1,-2-17 1,1 22 0,2 5-31,0 1 0,-1 0 1,1-1-1,0 1 0,0 0 0,-1-1 0,1 1 0,0 0 0,0-1 0,0 1 0,0-1 0,-1 1 0,1 0 0,0-1 1,0 1-1,0-1 0,0 1 0,0-1 0,0 1 0,0-1 0,0 1 0,0 0 0,0-1 0,0 1 0,1-1 0,-1 1 1,0-1-1,0 1 0,0 0 0,0-1 0,1 1 0,-1 0 0,0-1 0,0 1 0,1-1 0,-1 1 0,0 0 1,1 0-1,-1-1 0,0 1 0,1 0 0,-1 0 0,0-1 0,1 1 0,-1 0 0,1 0 0,-1 0 0,1 0 0,-1-1 1,0 1-1,1 0 0,-1 0 0,1 0 0,-1 0 0,1 0 0,-1 0 0,0 0 0,1 0 0,-1 0 0,1 1 1,-1-1-1,1 0 0,-1 0 0,0 0 0,1 0 0,-1 1 0,1-1 0,-1 0 0,10 0 159,-6 0-147,-1 0 1,1 0 0,0 0-1,-1 0 1,1 0-1,-1 1 1,1-1-1,-1 1 1,1 0 0,-1 0-1,0 0 1,1 1-1,-1-1 1,0 1 0,0 0-1,0 0 1,0 0-1,0 0 1,0 0-1,-1 1 1,1-1 0,-1 1-1,0 0 1,1 0-1,-1 0 1,0 0 0,-1 0-1,1 0 1,-1 0-1,1 0 1,1 7-1,12 37 110,-12-33-49,1-1 1,1 0 0,0 0-1,13 23 1,-16-32-51,1-1 0,0 1 0,-1-1 0,1 0 0,0 0 0,1-1-1,-1 1 1,0 0 0,1-1 0,-1 0 0,1 0 0,0 0 0,0 0 0,0-1 0,0 0 0,0 1 0,0-1 0,0-1 0,0 1 0,8 0 0,1-1-8,0 1-1,-1-2 1,1 0 0,0 0 0,0-1 0,0-1 0,-1 0-1,1-1 1,-1 0 0,12-7 0,-18 8-4,0 0-1,-1-1 1,1 1 0,-1-1-1,0-1 1,0 1 0,-1-1-1,1 0 1,-1 0 0,0 0-1,0 0 1,-1-1 0,0 0 0,0 0-1,0 0 1,0 0 0,-1 0-1,0 0 1,0-1 0,-1 1-1,1-12 1,-1 14 19,0 1 0,-1 0-1,0-1 1,0 1 0,0 0 0,0 0 0,-1-1-1,1 1 1,-1 0 0,1 0 0,-1-1-1,0 1 1,-1 0 0,1 0 0,0 0 0,-1 0-1,0 1 1,-3-6 0,2 6 19,-1 0-1,1 0 1,0 0-1,-1 0 1,1 0-1,-1 1 1,0 0-1,1-1 1,-1 1-1,0 1 0,0-1 1,0 1-1,1-1 1,-1 1-1,-6 1 1,7-1-43,0 1 1,0 0-1,0 1 1,0-1-1,0 0 0,1 1 1,-1-1-1,1 1 1,-1 0-1,1 0 1,0 0-1,-1 0 0,1 0 1,0 1-1,1-1 1,-1 1-1,0-1 0,1 1 1,-1 0-1,1 0 1,0-1-1,0 1 1,0 0-1,0 0 0,0 0 1,1 0-1,-1 0 1,1 0-1,0 4 0,37-6-125,-31 1 135,-1 0-1,0 0 1,0 0-1,0 0 1,0 1-1,-1 0 1,1 0-1,-1 0 1,1 0-1,-1 1 1,0 0-1,0 0 1,-1 0-1,1 0 1,-1 1-1,0-1 1,0 1-1,-1 0 1,1 0-1,-1 0 1,0 0-1,2 10 1,2 7 12,0 0 0,-2 0 0,-1 1 1,1 27-1,-2-11 6,-2 0 0,-1 0 0,-9 50 0,8-75-1,-1 0-1,-1-1 1,0 0-1,-1 1 1,-1-2-1,0 1 1,0 0-1,-1-1 0,-1-1 1,0 1-1,-1-1 1,-16 16-1,25-26-8,-1 0 0,1-1 0,-1 1 0,0 0-1,1-1 1,-1 1 0,0 0 0,1-1 0,-1 1 0,0-1 0,0 1-1,0-1 1,0 1 0,1-1 0,-1 1 0,0-1 0,0 0-1,0 0 1,0 1 0,0-1 0,0 0 0,0 0 0,0 0 0,0 0-1,0 0 1,0 0 0,0 0 0,-1-1 0,1 0 2,0 0 1,0-1-1,0 1 1,0 0 0,1 0-1,-1-1 1,0 1-1,1 0 1,-1-1-1,1 1 1,-1-1-1,1 1 1,0-1-1,0 1 1,0-1 0,0-1-1,5-65 6,-1 50-54,1-1 0,2 2-1,-1-1 1,2 1-1,0 0 1,1 0-1,1 1 1,22-27 0,6-4-306,62-58 1,-61 70 278,27-27 52,-61 57 19,-1 0 0,1 0 0,-1 0 0,-1-1 0,1 0 0,-1 0 1,0 0-1,0 0 0,-1-1 0,3-6 0,-5 12 8,0 0 0,0 0 0,0 0 0,1 1 0,-1-1 0,0 0 0,0 0 0,0 0 0,0 0 0,0 1 0,0-1 0,-1 0 0,1 0-1,0 0 1,0 1 0,-1-1 0,1 0 0,0 0 0,-1 1 0,1-1 0,-1 0 0,1 0 0,-1 1 0,1-1 0,-1 1 0,1-1 0,-1 0 0,1 1 0,-1-1 0,0 1 0,0-1-1,1 1 1,-1 0 0,0-1 0,0 1 0,1 0 0,-1-1 0,0 1 0,0 0 0,0 0 0,1 0 0,-1 0 0,0 0 0,0 0 0,0 0 0,0 0 0,1 0 0,-1 0 0,0 0-1,0 1 1,0-1 0,1 0 0,-1 0 0,-1 1 0,-3 1 7,-1-1 0,1 1 0,0 0 0,0 0 0,0 1 1,0-1-1,-7 6 0,3-2 16,0 1 0,0 0 0,0 1 0,1 0 0,1 0 0,-1 1 0,1 0 0,1 0 0,-1 1 0,2 0 0,-1 0 0,1 0 0,1 1 0,0 0 0,1 0 0,-1 0 0,2 0 0,0 0 0,-1 21 0,3-31-43,0 1-1,1-1 1,-1 0 0,0 1 0,1-1-1,-1 0 1,1 1 0,0-1-1,-1 0 1,1 0 0,0 0 0,0 0-1,0 1 1,0-1 0,0 0-1,0-1 1,0 1 0,0 0 0,0 0-1,0 0 1,1-1 0,-1 1 0,0 0-1,0-1 1,1 1 0,-1-1-1,1 0 1,-1 1 0,0-1 0,3 0-1,46 4-781,-45-4 662,4 0-125,4 0-907,0 0 0,-1-1 0,26-4 1,6-14-5736</inkml:trace>
  <inkml:trace contextRef="#ctx0" brushRef="#br0" timeOffset="2432.97">2788 353 3298,'0'0'14262,"3"-8"-12581,8-22-299,-8 22-312,-17 7 370,11 1-1418,1 0-1,0 0 0,-1 0 0,1 0 1,-1 0-1,1 0 0,-1 0 0,1 1 0,-1-1 1,1 1-1,0 0 0,-1 0 0,1 0 0,0 0 1,0 0-1,0 0 0,0 1 0,0-1 1,0 1-1,0-1 0,-2 3 0,-5 4-18,1 1-1,0 1 1,0-1-1,1 1 1,0 1-1,1-1 1,0 1-1,0 0 1,2 1-1,-1-1 1,1 1-1,1 0 1,0 0-1,1 0 1,0 0-1,0 22 1,2-33-10,0 0 1,0 0-1,1 1 1,-1-1-1,0 0 1,1 0-1,-1 0 1,1 0-1,-1-1 1,1 1-1,0 0 1,-1 0-1,1 0 1,0 0-1,0-1 1,-1 1-1,1 0 1,0 0-1,0-1 0,0 1 1,0-1-1,0 1 1,0-1-1,0 1 1,0-1-1,0 0 1,0 0-1,0 1 1,0-1-1,0 0 1,0 0-1,0 0 1,0 0-1,1 0 1,-1 0-1,0 0 1,1-1-1,2 1-23,-1 0 0,0 0-1,0-1 1,1 0 0,-1 1 0,0-1-1,0 0 1,0-1 0,1 1-1,-1-1 1,4-2 0,1-5-3,0 0-1,-1 0 1,0 0 0,-1-1 0,0 0 0,-1-1-1,0 1 1,0-1 0,-1 0 0,-1 0 0,3-12-1,16-42 14,1 183 578,-21-107-524,2 1 0,-1-1 0,1 0 0,1 0 0,0 0 0,11 15 0,-15-23-25,1-1 0,0 1 0,-1-1-1,1 0 1,0 0 0,1 0-1,-1 0 1,0 0 0,0-1 0,1 1-1,-1 0 1,1-1 0,-1 0 0,1 0-1,0 0 1,-1 0 0,1 0 0,0 0-1,0-1 1,0 1 0,0-1-1,0 0 1,-1 0 0,1 0 0,0 0-1,0-1 1,0 1 0,0-1 0,0 1-1,-1-1 1,1 0 0,0 0-1,-1 0 1,4-2 0,1-2 4,1 1 1,-1-1-1,-1-1 1,1 1-1,-1-1 1,0-1-1,0 1 1,0-1-1,-1 0 0,0 0 1,-1 0-1,1-1 1,5-15-1,-4 8-15,-1 1-1,0-1 1,-2 0-1,0-1 1,0 1-1,-1 0 0,-1-16 1,-1 30-2,1 1 0,-1-1-1,0 1 1,0-1 0,1 1 0,-1-1 0,0 1-1,1 0 1,-1-1 0,1 1 0,-1-1 0,0 1-1,1 0 1,-1 0 0,1-1 0,-1 1 0,1 0 0,-1 0-1,1-1 1,-1 1 0,1 0 0,-1 0 0,1 0-1,-1 0 1,1 0 0,-1 0 0,1 0 0,-1 0-1,1 0 1,0 0 0,22 0-117,-17 0 94,-2 0 28,0 0-1,0 0 1,0 1-1,0-1 0,0 1 1,-1 0-1,1 0 0,0 0 1,0 0-1,-1 0 0,1 1 1,-1 0-1,1 0 1,-1 0-1,0 0 0,0 0 1,0 1-1,0-1 0,0 1 1,0 0-1,-1 0 1,1 0-1,-1 0 0,0 1 1,3 5-1,0 4 14,0 1 1,-1 0-1,0 1 1,-2-1-1,3 23 0,1 11 181,-5-47-189,0 1-1,-1 0 1,1-1 0,0 1-1,0-1 1,0 1 0,0-1-1,0 0 1,0 1-1,0-1 1,0 0 0,0 0-1,1 0 1,-1 0-1,0 0 1,1 0 0,-1 0-1,1 0 1,-1 0-1,1-1 1,0 1 0,-1-1-1,1 1 1,0-1-1,-1 0 1,1 1 0,0-1-1,-1 0 1,1 0-1,0 0 1,-1 0 0,1-1-1,0 1 1,-1 0-1,1-1 1,3 0 0,2-1 9,1 0 0,-1 0 0,1-1 0,-1 0-1,0 0 1,13-8 0,-13 6-11,1 0 0,-2 0 0,1-1 0,0 0 0,-1 0 0,0-1 0,-1 1-1,1-1 1,-1-1 0,0 1 0,-1-1 0,0 1 0,0-1 0,-1 0 0,0-1 0,0 1-1,-1-1 1,0 1 0,-1-1 0,1 0 0,-1-17 0,-2 25-3,1-1 1,-1 1 0,0-1 0,1 1-1,-1 0 1,0-1 0,0 1-1,0 0 1,0 0 0,0 0 0,0 0-1,0 0 1,-1 0 0,1 0-1,0 0 1,0 0 0,-1 0 0,1 1-1,-1-1 1,1 0 0,-1 1-1,1-1 1,0 1 0,-1 0 0,0 0-1,1-1 1,-1 1 0,1 0-1,-1 0 1,1 0 0,-1 1-1,1-1 1,-1 0 0,-1 1 0,1-1-12,1 0 0,-1 0 0,0 1 0,1-1 0,-1 1 0,0-1 0,1 1 0,-1-1 0,1 1 0,-1 0 0,1 0 0,-1 0 0,1 0 0,-2 1 0,3-1 1,-1-1 1,1 1-1,0 0 0,-1-1 0,1 1 0,0 0 1,-1 0-1,1-1 0,0 1 0,0 0 0,0 0 1,0-1-1,-1 1 0,1 0 0,0 0 1,0-1-1,0 1 0,1 0 0,-1 0 0,0 0 1,0-1-1,0 1 0,1 0 0,-1-1 0,0 1 1,1 0-1,-1 0 0,0-1 0,1 1 1,-1-1-1,2 2 0,1 0-42,0 0 1,0-1-1,1 1 1,-1-1-1,0 0 1,1 1-1,-1-1 1,1-1-1,0 1 0,-1-1 1,1 1-1,4-1 1,6 1-131,14 2-115,-19-2 197,0 0 0,0 0 0,0 1-1,-1 0 1,11 3 0,-17-4 102,0 0 1,1 1-1,-1-1 0,0 0 0,0 1 1,0 0-1,0-1 0,0 1 0,0 0 1,0 0-1,-1 0 0,1 0 0,-1 0 1,1 0-1,-1 1 0,0-1 0,0 0 1,0 1-1,0-1 0,0 1 0,-1-1 1,2 4-1,-2 1 83,2 0 1,-1-1-1,1 1 0,0 0 1,0-1-1,1 0 1,5 9-1,-7-12-75,1-1-1,0 0 1,0 0 0,0 0-1,0 0 1,0-1 0,0 1-1,1 0 1,-1-1 0,0 0-1,1 1 1,-1-1 0,1 0-1,0 0 1,-1-1 0,1 1-1,0 0 1,-1-1 0,1 0-1,0 0 1,5 0 0,4 0-6,0 0 1,-1-2 0,1 1 0,0-2 0,0 1-1,14-7 1,-22 8-7,-1 0-1,0 0 1,0 0-1,0-1 1,0 0 0,0 1-1,0-1 1,0 0-1,-1-1 1,1 1 0,-1 0-1,1-1 1,-1 1-1,0-1 1,0 0 0,0 0-1,0 0 1,-1 0-1,1 0 1,-1 0 0,0 0-1,0 0 1,0-1-1,0 1 1,0 0 0,0-7-1,-1 8 11,0-1 0,0 1 0,0-1 0,0 1 0,0-1 0,-1 1 0,1-1 0,-1 1 0,1-1 0,-1 1 0,0 0 0,0-1 0,0 1 0,0 0 0,-1 0 0,1 0-1,-1-1 1,-1 0 0,0 1 27,0 0 0,0 1 0,0-1 0,0 1 0,0 0 0,0 0 0,0 0-1,-1 1 1,1-1 0,0 1 0,0-1 0,-1 1 0,-5 1 0,6-1-31,1 1 1,-1-1 0,0 1-1,1 0 1,-1 0-1,1 0 1,-1 0 0,1 1-1,0-1 1,-1 0 0,1 1-1,0 0 1,0 0 0,0-1-1,0 1 1,0 0 0,1 0-1,-1 1 1,0-1 0,1 0-1,0 1 1,-1-1 0,1 1-1,0-1 1,-1 6-1,0-3-24,0 0 0,1 0 0,0 0 0,0 1 0,0-1 0,0 0 0,1 1 0,0-1 0,0 0 0,1 1-1,-1-1 1,3 8 0,-1-12-18,0 0-1,0 0 0,1 0 1,-1 0-1,0-1 1,1 1-1,-1-1 0,1 1 1,-1-1-1,0 0 1,1 0-1,-1 0 1,1 0-1,-1-1 0,3 0 1,4 1-66,-4 0 84,0-1-1,0 0 1,-1 1 0,1-2-1,0 1 1,-1 0 0,1-1 0,-1 0-1,1 0 1,-1 0 0,0-1-1,0 0 1,0 1 0,7-8 0,3-4-8,0-1 0,16-23 0,-19 24 133,0 0 1,20-18-1,-29 85 924,-1 87-779,-4 168 5,1-292-250,0-1 1,-2 0-1,1 1 1,-2-1-1,0 0 1,-1-1-1,0 1 1,-11 17-1,14-27 6,-1 1 0,1 0 0,-1-1 0,0 0-1,0 0 1,-1 0 0,0 0 0,0-1-1,0 1 1,0-1 0,-1-1 0,1 1-1,-1-1 1,0 0 0,0 0 0,0-1 0,0 0-1,-1 0 1,1 0 0,-1-1 0,-11 2-1,16-4 14,-1 1-1,1 0 0,0 0 0,-1-1 1,1 0-1,0 1 0,-1-1 0,1 0 1,0 0-1,0 0 0,0 0 0,0-1 1,0 1-1,0-1 0,0 1 0,1-1 1,-1 1-1,0-1 0,1 0 1,-1 0-1,1 0 0,0 0 0,-1 0 1,1 0-1,0 0 0,0-1 0,1 1 1,-1 0-1,0 0 0,1-1 0,-1-2 1,-2-9 5,1-1 0,1 0 0,1-28 0,0 29-25,0 0-32,1 0 0,0 0-1,1 0 1,0 1 0,2-1 0,-1 1 0,2 0-1,8-20 1,-3 15-209,0 1 0,1 0 0,1 0-1,1 2 1,18-20 0,59-50-3680,-51 50-1692</inkml:trace>
  <inkml:trace contextRef="#ctx0" brushRef="#br0" timeOffset="3036.38">4359 571 10901,'0'0'11795,"-10"14"-11032,6-7-679,-8 12 246,-2-1 1,0 0-1,-28 28 1,31-36-122,9-8-183,1 0 1,-1 0 0,0 0 0,0 0 0,0 0 0,0-1 0,0 1 0,0-1 0,0 0 0,-1 0 0,1 1 0,-1-1 0,1-1 0,0 1 0,-1 0-1,1-1 1,-5 1 0,6-25 208,1 20-242,1 0 0,-1 0 1,1 1-1,0-1 0,0 0 0,0 1 0,1-1 1,-1 1-1,1 0 0,0-1 0,0 1 0,0 0 0,0 0 1,0 0-1,1 0 0,0 0 0,-1 1 0,1-1 0,0 1 1,0 0-1,0 0 0,0 0 0,1 0 0,-1 0 1,1 1-1,-1-1 0,1 1 0,-1 0 0,1 0 0,0 0 1,-1 1-1,1-1 0,0 1 0,0 0 0,-1 0 0,1 1 1,0-1-1,0 1 0,-1-1 0,1 1 0,0 0 1,5 3-1,-7-3 11,1 1 1,-1 0 0,0 0-1,0-1 1,-1 1 0,1 1 0,0-1-1,0 0 1,-1 0 0,0 0-1,1 1 1,-1-1 0,0 1 0,0-1-1,0 1 1,0 0 0,-1-1-1,1 6 1,5 51 140,-6-48-142,0-1-1,-1 1 1,0-1-1,-1 1 0,0-1 1,0 1-1,-1-1 0,-1 0 1,0 0-1,0 0 0,-1-1 1,0 0-1,0 0 0,-1 0 1,-1 0-1,-11 12 0,7-8-464,-16 16-861,5-13-3321,6-9-5177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8:50.76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259 169 9220,'0'0'10074,"26"-43"-5245,-23 29-4682,0 1 0,0-1-1,-2 0 1,0 0 0,-1-23 0,0 36-142,0 0-5,-1 0 1,1 0-1,-1 0 0,1 0 1,-1-1-1,0 1 0,0 0 1,0 1-1,1-1 1,-1 0-1,0 0 0,0 0 1,0 0-1,0 1 0,-1-1 1,1 0-1,0 1 1,0-1-1,0 1 0,0-1 1,-1 1-1,1 0 0,0 0 1,0-1-1,-1 1 1,1 0-1,0 0 0,-1 0 1,1 0-1,0 0 1,0 1-1,-1-1 0,-1 1 1,-3-1-5,1 1 0,0-1 0,0 1 0,-1 0 0,1 1 0,0-1 0,-8 5 0,6-2 11,0 2 1,1-1-1,-1 1 0,1 0 0,0 0 1,1 0-1,-1 1 0,1 0 0,0 0 1,1 1-1,0-1 0,0 1 0,1 0 0,0 0 1,0 0-1,0 0 0,1 1 0,1-1 1,-1 1-1,1 12 0,1-6-4,-1-8 16,1-1 0,0 1 0,0 0 0,1 0 0,0 0 1,0-1-1,0 1 0,1 0 0,0-1 0,0 0 0,4 7 0,-1-3 32,0 1 0,0-1 0,-1 0 1,-1 1-1,0 0 0,0 0 0,1 19 0,-2 81 272,-3-64-206,0-36-68,-2 1 1,0 0 0,0 0 0,-1-1 0,0 0-1,-1 0 1,0 0 0,-1 0 0,0-1 0,-1 0-1,0 0 1,-1-1 0,0 0 0,-12 12 0,19-20-22,0 0 1,0 0 0,0 0-1,0 0 1,0-1 0,0 1-1,-1 0 1,1 0 0,0-1-1,0 1 1,-1 0 0,1-1-1,0 0 1,-1 1 0,1-1-1,-1 0 1,1 1 0,0-1-1,-1 0 1,1 0 0,-1 0-1,1 0 1,0-1 0,-1 1-1,1 0 1,-1-1 0,1 1-1,0-1 1,-1 1 0,1-1-1,0 1 1,0-1 0,0 0-1,-1 0 1,1 1 0,0-1-1,0 0 1,0 0 0,0 0-1,0 0 1,0-1 0,1 1-1,-1 0 1,0 0 0,0 0-1,1-1 1,-1 1 0,1 0-1,-1-3 1,-3-3-37,1 0 0,1-1 1,-1 1-1,1-1 0,0 0 0,1 1 1,-1-13-1,1 11-10,1 0 1,1 0-1,-1 1 1,1-1-1,1 0 1,4-13-1,-5 19 10,0 1 0,0 0 0,1 0 0,-1 0 0,1 0 0,-1 0 0,1 0 0,0 0 0,0 0 0,0 0 0,0 1 0,0-1 0,0 1 0,0 0 0,0-1 0,1 1 0,-1 0 0,1 0 0,-1 1 0,1-1 0,-1 0 0,1 1 0,-1-1 0,1 1 0,-1 0 0,1 0 0,3 0 0,-1 0 0,0 0 0,0 0 0,0 1 1,0 0-1,-1-1 0,1 1 0,0 1 0,0-1 0,-1 1 0,1 0 0,-1 0 0,0 0 0,1 1 0,-1-1 1,0 1-1,-1 0 0,1 0 0,0 0 0,-1 1 0,1-1 0,-1 1 0,0 0 0,-1 0 0,1 0 0,-1 0 1,1 1-1,1 4 0,3 17 21,0 1 0,-2 0 0,-1 0 0,-1 1 1,-2-1-1,0 1 0,-5 37 0,2 11 23,-9 215 175,11-289-211,0 0 0,0 0 1,1 1-1,-1-1 0,1 0 1,-1 0-1,1 0 0,-1 0 1,1 0-1,0 0 0,0 0 1,0 0-1,0 0 0,1 0 0,-1-1 1,0 1-1,1 0 0,-1-1 1,1 1-1,1 1 0,1-1 10,0 0-1,0 0 0,0 0 1,0 0-1,0-1 1,0 1-1,0-1 0,0 0 1,9 1-1,-5-1 9,1-1 0,0 0-1,-1 0 1,1-1 0,0 0 0,-1 0 0,1-1 0,-1 0-1,1-1 1,8-4 0,-13 6-3,0-1 1,0 0-1,-1 0 1,1-1-1,-1 1 1,1-1-1,-1 1 1,0-1-1,0 0 0,0-1 1,-1 1-1,1 0 1,-1-1-1,0 1 1,0-1-1,3-6 1,0-27-7664,-5 31 1499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8:52.22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65 148 8724,'0'0'10477,"-1"0"-10304,0 0 1,0 0 0,0-1-1,0 1 1,0 0-1,0 0 1,0-1-1,0 1 1,0 0-1,0-1 1,0 1 0,1-1-1,-1 1 1,0-1-1,0 1 1,-1-2-1,2-1-136,0 0-1,0 0 0,0 0 0,0 0 0,0 0 1,0-1-1,1 1 0,-1 0 0,1 0 0,0 1 0,0-1 1,0 0-1,0 0 0,0 0 0,1 1 0,-1-1 1,1 0-1,0 1 0,0 0 0,0-1 0,0 1 0,0 0 1,0 0-1,0 0 0,1 0 0,-1 1 0,1-1 1,-1 1-1,1-1 0,0 1 0,5-2 0,17-11-5,-15 7-1,-1 1 0,2 1 0,-1 0 0,0 0 0,1 1 0,0 0 0,0 1 0,0 0 0,19-1 0,-29 4-30,0 1 0,0-1-1,0 1 1,0-1 0,0 1-1,0-1 1,-1 1 0,1 0-1,0 0 1,0-1 0,-1 1 0,1 0-1,0 0 1,-1 0 0,1 0-1,-1 0 1,1 0 0,-1 0-1,0 0 1,1 0 0,-1 0 0,0 0-1,0 0 1,0 0 0,1 0-1,-1 0 1,0 0 0,-1 2-1,3 38 93,-2-35-47,0 10-6,0-1 0,-1 1 0,-1-1 0,0 1 0,-1-1 0,0 0 0,-8 21 0,-9 17 116,6-20 65,1 1 0,2 1 0,-13 65 1,19-68-47,3-21-99,0-1 0,0 1 0,1 0 0,0-1 0,1 1-1,0 0 1,0 0 0,5 18 0,-5-28-66,1 1 1,0-1 0,-1-1-1,1 1 1,0 0-1,0 0 1,0 0-1,0 0 1,0 0-1,0-1 1,0 1 0,0-1-1,0 1 1,0-1-1,0 1 1,0-1-1,0 1 1,1-1-1,-1 0 1,0 0-1,0 0 1,0 1 0,2-1-1,34-1 82,-24 1-40,-8 0-47,1-1 1,-1 1 0,0-1-1,1 0 1,-1 0-1,0 0 1,0-1 0,0 0-1,0 0 1,0-1 0,0 1-1,-1-1 1,1 0-1,-1 0 1,1-1 0,-1 1-1,0-1 1,0 0 0,-1 0-1,1 0 1,-1-1-1,0 0 1,0 1 0,-1-1-1,3-6 1,1-3 5,-1 0-1,-1 0 1,0 0 0,-1-1 0,0 0-1,-1 1 1,-1-1 0,0-18 0,-1 3-16,0 30-36,-6 11-102,-2 6 139,0-1 0,2 2 0,0-1 1,1 1-1,-4 20 0,-11 97-6,18-117 11,-5 61-12,5-46 2,-1 0 1,-12 50 0,7-49 14,5-16 11,-2-1-1,0 0 0,-13 31 0,16-45-14,1 1-1,-1-1 1,0 0 0,0 0-1,0 0 1,-1 0 0,1-1-1,-1 1 1,1-1 0,-1 1-1,0-1 1,0 0 0,0 0-1,0 0 1,0 0 0,0-1-1,0 1 1,-1-1 0,1 0-1,0 0 1,-1 0-1,1-1 1,-1 1 0,-4-1-1,-2 1-377,-1-2-1,0 1 1,0-1-1,0-1 1,-18-5-1,21 4-901,0-1-1,-1 0 1,2-1-1,-13-8 1,-6-5-6039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8:56.21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11 62 13014,'0'0'9860,"-3"-10"-9016,1 4-736,-4-23 154,7 28-256,-1 0 1,0 0-1,0 1 1,0-1-1,0 0 1,1 0-1,-1 1 0,0-1 1,1 0-1,-1 1 1,1-1-1,-1 0 1,1 1-1,-1-1 1,1 1-1,-1-1 1,1 1-1,-1-1 0,1 1 1,0-1-1,-1 1 1,1-1-1,0 1 1,-1 0-1,1 0 1,0-1-1,-1 1 1,1 0-1,0 0 0,0 0 1,0-1-1,-1 1 1,1 0-1,0 0 1,0 0-1,-1 1 1,1-1-1,0 0 1,0 0-1,0 0 0,14 3 40,0 1-1,-1 0 0,0 0 0,1 2 0,-2 0 0,1 0 1,-1 1-1,0 1 0,0 0 0,16 15 0,17 15 143,49 52 0,-68-61-103,0 1 1,-2 2-1,-2 0 0,0 1 0,31 66 1,-43-76-10,-2 0-1,0 0 1,-2 1 0,-1 0-1,0 1 1,-2-1 0,-1 1-1,-1 0 1,-1 0 0,-4 39-1,1-50-54,-1 0 0,-1 0-1,0 0 1,-1-1-1,-1 0 1,0 0-1,0 0 1,-2 0-1,-9 12 1,-15 18 34,-42 43 0,35-44-56,-5 10-301,19-21-1507,-1 0-1,-57 48 1,40-47-5307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8:53.13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11 13 1985,'0'0'16714,"0"-10"-15076,5 468 3474,-13-413-4733,0-4-2831,8-41 2292,0 1 1,0-1-1,1 0 0,-1 0 0,0 1 1,0-1-1,0 0 0,0 0 0,1 1 1,-1-1-1,0 0 0,0 0 1,1 0-1,-1 1 0,0-1 0,0 0 1,1 0-1,-1 0 0,0 0 0,0 0 1,1 0-1,-1 0 0,0 1 1,1-1-1,-1 0 0,0 0 0,0 0 1,1 0-1,-1 0 0,0 0 0,1 0 1,-1-1-1,0 1 0,0 0 1,1 0-1,-1 0 0,1 0 0,3 0-1651,20 0-6273</inkml:trace>
  <inkml:trace contextRef="#ctx0" brushRef="#br0" timeOffset="541.61">527 444 10373,'0'0'10303,"-3"3"-9513,-3 4-421,4-3-260,0-1 0,-1 0 1,1 0-1,-1 0 0,0 0 1,0-1-1,0 1 0,0-1 1,0 1-1,-1-1 0,1 0 1,0 0-1,-1-1 1,0 1-1,0-1 0,-7 2 1,11-7-118,-1 1 1,1-1 0,0 0 0,0 0 0,0 0-1,1 1 1,0-1 0,-1 0 0,3-4-1,-4 8 12,1 1 0,0-1 0,0 0 0,0 0-1,-1 0 1,1 0 0,0 1 0,-1-1-1,1 0 1,0 0 0,0 0 0,-1 0-1,1 0 1,0 0 0,-1 0 0,1 0 0,0 0-1,-1 0 1,1 0 0,0 0 0,0 0-1,-1 0 1,1 0 0,0 0 0,-1 0-1,1 0 1,0 0 0,0-1 0,-1 1 0,1 0-1,0 0 1,0 0 0,-1 0 0,1-1-1,0 1 1,0 0 0,-1 0 0,1-1-1,0 1 1,0 0 0,0 0 0,0-1 0,-1 1-1,1 0 1,0 0 0,0-1 0,0 1-1,0 0 1,0-1 0,0 1 0,0 0-1,0 0 1,0-1 0,0 1 0,0 0 0,0-1-1,0 1 1,0 0 0,0-1 0,0 1-1,0 0 1,0 0 0,0-1 0,1 1-1,-1 0 1,0-1 0,0 0-9,0 0 1,0 0-1,1 1 0,-1-1 0,0 0 1,0 0-1,1 0 0,-1 0 1,0 0-1,1 1 0,-1-1 0,1 0 1,-1 0-1,1 1 0,-1-1 1,1 0-1,0 1 0,-1-1 0,1 1 1,0-1-1,-1 1 0,1-1 1,0 1-1,0-1 0,0 1 0,-1 0 1,1-1-1,0 1 0,0 0 1,0 0-1,0 0 0,0-1 0,-1 1 1,1 0-1,1 0 0,0 1 8,0-1 0,0 0 1,0 1-1,-1-1 0,1 1 0,0 0 0,-1 0 0,1 0 0,0-1 0,-1 1 0,1 1 1,-1-1-1,0 0 0,1 0 0,-1 0 0,0 1 0,0-1 0,1 1 0,-1-1 1,0 1-1,-1-1 0,1 1 0,0 0 0,0-1 0,-1 1 0,1 0 0,-1 0 0,1-1 1,-1 1-1,0 0 0,0 0 0,0 2 0,2 13 92,-1-1-1,-2 31 1,0-24 33,1-18-113,-1 0 1,0 0-1,0 0 0,0 0 0,0 0 1,-1-1-1,0 1 0,0-1 0,0 1 1,0-1-1,-1 0 0,0 0 0,0 0 1,0 0-1,-4 4 0,-23 36-358,30-44 173,1 0 0,-1 1-1,0-1 1,0 0-1,0 0 1,0 1 0,0-1-1,0 0 1,1 0 0,-1 0-1,0 1 1,0-1-1,0 0 1,1 0 0,-1 0-1,0 1 1,0-1-1,0 0 1,1 0 0,-1 0-1,0 0 1,0 0 0,1 0-1,-1 1 1,0-1-1,1 0 1,-1 0 0,0 0-1,0 0 1,1 0-1,-1 0 1,0 0 0,1 0-1,-1 0 1,0 0-1,0 0 1,1-1 0,-1 1-1,0 0 1,0 0 0,1 0-1,-1 0 1,0 0-1,0 0 1,1-1 0,-1 1-1,0 0 1,0 0-1,0 0 1,1-1 0,-1 1-1,20-10-7149</inkml:trace>
  <inkml:trace contextRef="#ctx0" brushRef="#br0" timeOffset="943.79">708 262 11141,'0'0'11157,"6"-19"-10549,24-56-261,-28 72-327,0 0 1,0 1-1,0-1 0,1 1 0,-1-1 0,1 1 0,0 0 0,0 0 0,-1 0 0,1 0 1,1 1-1,-1-1 0,0 1 0,0 0 0,1-1 0,-1 2 0,0-1 0,1 0 0,-1 1 1,1-1-1,-1 1 0,1 0 0,-1 0 0,7 1 0,1-1 59,-3 0-55,0-1 0,-1 1 0,1 1-1,0-1 1,0 1 0,0 1 0,9 2 0,-14-3-22,-1 1 0,1-1-1,-1 0 1,1 1 0,-1 0 0,0-1 0,0 1-1,0 0 1,0 0 0,0 0 0,0 0 0,-1 1 0,1-1-1,-1 0 1,1 1 0,-1-1 0,0 1 0,0-1 0,0 1-1,0 0 1,0-1 0,-1 1 0,1 4 0,1 4 13,-1 1 0,-1-1 0,0 0 0,0 1 0,-1-1 0,0 0 0,-1 0 0,-1 1 1,-3 12-1,-5 3 40,-1-1 1,-18 31-1,-7 16 263,35-69-211,0 0 1,0 1-1,1-1 1,0 0-1,0 1 1,0-1-1,0 0 1,1 1-1,0 5 1,0-9-50,2-1 60,15-2-79,0 0 0,0-1-1,-1-1 1,0 0 0,23-10 0,-20 7-1118,0 1 0,0 1 0,0 0 0,22-1 0,-18 5-5621,3 1-4945</inkml:trace>
  <inkml:trace contextRef="#ctx0" brushRef="#br0" timeOffset="1197.23">1298 498 4386,'0'0'16087,"11"-2"-15220,35-7-176,-44 8-635,0 1-1,0 0 1,0 0-1,0 0 1,0 0-1,0 1 0,0-1 1,0 0-1,0 1 1,0-1-1,0 1 1,0 0-1,0 0 1,0 0-1,-1 0 0,1 0 1,0 0-1,-1 0 1,1 1-1,-1-1 1,1 0-1,-1 1 0,1-1 1,-1 1-1,0 0 1,0-1-1,0 1 1,0 0-1,0 0 1,0 0-1,-1 0 0,1 0 1,0 0-1,0 3 1,0 3 64,0-1 0,0 1 0,0-1 0,-1 1 0,-1 0-1,1-1 1,-2 10 0,-1-11-100,1 1-1,-1-1 0,0 0 1,-1 0-1,1 0 0,-1-1 1,0 1-1,-1-1 0,1 0 1,-1 0-1,0 0 0,0-1 1,-9 6-1,-22 24-5121</inkml:trace>
  <inkml:trace contextRef="#ctx0" brushRef="#br0" timeOffset="1755.53">1723 197 11605,'0'0'10787,"7"-17"-10011,26-55-229,-32 68-516,1 1 1,0 0-1,0 0 1,1 0 0,-1 1-1,1-1 1,-1 1-1,1-1 1,0 1-1,0 0 1,0 0-1,0 0 1,0 0-1,0 0 1,1 1-1,-1-1 1,1 1-1,-1 0 1,1 0 0,-1 1-1,1-1 1,5 0-1,4-1 92,-4 0-52,1 0 0,0 1 0,-1 0 0,1 1 1,13 1-1,-21-1-67,0 0 0,0 0 0,0 0 0,0 1 0,0-1 0,0 1 0,-1 0 0,1-1 0,0 1 0,0 0 0,0 0 0,-1 0 0,1 0 0,0 0 0,-1 1 0,1-1 0,-1 0 0,1 1 0,-1-1 0,0 1 0,0-1 0,1 1 0,-1 0 0,0 0 0,-1-1 0,1 1 0,0 0 0,0 0 0,-1 0 0,1 0 0,-1 2 0,1 5 16,0 0-1,-1 0 1,0 0 0,0 0-1,-1 0 1,0 0 0,-1-1-1,0 1 1,-6 17-1,0-11 1,0 1 0,-2-1-1,-19 26 1,26-37-34,0 0-1,1 0 1,-1-1 0,1 1-1,0 1 1,0-1 0,1 0-1,-3 8 1,4-10-8,0-1 1,0 1-1,0 0 1,0-1-1,0 1 0,0-1 1,0 1-1,1-1 1,-1 1-1,1-1 0,-1 1 1,1-1-1,-1 0 1,1 1-1,0-1 1,0 0-1,0 1 0,0-1 1,0 0-1,0 0 1,0 0-1,0 0 0,0 0 1,0 0-1,1 0 1,-1 0-1,0 0 1,2 0-1,1 1 25,-1 0 1,0 0-1,0 0 0,0 0 1,0 1-1,0-1 1,0 1-1,-1 0 0,1-1 1,-1 1-1,0 1 0,0-1 1,0 0-1,0 0 1,-1 1-1,1-1 0,-1 1 1,0-1-1,0 1 1,0 0-1,0 0 0,-1-1 1,1 1-1,-1 0 0,0 0 1,0-1-1,-1 1 1,1 0-1,-1 0 0,0-1 1,0 1-1,0 0 0,0-1 1,-1 1-1,1-1 1,-1 1-1,0-1 0,0 0 1,0 0-1,0 0 0,-1 0 1,1 0-1,-1 0 1,-4 3-1,-9 4 16,-1-1-1,-25 11 1,11-13-3466</inkml:trace>
  <inkml:trace contextRef="#ctx0" brushRef="#br0" timeOffset="2000.99">2266 453 3265,'0'0'18241,"11"4"-17142,-9-4-1075,1 1 38,1 0 0,-1 0-1,0 0 1,1 0 0,-1 0-1,0 1 1,0 0 0,0-1 0,0 1-1,0 0 1,0 1 0,0-1 0,-1 0-1,1 1 1,-1 0 0,0-1-1,0 1 1,0 0 0,0 0 0,0 0-1,0 0 1,-1 1 0,0-1 0,1 0-1,-1 1 1,-1-1 0,1 1-1,0 3 1,0 0-17,0 1 0,-1-1-1,1 1 1,-2-1 0,1 1 0,-1-1-1,0 1 1,-1-1 0,0 0 0,0 0-1,0 0 1,-1 0 0,0 0 0,0 0-1,-1-1 1,0 1 0,0-1 0,-1 0-1,1 0 1,-1-1 0,-10 10 0,-42 39-768,54-49-965,25-31-14550</inkml:trace>
  <inkml:trace contextRef="#ctx0" brushRef="#br0" timeOffset="2345.91">2630 71 11445,'0'0'11277,"-3"4"-10762,0 2-422,0 0 0,1 0-1,0 1 1,0-1 0,0 0-1,1 1 1,-1-1-1,2 1 1,-1-1 0,1 1-1,0 0 1,0-1 0,1 1-1,0-1 1,2 9 0,0 0 27,1-1 0,1 1 0,0-1 1,1 0-1,15 27 0,-3-14-25,-9-14 29,0 0-1,13 28 0,-20-38-110,-1 0 1,1 1 0,-1-1 0,0 1 0,0 0 0,-1-1 0,1 1 0,-1 0 0,0-1 0,0 1 0,0 0 0,0 0-1,-1-1 1,1 1 0,-1 0 0,0-1 0,-2 7 0,-1-6-161,1 0 0,0-1 1,-1 1-1,1-1 0,-1 0 1,0 0-1,0-1 0,0 1 0,-1-1 1,1 0-1,-1 0 0,1 0 0,-1 0 1,1-1-1,-1 0 0,0 0 0,0 0 1,-8 0-1,12-2-57,0 1 0,0-1 0,1 1-1,-1-1 1,0 1 0,1-1 0,-1 0 0,0 1 0,1-1 0,-1 0 0,1 1-1,-1-1 1,1 0 0,0 0 0,-1 0 0,1 1 0,0-1 0,-1 0-1,1 0 1,0 0 0,0 0 0,0 0 0,0 0 0,0 0 0,0 1-1,0-1 1,0 0 0,0-1 0,0-2-791,-1-31-5357</inkml:trace>
  <inkml:trace contextRef="#ctx0" brushRef="#br0" timeOffset="2514.06">2635 121 3698,'0'0'19385,"92"-105"-18537,-71 96-224,1 6-544,-6 0-64,5 3-16,-5 0-224,-5 0-512,5 6-801,-16 9-3073,6 1-7011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9:13.91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1 175 1985,'0'0'19620,"12"2"-17315,11-9-2248,0 1 0,1 1 0,-1 2 0,44-2 0,-24 5-220,17 0 332,-19 0-6901,-40-9 1266,-1-14 2496,0 21 2442,0 0 552,-1-1 0,1 1 0,-1 0 0,0 0 0,0 0 0,0 0 0,0 0 0,0 0 0,0 0 0,0 0-1,-1 0 1,1 0 0,0 1 0,-1-1 0,0 1 0,-2-3 0,-40-27 2621,18 13-225,19 12-1498,4 3-269,0 0 1,0 1-1,0-1 1,-1 1-1,1-1 1,-1 1-1,0 0 1,0 0-1,1 1 1,-10-3 1136,15 4-1726,16 2-50,0 1-1,0 0 1,-1 1-1,0 1 1,0 1-1,0 0 1,-1 1-1,0 1 1,0 1 0,-1 0-1,17 13 1,-28-19-10,-1-1 0,1 1 1,-1 0-1,0 0 1,0 0-1,0 0 0,-1 1 1,1-1-1,-1 1 0,1 0 1,-1 0-1,-1 0 0,1 0 1,0 0-1,-1 0 1,0 0-1,0 0 0,0 0 1,-1 1-1,1-1 0,-1 0 1,0 1-1,0-1 0,-1 0 1,0 8-1,-2-4 5,1 0 1,-1 0-1,-1-1 0,0 1 1,0-1-1,0 1 0,-1-1 1,0 0-1,0-1 0,0 1 1,-1-1-1,-8 6 1,2-2-130,-43 43 369,51-48-439,0-1 1,0 1 0,1 0 0,-1 0-1,1 0 1,1 0 0,-1 1-1,1-1 1,0 1 0,-2 7 0,-11 20-6265,9-20 907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9:31.13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968 321 1745,'0'0'16781,"-2"-7"-15431,-9-23 502,7 21-1493,1 1 0,0-1 0,0 0 0,1 0 0,0 0 1,-1-15-1,3 22-359,0 0 1,1-1 0,-1 1-1,1-1 1,-1 1 0,1 0 0,0 0-1,0-1 1,0 1 0,0 0-1,0 0 1,0 0 0,0 0 0,1 0-1,-1 0 1,1 0 0,0 0-1,0 1 1,-1-1 0,1 1 0,0-1-1,0 1 1,0 0 0,1 0-1,-1 0 1,0 0 0,0 0 0,0 0-1,1 0 1,-1 1 0,4-1-1,-1-1-10,0 1-1,1 0 1,-1 0-1,0 0 1,1 1 0,-1-1-1,0 1 1,1 1-1,-1-1 1,0 1-1,1 0 1,-1 0-1,0 0 1,7 3-1,-9-2 7,1 1 1,-1-1-1,-1 0 0,1 1 1,0 0-1,0 0 0,-1-1 1,0 1-1,1 1 0,-1-1 1,0 0-1,-1 1 0,1-1 0,-1 1 1,1-1-1,-1 1 0,0 0 1,0-1-1,-1 1 0,1 5 1,1 2 9,-1 0 0,-1 0 0,0 0 0,0 0 0,-1 0 1,0 0-1,-1 0 0,-1 0 0,1 0 0,-2-1 0,1 0 1,-7 13-1,0-6 6,0 1 0,-1-2 0,-1 0 0,-1 0 0,-27 26 0,31-34-7,-5 8-10,-2-1 0,1-1 0,-2 0 0,0-1 0,-1-1 0,-36 19 0,54-31 2,-1 0 0,1 1 0,-1-1-1,0 0 1,1 0 0,-1 0 0,1 1-1,-1-1 1,0 0 0,1 0 0,-1 0-1,0 0 1,1 0 0,-1 0 0,0 0-1,1 0 1,-1-1 0,0 1 0,1 0-1,-1 0 1,0-1 0,1 1 0,-1 0-1,1 0 1,-1-1 0,1 1 0,-1-1-1,1 1 1,-1-1 0,1 1 0,-1-1-1,1 1 1,-1-1 0,-2-26-237,4 21 190,0 1 0,0-1-1,1 0 1,-1 1 0,1 0-1,0-1 1,1 1 0,3-6-1,-1 6 38,0 0 0,0 0 0,0 1 0,1 0 0,-1 0 0,1 0 0,0 1 0,0 0-1,1 0 1,-1 0 0,1 1 0,-1 0 0,9-2 0,-3 2 33,-1 1 1,1-1 0,-1 2-1,1 0 1,-1 0-1,1 1 1,15 3 0,-20-1-12,-1 0 0,1 0 0,-1 0 1,1 1-1,-1 0 0,-1 1 0,1-1 0,-1 1 1,1 0-1,-1 0 0,-1 1 0,1-1 0,-1 1 1,6 11-1,21 22-2531,4-8-4723,-13-21-1063</inkml:trace>
  <inkml:trace contextRef="#ctx0" brushRef="#br0" timeOffset="196.24">1396 481 4786,'0'0'14663,"38"52"-13767,-28-9-143,-4 0-433,-6 0 128,0 6-432,0-6 32,-6 3-32,-10-3-16,6-3-800,-7-12-1265,12-13-2737</inkml:trace>
  <inkml:trace contextRef="#ctx0" brushRef="#br0" timeOffset="708.79">1737 414 8516,'0'0'10135,"17"-19"-9148,57-60-176,-67 72-686,1 1 1,-1 0-1,1 0 0,0 1 0,0 0 0,0 1 0,1-1 0,0 2 1,0-1-1,0 1 0,0 1 0,0-1 0,0 2 0,1-1 0,-1 1 0,1 1 1,-1 0-1,16 1 0,-12-1-3,-11 0-116,0 0 0,0 0 0,0 1 0,-1-1 0,1 0 0,0 1-1,0-1 1,-1 1 0,1 0 0,0 0 0,-1 0 0,1-1 0,0 1 0,-1 1 0,1-1-1,-1 0 1,0 0 0,1 0 0,-1 1 0,0-1 0,0 1 0,0-1 0,2 3 0,-1 1 9,0 0 1,0 0-1,0 0 1,-1 1-1,0-1 1,0 0-1,0 0 1,0 9-1,-1-4 14,0 1-1,-1-1 0,0 0 1,0 1-1,-1-1 0,0 0 1,-1 0-1,-7 18 0,-25 27 47,19-31-33,-22 44-1,38-67-79,0-1 1,0 0 0,0 1-1,0-1 1,1 1 0,-1-1-1,0 1 1,0-1 0,0 1-1,1-1 1,-1 0 0,0 1-1,1-1 1,-1 0 0,0 1-1,1-1 1,-1 0 0,0 1-1,1-1 1,-1 0 0,1 0-1,-1 1 1,1-1 0,-1 0-1,0 0 1,1 0 0,-1 0-1,1 0 1,-1 0 0,1 1-1,-1-1 1,1 0 0,-1 0-1,1-1 1,-1 1 0,1 0-1,29 3-190,-20-3 37,-1 2 94,1 0 1,-1 0-1,1 1 0,-1 0 1,0 1-1,0 0 0,11 7 1,-18-10 96,-1 0 0,1-1 0,-1 1 0,1 0 0,-1 0 0,1 0 0,-1 0 0,0 0 0,0 1 0,0-1 0,1 0 0,-1 0 0,0 1 0,-1-1 0,1 1 0,0-1 0,0 1 0,-1-1 0,1 1 0,0 0 0,-1-1 0,0 1 0,1-1 0,-1 1 0,0 0 0,0 0 0,0-1 0,0 1-1,0 0 1,0-1 0,-1 1 0,1 0 0,0-1 0,-1 1 0,1-1 0,-1 1 0,0 0 0,0-1 0,1 1 0,-1-1 0,0 0 0,0 1 0,0-1 0,-1 0 0,1 0 0,0 1 0,0-1 0,-1 0 0,1 0 0,0 0 0,-3 0 0,-28 24-27,-31 28 560,58-49-796,1 1 0,0-1-1,0 1 1,1 0 0,0 0 0,-1 1 0,2-1 0,-1 1 0,1 0 0,0-1 0,-2 8-1,2 12-4930</inkml:trace>
  <inkml:trace contextRef="#ctx0" brushRef="#br0" timeOffset="984.53">2450 703 14615,'0'0'5424,"22"12"-5072,66 40 0,-84-50-301,0 1-1,0 0 1,0 0 0,-1 0 0,1 1 0,-1-1-1,0 1 1,0-1 0,0 1 0,-1 0 0,1 0-1,-1 1 1,0-1 0,0 0 0,-1 1 0,1-1 0,-1 1-1,0 0 1,0-1 0,0 1 0,-1 0 0,0 0-1,0-1 1,0 1 0,-1 7 0,0 6 189,1-12-177,-1 1 1,-1-1 0,1 0 0,-1 0-1,0 0 1,0 0 0,-1 0 0,0 0-1,0-1 1,0 1 0,-1-1 0,0 0-1,0 0 1,0 0 0,-9 7 0,-6 5-60,0 0 0,-36 21 0,52-35-12,-10 4-948,12-7 849,1 0-1,-1-1 1,1 1-1,0 0 1,-1 0-1,1 0 0,0-1 1,-1 1-1,1 0 1,0 0-1,0-1 0,-1 1 1,1 0-1,0 0 1,0-1-1,-1 1 0,1 0 1,0-1-1,0 1 1,0 0-1,0-1 0,-1 1 1,1 0-1,0-1 1,0 1-1,0-1 0,0 1 1,0 0-1,0-1 1,0 1-1,0 0 0,0-1 1,0 1-1,0-1 1,0 1-1,0 0 0,1-1 1,-1 1-1,0 0 1,0-1-1,1 0 0,3-33-5932</inkml:trace>
  <inkml:trace contextRef="#ctx0" brushRef="#br0" timeOffset="1341.11">2714 454 5795,'0'0'15828,"17"95"-14619,-15-87-1183,1 0 1,0 0-1,0 0 0,1 0 1,0 0-1,0-1 0,1 1 1,0-1-1,7 8 1,-10-13-46,0 1 1,0-1 0,1 0-1,-1 0 1,0 0 0,1 0 0,0 0-1,-1 0 1,1-1 0,0 1-1,0-1 1,-1 0 0,1 0-1,0 0 1,0 0 0,0 0 0,1-1-1,-1 1 1,0-1 0,0 0-1,0 0 1,0 0 0,0-1 0,0 1-1,1-1 1,-1 1 0,0-1-1,4-2 1,-3 0 21,0-1 1,0 0-1,0-1 0,-1 1 0,0 0 1,0-1-1,0 0 0,0 0 0,-1 0 1,0 0-1,3-10 0,-1 5 22,7-24 24,-10 27-21,1 1 0,0-1 0,0 1-1,0 0 1,1 0 0,0 0 0,4-6 0,-6 12-16,-1 0 0,0 0 0,1 0 0,-1 0 0,0 0-1,0 0 1,1 0 0,-1 1 0,0-1 0,0 0 0,1 0 0,-1 0 0,0 0 0,0 1-1,1-1 1,-1 0 0,0 0 0,0 0 0,0 1 0,0-1 0,1 0 0,-1 0 0,0 1-1,0-1 1,0 0 0,0 0 0,0 1 0,0-1 0,0 0 0,0 1 0,0-1 0,0 0-1,0 0 1,0 1 0,0-1 0,0 0 0,0 1 0,0-1 0,0 0 0,0 0 0,0 1-1,0-1 1,0 0 0,0 0 0,0 1 0,-1-1 0,2 22-106,-1-20 120,-1 46-121,1 50-665,7-35-3195,3-19-2461</inkml:trace>
  <inkml:trace contextRef="#ctx0" brushRef="#br0" timeOffset="1545.37">3275 681 10645,'0'0'10325,"75"120"-9909,-75-83-128,0 3-192,-5-3-16,-22 0-80,-5-4-128,16-11-929,5-13-1392</inkml:trace>
  <inkml:trace contextRef="#ctx0" brushRef="#br0" timeOffset="1979.52">3668 352 11397,'0'0'8815,"-8"14"-8428,3-5-299,2-5-61,0-1 1,1 1-1,-1 0 1,1 0-1,0 1 1,0-1 0,0 0-1,1 1 1,0-1-1,-1 1 1,2-1 0,-1 1-1,0-1 1,1 1-1,0 0 1,0-1-1,0 1 1,1 0 0,-1-1-1,3 6 1,6 6 143,0 0 0,2-1-1,0 0 1,1-1 0,0 0 0,1-1 0,24 19 0,16 17 564,-51-47-731,-1-1 1,1 1-1,-1-1 0,0 1 1,1 0-1,-1 0 1,0-1-1,0 1 0,0 0 1,0 0-1,-1 0 0,1 0 1,-1 0-1,1 0 0,-1 1 1,1-1-1,-1 0 0,0 0 1,0 0-1,0 3 0,-1-4-57,1 1-1,-1-1 1,1 0-1,-1 1 1,0-1-1,0 0 0,1 0 1,-1 0-1,0 1 1,0-1-1,0 0 1,0 0-1,0 0 1,0-1-1,-1 1 0,1 0 1,0 0-1,0 0 1,-1-1-1,1 1 1,0-1-1,-1 1 0,1-1 1,0 1-1,-1-1 1,1 0-1,-1 0 1,-1 0-1,-2 1-369,0 0 0,0-1 0,0 0 0,0 0 0,0-1 0,-1 1 0,1-1-1,0 0 1,0 0 0,1-1 0,-1 1 0,0-1 0,-5-3 0,7 3 150,1 0 0,-1 0 1,0-1-1,1 0 0,-1 1 0,1-1 1,0 0-1,0 0 0,0 0 0,0 0 0,1-1 1,-1 1-1,1 0 0,0-1 0,0 1 1,0-1-1,0 1 0,0-1 0,1-3 0,-6-69-1029,6 57 2290,0-1 0,2 0 0,6-31-1,-6 39-381,2 0-1,0 0 1,0 0-1,1 0 0,1 1 1,-1 0-1,2 0 1,0 0-1,0 1 1,1 0-1,0 1 1,17-16-1,-15 16-528,1 0 0,1 0-1,-1 1 1,1 0 0,1 1 0,-1 1 0,1 0 0,1 0-1,-1 2 1,1-1 0,-1 2 0,1 0 0,0 0 0,19 0-1,-31 3-170,-1 0 0,0 0 0,0 0 0,0 0 0,0 0 0,0 0 0,1 1 0,-1-1 0,0 0 0,0 1 0,0-1 0,0 0 0,0 1 0,0 0 0,0-1 0,0 1 0,0-1 0,0 1 0,0 0 0,-1 0 0,1 0 0,0-1 0,0 1 0,-1 0 0,1 0 0,0 0 0,-1 0 0,1 0 0,-1 0 0,0 0 0,1 0 0,-1 1 0,0-1 0,1 0 0,-1 0 0,0 0 0,0 2 0,2 32-4703</inkml:trace>
  <inkml:trace contextRef="#ctx0" brushRef="#br0" timeOffset="2215.38">4254 571 13894,'0'0'9173,"54"101"-8645,-54-67-272,0 3-32,-6 0-64,-15-1-128,-12-2-32,1 0-352,5-9-737,6-7-911,5-12-3587</inkml:trace>
  <inkml:trace contextRef="#ctx0" brushRef="#br0" timeOffset="2546.33">4582 241 12534,'0'0'10415,"-1"12"-10119,-15 91 700,9-67-802,1 0 0,2 1 0,1 66 0,4-100-202,-1 0 0,1 0 0,0-1 1,0 1-1,0-1 0,0 1 0,0-1 1,0 1-1,1-1 0,-1 0 0,1 1 0,0-1 1,0 0-1,0 0 0,0 0 0,0 0 1,0-1-1,0 1 0,0 0 0,1-1 0,-1 0 1,1 0-1,-1 1 0,1-1 0,0-1 1,-1 1-1,1 0 0,0-1 0,-1 1 1,1-1-1,0 0 0,0 0 0,-1 0 0,7-1 1,-9 1 13,1-1 0,-1 1 1,1 0-1,-1-1 0,1 1 1,-1-1-1,1 1 0,-1-1 1,1 0-1,-1 1 0,0-1 1,1 1-1,-1-1 0,0 0 1,0 1-1,1-1 0,-1 0 1,0 1-1,0-1 0,0 0 1,0 1-1,0-1 0,0 0 1,0 1-1,0-1 0,0 0 1,0 0-1,0 1 1,0-1-1,-1 0 0,1 1 1,0-1-1,0 1 0,-1-1 1,0-1-1,-11-27 115,6 24-135,-1 0 0,0 0-1,0 0 1,-1 1 0,1 0-1,-1 1 1,0-1 0,0 2-1,0-1 1,-9-1 0,-28-11-3300,39 9-901,5-3-4149</inkml:trace>
  <inkml:trace contextRef="#ctx0" brushRef="#br0" timeOffset="3018.2">4940 106 4018,'0'0'19694,"-9"-11"-19264,-27-35-214,36 45-216,-1 1 1,1-1 0,0 1-1,-1-1 1,1 1 0,0-1-1,-1 1 1,1-1 0,0 1-1,0-1 1,-1 0-1,1 1 1,0-1 0,0 1-1,0-1 1,0 0 0,0 1-1,0-1 1,0 1 0,0-1-1,0 0 1,0 1 0,0-1-1,0 1 1,1-1-1,-1 1 1,0-1 0,0 0-1,1 1 1,-1-1 0,0 1-1,1-1 1,-1 1 0,0-1-1,1 1 1,-1 0-1,1-1 1,-1 1 0,1-1-1,-1 1 1,1 0 0,-1-1-1,1 1 1,0 0 0,25-8-7,-24 7 15,10-3 51,1 1 0,-1 0-1,0 0 1,1 1 0,-1 1 0,1 0 0,0 1 0,24 2 0,-35-1-54,1 0 0,0 1 0,0-1 0,0 0 0,-1 1 0,1 0 0,-1-1 0,1 1 0,-1 0 0,0 0 0,1 0 0,-1 1 0,0-1 0,0 0 0,-1 1 0,1 0 0,0-1 0,-1 1 0,0 0 0,0-1 0,0 1 0,0 0 0,1 5 0,3 9 57,-2 0 0,3 32 0,0 88 208,-23 269 0,15-296-250,-2 18 6,4-126-31,-1 0 0,1 0 0,-1 1 0,1-1 0,-1 0 0,0 0 0,0 0 0,0 0 0,0 0 0,0 0 1,-1-1-1,1 1 0,-1 0 0,1 0 0,-1-1 0,1 1 0,-1-1 0,0 0 0,0 1 0,0-1 0,0 0 0,0 0 0,0 0 0,0 0 0,0 0 0,0-1 0,0 1 1,0-1-1,-4 1 0,-8 1-87,0-1 0,0-1 0,-26-2 0,6 0-163,-145-10-2796,58-4-1718,104 14 3747,-99-14-7893</inkml:trace>
  <inkml:trace contextRef="#ctx0" brushRef="#br0" timeOffset="3999.32">549 30 11317,'0'0'9781,"-2"-5"-8802,1 3-902,1 1 1,-1 0 0,1-1-1,-1 1 1,1 0 0,-1 0-1,0 0 1,0-1 0,1 1-1,-1 0 1,0 0 0,0 0-1,0 0 1,0 0 0,-1 1-1,1-1 1,0 0 0,0 0-1,0 1 1,-1-1 0,1 1-1,0-1 1,-2 0 0,-1 1-7,-1 0 1,1 0-1,0 0 1,0 0 0,-1 1-1,1-1 1,0 1-1,0 0 1,-6 3 0,-128 46 89,83-28-156,-1-2 0,-1-3 0,-82 15 0,110-31 38,28-1-27,1 3-334,1 12 258,2 1 1,-1-1-1,2 0 0,10 29 0,5 23 82,84 609 298,-101-654-327,1 16 85,14 60 0,-16-90-67,1-1 1,0 0 0,0 1-1,1-1 1,0 0-1,0 0 1,1-1 0,0 1-1,0-1 1,1 0-1,0 0 1,0 0 0,0 0-1,10 8 1,-8-11-9,-1 0 1,1-1-1,-1 0 1,1 0-1,0 0 1,0 0-1,0-1 1,0-1-1,0 1 0,0-1 1,0 0-1,9-2 1,-2 1 1,-1-1 0,0 0 0,0-1 0,0-1 0,15-6-1,-18 6-78,64-33 180,-70 34-284,0 1 0,1-1 0,-1 0 0,0-1 0,0 1 1,-1-1-1,1 1 0,-1-1 0,1 0 0,-1 0 0,-1-1 0,5-8 0,-6 9-2642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9:38.77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224 694 9396,'0'0'9573,"0"-16"-8351,-1-51-177,2 66-989,-1 0 0,0-1 0,0 1 0,0 0 0,-1 0 0,1 0 0,0-1 1,0 1-1,-1 0 0,1 0 0,0 0 0,-1 0 0,0 0 0,1 0 0,-1 0 0,1 0 0,-1 0 0,0 0 0,0 0 0,0 0 0,1 0 0,-1 0 0,0 0 0,0 1 0,0-1 0,0 0 0,0 1 0,0-1 0,-1 1 0,1-1 0,0 1 0,0 0 0,0-1 0,0 1 0,-2 0 0,0 0-37,0 0-1,0 0 1,0 1 0,0-1-1,0 1 1,0-1 0,0 1 0,1 0-1,-6 2 1,-1 3-4,1 0 1,0 0-1,0 1 0,0 0 0,1 0 1,-1 1-1,2 0 0,-1 0 1,-6 12-1,-2 5 52,1 0 1,-13 31-1,22-43-73,0 0 0,1 0 0,1 1 0,0-1 0,1 1 0,0-1 0,1 1 0,1 0 0,0 0 0,0-1 0,6 26 0,-5-36-54,1 0 1,0 0-1,0 0 1,0-1-1,0 1 0,0 0 1,1-1-1,0 0 1,-1 1-1,1-1 1,0 0-1,0 0 0,0-1 1,0 1-1,0-1 1,0 1-1,0-1 1,1 0-1,-1 0 0,0 0 1,1-1-1,-1 1 1,7-1-1,3 1-541,1 0-1,0-1 1,0 0 0,23-4-1,-30 2 316,1 1 0,-1-1 0,1-1 0,-1 1 1,0-1-1,0-1 0,0 1 0,-1-1 0,1 0 0,-1-1 0,0 1 0,0-1 0,0-1 0,-1 1 0,0-1 0,0 0 1,0 0-1,-1 0 0,1-1 0,5-13 0,-5 8 297,0-1 0,0 0 1,-1-1-1,2-17 0,1-59 4750,-17 96-2371,6 4-2292,0 1 0,1-1-1,0 1 1,1 0-1,0 0 1,1 0 0,0 0-1,1 0 1,0 0-1,1 0 1,3 17 0,-3-26-99,0 0 0,0-1 0,0 1 0,0-1 0,0 1 1,0-1-1,1 0 0,-1 0 0,1 1 0,-1-1 0,0 0 0,1 0 1,0 0-1,-1 0 0,1-1 0,0 1 0,-1 0 0,1-1 1,0 1-1,0-1 0,-1 0 0,1 1 0,0-1 0,0 0 0,0 0 1,-1 0-1,1 0 0,0-1 0,0 1 0,0 0 0,-1-1 1,1 1-1,0-1 0,2-1 0,1 1-4,0-1 0,0 0 0,0 0 0,0 0 0,0-1-1,-1 1 1,1-1 0,-1 0 0,0-1 0,0 1 0,5-6 0,-4 1 30,-1 0-1,0 0 1,0-1 0,-1 1 0,0-1 0,0 0-1,-1 0 1,0-1 0,-1 1 0,0 0-1,0-1 1,-1 1 0,-1-14 0,1 20-17,-1 1 1,1-1-1,-1 1 1,0 0-1,0-1 1,0 1 0,0 0-1,0-1 1,0 1-1,0 0 1,-1 0-1,1 0 1,-1 0-1,0 0 1,1 1 0,-1-1-1,0 0 1,0 1-1,0-1 1,0 1-1,-1 0 1,1 0-1,0 0 1,0 0 0,-1 0-1,1 0 1,-1 0-1,-2 0 1,4 1-171,-1 0 1,0 0 0,0-1 0,0 1-1,0 1 1,0-1 0,0 0-1,0 0 1,0 1 0,0-1-1,0 1 1,0-1 0,0 1-1,-2 1 1,-1 6-3585,4 4-2024</inkml:trace>
  <inkml:trace contextRef="#ctx0" brushRef="#br0" timeOffset="250.59">601 455 7924,'0'0'11696,"1"-2"-11058,2 11-487,1 41 811,-4 64 0,-3-77-1027,3-1 1,1 0-1,2 0 1,1 1-1,11 42 1,-15-77-155,1 1 0,0-1 0,1 1 0,-1-1 1,0 0-1,1 1 0,-1-1 0,1 0 0,0 0 0,2 2 0,-3-3 9,0 0 0,-1-1 1,1 1-1,0-1 0,0 1 0,0-1 0,-1 1 0,1-1 0,0 0 1,0 1-1,0-1 0,0 0 0,0 0 0,0 0 0,-1 0 0,1 1 1,0-1-1,0 0 0,0-1 0,0 1 0,0 0 0,0 0 0,0 0 1,0 0-1,0-1 0,-1 1 0,1-1 0,0 1 0,0 0 0,0-1 1,-1 1-1,1-1 0,1-1 0,14-21-4574</inkml:trace>
  <inkml:trace contextRef="#ctx0" brushRef="#br0" timeOffset="448.57">792 424 3666,'0'0'16023,"0"92"-15095,0-42-111,0-1-513,0 3-208,0-3-64,0 3-32,11-6-976,5-2-1313,0-11-2946,6-14-4241</inkml:trace>
  <inkml:trace contextRef="#ctx0" brushRef="#br0" timeOffset="746.53">1002 713 10965,'0'0'8244,"15"-7"-8036,-3 2-164,16-6 86,-2-2 0,42-25 1,-66 37-114,0-1 1,-1 1-1,1-1 1,0 0-1,-1 0 0,1 1 1,-1-1-1,1 0 1,-1-1-1,0 1 1,0 0-1,0 0 1,0 0-1,0-1 1,0 1-1,-1 0 0,1-1 1,-1 1-1,0-1 1,1 1-1,-1-1 1,0 1-1,-1-4 1,-28 8 563,22 1-531,1 2-1,-1-1 1,0 1-1,1 0 1,0 0 0,1 0-1,-1 1 1,1 0-1,0 0 1,-5 8-1,-1 3 45,0 0 0,-17 35 0,24-41-137,0 0 0,0 0 0,1 0 0,0 1 0,1-1 1,1 1-1,0-1 0,0 1 0,2 16 0,-1-27-45,0 1 0,1-1-1,-1 0 1,1 0 0,-1 0 0,1 0 0,-1 0 0,1 0 0,-1 1 0,1-1 0,0-1 0,0 1 0,0 0-1,0 0 1,-1 0 0,1 0 0,0-1 0,0 1 0,1 0 0,-1-1 0,0 1 0,0-1 0,0 1-1,0-1 1,0 1 0,1-1 0,-1 0 0,0 0 0,2 0 0,41 1-3961,-39-2 3223,42-4-4902</inkml:trace>
  <inkml:trace contextRef="#ctx0" brushRef="#br0" timeOffset="1300.16">1335 673 11141,'0'0'8839,"-8"17"-8194,-24 54-236,31-70-401,0 0 1,1 1 0,-1-1 0,0 0-1,1 1 1,-1-1 0,1 1 0,0-1 0,-1 1-1,1-1 1,0 1 0,0-1 0,0 1-1,0-1 1,0 1 0,0-1 0,0 1-1,1-1 1,-1 1 0,1-1 0,-1 1-1,1-1 1,-1 1 0,1-1 0,0 0 0,-1 1-1,1-1 1,0 0 0,0 0 0,0 1-1,0-1 1,0 0 0,1 0 0,-1 0-1,0 0 1,0-1 0,1 1 0,-1 0-1,0 0 1,4 0 0,2 1-8,0 0 0,0-1 0,0 0 1,0 0-1,0-1 0,9 0 0,-10 0 5,5-1-75,-1 0 0,0 0 0,0-1 0,1-1 0,-1 0 1,-1 0-1,1 0 0,0-1 0,-1-1 0,0 0 0,0 0 0,0-1 0,-1 0 0,0 0 0,0-1 0,11-12 0,-10 9-33,0 0 0,-1-1 0,0 0 0,-1-1-1,0 1 1,-1-1 0,0 0 0,-1-1 0,-1 1 0,0-1 0,0 0-1,2-20 1,-1-112 190,-4 144-52,-1 1-1,0-1 1,0 1-1,0-1 1,0 1-1,0-1 1,0 0-1,0 1 1,0-1 0,0 1-1,0-1 1,0 1-1,0-1 1,0 1-1,0-1 1,0 1-1,-1-1 1,1 1-1,0-1 1,0 1-1,-1-1 1,1 1-1,0-1 1,-1 1-1,1-1 1,0 1-1,-1 0 1,1-1-1,-1 1 1,1 0-1,-1-1 1,1 1-1,-1 0 1,1 0-1,-1-1 1,1 1-1,-1 0 1,1 0 0,-1 0-1,1 0 1,-1 0-1,1 0 1,-1 0-1,1-1 1,-1 2-1,1-1 1,-2 0-1,-6 29 720,2 9-611,1 1-1,2-1 1,2 52-1,1-70-149,0-15-13,0 0 0,1 1 0,0-1 0,0 0-1,1 0 1,-1 0 0,1 0 0,0 0 0,0 0 0,1 0-1,-1-1 1,1 1 0,0-1 0,0 0 0,1 0-1,-1 0 1,1 0 0,0-1 0,0 1 0,0-1 0,0 0-1,1 0 1,-1 0 0,1-1 0,0 0 0,0 0-1,0 0 1,0 0 0,0-1 0,0 0 0,0 0 0,1 0-1,-1 0 1,0-1 0,0 0 0,1 0 0,-1-1-1,0 0 1,0 1 0,1-2 0,5-1 0,-5 0-33,0 0 0,0 0 1,-1 0-1,1-1 0,-1 0 0,0 0 1,0 0-1,0-1 0,0 1 0,-1-1 1,0-1-1,0 1 0,-1 0 1,1-1-1,2-6 0,1-2 20,0 0 0,-1 0 0,-1 0 0,0 0 0,4-23 1,-10 182 1644,2-51-7066</inkml:trace>
  <inkml:trace contextRef="#ctx0" brushRef="#br0" timeOffset="1594.35">1585 565 10005,'0'0'8830,"23"-15"-8766,4-4-71,1 0-232,0 1 0,2 1 0,33-14 0,-14 12-1422,-36 15 789,0-1 0,1 0 0,-2-1 0,1 0 0,-1-1 0,0 0 1,0-1-1,19-17 0,-29 16 8612,-2 14-8093,0 12-2133,0 0-1991</inkml:trace>
  <inkml:trace contextRef="#ctx0" brushRef="#br0" timeOffset="1856.37">2080 485 10901,'0'0'9162,"-1"20"-8063,-4 103-118,5-121-969,0-1 0,0 0 0,0 0 0,1 0 0,-1 1 0,0-1 0,0 0 0,1 0 0,-1 0 0,1 0 0,-1 0 0,1 0 0,-1 0 0,1 0 0,-1 0 0,1 0 0,0 0 0,0 0 0,0 0 0,-1 0 0,1 0 0,0-1 0,0 1 0,0 0 0,0-1 0,0 1 0,0-1 0,1 1 0,-1-1 0,1 1 0,38 2 112,-32-3-73,-6-1-29,-1 1-1,1-1 0,-1 0 0,1 0 0,-1 0 0,0 0 0,1 0 1,-1-1-1,0 1 0,0 0 0,0 0 0,0-1 0,0 1 0,0-1 1,0 1-1,-1-1 0,1 1 0,0-1 0,-1 1 0,1-1 0,-1 0 1,0 1-1,1-1 0,-1 0 0,0 0 0,0 1 0,0-1 1,0 0-1,-1 1 0,1-1 0,0 0 0,-1 1 0,1-1 0,-1 0 1,1 1-1,-1-1 0,0 1 0,0-1 0,0 1 0,-1-3 0,-4 2-113,0 0 0,0 0 0,0 1 0,0-1 0,-1 1 0,1 1 0,0-1 0,-9 1 0,-8 7-6507</inkml:trace>
  <inkml:trace contextRef="#ctx0" brushRef="#br0" timeOffset="2156.03">2067 485 9877,'126'33'3542,"-123"-32"-3037,0-1 0,1 1 0,-1 0 0,0 0 0,0 1 0,0-1 0,-1 0-1,1 1 1,0 0 0,0-1 0,-1 1 0,3 3 0,-4-4-477,0 0-1,-1 0 1,1 0 0,-1 1 0,1-1-1,-1 0 1,1 0 0,-1 0 0,0 1-1,0-1 1,1 0 0,-1 0 0,0 1-1,0-1 1,-1 3 0,2 8 829,19 96 651,-20-108-1506,0 0 0,1 0 1,-1 1-1,0-1 0,0 0 0,0 0 1,0 0-1,0 1 0,0-1 1,0 0-1,1 0 0,-1 0 0,0 1 1,0-1-1,0 0 0,1 0 0,-1 0 1,0 0-1,0 1 0,0-1 1,1 0-1,-1 0 0,0 0 0,0 0 1,1 0-1,-1 0 0,0 0 0,0 0 1,0 0-1,1 0 0,-1 0 1,0 0-1,0 0 0,1 0 0,-1 0 1,0 0-1,0 0 0,1 0 1,-1 0-1,0 0 0,0 0 0,1 0 1,-1 0-1,0-1 0,0 1 0,0 0 1,1 0-1,-1 0 0,0 0 1,0-1-1,0 1 0,0 0 0,1 0 1,-1 0-1,0-1 0,0 1 0,0 0 1,0 0-1,0 0 0,0-1 1,0 1-1,1 0 0,-1 0 0,0-1 1,11-17-181,-10 17 165,6-12-119,-2 4 146,0 0 0,1-1 0,13-14-1,-18 23-42,0-1 0,1 1 0,0-1 0,-1 1 0,1-1-1,0 1 1,0 0 0,0 0 0,0 0 0,0 0 0,0 0-1,0 0 1,0 1 0,0-1 0,0 1 0,0-1 0,1 1-1,-1 0 1,0 0 0,0 0 0,0 0 0,1 0 0,-1 0 0,3 1-1,-3 0-71,0 0-1,0 1 0,0-1 0,1 1 1,-2-1-1,1 1 0,0 0 0,0-1 0,0 1 1,-1 0-1,1 0 0,1 3 0,12 13-1757,10-3-2170,2-2-1947</inkml:trace>
  <inkml:trace contextRef="#ctx0" brushRef="#br0" timeOffset="2902.62">2757 541 11269,'0'0'9340,"-1"8"-8705,0-1-536,-1 28 340,2-34-430,0 0 1,1 0-1,-1 0 0,0 0 1,1 0-1,-1 1 0,1-1 1,-1 0-1,1 0 0,-1-1 1,1 1-1,0 0 0,-1 0 1,1 0-1,0 0 0,0 0 1,0-1-1,-1 1 0,1 0 1,0-1-1,0 1 0,0-1 1,0 1-1,0-1 0,0 1 1,1-1-1,-1 0 0,0 1 1,0-1-1,0 0 0,0 0 1,2 0-1,8 0-35,0 0-1,1-1 0,-1-1 1,0 0-1,0 0 1,0-1-1,0 0 1,0-1-1,-1-1 1,19-10-1,-23 12-21,0 0 0,0-1-1,-1 0 1,1 0 0,-1-1 0,0 1-1,0-1 1,0 0 0,-1-1 0,0 1 0,0-1-1,0 0 1,-1 0 0,0 0 0,0 0-1,0 0 1,-1-1 0,0 1 0,2-10 0,-4 14 55,0 1 1,0-1-1,0 0 0,0 0 1,0 1-1,0-1 1,0 0-1,-1 1 1,1-1-1,-1 0 1,1 1-1,-1-1 1,0 0-1,1 1 1,-1-1-1,0 1 1,0-1-1,0 1 1,0-1-1,0 1 1,-1 0-1,1 0 1,-2-2-1,0 1 55,0 1 1,0-1-1,0 1 1,-1-1-1,1 1 1,0 0-1,0 0 1,-1 1-1,1-1 1,-1 1-1,-4-1 1,2 1-5,1 0 1,0 0 0,0 0 0,0 1 0,0 0-1,1 0 1,-1 0 0,0 0 0,0 1 0,0 0 0,1 0-1,-1 0 1,1 1 0,0-1 0,0 1 0,-8 7-1,10-8-55,0 1 0,0 0 1,0 0-1,0 0 0,1 0 0,-1 1 0,1-1 0,0 0 0,0 1 0,0-1 0,1 0 0,-1 1 0,1 3 0,0-6-22,0 1 1,0-1-1,1 0 0,-1 1 1,0-1-1,1 0 0,-1 0 1,1 1-1,-1-1 0,1 0 1,0 0-1,0 0 0,-1 0 1,1 0-1,0 0 0,0 0 1,0 0-1,0 0 0,0 0 1,0-1-1,0 1 0,1 0 1,-1-1-1,0 1 0,0-1 0,0 1 1,1-1-1,-1 0 0,0 1 1,1-1-1,-1 0 0,0 0 1,1 0-1,-1 0 0,2 0 1,7 0-58,1-1-1,-1 0 1,1 0 0,-1-1 0,0 0 0,0-1 0,0 0-1,0-1 1,0 0 0,-1 0 0,0-1 0,1-1 0,-2 1-1,1-1 1,-1-1 0,10-9 0,1-2 25,-1-2 0,-1 0 0,0-1 0,-2-1 0,18-31 0,-25 35 140,0 1 0,-2-1 0,0-1 0,-1 1 0,-1-1 0,3-32 0,-1-84 2039,-6 990-680,0-839-1440,1 0-1,0 0 0,1 1 1,0-1-1,6 16 0,-7-28-5,0 0 1,0 0-1,1-1 0,-1 1 0,1 0 0,0-1 0,0 0 0,1 1 0,-1-1 0,1 0 0,-1 0 1,1 0-1,0-1 0,0 1 0,0-1 0,0 1 0,1-1 0,-1 0 0,1 0 0,-1-1 0,1 1 1,0-1-1,-1 1 0,1-1 0,8 1 0,-9-2-1,1-1 0,-1 1 0,0-1 0,1 1 0,-1-1 0,0 0 0,0 0 0,1-1 0,-1 1 0,0-1 0,0 1 0,-1-1 0,1 0 0,0 0 0,0 0 0,-1 0 0,1-1 0,-1 1 0,0-1 0,0 0 0,0 1 0,0-1 1,0 0-1,-1 0 0,1 0 0,-1 0 0,2-6 0,2-5-30,0 0 1,0 0 0,-1 0-1,-1-1 1,1-17 0,-2 19 19,-1 0 0,-1 0-1,0 0 1,-1 0 0,0 0 0,-1 0 0,0 0 0,-1 0 0,-1 0 0,-6-14 0,7 21 9,-1 0 1,0-1-1,0 1 1,0 0-1,-1 1 1,0-1-1,0 1 1,0 0-1,-1 0 0,0 1 1,0 0-1,0 0 1,0 0-1,-1 0 1,1 1-1,-1 0 1,0 1-1,0 0 0,-12-3 1,-60-3 276,77 5-339,8-3-26,13-4-124,70-24-353,98-41-660,-155 60-1077,50-34 1,-62 33-2549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9:42.33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0 277 12534,'0'0'9185,"0"-7"-8528,0 6-611,1-23 174,-1 24-215,0-1 0,0 1 1,0-1-1,0 1 0,0-1 0,0 1 1,0-1-1,0 1 0,1-1 0,-1 1 1,0 0-1,0-1 0,0 1 0,1-1 1,-1 1-1,0-1 0,0 1 0,1 0 1,-1-1-1,0 1 0,1 0 0,-1-1 1,1 1-1,-1 0 0,0 0 0,1-1 1,-1 1-1,1 0 0,-1 0 0,1 0 0,-1-1 1,1 1-1,-1 0 0,0 0 0,1 0 1,-1 0-1,1 0 0,-1 0 0,1 0 1,-1 0-1,1 0 0,-1 0 0,1 0 1,-1 1-1,1-1 0,-1 0 0,1 0 1,-1 0-1,0 1 0,1-1 0,-1 0 1,1 1-1,11 7 58,-1 0 0,-1 1 0,1 1 1,-1 0-1,-1 0 0,0 1 0,10 15 0,52 89 174,-43-55-137,4 7 42,-31-66-139,-1-1 1,0 1-1,1 0 0,-1-1 0,0 1 0,1-1 0,-1 1 0,1 0 0,-1-1 0,1 1 1,-1-1-1,1 0 0,-1 1 0,1-1 0,0 1 0,-1-1 0,1 0 0,0 0 1,-1 1-1,1-1 0,0 0 0,-1 0 0,1 0 0,0 1 0,-1-1 0,1 0 1,0 0-1,0 0 0,-1 0 0,1-1 0,0 1 0,-1 0 0,1 0 0,0 0 0,-1 0 1,1-1-1,0 1 0,-1 0 0,1-1 0,0 1 0,-1 0 0,1-1 0,-1 1 1,1-1-1,-1 1 0,1-1 0,-1 1 0,1-1 0,-1 0 0,0 1 0,1-1 0,-1 1 1,1-2-1,18-37 257,-18 36-217,85-246 664,-85 241-770,2 1-1,-1 0 1,1 0-1,0 0 1,0 0-1,1 0 1,7-10-1,-8 15-293,0-1 0,-1 1-1,1 0 1,0 0-1,0 0 1,1 0-1,-1 0 1,0 1-1,1 0 1,-1 0 0,1 0-1,-1 0 1,1 0-1,-1 0 1,1 1-1,-1 0 1,1 0 0,4 0-1,28 1-5978,2 4-4200</inkml:trace>
  <inkml:trace contextRef="#ctx0" brushRef="#br0" timeOffset="1177.91">780 235 10149,'0'0'11722,"-21"-12"-10879,-70-34-349,89 45-476,0 0 1,-1 0-1,1 0 0,0 1 1,-1-1-1,1 0 0,0 1 1,-1 0-1,1 0 1,-1-1-1,1 2 0,-1-1 1,1 0-1,-1 0 0,1 1 1,0-1-1,-1 1 0,1 0 1,0 0-1,0 0 0,-1 0 1,1 0-1,0 0 1,-3 3-1,1 0-8,0 0 1,0 0-1,1 1 1,-1-1 0,1 1-1,0 0 1,-2 6-1,-1-1 31,-2 6-17,1 1 1,1-1-1,0 1 0,1 0 0,1 0 1,1 1-1,0-1 0,1 1 1,1 0-1,2 32 0,-1-48-34,1 1-1,-1-1 1,0 1 0,1-1 0,-1 0-1,1 1 1,0-1 0,0 0 0,0 1-1,0-1 1,0 0 0,0 0-1,0 0 1,1 0 0,-1 0 0,1 0-1,0 0 1,0 0 0,-1-1-1,1 1 1,0-1 0,0 1 0,1-1-1,-1 0 1,0 0 0,0 0-1,1 0 1,-1 0 0,0 0 0,1-1-1,-1 1 1,1-1 0,1 1 0,1-1-19,0 1 0,0-1 1,-1 0-1,1 0 1,0-1-1,0 1 0,-1-1 1,1 0-1,-1-1 0,1 1 1,-1-1-1,1 0 1,-1 0-1,0 0 0,0 0 1,0-1-1,6-4 1,1-4 66,-1-1 0,0 0 0,-1-1 0,-1 0 0,0 0 0,0 0 0,-1-1 0,-1-1 0,0 1 0,-1-1 0,3-16 0,3 75 74,-10-34-106,1 0 1,1 0-1,-1 0 1,2 0-1,-1-1 0,1 1 1,1-1-1,0 0 1,0 0-1,10 12 1,-11-17-9,-1-1 0,1 1 1,0-1-1,0 0 1,1 0-1,-1 0 0,0 0 1,1-1-1,0 0 0,-1 0 1,1 0-1,0-1 1,0 1-1,0-1 0,0 0 1,0-1-1,0 1 1,1-1-1,-1 0 0,0 0 1,0-1-1,0 1 1,5-3-1,-2 1-3,0-1 1,-1 0-1,0 0 1,1-1-1,-1 0 1,-1 0 0,1 0-1,-1-1 1,1 0-1,-1-1 1,-1 1-1,1-1 1,-1 0-1,0-1 1,4-6-1,1-2-1,-1 0 0,0 0-1,-1-1 1,-1-1 0,9-28 0,-11 27-21,0 0 1,-2 0-1,0 0 1,-1 0-1,0 0 1,-2 0-1,0-1 1,-1 1-1,-1 0 1,-1 0-1,-1 0 1,0 0-1,-1 1 1,-10-24-1,15 40 24,-1 0 0,1 1 0,0-1 0,0 0 0,-1 1 0,1-1 0,-1 1 0,1-1 0,0 0 0,-1 1 0,1-1 0,-1 1-1,1 0 1,-1-1 0,0 1 0,1-1 0,-1 1 0,1 0 0,-1-1 0,0 1 0,1 0 0,-1 0 0,0-1 0,1 1 0,-1 0 0,0 0 0,1 0 0,-1 0 0,0 0 0,0 0 0,1 0 0,-1 0 0,0 0 0,1 0 0,-1 1 0,0-1-1,1 0 1,-1 0 0,0 1 0,1-1 0,-1 0 0,1 1 0,-1-1 0,0 0 0,1 1 0,-1-1 0,1 1 0,-1-1 0,1 1 0,-1-1 0,1 1 0,0 0 0,-1-1 0,1 1 0,0-1 0,-1 1 0,1 0 0,0 0 0,-23 43-173,21-40 171,-10 27 24,0 1 1,3 0 0,0 0-1,2 1 1,2 1 0,1-1-1,1 0 1,2 1 0,1 0-1,6 39 1,-5-67-6,0 0-1,1 0 1,-1 0 0,1-1 0,1 1-1,-1-1 1,1 1 0,0-1 0,0 0-1,0 0 1,1 0 0,0-1 0,0 1-1,0-1 1,0 0 0,1 0 0,0 0-1,0-1 1,0 1 0,0-1 0,0 0-1,1-1 1,-1 0 0,1 1 0,0-2-1,-1 1 1,1-1 0,0 0 0,0 0-1,0 0 1,0-1 0,0 0 0,0 0-1,0 0 1,0-1 0,0 0 0,0 0-1,0-1 1,-1 0 0,1 0 0,0 0-1,-1 0 1,0-1 0,1 0-1,6-5 1,2-3-11,-1-1-1,1 0 0,-2-1 0,0-1 1,0 0-1,-1 0 0,16-30 1,-20 32 21,-1-1 1,0 0-1,0 0 1,-1-1-1,-1 1 1,-1-1 0,0 0-1,0 0 1,0-16-1,-3 59-3,9 56 0,-8-76-18,1-1-1,0 1 1,0-1-1,0 0 1,1 0-1,1 0 1,-1 0-1,1-1 1,0 1-1,1-1 1,8 10-1,-12-15-8,1-1 1,-1 1-1,1-1 0,-1 0 0,1 1 0,0-1 0,0 0 0,0 0 0,0 0 0,0 0 1,0 0-1,0-1 0,0 1 0,0 0 0,0-1 0,0 0 0,0 1 0,0-1 0,1 0 0,-1 0 1,0 0-1,0-1 0,0 1 0,3-1 0,-2-1-2,1 1 1,-1-1-1,0 0 0,1 0 0,-1-1 1,0 1-1,0-1 0,0 0 1,-1 1-1,1-1 0,-1 0 1,3-5-1,4-6 5,-2 1 0,0-1 1,0-1-1,-1 0 0,5-20 0,-5-1 26,-2 16 114,-3 42-46,-2 7-85,0-17 4,1-1 0,0 1 0,0-1 0,2 1 0,-1-1 0,4 15 0,-4-24-14,0 1 1,0-1-1,1 0 0,-1 0 0,0 1 0,1-1 1,-1 0-1,1 0 0,0 0 0,0-1 0,0 1 1,0 0-1,0-1 0,0 1 0,0-1 0,0 1 0,1-1 1,-1 0-1,0 0 0,1 0 0,-1-1 0,1 1 1,-1 0-1,1-1 0,0 0 0,-1 1 0,1-1 1,-1 0-1,1 0 0,0-1 0,-1 1 0,1 0 0,3-2 1,-2 1-6,-1-1 0,1 1 0,0-1 0,-1 0 0,0 0 0,1 0 0,-1 0 0,0 0 0,0-1 0,0 0 0,0 1 0,-1-1 0,1 0 0,-1-1 0,4-4 0,30-56-3,-35 61 8,50-112 62,-51 114-59,0-1 0,1 1-1,0 0 1,-1 0 0,1 1-1,-1-1 1,1 0 0,0 0-1,0 0 1,0 0 0,-1 0-1,1 1 1,0-1 0,0 0-1,0 1 1,0-1 0,0 1-1,0-1 1,0 1 0,0 0-1,0-1 1,1 1 0,-1 0-1,0 0 1,0-1 0,0 1-1,0 0 1,0 0 0,0 0-1,1 1 1,-1-1 0,0 0-1,0 0 1,0 1 0,0-1-1,0 0 1,0 1 0,0-1-1,0 1 1,0-1 0,0 1-1,0 0 1,0-1 0,0 1-1,1 1 1,2 2-2,0 0-1,0 0 1,0 0 0,0 0-1,0 1 1,-1 0 0,4 6-1,-3-2 16,0 1 0,0 0 0,-1 0 0,0 0 0,-1 0 0,0 1-1,-1-1 1,0 1 0,0 12 0,-1-18 4,-1 1 0,1 0 0,-1 0 0,0-1 0,0 1 1,-1-1-1,0 1 0,0-1 0,0 0 0,-1 1 0,1-1 0,-1 0 0,0-1 0,-1 1 0,1 0 0,-1-1 0,-7 7 0,3-4-65,-1 0-1,0-1 0,0 0 1,0-1-1,-1 0 0,0 0 0,0-1 1,-12 4-1,-28-2-4019,18-6-3241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9:44.55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24 186 8404,'0'0'10602,"-4"0"-9124,-10 0-235,10 0 625,18 0-1623,63-1 22,94-16 0,-123 14-827,-29 3-2092,-10 0 205</inkml:trace>
  <inkml:trace contextRef="#ctx0" brushRef="#br0" timeOffset="216.44">0 442 7700,'0'0'11749,"59"3"-10949,0-18-384,1-4-191,-1-2-193,5 2-32,1-2 0,-11 3-657,-1 2-1584,-20 1-1328,-6 3-1874</inkml:trace>
  <inkml:trace contextRef="#ctx0" brushRef="#br0" timeOffset="492.89">325 8 12054,'0'0'7987,"5"-2"-7904,1 0-77,0 1 0,0 0 0,0 0 0,0 1 0,-1 0 0,1 0 0,0 0 0,0 1 0,0-1 0,0 2 0,0-1 0,-1 1 0,1-1 0,-1 1 0,6 3 0,19 8 49,40 24-1,-58-31-34,0 2-1,-1 0 0,1 1 1,-1 0-1,-1 0 1,13 15-1,-18-18 6,-1-1-1,0 1 1,0 1-1,-1-1 1,1 0-1,-2 1 1,1 0 0,0 0-1,-1 0 1,-1 0-1,1 0 1,-1 0-1,0 0 1,0 8 0,-1-8-19,0 1 1,-1 0 0,1-1-1,-1 1 1,-1-1 0,0 1-1,0-1 1,0 0 0,-1 0-1,0 0 1,0 0 0,0 0-1,-1-1 1,0 1 0,-1-1-1,1 0 1,-1 0 0,-1-1-1,1 1 1,-1-1 0,-9 6-1,-61 50-1103,24-23-3376,14-11-2885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49:46.77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748 356 7668,'0'0'8358,"0"-12"-6829,0 0-1463,0 2 608,0-1 1,0 0-1,5-19 1,-5 26-530,2 0 0,-1 0 0,0 0 0,1 0 0,-1 1 0,1-1 0,0 1 0,1-1 0,-1 1 0,0 0 0,1 0 1,0 0-1,0 0 0,0 0 0,5-4 0,0 2-116,1 0 0,-1 0 0,1 1-1,0 0 1,0 1 0,0 0 0,0 0 0,0 1 0,1 0 0,-1 0 0,1 1 0,16 1 0,-24 1-24,0-1 0,0 1 0,0 0 0,-1 0 0,1 1 0,0-1 0,0 0 0,-1 1 0,1-1 0,-1 1 0,1-1 0,-1 1 0,0 0 0,1-1 0,-1 1 0,0 0 0,0 0 0,0 0 0,-1 0 0,1 0 0,0 0 0,-1 0 0,1 0 0,-1 4 0,11 55 113,-9-48-113,-1 1 0,-1-1 0,0 0 0,-4 24 1,3-32 0,0 0 0,-1 0 0,0 0 0,0 0 0,0 0 0,0-1 0,-1 1 0,0-1 0,1 0 0,-2 0 0,1 0 0,0 0 0,-1 0 0,0-1 0,-5 4 0,-4 5 17,10-9-10,1-1 0,-1 1-1,0 0 1,0-1 0,-1 0 0,1 1 0,0-1-1,-1 0 1,1-1 0,-1 1 0,-6 1-1,9-3-4,5-1-77,-1 1 58,0 0 0,1-1 0,-1 1 0,1 0 0,-1 1-1,0-1 1,1 0 0,4 2 0,3 0 28,13-1 44,121 1 160,-131-2-188,0-1 0,-1-1 1,1 0-1,-1-1 0,0-1 1,0 0-1,0-1 1,15-7-1,-23 6-2204,-17 5-1818,-12 1-2609</inkml:trace>
  <inkml:trace contextRef="#ctx0" brushRef="#br0" timeOffset="638.08">851 728 9044,'0'0'12083,"-1"0"-12051,1 0 1,-1-1-1,1 1 1,0 0-1,-1 0 1,1-1-1,0 1 0,-1 0 1,1 0-1,0-1 1,0 1-1,-1 0 0,1-1 1,0 1-1,0 0 1,0-1-1,-1 1 1,1-1-1,0 1 0,0 0 1,0-1-1,0 1 1,0-1-1,0 1 0,0 0 1,0-1-1,0 1 1,0-1-1,0 1 1,0-1-1,0 1 0,0-1 1,6-3 13,-1 1 0,1-1 1,0 1-1,0 0 0,0 0 1,1 1-1,-1 0 0,1 0 1,-1 0-1,10 0 0,-1-2 0,18-5 42,0 2 1,0 1 0,53-3 0,-86 9-88,1 0 0,-1 0 0,0 0 0,0 0 0,1 0 0,-1 0 0,0 0 0,0 0 0,1 0 1,-1 0-1,0 0 0,0 0 0,1 1 0,-1-1 0,0 0 0,0 0 0,0 0 0,1 0 0,-1 0 1,0 1-1,0-1 0,0 0 0,1 0 0,-1 0 0,0 0 0,0 1 0,0-1 0,0 0 0,0 0 1,1 1-1,-1-1 0,0 0 0,0 0 0,0 0 0,0 1 0,0-1 0,0 0 0,0 0 0,0 1 1,0-1-1,0 0 0,0 0 0,0 1 0,0-1 0,0 0 0,0 0 0,0 1 0,0-1 0,-1 0 1,1 0-1,0 1 0,0-1 0,0 0 0,0 0 0,0 0 0,0 1 0,-1-1 0,1 0 0,0 0 1,0 0-1,-1 1 0,-8 11 56,-137 112 98,146-123-165,0-1 1,0 1-1,1-1 0,-1 0 1,0 1-1,1-1 1,-1 1-1,0-1 1,1 0-1,-1 1 0,1-1 1,-1 0-1,0 0 1,1 1-1,-1-1 1,1 0-1,-1 0 1,1 0-1,-1 1 0,1-1 1,-1 0-1,1 0 1,-1 0-1,1 0 1,-1 0-1,1 0 0,-1 0 1,1 0-1,-1 0 1,1 0-1,-1 0 1,1-1-1,-1 1 0,2 0 1,24 1-382,-10-1 368,-4-1 0,0 1 0,0 0 0,1 1 0,-1 1 0,14 3 0,-23-4 25,-1 0 1,1 0-1,-1 0 0,1 0 0,-1 0 0,1 1 0,-1-1 0,0 1 1,0-1-1,0 1 0,0 0 0,0 0 0,0 0 0,-1 0 1,1 0-1,0 0 0,-1 0 0,0 1 0,0-1 0,1 1 1,-1-1-1,-1 1 0,1-1 0,0 1 0,-1-1 0,1 1 1,-1 0-1,0-1 0,0 6 0,0-5 16,0 1 1,0-1-1,0 1 1,-1-1-1,0 0 1,0 0-1,0 1 0,0-1 1,0 0-1,-1 0 1,1 0-1,-1 0 1,0 0-1,0 0 0,0-1 1,-4 5-1,2-3 116,-1 0 0,0 0-1,0-1 1,-1 1 0,1-1-1,-1-1 1,1 1 0,-11 2 0,-10 2-894,0-2 0,-1 0 0,-39 0 0,33-2-3085,17-1-2115</inkml:trace>
  <inkml:trace contextRef="#ctx0" brushRef="#br0" timeOffset="1176.83">845 1118 4322,'0'0'17173,"0"-4"-15943,0-5-215,-1 14-413,0 33-249,1-29-349,0 1 0,0 0-1,1-1 1,1 1 0,-1-1 0,2 0 0,4 15 0,-4-20-6,0-1 0,0 1 0,1 0 0,-1-1 0,1 0 0,0 0 0,0 0 0,0 0 0,1 0 0,-1-1 0,0 0 0,1 0 0,0 0 0,-1-1 0,1 1 0,0-1 0,0 0 0,0-1 0,0 1 0,0-1 0,0 0 1,0 0-1,0 0 0,0-1 0,0 0 0,9-2 0,-12 2 0,1-1 0,-1 1 0,0 0 0,0 0 0,0-1 0,0 0 0,0 1 0,0-1 0,-1 0 0,1 0 0,0 0 0,-1 0 0,1 0 0,-1 0 0,0 0 0,0 0 0,1-4 0,15-45-34,-13 38 36,-3 7-24,9 93-67,-1-6 885,-4-41-1929,-2-1-5970</inkml:trace>
  <inkml:trace contextRef="#ctx0" brushRef="#br0" timeOffset="1674.46">1189 1755 12934,'0'0'9676,"-2"-3"-8758,1 1-865,0 1 1,0-1-1,-1 1 0,1-1 1,-1 1-1,1-1 0,-1 1 1,1 0-1,-1 0 0,0 0 1,0 0-1,0 0 0,1 0 1,-1 1-1,0-1 0,0 0 1,0 1-1,0 0 0,0-1 1,0 1-1,0 0 0,-1 0 1,1 0-1,0 0 0,0 1 1,0-1-1,0 0 0,0 1 1,0-1-1,0 1 0,1 0 1,-1 0-1,-3 2 0,0-1-32,1 0-1,0 0 0,0 1 1,0 0-1,0 0 1,1 0-1,-1 0 0,1 0 1,0 1-1,0-1 1,0 1-1,0 0 1,0 0-1,1 0 0,-2 6 1,2-7-23,0 1 0,1 0 0,0 0 1,0 0-1,0 0 0,0 0 0,1 0 1,0 0-1,0 1 0,0-1 0,0 0 1,0 0-1,1 0 0,0 0 0,0 0 1,0 0-1,0 0 0,1 0 0,0 0 1,-1-1-1,1 1 0,1-1 0,-1 1 1,0-1-1,1 0 0,0 1 0,-1-2 1,1 1-1,1 0 0,-1 0 0,0-1 1,1 0-1,-1 1 0,1-1 0,-1-1 1,1 1-1,5 1 0,23 10 10,-25-11 5,-1 0-1,1 1 1,0 0 0,-1 0 0,1 0-1,-1 1 1,0 0 0,10 9 0,-15-12-29,-1-1 1,1 1-1,-1-1 1,1 1-1,-1-1 1,0 1-1,1 0 1,-1-1-1,0 1 1,1 0-1,-1-1 1,0 1-1,0 0 1,1-1-1,-1 1 1,0 0-1,0 0 1,0-1-1,0 1 0,0 0 1,0-1-1,0 1 1,0 0-1,-1 0 1,1-1-1,0 1 1,0 0-1,0-1 1,-1 1-1,1 0 1,-2 1 7,1-1 0,0 0 0,0 0 0,-1 1 0,1-1 0,0 0 0,-1 0 0,1-1 0,-1 1 0,1 0 0,-1 0 0,-2 0 0,-26 3-2267,29-4 1863,0 0 0,0 0 1,-1 0-1,1 0 1,0-1-1,0 1 0,-1 0 1,1-1-1,0 1 0,0-1 1,0 1-1,0-1 0,-1 0 1,1 0-1,0 1 1,-1-2-1,-9-19-7210</inkml:trace>
  <inkml:trace contextRef="#ctx0" brushRef="#br0" timeOffset="1854.09">1139 1743 10405,'0'0'5698,"139"-65"-3329,-90 50-624,-12-1-512,-4 7-529,-6 0-368,-6 3-224,-5 6-80,-5 0-32,-6 0-320,-5 12-992,0 13-577,-5 6-2193,-27 5-3650</inkml:trace>
  <inkml:trace contextRef="#ctx0" brushRef="#br0" timeOffset="2376.22">1133 2280 10869,'0'0'9604,"2"-7"-8355,5-19-259,-7 25-970,0 1 1,0 0 0,0 0 0,0 0-1,0-1 1,0 1 0,0 0-1,0 0 1,0 0 0,0 0 0,0-1-1,0 1 1,0 0 0,0 0-1,-1 0 1,1 0 0,0-1 0,0 1-1,0 0 1,0 0 0,0 0-1,-1 0 1,1 0 0,0 0 0,0 0-1,0-1 1,0 1 0,0 0-1,-1 0 1,1 0 0,0 0 0,0 0-1,0 0 1,-1 0 0,1 0-1,0 0 1,0 0 0,0 0 0,0 0-1,-1 0 1,1 0 0,0 0-1,0 0 1,0 0 0,-1 0-1,1 0 1,0 0 0,0 1 0,0-1-1,0 0 1,-1 0 0,1 0-1,0 0 1,0 0 0,0 0 0,0 0-1,0 1 1,0-1 0,-1 0-1,1 0 1,0 0 0,0 0 0,0 1-1,0-1 1,0 0 0,0 0 0,-12 9 18,2-2 23,1 1 0,1 0-1,0 1 1,0 0 0,0 0 0,1 1 0,1-1 0,-1 2-1,2-1 1,-1 1 0,1 0 0,1 0 0,0 0-1,1 0 1,0 1 0,1 0 0,-2 20 0,4-25-61,0-1 0,0 1 1,0-1-1,1 1 0,0 0 1,0-1-1,1 1 1,4 10-1,-4-14-3,0 0-1,0 0 1,0-1 0,0 0-1,1 1 1,-1-1 0,1 0-1,-1 0 1,1 0-1,0 0 1,0-1 0,0 1-1,0-1 1,0 1 0,0-1-1,0 0 1,0 0 0,0-1-1,6 1 1,0 1-48,0-1-1,-1-1 1,1 1-1,0-2 1,0 1 0,0-1-1,0-1 1,0 1 0,-1-1-1,1-1 1,-1 0 0,16-7-1,-20 8 53,0 0 0,-1 0-1,1-1 1,-1 1-1,0-1 1,1 1 0,-1-1-1,-1 0 1,1-1 0,0 1-1,-1 0 1,1-1-1,-1 1 1,0-1 0,0 0-1,-1 1 1,1-1 0,-1 0-1,0 0 1,0 0 0,0 0-1,0 0 1,-1-1-1,1 1 1,-1 0 0,0 0-1,-1 0 1,1 0 0,-2-8-1,1 11 6,0 0-1,1 0 1,-1 0-1,0 0 1,0 0 0,0 0-1,1 1 1,-1-1-1,0 0 1,0 0-1,0 1 1,-1-1-1,1 0 1,0 1-1,0-1 1,0 1-1,0 0 1,-1-1 0,1 1-1,0 0 1,0 0-1,-1-1 1,-1 1-1,-38-1-54,34 1 3,2 1 34,0 0-1,0 0 0,0 1 0,0-1 0,1 1 1,-1 0-1,1 0 0,0 1 0,-1 0 1,1-1-1,0 1 0,0 1 0,1-1 1,-7 8-1,-5 4-627,2 1-1,-15 22 1,11-4-4833,12-18 913</inkml:trace>
  <inkml:trace contextRef="#ctx0" brushRef="#br0" timeOffset="3231.43">1004 2978 6323,'0'0'12056,"-11"-7"-10498,-36-22-205,46 28-1183,0 1 0,0-1 0,0 0 0,0 1 0,0-1 0,1 0 0,-1 0 0,0 0 0,0 0 0,1 0 0,-1 1 0,0-1 0,1 0 0,-1 0 0,1-1 1,-1 0-1,1 0-165,0 1 0,0 0 0,1-1 0,-1 1 0,0 0 0,1 0 0,-1 0 0,1-1 0,-1 1 0,1 0 0,0 0 0,0 0 1,-1 0-1,1 0 0,0 0 0,0 0 0,0 0 0,0 0 0,0 1 0,0-1 0,2-1 0,-2 2 31,28-18-1,1 1-1,1 2 0,0 1 0,1 2 0,1 1 0,0 1 0,0 2 0,46-5 0,-75 12-33,0 1 0,0-1 0,0 1 0,0 0 0,0 0 0,-1 0 0,1 0 0,0 1 0,0 0 0,6 1 0,-9-1 0,0 1-1,0-1 1,1 0 0,-1 1-1,0-1 1,0 1 0,0-1 0,-1 1-1,1 0 1,0-1 0,0 1-1,-1 0 1,1 0 0,-1-1-1,0 1 1,1 0 0,-1 0-1,0 0 1,0-1 0,0 1 0,0 0-1,-1 2 1,1 8 55,-1 0-1,-1 0 1,0-1 0,0 1 0,-1-1-1,0 0 1,-1 0 0,-10 19 0,-3 2 138,-34 44 0,32-50-678,1 0-1,-24 51 1,40-74 142,-6 14-1860,2-8-2879,-4-4-5054</inkml:trace>
  <inkml:trace contextRef="#ctx0" brushRef="#br0" timeOffset="3879.65">1093 3497 7523,'0'0'14092,"-12"-1"-13163,7 1-851,1-1 0,-1 1 0,0 0 0,1 0 0,-1 1 0,0-1 0,1 1 0,-1 0 0,1 0 0,-1 1 0,1-1 0,0 1 0,-1 0 0,1 0 0,0 1 0,0-1 0,0 1 0,1 0 0,-1-1 0,1 2 0,-1-1 0,1 0 0,0 1 0,0 0 0,1-1 0,-1 1 0,1 0 0,0 1 0,0-1 0,0 0 0,0 0 0,-1 9 0,2-9-45,0 0 0,0-1 0,0 1 1,1 0-1,0 0 0,0 0 0,0-1 0,0 1 0,0 0 0,1 0 0,1 4 0,-2-6-28,1-1 0,0 1-1,0-1 1,0 1-1,0-1 1,0 0-1,0 0 1,0 1-1,0-1 1,0 0 0,1 0-1,-1 0 1,0 0-1,1 0 1,-1-1-1,1 1 1,-1 0-1,1-1 1,-1 1 0,1-1-1,0 1 1,-1-1-1,1 0 1,0 0-1,-1 1 1,3-1-1,2 0 3,0 1 0,1-1-1,-1 0 1,0 0-1,1-1 1,-1 1-1,0-2 1,1 1 0,-1-1-1,11-4 1,-14 4-10,-1 1 0,0-1 1,0 0-1,0 0 0,0 0 1,0-1-1,0 1 0,-1 0 1,1-1-1,-1 1 0,0-1 1,1 1-1,-1-1 0,0 0 1,-1 0-1,1 1 0,0-1 1,-1 0-1,1 0 0,-1 0 0,0 0 1,0 1-1,0-1 0,-1 0 1,1 0-1,-2-4 0,0 0 8,0 1 0,-1 0 0,0 0 0,0 0 0,-1 0-1,1 0 1,-1 1 0,0-1 0,-1 1 0,0 0 0,1 1 0,-11-8-1,-22-27-11,34 35-8,0-1-1,0 1 0,0-1 0,0 0 0,1 0 1,0 0-1,0 0 0,0 0 0,0 0 0,1-1 1,0 1-1,0-8 0,2 12-5,0 0 0,0 0 0,0-1 0,0 1 0,1 0 0,-1 0 1,0 1-1,1-1 0,-1 0 0,1 0 0,-1 1 0,1-1 0,-1 1 0,1-1 0,-1 1 0,1 0 0,0 0 0,-1-1 0,1 1 1,-1 0-1,1 0 0,0 1 0,1-1 0,48 3 13,-49-2 10,0 0 0,0 0 0,0 0 0,0 0 0,0 0 0,0 1 0,0-1 0,-1 1 0,1 0 0,0-1 0,-1 1 0,1 0 0,-1 0-1,0 0 1,1 0 0,-1 0 0,0 0 0,0 0 0,0 0 0,-1 1 0,1-1 0,0 0 0,-1 0 0,0 1 0,1 2 0,0 12 23,1-1 1,-3 28-1,0-22-15,-3 14-1340,3-34 1175,1-1 0,-1 1 0,1-1 0,-1 0 0,1 1 0,-1-1 0,0 0 0,0 0 0,0 0 0,1 1 0,-1-1 0,0 0-1,0 0 1,0 0 0,-1 0 0,1 0 0,0-1 0,0 1 0,-1 0 0,1-1 0,0 1 0,-3 0 0,-11 0-5562</inkml:trace>
  <inkml:trace contextRef="#ctx0" brushRef="#br0" timeOffset="6930.05">28 197 7555,'0'0'7996,"0"-4"-7252,-3 92 3068,-5 148-2112,30 286-110,1 482-319,-25-687-1125,13 354 230,-9-553-260,-5 134-2,0-234-87,0 0 1,-2 0 0,0 0-1,-1 0 1,-15 31 0,-4 12 48,24-59-60,1-1-1,0 1 0,-1-1 0,1 0 0,0 1 0,0-1 1,0 1-1,0-1 0,0 1 0,0-1 0,1 1 0,-1-1 1,0 1-1,1-1 0,-1 0 0,1 1 0,-1-1 1,1 0-1,0 1 0,0-1 0,-1 0 0,1 0 0,0 0 1,0 1-1,0-1 0,0 0 0,1 0 0,-1-1 0,0 1 1,0 0-1,0 0 0,3 0 0,49 20 83,-35-16-62,2 2 22,0-1-1,0-2 1,0 0-1,42 3 0,86-8 165,-60-1-138,195 4 18,305-4-100,-529-1-20,1-2 1,-1-3 0,0-2-1,-1-3 1,87-31 0,-129 38 13,-14 6 10,1-1-1,-1 1 1,1-1 0,-1 0 0,1 0 0,-1 0-1,0 0 1,0 0 0,1-1 0,-1 1-1,0-1 1,0 1 0,0-1 0,-1 0-1,1 0 1,0 0 0,-1 0 0,1 0-1,-1 0 1,2-3 0,7-17 5,-6 14-5,0 0 1,0 0-1,-1 0 0,-1-1 0,3-10 0,8-75-77,3-123 0,-17-101-362,-1 130 194,2-1121-1738,3 1111 1601,-3-133 347,-4 243-206,-28-153 0,1 32 225,26 143 61,5 56-40,0 0-1,0 0 1,-1-1 0,-1 1-1,0 0 1,-5-16-1,5 20-7,-1 0 1,-1 0-1,1 0 0,-1 1 1,0-1-1,-1 1 0,1 0 1,-1 0-1,0 0 0,0 1 1,0 0-1,-1 0 0,0 0 1,0 1-1,0-1 0,0 2 0,-10-5 1,-10-1 24,0 0 0,-1 2 0,-29-3 0,8 1 8,10 3 34,-1 0 0,1 3-1,-60 3 1,-117 22-6,82-7-84,-290 57 77,96-11 54,306-60-117,5 0 9,-1 0 1,0 1 0,1 1 0,0 0-1,-27 12 1,42-15 84,-2-2-86,1 0 0,-1 1 0,1-1 1,-1 1-1,0 0 0,1-1 0,-1 1 0,1 1 0,-1-1 0,0 0 0,1 1 0,-1-1 0,1 1 0,-1 0 1,-1 1-1,-16 2-28,20-4 1,0 0 0,-1 0-1,1 0 1,0 0 0,0 0-1,0 0 1,0 1 0,-1-1 0,1 0-1,0 0 1,0 0 0,0 0-1,0 0 1,0 1 0,0-1 0,0 0-1,0 0 1,-1 0 0,1 1-1,0-1 1,0 0 0,0 0 0,0 0-1,0 0 1,0 1 0,0-1 0,0 0-1,0 0 1,0 0 0,0 1-1,0-1 1,0 0 0,0 0 0,1 0-1,-1 1 1,0-1 0,0 0-1,0 0 1,0 0 0,0 0 0,0 1-1,0-1 1,0 0 0,1 0-1,-1 0 1,0 0 0,0 0 0,0 1-1,0-1 1,1 0 0,-1 0-1,0 0 1,0 0 0,0 0 0,0 0-1,1 0 1,-1 0 0,11 10-1726,13-1-1491,3-3-1488</inkml:trace>
  <inkml:trace contextRef="#ctx0" brushRef="#br0" timeOffset="7690.54">2130 455 2225,'0'0'13542,"8"-3"-12467,459-168 3669,-458 167-4630,5-2 313,1 0 0,-1-1 0,21-15 0,-32 15 760,-3 4-3029</inkml:trace>
  <inkml:trace contextRef="#ctx0" brushRef="#br0" timeOffset="8260.63">2985 43 2481,'0'0'14500,"2"-6"-12774,1 0-1267,3-19 1310,5 40-483,7 42-943,52 107 1,-51-121-305,-13-30-20,-2 1 0,1 0 0,-2 0 1,0 0-1,0 0 0,-1 1 0,-1-1 1,-1 16-1,0-26-9,-1 1-1,0-1 1,0 0 0,-1 1 0,1-1-1,-1 0 1,0 0 0,0 0-1,0 0 1,0 0 0,-1 0 0,0-1-1,1 1 1,-1-1 0,-1 0 0,1 0-1,0 0 1,-1 0 0,1 0-1,-1-1 1,0 0 0,0 0 0,-5 2-1,-4 3 36,0-2 0,-1 1 0,0-2-1,0 0 1,0-1 0,-15 2 0,12-6-2011,25-8-4860,5-3 1747,-2-2-3404</inkml:trace>
  <inkml:trace contextRef="#ctx0" brushRef="#br0" timeOffset="8816.11">2929 179 8612,'0'0'9479,"-3"-12"-8417,-7-38-299,9 48-724,1 0 1,0 0-1,0 0 1,0 0-1,0-1 1,0 1-1,0 0 1,0 0-1,1 0 1,-1 0-1,1 0 1,0 0-1,-1 0 0,1 0 1,0 0-1,0 0 1,0 0-1,1 0 1,-1 1-1,0-1 1,1 0-1,-1 1 1,3-3-1,2 0 27,0 0 0,0 0 0,0 0 0,1 1 0,6-3 0,-1 1 39,6-3 24,0 2 0,0 0 0,1 1 0,0 1 0,0 0 0,0 2 0,0 0 0,24 1 0,-42 1-128,0 0 0,1 1 0,-1-1 0,0 0 1,0 0-1,1 1 0,-1-1 0,0 0 0,0 1 0,0-1 0,0 1 1,0 0-1,0-1 0,0 1 0,0 0 0,0 0 0,0-1 0,0 1 0,0 0 1,0 0-1,0 0 0,-1 0 0,2 2 0,-1 0 0,1 1 1,-1-1-1,1 1 1,-1 0-1,0 0 1,-1 0-1,1 6 1,0 8 44,-1 0 1,-5 27 0,5-44-42,-2 9 16,-1 0-1,-1 0 1,1 0-1,-2-1 1,1 1-1,-1-1 1,-1 0 0,0-1-1,0 1 1,-1-1-1,0 0 1,-14 12-1,0 0 28,-1-2-1,-1 0 0,-39 21 0,57-35-17,4-4 58,3-25-46,-1 22-47,1 1 0,-1 0 0,1-1-1,0 1 1,-1 0 0,1 0 0,0 0-1,0 0 1,1 0 0,-1 1 0,0-1-1,0 1 1,1-1 0,-1 1 0,1 0 0,0 0-1,-1 0 1,1 0 0,0 0 0,-1 1-1,1-1 1,0 1 0,0 0 0,0 0-1,4 0 1,2 0 25,0 0 0,0 0 0,1 1 0,-1 1-1,0-1 1,14 6 0,-8-1 14,-2 1-1,1 0 1,-1 1-1,0 1 1,0 0-1,21 21 1,-10-6-44,-1 1 0,21 31 0,-39-49-327,1 1 1,1-1-1,0 0 0,0-1 0,0 1 0,10 5 0,-12-9-436,0 0 0,0 0 0,0-1 0,1 1 0,-1-1 0,0-1 0,1 1 0,0-1 0,-1 0 0,1 0 0,7 0 0,14-1-5331</inkml:trace>
  <inkml:trace contextRef="#ctx0" brushRef="#br0" timeOffset="10010.39">3617 384 5699,'0'0'2110,"1"-20"160,4-141 3005,-5 157-5052,-1 1 1,1-1 0,0 0-1,-1 1 1,0-1 0,0 1 0,0-1-1,-1 1 1,1-1 0,-1 1-1,1 0 1,-1 0 0,0 0-1,0 0 1,-1 0 0,1 0-1,-1 0 1,1 1 0,-5-3 0,6 3-154,-1 1 0,0 0 1,0 0-1,0 1 0,0-1 1,0 0-1,0 1 0,0-1 1,0 1-1,0-1 1,-1 1-1,1 0 0,0 0 1,0 0-1,0 0 0,0 0 1,0 1-1,0-1 0,0 1 1,-1-1-1,1 1 1,0 0-1,1 0 0,-1 0 1,0 0-1,0 0 0,0 0 1,0 0-1,1 1 0,-1-1 1,1 1-1,-1-1 0,1 1 1,-2 2-1,-7 9-23,2 0 0,0 0 0,0 0-1,2 1 1,-1 0 0,2 1 0,0-1-1,0 1 1,2 0 0,0 0 0,0 0-1,2 1 1,0-1 0,0 1 0,2-1-1,3 25 1,-4-37-52,1 0 1,-1 0-1,1 0 0,0 0 0,0 0 1,1 0-1,-1 0 0,0 0 0,1 0 1,0-1-1,-1 1 0,1-1 0,0 1 0,1-1 1,-1 0-1,0 0 0,1 0 0,-1 0 1,1 0-1,-1-1 0,1 1 0,0-1 0,0 1 1,0-1-1,0 0 0,0 0 0,0-1 1,0 1-1,0 0 0,0-1 0,0 0 1,0 0-1,0 0 0,0 0 0,1 0 0,-1-1 1,0 1-1,0-1 0,0 0 0,0 0 1,0 0-1,0 0 0,-1 0 0,1-1 1,0 0-1,0 1 0,-1-1 0,1 0 0,-1 0 1,0 0-1,4-4 0,1-5 41,0 0-1,-1 0 0,0 0 1,-1-1-1,0 1 0,-1-1 1,0-1-1,-1 1 1,0 0-1,-1-1 0,0 0 1,-1 1-1,-1-1 1,0-13-1,0 35-46,0-1 1,2 1-1,-1 0 1,1-1-1,0 0 1,0 1-1,1-1 1,1 0-1,-1 0 0,1 0 1,0-1-1,7 9 1,-9-12-8,1 0 0,0-1 1,0 1-1,1-1 0,-1 0 0,1 0 1,0 0-1,-1 0 0,1-1 0,1 1 1,-1-1-1,0 0 0,0 0 0,1-1 1,-1 1-1,1-1 0,-1 0 1,1 0-1,0-1 0,-1 1 0,1-1 1,0 0-1,9-1 0,-11 0 9,1 0 1,-1-1-1,0 1 0,0 0 0,0-1 0,0 0 1,0 0-1,0 0 0,0 0 0,0 0 0,-1-1 1,1 1-1,2-5 0,29-41-84,-21 29 80,-5 3 35,-7 13-18,0 0-1,0 1 0,0-1 1,1 0-1,-1 0 1,1 1-1,0-1 0,0 1 1,0-1-1,0 1 1,0 0-1,3-3 0,-4 30-365,-1 127 434,13-160-627,29-31-657,-23 21 1041,-1 1 1,2 1-1,0 1 0,41-24 1,-56 38 167,-1 0 1,1 0-1,-1 0 1,1 1-1,0-1 0,0 1 1,-1 0-1,1 1 1,0-1-1,-1 1 1,1 0-1,-1 0 1,1 1-1,-1-1 0,8 4 1,-5-2 38,0 0 0,1-1 0,-1 0 1,0-1-1,12 1 0,-13-2-14,1 0-1,-1-1 1,0 0 0,0 0 0,0-1-1,0 0 1,0 0 0,-1 0 0,8-4-1,-11 5 56,0 0-1,0 0 0,0 0 1,-1-1-1,1 1 0,0 0 1,-1 0-1,1-1 0,-1 1 1,1-1-1,-1 0 0,0 1 1,0-1-1,1 0 0,-1 0 1,0 0-1,-1 0 0,1 0 1,0 0-1,-1 0 0,1 0 1,-1 0-1,1 0 0,-1 0 0,0 0 1,0-4-1,58 245-80,-43-185 21,-9-21-36,-1-1-1,-1 1 0,-2 0 1,-1 35-1,-1-65 36,0 0 1,0 0 0,0 0-1,0 0 1,-1 0-1,1 0 1,-1 0-1,0 0 1,1 0 0,-1 0-1,-1 0 1,1 0-1,0-1 1,-1 1 0,1 0-1,-1-1 1,0 0-1,0 1 1,0-1-1,0 0 1,0 0 0,0 0-1,-1 0 1,1 0-1,-1 0 1,1-1 0,-1 1-1,0-1 1,0 0-1,0 0 1,1 0-1,-1 0 1,0 0 0,0-1-1,0 1 1,-5-1-1,6-1 13,1-1 0,1 1-1,-1-1 1,0 1 0,0-1-1,1 0 1,-1 1-1,0-1 1,1 0 0,0 0-1,-1 0 1,1 1 0,0-1-1,0 0 1,0 0-1,0 0 1,1 1 0,-1-1-1,1-3 1,-1-3-31,1-3-82,0-1-1,1 1 0,0 0 0,0 0 1,1 0-1,1 0 0,0 0 0,8-16 1,9-9-255,25-36 1,1-1-301,-31 44 265,-1 0 0,-1-1-1,-1-1 1,-2 0 0,-1-1 0,-2 0-1,-1-1 1,-1 1 0,-2-1 0,0-42-1,-4 66 365,-2-19 1097,2 28-1040,0-1 1,0 1 0,0-1 0,-1 1 0,1-1 0,0 1 0,0-1 0,-1 1-1,1-1 1,0 1 0,-1 0 0,1-1 0,0 1 0,-1-1 0,1 1 0,-1 0-1,1 0 1,-1-1 0,1 1 0,-1 0 0,1 0 0,-1-1 0,1 1 0,-1 0-1,1 0 1,-1 0 0,1 0 0,-1 0 0,1 0 0,-1 0 0,1 0 0,-1 0-1,0 0 1,1 0 0,-1 0 0,1 0 0,-1 0 0,1 1 0,-1-1 0,1 0 0,-1 0-1,0 1 1,-1 0-18,1 1 1,-1-1-1,0 1 0,0 0 0,1 0 0,-1-1 0,1 1 0,0 0 0,-1 0 0,1 0 1,0 0-1,0 1 0,0-1 0,0 0 0,1 0 0,-2 4 0,-6 38 35,6-24-14,0 0 1,1-1 0,1 1 0,1 0 0,8 39-1,-8-53-44,0 0-1,1-1 0,0 1 1,0 0-1,0-1 1,1 0-1,-1 0 0,2 1 1,-1-2-1,0 1 0,1 0 1,0-1-1,0 1 0,0-1 1,0 0-1,1-1 0,0 1 1,0-1-1,0 0 0,0 0 1,0 0-1,0-1 0,1 0 1,10 3-1,-3-2-22,0-1 0,0 0 0,0-1 0,1-1 0,-1 0 0,0-1-1,0 0 1,1-1 0,-1-1 0,0 0 0,21-8 0,-25 8-503,-1-2 1,1 1-1,-1-1 0,0 0 0,14-13 1,-10 3-3623,-10-1-3041</inkml:trace>
  <inkml:trace contextRef="#ctx0" brushRef="#br0" timeOffset="11044.92">2571 1398 7619,'0'0'13748,"14"0"-12819,36-3-465,-1-3 0,76-18 0,-29 5-248,-90 18-317,136-20 267,-83 18-3395</inkml:trace>
  <inkml:trace contextRef="#ctx0" brushRef="#br0" timeOffset="11312.08">2894 1202 8996,'0'0'10946,"-1"-1"-10928,1 1 0,-1-1-1,1 1 1,0-1-1,-1 1 1,1-1 0,0 1-1,-1-1 1,1 0-1,0 1 1,0-1-1,-1 0 1,1 1 0,0-1-1,0 0 1,0 1-1,0-1 1,0 0 0,0 1-1,0-1 1,0-1-1,10 7 6,-1-1 0,-1 2 0,1-1 0,14 13 0,-6-5-10,5 4 8,-2 0 0,24 24 0,-39-36-17,0 0-1,-1 1 0,0 0 1,0-1-1,0 2 0,-1-1 1,0 0-1,0 0 0,-1 1 1,1 0-1,-1-1 0,-1 1 0,2 11 1,-2-8-3,-1-1 0,0 0 1,0 1-1,-1-1 0,0 0 1,-1 1-1,0-1 0,0 0 1,-1 0-1,-4 9 0,1-8 4,0 0-1,-1 0 0,0-1 0,0 0 0,-1 0 0,0-1 1,-17 13-1,0-1-562,-1-2-1,-1-1 1,-45 22 0,59-35-2585</inkml:trace>
  <inkml:trace contextRef="#ctx0" brushRef="#br0" timeOffset="11897.4">3555 1309 7027,'0'0'12865,"-3"5"-12201,-5 10-507,0 0 1,1 1-1,0 0 0,1 1 1,-6 29-1,-11 91 524,18-83-187,3 59 1,2-78-318,0-33-135,1-3-25,0 1 0,0 0-1,-1-1 1,1 1-1,0 0 1,-1-1 0,1 1-1,-1-1 1,1 1 0,-1-1-1,1 1 1,0-1-1,-1 1 1,0-1 0,1 0-1,-1 1 1,1-1-1,-1 0 1,0 1 0,1-1-1,-1-1 1,182-450 148,-178 443-181,22-44-22,-25 51 39,0 0 0,0 0-1,1 0 1,-1 0 0,0 0 0,1 1 0,0-1-1,-1 0 1,1 1 0,0-1 0,0 1 0,0 0-1,0 0 1,0 0 0,0 0 0,0 0 0,1 0 0,-1 0-1,0 1 1,4-2 0,-4 3-1,1 0-1,-1 1 1,1-1 0,-1 0-1,1 1 1,-1-1 0,0 1-1,0 0 1,0-1 0,0 1-1,0 0 1,0 0 0,0 1-1,-1-1 1,1 0 0,-1 1-1,0-1 1,0 0 0,1 1-1,0 4 1,24 63 153,-24-63-110,88 357 133,-84-303-1663,-5-34-5853,-1-26 6862</inkml:trace>
  <inkml:trace contextRef="#ctx0" brushRef="#br0" timeOffset="12079.58">3614 1558 10165,'0'0'10949,"65"-34"-10773,-1 25-160,1-1-16,5 4-192,-6 3-849,-5 0-2576,-16 3-113,-10-6-3794</inkml:trace>
  <inkml:trace contextRef="#ctx0" brushRef="#br0" timeOffset="12418.16">4066 1435 9236,'0'0'10504,"3"1"-10358,1 1-101,0 1-1,1 0 1,-1 0-1,0 0 0,0 0 1,-1 1-1,1-1 1,-1 1-1,0 0 0,5 7 1,27 49 403,-33-57-421,4 8 15,-1 0 0,-1 1 0,0-1 1,0 1-1,-1 0 0,0 0 0,-1 0 1,-1 0-1,0 1 0,0-1 1,-1 0-1,-3 18 0,3-28 6,0 0 0,-1 0 0,1 0-1,-1 0 1,0 0 0,1-1 0,-1 1-1,0 0 1,0 0 0,0-1 0,0 1 0,-1 0-1,1-1 1,0 1 0,-1-1 0,1 0 0,-1 1-1,1-1 1,-1 0 0,0 0 0,1 0 0,-1 0-1,0 0 1,0 0 0,0-1 0,0 1 0,0-1-1,0 1 1,1-1 0,-1 0 0,0 1 0,0-1-1,0 0 1,-3-1 0,4 0 38,1 0 0,-1-1 1,0 1-1,1 0 0,-1-1 0,1 1 1,-1 0-1,1-1 0,-1 1 0,1-1 1,0 1-1,0-1 0,0-2 0,0 3 9,-2-15-23,1 0 1,0 0 0,2 0-1,0 0 1,0 1-1,1-1 1,1 0-1,6-16 1,-7 27-170,0 0 0,0 0 0,1 0 0,0 0 0,0 0 0,0 1 0,0-1 0,1 1 0,0 0 0,0 0 0,4-4 0,-3 5-240,0 0 1,-1 1 0,1-1 0,0 1-1,1 0 1,-1 0 0,0 1 0,0-1 0,1 1-1,-1 0 1,1 1 0,-1-1 0,7 1-1,5 0-3905,-1 0-1291</inkml:trace>
  <inkml:trace contextRef="#ctx0" brushRef="#br0" timeOffset="13322.78">4308 1518 8212,'0'0'10445,"15"-1"-9698,-5-1-576,-6 1-131,-1 0 0,0 0-1,1 1 1,-1-1 0,1 1 0,-1 0-1,1-1 1,-1 2 0,1-1 0,-1 0 0,0 1-1,1-1 1,-1 1 0,1 0 0,-1 0 0,0 1-1,0-1 1,0 0 0,1 1 0,-2 0-1,1 0 1,0 0 0,0 0 0,0 0 0,3 5-1,1 5 109,0-1-1,0 2 0,-1-1 1,-1 1-1,0 0 0,-1 0 1,0 0-1,-1 1 0,0-1 0,-2 1 1,1 0-1,-2 0 0,0 21 1,0-34 847,-2-2-911,1 1 0,0-1 0,-1 1 0,1-1 1,0 0-1,0 1 0,-1-1 0,1 0 0,0 0 0,0 0 1,0 0-1,0 0 0,0 0 0,0 0 0,1 0 0,-1 0 0,0-1 1,0 1-1,1 0 0,-1 0 0,1-1 0,-1 1 0,1 0 1,0-1-1,-1 1 0,1-1 0,0 1 0,0-3 0,-3-43-86,3 46 18,-1-4-66,1 0 0,0 0-1,0 0 1,0 0 0,1 0-1,-1 0 1,1 0 0,1 0 0,-1 1-1,1-1 1,0 0 0,0 1-1,0-1 1,0 1 0,1-1-1,0 1 1,0 0 0,0 0-1,0 0 1,1 1 0,-1-1-1,1 1 1,0 0 0,0 0 0,0 0-1,0 0 1,10-3 0,6-4-818,2 2 1,-1 0 0,1 1 0,0 1-1,1 1 1,-1 1 0,45-2 0,44-9-5759,-94 9 5029,-7-6 4438,-10 11-2647,0 1 0,-1-1 0,1 0-1,-1 0 1,1 1 0,-1-1 0,1 0 0,-1 0-1,1 1 1,-1-1 0,1 1 0,-1-1 0,0 1-1,0-1 1,1 1 0,-1-1 0,0 1-1,0-1 1,1 1 0,-1 0 0,0-1 0,0 1-1,0 0 1,0 0 0,1 0 0,-1 0 0,0 0-1,0 0 1,0 0 0,0 0 0,0 0-1,1 0 1,-3 1 0,-12-1 617,7-1-368,0 1 0,0 0 1,0 1-1,1 0 0,-13 3 1,17-3-395,0 0 0,0 1 1,1-1-1,-1 1 1,0 0-1,1 0 1,-1 0-1,1 0 1,-1 0-1,1 0 1,0 1-1,0-1 1,0 1-1,0 0 0,0-1 1,-1 6-1,-1-1-16,1 0-1,1 0 0,-1 0 1,1 0-1,0 0 1,1 0-1,0 1 0,0-1 1,0 11-1,1-16-35,0 0 1,0 0-1,0 0 0,1 1 0,-1-1 0,1 0 1,-1 0-1,1 0 0,-1 0 0,1 0 1,0 0-1,0 0 0,0 0 0,0 0 0,1 0 1,-1-1-1,0 1 0,1 0 0,-1-1 1,1 1-1,0-1 0,-1 0 0,1 1 1,0-1-1,0 0 0,0 0 0,0 0 0,0 0 1,0-1-1,0 1 0,0 0 0,0-1 1,3 1-1,3 0-38,0-1 1,1 0-1,-1 0 1,1 0 0,-1-1-1,1-1 1,-1 1-1,0-1 1,0-1-1,0 1 1,0-1-1,0-1 1,0 0 0,-1 0-1,0 0 1,0-1-1,0 0 1,0 0-1,-1-1 1,0 0-1,0 0 1,0 0 0,-1-1-1,7-11 1,-11 16 88,0 0-1,0 1 1,0-1 0,0 0 0,-1 0 0,1 0 0,-1 1 0,1-1 0,-1 0 0,0 0-1,1 0 1,-1 0 0,0-3 0,1 6 734,7 11-778,-5-7-53,1 0-1,1 0 1,-1-1-1,1 0 1,0 1-1,0-2 1,0 1-1,0 0 1,1-1-1,-1 0 1,1 0-1,0-1 1,0 0-1,0 0 1,10 2-1,-1-1-132,1-1 0,-1-1 0,1 0 1,-1-1-1,23-3 0,-32 2 132,1-1 0,0 1 1,0-1-1,-1-1 0,1 0 1,-1 0-1,1 0 0,-1 0 1,0-1-1,-1 0 0,1-1 1,-1 1-1,0-1 0,0 0 1,0 0-1,0 0 0,-1-1 1,7-11-1,-3 3 291,0-1-1,-1 0 1,-1 0 0,0-1 0,-1 0 0,6-29-1,-10 43 747,1 6-449,3 16-367,2 30-386,58 600-54,-58-574-114,-5 143 0,-2-214 374,-1 1-1,1-1 1,-1 0-1,0 0 1,0 0 0,0 0-1,-1 0 1,0-1-1,0 1 1,0 0 0,-1-1-1,1 1 1,-1-1-1,0 0 1,0 0 0,-8 7-1,6-7 61,0-1 0,0-1 0,0 1 0,0-1 0,-1 0 0,1 0 0,-1 0 0,1-1 0,-1 1 0,0-2 1,1 1-1,-1-1 0,0 1 0,-8-2 0,5 0 61,0 0 0,0 0 0,0-1 0,0 0 0,0-1 0,1 0 0,-1 0 1,1-1-1,0 0 0,0-1 0,0 1 0,1-2 0,-1 1 0,1-1 0,1 0 0,-1 0 1,1-1-1,0 0 0,0 0 0,1 0 0,0-1 0,0 0 0,1 0 0,0 0 0,0 0 1,1-1-1,0 1 0,1-1 0,0 0 0,0 0 0,1 0 0,0 0 0,0 0 1,1 0-1,1 0 0,-1 0 0,1 0 0,1 0 0,0 0 0,0 0 0,6-14 0,-1 9-158,0 0-1,1 1 0,0 0 0,2 0 0,-1 1 0,19-17 0,5-3-310,40-29-1,-10 17-675,0 2 1,105-49-1,40-4-4537,-38 26-5718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1:03.40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60 68 9668,'0'0'6772,"6"-40"-1485,-6 12-3896,0 39-537,-1 47-524,-5-10-179,-14 56 0,11-66-35,2 1 1,-4 75-1,5-15-16,3-58 45,1-34 7,2-13 75,3-57-289,18-104 1,-1 28-88,-18 115 53,-1 4-10,1 1 0,1-1-1,1 1 1,9-29 0,-10 34-333,2 1-1435,4 7-3104,-4 5-660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1:05.81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0 131 6307,'0'0'14996,"6"-25"-14537,-2 20-453,0-1 0,0 1 0,1 0 1,-1 0-1,1 0 0,0 1 0,1-1 0,-1 1 0,1 1 1,0-1-1,11-4 0,72-27 56,-81 32-73,-1 1 0,0 0 0,1 1 1,0 0-1,-1 0 0,9 0 0,-15 1 9,0 0 0,1 0 1,-1 0-1,0 0 0,1 1 0,-1-1 0,0 0 1,1 1-1,-1-1 0,0 1 0,0 0 0,1-1 1,-1 1-1,0 0 0,0 0 0,0-1 1,0 1-1,0 0 0,0 0 0,0 0 0,0 0 1,0 1-1,-1-1 0,1 0 0,0 0 0,-1 0 1,1 1-1,-1-1 0,1 0 0,-1 0 0,0 1 1,1-1-1,-1 0 0,0 1 0,0-1 1,0 1-1,0 2 0,0 13 2,0 1 0,-1-1 0,-1 1 0,0-1 0,-1 0 0,-1 0 0,-1 0 0,-1 0 0,-9 20 0,-7 5 4,-2 0-1,-42 55 1,65-96-4,0-1 0,1 1 0,-1-1 0,0 1 0,1 0 0,-1-1 0,1 1 0,-1 0 0,1 0 0,-1-1 0,1 1 0,-1 0 0,1 0 0,0-1 0,-1 1 0,1 0 0,0 0 0,0 0 0,0 0 0,0 0 0,0-1 0,0 1 0,0 0 0,0 0 0,0 0 0,0 0 0,0 0 0,0 0 0,0-1 0,1 1 0,-1 0 1,0 0-1,1 0 0,-1-1 0,1 1 0,-1 0 0,1 0 0,-1-1 0,1 1 0,-1 0 0,1-1 0,0 1 0,-1-1 0,1 1 0,0-1 0,-1 1 0,1-1 0,0 1 0,0-1 0,0 0 0,-1 1 0,1-1 0,0 0 0,0 0 0,0 0 0,1 1 0,8 0 3,0 1 0,0-2 0,0 1 0,11-2 0,-10 1-17,78 2 37,68-1 35,-136-2-40,1-1-1,-1-1 1,0-1 0,0-1-1,21-8 1,-20 1 30,-21 12-240,-20 0-6099,-10 3 472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1:07.45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56 166 3778,'0'0'11061,"-21"-15"-4029,19-10-5540,1 22-1471,1 1-1,-1-1 1,1 0 0,0 1 0,0-1 0,0 0 0,0 1 0,0-1-1,0 0 1,1 1 0,-1-1 0,1 0 0,0 1 0,0-1 0,0 1 0,0-1-1,0 1 1,0-1 0,1 1 0,-1 0 0,1 0 0,0 0 0,-1 0-1,1 0 1,0 0 0,0 0 0,3-1 0,6-5-17,1 1 0,0 0 0,0 1 0,0 1 1,1 0-1,-1 0 0,1 1 0,0 1 0,1 0 0,15-1 0,-28 5-6,0-1-1,1 1 0,-1-1 0,0 1 0,-1-1 1,1 1-1,0 0 0,0-1 0,0 1 0,0 0 1,0 0-1,-1 0 0,1-1 0,0 1 1,-1 0-1,1 0 0,-1 0 0,1 0 0,-1 0 1,1 0-1,-1 0 0,0 1 0,1-1 0,-1 0 1,0 0-1,0 0 0,0 0 0,0 0 0,0 0 1,0 2-1,0 46 52,-1-37-28,1-6-17,0 0 1,-1 0-1,0 0 0,0 0 0,-1 0 0,1 0 0,-1 0 0,-1-1 0,1 1 0,-7 10 1,-41 46 24,40-52-17,1 0 0,0 1 0,1 1 0,0 0 0,-9 17 0,17-29-15,0 1 0,0-1 0,1 0 0,-1 1 0,0-1 0,1 0 0,-1 1 0,0-1 0,1 0 0,-1 1-1,0-1 1,1 0 0,-1 0 0,0 1 0,1-1 0,-1 0 0,1 0 0,-1 0 0,1 1 0,-1-1 0,0 0 0,1 0 0,-1 0 0,1 0 0,-1 0 0,1 0 0,-1 0 0,1 0-1,-1 0 1,1 0 0,-1 0 0,1-1 0,26 2-157,-19-1 125,-6 0 34,19 2-34,0-1-1,30 8 0,-47-8 32,0-1 0,-1 1 0,1 0 0,-1 0 0,1 0 0,0 1 0,-1-1 0,0 1 0,1 0 0,-1 0 0,0 0 0,0 1 0,0-1 0,-1 0 0,1 1 0,0 0 0,-1 0 0,0 0 0,1 0 0,-1 0 0,-1 0 0,3 5 0,-3-5 12,-1 0 0,0 0 1,1 0-1,-1 1 1,0-1-1,-1 0 0,1 0 1,-1 0-1,1 0 0,-1 0 1,0 0-1,0 0 0,0 0 1,-1 0-1,1 0 0,-1 0 1,1-1-1,-1 1 0,0-1 1,0 1-1,0-1 0,0 0 1,-1 1-1,1-1 0,-1 0 1,1-1-1,-6 4 0,-8 4 74,0 0 0,-1-1 0,-29 9-1,25-10-49,-125 42-1521,138-48-592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1:08.74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43 37 3586,'0'0'9788,"0"-4"-8126,0-21 2701,0 18-668,0 21-3277,1 39-298,-3 1 0,-2-1 0,-17 85 0,16-115-48,0 0 0,2 1 0,-1 29 0,4-53-70,1 1-1,-1 0 0,0 0 0,1 0 0,-1-1 1,0 1-1,1 0 0,-1 0 0,1-1 0,-1 1 0,1 0 1,0-1-1,-1 1 0,1-1 0,-1 1 0,1-1 1,0 1-1,0-1 0,-1 1 0,1-1 0,0 0 0,0 1 1,0-1-1,-1 0 0,1 0 0,0 0 0,0 1 0,0-1 1,0 0-1,1 0 0,31 1-76,-28-1 76,10-1-87,1 1 0,-1-2 0,0 0 1,-1-1-1,1 0 0,0-1 0,-1-1 0,0 0 0,25-14 0,-33 16 50,0-1 0,0 0 0,0 0 0,-1-1 1,1 1-1,-1-1 0,0 0 0,-1-1 0,1 1 0,-1-1 0,0 0 0,-1 0 0,1 0 0,-1-1 0,0 1 0,-1-1 0,0 0 0,0 1 0,0-1 0,-1 0 0,0 0 0,0-14 0,-6-67 506,-12 152-257,-57 307 457,70-352-743,1 0 0,-1 28 0,4-46-434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1:12.11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291 87 9044,'0'0'8289,"-4"-12"-7342,-15-33-184,17 43-687,1-1-1,-1 1 0,0 0 1,1 0-1,-1 1 0,0-1 1,0 0-1,0 0 0,-1 1 1,1-1-1,0 1 0,-1 0 1,1 0-1,0 0 0,-1 0 1,1 0-1,-1 0 0,0 1 1,1-1-1,-1 1 0,0 0 1,1 0-1,-1 0 0,0 0 1,1 0-1,-1 1 0,-4 0 1,-4 0 125,5-2-173,1 1 0,-1 0 1,1 1-1,-1-1 0,0 1 1,1 0-1,-1 1 0,1-1 1,0 1-1,-1 0 0,1 1 1,0-1-1,0 1 0,1 0 1,-1 0-1,0 0 0,1 1 1,0 0-1,0-1 0,0 2 1,0-1-1,1 0 0,-1 1 1,1-1-1,0 1 0,1 0 1,-1 0-1,-2 7 0,-6 15 17,2-1-1,0 2 1,2-1-1,1 1 1,1 0-1,1 1 1,2-1-1,1 40 1,0-59-39,1 1 0,1 0 0,0 0 0,0-1 1,1 1-1,4 15 0,-4-22-12,-1 0 1,1 0-1,-1 0 0,1 0 0,0-1 1,0 1-1,1-1 0,-1 1 1,0-1-1,1 0 0,-1 0 1,1 0-1,0 0 0,0-1 1,0 1-1,0-1 0,0 1 0,0-1 1,0 0-1,0 0 0,0-1 1,0 1-1,4 0 0,-3 0-9,0 0 0,0-1 1,0 1-1,0-1 0,0 0 0,1 0 0,-1 0 0,0-1 0,0 1 0,0-1 0,0 0 0,0 0 1,0 0-1,0-1 0,-1 0 0,1 1 0,6-5 0,-8 3 15,1 0 0,-1 0 0,1 0 0,-1-1 0,0 1 0,0 0 0,0-1 0,-1 0-1,1 1 1,-1-1 0,0 0 0,0 0 0,-1 0 0,1 0 0,-1 0 0,1 0 0,-1 1 0,-1-6 0,0 8 2,0 0 0,-1 0-1,1 0 1,0 0 0,-1 1 0,1-1 0,0 0 0,-1 1 0,1-1-1,-1 1 1,1 0 0,-1-1 0,0 1 0,1 0 0,-1 0 0,1 0-1,-1 0 1,1 0 0,-1 0 0,1 1 0,-1-1 0,-2 1 0,-40 7 24,29-3-56,1 1-1,1 0 0,-1 1 0,1 1 1,-13 10-1,24-15 84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1:13.14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65 40 6707,'0'0'11296,"-10"0"-9999,-45 0 3846,70 0-5255,4 0 123,23 2-17,0-3 0,0-1-1,0-2 1,-1-2 0,60-16-1,-96 19 6,17 0 66,-22 24-99,0-20 32,1 25 45,-2 0 0,0 1 0,-2-1 0,-7 28 0,-5 6-23,-42 140 94,53-188-244,1 1 0,0 0 0,1-1 0,-1 15 0,2 7-7787</inkml:trace>
  <inkml:trace contextRef="#ctx0" brushRef="#br0" timeOffset="287.97">162 319 9604,'0'0'9367,"-1"0"-9355,1 0-1,0-1 1,0 1-1,0 0 1,0-1-1,0 1 1,-1-1-1,1 1 0,0 0 1,0-1-1,0 1 1,0-1-1,0 1 1,0 0-1,0-1 1,0 1-1,1-1 1,-1 1-1,0 0 0,0-1 1,0 1-1,0-1 1,0 1-1,1 0 1,-1-1-1,0 1 1,0 0-1,1-1 0,-1 1 1,0 0-1,0 0 1,1-1-1,-1 1 1,0 0-1,1 0 1,-1-1-1,0 1 1,1 0-1,-1 0 0,1 0 1,8-4 60,-1 0-1,1 1 1,0 0 0,0 1 0,18-3 0,15-4 49,135-36 760,-132 43-2270,-21 10-6899,-17 1 901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1:10.73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136 80 4834,'0'0'10069,"0"-4"-9021,0-19 1716,0 22-2393,-27 1 424,24 0-779,-5 0 26,-1 0 0,1 0 0,0 1 0,0 0 0,-1 0 0,-12 5 0,19-5-36,-1 0 0,1 0 0,0 1 0,0-1 0,0 0 0,0 1 0,0 0 0,1 0 0,-1-1 0,0 1 0,1 0 0,-1 0 0,1 0 0,0 1 0,0-1 0,-1 0 0,2 0 0,-1 1 0,0-1 0,0 0 0,1 1 0,-1-1 0,1 1 0,0-1 0,0 1 0,0-1 0,0 4 0,0-1-8,0 0 1,0 1 0,1-1-1,0 0 1,-1-1 0,2 1-1,-1 0 1,1 0 0,-1 0-1,1-1 1,0 1 0,1-1-1,-1 1 1,1-1 0,0 0-1,0 0 1,1 0 0,-1-1-1,1 1 1,-1-1 0,1 0-1,0 0 1,7 4 0,15 12 23,43 36 45,-65-51-57,1 1 0,-1-1 0,1 1 0,-1 0 0,-1 1 0,1-1 0,-1 1 0,0-1 1,0 1-1,3 10 0,-5-14 9,-1 0-1,1-1 1,-1 1 0,1 0 0,-1 0 0,0-1 0,0 1 0,0 0-1,0 0 1,0 0 0,0-1 0,-1 1 0,1 0 0,-1 0 0,1-1-1,-1 1 1,1 0 0,-1-1 0,0 1 0,0-1 0,0 1 0,0-1-1,0 1 1,0-1 0,0 0 0,0 1 0,-1-1 0,1 0 0,-1 0-1,-1 1 1,-2 1-472,1-2-1,-1 1 1,0 0-1,0-1 0,0 0 1,0 0-1,0 0 1,0-1-1,-9 0 1,12 0 161,1-1 1,-1 1 0,1-1 0,-1 1 0,1-1 0,0 0 0,-1 1 0,1-1 0,0 0-1,-1 0 1,1 0 0,0 0 0,0 0 0,0-1 0,0 1 0,0 0 0,0 0-1,0-1 1,0 1 0,1-1 0,-1 1 0,0-1 0,1 1 0,-1-1 0,1 1-1,0-1 1,-1 1 0,1-3 0,-2-4-788,-9-27-3478</inkml:trace>
  <inkml:trace contextRef="#ctx0" brushRef="#br0" timeOffset="249.03">26 118 2961,'0'0'8538,"7"-8"-7818,-1 2-508,0 0 1,1 0 0,-1 1-1,1 0 1,0 0-1,1 1 1,-1 0-1,1 0 1,0 1-1,0 0 1,14-3-1,47-13 1388,-43 10-1453,0 2 1,0 1-1,1 1 1,35-1 0,-62 28-7672,-4-1 1094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1:24.97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44 120 4834,'0'0'8241,"-7"3"-7206,-22 7 99,22-7 5960,25-3-6987,554 0 354,-570 0-463,0 0-1,0 0 0,0-1 1,0 1-1,0 0 0,-1-1 0,1 0 1,0 1-1,0-1 0,-1 0 1,1 0-1,-1 1 0,1-1 0,0-1 1,-1 1-1,0 0 0,1 0 1,-1 0-1,0-1 0,1 1 0,-1-1 1,0 1-1,0-1 0,0 1 0,-1-1 1,1 0-1,0 0 0,0 1 1,-1-1-1,1 0 0,-1 0 0,0 1 1,1-1-1,-1 0 0,0 0 1,0 0-1,0 0 0,0 0 0,-1 1 1,1-1-1,0 0 0,-1 0 1,0 0-1,1 1 0,-1-1 0,0 0 1,0 1-1,1-1 0,-1 0 0,-2-1 1,-5-3-23,1 0 0,-1 0-1,0 1 1,0 1 0,-1-1 0,1 1 0,-1 1 0,0 0 0,-10-3 0,10 3 54,-9-2 11,0-2-84,37 5-5,-6 2 46,0 1 0,-1 0 0,1 1-1,-1 1 1,0 0 0,1 0 0,12 7 0,-23-9-5,1-1 0,0 1 0,-1 1 0,1-1 0,-1 0 0,1 1 0,-1-1 0,0 1 0,0 0 0,1 0 0,-1 0 0,0 0 0,-1 0 0,1 0 0,0 0 0,-1 1 0,1-1 0,-1 1 0,0-1 0,1 1 0,-1 0 0,-1-1 0,1 1 0,0 0 0,-1 0 0,1-1 1,-1 1-1,0 0 0,0 0 0,0 0 0,0 0 0,0-1 0,-1 1 0,1 0 0,-1 0 0,0-1 0,0 1 0,-1 3 0,-4 3-6,0-1 0,0-1 1,-1 1-1,0-1 0,0 0 0,0 0 1,-1-1-1,0 0 0,0-1 0,-17 9 1,-39 31-2384,21-3-4470,21-23 1152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1:30.27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71 78 1793,'0'0'7334,"-7"-4"-5926,5 2-1259,-29-14 1653,1 10 7469,43 3-9154,39-2 31,0 2 1,73 6-1,-22-1-102,3-2-1273,-137-22 941,-1 2 313,31 19 58,9 0-147,0 1 48,0 0 0,0 1 0,0-1 0,-1 2 0,1-1 0,0 1 0,0 0 0,-1 0 1,1 1-1,-1 0 0,0 1 0,0-1 0,0 1 0,0 1 0,-1-1 0,0 1 0,1 0 0,-2 1 0,10 10 0,-14-14 16,0-1 0,0 1 0,0-1 0,-1 1 1,1-1-1,0 1 0,-1 0 0,1-1 0,-1 1 0,0 0 0,0 0 1,0-1-1,0 1 0,0 0 0,0 0 0,0-1 0,0 1 1,0 0-1,-1-1 0,1 1 0,-1 0 0,0-1 0,1 1 0,-1 0 1,0-1-1,0 1 0,0-1 0,0 0 0,0 1 0,0-1 1,0 0-1,-1 1 0,0 0 0,-8 7 23,0-1-1,0 0 1,-18 10-1,9-5-65,-41 28-2517,25-18-3845,12-7-5309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1:26.31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56 74 5891,'0'0'8518,"0"-5"-6856,0-23 3319,1 34-4855,7 31-33,-1 1 0,-1 0 1,-1 42-1,-5-66-79,1-4-6,-1 0-1,-1 0 1,0 0-1,-4 20 0,5-28 2,-1-1 0,1 1-1,-1 0 1,0 0 0,0 0-1,0 0 1,0 0 0,0-1-1,0 1 1,0-1 0,-1 1-1,1-1 1,-1 1 0,1-1 0,-1 0-1,1 1 1,-1-1 0,0 0-1,0 0 1,1 0 0,-1 0-1,0-1 1,0 1 0,0 0-1,0-1 1,0 0 0,0 1-1,0-1 1,0 0 0,-3 0-1,4 0-2,1-1 0,-1 1 0,0-1 0,0 0 0,0 1-1,1-1 1,-1 0 0,0 0 0,1 1 0,-1-1 0,1 0-1,-1 0 1,1 0 0,-1 0 0,1 0 0,0 1 0,-1-1-1,1 0 1,0 0 0,0 0 0,0 0 0,0 0 0,0 0-1,0 0 1,0 0 0,0 0 0,0-1 0,0-38-37,0 31 16,0 8 6,0 0 0,0 0 0,0 1 0,0-1 0,0 0 0,0 0 0,1 0 0,-1 1 0,0-1 0,0 0 0,0 0 0,1 0 0,-1 1 0,0-1 0,1 0 0,-1 0 0,1 1 0,-1-1 0,1 1 0,-1-1 0,1 0 0,0 1 0,-1-1 0,1 1 0,-1-1 0,1 1 0,0-1 1,0 1-1,-1 0 0,2-1 0,1 1-6,-1-1 0,1 1 0,-1 0 0,0 0 0,1 0 0,-1 1 0,0-1 0,1 0 0,-1 1 0,5 1 0,3 2 0,-1 1 1,1 0 0,-1 0-1,13 9 1,-14-8 18,0 0 1,1 0-1,0-1 0,0 0 1,1 0-1,-1-1 0,1 0 1,0-1-1,0 0 0,1-1 1,-1 0-1,0-1 0,1 0 1,-1 0-1,1-1 0,-1 0 1,1-1-1,10-2 1,-17 1 5,0 1 1,0-1 0,0 0-1,0 0 1,-1-1 0,1 1-1,0-1 1,-1 0-1,0 0 1,0 0 0,0 0-1,0-1 1,0 1 0,-1-1-1,1 1 1,-1-1 0,0 0-1,0 0 1,0 0 0,1-8-1,1-1 19,0 0 0,-1 0 0,-1 0 0,0-1 0,-1-20 0,0 28-24,-1 1 0,-1-1 0,1 0 0,-1 0 0,0 0 0,0 0 1,-1 0-1,0 1 0,0-1 0,0 1 0,0-1 0,-1 1 0,0 0 0,0 0 0,-1 0 0,1 0 0,-1 1 0,0-1 0,0 1 0,0 0 1,-1 0-1,0 1 0,0-1 0,0 1 0,0 0 0,0 0 0,0 1 0,-1 0 0,-5-2 0,-3-2-3,0 2-1,0 0 0,0 0 1,0 2-1,0 0 1,-1 0-1,1 1 1,-1 1-1,1 0 1,-25 5-1,35-4-21,0 1-1,1 0 0,0 0 1,0 1-1,-1-1 1,1 1-1,1-1 1,-1 1-1,0 0 0,1 0 1,-1 0-1,1 0 1,0 1-1,0-1 1,0 1-1,1-1 0,-1 1 1,1 0-1,0-1 1,0 1-1,-1 6 1,-1 4-959,1 0 0,1 0 0,0 1 0,1 23 1,5-1-4113</inkml:trace>
  <inkml:trace contextRef="#ctx0" brushRef="#br0" timeOffset="681.84">454 206 10309,'0'0'7336,"7"7"-6845,0-3-375,-1-1-1,1 0 1,0-1-1,0 1 0,0-1 1,1-1-1,-1 1 1,0-1-1,1 0 1,-1-1-1,0 0 0,11-1 1,-15 1-67,-2 0-34,0 0 1,0 0-1,0 0 0,0 0 0,0-1 0,-1 1 0,1 0 0,0 0 0,0-1 0,0 1 0,0-1 1,0 1-1,-1-1 0,1 1 0,0-1 0,0 1 0,-1-1 0,1 0 0,0 1 0,-1-1 0,1 0 1,-1 0-1,1 1 0,-1-1 0,1 0 0,-1 0 0,0 0 0,1 0 0,-1 0 0,0 0 0,0 1 1,1-1-1,-1-1 0,0-38 351,-1 24-205,1 15-162,-1-1 1,0 1 0,1-1-1,-1 1 1,0 0-1,0-1 1,0 1 0,0 0-1,0 0 1,-1 0 0,1 0-1,0 0 1,0 0-1,-1 0 1,1 0 0,-1 0-1,1 0 1,-1 1-1,1-1 1,-1 1 0,1-1-1,-1 1 1,0 0-1,1-1 1,-1 1 0,1 0-1,-1 0 1,0 0-1,-1 1 1,-5-2 10,0 1 0,0 0 0,1 0 0,-1 1 0,-9 1 0,14 0-11,1-1 1,-1 0-1,1 1 1,0 0-1,-1-1 1,1 1-1,0 0 1,0 0-1,0 0 1,1 0 0,-1 1-1,0-1 1,1 0-1,-1 1 1,1-1-1,0 1 1,0 0-1,0-1 1,0 1-1,1 0 1,-1 0-1,0 4 1,-4 67-8,5-73 8,-1 4 0,1 0-1,0 0 0,1 0 1,-1 0-1,1 0 1,0 0-1,0 0 0,0 0 1,1 0-1,0-1 0,2 6 1,-2-8-1,0 0 1,0 0-1,1 0 1,-1 0-1,0 0 0,1 0 1,-1 0-1,1-1 1,-1 0-1,1 1 1,0-1-1,0 0 0,0 0 1,-1 0-1,1-1 1,0 1-1,0-1 1,0 0-1,6 1 0,-6-1 1,0 0-1,1 1 1,-1-1-1,1 0 0,-1-1 1,1 1-1,-1-1 0,0 1 1,1-1-1,-1 0 1,0 0-1,0-1 0,1 1 1,-1 0-1,0-1 0,0 0 1,0 0-1,3-3 0,-3 2 5,-1-1 0,0 1-1,0-1 1,0 1-1,0-1 1,0 0 0,-1 1-1,0-1 1,0 0-1,0 0 1,0 0-1,-1 0 1,1 0 0,-1 0-1,0-7 1,0-47 215,0 58-227,0 0 1,0-1 0,0 1 0,0 0-1,1-1 1,-1 1 0,0 0 0,0 0-1,1-1 1,-1 1 0,0 0 0,0 0-1,1 0 1,-1 0 0,0-1 0,1 1-1,-1 0 1,0 0 0,1 0 0,-1 0-1,0 0 1,1 0 0,-1 0 0,0 0 0,1 0-1,-1 0 1,0 0 0,1 0 0,-1 0-1,0 0 1,1 0 0,-1 0 0,0 0-1,1 0 1,-1 1 0,0-1 0,0 0-1,1 0 1,-1 0 0,0 0 0,1 1-1,-1-1 1,0 0 0,0 0 0,1 1-1,12 7-91,-6-4 98,-1 1-1,0 0 1,0 0-1,-1 0 1,1 1-1,-1 0 1,0 0-1,-1 0 1,0 1-1,0 0 1,0-1-1,-1 1 1,0 1-1,0-1 1,0 0-1,-1 1 0,-1-1 1,1 1-1,-1 0 1,0 14-1,-1-20 11,-1 1 0,1-1 0,-1 1 0,0-1 0,0 1 0,0-1 0,0 0 0,0 0-1,0 1 1,-1-1 0,1 0 0,-1 0 0,1 0 0,-1 0 0,0-1 0,0 1 0,0 0-1,0-1 1,0 1 0,0-1 0,0 0 0,0 0 0,-1 0 0,1 0 0,-4 1-1,-26 19-2117,42-28-6106,-2 3 6335,17-13-3386</inkml:trace>
  <inkml:trace contextRef="#ctx0" brushRef="#br0" timeOffset="2063.82">941 231 4130,'0'0'12448,"-6"-9"-11293,-21-28-344,26 36-781,1 0 0,-1 0-1,1 1 1,-1-1-1,0 0 1,0 0-1,1 1 1,-1-1-1,0 0 1,0 1-1,0-1 1,0 1-1,0-1 1,0 1 0,0-1-1,0 1 1,0 0-1,0-1 1,0 1-1,0 0 1,0 0-1,0 0 1,0 0-1,0 0 1,0 0-1,0 0 1,0 0 0,0 0-1,0 1 1,0-1-1,0 0 1,0 1-1,0-1 1,0 1-1,0-1 1,0 1-1,1-1 1,-1 1-1,0-1 1,0 1 0,0 0-1,1 0 1,-1-1-1,0 1 1,1 0-1,-1 0 1,0 1-1,-19 40 160,17-27-38,1 0 0,1 0 0,0 28 0,1-36-107,1-5-35,-1-1 0,1 1 0,0 0 1,-1-1-1,1 1 0,0 0 0,0-1 0,0 1 1,1-1-1,-1 1 0,0-1 0,0 0 0,1 0 0,-1 1 1,1-1-1,-1 0 0,1 0 0,0 0 0,-1 0 1,1-1-1,0 1 0,-1 0 0,1-1 0,0 1 0,0-1 1,0 0-1,0 0 0,2 1 0,56 4 154,-46-5-157,-1 0 0,0-1-1,1-1 1,-1 0 0,0-1-1,24-8 1,-30 8 13,-1 0 1,0 0-1,1-1 0,-2 0 0,1 0 0,0 0 1,-1-1-1,0 1 0,0-1 0,0-1 1,-1 1-1,1-1 0,-1 1 0,6-13 1,-8 13 9,-1-1 1,1 1 0,-1-1 0,0 1 0,0-1-1,-1 1 1,1-1 0,-1 1 0,-2-10 0,2-4 125,0 19-153,0 0-1,0-1 0,0 1 1,0-1-1,0 1 1,0 0-1,0-1 0,0 1 1,0 0-1,0-1 1,0 1-1,0-1 1,0 1-1,-1 0 0,1-1 1,0 1-1,0 0 1,0-1-1,0 1 1,-1 0-1,1-1 0,0 1 1,0 0-1,-1 0 1,1-1-1,0 1 1,-1 0-1,1 0 0,0 0 1,-1-1-1,1 1 1,0 0-1,-1 0 1,1 0-1,0 0 0,-1 0 1,1 0-1,0-1 1,-1 1-1,1 0 1,-1 0-1,1 0 0,0 0 1,-1 0-1,1 1 1,-1-1-1,1 0 1,0 0-1,-1 0 0,1 0 1,0 0-1,-1 0 1,1 1-1,0-1 1,-1 0-1,-16 16-92,-6 52 106,22-63-10,0 1 0,0-1-1,0 0 1,1 1 0,0-1 0,0 0 0,0 1-1,1-1 1,-1 0 0,1 1 0,3 6-1,-3-10-6,1 0 0,-1-1 0,1 1 0,0-1 0,-1 0 0,1 1 0,0-1 0,0 0-1,0 0 1,0 0 0,0 0 0,0-1 0,0 1 0,0 0 0,1-1 0,-1 1 0,0-1-1,0 0 1,0 0 0,0 0 0,3 0 0,51-3-248,-52 3 218,2-1 26,1-1-1,0 1 1,-1-1-1,1 0 1,-1-1-1,0 0 1,0 0-1,0 0 1,0 0-1,0-1 1,-1 0-1,0 0 1,0-1-1,0 1 0,0-1 1,-1 0-1,5-7 1,-10 24 89,0-1 0,1 0 0,0 1 0,2 14 0,-1 8-13,-1-34-69,0 1 0,0 0 0,0-1 0,1 1 0,-1 0 0,0-1 0,0 1 0,0 0-1,1-1 1,-1 1 0,0 0 0,1-1 0,-1 1 0,1-1 0,-1 1 0,0-1-1,1 1 1,-1-1 0,1 1 0,0-1 0,-1 1 0,1-1 0,-1 0 0,1 1-1,0-1 1,-1 0 0,1 1 0,1-1 0,27 2-180,25-13-383,-6-14 312,-40 19 221,0 1-1,1 1 1,-1 0 0,1 0-1,0 0 1,0 1-1,0 1 1,1-1 0,15-1-1,-23 5 30,0-1 0,-1 1 0,1 0-1,-1-1 1,1 1 0,-1 0 0,1 0 0,-1 0-1,1 0 1,-1 0 0,0 0 0,0 0 0,0 1-1,0-1 1,1 0 0,-2 1 0,1-1 0,0 1 0,0-1-1,0 1 1,-1 0 0,1 1 0,0-1 2,0 1 0,0-1 1,0 0-1,0 0 0,0 0 1,1-1-1,-1 1 0,0 0 1,1 0-1,-1-1 0,1 1 1,0-1-1,0 1 1,-1-1-1,1 0 0,0 1 1,0-1-1,3 1 0,0-1-200,0 0 0,0 0 0,1-1-1,-1 0 1,0 0 0,1 0 0,-1 0 0,0-1-1,0 0 1,9-2 0,-12 2 120,0 0 0,0 0 1,0-1-1,0 1 0,0 0 1,0-1-1,-1 1 0,1-1 0,-1 1 1,1-1-1,-1 0 0,0 0 0,1 0 1,-1 0-1,0 0 0,0 0 1,-1 0-1,1 0 0,0 0 0,-1 0 1,1 0-1,-1 0 0,1 0 0,-1-1 1,0 1-1,0 0 0,0-3 1,0 2 142,0 1 1,0-1 0,0 1 0,0-1 0,0 1 0,-1-1 0,1 1 0,-1-1 0,0 1 0,1-1-1,-1 1 1,0 0 0,0-1 0,-1 1 0,1 0 0,0 0 0,-1 0 0,1 0 0,-3-2 0,1 2 46,-1 0 0,1 1 1,0-1-1,-1 1 1,1 0-1,-1 0 1,0 0-1,1 1 1,-1-1-1,0 1 1,1-1-1,-8 2 1,9 0-100,0 0 1,0 0 0,0 0-1,1 0 1,-1 0 0,0 0 0,1 0-1,-1 1 1,1-1 0,0 1-1,-1-1 1,1 1 0,0 0 0,0-1-1,0 1 1,0 0 0,0 0-1,0 0 1,1 0 0,-1 0 0,0 0-1,1 0 1,0 0 0,-1 0 0,1 0-1,0 0 1,0 0 0,0 0-1,1 0 1,-1 0 0,0 0 0,1 0-1,-1 0 1,2 2 0,-1-3-15,0 0 0,1-1 1,-1 1-1,1 0 0,-1-1 1,1 1-1,-1-1 0,1 1 1,0-1-1,-1 0 1,1 0-1,0 0 0,-1 0 1,1 0-1,-1 0 0,1 0 1,0 0-1,-1-1 0,3 0 1,32-8-27,-25 2 67,-1-1 1,0 0 0,0-1-1,0 0 1,-1 0 0,-1-1-1,1 0 1,-2 0 0,1-1-1,-1 0 1,-1-1 0,0 1-1,-1-1 1,0 0-1,-1-1 1,0 1 0,-1-1-1,0 1 1,-1-1 0,0-18-1,-2 30 203,0 40-248,0-9 22,-1-15 23,1 0 1,1-1 0,0 1-1,0 0 1,6 17 0,-6-27-31,1 0 0,0 0 0,0-1-1,1 1 1,0-1 0,-1 1 0,1-1 0,1 0 0,-1 0 0,1-1 0,-1 1 0,1-1-1,0 1 1,0-1 0,1-1 0,-1 1 0,1 0 0,-1-1 0,7 2 0,1 0-14,-1-2 0,1 1-1,0-1 1,0-1 0,0 0 0,0-1 0,14-2 0,2 2-91,-25 0 84,0 0 1,0-1 0,0 1 0,-1 0-1,1-1 1,0 0 0,0 1-1,-1-1 1,1 0 0,0-1 0,-1 1-1,1 0 1,-1-1 0,1 1-1,-1-1 1,0 0 0,0 0 0,0 0-1,0 0 1,0 0 0,0 0 0,-1 0-1,1-1 1,0 1 0,-1-1-1,0 1 1,0-1 0,0 0 0,0 1-1,1-6 1,0-4 49,0 0 0,0 1 0,-2-1 0,1 0 0,-3-14 0,2 13 192,-1 33-370,0-7 296,1 0-1,0 0 1,1 0-1,0 0 1,4 15-1,-5-26-241,1-1-1,-1 1 1,1 0-1,-1 0 1,1 0-1,0 0 1,0-1-1,0 1 1,0 0 0,0-1-1,0 1 1,1-1-1,-1 1 1,0-1-1,1 0 1,-1 0-1,1 1 1,0-1-1,-1 0 1,1 0-1,0-1 1,-1 1-1,1 0 1,0 0-1,0-1 1,0 1-1,0-1 1,0 0-1,0 1 1,0-1-1,0 0 1,-1 0-1,1 0 1,0-1-1,0 1 1,0 0-1,0-1 1,0 1-1,0-1 1,0 0-1,3-1 1,9-8-4555,-2-9-2691</inkml:trace>
  <inkml:trace contextRef="#ctx0" brushRef="#br0" timeOffset="2201.26">2229 22 9284,'0'0'1969</inkml:trace>
  <inkml:trace contextRef="#ctx0" brushRef="#br0" timeOffset="2784.92">2229 9 6643,'116'129'3684,"-112"-124"-3184,0 0-1,0 0 1,0 1-1,-1-1 0,0 1 1,4 10-1,-6 12 2316,-2-16-1589,1 69 3795,0-81-5021,1 1-1,-1-1 1,1 0 0,-1 0-1,1 0 1,0 0 0,-1 0-1,1 1 1,-1-1 0,1 0-1,-1 0 1,1 0 0,-1-1-1,1 1 1,-1 0 0,1 0-1,0 0 1,-1 0 0,1 0-1,-1-1 1,1 1-1,-1 0 1,1 0 0,-1-1-1,0 1 1,1 0 0,-1-1-1,1 1 1,0-1 0,15-9-91,24-30-350,-21 20-207,1 1 0,36-27 0,-46 39 462,0-1-1,0 0 1,0 0 0,-1-1 0,14-17 0,-19 21 241,0-1 0,-1 0 0,0 1 0,0-1-1,-1 0 1,0 0 0,0 0 0,0-1 0,0 1 0,-1 0 0,0-1 0,0-12 0,-1 19-10,-1-1 1,1 0 0,0 1-1,0-1 1,-1 0-1,1 1 1,0-1-1,-1 1 1,1-1 0,0 1-1,-1-1 1,1 1-1,-1-1 1,1 1 0,-1-1-1,1 1 1,-1 0-1,1-1 1,-1 1-1,1 0 1,-1-1 0,0 1-1,1 0 1,-1 0-1,1 0 1,-1-1-1,0 1 1,1 0 0,-1 0-1,0 0 1,1 0-1,-1 0 1,0 0-1,1 0 1,-1 1 0,0-1-1,1 0 1,-1 0-1,1 0 1,-1 1 0,0-1-1,0 1 1,-1-1-30,-1 1 0,1 0 0,0-1 0,0 1 0,0 0 0,0 0 0,0 1 0,0-1 0,0 0 1,0 1-1,0-1 0,0 1 0,-2 3 0,-2 7 4,0 0 0,1 1 0,1 0 0,0 0-1,1 0 1,0 0 0,1 0 0,0 1 0,1 22 0,1-4 1,2 0 0,1 0 0,7 33 0,0-28-7,2 1-1,16 36 1,-17-51-7,-2 1 0,0 1 0,-2 0 0,0 0 0,-2 0 0,4 49 0,-9-72 0,0 1 0,0-1 0,0 0-1,-1 1 1,1-1 0,-1 0 0,1 1 0,-1-1-1,0 0 1,0 0 0,0 0 0,0 0-1,0 0 1,0 0 0,-1 0 0,1 0 0,-1 0-1,1-1 1,-1 1 0,0 0 0,1-1-1,-1 0 1,0 1 0,0-1 0,0 0 0,0 0-1,0 0 1,-1 0 0,1 0 0,0-1-1,-3 2 1,-7 0 79,1-1-1,-1 0 1,0 0-1,-22-2 0,31 0-64,-1 1 18,0-1 0,0 1 1,0-1-1,1-1 0,-1 1 1,0 0-1,1-1 0,-1 0 1,1 0-1,-1 0 0,1 0 1,0-1-1,0 1 0,0-1 1,0 1-1,1-1 1,-1 0-1,1 0 0,-1-1 1,1 1-1,0 0 0,0-1 1,1 1-1,-1-1 0,1 0 1,0 1-1,0-1 0,0 0 1,-1-4-1,0-7-92,-1 1 1,2-1-1,0 0 0,0 1 0,2-1 0,3-23 1,-2 28-64,0 0 1,1 0-1,1 0 1,0 0-1,0 1 1,1-1-1,0 1 1,0 0-1,1 1 1,0-1-1,12-10 0,8-8-2732,57-42-1,-39 34-2921,-11 6-3133</inkml:trace>
  <inkml:trace contextRef="#ctx0" brushRef="#br0" timeOffset="4870.39">167 667 7908,'0'0'11386,"0"-6"-10484,-1-10-470,-2 14-101,-9 26 48,-5 14-355,-111 210 685,128-248-704,0 0 0,0 0-1,0 0 1,0 0 0,0 0-1,0 0 1,0 0-1,0-1 1,0 1 0,0 0-1,0 0 1,0 0 0,0 0-1,0 0 1,0 0-1,0 0 1,-1 0 0,1 0-1,0 0 1,0 0 0,0 0-1,0 0 1,0 0-1,0 0 1,0 0 0,0 0-1,0 0 1,0 0 0,-1 0-1,1 0 1,0 0-1,0 0 1,0 0 0,0 0-1,0 0 1,0 0 0,0 0-1,0 0 1,0 0-1,0 0 1,-1 0 0,1 0-1,0 0 1,0 0 0,0 0-1,0 0 1,0 0-1,0 0 1,0 0 0,0 0-1,0 0 1,0 1 0,0-1-1,0 0 1,0 0-1,0 0 1,-2-16-11,4-24-292,8 3-5,2 2-1,2-1 1,23-44 0,-36 78 293,0-1 0,0 1 0,0 0 0,0 0 0,0 0 0,1 0 0,-1 0 0,0 0 0,1 0 0,0 0 0,-1 1 0,1-1 0,0 0 0,0 1 0,0 0 0,0-1 0,0 1 0,0 0 0,1 0 0,-1 0 0,0 0 0,0 1 0,1-1 0,-1 1 0,0-1 0,1 1 0,-1 0 0,4 0 0,-3 1 23,1 0 1,-1 0-1,0 1 1,0-1-1,0 1 0,0 0 1,-1 0-1,1 0 1,0 0-1,-1 1 1,1-1-1,-1 1 0,0-1 1,0 1-1,0 0 1,0 0-1,0 0 0,-1 0 1,2 4-1,11 29 132,-1 2-1,-2 0 0,-1 0 0,4 45 1,4 10-2921,-17-83-1312</inkml:trace>
  <inkml:trace contextRef="#ctx0" brushRef="#br0" timeOffset="5057.34">99 879 160,'0'0'17864,"11"-34"-17352,21 31-143,11 0-257,0-3-48,6-1-64,-1 7-593,-10 0-2096,-6 0-560,-5 0-3490</inkml:trace>
  <inkml:trace contextRef="#ctx0" brushRef="#br0" timeOffset="5571.66">592 802 6947,'0'0'10133,"-5"-6"-8898,3 4-1185,0-1-1,-1 1 1,0 0-1,1-1 1,-1 1-1,0 1 1,0-1-1,0 0 1,0 1-1,0-1 1,0 1-1,0 0 1,-1 0-1,1 0 0,0 0 1,-1 1-1,1 0 1,0-1-1,-1 1 1,1 0-1,-1 1 1,1-1-1,0 0 1,-1 1-1,1 0 1,0 0-1,-1 0 1,1 0-1,0 1 1,0-1-1,0 1 1,0-1-1,0 1 1,0 0-1,1 0 1,-1 1-1,-3 3 1,4-4-48,0 0-1,0 0 1,1 0 0,-1 0 0,1 0 0,-1 1-1,1-1 1,0 0 0,-1 1 0,1-1 0,1 1-1,-1-1 1,0 1 0,1 0 0,-1-1-1,1 1 1,0 0 0,0-1 0,0 1 0,0 0-1,0-1 1,0 1 0,1-1 0,0 1-1,-1 0 1,1-1 0,0 1 0,0-1 0,0 1-1,0-1 1,1 0 0,-1 0 0,1 1 0,0-1-1,2 3 1,6 3-69,1 0 0,0 0-1,0-1 1,1-1 0,-1 0 0,14 5-1,14 8-40,-38-19 113,-1 1 1,1-1-1,-1 0 0,1 0 1,-1 1-1,0-1 0,1 1 1,-1-1-1,1 0 0,-1 1 1,0-1-1,1 1 0,-1-1 1,0 1-1,1-1 0,-1 1 1,0-1-1,0 1 0,1-1 1,-1 1-1,0-1 0,0 1 1,0-1-1,0 1 0,0 0 1,0-1-1,0 1 0,0-1 1,0 1-1,0-1 0,0 1 1,0-1-1,0 1 0,-1 0 1,1-1-1,0 1 0,0-1 1,-1 1-1,1-1 0,0 1 1,-1-1-1,1 0 0,0 1 1,-1-1-1,1 1 0,-1-1 1,1 0-1,0 1 0,-1-1 1,1 0-1,-1 1 0,1-1 1,-1 0-1,1 0 0,-1 0 0,1 1 1,-1-1-1,0 0 0,-34 16 260,-12-10 133,25-6-3253,13 0-629,8-13-7890</inkml:trace>
  <inkml:trace contextRef="#ctx0" brushRef="#br0" timeOffset="5901.3">890 750 5731,'0'0'7320,"-11"2"-6749,4 0-435,0-1 0,1 1 0,-1 0 0,1 1 1,-1 0-1,1 0 0,0 0 0,0 0 0,1 1 0,-1 0 0,1 0 0,-1 1 0,1 0 0,-7 8 0,4-3 116,0 0 0,0 1-1,1 0 1,1 0 0,-1 0-1,2 1 1,0 0 0,0 0-1,1 0 1,1 1 0,0-1-1,1 1 1,0 0 0,0 14-1,2-25-244,0 0 0,1 0 0,0 0 0,-1 0 1,1 0-1,0 0 0,0 0 0,0 0 0,0 0 0,0-1 0,0 1 0,0 0 0,1-1 0,-1 1 0,1-1 0,-1 1 0,1-1 0,0 0 0,-1 0 1,1 0-1,0 0 0,0 0 0,0 0 0,0 0 0,0 0 0,0-1 0,0 1 0,0-1 0,0 0 0,0 1 0,2-1 0,12 2-713,0 0-1,32-1 1,-35-2-533,36 1-5401,-23-3 992</inkml:trace>
  <inkml:trace contextRef="#ctx0" brushRef="#br0" timeOffset="6600.38">970 953 5394,'0'0'9842,"86"-4"-7131,-82 3-2677,0 0 0,0 0 0,0 0 0,0-1 0,0 0 0,-1 0 1,1 0-1,-1 0 0,1 0 0,-1-1 0,0 1 0,0-1 0,0 0 0,0 0 0,-1 0 0,1 0 0,2-4 1,-3 0 32,1 1 1,-1-1-1,-1 1 1,1-1-1,-1 0 0,0 0 1,0 1-1,-1-1 1,0-8-1,-1 14-52,1 1-1,0-1 0,-1 1 0,1 0 1,-1-1-1,1 1 0,-1 0 0,1-1 0,-1 1 1,1 0-1,-1 0 0,1-1 0,-1 1 1,1 0-1,-1 0 0,1 0 0,-1 0 0,1 0 1,-1 0-1,1 0 0,-1 0 0,0 0 1,1 0-1,-1 0 0,1 0 0,-1 0 1,1 0-1,-1 0 0,1 0 0,-1 1 0,0-1 1,-20 8 28,17-3-40,1-1 0,0 1 0,0 0-1,0 1 1,1-1 0,0 0 0,0 1-1,0-1 1,-2 12 0,3-15-5,1 1-1,-1-1 1,1 0 0,-1 0 0,1 0-1,0 0 1,0 1 0,0-1 0,0 0-1,0 0 1,0 1 0,1-1 0,-1 0 0,1 0-1,0 0 1,-1 0 0,1 0 0,0 0-1,0 0 1,0 0 0,1 0 0,-1 0-1,0-1 1,1 1 0,-1 0 0,1-1 0,-1 1-1,4 1 1,13 2-572,0-2 0,0 0 0,0-1 0,0-1 0,1 0 0,-1-2 1,30-3-1,-43 3 310,1 0 1,-1 0-1,1 0 1,-1-1-1,0 0 1,0 0-1,1 0 1,-2-1 0,1 1-1,0-1 1,0 0-1,-1 0 1,1-1-1,-1 0 1,7-7 0,-8 7 598,-1 1 1,0-1 0,0 1 0,0-1 0,0 0 0,0 1 0,0-1 0,-1 0 0,0 0 0,0 0 0,0-1 0,-1 1 0,1-8 3271,-1 45-3199,0 31-83,27-63-1146,-20-3 576,0 0 0,0 0 0,0-1 0,0 0 0,0 0 0,-1 0 0,1-1 0,-1 0 0,0 0 0,-1-1 0,1 1 0,8-10 0,34-24 252,-47 38 88,0-1-1,0 0 0,-1 1 1,1-1-1,0 1 1,0 0-1,0-1 1,0 1-1,0 0 1,0-1-1,0 1 0,0 0 1,0 0-1,0 0 1,0 0-1,0 0 1,1 0-1,-1 0 0,0 0 1,0 1-1,0-1 1,0 0-1,0 1 1,0-1-1,-1 0 1,1 1-1,0-1 0,1 2 1,16 24 458,1 2-542,-13-24-305,0-1 0,0 0 0,0 0 0,1-1 0,-1 0 0,0 0 0,1 0 0,0 0 0,-1-1 0,1-1 0,11 1 0,-8 0-1146,1-1 1,-1-1 0,1 1-1,-1-2 1,0 1 0,20-7-1,-7-6-1265</inkml:trace>
  <inkml:trace contextRef="#ctx0" brushRef="#br0" timeOffset="7165.89">1812 843 4258,'0'0'11264,"-16"5"-10499,-49 19-90,62-21-610,0-1-1,0 0 0,1 1 0,-1 0 1,1 0-1,0 0 0,0 0 0,0 0 0,0 0 1,0 0-1,1 1 0,-1-1 0,1 0 1,0 1-1,0 0 0,0-1 0,0 1 1,1 0-1,0-1 0,0 1 0,0 0 0,0-1 1,0 1-1,1 0 0,-1-1 0,2 5 1,0-6-56,-1-1 1,0 0 0,0 0 0,1 0-1,-1 0 1,1 0 0,-1-1 0,1 1-1,-1 0 1,1-1 0,-1 1 0,1-1 0,0 1-1,-1-1 1,1 0 0,0 0 0,-1 0-1,1 0 1,0 0 0,-1 0 0,3-1 0,40-2-47,-36 1-8,0-1 0,-1 1 0,1-1 0,-1-1 0,0 1 0,0-1 0,0 0 0,0-1 0,-1 0 0,0 0 0,0 0 0,0-1 0,0 0 0,-1 0 0,0 0 0,0-1 0,-1 1 0,0-1 0,6-13 0,-3 4 119,0-1 1,-2 1-1,0-1 1,-1 0-1,0-1 1,-2 1 0,0-1-1,0-18 1,-2 36 184,-1 29 77,-2-5-242,0-5-17,1 1 0,1-1 0,1 1 0,0-1 0,6 35 1,-5-49-69,0-1 0,1 1 1,0 0-1,0-1 0,0 1 1,0-1-1,1 0 0,-1 1 0,1-1 1,0 0-1,1-1 0,-1 1 1,1 0-1,-1-1 0,1 0 1,0 0-1,0 0 0,0 0 1,1-1-1,-1 0 0,1 0 1,-1 0-1,1 0 0,0-1 1,0 1-1,-1-1 0,1-1 1,7 1-1,0 1-38,1 0 1,-1-1-1,1-1 1,-1 0-1,1-1 1,-1-1-1,17-3 1,-26 4 9,0 0 0,1 0-1,-1 0 1,0-1 0,0 0 0,0 1 0,0-1 0,0 0-1,0-1 1,0 1 0,-1 0 0,1-1 0,-1 1 0,0-1 0,0 0-1,0 0 1,0 0 0,0 0 0,0 0 0,-1 0 0,0 0-1,1-1 1,-1 1 0,0 0 0,-1-1 0,1 1 0,-1-1 0,1 1-1,-1-1 1,-1-4 0,1-55-58,0 61 151,-1 3-66,0-1-1,1 1 1,-1-1-1,0 1 0,0 0 1,0-1-1,0 1 1,0 0-1,1 0 0,-1-1 1,0 1-1,1 0 0,-1 0 1,0 0-1,1 0 1,-1 0-1,1 0 0,0 0 1,-1 0-1,1 0 1,0 0-1,-1 0 0,1 0 1,0 2-1,-5 30 144,5-31-121,-1 78-25,1-80-106,0 1 1,0 0-1,0-1 0,1 1 0,-1 0 0,0-1 1,0 1-1,1 0 0,-1-1 0,0 1 0,1-1 0,-1 1 1,1 0-1,-1-1 0,1 1 0,-1-1 0,1 1 1,-1-1-1,1 0 0,-1 1 0,1-1 0,-1 1 0,1-1 1,0 0-1,-1 0 0,1 1 0,0-1 0,-1 0 0,1 0 1,0 0-1,-1 0 0,1 0 0,0 0 0,0 0 1,-1 0-1,1 0 0,0 0 0,-1 0 0,1 0 0,0 0 1,1-1-1,3 1-1035,15 0-3616</inkml:trace>
  <inkml:trace contextRef="#ctx0" brushRef="#br0" timeOffset="7319.52">2329 686 9604,'0'0'8708,"-27"15"-10404,27 4-1714,0-1-1936</inkml:trace>
  <inkml:trace contextRef="#ctx0" brushRef="#br0" timeOffset="7870.73">2329 686 5907,'62'130'4119,"-59"-126"-3587,-1 0-1,0 1 1,0-1 0,0 1-1,-1-1 1,1 1 0,-1 0-1,0 0 1,-1-1 0,1 1 0,-1 0-1,0 0 1,0 0 0,0 0-1,-2 5 1,0 9 749,2-18-1221,-1 0 0,1 0-1,0 1 1,0-1-1,0 0 1,0 0 0,0 0-1,0 0 1,0 0 0,1 0-1,-1 0 1,0 0-1,1 0 1,-1 0 0,0 0-1,1 0 1,-1 0 0,1 0-1,-1 0 1,1 0-1,0 0 1,0-1 0,-1 1-1,1 0 1,0 0-1,1 1 1,0-2-79,-1-1 1,1 1-1,-1 0 0,1 0 0,-1-1 1,1 1-1,-1-1 0,1 1 1,-1-1-1,0 0 0,1 1 0,-1-1 1,0 0-1,0 0 0,1 0 0,-1 0 1,0 0-1,2-2 0,6-7-173,1 2 1,0-1-1,1 2 0,-1-1 0,2 1 0,-1 1 0,1 0 0,0 1 1,0 0-1,1 0 0,21-3 0,-17 4 177,-9 3 9,-1 0 0,0 0 1,1-1-1,-1 0 0,0-1 0,0 1 0,0-1 0,0-1 1,-1 1-1,1-1 0,-1 0 0,8-7 0,-15 12 51,1-1 0,-1 1 0,0-1 0,1 1 0,-1-1 0,0 1 0,0-1 0,1 0 0,-1 1 0,0-1 0,0 0 0,0 1 0,0-1 0,1 0 0,-1 0 0,0 0 0,0 0 0,0 0 0,0 0 0,0 0 0,0 0-1,1 0 1,-1-1 0,0 1 0,0 0 0,0 0 0,0-1 0,1 1 0,-1-1 0,0 1 0,0-1 0,1 1 0,-1-1 0,0 1 0,1-1 0,-1 1 0,1-1 0,-1 0 0,0 1 0,1-1 0,0 0 0,-1 0 0,1 1 0,-1-1 0,1 0 0,0 0 0,-1 0 0,1 0 0,0 1 0,0-1 0,0 0 0,0 0-1,0 0 1,0 0 0,0 0 0,0 0 0,0 1 0,0-1 0,0 0 0,1 0 0,-1 0 0,0 0 0,1 1 0,-1-1 0,0 0 0,1 0 0,-1 1 0,2-2 0,-5 6-38,0 0 0,1 1 1,0-1-1,0 1 0,0 0 0,1-1 0,-1 1 1,1 0-1,0 0 0,0 10 0,-1 58 57,2-58-71,0 10 6,0 36-9,11 94 0,-5-109 15,-2 0 0,-1 0 1,-7 77-1,3-116-10,0-1 0,-1 0 0,1 0-1,-1 1 1,-1-1 0,1-1 0,-1 1 0,0 0 0,-4 5-1,5-8 34,1-1-1,-1 0 1,0 0-1,1 0 0,-1 0 1,0 0-1,0 0 1,-1 0-1,1-1 0,0 1 1,-1-1-1,1 1 0,0-1 1,-1 0-1,0 0 1,1 0-1,-1-1 0,0 1 1,1-1-1,-1 1 1,0-1-1,1 0 0,-5 0 1,6 0 15,0 0 1,0-1-1,0 1 1,0 0-1,0-1 1,0 1 0,0-1-1,0 0 1,0 1-1,1-1 1,-1 0-1,0 1 1,0-1 0,0 0-1,1 0 1,-1 0-1,0 1 1,1-1-1,-1 0 1,1 0 0,-1 0-1,1 0 1,0 0-1,-1 0 1,1 0-1,0 0 1,-1-3 0,-1-33 326,2 30-269,1-13-124,1 0 1,0 1-1,2-1 0,0 1 0,2 0 1,0 0-1,0 0 0,2 1 0,1 0 1,0 0-1,1 1 0,14-19 0,-6 12-817,1 2-1,40-39 0,-35 40-1494,1 1 0,39-24 0,-20 19-5714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4:07.38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63 169 11365,'0'0'10015,"1"90"-8859,8 242-455,-10-342-613,0 1-1,-1 0 1,-1-1 0,1 1-1,-1 0 1,-8-16-1,-9-29 47,9-8-153,4-1 0,1-1-1,5-79 1,1 128-8,0 11-3,0 0 0,0 0-1,0 0 1,0 0 0,1 0 0,0 0-1,0 0 1,0 0 0,0 0-1,1 0 1,0 1 0,-1-1-1,1 0 1,0 1 0,1 0 0,-1-1-1,1 1 1,-1 0 0,1 0-1,0 0 1,0 1 0,0-1 0,1 1-1,-1-1 1,1 1 0,4-2-1,2 0-48,0 1 0,0 1-1,0 0 1,0 0 0,0 1-1,1 0 1,-1 1 0,0 0-1,13 1 1,-20 0 73,0 0 0,0-1 1,0 1-1,0 0 0,0 1 0,0-1 0,-1 0 1,1 1-1,0 0 0,-1-1 0,1 1 0,-1 0 1,0 0-1,1 1 0,-1-1 0,0 0 1,0 1-1,-1-1 0,1 1 0,0 0 0,-1-1 1,0 1-1,1 0 0,-1 0 0,0 0 0,-1 0 1,1 0-1,0 5 0,0-4 43,0 0-1,-1 0 1,1 0 0,-1-1-1,0 1 1,0 0-1,-1 0 1,1 0 0,-1 0-1,0 0 1,0 0-1,0 0 1,0 0 0,-1-1-1,0 1 1,1-1-1,-1 1 1,-1-1 0,1 0-1,0 1 1,-6 4-1,-16 8 269,0-1 0,0-1 0,-50 19 0,26-13-511,37-12 158,7-3-2439,24 2-18898</inkml:trace>
  <inkml:trace contextRef="#ctx0" brushRef="#br0" timeOffset="626.14">356 422 6307,'0'0'11568,"10"0"-10330,33-1-227,-41 1-948,-1 0 1,0 0-1,1 0 0,-1-1 1,0 1-1,1-1 1,-1 1-1,0 0 0,0-1 1,0 0-1,1 1 1,-1-1-1,0 0 0,0 0 1,0 0-1,0 1 1,0-1-1,0 0 0,0 0 1,-1 0-1,1-1 1,0 1-1,-1 0 0,1 0 1,0 0-1,-1 0 0,1-1 1,-1 1-1,1-2 1,-1-38 281,0 31-218,-1 6-121,1 1 0,0-1 0,-1 1 0,0-1 0,0 1 0,0-1 0,0 1 0,-1 0 0,1 0 0,-1 0 0,0 0-1,0 0 1,0 0 0,-4-5 0,5 7-8,-1 0 0,1-1-1,0 1 1,-1 0 0,1 0 0,-1 0-1,0 0 1,1 0 0,-1 0 0,0 0-1,0 1 1,1-1 0,-1 1 0,0-1-1,0 1 1,0 0 0,0-1-1,1 1 1,-1 0 0,0 0 0,0 1-1,0-1 1,0 0 0,0 1 0,1-1-1,-1 1 1,0-1 0,0 1 0,1 0-1,-3 1 1,0 1-2,1 0 0,0 0-1,0 0 1,0 0 0,1 1 0,-1-1 0,1 1-1,0 0 1,0-1 0,0 1 0,0 0 0,1 1-1,0-1 1,-1 0 0,1 0 0,0 6 0,-2 8 3,1 1-1,0 26 1,2-33-7,-1-8 10,1 0-1,0 1 0,0-1 1,1 0-1,-1 0 0,1 0 1,0 0-1,2 6 0,-2-9 2,0 1-1,0-1 1,0 0-1,0 0 0,0 1 1,0-1-1,1 0 1,-1 0-1,1 0 0,-1 0 1,0 0-1,1-1 1,0 1-1,-1 0 0,1-1 1,-1 1-1,1-1 1,0 1-1,-1-1 1,1 0-1,0 0 0,-1 0 1,1 0-1,0 0 1,2 0-1,1 0 7,1 0 0,-1 0-1,1 0 1,0 0 0,-1-1 0,1 0 0,-1 0 0,1 0-1,-1-1 1,0 0 0,1 0 0,-1 0 0,0-1 0,0 0-1,-1 0 1,1 0 0,-1 0 0,1-1 0,-1 0-1,0 0 1,0 0 0,-1 0 0,1 0 0,-1-1 0,5-9-1,7-19 29,3-7-29,-17 39-16,0-1 1,0 1 0,0 0-1,0-1 1,0 1 0,0 0-1,1 0 1,-1 0 0,0 0-1,1 0 1,-1 0-1,1 0 1,-1 1 0,1-1-1,-1 0 1,1 1 0,-1-1-1,1 1 1,0 0 0,-1-1-1,3 1 1,-2 1 1,-1 0 0,1 0 0,-1 0 0,0 0 0,1 0 0,-1 1 0,0-1 0,0 0-1,0 1 1,0-1 0,0 1 0,0-1 0,0 1 0,-1-1 0,1 1 0,-1-1 0,1 1 0,-1 0 0,1-1 0,-1 1 0,0 3 0,8 42 35,-6-8 54,-2-26 36,1 0-1,0-1 1,6 25 0,-6-36-112,0 0 0,0 0 0,0 0 0,0 0 0,0 0 0,0-1 0,0 1 0,0 0 0,0-1 0,1 1 0,-1-1 0,0 1 0,0-1 0,0 1 0,1-1 0,-1 0 0,0 0 1,1 1-1,-1-1 0,0 0 0,1 0 0,-1-1 0,0 1 0,0 0 0,1 0 0,-1 0 0,0-1 0,2 0 0,39-11-433,21-22-4505,-49 26 1440,6-5-5209</inkml:trace>
  <inkml:trace contextRef="#ctx0" brushRef="#br0" timeOffset="2006.37">960 340 8548,'0'0'10012,"-7"-1"-9147,4 0-787,-1 0 0,1 0 0,0 1 0,0 0 0,-1 0 0,1 0 0,0 0 0,-1 0 0,1 0 0,0 1-1,-1 0 1,1 0 0,0 0 0,0 0 0,0 0 0,0 0 0,0 1 0,0 0 0,0-1 0,1 1 0,-1 0 0,0 0 0,1 1 0,0-1 0,-1 0 0,-3 6 0,-3 3 158,1 0 0,0 1 0,0 0 0,1 0 0,-7 18 0,10-23-180,2 1 0,-1-1 1,1 0-1,0 1 0,1 0 1,0-1-1,0 1 0,1 0 1,0-1-1,0 1 0,2 12 0,-1-18-55,0 0-1,-1-1 0,1 1 0,0-1 1,0 1-1,0-1 0,0 1 0,0-1 1,1 0-1,-1 0 0,0 1 0,1-1 1,-1 0-1,1 0 0,-1 0 0,1-1 1,-1 1-1,1 0 0,0 0 0,-1-1 1,1 1-1,0-1 0,-1 0 0,1 1 1,3-1-1,54 2 55,-44-3-47,-7 0-20,1 0 1,-1-1-1,0 0 0,0 0 1,-1-1-1,1 0 0,0-1 1,-1 1-1,0-1 0,0-1 1,0 1-1,0-1 0,11-12 1,9-9-131,38-47 1,-61 67 127,1-1 0,-1 1 0,-1-1 0,1 0 0,-1 0 0,-1 0 0,1 0 0,-1 0 0,0-1 0,-1 1 0,0-1 0,0 1 0,-1-1 0,1 1 0,-3-16 0,2 18 12,0 5 1,0-1 0,-1 1 1,1 0-1,0-1 1,0 1-1,-1-1 1,1 1-1,0 0 1,-1 0-1,1-1 1,0 1-1,-1 0 0,1 0 1,-1-1-1,1 1 1,-1 0-1,1 0 1,0 0-1,-1 0 1,1-1-1,-1 1 0,1 0 1,-1 0-1,1 0 1,-1 0-1,1 0 1,0 0-1,-1 0 1,1 0-1,-1 1 1,1-1-1,-1 0 0,1 0 1,-1 0-1,1 0 1,0 0-1,-1 1 1,1-1-1,-1 0 1,1 1-1,0-1 0,-1 0 1,1 0-1,0 1 1,-1 0-1,-20 12 21,16-6-9,0 0 1,0 0-1,0 1 0,1 0 1,1 0-1,-1 0 0,1 0 1,0 1-1,1-1 0,0 1 1,1 0-1,-1-1 0,2 1 0,-1 0 1,1 0-1,2 15 0,-1-23-25,0 1 0,0-1 0,1 1 0,-1-1 0,0 0 0,1 0 0,-1 0 0,1 1-1,0-1 1,-1 0 0,1-1 0,0 1 0,-1 0 0,1 0 0,0-1 0,0 1 0,-1-1 0,1 0-1,0 1 1,0-1 0,0 0 0,0 0 0,0 0 0,2-1 0,50-3-928,-41-1 512,1-1-1,-1 1 0,0-2 1,0 0-1,-1-1 1,1 0-1,-2-1 0,1 0 1,-2 0-1,1-2 0,13-16 1,-25 37 3896,-10 40-2637,10-48-793,0 0-1,0 1 1,0-1-1,0 0 1,1 1-1,-1-1 1,1 0 0,0 1-1,0-1 1,0 1-1,0 3 1,0 3 41,24-14-712,-19 2 506,-1 1 1,1-1-1,-1 0 0,0 0 0,0 0 0,6-7 0,18-12-329,-27 21 465,-1 1 1,1-1-1,0 1 1,0 0 0,0 0-1,0-1 1,0 1-1,-1 0 1,1 0-1,0 0 1,0 0 0,0 0-1,0 0 1,0 0-1,0 0 1,0 1 0,-1-1-1,1 0 1,0 0-1,0 1 1,0-1-1,0 0 1,-1 1 0,1-1-1,0 1 1,0-1-1,-1 1 1,2 1-1,19 23 279,-4-5-23,-14-18-219,1-1 0,-1 0 1,0 0-1,1 0 0,-1-1 0,1 1 0,-1-1 1,1 0-1,-1 0 0,1 0 0,-1 0 1,1 0-1,-1-1 0,0 0 0,1 0 0,-1 0 1,0 0-1,4-2 0,-1 0-12,0 0 0,-1-1 0,1 0-1,-1 0 1,0-1 0,0 1 0,0-1 0,7-11 0,-2 3-28,-2-1 1,0 0 0,0 0 0,-2-1 0,0 0 0,0 0 0,4-20 0,-6 3 12,0 0 0,-2-55 0,-2 86 87,-1 30 82,-8 28 92,6-39-190,0 0 0,0 27 0,2-19-60,0-15 3,1 0 0,0 0 0,1 0 0,0 0 0,0 0 0,4 11 0,-4-19-30,0 0 1,0-1-1,1 1 0,-1 0 0,1-1 1,-1 1-1,1-1 0,0 0 0,0 0 1,0 1-1,0-1 0,1 0 0,-1-1 1,0 1-1,1 0 0,0-1 0,-1 1 1,1-1-1,0 0 0,-1 0 0,1 0 1,0 0-1,0 0 0,0-1 0,0 0 1,0 1-1,4-1 0,0 1 8,0-1 0,-1 0 1,1 0-1,-1 0 0,1-1 0,-1 0 1,1 0-1,-1-1 0,1 0 0,-1 0 0,0 0 1,0-1-1,0 0 0,0 0 0,-1 0 0,1-1 1,-1 0-1,0 0 0,0 0 0,0-1 0,0 0 1,-1 0-1,0 0 0,0 0 0,0-1 0,-1 1 1,0-1-1,0 0 0,0 0 0,2-7 1,7-10 60,-12 42-57,-1 21 77,1-37-103,0 0 1,0 0 0,1 0-1,-1 0 1,1 0-1,-1 0 1,1 0-1,0 0 1,1 0-1,-1 0 1,0 0 0,1 0-1,-1-1 1,1 1-1,0 0 1,0-1-1,0 0 1,0 1-1,1-1 1,-1 0-1,0 0 1,1 0 0,0-1-1,-1 1 1,1 0-1,0-1 1,0 0-1,0 0 1,0 0-1,0 0 1,0 0-1,0-1 1,0 1 0,0-1-1,0 0 1,0 0-1,0 0 1,1 0-1,-1 0 1,0-1-1,4 0 1,-6 1-91,-1-1 0,1 1 0,0 0-1,0 0 1,0-1 0,0 1 0,0 0 0,-1-1 0,1 1-1,0-1 1,0 1 0,-1-1 0,1 1 0,0-1 0,-1 0-1,1 1 1,-1-1 0,1 0 0,-1 1 0,1-1 0,-1 0-1,1-1 1,2-13-4730,-3 1-1258</inkml:trace>
  <inkml:trace contextRef="#ctx0" brushRef="#br0" timeOffset="2214.28">1589 230 8084,'0'0'9092,"53"-6"-9364,-18-2-1713,-1-3-1233,-5 2-2224</inkml:trace>
  <inkml:trace contextRef="#ctx0" brushRef="#br0" timeOffset="2353.64">1850 130 8420,'0'0'10581,"0"-3"-11094,5 3-2336,5 3-1777</inkml:trace>
  <inkml:trace contextRef="#ctx0" brushRef="#br0" timeOffset="2617.02">2099 98 12758,'0'0'9063,"0"10"-8559,0 308 2054,5-294-4143,9-17-3072,1-7-4236</inkml:trace>
  <inkml:trace contextRef="#ctx0" brushRef="#br0" timeOffset="2958.41">2255 325 10917,'0'0'11352,"15"-8"-11091,2 0-185,0 1 33,-2-1-1,1 0 1,-1-2 0,20-14-1,-34 23-96,0 1 0,0-1-1,0 1 1,0-1 0,0 0-1,-1 1 1,1-1 0,0 0-1,0 0 1,-1 0 0,1 0-1,0 1 1,-1-1 0,1 0-1,-1 0 1,1 0 0,-1 0-1,1 0 1,-1-1 0,0 1-1,1 0 1,-1 0 0,0 0-1,0 0 1,0 0 0,0 0-1,0 0 1,0 0 0,0-1 0,-1 1-1,1 0 1,0 0 0,0 0-1,-1 0 1,1 0 0,-1 0-1,1 0 1,-2-1 0,1 0-10,-1 1 0,0-1 0,0 1 0,0 0 0,0 0 0,0 0 0,0 0 0,-1 0 0,1 0 1,0 0-1,0 1 0,-1-1 0,1 1 0,0 0 0,-1-1 0,-2 1 0,1 0-2,0 1-1,0-1 1,-1 1-1,1 0 1,0 0-1,0 0 1,0 1-1,0-1 1,0 1-1,0 0 1,0 0-1,1 0 1,-1 1-1,1-1 1,-5 5-1,2 0-1,-1 0 0,2 0 0,-1 0 1,1 1-1,0-1 0,-8 18 0,6-9 21,1 1 0,1 0 0,0 0 0,1 0 0,0 0 0,2 1 0,-1 20 0,3-27 8,0-4 0,0 0 0,0 0 0,0 0 0,1 0 0,3 12 1,-3-17-28,0 0 1,0 0 0,-1 0 0,1-1 0,1 1 0,-1 0-1,0-1 1,0 1 0,1-1 0,-1 1 0,1-1 0,-1 0 0,1 1-1,-1-1 1,1 0 0,0 0 0,0 0 0,0 0 0,-1-1-1,1 1 1,0 0 0,0-1 0,0 1 0,3-1 0,5 2-13,0-1 0,1-1 0,-1 0 0,0 0 0,1-1 0,-1 0 0,0-1 0,0 0 0,0-1 0,0 0 0,10-4 0,0-2-691,0-1 1,-1-1 0,0-1 0,18-15 0,12-14-5074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4:06.18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 16 11125,'0'0'10066,"-1"-4"-9431,-2-7-354,4 18-97,7 30 50,6 6-50,-7-20-92,0-1 0,2 0 0,11 21 0,-19-42-78,-1-1-1,1 0 0,-1 1 1,1-1-1,-1 0 0,1 0 1,-1 1-1,1-1 0,0 0 1,-1 0-1,1 0 0,-1 0 1,1 0-1,-1 0 0,1 0 1,-1 0-1,1 0 0,0 0 1,-1 0-1,1 0 0,-1-1 1,1 1-1,-1 0 0,1 0 1,-1 0-1,1-1 0,-1 1 1,1 0-1,-1-1 0,1 1 1,-1 0-1,0-1 0,1 1 1,-1-1-1,1 1 1,-1 0-1,0-1 0,0 1 1,1-1-1,-1 1 0,0-2 1,15-17 234,5-14 15,-11 16-307,1 0 0,0 1 1,24-27-1,-32 42-266,0 0 0,0 0 0,0 0 1,0 0-1,0 0 0,0 0 0,0 1 1,0-1-1,0 1 0,0 0 0,0-1 1,1 1-1,-1 0 0,0 0 1,0 0-1,0 1 0,0-1 0,1 0 1,-1 1-1,0-1 0,0 1 0,0 0 1,0 0-1,0 0 0,0 0 0,0 0 1,-1 0-1,1 0 0,3 3 0,14 10-4478</inkml:trace>
  <inkml:trace contextRef="#ctx0" brushRef="#br0" timeOffset="358.31">468 55 3009,'0'0'16178,"-6"-9"-15044,-19-26-352,24 34-757,1 0 0,-1 0-1,0 1 1,0-1 0,0 0 0,0 0-1,0 1 1,0-1 0,0 1 0,0-1 0,0 1-1,0-1 1,0 1 0,0 0 0,0-1 0,0 1-1,-1 0 1,1 0 0,0 0 0,0 0 0,0 0-1,0 0 1,-1 0 0,1 0 0,0 0-1,0 1 1,0-1 0,0 0 0,0 1 0,0-1-1,0 1 1,0-1 0,0 1 0,0-1 0,-2 3-1,-24 27 369,26-29-357,-2 5-12,-1 0 0,1 1 1,-1 0-1,2 0 1,-1 0-1,1 0 1,0 0-1,1 0 0,-1 0 1,2 1-1,-1-1 1,1 9-1,0-11-28,0-1 1,0 1-1,1 0 0,0-1 0,0 1 1,0 0-1,0-1 0,1 1 1,0-1-1,0 0 0,0 1 0,0-1 1,1 0-1,0-1 0,-1 1 0,1 0 1,1-1-1,-1 1 0,7 4 0,10 4-118,1 0-1,43 15 0,-63-27 128,-1 0 1,0 0-1,0 0 0,0 0 0,1 0 0,-1 0 1,0 0-1,0 0 0,0 0 0,0 0 1,1 0-1,-1 0 0,0 0 0,0 0 0,0 0 1,0 0-1,0 0 0,1 1 0,-1-1 0,0 0 1,0 0-1,0 0 0,0 0 0,0 0 0,0 0 1,1 1-1,-1-1 0,0 0 0,0 0 1,0 0-1,0 0 0,0 1 0,0-1 0,0 0 1,0 0-1,0 0 0,0 0 0,0 1 0,0-1 1,0 0-1,0 0 0,0 0 0,0 0 0,0 1 1,0-1-1,0 0 0,0 0 0,0 0 1,0 0-1,0 1 0,0-1 0,-1 0 0,-10 6 140,-16 1-14,-80 6-22,60-12-3905,36-1-1377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4:01.69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55 13 3618,'0'0'7246,"0"-13"34,0 65-6744,-14 348 2781,11-372-3331,-3 27 343,5-19-5054</inkml:trace>
  <inkml:trace contextRef="#ctx0" brushRef="#br0" timeOffset="480.95">6 202 5410,'0'0'8159,"-1"-12"-7212,-3-38 0,5 47-856,0 0 0,1 0 0,-1 0 1,1 0-1,0 0 0,0 1 0,0-1 0,0 0 0,1 1 0,-1 0 0,1-1 1,-1 1-1,1 0 0,0 1 0,0-1 0,-1 0 0,1 1 0,6-3 1,1-1 172,-2 0-162,0 2-1,0-1 1,0 1 0,0 0 0,0 0 0,1 1 0,-1 0 0,1 1-1,-1 0 1,13 0 0,-17 1-93,1 0 0,-1 0 0,1 0 0,-1 0 0,1 1 0,-1 0 0,0 0 0,0 0 0,1 1 0,-1-1 0,0 1 0,0 0 0,0 0 0,0 0 0,-1 1 0,1-1 0,-1 1 0,1 0 0,-1 0 0,0 0 0,5 7 0,-6-6 19,-1 1 1,1-1 0,-1 1 0,0-1 0,0 1 0,-1 0 0,1-1-1,-1 1 1,0 0 0,0-1 0,-1 1 0,1 0 0,-1-1 0,0 1-1,-1-1 1,1 1 0,-1-1 0,1 1 0,-1-1 0,-1 0 0,1 0-1,-1 0 1,1 0 0,-1 0 0,0-1 0,-4 4 0,-2 1-74,0-1 1,-1-1 0,0 1 0,0-2 0,0 1 0,-1-1 0,0-1 0,0 0 0,0-1-1,0 0 1,-1 0 0,-22 1 0,34-12-8869</inkml:trace>
  <inkml:trace contextRef="#ctx0" brushRef="#br0" timeOffset="2766.72">240 358 1825,'0'0'9124,"6"9"-8206,18 27 50,-22-34-849,0 0-1,1 0 1,-1 0-1,1-1 1,-1 1-1,1-1 1,0 1-1,0-1 1,0 0-1,0 0 1,0 0-1,0-1 1,0 1-1,0-1 1,0 0-1,0 1 1,0-1-1,0-1 1,0 1-1,0 0 1,0-1-1,4 0 1,2 0-9,-6 0-81,0 1 0,1-1 0,-1 0 0,0 0 0,1 0 0,-1 0 0,0-1 0,0 1 0,0-1 0,0 0 0,0 1 0,0-1 0,0-1 0,-1 1 0,1 0 0,-1-1 0,0 1 0,0-1 0,0 0 0,0 0 0,0 0 0,0 0 0,-1 0 0,1 0 0,-1 0 0,2-7 0,1-4 189,-1 0 0,-1-1 0,0 1 0,-1-1 1,-1-15-1,0 28-204,0 1-1,0-1 1,-1 1 0,1-1 0,-1 1-1,1 0 1,-1-1 0,1 1 0,-1-1 0,0 1-1,0 0 1,0 0 0,0 0 0,0-1-1,0 1 1,0 0 0,0 0 0,0 0 0,0 0-1,-1 1 1,1-1 0,0 0 0,-1 0-1,1 1 1,0-1 0,-1 1 0,1-1 0,-1 1-1,1 0 1,-1 0 0,1-1 0,-1 1-1,1 0 1,-1 0 0,1 0 0,-1 1-1,1-1 1,-1 0 0,1 0 0,-1 1 0,1-1-1,-1 1 1,1 0 0,0-1 0,-1 1-1,1 0 1,0 0 0,0 0 0,-1-1 0,1 1-1,0 1 1,0-1 0,0 0 0,-1 2-1,-3 8 90,1 1-1,1-1 0,0 1 0,0 0 0,1 0 0,0 0 0,1 1 0,1-1 0,0 0 0,1 1 0,2 15 0,-2-24-69,0-1 0,0 1 1,0-1-1,1 1 0,-1-1 0,1 1 0,0-1 1,0 0-1,0 0 0,0 0 0,0 0 0,1 0 0,-1-1 1,1 1-1,0-1 0,0 1 0,0-1 0,0 0 1,0 0-1,0 0 0,1-1 0,-1 1 0,4 0 0,2 1 39,1-1 0,-1 0 0,1 0 0,-1-1 0,1-1 0,-1 1-1,16-3 1,-21 1-56,-1 0 0,1 0 0,0-1 0,-1 0-1,1 1 1,-1-1 0,0-1 0,1 1 0,-1 0-1,0-1 1,-1 0 0,1 1 0,0-1 0,-1 0 0,1 0-1,-1-1 1,0 1 0,2-4 0,3-6 21,0 0 1,-1 0 0,7-22-1,-11 25-35,0 1-1,-1 0 0,0-1 1,0 1-1,-2-11 1,1 7 48,-2 11-58,0 1 0,0 0 0,0 0 0,-1 1 1,1-1-1,0 0 0,0 1 0,-1 0 0,1-1 0,0 1 0,-1 0 0,1 0 1,-1 0-1,1 0 0,-5 2 0,0-2 19,7 0-41,0 1-1,0-1 1,-1 0-1,1 1 1,0-1-1,0 1 1,0-1-1,0 0 1,0 1-1,0-1 1,0 1-1,0-1 1,0 0-1,0 1 1,0-1-1,0 1 1,0-1-1,0 0 1,1 1-1,-1-1 1,0 1-1,0-1 1,0 0-1,1 1 1,-1-1-1,0 0 1,1 1-1,200-1-1105,-199 3 1178,-1 0 0,0 0 0,0 0-1,0 0 1,-1 0 0,1 0 0,-1 0 0,1 0 0,-1 1 0,0-1 0,0 0-1,-1 0 1,0 5 0,1 0 154,-2 30 422,1-28-494,0 0 0,0 1 0,1-1 0,0 0-1,1 0 1,0 1 0,1-1 0,0 0 0,7 18-1,-7-27-124,0 1-1,1-1 1,-1 0-1,1 0 0,-1 1 1,1-2-1,-1 1 0,1 0 1,0 0-1,-1-1 0,1 0 1,0 1-1,0-1 0,-1 0 1,1 0-1,0-1 0,0 1 1,-1 0-1,4-2 0,4 1-37,-1 1 90,0-1 0,-1-1 0,0 0-1,1 0 1,12-5 0,-11 2-665,0 0 1,0 0 0,0-1 0,0 0 0,-1-1 0,16-16 0,-18 17 46,0-1-1,-1 0 1,0 0 0,-1-1 0,0 0 0,0 0 0,0 0 0,-1 0-1,0-1 1,-1 0 0,0 0 0,-1 0 0,1 0 0,-2 0 0,2-18-1,-5 3 3998,2 24-3354,0 0 0,0 0 0,0 0 0,-1-1 0,1 1 0,0 0 0,0 0-1,0 0 1,0 0 0,0 0 0,0 0 0,0 0 0,-1 0 0,1 0 0,0 0 0,0 0 0,0-1 0,0 1-1,0 0 1,0 0 0,-1 0 0,1 0 0,0 0 0,0 0 0,0 0 0,0 0 0,0 0 0,-1 0 0,1 0-1,0 1 1,0-1 0,0 0 0,0 0 0,0 0 0,-1 0 0,1 0 0,0 0 0,0 0 0,0 0 0,0 0-1,0 0 1,0 0 0,0 1 0,0-1 0,-1 0 0,1 0 0,0 0 0,0 0 0,0 0 0,0 0 0,0 0-1,0 1 1,0-1 0,0 0 0,0 0 0,0 0 0,0 0 0,0 0 0,0 1 0,0-1 0,-16 41 5350,12-29-6512,-1 5 1309,2 0 0,0 0 0,0 0-1,2 0 1,0 33 0,1-44-178,1-5-41,-1 1-1,0-1 1,0 0 0,1 0 0,-1 0-1,0 1 1,1-1 0,-1 0 0,1 0 0,0 0-1,-1 0 1,1 0 0,0 0 0,0 0 0,0 0-1,-1 0 1,1 0 0,0-1 0,0 1-1,0 0 1,0-1 0,1 1 0,-1 0 0,0-1-1,0 1 1,0-1 0,0 0 0,1 1 0,-1-1-1,0 0 1,2 0 0,47 3 9,-38-4 2,0 0-12,-1 0-1,1-1 1,0-1-1,-1 0 1,0 0-1,0-1 1,0-1-1,0 0 0,0 0 1,-1-1-1,10-7 1,-12 8-9,-1-1-1,1 0 1,-1 0 0,0 0 0,0-1-1,-1 0 1,0 0 0,0-1 0,-1 1-1,0-1 1,0-1 0,-1 1 0,0-1-1,4-13 1,-7 16 16,0 1 0,-1-1-1,0 0 1,0 1 0,0-1-1,-1 1 1,-1-8 0,2 12-13,0 0 0,0-1 0,-1 1-1,1 0 1,0 0 0,-1 0 0,1 0 0,-1 0 0,1 0 0,-1 0 0,1 1 0,-1-1 0,1 0-1,-1 0 1,0 0 0,0 1 0,0-1 0,1 0 0,-1 0 0,0 1 0,0-1 0,0 1 0,0-1-1,0 1 1,0-1 0,0 1 0,0 0 0,0 0 0,0-1 0,0 1 0,0 0 0,0 0 0,0 0-1,-1 0 1,1 0 0,0 0 0,0 0 0,0 0 0,0 1 0,0-1 0,0 0 0,0 1 0,0-1-1,0 1 1,0-1 0,0 1 0,0-1 0,0 1 0,-1 1 0,-1 0-3,-1 0 0,1 0-1,0 1 1,0 0 0,0-1 0,1 1 0,-1 0 0,0 0 0,1 0 0,0 1 0,0-1-1,0 0 1,0 1 0,1 0 0,-1-1 0,1 1 0,-2 6 0,1 3 14,0 1 1,1 0-1,1 23 0,0-17 2,1-18-6,-1 0-1,1 0 1,-1 0-1,1 0 1,0 0-1,-1 0 1,1 0-1,0 0 1,0 0-1,1 0 1,-1-1-1,0 1 1,0 0-1,1-1 1,-1 1-1,1-1 1,0 0-1,-1 1 1,1-1-1,0 0 1,0 0-1,0 0 1,-1 0-1,1-1 1,0 1-1,0 0 1,0-1-1,1 1 1,-1-1-1,3 0 0,10 3-52,1-1 0,-1-1 0,16-1 0,-23 0-36,4 0-65,1-1 0,-1 0 1,1 0-1,-1-1 0,24-8 1,-32 9 105,0-1 0,1 0 0,-1 0 1,0 0-1,0 0 0,-1-1 0,1 1 0,0-1 0,-1 0 1,0 0-1,1-1 0,-1 1 0,-1-1 0,1 1 1,0-1-1,-1 0 0,0 0 0,0 0 0,3-6 1,3-13 57,-5 20 388,-3 33 698,-2 1-861,-2 11-108,4-42-163,4-1-59,1-1-1,0 0 1,0 0 0,-1-1 0,0 0 0,1 1-1,-1-1 1,0 0 0,0-1 0,0 1 0,-1-1-1,7-8 1,1 1-231,2-3 19,-10 10 269,0 0-1,0 1 1,0 0-1,0 0 0,1 0 1,-1 0-1,1 0 1,0 0-1,0 1 1,0 0-1,0 0 0,0 0 1,0 0-1,7-1 1,-9 4 55,0 1 0,0-1 1,0 1-1,0-1 1,-1 1-1,1 0 0,0 0 1,-1 0-1,1 0 0,-1 0 1,0 0-1,0 0 1,0 1-1,0-1 0,0 0 1,1 4-1,6 11 235,-6-14-237,0 0 0,1 0 0,-1 0 1,1-1-1,-1 1 0,1-1 0,0 1 1,0-1-1,0 0 0,1 0 1,-1 0-1,0-1 0,1 1 0,-1-1 1,1 0-1,0 0 0,-1 0 0,1 0 1,0 0-1,-1-1 0,1 0 1,0 0-1,0 0 0,-1 0 0,1-1 1,0 1-1,0-1 0,4-1 0,1-1-11,-1 0 0,0-1 0,-1 0-1,1 0 1,0 0 0,-1-1-1,0 0 1,-1-1 0,1 0-1,-1 0 1,7-8 0,-7 6-27,0-2 1,0 1 0,-1 0-1,0-1 1,-1 0 0,0 0 0,0-1-1,-1 1 1,-1-1 0,0 0-1,1-14 1,-1-7-48,-1-1-1,-5-47 1,-3 52 106,7 27-36,-1 0 0,1 0-1,0 0 1,-1 0 0,1 0-1,0 0 1,-1 1 0,0-1 0,1 0-1,-1 0 1,1 0 0,-1 0-1,0 1 1,0-1 0,1 0-1,-1 1 1,0-1 0,0 0-1,0 1 1,0-1 0,0 1-1,-1-1 1,0 8 159,-5 17-74,2 0 0,1 0-1,1 0 1,0 30 0,8 102 166,-4-139-552,2 0 1,0-1-1,1 0 0,1 0 1,12 28-1,-13-36-2085,2-7-3768</inkml:trace>
  <inkml:trace contextRef="#ctx0" brushRef="#br0" timeOffset="3694.25">1798 355 2161,'0'0'11709,"9"-1"-11477,37-3-81,37-4-34,0-2 0,-1-4 0,106-33 0,-185 46 144,-1-1-1,1 0 0,0 1 0,-1-1 0,0 0 0,1 0 0,-1-1 0,0 1 1,4-5-1,-6 7-188,0-1 1,1 1-1,-1 0 0,1-1 1,-1 1-1,0 0 1,1-1-1,-1 1 1,0 0-1,0-1 1,1 1-1,-1-1 0,0 1 1,0 0-1,0-1 1,1 1-1,-1-1 1,0 1-1,0-1 1,0 1-1,0-1 1,0 1-1,0-1 0,0 1 1,0-1-1,0 1 1,0-1-1,0 1 1,0 0-1,0-1 1,-1 1-1,1-1 0,0 1 1,0-1-1,0 1 1,-1 0-1,1-1 1,0 1-1,-1-1 1,1 1-1,0 0 0,-1-1 1,1 1-1,0 0 1,-1-1-1,1 1 1,0 0-1,-1 0 1,1 0-1,-1-1 1,1 1-1,-1 0 0,1 0 1,-1 0-1,1 0 1,0 0-1,-1 0 1,1 0-1,-1 0 1,1 0-1,-1 0 0,1 0 1,-2 0-1,-6 1-53,0 0 0,1 1 1,-1 0-1,0 0 0,0 1 0,1 0 0,0 0 0,-1 0 0,1 1 0,1 1 0,-1-1 0,0 1 0,1 0 0,0 0 0,0 1 0,-7 10 0,6-9-9,1 0 1,0 1-1,0 0 0,1 0 0,0 1 1,1-1-1,0 1 0,0 0 0,1 1 0,0-1 1,0 0-1,1 1 0,-1 17 0,3-26-31,1 0-1,-1 0 0,0-1 1,1 1-1,0 0 0,-1 0 1,1 0-1,-1-1 1,1 1-1,0 0 0,-1-1 1,1 1-1,0-1 0,0 1 1,0 0-1,-1-1 1,1 0-1,0 1 0,0-1 1,0 0-1,0 1 0,0-1 1,0 0-1,0 0 1,0 0-1,0 1 0,0-1 1,0 0-1,-1-1 0,1 1 1,0 0-1,0 0 1,0 0-1,2-1 0,35-7-555,-31 3 534,-1 1-1,-1-1 1,1 0-1,-1 0 1,1 0-1,-1-1 1,-1 0-1,1 0 0,-1 0 1,5-11-1,8-9 62,-17 26-17,0-1 1,1 1-1,-1-1 1,0 1-1,0 0 1,1-1-1,-1 1 1,0-1-1,1 1 0,-1-1 1,0 1-1,1 0 1,-1-1-1,0 1 1,1 0-1,-1 0 1,1-1-1,-1 1 1,1 0-1,-1 0 1,1-1-1,-1 1 1,1 0-1,-1 0 1,1 0-1,-1 0 0,1 0 1,-1 0-1,1 0 1,-1 0-1,1 0 1,-1 0-1,1 0 1,-1 0-1,1 0 1,-1 0-1,1 1 1,-1-1-1,1 0 1,-1 0-1,1 0 1,-1 1-1,1-1 0,-1 0 1,0 1-1,1-1 1,-1 0-1,1 1 1,-1-1-1,0 1 1,0-1-1,1 0 1,-1 1-1,0-1 1,1 2-1,13 32-4,-11-25 55,8 19 23,-1 0 1,-2 1 0,-1 0 0,-1 1 0,-1-1 0,1 41-1,-7-64-49,0 0-1,0 0 0,0-1 0,-1 1 0,1 0 0,-2-1 0,1 0 0,0 1 0,-1-1 0,0 0 0,0 0 0,-1 0 1,1-1-1,-1 1 0,0-1 0,-5 4 0,6-4 47,-1-1 0,1 0-1,-1-1 1,0 1 0,0 0 0,0-1 0,0 0-1,0 0 1,-1 0 0,1-1 0,-1 1 0,1-1-1,-1 0 1,1 0 0,-1-1 0,0 1 0,1-1-1,-1 0 1,1 0 0,-1-1 0,-6-1 0,10 2-64,0-1 0,0 0 0,0 0 0,0 0 0,0 0 0,0 0 1,0 0-1,0 0 0,0-1 0,0 1 0,1 0 0,-1 0 0,0-1 0,1 1 1,-1 0-1,1-1 0,0 1 0,-1-1 0,1 1 0,0 0 0,0-1 0,0 1 0,0-1 1,0-1-1,2-40-121,1 34 48,0-1 0,0 2-1,1-1 1,0 0-1,1 1 1,0 0 0,0 0-1,0 0 1,9-9-1,63-63-846,-75 77 870,83-69-911,-61 55 904,-1-2 0,-1-1 0,-1-1 0,27-33 0,-44 48 97,-1 1 0,0-1 0,0 1 0,-1-1 0,1 0 0,-1 0 0,-1 0 0,1 0 0,-1 0 0,0-1 0,0 1 0,-1 0 0,0-11 0,0 16-33,-1 1 0,1-1-1,-1 0 1,1 0 0,-1 0-1,1 1 1,-1-1 0,0 0 0,1 1-1,-1-1 1,0 1 0,1-1 0,-1 1-1,0-1 1,0 1 0,0-1-1,1 1 1,-1-1 0,0 1 0,0 0-1,0 0 1,0 0 0,0-1-1,0 1 1,0 0 0,0 0 0,1 0-1,-1 0 1,0 0 0,0 1 0,0-1-1,0 0 1,0 0 0,0 0-1,0 1 1,1-1 0,-3 1 0,0 0-11,-1 0 1,0 0-1,0 0 1,0 0-1,1 1 1,-1 0-1,0-1 1,-5 5-1,2 2 30,1 0 1,0 0-1,0 0 0,1 1 0,0 0 0,0 0 0,1 0 0,0 1 1,0 0-1,-3 17 0,3-1 109,0-1 0,1 1 0,2 30-1,1-55-140,0 0 0,0 0-1,0-1 1,0 1-1,0 0 1,1 0 0,-1 0-1,0 0 1,1 0-1,-1 0 1,1-1 0,-1 1-1,1 0 1,-1 0-1,1 0 1,0-1 0,-1 1-1,1 0 1,0-1 0,-1 1-1,1-1 1,0 1-1,0-1 1,0 1 0,1 0-1,30 5 29,-24-6-107,0 0 1,1-1-1,-1 0 1,0 0-1,0-1 1,10-3-1,-13 2-550,1 1 0,-1-1-1,1-1 1,-1 1 0,0-1 0,0 0-1,5-5 1,5-10-7361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6:00.66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118 16 5122,'0'0'12193,"10"-15"-7090,-10 82-5068,-8 239 277,5-56-162,4-138 122,-1-111 285,21 5-378,283 35-22,-205-30-130,-76-9-27,105 8 19,-127-10 42,19-4 70,-14-6-115,1 1 0,-1-1 0,-1 0 0,0-1 1,-1 0-1,0 1 0,5-21 0,-2 8-4,12-30-6,-3 0 0,-2-1 0,-2 0-1,-3-1 1,3-96 0,-12-50 143,-2 200-156,-1-1-1,0 0 1,0 1-1,0 0 1,0 0-1,0 0 0,0 0 1,0 0-1,0 0 1,0 1-1,-5-1 1,5 1 17,-63-8 8,0 2 0,-125 6 0,75 3-29,73-3 31,-1 3 0,1 1 0,0 2 0,0 2 0,-47 15 0,43-11 183,33-8-3556,50-3-5316,-17-1 2005</inkml:trace>
  <inkml:trace contextRef="#ctx0" brushRef="#br0" timeOffset="2702.8">1100 308 1585,'0'0'5509,"0"0"-4898,-1-1 0,1 1-1,0-1 1,0 0 0,0 1 0,0-1 0,-5-4 6108,5 4-6108,-1 1 0,1 0 0,-1-1-1,1 1 1,-1 0 0,0-1 0,-32 92-592,22-61 101,2 1 0,1 1 1,-3 32-1,-5 17 367,12-36 14,3-38-121,1-29-261,3-37-59,11-66 0,-6 66-194,1-69-1,-9 127 84,0 14-477,-10 143 528,7-118 63,2-29-611,1-31-1984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6:08.30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13 2385,'0'0'15847,"1"-3"-14785,2-6 1149,-1 13-797,1 29-317,-2 62-1184,-1-87 313,-5 331 1180,0-288-915,5-51-691,0-5-1556,0-35-7448,0 13-3671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6:09.07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 27 7940,'0'0'10991,"-2"-6"-9721,-6-15-478,5 31-229,5 50 45,-1-27-455,-1 419 2469,0-451-2899,1-4-1449,0-2 772,1 0 1,0 1-1,0-1 0,0 1 1,1 0-1,0-1 0,0 1 1,5-5-1,23-24-8677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6:09.60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 11 3314,'0'0'17624,"6"-7"-16561,-6 6-1057,0 1 0,0 0 1,0 0-1,0 0 0,0 0 1,0-1-1,0 1 0,1 0 0,-1 0 1,0 0-1,0 0 0,0 0 0,0-1 1,0 1-1,0 0 0,0 0 0,1 0 1,-1 0-1,0 0 0,0 0 0,0 0 1,0 0-1,1 0 0,-1 0 1,0 0-1,0-1 0,0 1 0,0 0 1,1 0-1,-1 0 0,0 0 0,0 0 1,0 0-1,0 0 0,1 0 0,-1 1 1,0-1-1,0 0 0,0 0 0,0 0 1,1 0-1,-1 0 0,0 0 0,0 0 1,0 0-1,0 0 0,0 0 1,1 0-1,-1 1 0,0-1 0,0 0 1,0 0-1,0 0 0,0 0 0,0 1 1,4 26 322,-3 0 1,0 0-1,-3 32 1,-1 7 224,-16 401 1904,19-470-4796,6-43-5385,7 9-2703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6:11.47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34 10517,'0'0'9156,"73"-34"-17160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6:12.43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35 34 4738,'0'0'12232,"0"-3"-10922,0-13-278,0 2 5812,0 17-6807,-29 441 1233,28-432-1161,-2 19-88,2-26 110,1-18 225,2-30-258,13-70 0,1-23-225,-15-46 82,-15 252-500,3 154 714,11-173-7274,-4-70-152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6:11.15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11 13014,'0'0'8948,"9"-11"-9700,11 11-3586,9 0-3138</inkml:trace>
  <inkml:trace contextRef="#ctx0" brushRef="#br0" timeOffset="147.36">430 45 8948,'0'0'3618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6:10.82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17 8948,'0'0'10933,"0"-17"-10933,0 23-2417,0 5-1649,15-6-2513</inkml:trace>
  <inkml:trace contextRef="#ctx0" brushRef="#br0" timeOffset="156.71">358 50 11733,'0'0'6483,"34"-5"-8195,1 2-1106,-1 0-1552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6:18.14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15 98 9316,'0'0'11963,"2"-9"-10511,0 5-1273,-1 6 767,-1 36-633,1 11 75,-2 0-1,-14 85 1,10-61-2827,5-63 353,3-7-1767,9-2-1544</inkml:trace>
  <inkml:trace contextRef="#ctx0" brushRef="#br0" timeOffset="369.66">20 82 11589,'0'0'8618,"-3"-12"-8029,-9-35-303,12 46-277,0 0 1,0 0 0,1 0-1,-1 0 1,0 0 0,0 1-1,0-1 1,1 0 0,-1 0 0,0 0-1,1 0 1,-1 1 0,1-1-1,-1 0 1,1 1 0,-1-1-1,1 0 1,0 1 0,-1-1-1,1 0 1,0 1 0,-1-1-1,1 1 1,0-1 0,0 1 0,0 0-1,-1-1 1,1 1 0,0 0-1,0 0 1,0-1 0,0 1-1,0 0 1,0 0 0,1 0-1,35-1 193,-32 1-179,2-1-9,1 1 1,-1 1-1,1-1 0,-1 1 0,1 1 0,-1-1 0,1 1 1,-1 0-1,11 6 0,-15-6-20,0 0 0,0 0-1,-1 0 1,1 1 0,-1-1 0,1 1 0,-1-1 0,0 1 0,0 0 0,-1 0-1,1 0 1,0 0 0,-1 0 0,0 1 0,0-1 0,0 0 0,0 1 0,0-1 0,-1 0-1,1 1 1,-1-1 0,0 1 0,-1 5 0,1-4 30,0 0 1,-1 1-1,0-1 1,0 0-1,-1 1 1,1-1-1,-1 0 1,0 0-1,-1 0 1,1-1-1,-1 1 1,0-1 0,-5 7-1,-5 4 52,-1-1-1,-21 18 1,5-5-254,30-27 65,0 0 1,0 0-1,-1 0 0,1 0 1,0 0-1,0 0 0,0 0 1,-1 0-1,1 0 0,0 1 1,0-1-1,0 0 0,-1 0 1,1 0-1,0 0 0,0 1 1,0-1-1,0 0 0,-1 0 1,1 0-1,0 1 0,0-1 1,0 0-1,0 0 0,0 0 1,0 1-1,0-1 0,0 0 1,0 0-1,0 1 0,0-1 1,-1 0-1,2 0 0,-1 1 1,0-1-1,0 0 0,0 0 1,0 1-1,0-1 0,0 0 1,0 0-1,0 1 0,0-1 1,0 0-1,0 0 0,1 0 1,-1 1-1,0-1 0,0 0 1,0 0-1,0 0 0,1 1 1,-1-1-1,0 0 0,14 1-6468,-12-1 7044,18 0-5324</inkml:trace>
  <inkml:trace contextRef="#ctx0" brushRef="#br0" timeOffset="768.11">220 220 4098,'0'0'13985,"-1"6"-11135,-3 23-2168,3-12-332,1-14-292,0 1-1,0 0 1,0 0 0,0 0-1,0-1 1,1 1 0,0 0 0,1 5-1,-1-8-52,0 0 0,0 1 0,0-1 0,0 0-1,0 0 1,1 0 0,-1 0 0,0 0 0,0-1 0,1 1-1,-1 0 1,0-1 0,1 1 0,-1 0 0,1-1 0,-1 0-1,1 1 1,-1-1 0,1 0 0,-1 0 0,1 0 0,-1 0-1,1 0 1,2 0 0,-3 0 11,1 0 0,-1 0 0,1 1 1,0-1-1,-1 0 0,1-1 0,-1 1 0,1 0 0,-1 0 1,1-1-1,-1 1 0,1 0 0,-1-1 0,1 0 0,-1 1 1,1-1-1,-1 0 0,0 0 0,0 0 0,1 0 0,-1 0 0,0 0 1,0 0-1,0 0 0,0 0 0,0-1 0,0 1 0,0 0 1,0-1-1,-1 1 0,1 0 0,-1-1 0,1 1 0,-1-1 0,1 1 1,-1-1-1,0 1 0,1-1 0,-1 0 0,0 1 0,0-1 1,0 1-1,-1-1 0,1 1 0,0-1 0,-1 1 0,1-1 0,0 1 1,-1-1-1,0 1 0,1-1 0,-1 1 0,-1-2 0,0 0-34,-1 0-1,0 0 1,0 0-1,0 1 1,0-1-1,0 1 0,-1-1 1,1 1-1,-1 0 1,1 1-1,-1-1 1,0 1-1,0-1 0,0 1 1,0 0-1,0 0 1,0 1-1,0-1 1,0 1-1,0 0 0,0 0 1,0 1-1,0-1 1,0 1-1,-6 1 1,10-2-73,-1 0 0,1 1 1,-1-1-1,1 0 1,0 0-1,-1 0 1,1 1-1,-1-1 1,1 0-1,0 1 1,-1-1-1,1 0 1,0 1-1,-1-1 0,1 1 1,0-1-1,-1 0 1,1 1-1,0-1 1,0 1-1,0-1 1,0 1-1,-1-1 1,1 1-1,0-1 0,0 1 1,0-1-1,0 1 1,0-1-1,0 1 1,0-1-1,0 1 1,0-1-1,0 1 1,1-1-1,-1 0 1,0 1-1,0-1 0,0 1 1,0-1-1,1 1 1,-1-1-1,1 1 1,0 0-319,0 0-1,0 0 1,0 0 0,0 0 0,0 0 0,0-1 0,0 1 0,0 0-1,0-1 1,1 1 0,-1-1 0,0 1 0,1-1 0,-1 0 0,3 1-1,23-1-6708</inkml:trace>
  <inkml:trace contextRef="#ctx0" brushRef="#br0" timeOffset="1152.02">527 181 9332,'0'0'10394,"-7"-4"-9780,7 4-613,-2-1 32,0-1-1,0 1 1,0-1 0,0 1 0,0 0-1,0 0 1,0 0 0,0 0-1,0 1 1,-1-1 0,1 0-1,0 1 1,-1 0 0,1-1-1,0 1 1,-1 0 0,1 0-1,-1 1 1,1-1 0,0 0 0,-1 1-1,1-1 1,0 1 0,0 0-1,-1 0 1,1 0 0,0 0-1,0 0 1,0 0 0,0 1-1,0-1 1,1 0 0,-4 4-1,-1 0 53,1 1-1,0 0 1,0 0-1,1 1 0,-1-1 1,1 1-1,1 0 0,-1 0 1,-2 8-1,5-12-80,0-1 1,1 1-1,-1-1 1,0 1-1,1 0 1,0-1-1,0 1 0,0 0 1,0 0-1,0-1 1,0 1-1,1 0 1,-1-1-1,1 1 0,0 0 1,0-1-1,0 1 1,0-1-1,0 1 1,0-1-1,1 0 0,-1 1 1,1-1-1,0 0 1,0 0-1,-1 0 1,1 0-1,0-1 1,3 3-1,3 0 14,-1 0-1,1 0 1,0 0 0,0-1 0,0-1 0,15 4-1,-13-4 9,-1 0 0,1 1 0,-1 1 0,14 6-1,-22-10-13,-1 0-1,0 1 0,1-1 1,-1 0-1,1 1 1,-1-1-1,0 0 0,1 1 1,-1-1-1,0 1 0,1-1 1,-1 1-1,0-1 0,0 0 1,1 1-1,-1-1 1,0 1-1,0-1 0,0 1 1,0 0-1,1-1 0,-1 1 1,0-1-1,0 1 0,0-1 1,0 1-1,0-1 1,-1 1-1,1-1 0,0 1 1,0-1-1,0 1 0,0-1 1,0 1-1,-1-1 0,1 1 1,0-1-1,-1 1 1,1-1-1,0 0 0,-1 1 1,1-1-1,0 1 0,-1-1 1,1 0-1,-1 1 0,1-1 1,0 0-1,-1 0 1,1 1-1,-1-1 0,1 0 1,-2 0-1,-20 14 213,4-6-618,-25 12 1004,17-15-8976</inkml:trace>
  <inkml:trace contextRef="#ctx0" brushRef="#br0" timeOffset="1356.1">692 277 7619,'0'0'12470,"5"47"-11990,-5-19-239,0-6-161,0 0 32,0-2-112,0-1-721,0-5-2496,5-8-1601</inkml:trace>
  <inkml:trace contextRef="#ctx0" brushRef="#br0" timeOffset="1511.02">805 73 12086,'0'0'5570,"29"-3"-8515,-10 12-1569</inkml:trace>
  <inkml:trace contextRef="#ctx0" brushRef="#br0" timeOffset="1904.36">1051 103 4930,'0'0'15071,"0"8"-14732,-1 13 95,-2 0 0,-7 30 0,6-33-232,0 0 0,1 0 1,1 0-1,0 0 1,2 1-1,1 20 1,-1-37-206,1-1 0,-1 1 0,1-1 0,-1 1 0,1-1 0,0 1 0,0-1 0,-1 1 0,1-1 0,0 0 0,0 1 0,0-1 0,1 0 0,-1 0 0,0 0 0,0 0 0,1 0 0,-1 0 0,0 0 0,1 0 0,-1-1 0,1 1 0,-1 0 0,1-1 0,-1 1 1,1-1-1,0 0 0,-1 1 0,1-1 0,0 0 0,-1 0 0,3 0 0,-1 0-26,0 0-1,0-1 1,0 1 0,0 0 0,0-1-1,0 0 1,-1 0 0,1 0 0,0 0-1,0 0 1,-1 0 0,1-1 0,0 1-1,-1-1 1,0 0 0,4-3 0,7-12-33,0-2 0,-1 1 0,-1-2 0,12-30 0,-19 72 29,2 1 0,0-1 0,1-1 0,10 22 0,-16-36-2858</inkml:trace>
  <inkml:trace contextRef="#ctx0" brushRef="#br0" timeOffset="2083.84">912 257 12374,'0'0'2321</inkml:trace>
  <inkml:trace contextRef="#ctx0" brushRef="#br0" timeOffset="2236">1212 142 11909,'0'0'8180,"0"-8"-10757,0 13-1425,0 6-5906</inkml:trace>
  <inkml:trace contextRef="#ctx0" brushRef="#br0" timeOffset="2556.45">1344 271 7459,'0'0'13070,"-9"15"-12491,-27 49-130,35-62-425,0 0 0,0 0-1,0 0 1,0 0 0,0 0 0,1 0 0,-1 0 0,1 0 0,-1 0 0,1 0 0,0 1 0,-1-1 0,1 0 0,0 0 0,1 0 0,-1 0 0,0 1 0,1-1 0,-1 0 0,1 0 0,1 3 0,-1-4-12,0 1 0,0-1 0,1 0 0,-1 1 0,0-1 0,1 0 0,-1 0 0,1 0-1,0 0 1,-1 0 0,1-1 0,0 1 0,-1 0 0,1-1 0,0 1 0,0-1 0,0 0 0,-1 1 0,4-1 0,-2 0 3,0 0 0,0 1 0,1-1 0,-1-1 0,0 1 0,0 0 0,0-1 0,1 0 0,-1 1 1,0-1-1,0-1 0,0 1 0,0 0 0,0-1 0,-1 1 0,1-1 0,0 0 0,-1 0 1,1 0-1,-1 0 0,1 0 0,-1-1 0,3-3 0,-4 4 15,-1 0-1,1 0 1,-1-1 0,1 1-1,-1 0 1,0 0-1,1 0 1,-1 0 0,0 0-1,0-1 1,-1 1 0,1 0-1,0 0 1,-1 0-1,1 0 1,-1 0 0,0 0-1,0 0 1,0 0 0,0 0-1,0 0 1,0 0-1,0 0 1,0 1 0,-1-1-1,1 1 1,-1-1-1,0 1 1,1-1 0,-4-1-1,1 1-124,0 0 0,-1 0 0,1 0 0,-1 1 0,1-1 0,-1 1-1,1 0 1,-1 1 0,0-1 0,1 1 0,-1 0 0,0 0 0,-7 1 0,11 0-148,0-1 1,1 0 0,-1 0 0,0 0 0,1 0 0,-1 1 0,0-1 0,1 0 0,-1 1 0,1-1 0,-1 0-1,0 1 1,1-1 0,-1 1 0,1-1 0,-1 1 0,1-1 0,0 1 0,-1 0 0,1-1 0,-1 1 0,1-1 0,0 1-1,0 0 1,-1-1 0,1 2 0,-1 4-5777</inkml:trace>
  <inkml:trace contextRef="#ctx0" brushRef="#br0" timeOffset="2962.16">1583 240 8548,'0'0'12819,"0"0"-12791,1 0 0,0 0 0,0 1 0,0-1 0,0 0 0,-1 0 0,1 0 0,0 1 0,0-1 0,-1 0 0,1 1 0,0-1 0,0 0 0,-1 1 0,1-1 0,0 1 0,-1-1 0,1 1 0,-1 0 0,1-1 0,0 2 0,1 4 124,-1 0 0,1 1-1,-1 0 1,-1-1 0,1 1-1,-1-1 1,0 1 0,-1 0-1,-1 7 1,1 9 236,1 31 319,3-55-721,-1 0-1,1 0 0,-1-1 1,0 1-1,1-1 0,-1 1 1,0-1-1,0 1 0,3-5 1,11-11-93,-9 9 40,1 0 1,-1 1-1,1 0 1,0 0-1,14-8 1,-20 13 57,0 1 1,0 0-1,0 1 1,0-1-1,1 0 0,-1 0 1,0 1-1,0 0 0,1-1 1,-1 1-1,0 0 0,1 0 1,-1 0-1,0 0 1,0 1-1,1-1 0,-1 1 1,0-1-1,0 1 0,1 0 1,-1 0-1,0 0 1,0 0-1,0 0 0,0 0 1,0 0-1,-1 1 0,1-1 1,0 1-1,-1 0 0,3 1 1,-1 2-40,1-1 1,0 0-1,0 1 1,1-2-1,-1 1 0,1-1 1,-1 1-1,1-1 1,0 0-1,1-1 0,-1 1 1,0-1-1,1 0 1,-1-1-1,1 1 1,0-1-1,8 1 0</inkml:trace>
  <inkml:trace contextRef="#ctx0" brushRef="#br0" timeOffset="3656.54">897 207 352,'2'-1'22187,"16"-4"-21737,149 5 732,-96 0-6843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6:31.09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502 171 7780,'0'0'5391,"0"-12"-4331,1 1-776,0 2 65,0-1 0,0 1 0,-1 0 0,0-1 0,-1 1 0,0-1 0,-3-13 0,2 19-258,-1 1 1,0-1 0,0 1 0,0-1 0,0 1 0,0 0 0,-1 0 0,0 0-1,1 0 1,-1 1 0,0 0 0,0 0 0,-1 0 0,1 0 0,0 0 0,0 1 0,-1 0-1,1 0 1,-6-1 0,-11-1 67,0 0-1,-37 1 1,48 1-132,0 1 1,0 1 0,-1-1 0,1 2 0,0-1 0,0 1-1,0 1 1,0 0 0,1 0 0,-1 1 0,1 1 0,0-1-1,0 1 1,0 1 0,1-1 0,0 2 0,0-1-1,0 1 1,1 0 0,-12 15 0,6-7 5,1 0 0,1 1 0,1 0 0,0 1 0,1 0 0,0 0 0,2 1 0,0 0 0,1 0 0,1 1 0,1 0 0,0 0-1,-1 21 1,2-10 65,2-1 0,0 1 0,2-1 0,1 1 0,1-1 0,14 56 0,-1-36 66,-13-36-113,0 0-1,1-1 1,1 1-1,0-1 1,1 0 0,0 0-1,0-1 1,2 0-1,-1 0 1,1 0 0,18 17-1,-15-18-14,1-1 1,-1-1-1,2 0 0,-1 0 1,1-2-1,0 1 0,0-2 1,1 0-1,26 7 0,-31-11-19,-1 1-1,1-2 0,0 1 0,0-1 0,0-1 0,0 1 0,0-2 1,0 1-1,-1-1 0,1 0 0,-1-1 0,1 0 0,-1-1 0,0 1 0,0-1 1,14-11-1,-7 5 20,-1-1 1,-1 0-1,0-1 0,0 0 1,17-23-1,-24 26-26,-1 1 0,0-1-1,0 0 1,-1-1 0,-1 1 0,1-1 0,-1 1 0,-1-1-1,0 0 1,0 0 0,0-14 0,2-51 91,-9-107 1,3 168-102,0 0-1,-1 0 1,-1 1 0,0-1 0,-1 1 0,-1 0 0,-7-14 0,-9-8 80,-27-35 0,-14-23-290,62 91 53,1 1 1,-1-1 0,0 1-1,0 0 1,0-1-1,0 1 1,0 0-1,0 0 1,0-1-1,-1 1 1,1 0-1,0 0 1,-1 0-1,1 1 1,0-1-1,-1 0 1,-2-1-1,-18 1-6276,18 1 5041,-6 0-5403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6:06.55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589 1445 6051,'0'0'9940,"-3"-4"-9337,3 4-591,0-1 0,-1 1-1,1-1 1,0 1-1,0-1 1,-1 1 0,1-1-1,0 1 1,-1 0 0,1-1-1,0 1 1,-1-1 0,1 1-1,-1 0 1,1 0-1,-1-1 1,1 1 0,0 0-1,-1 0 1,1-1 0,-1 1-1,1 0 1,-1 0-1,1 0 1,-1 0 0,1 0-1,-1 0 1,1 0 0,-1 0-1,1 0 1,-1 0 0,0 0-1,1 0 1,-1 0-1,1 0 1,-1 0 0,1 1-1,0-1 1,-1 0 0,1 0-1,-1 1 1,1-1 0,-1 0-1,1 0 1,0 1-1,-1-1 1,1 1 0,-1-1-1,1 0 1,0 1 0,-1 0-1,-7 37 381,7-30-383,-15 134 1129,3 162 0,9-272-311,3-22-1596,2-18-4836,3-16-1153</inkml:trace>
  <inkml:trace contextRef="#ctx0" brushRef="#br0" timeOffset="525.12">1166 1402 1889,'0'0'13099,"-1"0"-13067,1 0-1,-1 0 1,1-1 0,-1 1-1,0 0 1,1 0 0,-1 0-1,0-1 1,1 1-1,-1 0 1,0 0 0,1 0-1,-1 0 1,0 0-1,1 1 1,-1-1 0,0 0-1,1 0 1,-1 0 0,0 1-1,1-1 1,-1 0-1,1 0 1,-1 1 0,0-1-1,0 1 1,-3 6 96,0 0-1,1 0 1,-1 0-1,2 0 1,-1 1 0,1-1-1,0 1 1,0-1 0,-1 16-1,2-16-5,-27 251 2262,22-172-1572,0-19-25,6-66-667,19-25-6267,-4-1 1612</inkml:trace>
  <inkml:trace contextRef="#ctx0" brushRef="#br0" timeOffset="1067.56">1927 1353 4178,'0'0'14145,"-17"-6"-12955,16 8-1165,0-1 0,-1 1 0,1-1 0,0 0 0,0 1 0,1 0 0,-1-1 0,0 1 0,0 0 0,1-1 0,-1 1 0,1 0 0,0 0 0,-1-1 0,1 1 0,0 0 0,0 0 1,0 3-1,0 2 75,-15 86 947,5-40-323,-4 106 0,9 47 412,0-168-685,5-38-494,0-5-3161,0-13-1427,0-5-3546</inkml:trace>
  <inkml:trace contextRef="#ctx0" brushRef="#br0" timeOffset="18384.43">402 975 6611,'0'0'13393,"-26"0"-11899,26 0-1493,-16-1 85,-1 2-1,1 0 1,-24 4-1,33-3-82,0 1 0,0-1 0,0 1 0,1 1 0,-1-1 0,1 1 0,-1 1 0,1-1 0,1 1 0,-7 5 0,-4 7 11,0 1 0,1 0 0,1 2 1,1-1-1,0 1 0,2 1 0,0 0 0,1 1 0,2 0 1,0 1-1,1 0 0,-6 31 0,-31 156 381,38-154-302,2-1 1,3 68 0,2-64-2,-1-57-88,0 1-1,0 0 0,1-1 0,-1 1 1,1-1-1,0 1 0,0-1 0,0 1 1,0-1-1,0 0 0,0 1 0,0-1 1,1 0-1,-1 0 0,1 0 0,0 0 1,-1 0-1,1 0 0,0-1 0,0 1 1,0-1-1,0 1 0,1-1 1,-1 0-1,0 0 0,0 0 0,1 0 1,-1 0-1,1 0 0,2 0 0,8 2 28,0-1-1,0 0 1,1-1-1,16-1 1,-30 0-31,10 0 17,0 0-1,0-1 1,0 0 0,0-1-1,-1 0 1,1-1-1,0 0 1,-1 0 0,0-1-1,0 0 1,0-1 0,0 0-1,-1-1 1,13-9 0,-11 5-5,0 0 0,-1-1 0,-1 0 0,1 0 0,-2 0 0,1-1 0,-2-1 0,0 1 0,8-22 0,-4-1-5,-1 0 0,-1 0 0,-3 0 0,0-1 0,-2 0 0,-2 0 1,-4-52-1,1 76 42,1 1 1,-2-1-1,1 0 1,-2 1-1,0-1 0,0 1 1,-1 0-1,0 0 1,0 1-1,-1-1 1,-1 1-1,0 1 1,0-1-1,-13-11 0,0 12-507,10 8-7261</inkml:trace>
  <inkml:trace contextRef="#ctx0" brushRef="#br0" timeOffset="18817.35">540 1095 8260,'0'0'11501,"-2"-2"-10354,1 0-1100,-1 1-1,1-1 1,0 0-1,0 1 1,0-1-1,0 0 1,0 0-1,1 0 0,-1 0 1,1 1-1,-1-1 1,1 0-1,-1 0 1,1 0-1,0 0 1,0 0-1,0-1 1,0 1-1,1 0 1,-1 0-1,0 0 1,1 1-1,-1-1 1,1 0-1,0 0 0,-1 0 1,1 0-1,0 0 1,0 1-1,0-1 1,3-3-1,4-6-24,1-1-1,0 2 0,15-15 1,-21 22 9,62-55 76,3 2 0,75-47 0,88-70 786,-224 163-659</inkml:trace>
  <inkml:trace contextRef="#ctx0" brushRef="#br0" timeOffset="21720.64">1321 219 3073,'0'0'16485,"0"14"-15815,0 258 2392,0-154-11220,0-123 2871</inkml:trace>
  <inkml:trace contextRef="#ctx0" brushRef="#br0" timeOffset="22425.67">1179 314 7812,'0'0'9665,"15"-6"-8251,-6 0-1232,-1 1 0,1-1-1,-1-1 1,0 0 0,0 0 0,-1-1-1,0 1 1,6-11 0,-12 11 584,-2 4-2663</inkml:trace>
  <inkml:trace contextRef="#ctx0" brushRef="#br0" timeOffset="22788.75">1435 164 9076,'0'0'9066,"0"7"-8362,0 0-654,0 0 0,0 0 0,1 0 0,0 0 0,0 0 0,0-1 0,1 1 0,0 0 1,1-1-1,-1 1 0,1-1 0,0 0 0,1 0 0,-1 0 0,1-1 0,9 11 0,-11-15-18,-1 0 0,1 1 0,-1 0 0,0-1 0,1 1 0,-1 0 0,0 0 0,0 0 0,0 0 0,0 0 0,0 0 0,-1 0 0,1 0 0,-1 0 0,1 0 1,-1 0-1,0 0 0,0 0 0,0 1 0,0-1 0,0 0 0,0 0 0,0 0 0,-1 0 0,1 1 0,-1-1 0,1 0 0,-1 0 0,0 0 0,0 0 0,0 0 0,-1 1 0,-1 0-56,1 0 0,-1-1 0,0 0 0,0 1 1,0-1-1,0 0 0,0-1 0,0 1 0,-1 0 0,1-1 0,0 0 0,-1 0 0,1 0 0,-1 0 1,1 0-1,-1-1 0,0 0 0,-4 0 0,8-19-6827,4-11 957</inkml:trace>
  <inkml:trace contextRef="#ctx0" brushRef="#br0" timeOffset="22968.01">1448 164 7972,'127'-83'10949,"-127"86"-10677,5 17-128,-5 3 112,0 6-256,0-4-128,0-4-1329,0-4-2401,0-6-2673</inkml:trace>
  <inkml:trace contextRef="#ctx0" brushRef="#br0" timeOffset="23115.97">1582 150 8148,'0'0'9396,"136"-101"-8500,-96 84-511,-1 6-385,-10 2-305,-5 0-3008,-9 7-3746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6:32.61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48 227 8308,'0'0'9548,"-3"-6"-8462,1 1-796,1 3-197,1 1 0,-1-1 1,0 0-1,0 0 1,0 0-1,0 1 1,0-1-1,-1 0 1,1 1-1,0-1 1,-1 1-1,1-1 1,-3-1-1,3 3 427,-4 10 81,-4 73-389,6-67-327,0-1 1,1 1-1,1 0 1,1 0-1,0 0 1,4 29-1,-3-44-70,-1-1 1,0 1-1,1 0 1,-1-1-1,1 1 1,-1-1-1,1 1 1,-1-1-1,1 1 1,-1-1-1,1 1 1,-1-1-1,1 1 1,0-1-1,-1 0 1,1 1-1,0-1 1,-1 0-1,1 0 1,0 0-1,-1 1 1,1-1-1,0 0 1,-1 0-1,1 0 1,0 0-1,0 0 1,-1 0-1,1 0 1,0 0-1,0-1 1,3 1-801,15 0-4537</inkml:trace>
  <inkml:trace contextRef="#ctx0" brushRef="#br0" timeOffset="396.33">232 186 5651,'0'0'10356,"0"-2"-8897,-1 5-1082,-9 37 838,7-30-994,0 0-1,0 1 0,2-1 0,-1 1 1,1 11-1,1-21-223,0 0-1,0-1 1,1 1-1,-1 0 1,1 0 0,-1 0-1,1 0 1,-1 0 0,1-1-1,-1 1 1,1 0-1,0-1 1,-1 1 0,1 0-1,0-1 1,0 1 0,-1-1-1,1 1 1,0-1-1,0 1 1,0-1 0,0 0-1,0 1 1,0-1-1,0 0 1,-1 0 0,1 1-1,0-1 1,0 0 0,0 0-1,0 0 1,0 0-1,0-1 1,0 1 0,0 0-1,0 0 1,0 0 0,0-1-1,0 1 1,1-1-1,2 0 37,0 0 0,0 0 0,0-1 0,0 1-1,0-1 1,0 0 0,0 0 0,-1 0 0,7-5-1,-8 5-3,-1-1-1,1 1 0,0-1 1,-1 1-1,0-1 0,1 0 1,-1 0-1,0 1 0,0-1 1,-1 0-1,1 0 0,-1 0 1,1 0-1,-1 0 0,0 0 1,0 0-1,-1-4 0,1 4 15,-3 2-81,0 0 0,-1 0 0,1 1 0,-1-1 0,1 1 0,0 0 0,-1 0 0,1 0 0,-1 1 0,1-1 0,0 1 0,-6 1 0,-5 16-3293,14-18 3085,-1 1-1,1-1 0,0 1 0,0-1 0,0 1 1,-1-1-1,1 1 0,0 0 0,0-1 1,0 1-1,0-1 0,0 1 0,0-1 0,0 1 1,0-1-1,0 1 0,1 0 0,-1-1 0,0 1 1,0-1-1,0 1 0,1-1 0,-1 1 1,1 0-1,3 0-4622</inkml:trace>
  <inkml:trace contextRef="#ctx0" brushRef="#br0" timeOffset="725.56">472 219 4482,'0'0'12921,"1"-3"-11554,-3 9-1206,-7 15 72,6-17-149,1 0 0,0 1 0,1-1 0,-1 0 0,1 1 0,0-1 0,-1 8 0,27-12-194,-20 1 144,0-2 1,1 1-1,-1 0 0,0-1 0,0 0 0,0 0 0,0-1 0,0 0 0,0 1 0,7-6 1,-9 6-2,-1-1 0,0 0 1,0 1-1,0-1 1,0 0-1,0 0 1,-1-1-1,1 1 1,-1 0-1,1 0 1,-1-1-1,0 1 0,0-1 1,0 1-1,0-1 1,0 0-1,0 1 1,-1-1-1,1 0 1,-1 1-1,0-1 0,0-4 1,-22 4-227,7 6-2079,8 5-4235</inkml:trace>
  <inkml:trace contextRef="#ctx0" brushRef="#br0" timeOffset="1346.77">724 5 2145,'0'0'15997,"0"7"-15776,0 242 876,0-248-1093,0-1 1,0 0 0,0 0-1,0 1 1,-1-1 0,1 0-1,0 1 1,0-1 0,0 0 0,-1 0-1,1 1 1,0-1 0,0 0-1,-1 0 1,1 0 0,0 1-1,0-1 1,-1 0 0,1 0 0,0 0-1,0 0 1,-1 0 0,1 0-1,0 0 1,-1 1 0,1-1 0,0 0-1,-1 0 1,1 0 0,0 0-1,-1 0 1,1 0 0,0 0-1,-1-1 1,1 1 0,0 0 0,0 0-1,-1 0 1,1 0 0,0 0-1,-1 0 1,1-1 0,0 1-1,0 0 1,-1 0 0,1 0 0,0-1-1,0 1 1,-1 0 0,1 0-1,0-1 1,0 1 0,-1-1-1,-14-11 172,13 10-137,0 0 0,1-1-1,-1 1 1,0-1 0,1 1 0,0-1 0,0 0-1,0 0 1,0 1 0,0-1 0,0 0-1,1 0 1,0 0 0,-1 0 0,1 0 0,0 0-1,0 0 1,1 0 0,-1 1 0,0-1-1,1 0 1,0 0 0,0 0 0,0 0 0,0 1-1,0-1 1,0 0 0,1 1 0,0-1-1,-1 1 1,1 0 0,3-4 0,6-4-162,0 0 0,1 1 0,0 0 0,1 1 0,18-9 0,12-8-152,-17 9 10,-19 12 262,0 0-1,0-1 1,0 1-1,-1-1 1,1 0-1,-1-1 1,-1 0-1,8-9 1,-20 41 612,1-1 0,1 1 1,1 0-1,-1 38 0,5-64-608,0 0 0,0 1 0,0-1 0,0 0 0,0 1 0,0-1 0,1 0 0,-1 0 0,0 1 0,0-1 0,0 0 0,1 1 0,-1-1 0,0 0 0,0 0 0,1 0 0,-1 1 0,0-1 0,1 0 0,-1 0 0,0 0 0,0 0 0,1 1 0,-1-1 0,0 0 0,1 0 0,-1 0 0,0 0 0,1 0 0,-1 0 0,0 0 0,1 0 0,-1 0 0,1 0 0,-1 0 0,0 0 0,1 0 0,-1 0 0,0-1 0,0 1 0,1 0 0,-1 0 0,14-4 90,22-25 246,-32 25-314,1-1 0,0 1 1,0 0-1,0 0 0,10-5 1,-13 8-34,1 0 0,-1 1 0,1-1 0,-1 0 1,1 1-1,-1 0 0,1 0 0,-1-1 0,1 1 0,-1 1 0,1-1 1,-1 0-1,0 0 0,1 1 0,-1 0 0,1-1 0,-1 1 1,0 0-1,4 2 0,13 7-88,-14-7-117,0 0 0,1 0 1,-1-1-1,1 1 0,0-1 1,0-1-1,0 1 0,0-1 1,0 0-1,9 0 0,15-1-6062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6:51.29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0 150 7459,'0'0'10146,"0"1"-10016,0-1 0,0 0 0,0 1 0,0-1 0,0 1 0,0-1 0,0 0 0,0 1 0,0-1-1,0 1 1,0-1 0,1 0 0,-1 1 0,0-1 0,0 0 0,0 1 0,0-1 0,1 0 0,-1 1 0,0-1-1,0 0 1,1 1 0,-1-1 0,0 0 0,0 0 0,1 1 0,-1-1 0,0 0 0,1 0 0,-1 1-1,0-1 1,1 0 0,-1 0 0,1 0 0,-1 0 0,0 0 0,1 0 0,0 0 0,43-2-78,74-13 0,-71 7-80,85-3 0,-131 11 209,-1 24-82,-2 14 9,-2-1 0,-17 71 0,-1 3 51,-2-4 113,16-79-102,1 0 1,2 0 0,-4 50 0,9-69-737,6-32-9230,12-4-294</inkml:trace>
  <inkml:trace contextRef="#ctx0" brushRef="#br0" timeOffset="478.04">634 260 8388,'0'0'7942,"-4"-8"-6797,3 6-1029,0 0 0,0-1 1,-1 1-1,1 0 0,0 0 1,-1 0-1,0 0 0,1 0 1,-1 0-1,0 0 0,0 1 1,0-1-1,0 1 0,0-1 0,-1 1 1,1 0-1,0 0 0,-1 0 1,1 0-1,0 0 0,-1 0 1,1 1-1,-1-1 0,1 1 1,-1 0-1,0 0 0,1 0 1,-1 0-1,-2 0 0,1 0-72,1-1 0,0 1-1,0 0 1,-1 0-1,1 0 1,0 1 0,0-1-1,-1 1 1,1 0 0,0 0-1,0 0 1,0 0 0,0 0-1,0 1 1,0-1-1,0 1 1,0 0 0,1 0-1,-1 0 1,1 0 0,-1 0-1,1 0 1,0 1 0,0 0-1,0-1 1,0 1 0,0 0-1,1 0 1,-1 0-1,1 0 1,0 0 0,0 0-1,0 0 1,0 0 0,0 0-1,1 1 1,-1-1 0,1 0-1,0 0 1,0 1-1,1 5 1,-1-6-39,1 1-1,0 0 1,0-1-1,0 1 1,0-1-1,0 1 1,1-1-1,-1 0 1,1 0-1,0 1 1,0-1-1,0 0 1,1-1 0,-1 1-1,1 0 1,-1-1-1,1 1 1,0-1-1,0 0 1,4 2-1,12 9 17,1-2 0,28 12-1,15 9 61,-61-30-78,0-1-1,0 0 1,0 1 0,0-1 0,-1 1 0,1-1 0,0 1 0,-1 0 0,0 0 0,1 0 0,-1 0 0,0 0 0,0 0 0,0 0 0,0 0 0,0 0 0,-1 0 0,1 1 0,-1-1 0,1 0 0,-1 5 0,0-4 10,-1 0 0,0 0 0,1 0 0,-1 1 0,-1-1 1,1 0-1,0-1 0,-1 1 0,1 0 0,-1 0 0,0-1 0,0 1 0,-4 4 1,-1-1-49,0 1-1,-1-1 1,1-1 0,-1 1 0,0-1 0,0-1 0,0 0 0,-1 0 0,-16 5 0,25-9-167,-1 0 0,0 1 0,1-1 1,-1 0-1,1 0 0,-1 0 0,1 0 0,-1 0 0,0 0 0,1 0 0,-1 0 0,1-1 1,-1 1-1,1 0 0,-1 0 0,1 0 0,-1-1 0,1 1 0,-1 0 0,1 0 1,-1-1-1,1 1 0,-1 0 0,1-1 0,-1 1 0,1-1 0,0 1 0,-1-1 0,1 1 1,0-1-1,-1 1 0,1-1 0,0 1 0,0-1 0,-1 1 0,1-1 0,0 1 0,0-1 1,0 1-1,0-1 0,0 0 0,0 1 0,0-1 0,0 1 0,0-1 0,0 1 0,0-1 0,0 0 1,0 1-1,0-1 0,1 1 0,-1-1 0,1 0 0,-1-5-453,0-24-7824</inkml:trace>
  <inkml:trace contextRef="#ctx0" brushRef="#br0" timeOffset="695.49">598 238 11989,'0'0'10197,"73"-90"-9941,-39 71-160,5 2 48,-9 6-128,-1 0-32,-5 5-48,-9 6-816,4 0-737,-4 0-2977,-5 0-1889</inkml:trace>
  <inkml:trace contextRef="#ctx0" brushRef="#br0" timeOffset="1444.21">921 19 8420,'0'0'12107,"-4"-2"-11758,4 2-344,0-1-1,0 1 1,0 0 0,0 0-1,0 0 1,0 0 0,0 0-1,-1 0 1,1-1-1,0 1 1,0 0 0,0 0-1,0 0 1,0 0 0,-1 0-1,1 0 1,0 0 0,0 0-1,0 0 1,0 0-1,-1 0 1,1 0 0,0 0-1,0 0 1,0 0 0,0 0-1,-1 0 1,1 0-1,0 0 1,0 0 0,0 0-1,0 0 1,-1 0 0,1 0-1,0 0 1,0 0-1,0 0 1,0 1 0,0-1-1,-1 0 1,1 0 0,0 0-1,0 0 1,0 0-1,0 0 1,0 1 0,0-1-1,0 0 1,-1 0 0,1 0-1,0 0 1,0 0-1,0 1 1,0-1 0,0 0-1,0 0 1,0 0 0,0 0-1,0 1 1,0-1-1,0 0 1,0 0 0,0 0-1,0 0 1,0 1 0,0-1-1,5 25 362,24 55 332,-8-22-394,-17-38-340,0-1-1,-1 1 1,0 0-1,-2 0 1,-1 20 0,0-40 13,-1 1 1,1 0-1,0 0 1,-1 0 0,1 0-1,-1-1 1,1 1 0,-1 0-1,1 0 1,-1-1-1,0 1 1,1 0 0,-1-1-1,0 1 1,1-1 0,-1 1-1,0-1 1,0 1-1,0-1 1,0 0 0,1 1-1,-1-1 1,0 0 0,0 0-1,0 1 1,0-1-1,0 0 1,0 0 0,0 0-1,0 0 1,1 0 0,-1 0-1,0-1 1,0 1-1,0 0 1,0 0 0,0-1-1,0 1 1,-3-1 13,0 1 0,0-1-1,0 0 1,1 0 0,-1-1 0,0 1 0,1-1 0,-6-3-1,2-2 23,0 1 0,0-2-1,1 1 1,0-1 0,-5-9-1,8 13 20,1-1 0,-1 1 0,1 0-1,1 0 1,-1-1 0,0 1-1,1-1 1,0 0 0,0 1 0,1-1-1,-1 0 1,1-9 0,1 12-47,0-1 1,1 0-1,-1 1 1,0-1 0,1 0-1,0 1 1,-1 0-1,1-1 1,0 1 0,0 0-1,1 0 1,-1 0-1,0 0 1,1 1 0,-1-1-1,5-2 1,50-24-506,-43 22 236,3-2 50,2-1-747,0 0 0,29-20 1,-17-2 1546,-29 28-200,-1 1-1,1-1 1,-1 0 0,0 0 0,0 0 0,0 0 0,0 0-1,-1 0 1,1 0 0,-1 0 0,1-4 0,-6 245 880,5-236-1241,0 0 0,-1-1 0,1 1 0,1 0 0,-1 0 0,0 0 0,0 0 0,1-1 0,-1 1 0,1 0 0,-1 0 0,1-1 0,0 1 0,0-1 0,0 1 0,0 0 0,0-1 0,0 1 0,0-1 0,2 2 0,-2-2-6,0-1 0,1 1 0,-1-1 1,0 0-1,1 1 0,-1-1 0,0 0 0,1 0 0,-1 0 0,1 1 0,-1-2 0,1 1 0,-1 0 0,0 0 0,1 0 0,-1-1 0,0 1 0,1 0 0,-1-1 0,2 0 0,3-2-5,-1 0 0,1 0 0,-1-1-1,1 0 1,-1 0 0,0 0 0,0 0 0,-1-1 0,7-9 0,2-9 21,-11 18-8,0 1 0,1-1 0,0 1 0,-1-1-1,1 1 1,1 0 0,-1 0 0,7-6 0,-9 10-11,0 0 1,0 0-1,-1 0 1,1 0-1,0 0 1,0 0-1,0 0 1,-1 0-1,1 1 0,0-1 1,0 0-1,-1 1 1,1-1-1,0 1 1,-1-1-1,1 0 1,0 1-1,-1 0 0,1-1 1,-1 1-1,1-1 1,-1 1-1,1 0 1,-1-1-1,1 2 1,18 24 30,-11-16 54,-3-2-40,1-1 1,1 0-1,-1 0 1,1-1-1,0 0 1,0 0-1,1-1 1,0 1-1,0-2 0,0 1 1,0-1-1,11 3 1,-11-5-1285,1 0-1,0 0 1,0-1 0,16 0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6:56.33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2207 496 5507,'0'0'10199,"-21"-17"-3810,-178 9-4388,-174 21-1830,161-4 846,137-9-5310,50 0-1262,48-2 366,6-7-2753</inkml:trace>
  <inkml:trace contextRef="#ctx0" brushRef="#br0" timeOffset="372.02">1511 292 3314,'0'0'13462,"0"0"-13437,0 0 0,0-1 1,0 1-1,0 0 0,0 0 1,0-1-1,-1 1 0,1 0 1,0 0-1,0-1 0,0 1 0,-1 0 1,1 0-1,0-1 0,0 1 1,-1 0-1,1 0 0,0 0 1,-1 0-1,1 0 0,0-1 1,-1 1-1,1 0 0,0 0 1,0 0-1,-1 0 0,1 0 0,0 0 1,-1 0-1,1 0 0,0 0 1,-1 0-1,1 0 0,0 0 1,-1 0-1,1 1 0,0-1 1,0 0-1,-1 0 0,1 0 1,0 0-1,-1 1 0,-5 2 90,-1 1-1,1 1 1,0-1 0,0 1-1,1 0 1,0 0-1,-6 8 1,-15 13 158,-74 58 357,-40 37-91,138-119-530,0-1 0,0 1 0,0 0 1,1 0-1,-1 0 0,0 0 1,1 0-1,0 0 0,0 0 0,-1 0 1,1 1-1,0-1 0,1 0 1,-1 1-1,0-1 0,1 1 0,-1-1 1,1 1-1,0-1 0,0 5 1,1-5-1,-1 0 0,1 1-1,0-1 1,1 0 0,-1 0 0,0 0 0,1 0 0,-1 0 0,1 0 0,-1-1 0,1 1 0,0 0 0,0-1 0,-1 1 0,1-1 0,0 0 0,4 2 0,7 3 42,1 0 0,0-1 1,0-1-1,0 0 1,19 2-1,29-1 178,-48-5-180,-1 0 1,0 1-1,0 1 1,0 0-1,15 5 0,-22-1-1768,-14-2-247,-13 0-1603,-4-1-1865</inkml:trace>
  <inkml:trace contextRef="#ctx0" brushRef="#br0" timeOffset="944.66">25 438 9508,'0'0'8866,"-4"-3"-7887,2 2-874,0 0-1,1 0 1,-1 0 0,0 0-1,1 0 1,-1 0 0,1-1 0,-1 1-1,1-1 1,0 1 0,-2-3-1,4 2-64,1 1-1,-1-1 1,1 1-1,-1 0 0,1 0 1,0 0-1,0 0 1,0 0-1,-1 0 0,1 0 1,0 1-1,0-1 1,0 1-1,0-1 0,0 1 1,0 0-1,3 0 1,4-2 11,70-22 159,-51 15-181,0 0 1,0 2-1,1 1 1,0 1-1,33-1 1,-61 7-30,0-1 0,0 1 0,0-1 1,0 1-1,0 0 0,0 0 0,0 0 1,0-1-1,-1 1 0,1 0 1,0 0-1,-1 0 0,1 0 0,0 0 1,-1 1-1,1-1 0,-1 0 0,0 0 1,1 0-1,-1 0 0,0 0 0,0 1 1,0-1-1,0 0 0,0 0 0,0 0 1,0 1-1,0 0 0,-1 51 226,1-38-75,-2 19 152,-2-1 0,0 1-1,-19 64 1,7-36-34,11 4-1616,5-65 1198,0-1 0,0 1-1,0-1 1,0 1 0,0-1-1,1 1 1,-1-1 0,0 1-1,0-1 1,0 1 0,0-1 0,1 0-1,-1 1 1,0-1 0,1 1-1,-1-1 1,0 1 0,1-1-1,-1 0 1,0 1 0,1-1 0,-1 0-1,1 0 1,-1 1 0,0-1-1,1 0 1,-1 0 0,1 1-1,-1-1 1,1 0 0,-1 0 0,1 0-1,-1 0 1,1 0 0,-1 0-1,1 0 1,-1 0 0,1 0-1,-1 0 1,1 0 0,-1 0 0,2 0-1,-2 0-68,23 0-5606</inkml:trace>
  <inkml:trace contextRef="#ctx0" brushRef="#br0" timeOffset="1465.03">482 396 11077,'0'0'7222,"-2"7"-6520,0 13-59,0 0 0,1 0 0,2 0 0,0 1 1,5 24-1,-2-3-266,-4-38-364,1 0 0,-1 0-1,1-1 1,0 1 0,0 0 0,0 0-1,0 0 1,1-1 0,0 1-1,0-1 1,0 1 0,0-1-1,0 1 1,0-1 0,1 0 0,0 0-1,-1-1 1,1 1 0,0 0-1,1-1 1,-1 0 0,0 0-1,1 0 1,-1 0 0,1 0 0,-1-1-1,1 1 1,0-1 0,0 0-1,0 0 1,5 0 0,-1 0-16,-1-1 0,0 0 1,1 0-1,-1-1 0,0 0 0,1 0 1,-1-1-1,0 0 0,0 0 1,0-1-1,0 0 0,-1 0 0,1 0 1,-1-1-1,0 0 0,8-6 0,-6 3-91,1 0 0,-1-1-1,-1 1 1,0-2 0,0 1-1,-1-1 1,1 0 0,-2 0-1,0-1 1,0 0 0,0 1-1,-1-2 1,-1 1-1,0 0 1,0-1 0,-1 0-1,-1 1 1,1-14 0,-2 24 665,0 9-441,0 344 932,4-335-2923,7-14-2924,-1-4-1124</inkml:trace>
  <inkml:trace contextRef="#ctx0" brushRef="#br0" timeOffset="2411.12">849 31 4482,'0'0'7822,"0"-4"-6829,0 2-1616,-1-18 3930,3 15-857,2 15-1651,3 19 418,0 1-1,5 57 1,-9 14-3218,-3-101 1728,-1 0-1,1 1 1,0-1 0,-1 0-1,1 0 1,0 1 0,-1-1-1,1 0 1,0 0 0,-1 1-1,1-1 1,-1 0 0,1 0-1,0 0 1,-1 0 0,1 0-1,-1 1 1,1-1 0,-1 0-1,1 0 1,-1 0 0,1 0-1,0 0 1,-1 0 0,1 0-1,-1-1 1,1 1 0,-1 0-1,-1 0-1043,-4 0-4667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7:01.47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90 107 864,'-12'-12'21134,"11"9"-18911,1 1-3471,5-2 1248,1 0-1,0 1 0,0 0 1,0 0-1,1 1 1,-1-1-1,1 1 1,-1 1-1,1-1 1,11 0-1,70-2 42,-83 4-54,-4 0 13,-1 1 0,1-1 1,0 1-1,-1-1 0,1 1 1,0-1-1,-1 1 1,1-1-1,0 1 0,-1 0 1,1-1-1,-1 1 0,0 0 1,1-1-1,-1 1 0,1 0 1,-1 0-1,0 0 1,0-1-1,1 1 0,-1 0 1,0 0-1,0 0 0,0 0 1,0-1-1,0 1 1,0 0-1,0 1 0,0 33 49,-1-27-34,1-1-6,-1 0 1,-1 0-1,0-1 0,0 1 0,0 0 1,0-1-1,-1 1 0,0-1 0,-1 0 1,1 0-1,-1 0 0,0-1 0,-1 1 1,1-1-1,-1 0 0,0 0 1,-1-1-1,-9 8 0,-12 7 44,-1-1-1,-47 22 1,74-40-53,-1 2-2,0-1 0,-1 1 0,1-1 0,-1 0 0,0 0 1,1 0-1,-1 0 0,0 0 0,0-1 0,1 1 0,-1-1 0,0 0 0,0 0 1,-3 0-1,5-1 0,-1 0 0,1 0-1,0 0 1,0 0 0,0-1 0,1 1 0,-1 0 0,0 0 0,0-1 0,1 1 0,-1-1 0,1 1 0,-1-1 0,1 1 0,0-1-1,-1 1 1,1-1 0,0 1 0,0-1 0,0 1 0,0-1 0,0 1 0,0-1 0,1-1 0,-1 1-2,1 0 0,-1 0 0,1 0 0,-1 0 1,1 0-1,0 0 0,0 0 0,0 0 0,0 0 0,0 1 1,0-1-1,0 0 0,1 1 0,-1-1 0,0 1 0,1-1 1,0 1-1,-1 0 0,1 0 0,0-1 0,-1 1 0,1 0 1,0 1-1,0-1 0,0 0 0,0 0 0,0 1 0,0-1 1,0 1-1,4-1 0,9-1-25,-1 0-1,1 1 1,17 1-1,-22 0 27,4 0 29,0 1 0,0 0 1,0 1-1,-1 1 1,20 5-1,-28-6-20,0-1-1,0 1 1,-1 0-1,1 1 0,0-1 1,-1 1-1,0 0 1,0 0-1,0 0 0,0 1 1,0-1-1,-1 1 1,0 0-1,1 0 0,-1 0 1,-1 0-1,1 1 1,2 5-1,-3 16-544,-2-4-1370,0-21 1650,0 0-1,0 0 1,0-1-1,1 1 1,-1 0 0,0-1-1,0 1 1,1 0-1,-1 0 1,0-1 0,1 1-1,-1-1 1,1 1-1,-1 0 1,1-1-1,-1 1 1,1-1 0,-1 1-1,1-1 1,0 0-1,-1 1 1,2 0-1,7 0-5801</inkml:trace>
  <inkml:trace contextRef="#ctx0" brushRef="#br0" timeOffset="447.67">657 75 6867,'0'0'7121,"-1"-7"-5894,1 5-1158,0 1-1,0-1 1,0 1 0,0-1 0,-1 1-1,1 0 1,0-1 0,-1 1 0,1 0-1,-1-1 1,1 1 0,-1 0-1,0 0 1,0-1 0,1 1 0,-1 0-1,0 0 1,0 0 0,0 0-1,0 0 1,0 0 0,-1 0 0,1 1-1,-2-2 1,-2 1 225,-1-1 0,1 1-1,-1 1 1,0-1 0,1 1-1,-8 1 1,4-1-109,5 0-74,0-1 1,1 2-1,-1-1 0,0 0 0,1 1 1,-1 0-1,0-1 0,1 1 0,-1 1 0,1-1 1,0 1-1,-1-1 0,1 1 0,0 0 1,-5 4-1,6-4-74,0 0-1,1 1 1,-1-1 0,0 1-1,1 0 1,0-1 0,0 1-1,-1 0 1,2 0 0,-1 0-1,0 0 1,1 0 0,-1 0-1,1 0 1,0 0 0,0 0-1,0 0 1,0 0 0,2 5-1,-2-4-19,2 0-1,-1-1 1,0 0 0,1 1-1,0-1 1,0 0-1,0 0 1,0 0 0,0 0-1,0 0 1,1-1-1,-1 1 1,1-1-1,4 4 1,51 33 181,-38-26-100,4 1-14,26 19 52,-47-32-117,0 2 0,0-1 0,0 0 0,-1 1 0,1-1 0,-1 1 0,0 0 0,0-1 0,0 1 0,0 0 0,0 1-1,1 4 1,-3-6 4,1 1 0,-1 0 0,-1 0 0,1 0-1,0 0 1,-1 0 0,1-1 0,-1 1 0,0 0 0,0 0-1,0-1 1,0 1 0,0 0 0,-1-1 0,1 0 0,-1 1-1,0-1 1,0 0 0,1 0 0,-2 0 0,1 0-1,0 0 1,-3 2 0,-28 14-692,31-17 366,-1-1-1,1 1 0,0-1 1,0 0-1,-1 1 0,1-1 1,0 0-1,-1 0 0,1-1 1,0 1-1,0 0 1,-5-2-1,6 1-113,0 0-1,0 1 1,0-1 0,0 0 0,0 0-1,1 0 1,-1 0 0,0 0 0,0-1-1,1 1 1,-1 0 0,0 0 0,1 0-1,-1 0 1,1-1 0,0 1 0,-1 0-1,1-1 1,0-1 0,0 1-304,-2-24-8363</inkml:trace>
  <inkml:trace contextRef="#ctx0" brushRef="#br0" timeOffset="758.74">567 110 4018,'0'0'11691,"-1"-4"-10875,1 4-797,-1-1 1,1 0-1,0 1 0,0-1 0,0 1 1,0-1-1,0 1 0,0-1 1,0 0-1,0 1 0,0-1 1,0 1-1,0-1 0,1 0 1,-1 1-1,0-1 0,0 1 1,0-1-1,1 1 0,-1-1 1,0 1-1,1-1 0,-1 1 1,0-1-1,1 1 0,-1 0 1,1-1-1,-1 1 0,1-1 1,25-13 303,48-6 39,-46 13-98,87-35 648,-105 36-1598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7:05.05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75 8756,'0'0'5720,"2"8"-5240,5 21 382,-1-1 0,-1 1 0,1 37 0,-3 99-849,-3-159-192,4 12-2849</inkml:trace>
  <inkml:trace contextRef="#ctx0" brushRef="#br0" timeOffset="235.59">27 90 6099,'0'0'7694,"10"-11"-7254,33-34-162,-41 44-265,0 0 1,0-1 0,0 1-1,0 0 1,1 0 0,-1 0-1,0 0 1,0 1 0,0-1-1,1 1 1,-1-1 0,0 1-1,1 0 1,-1 0 0,1 0-1,-1 0 1,0 0 0,1 0-1,-1 1 1,0-1 0,0 1-1,1-1 1,-1 1 0,0 0-1,0 0 1,0 0 0,0 0-1,0 1 1,0-1 0,3 3-1,-1-1 45,-1 0 1,0 0-1,0 0 0,-1 0 0,1 0 0,0 1 1,-1-1-1,0 1 0,0 0 0,0 0 0,0 0 1,-1 0-1,0 0 0,2 6 0,-3-3 44,1-1 0,-1 1 0,-1 0 0,1-1 0,-1 1-1,0 0 1,-1-1 0,1 1 0,-1-1 0,-1 0 0,-3 9 0,-3 0-107,-1 1 0,-20 24 0,-6 7-1838,35-45 1437,0 0 0,0-1-1,0 1 1,0 0 0,0 0-1,0 0 1,0-1 0,1 1-1,-1 0 1,1 0 0,-1 0-1,1 4 1,0 3-4586</inkml:trace>
  <inkml:trace contextRef="#ctx0" brushRef="#br0" timeOffset="1213.7">197 285 6211,'0'0'9575,"0"-2"-8369,0 3-1092,0 1 1,0 0-1,0 0 1,0-1-1,0 1 0,0 0 1,0 0-1,1-1 1,-1 1-1,1 0 1,-1-1-1,1 1 1,-1-1-1,3 4 0,-2-4-37,1-1 0,0 1 0,0 0-1,0-1 1,0 1 0,-1-1-1,1 1 1,0-1 0,0 0 0,0 0-1,0 0 1,0 0 0,3 0-1,1-12-570,7-40-8400,-6 45 16700,9 1-4569,29-3-3774,-16 2 977,-27 7-440,49-21 99,-49 20-108,0 0 0,-1-1 0,1 1 1,0 0-1,-1-1 0,1 1 0,-1-1 0,1 1 1,-1-1-1,0 1 0,0-1 0,0 0 0,0 0 1,0 0-1,0 0 0,0 0 0,-1 0 0,1 0 1,-1 0-1,1 0 0,-1 0 0,1-3 0,-2 5-9,1-1 1,-1 1-1,1-1 0,-1 1 0,1-1 0,-1 1 0,1-1 0,-1 1 0,1-1 0,-1 1 1,0 0-1,1-1 0,-1 1 0,0 0 0,1 0 0,-1 0 0,0-1 0,1 1 0,-1 0 0,0 0 1,1 0-1,-1 0 0,0 0 0,1 0 0,-1 0 0,-1 1 0,-22-1-28,22 1 15,-3-1 30,1 1 0,0 0 0,-1 0 0,1 0-1,0 1 1,0-1 0,0 1 0,0 0 0,0 0 0,1 1-1,-1-1 1,0 1 0,1 0 0,0 0 0,0 0 0,0 0 0,0 0-1,-4 8 1,3-6 15,0 1 0,1 0 0,0 1 0,0-1 0,1 0 1,0 1-1,0-1 0,1 1 0,-1 0 0,1 0 0,0 8 0,2-13-34,-1 0 1,0 0-1,1 0 0,0 0 1,-1 0-1,1 0 0,0 0 0,0-1 1,0 1-1,0 0 0,0 0 1,0-1-1,1 1 0,-1-1 1,0 1-1,1-1 0,0 0 1,-1 0-1,1 1 0,-1-1 1,1 0-1,0 0 0,0-1 1,0 1-1,0 0 0,0-1 1,-1 1-1,1-1 0,0 1 1,0-1-1,0 0 0,3 0 1,12 2-1093,1-1-1,32-2 1,-27 1-507,-15 0 1084,0-1 0,1 1 0,-1-1 0,0 0 0,0-1 0,-1 0 0,1-1 0,10-3 0,-15 4 418,0 1-1,0-1 1,-1 0 0,1 0 0,-1 0 0,1 0 0,-1-1 0,0 1 0,4-5 0,-4 5 432,-1-1-1,0 0 0,1 1 0,-1-1 1,0 0-1,0 0 0,-1 0 0,1 0 1,-1 0-1,1 0 0,-1-5 0,0 7-101,0 1 0,0-1 0,0 1 0,0-1-1,0 1 1,0-1 0,0 1 0,0-1 0,0 0-1,-1 1 1,1-1 0,0 1 0,0 0 0,-1-1 0,1 1-1,0-1 1,0 1 0,-1-1 0,1 1 0,-1 0-1,1-1 1,0 1 0,-1-1 0,0 1 0,-13-1 1688,13 2-1866,-1-1 1,0 1-1,1-1 0,-1 1 0,1-1 0,-1 1 0,1 0 1,0 0-1,-1 0 0,1 0 0,0 0 0,0 0 0,-1 0 0,1 1 1,0-1-1,-1 2 0,1-2-28,0 1-1,1 0 1,-1-1 0,0 1 0,1 0 0,-1-1-1,1 1 1,0 0 0,-1 0 0,1-1 0,0 1-1,0 0 1,0 0 0,0-1 0,1 1-1,-1 0 1,0 0 0,1-1 0,-1 1 0,1 0-1,-1-1 1,1 1 0,0 0 0,2 2 0,-2-3-6,1 0 0,-1 0 0,1 0 1,0 0-1,-1 0 0,1-1 0,0 1 1,0-1-1,-1 1 0,1-1 0,0 1 1,0-1-1,0 0 0,0 0 0,0 0 1,0 0-1,-1 0 0,1-1 0,2 0 1,0 1 0,0-1 1,0 1 0,-1-1 0,1-1-1,0 1 1,-1 0 0,1-1 0,-1 0 0,1 0-1,-1 0 1,0 0 0,0 0 0,0-1 0,0 0-1,0 1 1,0-1 0,-1 0 0,1 0 0,-1 0-1,0-1 1,4-6 0,-6 7-32,1 0 0,0 0 0,-1 0 0,0 0 0,0 0-1,1 0 1,-2 0 0,1 0 0,0 0 0,-1 0 0,1 0 0,-1 0 0,0 0 0,-2-4 0,-12-8-3454,11 12-684</inkml:trace>
  <inkml:trace contextRef="#ctx0" brushRef="#br0" timeOffset="1680.91">737 1 9716,'0'0'9640,"0"17"-9312,0 377 1806,-5-368-3909,2-25-301,1-15 1061,0-39 127,2-52 653,1 98 273,0-1-1,0 0 0,1 0 0,0 1 1,0-1-1,0 1 0,1-1 1,1 1-1,-1 0 0,7-9 0,-7 13 54,0 0 0,0 1-1,-1 0 1,2-1 0,-1 1-1,0 1 1,0-1 0,1 0-1,-1 1 1,1-1 0,-1 1-1,1 0 1,-1 1 0,1-1-1,0 0 1,0 1 0,-1 0-1,1 0 1,0 0 0,-1 0-1,1 1 1,0-1 0,0 1-1,-1 0 1,1 0 0,-1 1-1,6 1 1,-7-2-40,0 0-1,0 0 1,0 0 0,0 0-1,0 0 1,0 0 0,0 0-1,0 1 1,-1-1 0,1 1-1,-1-1 1,1 1 0,-1 0-1,1 0 1,-1-1 0,0 1-1,0 0 1,0 0 0,0 0-1,0 0 1,0 1 0,-1-1-1,1 0 1,-1 0 0,1 0-1,-1 0 1,0 1-1,0-1 1,0 0 0,0 0-1,0 1 1,0-1 0,-1 0-1,1 0 1,-1 0 0,0 1-1,1-1 1,-1 0 0,0 0-1,0 0 1,0 0 0,-1-1-1,1 1 1,0 0 0,-1 0-1,-2 2 1,-3 4 65,-1-1-1,0 0 1,-1 0 0,1 0-1,-12 5 1,11-6-358,0 0-1,0 1 1,0 0 0,-9 10-1,16-15 1</inkml:trace>
  <inkml:trace contextRef="#ctx0" brushRef="#br0" timeOffset="1861.59">880 98 5346,'0'0'15608,"9"52"-14872,-4-18-416,0 2-192,0 0-64,0-2-64,0-4-384,5-2-833,-1-11-1296,11-6-1761,-1-8-112,6-3 1489</inkml:trace>
  <inkml:trace contextRef="#ctx0" brushRef="#br0" timeOffset="2175.07">1065 266 7876,'0'0'11450,"11"-18"-10879,2-5-414,-7 12-82,1 0 0,0 1 0,0-1-1,1 1 1,0 1 0,12-11-1,-17 17 5,0-1-1,0 1 0,0-1 0,0 0 1,0 0-1,-1 0 0,0 0 0,0 0 0,0 0 1,1-5-1,-3 8-63,1 0-1,-1 0 1,0 1 0,0-1-1,0 0 1,0 1 0,0-1-1,0 0 1,0 0 0,0 1 0,0-1-1,-1 0 1,1 0 0,0 1-1,0-1 1,-1 0 0,1 1-1,0-1 1,-1 0 0,1 1-1,0-1 1,-1 1 0,1-1 0,-2 0-1,1 0-12,-1 0-1,1 1 1,-1-1-1,1 1 1,-1-1-1,1 1 1,-1 0 0,1-1-1,-1 1 1,0 0-1,1 0 1,-1 0-1,0 0 1,1 1-1,-1-1 1,-1 1-1,-3 0-1,1 1 0,0 1 0,-1-1 0,1 1 0,0-1 0,0 1 0,1 1 0,-1-1 0,1 1 0,-1 0 0,1 0 0,0 0 0,1 0 0,-1 1 0,-2 4 0,-2 3 33,0 0 0,1 1 0,1-1 0,0 1 0,-4 14 0,6-16-10,2 0 0,-1 0 0,-1 20 0,4-27-21,0-1 0,-1 0-1,2 0 1,-1 0 0,0 0-1,1 0 1,-1 0-1,1 1 1,0-1 0,0 0-1,0 0 1,0-1 0,1 1-1,-1 0 1,1 0 0,-1-1-1,1 1 1,0-1-1,3 3 1,3 1 3,0-1-1,1 0 0,0-1 1,0 0-1,0 0 1,0-1-1,0 0 1,1-1-1,-1 0 0,1 0 1,15 0-1,20-1-141,54-4 0,-70 1-122,-12 1-320,-1-1 0,1 0-1,17-6 1,19-11-6420,-18 2-4751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7:19.16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223 427 4370,'0'0'11728,"-4"17"-5453,10-22-6236,0 1 1,0 0-1,0 0 1,1 1-1,0 0 1,0 0-1,-1 1 1,1-1-1,1 1 1,-1 1-1,0 0 1,0 0-1,1 0 1,-1 1-1,0 0 1,1 0-1,-1 1 1,0 0-1,1 0 0,12 4 1,-14-3-34,-1 0 0,1 0 0,0 1 0,-1-1 0,0 1 0,1 1 0,-1-1 1,-1 1-1,1-1 0,0 1 0,-1 1 0,0-1 0,0 1 0,0 0 0,0-1 0,-1 2 0,0-1 0,0 0 0,0 1 1,-1-1-1,0 1 0,0 0 0,0 0 0,-1-1 0,2 13 0,-3-11 10,1 1 0,-1-1-1,-1 1 1,1-1 0,-2 0 0,1 1 0,-1-1 0,0 0-1,0 0 1,0 0 0,-1 0 0,0-1 0,-1 1-1,0-1 1,0 1 0,-7 7 0,-5 3 17,0-1 1,-2 0-1,-37 26 1,21-19 15,0-1-1,-52 25 1,69-39-34,1-1-1,-2-1 1,1-1 0,0 0 0,-1-1-1,0-1 1,-33 2 0,51-6-27,-1 1 1,0-1-1,0 0 0,1 0 0,-1 1 1,1-1-1,-1 0 0,0 0 0,1 0 1,0 1-1,-1-1 0,1 0 1,-1 0-1,1 0 0,0 0 0,0 0 1,0 0-1,-1 0 0,1 0 1,0 0-1,0 0 0,0 0 0,1 0 1,-1 0-1,0-1 0,2-30-433,-1 29 435,0 0-1,0 0 1,0 0 0,1 0-1,-1 0 1,1 0-1,0 0 1,0 0-1,0 0 1,0 1-1,0-1 1,1 1-1,-1-1 1,1 1 0,-1 0-1,1 0 1,0 0-1,0 1 1,0-1-1,0 1 1,0-1-1,0 1 1,1 0-1,-1 0 1,0 1 0,7-2-1,9-1 107,1 0-1,0 2 1,23 0 0,-39 1-85,17 0 36,-8-1-30,0 1 0,1 0-1,-1 1 1,0 0 0,0 1 0,0 1-1,0 0 1,23 9 0,12 4-2798,-16-13-4309,-10-3-2560</inkml:trace>
  <inkml:trace contextRef="#ctx0" brushRef="#br0" timeOffset="770.33">631 435 11621,'0'0'7545,"4"12"-6889,45 141 1692,-49-152-2352,1-1 0,-1 1 0,0 0 0,0-1 0,0 1 0,1-1 0,-1 1 0,0-1 1,1 1-1,-1-1 0,0 1 0,1-1 0,-1 1 0,1-1 0,-1 0 0,1 1 0,-1-1 0,1 0 0,-1 1 0,1-1 0,-1 0 0,1 0 0,0 1 0,-1-1 0,1 0 0,-1 0 0,1 0 0,0 0 0,-1 0 0,1 0 0,-1 0 0,1 0 1,0 0-1,-1 0 0,1 0 0,-1 0 0,1 0 0,0-1 0,-1 1 0,1 0 0,-1 0 0,1-1 0,-1 1 0,1 0 0,-1-1 0,1 1 0,-1 0 0,1-1 0,-1 1 0,0-1 0,1 0 0,27-25-338,-25 23 399,28-31-17,-5 4 134,32-27-1,-57 56-146,-1 1-1,1 0 1,-1 0 0,1-1-1,-1 1 1,1 0-1,0 0 1,-1 0 0,1 0-1,-1 0 1,1-1 0,-1 1-1,1 0 1,0 0 0,-1 1-1,1-1 1,-1 0-1,1 0 1,-1 0 0,1 0-1,0 0 1,-1 1 0,1-1-1,-1 0 1,1 0-1,-1 1 1,1-1 0,-1 0-1,1 1 1,-1-1 0,0 0-1,1 1 1,-1-1-1,1 1 1,-1-1 0,0 1-1,0-1 1,1 1 0,-1-1-1,1 2 1,17 33-45,-1-5 30,-14-27-134,0 1 1,0-1-1,1 0 1,-1 0 0,1 0-1,0-1 1,0 1-1,0-1 1,8 4-1,-4-4-525,-1 0 0,1 0-1,-1 0 1,1-1 0,0 0 0,-1-1 0,1 0-1,0 0 1,10-2 0,-9 1-124,0-1-1,0 1 1,-1-2 0,1 1-1,-1-1 1,0-1 0,0 0-1,0 0 1,0 0 0,0-1-1,-1 0 1,0 0 0,0-1-1,6-7 1,-9 8 643,0 0-1,0-1 1,-1 0 0,0 0-1,4-9 1,-5 9 606,0 0-1,0-1 1,-1 1 0,0-1-1,1-12 1,-2 16-175,0 1 1,0-1 0,0 1-1,0-1 1,0 0-1,-1 1 1,1-1 0,-1 1-1,0-1 1,1 1-1,-1-1 1,0 1-1,-1 0 1,1-1 0,0 1-1,-1 0 1,1 0-1,-1 0 1,0 0-1,1 0 1,-1 0 0,0 1-1,0-1 1,0 1-1,-1-1 1,1 1 0,0 0-1,0-1 1,-1 1-1,1 0 1,-1 1-1,1-1 1,-1 0 0,1 1-1,-4-1 1,0 0-43,1 1 1,0 0-1,0 0 0,-1 0 1,1 1-1,0-1 1,0 1-1,0 0 0,0 1 1,0-1-1,0 1 1,0 0-1,0 1 1,-6 3-1,7-3-217,1 0 0,-1 0 1,1 0-1,0 1 0,0-1 0,0 1 1,1 0-1,-1 0 0,1 0 0,0 0 1,0 0-1,0 0 0,0 1 0,1-1 1,0 1-1,0-1 0,0 1 0,0 0 1,1-1-1,0 1 0,0 0 0,0-1 1,0 1-1,1 0 0,1 4 0,-1-7-67,0 0 0,0-1 0,0 1 0,1-1-1,-1 1 1,0-1 0,1 0 0,-1 1 0,1-1-1,0 0 1,-1 0 0,1 0 0,0 0 0,0-1-1,-1 1 1,1 0 0,0-1 0,0 1-1,0-1 1,0 1 0,0-1 0,0 0 0,0 0-1,0 0 1,0 0 0,0 0 0,3-1 0,2 1-12,-1-1 1,1 1 0,0-1 0,-1-1 0,1 1 0,0-1-1,7-3 1,-6 0 70,-1-1-1,1 0 1,-1 0-1,-1-1 1,1 0-1,-1 0 1,0 0-1,-1-1 1,1 0-1,-1 0 0,5-14 1,-1 3 20,-1-1-1,-2 0 1,0-1 0,4-23 0,-4-10 125,-2 0 1,-4-56-1,0 65 323,-1 104-337,4-1-1,1 0 1,16 72 0,-16-112-162,0 0 0,2 0 0,0-1 0,1 0 1,1 0-1,0 0 0,1-1 0,1 0 0,1-1 1,0 0-1,1 0 0,0-2 0,1 1 0,23 17 0,-26-24-206,0-1 0,1 0 0,-1 0 0,1-1 0,1 0 0,11 3 0,39 3-4808,-23-10-4008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7:21.25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0 264 12070,'0'0'10527,"0"-16"-9881,11 289 93,-11-147-1725,0-107-5360,-1-117 5271,-2 35 1340,3-1 1,3 1-1,20-114 1,-19 162 22,0 1-1,1-1 1,1 1 0,11-22 0,-15 32-213,0 1 1,0-1 0,0 1-1,0 0 1,1 0 0,0 0 0,-1 0-1,1 0 1,0 1 0,0-1-1,0 1 1,1 0 0,-1 0 0,0 0-1,1 0 1,0 0 0,-1 1-1,1 0 1,0 0 0,0 0 0,0 0-1,5 0 1,-5 1-35,0 0-1,0 0 1,0 0 0,0 1-1,0 0 1,0 0 0,0 0 0,0 0-1,-1 1 1,1 0 0,0-1-1,-1 1 1,1 1 0,-1-1-1,0 0 1,1 1 0,-1 0-1,-1-1 1,1 1 0,0 0-1,-1 1 1,1-1 0,-1 0 0,0 1-1,0-1 1,0 1 0,0 0-1,-1 0 1,0-1 0,0 1-1,0 0 1,0 0 0,0 0-1,-1 0 1,0 5 0,1-4 3,-1-1 0,1 1 0,-1 0 0,-1-1 0,1 1-1,0-1 1,-1 1 0,0-1 0,0 1 0,-1-1 0,1 0 0,-1 0 0,0 1 0,0-1 0,0 0 0,-1-1 0,1 1 0,-1 0 0,0-1 0,0 1 0,-6 4 0,-1-1-7,-1 0-1,0 0 1,0-1 0,-1 0 0,0-1 0,-18 5-1,-10 1-1348,21-9-4675</inkml:trace>
  <inkml:trace contextRef="#ctx0" brushRef="#br0" timeOffset="613.94">315 383 0,'0'0'18419,"11"3"-17328,0-1-1011,-6-1 104,1 1 0,0-1 1,-1-1-1,1 1 0,0-1 1,0 0-1,8-1 0,-12 1-147,0-1 0,0 0 0,0 1 0,-1-1 0,1 0 0,0 0 0,0 0 0,-1 0 1,1 0-1,0-1 0,-1 1 0,1 0 0,-1-1 0,0 0 0,1 1 0,-1-1 0,0 1 0,0-1 0,0 0 0,0 0 0,0 0 0,0 0 0,-1 0 0,1 0 0,-1 0 0,1 0 0,-1 0 0,0 0 0,0-2 0,1-2-41,0 0 0,-1-1 0,1 1 0,-2 0 0,1-1 0,-1 1 0,0 0 0,-2-7 0,3 11-5,-1 1 1,1-1-1,-1 1 1,0-1-1,0 1 1,0-1-1,0 1 1,0 0-1,0-1 1,0 1-1,0 0 1,0 0-1,0 0 0,-1 0 1,1 0-1,-1 0 1,1 0-1,-1 0 1,1 1-1,-1-1 1,1 1-1,-1-1 1,1 1-1,-1-1 1,0 1-1,1 0 1,-1 0-1,0 0 1,1 0-1,-1 0 1,0 0-1,1 0 0,-1 1 1,0-1-1,1 0 1,-2 2-1,-1-1 24,1 1 0,0-1 0,0 1 1,0 0-1,0 1 0,0-1 0,0 0 0,0 1 0,1 0 0,0 0 0,-1-1 0,1 1 0,0 0 0,0 1 0,1-1 0,-1 0 0,0 1 0,1-1 0,0 0 0,-1 6 0,-2 4 42,1-1-1,1 0 0,0 1 1,-1 21-1,3-29-46,0 0 1,0 0-1,0 0 0,1 1 1,0-1-1,0 0 1,0 0-1,0 0 0,1-1 1,0 1-1,0 0 1,3 5-1,-2-8-11,-1 1-1,0-1 1,1 0 0,-1 0-1,1 0 1,0 0 0,0 0-1,-1-1 1,1 1-1,0-1 1,0 0 0,1 0-1,-1 0 1,0 0 0,0 0-1,0-1 1,1 0 0,-1 1-1,0-1 1,5-1 0,0 1 40,0-1 1,0 0 0,-1 0-1,1 0 1,-1-1-1,1-1 1,-1 1 0,0-1-1,0 0 1,0-1 0,0 0-1,-1 0 1,1 0 0,-1-1-1,0 0 1,0 0-1,-1 0 1,0-1 0,0 0-1,8-12 1,1-3 27,18-24-30,-31 43-41,1 1-1,-1-1 1,1 0-1,0 0 1,-1 1 0,1-1-1,0 1 1,0-1-1,0 1 1,0 0 0,1 0-1,-1 0 1,0 0 0,0 0-1,0 1 1,5-2-1,-6 3-1,0-1 0,0 1 0,0-1-1,0 1 1,1 0 0,-1-1-1,0 1 1,0 0 0,-1 0-1,1 0 1,0 0 0,0 0 0,0 0-1,-1 0 1,1 0 0,0 0-1,-1 0 1,1 0 0,-1 1 0,1-1-1,-1 0 1,0 0 0,1 1-1,-1-1 1,0 3 0,7 41 383,-6-35-284,-1-1 33,2-1 1,-1 1-1,1 0 0,0-1 1,1 0-1,4 11 0,-6-17-126,1 0 1,-1 1-1,1-1 0,0 0 1,-1 0-1,1 0 0,0-1 0,0 1 1,0 0-1,0-1 0,0 1 1,1-1-1,-1 0 0,0 0 0,1 0 1,-1 0-1,1 0 0,-1 0 1,1-1-1,-1 1 0,1-1 0,0 1 1,-1-1-1,5 0 0,8 0-603,24 0-1786,-20-10-5616,-12 1-1151</inkml:trace>
  <inkml:trace contextRef="#ctx0" brushRef="#br0" timeOffset="1868.73">955 400 6531,'0'0'11515,"-3"-3"-9917,0 1-1510,0 0 1,1 0 0,-1 1 0,0-1 0,0 1 0,0 0-1,-1 0 1,1 0 0,0 0 0,0 0 0,0 1-1,-1-1 1,1 1 0,0 0 0,-1 0 0,1 0-1,0 1 1,0-1 0,-1 1 0,1-1 0,0 1 0,0 0-1,0 1 1,0-1 0,0 0 0,0 1 0,0 0-1,0-1 1,1 1 0,-1 0 0,1 1 0,-1-1-1,1 0 1,0 1 0,0-1 0,0 1 0,-3 4 0,-1 1-32,1 1 0,0 0 0,0 0 0,1 0 0,0 1 0,0-1 0,1 1 1,0 0-1,1 0 0,1 0 0,-2 17 0,3-23-56,0 0 0,0 0-1,0 0 1,0-1 0,1 1-1,-1 0 1,1 0 0,0 0 0,1-1-1,-1 1 1,1 0 0,-1-1-1,1 0 1,0 1 0,5 5 0,-4-6-9,0-1 0,1 1-1,0-1 1,-1 0 0,1 0 0,0 0 0,0-1 0,0 1 0,0-1 0,0 0 0,1 0 0,-1 0 0,0-1 0,8 1 0,-2-1 8,0 0 1,0 0 0,0-1-1,0-1 1,0 1 0,0-2-1,0 1 1,0-1 0,-1-1-1,0 0 1,0 0 0,0-1-1,0 0 1,0 0 0,-1-1-1,0 0 1,0-1 0,-1 0-1,0 0 1,0 0 0,-1-1-1,1 0 1,5-11 0,-6 8-44,0 0 0,-1 0-1,-1 0 1,0 0 0,0-1 0,-1 1 0,-1-1 0,0 0 0,0 0-1,-1 0 1,-1-17 0,-1 28 40,1 1 0,0-1 0,-1 1 0,1-1 0,0 1 0,-1 0 0,1-1-1,-1 1 1,1-1 0,-1 1 0,1 0 0,-1-1 0,1 1 0,-1 0 0,1 0 0,-1-1-1,1 1 1,-1 0 0,0 0 0,1 0 0,-1 0 0,1 0 0,-1 0 0,1 0 0,-1 0 0,0 0-1,1 0 1,-1 0 0,1 0 0,-1 0 0,0 0 0,1 1 0,-1-1 0,1 0 0,-1 0-1,1 1 1,-1-1 0,1 0 0,-1 1 0,1-1 0,-1 1 0,-26 14 155,20-6-90,-1 1 0,1-1 0,1 2 0,-1-1 0,-4 12 0,9-17-80,0-1 0,1 1-1,-1 0 1,1 0 0,0 0 0,0 0-1,0 0 1,1 0 0,0 0-1,0 0 1,0 0 0,0 0-1,1 0 1,0-1 0,1 6 0,1-8-148,1-1 1,-1 0-1,0 0 1,0-1-1,0 1 1,0-1-1,1 1 1,-1-1-1,0 0 1,1 0-1,-1 0 1,0-1-1,4 0 1,-2 0-168,2 1 55,0-2-1,-1 1 0,1-1 1,-1 0-1,1 0 0,-1 0 0,0-1 1,0 0-1,9-6 0,-7 4 863,0 1-1,0-1 1,0 2 0,15-5-1,27 14 1167,-20 10-1370,-26-13-341,0 0 1,0-1 0,0 1-1,0-1 1,0 0-1,0 0 1,8 1 0,-3-1-28,1 0 1,-1 0-1,1-1 1,0-1-1,0 0 1,0 0-1,-1-1 1,1 0 0,0-1-1,-1 0 1,1 0-1,-1-1 1,0 0-1,1-1 1,-2 0-1,1 0 1,0-1-1,-1 0 1,0-1 0,0 0-1,0 0 1,-1 0-1,0-1 1,0 0-1,-1-1 1,0 0-1,0 0 1,-1 0-1,0 0 1,0-1 0,-1 0-1,0 0 1,-1 0-1,0 0 1,0-1-1,1-13 1,1-15 10,-2-1 1,-3-71-1,-1 41-165,-9 91 56,7 2 121,1 0-1,1 0 0,1 1 0,2-1 1,4 26-1,-4-45-56,0 0 0,0 0 0,1 0 0,0 0 0,0 0 0,0 0 0,1-1 0,-1 0 1,1 1-1,0-2 0,1 1 0,-1 0 0,0-1 0,1 0 0,0 0 0,5 3 0,-8-5-11,1 1-1,-1-1 1,0 0-1,1 0 1,-1 0-1,1 0 1,-1-1-1,1 1 1,-1-1-1,1 0 1,-1 1-1,1-1 1,-1 0-1,1 0 1,-1-1-1,1 1 1,-1 0-1,1-1 1,-1 0 0,1 1-1,-1-1 1,1 0-1,-1 0 1,0-1-1,0 1 1,1 0-1,-1-1 1,0 1-1,0-1 1,0 0-1,-1 0 1,1 1-1,0-1 1,-1-1-1,1 1 1,1-3-1,0-2 45,0 0-1,0 0 0,-1 0 1,1-1-1,-2 1 0,2-10 0,-3 16-63,0 17 24,0 91 778,0-62-7669</inkml:trace>
  <inkml:trace contextRef="#ctx0" brushRef="#br0" timeOffset="2033.16">1541 270 11269,'0'0'6051,"11"-70"-10565,27 54 1040,-1 1-3505</inkml:trace>
  <inkml:trace contextRef="#ctx0" brushRef="#br0" timeOffset="2159.91">1850 37 5074,'0'0'17112,"0"-37"-17112,0 40-2001,0 16-1104,0-1-2370</inkml:trace>
  <inkml:trace contextRef="#ctx0" brushRef="#br0" timeOffset="2360.95">1850 37 1873,'140'89'11749,"-140"-86"-8867,-5 9-705,5 10-689,-6 6-351,1 5-465,0 1-160,5-3-288,0-3-144,0 2-80,0-8-400,0-1-1072,10-5-1442,6-10-3040</inkml:trace>
  <inkml:trace contextRef="#ctx0" brushRef="#br0" timeOffset="2694.27">2101 347 3201,'0'0'17982,"15"-14"-17299,108-85 446,-121 97-1102,0 1 0,0 0 0,0-1 0,0 1 0,0-1 0,0 0 0,0 0 0,-1 1 0,1-1 0,0 0 0,-1-1 0,0 1 0,1 0 0,-1 0 0,1-5 0,-2 6-26,0 1 0,0-1 0,-1 1 0,1-1 0,0 1 0,-1 0 0,1-1 0,0 1 1,-1-1-1,1 1 0,0 0 0,-1-1 0,1 1 0,-1 0 0,1 0 0,-1-1 0,1 1 0,-1 0 0,1 0 0,-1 0 1,1 0-1,-1-1 0,1 1 0,-1 0 0,0 0 0,1 0 0,-1 0 0,1 0 0,-1 0 0,1 1 0,-1-1 0,1 0 1,-1 0-1,0 0 0,-1 1-2,-4-1 11,0 0-1,0 1 1,0 0 0,1 1-1,-1-1 1,0 1 0,1 0-1,-1 0 1,1 1 0,0 0-1,0-1 1,0 2 0,0-1-1,0 1 1,1-1 0,0 1-1,-1 1 1,1-1 0,1 1-1,-1-1 1,-5 11 0,3-5-3,1 0 1,0 1 0,0 0 0,1 0 0,1 0 0,0 0 0,0 1-1,1-1 1,1 1 0,-1 16 0,2-25-15,0-1 0,1 1 0,-1 0 1,0-1-1,1 1 0,0-1 0,-1 1 1,1-1-1,0 1 0,0-1 0,0 0 0,1 0 1,-1 1-1,1-1 0,-1 0 0,1 0 0,-1 0 1,1 0-1,0 0 0,2 1 0,1 0-40,0 0-1,0 0 0,1-1 1,-1 1-1,0-1 0,1-1 1,-1 1-1,11 1 0,9 0-158,-1-2 0,1 0-1,32-5 1,-50 4 184,8-2-195,1 0 0,-1-1 0,0 0 0,0-2 0,0 0 0,17-8 0,-21 8-1555,0-1 0,-1 0 0,1-1 0,16-15 0,-4-2-8480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7:25.86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367 223 3073,'0'-6'17876,"0"-13"-14846,-22 375-1296,6-267-1139,7-74 41,4-12-1737,5-10-5429,5-14 114,5-11-4272</inkml:trace>
  <inkml:trace contextRef="#ctx0" brushRef="#br0" timeOffset="850.1">502 115 6643,'0'0'8980,"-7"-9"-7779,3 4-1083,1 0 92,-1 0-1,1 0 0,-1 1 0,0 0 0,0 0 1,0 0-1,0 0 0,-1 0 0,1 1 0,-1 0 0,0 0 1,0 0-1,0 1 0,-1 0 0,-5-2 0,-5 1 2,0 1-1,0 1 0,0 0 1,0 1-1,0 1 0,0 1 1,-17 3-1,23-2-183,0 0-1,0 1 1,0 0 0,0 0 0,0 1-1,1 0 1,0 1 0,0 0 0,1 0-1,-1 1 1,-11 13 0,5-4 87,0 2-1,2-1 1,0 2 0,0 0 0,2 0 0,1 1-1,0 0 1,1 1 0,2 0 0,0 1-1,1 0 1,1-1 0,1 2 0,1-1 0,1 0-1,1 25 1,1-15 90,-1-3 1,1 0-1,2 0 1,8 47-1,-7-67-183,-1 0-1,1 0 0,1 0 0,-1 0 1,2-1-1,-1 0 0,1 1 1,0-2-1,1 1 0,0-1 1,0 0-1,1 0 0,-1 0 1,2-1-1,10 8 0,-6-6-27,1-1 0,0-1 1,0 0-1,1 0 0,0-1 0,0-1 0,0-1 0,21 4 0,-5-4 30,0-1 1,1-2 0,32-3-1,-48 1 6,-1-1 0,1 0 0,-1-1 0,0-1-1,0 0 1,0-1 0,0-1 0,-1 0 0,0-1-1,15-11 1,-11 5 9,0 0 0,0-1 0,-2 0 0,0-1-1,-1-1 1,18-26 0,-23 27-5,-1 0 1,-1 0-1,0-1 0,-1 0 1,0 0-1,-2 0 1,4-24-1,-3-5 66,0-75-1,-6 105-103,0-1 0,-1 1 0,-1 0-1,0 1 1,-1-1 0,-1 1 0,-1-1-1,0 2 1,-1-1 0,0 0 0,-18-24 0,18 28-12,-1 2 0,0-1 0,0 1 0,-1 1 0,0-1 0,0 1 0,-1 1 1,0 0-1,0 0 0,-1 1 0,0 0 0,0 1 0,-1 1 0,1-1 0,-1 2 1,-14-4-1,-49-1-81,69 7-87,0 1 1,0 0 0,0 1-1,0-1 1,-1 1-1,1 0 1,0 0-1,0 1 1,-9 3-1,14-4-4,0 0-1,-1 0 1,1 0-1,0 0 0,0-1 1,0 1-1,0 1 0,0-1 1,1 0-1,-1 0 0,0 0 1,0 0-1,1 1 0,-1-1 1,0 0-1,1 1 0,0-1 1,-1 0-1,1 1 1,0-1-1,-1 3 0,1 10-5653,0-11 4133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7:32.40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247 249 7251,'0'0'9370,"0"-38"-5243,1 33-4085,-1 1-1,-1-1 1,1 0 0,-1 1-1,0-1 1,0 0 0,0 1-1,-1-1 1,1 1 0,-1 0-1,0-1 1,-1 1-1,1 0 1,-1 0 0,1 0-1,-1 1 1,-1-1 0,1 1-1,0-1 1,-1 1-1,1 0 1,-1 0 0,0 1-1,0-1 1,0 1 0,-1 0-1,1 0 1,0 0 0,-1 1-1,1-1 1,-1 1-1,1 0 1,-1 1 0,0-1-1,0 1 1,1 0 0,-7 0-1,7 0-31,0 0 0,0 0 1,0 1-1,-1-1 0,1 1 0,0 0 0,0 0 0,0 1 0,1-1 1,-1 1-1,0 0 0,0 0 0,1 0 0,-1 0 0,-4 5 0,3-2-2,0 1 0,0 0 0,0 0-1,1 0 1,0 1 0,0 0 0,-4 12-1,3-8-31,1-1-1,1 1 0,0 0 1,1 1-1,0-1 0,0 0 1,1 19-1,2-30 0,0 1 0,0 0 0,0 0-1,0 0 1,1-1 0,-1 1 0,0 0 0,0-1 0,0 1 0,1-1 0,-1 0 0,0 1-1,1-1 1,-1 0 0,0 0 0,1 0 0,-1 0 0,0 0 0,1 0 0,-1 0-1,2 0 1,34-2-60,-35 2 95,1-1 0,0 1 0,0-1 0,0 0 0,0 0-1,-1 0 1,1 0 0,0 0 0,-1 0 0,1-1 0,-1 0 0,0 1 0,1-1-1,-1 0 1,4-4 0,23-40 150,-3 6-54,-25 104 359,-1-22-247,-1 0 0,-2-1 0,-14 70 0,16-89-2349</inkml:trace>
  <inkml:trace contextRef="#ctx0" brushRef="#br0" timeOffset="839.4">428 276 5939,'0'0'9879,"0"-1"-9584,0 0 1,0 0-1,0 0 0,0 0 0,0 0 1,-1-1-1,1 1 0,0 0 1,-1 0-1,1 0 0,-1 0 1,1 0-1,-1 0 0,1 0 0,-2-1 1,0 2-230,-3-1 39,0 1 0,0-1 0,-1 1 0,1 0 0,0 1 0,0-1 0,0 1 0,0 0 0,0 1 0,0-1 0,0 1 0,0 0 0,0 0 0,1 0-1,-1 1 1,1-1 0,0 1 0,-1 0 0,1 1 0,-4 4 0,2-2-55,0 0 0,0 1 0,1 0 0,0 1 0,0-1 0,1 1 0,-1 0 0,2 0 0,-1 0 0,1 0 0,1 1 0,-1-1 0,1 1 0,1 0 0,0-1 0,0 1-1,1 0 1,0 0 0,0 0 0,1 0 0,2 10 0,-2-17-48,0-1-1,0 0 1,0 1 0,0-1-1,0 0 1,0 1 0,0-1-1,0 0 1,1 0-1,-1 0 1,0 0 0,1 0-1,-1 0 1,1-1-1,-1 1 1,1 0 0,0-1-1,-1 1 1,1-1-1,-1 0 1,1 1 0,0-1-1,1 0 1,45 2 113,-40-2-39,5 0-21,-1 0 1,0-1 0,1 0-1,-1-1 1,14-4 0,-23 6-34,-1-1 0,1 0 1,-1 0-1,1-1 1,-1 1-1,0 0 0,1-1 1,-1 1-1,0-1 1,0 0-1,0 0 0,0 0 1,0 0-1,0 0 1,-1 0-1,1 0 0,-1-1 1,1 1-1,-1 0 1,0-1-1,0 0 0,0 1 1,0-1-1,-1 1 1,1-1-1,-1 0 0,1 0 1,-1 1-1,0-5 1,0 1-24,-1 0 1,0 1 0,0-1 0,0 0 0,0 1 0,-1-1 0,0 1 0,0-1 0,-1 1 0,1 0 0,-1 0 0,-5-6 0,-5-6 34,-1 1-1,-18-16 1,21 22-14,1 0-1,0-1 1,1 1-1,0-2 1,1 1-1,-10-20 1,16 29-32,1 0-1,0 0 1,-1-1-1,1 1 1,1 0-1,-1-1 1,0 1-1,0-1 1,1 1 0,0-1-1,-1 1 1,1-1-1,0 1 1,0-1-1,0 1 1,1-1 0,-1 1-1,0-1 1,1 1-1,0-1 1,0 1-1,0-1 1,0 1 0,0 0-1,0 0 1,0-1-1,1 1 1,-1 0-1,1 0 1,-1 0 0,1 0-1,0 1 1,0-1-1,0 0 1,0 1-1,0-1 1,0 1-1,1 0 1,-1 0 0,0 0-1,1 0 1,-1 0-1,0 0 1,1 1-1,-1-1 1,1 1 0,-1 0-1,1-1 1,4 2-1,-2-2-1,0 1-1,0 0 1,0 0-1,0 0 1,0 1-1,0 0 0,-1 0 1,1 0-1,0 0 1,-1 1-1,1 0 1,-1 0-1,1 0 1,-1 1-1,0-1 1,0 1-1,0 0 0,0 0 1,0 0-1,-1 1 1,0-1-1,1 1 1,-1 0-1,0 0 1,-1 0-1,1 0 0,-1 1 1,0-1-1,0 1 1,0-1-1,-1 1 1,2 7-1,-2-8 8,-1 1 0,0-1-1,0 1 1,0-1 0,0 0 0,-1 1 0,0-1-1,0 1 1,0-1 0,0 0 0,-1 0-1,1 1 1,-1-1 0,0 0 0,-1-1 0,1 1-1,0 0 1,-1-1 0,0 1 0,0-1-1,-4 4 1,1-1-287,1 0 0,0 1 0,0 0 0,1 0 0,-5 9 0,8-9-1609,17-5-12215</inkml:trace>
  <inkml:trace contextRef="#ctx0" brushRef="#br0" timeOffset="1612.86">678 54 4930,'0'0'12982,"0"-10"-11237,-2-25-268,2 26 928,3 40-1669,3 29-527,3 68 6,-9-125-216,-1-1 0,1 1 0,0-1 0,-1 1-1,0-1 1,1 1 0,-1-1 0,0 0 0,-1 1 0,1-1-1,0 0 1,0 0 0,-1 0 0,1 0 0,-1 0 0,0 0-1,0 0 1,0 0 0,0-1 0,0 1 0,-2 1 0,0-1 64,0 0 0,-1 1 0,1-2-1,0 1 1,-1 0 0,1-1 0,-1 0 0,1 0 0,-1 0 0,-7 0 0,11-1 1,1-8-216,0 5 107,1 0-1,0 0 1,0 0-1,0 0 1,0 1-1,0-1 1,1 0-1,-1 1 0,1-1 1,-1 1-1,1 0 1,0-1-1,0 1 1,4-3-1,41-35-345,-21 19 163,-3-1 273,-1-1 0,0-1 0,-2-1 0,26-40-1,-46 69 29,1 1-1,-1-1 0,1 1 0,0-1 0,0 1 1,0-1-1,1 0 0,0 0 0,4 8 0,2 8 89,6 25 108,-6-19-19,18 42 0,-25-67-244,1 1 1,-1-1-1,0 1 0,1-1 1,-1 0-1,1 0 0,0 0 1,-1 0-1,1 0 1,0 0-1,0 0 0,0 0 1,-1-1-1,1 1 0,0-1 1,0 1-1,0-1 1,0 0-1,0 0 0,0 0 1,0 0-1,0 0 0,0 0 1,0-1-1,3 0 1,48-13 259,-28 7-343,0 0 1,0 1-1,0 2 1,1 0-1,0 2 0,41 2 1,-66 0-44,0 0 0,0 0 1,0 0-1,0 0 0,0 0 1,0 0-1,0 1 0,0-1 1,0 0-1,0 1 0,0-1 1,0 1-1,0-1 0,0 1 1,0 0-1,0-1 0,1 2 1,-4 6-7057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01.74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182 147 2321,'0'0'8836,"-6"-6"-3807,2 4-5530,4 2 387,0 0 1,-1 0 0,1 0-1,0 0 1,-1 0 0,1 0-1,0 0 1,0 0 0,-1 1-1,1-1 1,0 0 0,0 0-1,-1 0 1,1 1 0,0-1-1,0 0 1,0 0 0,-1 0 0,1 1-1,0-1 1,0 0 0,0 1-1,0-1 1,0 0 0,0 0-1,-1 1 1,1-1 0,0 0-1,0 1 1,0-1 0,0 0-1,0 0 1,0 1 0,0-1 0,0 0-1,0 1 1,0-1 0,0 0-1,1 1 1,-1-1 0,0 0-1,0 1 1,0 3-1348,0-1-1823</inkml:trace>
  <inkml:trace contextRef="#ctx0" brushRef="#br0" timeOffset="589.97">490 150 896,'0'0'7492,"-1"-4"-6449,-1-7-691,-5-34 10104,7 62-10320,3 129 252,-7 168 614,-8-269-244,3-17-2162,7-12-3942,2-23-470</inkml:trace>
  <inkml:trace contextRef="#ctx0" brushRef="#br0" timeOffset="1258.51">495 49 2689,'0'0'9810,"-20"-8"-8417,-64-25-273,79 32-1011,0-1 0,0 1 0,-1 0 0,1 0 0,-1 0 0,1 1 0,-1-1 0,1 1 0,-1 1 0,1-1 0,0 1 0,-1 0-1,1 0 1,0 1 0,-8 3 0,3 0-3,1 1 0,0 0 1,0 0-1,0 1 0,-10 11 0,3-4 110,-3 4-95,-1 1 0,2 0 0,1 2 0,0 0 1,1 0-1,2 2 0,0 0 0,1 1 0,2 0 0,0 0 0,1 2 0,2-1 0,0 1 0,2 0 0,1 1 1,1-1-1,-1 46 0,4-49-89,1 0 0,2-1 0,0 1 0,1-1 0,6 24 0,-6-39-24,-1-1-1,1 1 0,0 0 0,1-1 0,-1 1 0,1-1 0,1 0 0,-1-1 0,1 1 0,0-1 0,0 0 0,0 0 0,1 0 0,0-1 0,0 0 0,0 0 0,0 0 0,0-1 0,13 4 0,-2-1-43,0-1 0,1 0 0,-1-1 0,1-2 0,0 1 0,0-2 0,0-1 1,0 0-1,0-1 0,0-1 0,31-7 0,-25 2-27,1-1 1,-1-1-1,0-1 1,-1-1-1,-1-2 1,1 0 0,34-28-1,-32 22 93,-1-1 0,-1-2 0,-1 0 0,-1-2 1,0 0-1,18-31 0,-33 46 11,-1 0 0,0 0 0,-1-1 0,0 1 1,0-1-1,-1 0 0,0 0 0,-1-1 0,0 1 1,0 0-1,-1-1 0,0 1 0,-1-1 0,-1 0 1,1 1-1,-2-1 0,1 1 0,-1 0 0,-1-1 0,0 1 1,0 0-1,-7-13 0,4 12-1,-1-1 1,0 1-1,0 0 1,-2 0-1,1 1 1,-1 0-1,0 0 1,-1 1-1,0 1 1,-1 0-1,0 0 1,0 1-1,0 0 1,-1 1-1,0 0 1,0 1-1,-1 1 1,1 0-1,-1 0 1,0 1-1,0 1 1,-21-1-1,23 3-75,3-1 36,1 1 0,-1 1 0,0-1 0,0 1 0,1 0 0,-13 4-1,17-4-99,1 1 0,0-1-1,0 1 1,-1-1-1,1 1 1,0-1 0,0 1-1,0 0 1,0 0-1,1 0 1,-1 0 0,1 1-1,-1-1 1,1 0-1,0 1 1,-1-1-1,1 1 1,0-1 0,1 1-1,-1-1 1,0 1-1,1 0 1,-1 4 0,-4 76-6742,5-35 1780</inkml:trace>
  <inkml:trace contextRef="#ctx0" brushRef="#br0" timeOffset="1766.34">401 938 10405,'0'0'8673,"4"-11"-8083,15-31-78,-18 41-487,-1 0 0,1 0 0,-1 0 0,1 0 0,-1 0 0,1 0 1,0 0-1,-1 1 0,1-1 0,0 0 0,0 0 0,0 1 0,0-1 0,-1 1 0,1-1 0,0 1 1,0-1-1,0 1 0,0-1 0,0 1 0,0 0 0,0 0 0,0-1 0,0 1 0,0 0 0,1 0 1,-1 0-1,0 0 0,0 0 0,0 1 0,0-1 0,0 0 0,0 0 0,0 1 0,0-1 0,0 1 1,0-1-1,0 1 0,0-1 0,-1 1 0,1-1 0,0 1 0,0 0 0,0-1 0,-1 1 0,1 0 1,0 0-1,-1 0 0,1 0 0,0 0 0,-1-1 0,0 1 0,2 2 0,-1 6 34,-1 0 0,0 1-1,0-1 1,0 0 0,-1 0 0,-1 0 0,1 0-1,-1 0 1,-1 0 0,0 0 0,0 0-1,-1-1 1,0 0 0,-7 13 0,-5 0-28,0-1 1,-1 0 0,0-1 0,-22 17 0,27-25-39,9-7-12,-1 0 1,1 0 0,-1 0-1,-1 0 1,1-1 0,0 0-1,-1 0 1,1 0 0,-1-1-1,0 1 1,0-1 0,-10 3-1,14-48-648,1 43 662,0-1 1,0 0-1,1 1 0,-1-1 0,0 0 0,1 1 0,-1-1 0,0 0 1,1 1-1,-1-1 0,1 1 0,-1-1 0,1 1 0,-1-1 0,1 1 1,-1 0-1,1-1 0,-1 1 0,1-1 0,0 1 0,-1 0 1,1 0-1,-1-1 0,1 1 0,0 0 0,-1 0 0,1 0 0,0 0 1,-1 0-1,1 0 0,0 0 0,0 0 0,31 0 9,-22 0-5,-5 0 6,0 0 1,0 1-1,-1-1 1,1 1-1,0 0 1,0 0-1,-1 1 1,1-1-1,-1 1 1,1 0-1,-1 0 1,0 1-1,0-1 1,6 6-1,-2 0 41,0 1 0,0-1 0,-1 1 0,9 15 0,-9-13-590,0-1 0,0 0 1,1 0-1,16 14 0,-4-13-3439,4-9-1497</inkml:trace>
  <inkml:trace contextRef="#ctx0" brushRef="#br0" timeOffset="2181.78">540 862 5955,'0'0'2756,"-19"-7"-1054,-60-20-246,73 26-1323,0 0 0,0 0-1,-1 0 1,1 1 0,0 0-1,-1 0 1,1 1 0,0 0-1,-1 0 1,1 0 0,0 1-1,0 0 1,0 0 0,0 0-1,0 1 1,1 0 0,-1 0-1,1 1 1,-10 7 0,-1 3 142,0 2 1,1-1-1,1 2 1,-13 19-1,22-30-165,-12 20 113,1 0-1,2 0 1,0 2-1,2 0 1,0 0 0,2 1-1,2 0 1,0 1-1,2 0 1,1 0 0,2 1-1,0-1 1,2 1-1,2 0 1,5 44 0,-5-67-201,1 0 0,0 0 1,0 0-1,1 0 0,0 0 1,0 0-1,1 0 0,-1-1 0,2 0 1,-1 0-1,1 0 0,0 0 1,1-1-1,-1 0 0,1 0 1,0 0-1,1-1 0,-1 0 1,1 0-1,0-1 0,0 0 1,1 0-1,-1 0 0,17 4 0,-3-2-20,1 0 0,0-1 0,0-2-1,0 0 1,0-1 0,1-2 0,-1 0-1,26-4 1,-36 2 7,0-1-1,0 0 0,0-1 1,-1 0-1,1-1 0,-1 0 0,0-1 1,0 0-1,-1-1 0,0 0 1,0-1-1,-1 0 0,1 0 1,-2-1-1,1 0 0,7-12 1,-6 7 39,-1 0 0,0 0 0,0-1 1,-2-1-1,0 1 0,-1-1 0,0 0 1,-1-1-1,-1 1 0,-1-1 0,3-22 1,-4 13 34,-2 1 0,0 0 0,-1-1 0,-2 1 0,0 0 0,-8-25 0,8 37-44,-1 1 1,-1 0 0,0 1-1,0-1 1,-2 1 0,1 0-1,-1 0 1,-1 1 0,1 0-1,-2 0 1,0 1 0,0 0-1,-19-14 1,22 19-13,0 0 1,-1 0-1,0 1 1,1-1-1,-1 2 0,0-1 1,-1 1-1,1 0 1,0 0-1,0 1 0,-1 0 1,1 0-1,-1 1 1,1 0-1,-9 1 0,11 0-47,0 0-1,0 0 0,0 1 1,0-1-1,1 1 0,-1 0 1,1 0-1,-1 1 0,1-1 1,0 1-1,0 0 0,0 0 1,0 1-1,0-1 0,1 1 0,-1 0 1,1 0-1,0 0 0,0 0 1,1 0-1,-1 1 0,-2 7 1,1 0-649,1 0-1,0 0 1,0 1 0,2-1 0,-2 23 0,3 21-4987</inkml:trace>
  <inkml:trace contextRef="#ctx0" brushRef="#br0" timeOffset="2713.79">480 1842 10757,'0'0'10378,"4"-10"-10002,-1 3-337,1 0 0,-1 1 0,1-1 0,1 1 0,-1-1 0,1 1 0,0 1 0,0-1 0,1 1 0,-1 0 0,1 0 0,1 0 0,-1 1 0,0 0 0,10-4 0,-5 3 8,1 0-1,-1 1 1,1 1-1,0 0 0,0 0 1,0 1-1,14 0 0,-25 3-44,0-1 0,0 1-1,0-1 1,0 1 0,0 0 0,0-1-1,0 1 1,0 0 0,0 0-1,0 0 1,-1 0 0,1 0 0,0 0-1,-1 0 1,1 0 0,0 0-1,-1 0 1,1 0 0,-1 0 0,0 0-1,1 0 1,-1 1 0,0-1-1,0 0 1,0 0 0,0 0 0,0 1-1,0-1 1,0 0 0,0 2-1,-4 44 53,-2-31-31,0 0 0,-1 0 0,-1-1 0,0 0 0,-1 0 0,-1-1 0,0-1 0,-21 22 0,-3 7 39,33-41-65,0 0-1,1 0 0,-1 0 0,0 0 0,1-1 0,-1 1 0,1 0 0,-1 0 1,1 0-1,-1 0 0,1 1 0,0-1 0,0 0 0,-1 0 0,1 0 0,0 0 0,0 0 1,0 0-1,0 0 0,0 0 0,0 1 0,0-1 0,1 0 0,-1 0 0,0 0 0,1 0 1,-1 0-1,0 0 0,1 0 0,-1 0 0,1 0 0,0 0 0,-1 0 0,1 0 1,0-1-1,0 1 0,-1 0 0,1 0 0,0-1 0,1 2 0,4 2-15,1 0 1,-1-1-1,1 1 0,14 3 0,-5 0 6,-11-5 7,0 1 0,0-1 1,-1 1-1,0 0 0,1 0 1,-1 1-1,-1 0 0,1-1 1,0 1-1,-1 0 0,5 7 1,-7-9 7,0 1 0,0-1 1,0 0-1,0 1 1,0-1-1,0 0 0,-1 1 1,1-1-1,-1 1 0,0-1 1,0 1-1,0-1 0,0 1 1,0-1-1,0 1 0,-1-1 1,1 1-1,-1-1 0,0 0 1,0 1-1,1-1 0,-1 0 1,-1 0-1,1 1 0,0-1 1,-1 0-1,1 0 0,-2 2 1,-13 12 38,0-1 0,0 0 1,-1-2-1,-1 0 0,0 0 1,-1-2-1,0 0 1,-1-2-1,-29 11 0,48-20-128,1 0-1,-1 0 1,0 0-1,1 0 1,-1 0-1,0 0 1,1 0-1,-1 0 1,0 0-1,1 0 1,-1 0-1,0-1 1,1 1-1,-1 0 1,0 0-1,1-1 1,-1 1-1,1-1 1,-1 1-1,0 0 1,1-1-1,-1 1 1,1-1-1,0 1 0,-1-1 1,1 1-1,-1-1 1,1 0-1,0 1 1,-1-1-1,1 0 1,0 1-1,0-1 1,-1 0-1,1 1 1,0-1-1,0 0 1,0 1-1,0-1 1,0 0-1,0 1 1,0-1-1,0 0 1,0 1-1,0-1 1,1-1-1,4-39-5969,11-11-2032</inkml:trace>
  <inkml:trace contextRef="#ctx0" brushRef="#br0" timeOffset="3208.12">676 1710 6515,'0'0'5795,"-19"-9"-3469,-62-27-533,73 33-1631,0 0 0,0 1 0,0 1 0,0-1 0,-1 1 0,1 1 0,0-1-1,-1 1 1,1 1 0,0 0 0,0 0 0,-1 1 0,1 0 0,0 0 0,0 1 0,1 0 0,-1 0 0,1 1 0,-1 0 0,1 0 0,0 1 0,0 0 0,1 0 0,0 0 0,0 1 0,0 0 0,-5 8 0,-6 7-54,2 0 1,0 1 0,2 1-1,0 0 1,2 1 0,-17 48 0,14-20 69,2 1 1,2 0 0,3 0 0,2 1-1,2-1 1,5 69 0,-2-111-176,1-1 1,0 1-1,1-1 0,0 1 1,1-1-1,0 0 1,1 0-1,0 0 0,0 0 1,1-1-1,0 1 0,1-1 1,0-1-1,0 1 1,1-1-1,0 0 0,0-1 1,1 1-1,0-2 0,0 1 1,1-1-1,0 0 1,0-1-1,0 0 0,1 0 1,-1-1-1,1-1 0,0 0 1,17 4-1,-5-6-35,0 0-1,0-1 1,0-1 0,0-2-1,-1 0 1,1-1-1,-1-1 1,0-1-1,0-1 1,0-1 0,-1-1-1,30-18 1,-16 6-26,-1-2 0,-1-1 0,-1-1 0,-1-2 0,-1-1 0,29-38 0,-42 46 81,-2-1 1,-1 0-1,0-1 0,-2 0 0,0-1 1,-1 0-1,-2-1 0,0 0 0,-2 0 0,0-1 1,-2 0-1,0 0 0,-2 0 0,-1 0 1,-1 0-1,-4-37 0,2 52 3,0-1 0,-1 1-1,0-1 1,-1 1 0,0 0 0,0 0-1,-1 1 1,0 0 0,-1-1 0,0 2-1,-1-1 1,1 1 0,-2 0 0,1 0-1,-1 1 1,0 0 0,0 0 0,-1 1-1,0 0 1,-10-4 0,-8-4 50,0 1 0,-1 2 0,0 0 1,0 2-1,-59-10 0,69 16-25,0 1-1,0 0 1,1 1 0,-1 1 0,0 1 0,0 1 0,-20 4-1,27-3-408,0 0-1,0 1 0,0 0 0,-17 11 0,17-8-1213,1 0 0,0 1-1,0 0 1,-15 17-1,5-2-9715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09.48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120 120 1297,'0'0'3668,"0"-7"-1453,0-33 10399,0 34-12468,0 3-98,1-1 1,0 1-1,0 0 1,1 0-1,-1 0 1,1 1-1,-1-1 0,1 0 1,0 0-1,0 1 1,0-1-1,1 1 1,-1 0-1,0 0 1,1 0-1,-1 0 1,1 0-1,0 0 1,0 0-1,0 1 1,0 0-1,4-2 0,-3 1-39,-1 1 0,0-1-1,1 1 1,-1 0 0,0 0-1,1 0 1,-1 1 0,1-1-1,0 1 1,-1 0 0,1-1-1,-1 2 1,1-1 0,0 0-1,-1 1 1,1 0 0,-1 0-1,1 0 1,-1 0 0,6 3-1,-6-1-1,-1 1 0,0-1 0,0 0 0,0 1 0,-1-1 0,1 1 0,-1 0 0,0 0 0,0-1 0,0 1 0,0 0 0,-1 0 0,0 0 0,1 0 0,-2 6 0,-5 61 127,1-57-114,0-1-1,-1 0 1,0 0 0,0-1-1,-2 0 1,0 0 0,-17 21 0,-73 71 16,98-104-35,-5 5-5,2 0-10,-1-1-1,0 0 0,0 0 1,0-1-1,0 1 0,-1-1 1,1 0-1,-1 0 1,0 0-1,0-1 0,0 1 1,0-1-1,-1 0 0,1-1 1,-10 2-1,13-6-54,1 0-1,0 0 0,0 0 1,0 0-1,1-1 1,-1 1-1,1 0 0,0-1 1,0 1-1,0 0 0,0-1 1,1-2-1,0-1-73,-2 4 128,1 0 1,0 0-1,0 1 1,0-1-1,0 0 1,1 0-1,-1 0 1,1 0-1,-1 0 1,1 1-1,0-1 1,0 0-1,1 1 1,-1-1-1,0 1 0,1-1 1,0 1-1,-1 0 1,1-1-1,0 1 1,0 0-1,0 0 1,1 0-1,-1 1 1,0-1-1,1 0 1,-1 1-1,1 0 1,-1-1-1,1 1 1,0 0-1,-1 0 1,1 1-1,0-1 1,0 1-1,0-1 1,0 1-1,0 0 1,-1 0-1,6 0 1,-3 1 31,1 0 0,0-1 0,-1 2 0,1-1 1,-1 1-1,1 0 0,-1 0 0,0 0 0,1 1 0,-1 0 1,-1 0-1,1 0 0,0 0 0,-1 1 0,8 8 0,5 6 212,0 2-1,19 29 0,-13-16 93,-21-30-395,-1 0-1,1 0 0,-1 0 0,0 0 0,0 0 1,0 0-1,0 1 0,-1-1 0,1 0 0,-1 0 1,0 1-1,0-1 0,0 5 0,0-2-1372</inkml:trace>
  <inkml:trace contextRef="#ctx0" brushRef="#br0" timeOffset="869.9">272 84 464,'0'0'3714,"-5"-14"-3474,5 11 128,0 0-368,-4 3-1585</inkml:trace>
  <inkml:trace contextRef="#ctx0" brushRef="#br0" timeOffset="1778.96">519 109 4770,'0'0'8730,"0"-1"-8599,0 0 0,0 0 0,0 0 1,0 0-1,0 1 0,-1-1 0,1 0 1,0 0-1,0 0 0,-1 0 1,1 0-1,-1 0 0,1 1 0,-1-1 1,1 0-1,-1 0 0,0 1 1,1-1-1,-1 0 0,0 1 0,1-1 1,-1 1-1,-1-1 0,-2 1-56,1 1 0,-1 0 0,1 0 0,-1 0 0,1 0 0,0 1 0,0 0 0,-1-1 0,1 1 0,0 0 0,0 1 0,1-1 0,-1 0-1,-4 5 1,-36 45 486,38-46-448,-3 4 1,1 1 0,0 0 0,1 0-1,0 0 1,0 1 0,2-1-1,-1 1 1,1 1 0,1-1 0,0 0-1,1 1 1,1 0 0,0-1 0,0 1-1,2 13 1,-1-24-107,0 0 0,1 0-1,0 0 1,-1 0 0,1-1 0,0 1 0,0 0 0,0 0-1,0 0 1,0-1 0,1 1 0,-1-1 0,0 1 0,1-1-1,-1 1 1,1-1 0,-1 0 0,1 1 0,0-1 0,0 0-1,-1 0 1,1-1 0,0 1 0,0 0 0,0-1 0,0 1-1,4 0 1,5 1-5,1-1 0,-1 0 0,22-2 0,-16 1 42,-8-1-42,0 0 1,-1 0-1,1-1 1,-1 0-1,0-1 0,0 0 1,0 0-1,0-1 1,0 0-1,-1 0 1,1-1-1,10-9 1,-14 12-4,-1-1 0,0 1 0,0-1 0,0 0 0,0 0 0,0-1 0,0 1 0,-1 0 0,0-1 0,0 0 1,0 1-1,0-1 0,0 0 0,-1 0 0,0 0 0,0 0 0,0 0 0,0 0 0,0 0 0,-1-1 0,0 1 0,0 0 1,0 0-1,0 0 0,-1-1 0,0 1 0,0 0 0,-1-4 0,0 4-3,0 1 1,0 0-1,-1 1 0,1-1 0,-1 0 1,0 1-1,0-1 0,0 1 0,0 0 1,0 0-1,0 0 0,0 0 0,-1 0 1,1 1-1,-1 0 0,1-1 0,-1 2 1,0-1-1,-5-1 0,-74-6 28,79 8-21,-88-1 2,91 1-154,26 0-515,304-14-750,-328 14 1426,1 1 1,-1-1-1,0 1 1,1-1-1,-1 1 1,0 0-1,0-1 1,0 1 0,0 0-1,1 0 1,-1 0-1,0 0 1,0 0-1,-1 0 1,1 0-1,0 0 1,0 0-1,0 0 1,-1 1 0,1-1-1,-1 0 1,1 1-1,-1-1 1,1 0-1,-1 1 1,0-1-1,1 0 1,-1 1-1,0-1 1,0 3-1,1 53 568,-1-45-398,0 0-73,0-6-45,-1 0 0,1-1 0,1 1 0,-1 0 0,1-1 1,0 1-1,3 9 0,-3-13-60,0-1 0,1 1-1,-1-1 1,0 1 0,0-1 0,1 1 0,-1-1 0,1 0 0,0 1 0,-1-1-1,1 0 1,0 0 0,-1 0 0,1-1 0,0 1 0,0 0 0,0-1 0,0 1-1,0-1 1,0 1 0,0-1 0,0 0 0,0 0 0,0 0 0,4-1 0,0 1-10,0-1 0,1 0 1,-1 0-1,0-1 1,0 1-1,0-1 1,0-1-1,0 1 1,0-1-1,-1 0 1,1-1-1,-1 1 0,0-1 1,0 0-1,0 0 1,-1-1-1,1 1 1,-1-1-1,0 0 1,6-10-1,-7 10 12,1-1-1,-1 0 0,0-1 1,0 1-1,-1 0 1,0-1-1,0 1 0,0-1 1,-1 0-1,0 0 1,0 0-1,-1 1 1,0-1-1,0 0 0,-1 0 1,0 0-1,0 0 1,0 1-1,-4-11 1,3 13 3,0 0 0,-1 1 0,1-1 0,-1 1 0,1 0 0,-1 0 0,0 0 0,0 0 0,-1 0 0,1 1 0,-1-1 0,1 1 0,-1 0 0,0 0 0,0 0 0,1 1 0,-1-1 0,-1 1 0,1 0 0,0 0 0,-4 0 0,-14-2 76,0 0-1,-40 2 1,45 1-97,15 0 14,0 0 0,0 0 0,0 0 0,0 0 0,0 0 0,0 1 0,0-1 0,0 0 0,0 1 0,0 0 0,0-1 0,0 1 0,0 0 0,0 0 0,1 0 0,-1 0 1,0 0-1,1 1 0,-1-1 0,1 1 0,-1-1 0,1 1 0,-2 2 0,1 0-451,0 1 0,1-1 0,-1 1 0,1-1 1,1 1-1,-1 0 0,1-1 0,-1 1 0,2 6 0,-1 11-4521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12.58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81 66 1393,'0'0'4658,"5"-25"-4370</inkml:trace>
  <inkml:trace contextRef="#ctx0" brushRef="#br0" timeOffset="337.58">81 53 5619</inkml:trace>
  <inkml:trace contextRef="#ctx0" brushRef="#br0" timeOffset="580.06">81 53 5619,'-61'-6'2123,"60"5"-1842,0 0-1,0 0 0,0 0 1,0 0-1,0 0 0,0 0 1,0-1-1,0 1 1,0 0-1,1 0 0,-1-1 1,1 1-1,-1-1 0,1 1 1,-1 0-1,1-1 1,0 1-1,-1-1 0,1 1 1,0-1-1,0 1 0,0-1 1,1-1-1,-1-10 2810,1 21-1122,-1 580-359,-7-565-1624</inkml:trace>
  <inkml:trace contextRef="#ctx0" brushRef="#br0" timeOffset="1000.72">309 285 9380,'0'0'8972,"6"-17"-8529,24-49-152,-28 64-272,0 0 0,0 0 0,0 0 1,0 0-1,1 0 0,-1 0 0,1 0 0,-1 1 0,1-1 0,-1 1 0,1 0 1,0 0-1,0 0 0,-1 0 0,1 0 0,0 1 0,0-1 0,0 1 0,0 0 1,0 0-1,0 0 0,0 0 0,0 0 0,0 1 0,3 0 0,8 0 47,-12-1-49,1 0-1,-1 0 1,1 0 0,-1 0-1,1 0 1,-1 1 0,1-1-1,-1 1 1,0 0 0,1 0-1,-1 0 1,0 0 0,1 0-1,-1 0 1,0 1 0,0-1-1,0 1 1,0 0 0,0-1-1,-1 1 1,4 4 0,-3-3 0,0 1 1,-1-1-1,0 1 1,1-1 0,-1 1-1,-1 0 1,1 0-1,0 0 1,-1-1-1,0 1 1,0 0 0,0 0-1,-1 4 1,0 3 19,-1 0 1,-1 0-1,0 0 0,0 0 1,-1-1-1,-1 1 1,0-1-1,0 0 1,-9 12-1,-94 98 152,34-41-82,74-75-133,8-5-66,-8 1 93,28-7 32,0-1-1,50-21 1,4-2-721,-5 6-1844,-1-2-3292,-35 10 1046</inkml:trace>
  <inkml:trace contextRef="#ctx0" brushRef="#br0" timeOffset="1404.64">908 182 6931,'0'0'10042,"-9"3"-9356,3 0-576,0 1 0,0-1 0,0 1 1,1 0-1,-1 1 0,1 0 0,0 0 1,0 0-1,1 0 0,-1 1 0,1-1 0,1 1 1,-1 0-1,1 0 0,0 1 0,0-1 1,1 1-1,-4 12 0,3-9 2,0 1-1,1 0 1,-1-1 0,2 1-1,-1 16 1,2-25-107,0 0-1,0 0 1,0 0 0,0 0 0,0 0 0,1 0-1,-1 0 1,1 0 0,-1 0 0,1 0 0,0 0-1,0 0 1,-1 0 0,1 0 0,1-1 0,-1 1-1,0 0 1,0-1 0,1 1 0,-1-1 0,1 1-1,-1-1 1,1 0 0,-1 1 0,1-1 0,0 0-1,0 0 1,0 0 0,-1-1 0,1 1 0,0 0-1,0-1 1,0 1 0,3 0 0,6 0-7,0 0 1,0-1-1,0 0 1,0 0-1,11-3 1,-20 3 3,1 0-1,-1-1 1,0 1 0,0-1 0,0 1 0,0-1 0,0 0-1,0 0 1,-1 0 0,1 0 0,0 0 0,0 0-1,-1-1 1,1 1 0,-1 0 0,1-1 0,-1 0-1,1 1 1,-1-1 0,0 0 0,0 1 0,0-1-1,0 0 1,0 0 0,0 0 0,-1 0 0,1 0-1,0 0 1,-1 0 0,0 0 0,1 0 0,-1-4-1,0-16-8,1 17 15,0 0-1,-1 0 0,0 0 1,0 1-1,0-1 1,0 0-1,-1 0 1,0 0-1,0 0 0,-1 0 1,1 1-1,-1-1 1,0 1-1,-3-7 0,-11 1-1194,14 9 695,1 1 0,-1 0 0,0 0-1,1 0 1,-1 0 0,1 1 0,-1-1-1,1 0 1,-1 1 0,1-1 0,-1 1 0,1-1-1,-1 1 1,1-1 0,-1 1 0,1 0-1,-2 1 1,-7 7-5468</inkml:trace>
  <inkml:trace contextRef="#ctx0" brushRef="#br0" timeOffset="1518.81">895 182 6659</inkml:trace>
  <inkml:trace contextRef="#ctx0" brushRef="#br0" timeOffset="1677.45">895 195 6659,'-16'2'845,"14"-2"-737,-1 1-1,1-1 1,-1 0-1,1 1 1,-1-1 0,1 0-1,-1-1 1,0 1-1,1 0 1,-4-2-1,-12-11 9607,16 26-8605,1 14-946,-1 61 1399,-1-37-1649,9 89-1,-6-139-125,0 0 0,0 0 0,0 0-1,1 0 1,-1 0 0,0 0-1,0 0 1,1 0 0,-1 0 0,1 0-1,-1 0 1,1 0 0,0 0 0,-1-1-1,1 1 1,0 0 0,-1 0 0,1-1-1,0 1 1,0 0 0,-1-1 0,1 1-1,0-1 1,0 1 0,0-1 0,0 0-1,0 1 1,0-1 0,0 0 0,1 1-1,21 0-6231</inkml:trace>
  <inkml:trace contextRef="#ctx0" brushRef="#br0" timeOffset="2017.64">1110 242 4530,'0'0'15722,"-13"8"-15127,4-2-446,6-5-107,-1 1 0,0 0 0,1 0 0,0 0 0,0 1-1,-1-1 1,1 1 0,1-1 0,-1 1 0,0 0 0,1 0-1,-1 0 1,1 1 0,0-1 0,0 1 0,0-1 0,1 1-1,-1-1 1,1 1 0,0 0 0,-2 6 0,3-4 8,-1 3 24,0 1 1,1-1 0,0 1 0,1-1-1,2 14 1,-2-20-70,0 0 1,0 0-1,0-1 1,0 1-1,1 0 1,-1-1-1,1 1 1,0-1-1,0 0 1,0 0-1,0 1 1,0-1-1,0 0 1,0-1-1,1 1 1,-1 0-1,0-1 1,1 1-1,0-1 1,-1 0-1,6 2 1,2 0-1,-1 0 1,1-1-1,0 0 1,0-1 0,0 0-1,0 0 1,0-1 0,0 0-1,0-1 1,0 0-1,0-1 1,-1 0 0,1 0-1,0-1 1,10-5-1,-14 6 24,-1-1-1,0 0 1,0 0-1,-1 0 1,1-1 0,0 1-1,-1-1 1,0 0-1,0 0 1,0-1-1,-1 1 1,0-1-1,1 0 1,-2 0-1,1 0 1,0 0-1,-1-1 1,0 1-1,0-1 1,-1 1-1,0-1 1,1 1-1,-2-1 1,1 0-1,-1 0 1,0 1 0,-1-10-1,0 10-5,0-1 0,0 1 0,-1 0 0,0 0-1,0 0 1,0 0 0,0 0 0,-1 1 0,0-1 0,0 1 0,0-1-1,-1 1 1,1 0 0,-1 0 0,0 1 0,0-1 0,-1 1 0,1 0-1,-1 0 1,1 0 0,-1 0 0,-6-1 0,1-1-27,0 1 1,-1 0 0,1 1-1,-1 0 1,0 1-1,0 0 1,0 1 0,0 0-1,0 1 1,-13 1-1,17 0-29,0 0 0,1 1 0,0 0 0,-1 0 0,1 1 1,0 0-1,0 0 0,0 0 0,1 1 0,-8 5 0,-48 48-4193,32-26-2420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20.35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44 11 9668,'0'0'11542,"1"-10"-11099,3 38-90,-2 0 1,-1 0-1,-3 37 1,1-7-24,-2 20-37,-16 85 0,8-74-697,11-81-90,-2 8-1009,-3-11-4413,-4-4-2787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21.15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45 54 8340,'0'0'8526,"22"0"-7608,70 6-238,-89-6-646,0 1 0,0 0-1,0 0 1,0 0 0,0 0-1,0 0 1,0 0 0,0 1-1,-1 0 1,1-1 0,0 1-1,-1 0 1,1 0 0,-1 0-1,0 1 1,0-1 0,0 1-1,0-1 1,0 1 0,0 0-1,-1-1 1,1 1 0,-1 0-1,0 0 1,0 0 0,0 0-1,0 0 1,-1 0 0,1 0-1,0 5 1,-1-2 2,0-1 0,0 0 0,0 0 1,0 0-1,-1 0 0,0 0 0,0 0 0,0 0 0,-1 0 1,0 0-1,0-1 0,0 1 0,0 0 0,-1-1 0,-4 7 1,-8 3 19,1-1 1,-2 0 0,-29 18 0,40-28-40,0 1 1,-1-1-1,0 0 1,0 0-1,0-1 1,0 0-1,0 0 1,0 0-1,0-1 1,-1 0-1,1 0 1,-1-1-1,1 1 0,0-1 1,-10-2-1,15-1-20,0 0-1,1-1 0,0 1 0,-1 0 0,1-1 0,0 1 0,1 0 0,-1-1 0,0 1 0,1 0 1,0-1-1,1-2 0,1 3 19,1 0 0,-1 1 0,0-1 0,1 1 0,-1 0 0,1 0 0,0 1 0,0-1 0,0 1 0,0-1 1,0 1-1,0 1 0,8-2 0,63-1 305,-57 4-275,-5 0 36,0 1-1,0 0 1,0 1 0,0 1 0,-1 0-1,1 0 1,-1 2 0,17 9-1,37 14-990,-57-26 10,0 0-1,0-1 1,0 0-1,0-1 1,18 1-1,0-2-4098</inkml:trace>
  <inkml:trace contextRef="#ctx0" brushRef="#br0" timeOffset="263.9">604 5 2545,'0'0'16184,"-10"58"-14872,10-19-399,5-5-401,-5 2-320,5-3-112,0-2-80,0-6-96,4-6-640,-4-5-705,10-8-2625,-1-6-688,11 0-2209</inkml:trace>
  <inkml:trace contextRef="#ctx0" brushRef="#br0" timeOffset="574.14">852 27 10069,'0'0'9086,"-12"18"-8029,-37 58-222,46-72-781,1 0-1,-1 1 1,1-1-1,0 1 1,1-1-1,-1 1 1,1 0 0,0-1-1,0 1 1,0 0-1,1 0 1,0 0 0,0 0-1,0 0 1,1 0-1,0 6 1,0-5-31,0-4-23,0 0 0,0-1 0,0 1 0,0-1-1,0 1 1,1-1 0,-1 1 0,1-1 0,-1 0 0,0 1 0,1-1 0,0 0 0,-1 0 0,1 0 0,0 0 0,0-1 0,-1 1 0,1 0 0,0-1 0,0 1 0,0-1 0,0 0 0,0 1-1,0-1 1,0 0 0,0 0 0,-1 0 0,1-1 0,2 1 0,4 0 13,0-1-1,0 1 0,0-1 1,0-1-1,0 1 1,10-5-1,-12 3 9,-1 0-1,1-1 1,0 1-1,-1-1 0,0-1 1,0 1-1,0-1 1,-1 0-1,1 0 1,-1 0-1,0-1 1,-1 1-1,1-1 1,-1 0-1,0 0 1,3-13-1,-5 16-12,1 0-1,-2-1 1,1 0-1,0 1 0,-1-1 1,1 1-1,-1-1 1,0 0-1,0 1 1,-1-1-1,1 0 1,-1 1-1,0-1 1,0 1-1,0-1 1,0 1-1,0 0 1,-1-1-1,0 1 0,0 0 1,0 0-1,0 0 1,0 0-1,0 0 1,-1 0-1,1 1 1,-1-1-1,0 1 1,0 0-1,0 0 1,-5-3-1,-2 0 32,1 1-1,-1 0 1,0 0-1,0 1 1,0 1 0,0-1-1,-1 2 1,1-1-1,-17 1 1,21 1-205,-1 1 0,1 0 0,-1 0-1,1 0 1,0 1 0,0 0 0,-6 3 0,7-3-387,1 0 0,-1 1 0,1 0 0,0 0 0,0 0 0,0 0 1,0 0-1,1 1 0,-6 6 0,-6 10-6664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19.22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17 68 3282,'0'0'8886,"-1"-5"-7293,-5-9-138,3 15 709,3 28 1383,1-3-4057,-5 102 1747,0-56-1003,8 79 0,-4-149-335,0 0-1,0 0 0,1-1 1,-1 1-1,0 0 1,1-1-1,0 1 1,-1 0-1,1-1 1,0 1-1,0-1 0,0 1 1,0-1-1,0 1 1,0-1-1,0 0 1,1 0-1,-1 1 1,0-1-1,1 0 0,-1 0 1,1 0-1,-1-1 1,1 1-1,-1 0 1,1 0-1,2 0 1,0 0-770,1 0 1,0-1 0,0 1 0,0-1 0,0 0 0,0 0 0,0 0 0,9-2 0,24-10-6784</inkml:trace>
  <inkml:trace contextRef="#ctx0" brushRef="#br0" timeOffset="394.93">451 110 8100,'0'0'7182,"-18"-11"-5547,-61-32-421,77 42-1173,1 0-1,0 0 1,-1 1 0,1-1 0,-1 0 0,1 0-1,-1 1 1,0-1 0,1 1 0,-1-1-1,0 1 1,1 0 0,-1 0 0,0 0-1,1 0 1,-1 0 0,0 0 0,1 0 0,-1 0-1,0 1 1,1-1 0,-1 1 0,0-1-1,1 1 1,-1-1 0,1 1 0,-1 0-1,1 0 1,0 0 0,-1 0 0,1 0-1,0 0 1,-1 0 0,1 1 0,0-1 0,0 0-1,0 0 1,0 1 0,0-1 0,1 1-1,-1-1 1,0 1 0,1 0 0,-2 2-1,0 6 45,0 0 0,1 0 0,0 0-1,0 0 1,2 16 0,0-15 61,-2-7-156,2 1 0,-1-1 1,0 1-1,1 0 0,0-1 0,0 1 0,0-1 0,1 0 0,-1 1 0,1-1 1,0 0-1,1 0 0,-1 0 0,1 0 0,-1 0 0,1-1 0,0 1 1,0-1-1,1 0 0,-1 0 0,1 0 0,0 0 0,-1-1 0,1 1 0,0-1 1,0 0-1,1 0 0,-1 0 0,0-1 0,1 0 0,-1 1 0,1-2 1,-1 1-1,1 0 0,0-1 0,-1 0 0,1 0 0,-1 0 0,1-1 1,0 0-1,-1 1 0,7-4 0,-9 3 11,0 0 0,0 0 0,0-1 0,0 1 1,-1-1-1,1 1 0,0-1 0,-1 0 0,0 0 0,1 1 0,-1-1 0,0 0 0,0 0 1,0 0-1,0-1 0,0 1 0,0 0 0,-1 0 0,1 0 0,-1-1 0,1-2 1,2-53 298,-3 50-180,0 8 137,0 11 151,-6 60 119,3-54-493,1 0 0,1 0 1,1 0-1,0 1 1,5 31-1,-4-46-153,0 0 0,1 0-1,-1 0 1,1 0 0,0 0-1,0 0 1,0-1 0,0 1-1,0-1 1,1 1 0,-1-1-1,1 0 1,-1 0 0,1 0-1,0 0 1,0 0 0,0 0-1,0-1 1,0 0 0,0 0-1,1 0 1,-1 0 0,0 0-1,5 0 1,3 1-1150,1 0 1,-1-2-1,1 1 0,-1-1 1,1-1-1,11-2 0,21-8-4840</inkml:trace>
  <inkml:trace contextRef="#ctx0" brushRef="#br0" timeOffset="854.6">851 154 7395,'0'0'11571,"-20"9"-10835,-60 30-154,77-37-528,0 1 0,-1-1-1,1 1 1,1 0 0,-1-1 0,0 1 0,1 0-1,0 1 1,-1-1 0,1 0 0,1 1-1,-1-1 1,0 1 0,1 0 0,0-1 0,-2 7-1,2 0 56,-1 1 0,2 0 0,0-1 0,1 14 0,0-3-15,-2-18-93,1 1 0,0-1 1,0 0-1,0 0 0,1 0 1,-1 0-1,1 0 0,0 0 1,0 0-1,0 0 0,0 0 1,0 0-1,0 0 0,1-1 1,0 1-1,-1 0 0,1-1 1,0 1-1,0-1 0,3 3 1,-1-3-7,1 0 1,-1 0-1,0 0 1,0-1-1,1 0 1,-1 1-1,1-2 1,-1 1-1,1 0 1,0-1-1,-1 0 1,1 0-1,6-1 1,-8 1 11,-1 0 0,0-1 0,1 1 0,-1-1 0,0 1 0,1-1 0,-1 0 1,0 0-1,0 0 0,0 0 0,0 0 0,0-1 0,0 1 0,0-1 0,0 1 0,0-1 0,-1 1 0,1-1 0,0 0 0,1-3 1,-1 1 14,1-1 0,-1 0 0,0 0 0,0 0 1,-1 1-1,0-2 0,0 1 0,0 0 0,0-7 0,0 2-4,-1 1-1,0-1 0,-1 0 0,0 1 1,-1-1-1,0 1 0,0 0 0,-1-1 1,0 1-1,-7-12 0,-95-138 154,104 158-181,0 0 0,0 0 0,0-1 0,0 1 0,0 0 0,0 0 0,0 0 0,1-1 0,-1 1 0,0 0 0,1-1 0,-1 1 0,1 0 0,0-1-1,-1 1 1,1-1 0,0 1 0,0-1 0,0 1 0,0 0 0,0-1 0,0 1 0,0-1 0,1 1 0,-1-1 0,0 1 0,1 0 0,-1-1 0,1 1 0,0 0 0,-1-1 0,1 1 0,0 0 0,0 0 0,0 0 0,0 0 0,0 0 0,0 0 0,0 0 0,0 0 0,0 0 0,0 0 0,1 0 0,-1 1 0,0-1-1,1 0 1,-1 1 0,0-1 0,1 1 0,-1 0 0,1-1 0,2 1 0,10-3-89,0 1 0,1 1-1,-1 0 1,18 1 0,-21 0 143,-8 0-47,1 0 1,-1 0-1,0 0 1,1 1 0,-1 0-1,0-1 1,1 1-1,-1 0 1,0 0 0,0 1-1,0-1 1,0 1-1,0-1 1,0 1 0,0 0-1,-1 0 1,1 0-1,0 1 1,2 2 0,-2-1 7,0 1 1,-1 0 0,1-1 0,-1 1-1,0 0 1,0 0 0,-1 0 0,1 0-1,-1 1 1,0-1 0,0 6 0,0 13-17,-1-1 0,-2 1 0,0 0-1,-7 28 1,9-49 0,-9 71-2539,7-26-3693,2-11-2641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17.22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11 58 7908,'0'0'12288,"0"12"-11763,-10 481 729,10-492-1360,0 0 0,0 0 0,0 0 0,0 0 0,0 0 0,0 0 0,0 0 0,0 0 0,1 0 0,-1 0 0,0 0 0,1 0 0,-1 0 0,0 0 0,1 0 0,-1-1 0,1 1 0,0 0 0,-1 0 0,1-1 0,0 1 0,-1 0 0,1-1 0,0 1 0,0-1 0,0 1 0,1 0-1,27 2-6665,-27-3 5997,27 0-9035</inkml:trace>
  <inkml:trace contextRef="#ctx0" brushRef="#br0" timeOffset="484.37">498 120 6467,'0'0'9290,"8"-9"-8725,-8 9-563,43-36 495,-41 34-455,0 1-1,0 0 1,0-1 0,0 1-1,0 0 1,1 0 0,-1 0-1,0 0 1,1 1 0,-1-1-1,1 1 1,-1-1 0,1 1-1,-1 0 1,0 0 0,1 0 0,-1 0-1,1 1 1,-1-1 0,1 1-1,-1-1 1,0 1 0,1 0-1,-1 0 1,0 0 0,1 0-1,-1 0 1,2 2 0,-2 0 14,0 0-1,0 0 1,-1 0 0,1 0 0,-1 1 0,0-1 0,0 0 0,0 1 0,-1-1 0,1 1 0,-1-1 0,0 1 0,0 5 0,1-2 30,-2 0 1,1 0 0,-1 0-1,0 0 1,0 0 0,-3 10 0,-5-2 15,0-1 1,-1 1 0,-1-2 0,0 1-1,-17 15 1,-26 32 382,43-47-424,8-11-17,0 0 0,0 0 0,0 0 0,1 0 0,-1 1 0,1-1 0,0 1 0,0-1-1,1 1 1,-1 0 0,1-1 0,-1 1 0,1 0 0,1 0 0,-1 0 0,0 0 0,1 0 0,0 0 0,0 6-1,1-9-44,-1 0 0,1 0-1,0 0 1,0 0 0,0 0-1,0 0 1,0 0 0,0-1-1,0 1 1,0 0-1,0-1 1,0 1 0,1 0-1,-1-1 1,0 1 0,0-1-1,0 0 1,1 1-1,-1-1 1,0 0 0,1 0-1,1 0 1,36 2-23,-31-2 5,26 2-541,56-7 1,-29-8-2127,-52 10 1343,-1-1-1,1 0 1,-1 0-1,13-9 1,5-9-6015</inkml:trace>
  <inkml:trace contextRef="#ctx0" brushRef="#br0" timeOffset="685.88">837 149 5298,'0'0'13879,"-4"-13"-13383,4 46 304,0 6 65,0 3-321,0 8-288,-5-3-80,5-2-144,0 2-32,0-5-576,0-9-1073,9-8-3409,16-19-3138</inkml:trace>
  <inkml:trace contextRef="#ctx0" brushRef="#br0" timeOffset="1032.88">1117 78 9284,'0'0'10864,"-6"10"-10323,1 1-385,0 1 0,1 0 0,0 0 0,1 0 0,0 0 0,1 0 0,-2 24 0,4-32-145,0 0 0,-1 0 0,1 0 1,0-1-1,1 1 0,-1 0 0,1 0 0,0 0 1,0 0-1,0 0 0,0-1 0,1 1 0,-1 0 1,1-1-1,0 1 0,0-1 0,0 0 0,1 0 1,-1 0-1,1 0 0,0 0 0,0 0 0,0-1 0,0 1 1,0-1-1,0 0 0,1 0 0,-1 0 0,1 0 1,-1-1-1,1 1 0,6 1 0,-4-2-1,1 1 0,0-1 1,-1 0-1,1-1 0,0 0 0,-1 0 0,1 0 0,0-1 0,-1 0 0,1 0 0,0-1 0,-1 1 1,0-2-1,1 1 0,-1-1 0,0 1 0,0-2 0,0 1 0,-1-1 0,1 0 0,-1 0 0,0 0 0,0-1 1,0 0-1,-1 0 0,0 0 0,0 0 0,0-1 0,0 1 0,-1-1 0,0 0 0,0 0 0,-1-1 1,1 1-1,-2 0 0,1-1 0,0 0 0,-1 1 0,-1-1 0,1 1 0,-1-11 0,0 10 3,0-1 0,0 0-1,-1 1 1,0-1-1,0 1 1,-1-1 0,-3-9-1,3 13-11,-1 0 1,1 0-1,-1 0 0,0 0 0,0 0 0,0 0 1,-1 1-1,1 0 0,-1 0 0,0 0 0,1 0 0,-1 0 1,-6-2-1,0 0 5,0 0 0,0 1 0,0 0 0,-1 1 0,1 0 0,-1 1 0,0 0 0,0 0 0,0 1 0,0 1 0,0 0 0,0 0 0,0 1-1,1 0 1,-1 1 0,-12 4 0,3-1-687,1 2 0,-36 17 0,-32 28-6605,20-6-4157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15.69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62 142 2209,'0'0'7929,"-1"-5"-7027,0-2-1119,0 5 398,1 1 1,-1-1-1,0 1 1,1-1-1,0 1 1,-1-1-1,1 1 1,0-1-1,0 1 1,0-1-1,0 1 1,0-1-1,0 1 1,0-1-1,1 0 1,-1 1 0,0 0-1,1-1 1,-1 1-1,1-1 1,0 1-1,0-1 1,-1 1-1,1 0 1,0 0-1,0-1 1,0 1-1,0 0 1,0 0-1,0 0 1,1 0-1,-1 0 1,0 0-1,0 0 1,3-1-1,15-3 175,-1 0 0,0 1-1,1 1 1,0 1 0,28-1 0,-46 3-344,0 0 0,1 0 0,-1 0 0,0 1 0,0-1 0,0 0 0,0 0 1,1 1-1,-1-1 0,0 1 0,0-1 0,0 1 0,0 0 0,0-1 0,0 1 1,0 0-1,0-1 0,-1 1 0,1 0 0,0 0 0,0 0 0,-1 0 1,2 2-1,0 0 3,-1 0 1,0 0 0,0 0-1,0 0 1,-1 0 0,1 0-1,-1 0 1,1 1 0,-1 2-1,0 2 13,-1 0-1,0 0 0,0 0 1,0 0-1,-1-1 1,0 1-1,-4 8 1,-2-2-10,0 1 0,0-1 0,-1-1 1,-1 0-1,0 0 0,-1-1 0,-1-1 1,0 1-1,0-2 0,-1 0 0,0 0 1,-24 12-1,35-21-13,0 0 1,0 0-1,0 0 0,1 0 0,-1-1 1,0 1-1,0-1 0,0 1 0,0-1 1,0 0-1,0 0 0,0 0 0,0 0 1,0 0-1,0 0 0,0-1 0,0 1 1,0-1-1,0 1 0,0-1 0,0 0 1,0 0-1,1 0 0,-1 0 0,0 0 1,1 0-1,-1 0 0,0 0 0,1-1 1,0 1-1,-1 0 0,-1-4 1,1 2-144,0-1 0,1 0 0,0 1 0,0-1 1,0 0-1,0 1 0,0-1 0,1 0 0,0 0 1,-1 0-1,2 0 0,-1 1 0,0-1 0,1 0 1,-1 0-1,3-6 0,-1 7-401,0-1 1,0 1-1,0-1 0,0 1 0,0 0 1,1 0-1,0 0 0,-1 0 1,1 0-1,4-2 0,5-7-3118,3-3-3434</inkml:trace>
  <inkml:trace contextRef="#ctx0" brushRef="#br0" timeOffset="120.82">49 129 7443</inkml:trace>
  <inkml:trace contextRef="#ctx0" brushRef="#br0" timeOffset="503.74">49 129 7443,'110'-93'2706,"-89"71"-1163,-20 13 1094,-1 5 992,0 10-2365,-14 145 72,2-36-804,11-90-412,-2-1 1,0 1 0,-13 42 0,16-67-117,0 0 0,0-1 0,-1 1 1,1 0-1,0 0 0,0 0 1,0 0-1,0 0 0,0 0 1,0 0-1,-1 0 0,1 0 0,0 0 1,0 0-1,0 0 0,0 0 1,0 0-1,0 0 0,-1 0 0,1 0 1,0 0-1,0 0 0,0 0 1,0 0-1,0 0 0,0 0 1,-1 0-1,1 0 0,0 0 0,0 0 1,0 0-1,0 0 0,0 0 1,0 0-1,0 1 0,-1-1 1,1 0-1,0 0 0,0 0 0,0 0 1,0 0-1,0 0 0,0 0 1,0 1-1,0-1 0,0 0 0,0 0 1,0 0-1,0 0 0,0 0 1,0 0-1,0 1 0,0-1 1,0 0-1,0 0 0,0 0 0,0 0 1,0 0-1,0 0 0,0 1 1,-3-20 28,1-30-91,4 3 57,3 0-1,10-48 1,-4 34-88,-9 21 46,-2 39 43,0 0-1,0-1 1,0 1 0,0 0 0,0 0-1,1 0 1,-1 0 0,0 0 0,0 0-1,0 0 1,0 0 0,0 0 0,0 0 0,0 0-1,1 0 1,-1 0 0,0-1 0,0 1-1,0 0 1,0 0 0,0 0 0,0 0-1,1 0 1,-1 0 0,0 0 0,0 0-1,0 0 1,0 1 0,0-1 0,0 0-1,1 0 1,-1 0 0,0 0 0,0 0-1,0 0 1,0 0 0,0 0 0,0 0-1,0 0 1,0 0 0,1 0 0,-1 0-1,0 1 1,0-1 0,0 0 0,0 0-1,0 0 1,0 0 0,0 0 0,0 0-1,0 0 1,0 1 0,0-1 0,0 0-1,0 0 1,0 0 0,0 0 0,0 0 0,0 0-1,0 1 1,0-1 0,0 0 0,0 0-1,0 0 1,0 0 0,0 0 0,4 10-32,5 53 373,-4 0-1,-3 121 1,-3-92-280,0-91-120,1 0 1,0 1-1,0-1 0,0 0 1,0 1-1,1-1 0,-1 0 1,0 1-1,0-1 0,1 0 1,-1 1-1,1-1 0,-1 0 1,1 0-1,0 0 0,-1 1 1,1-1-1,0 0 0,0 0 1,0 0-1,0 0 0,0 0 1,0-1-1,0 1 0,0 0 1,2 1-1,0-1-463,0-1 0,0 1-1,1 0 1,-1-1 0,0 0 0,1 0-1,-1 0 1,1 0 0,-1 0 0,4-1-1,29-6-4820</inkml:trace>
  <inkml:trace contextRef="#ctx0" brushRef="#br0" timeOffset="935.39">570 140 3506,'0'0'11869,"-19"-5"-10708,-62-15-121,78 20-978,1-1 0,0 1 0,0 0 0,-1 0 0,1 0 0,0 0 0,-1 0 0,1 0 0,0 1 0,-1-1 0,1 1 0,0 0 0,0 0 0,-1-1 0,1 1 0,0 1 0,0-1 0,0 0 0,0 0 1,1 1-1,-1-1 0,0 1 0,0-1 0,1 1 0,-1 0 0,1 0 0,0 0 0,-1 0 0,1 0 0,0 0 0,0 0 0,0 0 0,0 4 0,-2 2 140,1 1 1,0-1 0,0 1-1,1 0 1,0 17-1,1-24-188,0 1 1,-1-1-1,1 0 0,1 1 0,-1-1 0,0 0 0,0 0 0,1 1 0,0-1 1,-1 0-1,1 0 0,0 1 0,0-1 0,0 0 0,0 0 0,0 0 1,1 0-1,-1-1 0,1 1 0,-1 0 0,3 2 0,1-2-26,-1-1 1,0 1-1,0-1 0,0 0 0,1 0 1,-1 0-1,1 0 0,-1-1 0,0 0 0,9 0 1,-8-1 3,0 0 0,0 0 0,0 0 0,0 0 0,0-1 0,0 0 0,0 0 0,0-1 1,-1 1-1,0-1 0,1 0 0,-1 0 0,0 0 0,0-1 0,0 1 0,-1-1 0,1 0 0,2-5 1,-2 4 12,1-1 0,-1-1 0,0 1 0,-1 0 0,1-1 1,-2 0-1,1 0 0,-1 0 0,1 0 0,-2 0 1,1 0-1,0-12 0,-2 19 64,0 26 139,-5 67 301,1-57-447,4 64 0,0-97-114,0-1 0,1 0-1,-1 1 1,1-1 0,0 0 0,-1 0 0,1 1 0,0-1 0,0 0 0,0 0 0,1 0 0,-1 0 0,0 0 0,1-1-1,0 1 1,-1 0 0,1-1 0,0 1 0,3 2 0,-1-2-294,1 0-1,-1 0 0,1 0 1,-1 0-1,1-1 1,0 1-1,-1-1 0,1-1 1,7 1-1,-2 0-543,1-1 0,-1-1-1,1 1 1,-1-2 0,1 0-1,-1 0 1,0-1 0,17-6-1,18-19-3177,-1-3-532</inkml:trace>
  <inkml:trace contextRef="#ctx0" brushRef="#br0" timeOffset="1261.99">921 201 64,'0'0'3282,"-5"-16"-193,-23-50 11,26 63-2839,0 0 0,-1 0 0,1 0 0,-1 1 0,1-1 0,-1 0 1,0 1-1,0 0 0,0 0 0,0 0 0,-1 0 0,1 0 0,0 0 0,-1 1 0,1 0 0,-1 0 0,0 0 0,1 0 0,-5 0 0,-3 0 405,0 0-1,0 1 0,-1 0 1,-14 3-1,23-3-613,1 0 1,0 1-1,0-1 1,0 1-1,0 0 1,0 0-1,0 0 1,0 0-1,0 0 1,0 0-1,0 1 1,0-1-1,1 1 1,-1-1-1,0 1 0,1-1 1,-1 1-1,1 0 1,0 0-1,0 0 1,0 0-1,0 0 1,0 0-1,0 0 1,0 0-1,1 0 1,-1 0-1,1 1 1,-1-1-1,1 0 0,0 0 1,0 4-1,3-5-87,0 0 0,-1-1 0,1 1 1,0-1-1,0 1 0,0-1 0,0 0 0,0 0 0,0 0 0,3-1 0,-1 1-23,3-1 21,1 0 1,0 0-1,-1-1 1,1 0 0,-1-1-1,0 0 1,0 0-1,14-8 1,-12 6 41,0 0 0,0 1 1,1 0-1,12-3 0,-21 7 2,-1-1 0,1 1 1,0 0-1,-1 0 0,1 0 0,0 0 0,-1 0 0,1 0 1,-1 0-1,1 0 0,0 1 0,-1-1 0,1 0 0,-1 1 1,1 0-1,-1-1 0,1 1 0,-1 0 0,1 0 0,-1 0 1,0 0-1,0 0 0,1 0 0,-1 0 0,0 0 0,0 0 1,0 1-1,0-1 0,0 0 0,0 1 0,-1-1 0,1 1 1,0-1-1,-1 1 0,1-1 0,-1 1 0,1 2 1,1 7 93,-1 0 0,0 0 0,0 0 0,-3 18 0,2-8 71,0 231 25,-1-248-399,1 0 0,1 0 0,-1 0-1,1 0 1,-1 0 0,1 0 0,0 0 0,1 0 0,-1 0-1,1 0 1,-1 0 0,1-1 0,0 1 0,1-1-1,3 6 1,-2-6-443,-1 0-1,1 0 0,0 0 0,0-1 1,0 0-1,0 1 0,0-1 1,0-1-1,1 1 0,-1-1 0,1 1 1,-1-1-1,9 1 0,30-1-5103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23.47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3 616 5651,'0'0'10327,"-1"-7"-9596,0-12-523,3 19-2,12 34 246,6 14 176,55 85 554,-38-72-555,-37-61-582,1 1 1,-1-1-1,1 1 1,-1 0-1,1-1 1,0 1-1,-1-1 1,1 1-1,0-1 1,-1 1-1,1-1 1,0 0-1,0 1 1,-1-1-1,1 0 1,0 0-1,0 1 1,0-1-1,-1 0 1,1 0-1,0 0 1,0 0-1,0 0 1,-1 0-1,1 0 1,0 0-1,0 0 1,0-1-1,0 1 1,-1 0-1,1 0 1,0-1-1,0 1 1,-1-1-1,1 1 1,0-1-1,-1 1 1,2-1-1,25-22 614,113-116-320,245-188 0,-223 207-1456,227-123 1,-358 229-281,-12 11-2358,-17 15-4844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24.53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12 228 7876,'0'0'8235,"-2"-8"-6967,0 2-962,-5-15 102,7 17-80,4 11 254,81 190 527,-23-47-633,-56-135-451,14 28 326,-20-42-334,1 0-1,-1 0 1,1-1-1,0 1 1,0 0-1,-1-1 0,1 1 1,0 0-1,0-1 1,0 1-1,0-1 1,-1 1-1,1-1 1,0 0-1,0 1 1,0-1-1,0 0 0,0 0 1,0 0-1,0 1 1,0-1-1,0 0 1,0 0-1,0-1 1,0 1-1,0 0 0,0 0 1,0 0-1,0-1 1,0 1-1,0 0 1,0-1-1,0 1 1,0-1-1,-1 1 1,1-1-1,0 1 0,0-1 1,0 0-1,-1 1 1,2-2-1,31-29 307,47-56-1,0 0-198,-16 30-466,3 2 1,2 4 0,2 2 0,2 4 0,2 2 0,107-42 0,-148 74-2526,-14 9-3841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25.60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0 273 2145,'0'0'12910,"1"-15"-9615,12 51-2812,-2 1 1,-1 0-1,9 76 1,-4-21-23,-15-92-443,0 1-1,0-1 0,1 1 0,-1-1 0,0 1 0,0-1 0,0 1 0,0-1 0,0 1 0,1-1 0,-1 1 1,0-1-1,0 1 0,1-1 0,-1 1 0,0-1 0,1 1 0,-1-1 0,0 0 0,1 1 0,-1-1 0,1 1 0,-1-1 1,1 0-1,-1 0 0,1 1 0,-1-1 0,1 0 0,-1 0 0,1 0 0,-1 1 0,1-1 0,-1 0 0,1 0 0,-1 0 1,1 0-1,0 0 0,-1 0 0,1 0 0,-1 0 0,1 0 0,-1 0 0,1-1 0,-1 1 0,1 0 0,-1 0 1,1 0-1,-1-1 0,1 1 0,-1 0 0,1-1 0,23-18 565,41-44-412,3 3 1,3 3 0,133-83-1,-90 75-1478,237-98-1,-321 151-1719,-13 8-2748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39.11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1 275 6339,'0'0'9978,"0"-25"-3055,14 241-6544,-14-138-187,0-77 123,0-30 298,0-16-558,-2 11-61,2 1-1,2-1 0,1 0 1,1 0-1,2 1 0,11-36 0,-17 68 5,0 0 0,0 0 0,1 0-1,-1 0 1,0-1 0,1 1 0,-1 0-1,1 0 1,-1 0 0,1 0 0,0 0-1,0 0 1,-1 0 0,1 0 0,0 1-1,0-1 1,0 0 0,0 0 0,0 1 0,0-1-1,0 0 1,2 0 0,-2 1-8,-1 0-1,1 1 1,0-1 0,0 0 0,0 1-1,0-1 1,0 1 0,0-1 0,0 1-1,0-1 1,-1 1 0,1-1 0,0 1 0,0 0-1,-1-1 1,1 1 0,0 0 0,-1 0-1,1-1 1,0 3 0,26 57-124,-25-55 204,6 21-12,-1 0 0,6 46 0,2 12 106,-15-84-159,0 0 1,0 1-1,0-1 0,0 1 0,0-1 0,0 0 0,0 1 1,0-1-1,0 0 0,0 1 0,0-1 0,0 1 0,0-1 1,0 0-1,1 1 0,-1-1 0,0 0 0,0 1 0,0-1 1,1 0-1,-1 1 0,0-1 0,1 0 0,-1 0 0,0 1 1,0-1-1,1 0 0,-1 0 0,0 1 0,1-1 0,-1 0 1,0 0-1,1 0 0,-1 0 0,1 0 0,-1 1 0,0-1 1,1 0-1,-1 0 0,1 0 0,-1 0 0,0 0 0,1 0 1,-1 0-1,1 0 0,-1-1 0,0 1 0,1 0 0,-1 0 1,0 0-1,1 0 0,-1 0 0,0-1 0,1 1 0,-1 0 1,0 0-1,1-1 0,-1 1 0,0 0 0,1 0 0,-1-1 0,0 0 1,20-26 57,-15 19-46,24-36 25,-3 3-140,3 2-1,41-46 0,-64 81 92,-5 3 6,0 1 1,0-1 0,0 1 0,-1-1 0,1 1 0,0-1-1,0 0 1,0 0 0,0 1 0,-1-1 0,1 0 0,0 0 0,-1 0-1,1 0 1,-1 0 0,1 0 0,0-2 0,-1 2 42,1 3-41,0 0-1,0 1 0,0-1 1,0 0-1,0 1 0,-1-1 1,0 1-1,1-1 0,-1 1 1,0-1-1,0 1 0,0-1 0,0 1 1,-1-1-1,0 3 0,1 6 33,-1 57 183,-1-32-146,2 0 0,1 0 0,11 64 0,-11-95-67,1 0 1,-1 0-1,1 0 0,0-1 1,1 1-1,-1-1 0,1 1 1,6 7-1,-8-11 1,0 0-1,-1 0 1,1 0-1,0-1 1,0 1-1,0 0 1,1 0-1,-1 0 1,0-1-1,0 1 1,0-1-1,0 1 1,1-1-1,-1 1 1,0-1-1,0 0 1,1 1-1,-1-1 1,0 0-1,1 0 1,-1 0-1,0 0 1,1 0 0,-1 0-1,0-1 1,1 1-1,-1 0 1,0-1-1,0 1 1,1-1-1,-1 1 1,0-1-1,0 1 1,0-1-1,0 0 1,0 0-1,0 0 1,0 1-1,2-3 1,5-6 5,0 1 0,-1-1 1,0-1-1,-1 1 0,0-1 0,0 0 1,-1-1-1,0 1 0,-1-1 0,4-13 1,-3 3 24,0-1 0,-2 0 0,0 0 0,-1-32 0,-3 70-15,1 3 51,0 1 1,1-1-1,1 1 0,7 31 0,-8-47-61,0 0 0,0 0 0,0 0-1,1 0 1,-1 0 0,1 0-1,0 0 1,0-1 0,1 1-1,-1-1 1,1 1 0,0-1 0,0 0-1,0 0 1,0 0 0,0-1-1,0 1 1,1-1 0,-1 0-1,1 0 1,0 0 0,0 0 0,0 0-1,0-1 1,0 0 0,0 0-1,0 0 1,0 0 0,0-1-1,6 1 1,-5-2-47,1 1 1,0 0-1,-1-1 0,1 0 0,-1-1 1,0 1-1,1-1 0,-1 0 0,0 0 0,0 0 1,0-1-1,0 0 0,0 0 0,-1 0 1,0-1-1,1 1 0,-1-1 0,0 0 0,-1 0 1,1-1-1,5-8 0,-4 4-25,0-1 0,0 1 0,-1-1-1,-1 0 1,0 0 0,0 0 0,-1-1 0,0 1-1,0-1 1,-1-18 0,-1 28 589,0 30-332,0-15-136,2 58 159,-2-67-198,0 0-1,1 0 1,-1 0-1,1 0 0,1 0 1,-1 0-1,1-1 1,-1 1-1,2-1 1,3 8-1,-5-11-15,-1 0 1,1 0-1,0 0 1,0 0-1,0 0 0,0-1 1,0 1-1,0 0 0,0-1 1,0 1-1,1 0 1,-1-1-1,0 1 0,0-1 1,1 0-1,-1 1 0,0-1 1,0 0-1,1 0 1,-1 0-1,0 0 0,1 0 1,-1 0-1,2 0 0,-1-1 8,1 0 0,0 0 0,-1-1 0,1 1 0,-1 0 0,0-1 0,1 1 0,-1-1-1,0 0 1,4-4 0,3-5 27,0 0 0,-1-1 0,10-17 0,-15 23-42,6-11 25,-6 11-14,-1 1 0,1 0 0,0 0 0,0 0 0,0 0 0,1 1 0,0-1 0,0 1 0,8-7 0,-11 11-19,0 0 1,0 0 0,0 0-1,0-1 1,1 1-1,-1 0 1,0 1-1,0-1 1,0 0 0,0 0-1,1 0 1,-1 1-1,0-1 1,0 0-1,0 1 1,0-1 0,0 1-1,0 0 1,0-1-1,0 1 1,0 0-1,0-1 1,0 1-1,0 0 1,-1 0 0,1 0-1,0 0 1,0 0-1,0 2 1,25 36 75,-20-29-39,2 3 9,21 28 84,-27-39-123,0 0 1,-1-1-1,1 1 1,0 0-1,0-1 1,0 0-1,0 1 0,0-1 1,0 0-1,1 0 1,-1 0-1,0 0 1,1 0-1,-1-1 0,0 1 1,1-1-1,2 1 1,-4-2-63,0 1 1,0 0 0,0-1-1,-1 0 1,1 1-1,0-1 1,0 1-1,0-1 1,0 0 0,-1 1-1,1-1 1,0 0-1,-1 0 1,1 0-1,-1 0 1,1 1 0,-1-1-1,1 0 1,-1 0-1,0 0 1,1 0-1,-1 0 1,0 0 0,0 0-1,1 0 1,-1 0-1,0 0 1,0 0-1,0 0 1,-1-2 0,1-42-2509,-1 33 1169,-3-19-3533,-16-2-3286</inkml:trace>
  <inkml:trace contextRef="#ctx0" brushRef="#br0" timeOffset="500.41">639 45 5202,'0'0'16741,"-6"-3"-16023,-20-12-254,19 11-173,7 31-80,0-21-176,0 28 59,0-34-93,0 1 0,0-1 0,0 1 0,0-1 0,0 0-1,0 1 1,0-1 0,0 1 0,0-1 0,0 1 0,0-1-1,0 1 1,0-1 0,0 1 0,1-1 0,-1 0 0,0 1 0,0-1-1,0 1 1,1-1 0,-1 0 0,0 1 0,0-1 0,1 1-1,-1-1 1,0 0 0,1 0 0,-1 1 0,0-1 0,1 0-1,-1 1 1,1-1 0,-1 0 0,1 0 0,-1 0 0,0 0 0,1 1-1,-1-1 1,1 0 0,-1 0 0,1 0 0,-1 0 0,1 0-1,-1 0 1,1 0 0,-1 0 0,0 0 0,1 0 0,-1-1 0,1 1-1,0 0 1,1-2 13,-1-1 0,1 1-1,-1-1 1,1 1 0,-1-1 0,0 1-1,0-1 1,0 0 0,0 0 0,0 0-1,-1 1 1,1-1 0,-1 0-1,0-5 1,1 1 54,-1 1-1,1-1 1,-2 0-1,1 1 1,-2-11-1,1 16-53,1 1 0,0-1 0,0 1 0,-1 0 0,1-1 0,0 1 1,-1-1-1,1 1 0,0 0 0,-1-1 0,1 1 0,-1 0 0,1-1 0,0 1 0,-1 0 0,1 0 0,-1-1 0,1 1 0,-1 0 0,1 0 0,-1 0 0,1 0 0,-1 0 0,1 0 0,-1 0 0,1 0 1,-1 0-1,1 0 0,-1 0 0,1 44-148,1-43 129,0 0 0,0-1 0,0 1-1,0 0 1,0 0 0,0-1 0,0 1 0,0 0-1,0-1 1,0 1 0,0-1 0,1 0-1,-1 1 1,0-1 0,0 0 0,0 0 0,1 0-1,-1 0 1,0 0 0,0 0 0,0 0-1,2 0 1,-2 0-107,1 0-2791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41.07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142 207 7363,'0'0'9957,"-2"-6"-8767,1 2-889,-1 0 0,1 1 0,-1-1 1,0 1-1,0-1 0,0 1 0,0 0 1,-1 0-1,-3-4 0,5 6-256,0 0 1,0 0 0,0 1-1,0-1 1,0 0-1,0 1 1,0-1-1,0 1 1,0-1-1,0 1 1,0 0-1,0-1 1,0 1-1,0 0 1,0 0-1,-1 0 1,1 0-1,0 0 1,0 0 0,0 0-1,0 0 1,0 0-1,-1 0 1,1 1-1,0-1 1,0 0-1,0 1 1,0-1-1,0 1 1,0-1-1,0 1 1,0 0-1,0-1 1,0 1-1,0 0 1,1 0 0,-1 0-1,0-1 1,0 1-1,1 0 1,-1 0-1,1 0 1,-1 0-1,0 2 1,-10 15 7,1 0 1,1 0-1,1 1 0,1 0 1,0 0-1,1 1 0,2 0 1,0 0-1,1 0 0,0 0 1,2 1-1,1 23 0,1-41-50,-1 0-1,0 0 1,1-1-1,-1 1 1,1 0-1,0-1 1,0 1-1,0 0 1,0-1-1,1 0 1,-1 1-1,1-1 1,-1 0-1,1 1 1,0-1-1,0 0 0,0 0 1,0-1-1,0 1 1,0 0-1,0-1 1,1 1-1,-1-1 1,1 0-1,-1 0 1,1 0-1,-1 0 1,1 0-1,0 0 1,-1-1-1,1 1 1,0-1-1,3 0 1,0 1 2,0 0 0,1-1 0,-1 0 0,0 0 1,1-1-1,-1 0 0,0 0 0,0 0 1,1-1-1,-1 0 0,0 0 0,0 0 1,10-7-1,-9 4 3,0-1 1,0 1-1,-1-1 1,1-1-1,-2 1 0,1-1 1,-1 0-1,0 0 1,0-1-1,-1 1 1,0-1-1,4-9 1,-4 2 5,0 0 0,-1 0 1,-1 0-1,0 0 1,-1 0-1,0-17 1,-1 28 1,0-1 0,-1 1 0,0-1 0,1 1 1,-1 0-1,-1-1 0,1 1 0,-1 0 0,1 0 0,-1 0 1,0 0-1,-1 0 0,1 1 0,-1-1 0,1 0 1,-1 1-1,0 0 0,0 0 0,-1 0 0,1 0 1,-1 0-1,1 1 0,-1-1 0,0 1 0,-5-2 0,0 0 24,0 1-1,0 0 0,0 1 1,-1 0-1,1 0 1,-1 1-1,1 0 0,-1 0 1,0 1-1,-18 3 0,25-2-83,0 0 0,1 0 0,-1 1 0,0-1 0,1 1 0,0-1 0,-1 1 0,1 0 0,0 0 0,0 0 0,0 0 0,0 1 0,0-1 0,1 0 0,-1 1 0,1 0 0,0-1 0,-1 1 0,1 0 0,0-1 0,0 1 0,1 0 0,-1 4 0,0-5-146,0 0 0,1 0 0,-1 0 0,1 0 0,-1 0 1,1 0-1,0 0 0,0 1 0,0-1 0,0 0 0,0 0 0,1 0 0,-1 0 0,1 0 0,-1 0 0,1 0 1,0 0-1,0 0 0,-1 0 0,2 0 0,-1 0 0,0 0 0,0-1 0,0 1 0,1 0 0,-1-1 0,1 1 1,-1-1-1,1 0 0,0 1 0,0-1 0,2 1 0,30 4-4874,1-5-1056</inkml:trace>
  <inkml:trace contextRef="#ctx0" brushRef="#br0" timeOffset="334.19">400 51 8644,'0'0'10559,"0"-11"-9521,0-25 230,0 33 27,0 29-838,-2 48 208,0-42-720,1 0 0,2 0 1,7 52-1,-3-72-1428</inkml:trace>
  <inkml:trace contextRef="#ctx0" brushRef="#br0" timeOffset="827.2">398 201 6147,'0'0'10578,"0"-7"-10090,-1 5-478,1 1 1,0-1-1,0 0 0,0 0 0,0 0 0,0 1 1,1-1-1,-1 0 0,0 0 0,1 1 0,-1-1 1,1 0-1,0 1 0,0-1 0,-1 0 0,1 1 1,0-1-1,2-1 0,27-21 203,-6 8-132,-6 2 250,-8 7-446,0 0-1,0-1 1,12-13-1,-19 17 384,-1 1-1,0 0 1,1 0-1,-1-1 1,-1 1-1,1-1 1,0 0-1,-1 1 1,0-1 0,1 0-1,-2 0 1,1 0-1,0 0 1,-1-8 1448,0 23-1303,-2 59-50,0-38-124,1 1-1,7 60 0,-6-92-233,0 0 0,1 0 0,-1 0 0,0-1-1,1 1 1,-1 0 0,0 0 0,1 0 0,-1 0 0,1 0-1,-1-1 1,1 1 0,0 0 0,-1 0 0,1-1 0,0 1-1,-1 0 1,1-1 0,0 1 0,0-1 0,0 1 0,-1-1-1,1 1 1,0-1 0,0 0 0,0 1 0,0-1 0,0 0-1,0 0 1,0 1 0,0-1 0,0 0 0,0 0 0,0 0-1,0 0 1,0-1 0,0 1 0,1 0 0,0-1 10,1 1 0,-1-1 0,1 0 0,-1 0-1,0 0 1,1 0 0,-1 0 0,0 0 0,0-1 0,0 1 0,0-1 0,0 0 0,3-2 0,13-26 90,-14 23-85,0 0 0,0 0 0,1 1-1,0-1 1,8-8 0,-12 15-26,-1 0 0,0 0 1,1-1-1,-1 1 0,1 0 0,-1 0 1,1 0-1,-1 0 0,0 0 0,1 0 1,-1 0-1,1 0 0,-1 0 0,1 0 1,-1 0-1,0 0 0,1 0 1,-1 0-1,1 0 0,-1 0 0,0 1 1,1-1-1,-1 0 0,1 0 0,-1 0 1,0 1-1,1-1 0,-1 0 0,0 1 1,1-1-1,-1 0 0,0 0 0,0 1 1,1-1-1,-1 1 0,0-1 0,0 0 1,0 1-1,1-1 0,-1 0 1,0 1-1,0-1 0,0 1 0,0-1 1,0 1-1,0-1 0,0 0 0,0 1 1,0 0-1,8 30 24,-7-24-29,8 48 74,-5-31-28,0-1 0,9 27 0,-12-49-35,-1 0-1,1 0 1,0 0 0,-1 0-1,1 0 1,0 0 0,0 0-1,0 0 1,0-1 0,0 1 0,0 0-1,0-1 1,0 1 0,0 0-1,0-1 1,0 0 0,0 1 0,1-1-1,-1 0 1,0 1 0,0-1-1,0 0 1,1 0 0,-1 0 0,0 0-1,0 0 1,0 0 0,2-1-1,36-9-366,-28 4-460,-1-1 1,0-1 0,0 1 0,0-2 0,14-15 0,6-14-7605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44.28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27 21 4290,'0'0'13406,"-2"-5"-12376,-4-10-357,3 18 234,4 32 561,-1-11-1520,-5 224 1885,1-269-1425,0-7-396,1 0-1,2 0 1,3-34 0,-1 6 16,-1 51-25,0-1 0,0 0 1,1 1-1,0-1 0,0 0 0,0 1 1,1-1-1,0 1 0,0 0 0,0-1 1,1 1-1,5-9 0,-7 14-3,0-1-1,-1 0 0,1 1 0,0-1 1,0 1-1,-1 0 0,1-1 1,0 1-1,0 0 0,0-1 0,-1 1 1,1 0-1,0 0 0,0 0 0,0 0 1,0 0-1,0 0 0,-1 0 1,1 0-1,0 0 0,0 0 0,0 0 1,0 0-1,0 1 0,-1-1 1,1 0-1,0 1 0,0-1 0,0 1 1,-1-1-1,1 0 0,0 1 0,-1 0 1,1-1-1,0 1 0,-1-1 1,1 1-1,-1 0 0,1 0 0,-1-1 1,1 1-1,-1 0 0,1 0 0,-1-1 1,0 1-1,0 0 0,1 0 1,-1 1-1,1 0 7,9 17 34,-1 0-1,-1 0 0,-1 1 1,-1 0-1,-1 0 1,0 0-1,-2 1 1,0-1-1,0 37 1,-3-56 88,5-10 13,22-51-130,-21 45-11,0 0 1,1 0-1,0 0 0,2 1 1,-1 1-1,18-22 1,-25 34-6,0-1 1,1 1 0,-1 0-1,0-1 1,1 1 0,-1 0-1,1 0 1,-1 0 0,1 0-1,-1 0 1,1 1 0,0-1-1,-1 0 1,1 1 0,0-1-1,0 1 1,-1-1 0,1 1-1,0 0 1,0 0-1,0 0 1,0 0 0,-1 0-1,4 1 1,-3 0 14,1 0-1,-1 1 1,1-1 0,-1 1-1,0-1 1,1 1 0,-1 0-1,0 0 1,0 0 0,0 0-1,-1 0 1,1 1 0,2 4-1,2 3 72,-1 1-1,0 0 1,0 0-1,-1 0 0,-1 1 1,2 12-1,1 112-74,-6-134-107,0 0 0,1 0 1,-1 0-1,1-1 1,-1 1-1,1 0 0,0-1 1,-1 1-1,1-1 0,0 1 1,0-1-1,0 1 1,0-1-1,1 1 0,-1-1 1,0 0-1,1 0 1,-1 1-1,0-1 0,1 0 1,1 1-1,1-1-352,0 1 0,0-1-1,0 0 1,0 0 0,0 0-1,0 0 1,0-1 0,0 0-1,5 0 1,-1 0-438,0-1 0,0 0 1,0 0-1,0-1 0,0 0 0,-1 0 0,1-1 0,-1 0 0,9-5 0,-11 5 811,-1 0 0,0 0-1,0-1 1,0 1-1,0-1 1,-1 0-1,1 0 1,-1-1 0,0 1-1,0-1 1,-1 0-1,1 1 1,-1-1-1,0 0 1,1-8 0,0-2 2056,0 0 1,-2-1 0,0-29 0,-1 32-298,-1 12-1558,1-1 0,0 1-1,0 0 1,0 0 0,-1 0-1,1 0 1,0 0 0,-1 0-1,1 0 1,-1 0 0,0 0-1,1 0 1,-1 0 0,0 0-1,0 0 1,1 0 0,-1 0-1,0 1 1,0-1 0,0 0-1,0 1 1,0-1 0,0 0-1,0 1 1,0-1 0,0 1-1,0 0 1,0-1 0,0 1-1,-1 0 1,1 0 0,0 0-1,0-1 1,0 1 0,-3 1 0,2-1-51,-1 0 0,0 0 0,1 0 1,-1 0-1,0 1 0,1-1 1,-1 1-1,1 0 0,-1 0 1,1 0-1,-1 0 0,1 0 0,0 1 1,-1-1-1,-2 4 0,-1 1-43,1 1 0,0 0 0,0 0 0,1 0-1,0 0 1,0 1 0,1 0 0,0 0 0,1 0 0,-1 0-1,1 0 1,1 1 0,0-1 0,0 0 0,0 1-1,1-1 1,1 1 0,1 10 0,-2-18-31,1 0 0,-1 0 1,1 0-1,0 0 0,0 0 0,0 0 1,0 0-1,0 0 0,0 0 0,0 0 1,0 0-1,0-1 0,0 1 0,0 0 1,0-1-1,1 1 0,-1-1 0,0 1 0,0-1 1,1 0-1,-1 1 0,0-1 0,1 0 1,-1 0-1,0 0 0,1 0 0,-1 0 1,0 0-1,1 0 0,-1-1 0,3 0 1,-1 1-9,1-1 1,-1 0-1,1 1 1,-1-1 0,1-1-1,-1 1 1,0 0 0,1-1-1,-1 0 1,6-4 0,-4-1 40,0-1 1,0 0 0,-1-1 0,0 1 0,-1-1 0,0 0 0,0 0 0,-1 0 0,0 0 0,0 0 0,-1 0 0,0-1-1,-1-15 1,-2 64 15,1-23-41,0 0 0,1 0 0,1 0-1,3 20 1,-3-34-77,0 0-1,1 1 1,-1-1-1,1 0 0,-1 0 1,1 0-1,-1-1 0,1 1 1,0 0-1,0-1 0,0 1 1,0-1-1,0 1 0,0-1 1,1 0-1,-1 0 1,0 0-1,1 0 0,-1 0 1,1-1-1,-1 1 0,0-1 1,1 1-1,-1-1 0,4 0 1,6 1-1013,0-1 1,-1 0 0,23-3-1,-26 2 230,-1 0-1,0-1 0,-1 0 1,1 0-1,0-1 0,-1 0 1,1 0-1,-1-1 1,8-5-1,-8 4 212,0 0 0,-1 0 0,1 0 0,-1-1-1,0 0 1,-1 0 0,8-13 0,-7 9 657,-1 0 1,1-1-1,-1 0 0,3-19 1,-4 14 2353,0 0 1,-1-28 0,-4 19 3405,2 25-5718,1 0 0,-1 0 0,0 1-1,0-1 1,0 0 0,0 0 0,0 0-1,0 0 1,0 0 0,0 0 0,0 0 0,-1 1-1,1-1 1,0 0 0,0 0 0,0 0 0,0 0-1,0 0 1,0 0 0,0 0 0,0 0-1,0 1 1,0-1 0,0 0 0,0 0 0,0 0-1,0 0 1,0 0 0,-1 0 0,1 0 0,0 0-1,0 0 1,0 0 0,0 0 0,0 0-1,0 0 1,0 0 0,0 0 0,-1 0 0,1 0-1,0 0 1,0 0 0,0 0 0,0 0 0,0 0-1,0 0 1,0 0 0,-1 0 0,1 0-1,0 0 1,0 0 0,0 0 0,0 0 0,0 0-1,0 0 1,0 0 0,0 0 0,-1 0 0,1 0-1,0 0 1,0 0 0,0 0 0,0-1-1,0 1 1,0 0 0,-13 43 2401,7-19-2595,5-20 160,-9 22 44,2 0-1,1 1 1,1 0 0,2 0 0,-3 42 0,7-34-1133,0-19-6632</inkml:trace>
  <inkml:trace contextRef="#ctx0" brushRef="#br0" timeOffset="191.63">768 154 6307,'0'0'14110,"-6"-10"-13448,-11-20-450,13 24-43,13 22 186,10 16-30,1-1 1,1-1-1,2-1 0,1-1 0,28 25 0,-37-40-516,-1-2 0,1 0-1,1 0 1,32 15 0,-37-21-569,1 0 0,1-1 0,-1 0 0,1-1 0,0-1 0,-1 0 0,26 1 0,-26-3-6334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46.94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59 354 8948,'0'0'8449,"0"-11"-7504,0-59 3724,0 76-4597,-2 43 382,-13 71 0,2-28 97,-2-45-214,13-42-767,0 1-1,-1 0 1,2 0-1,-1 0 1,1 0-1,-2 10 1,16-18-5709,9-12 947,7-9-2798</inkml:trace>
  <inkml:trace contextRef="#ctx0" brushRef="#br0" timeOffset="416.9">241 323 7395,'0'0'10816,"0"-15"-8727,-15 177 259,16-161-2343,-1 0 0,1 0 0,-1 0 0,1-1 0,0 1 0,-1 0 0,1-1 0,0 1 0,-1 0 0,1-1 0,0 1 0,0-1 0,-1 1 0,1-1 0,0 1 0,0-1 0,0 0 0,0 1 0,0-1 0,0 0 0,0 0 0,0 0 0,-1 0 0,1 0 0,0 0 0,0 0 0,0 0 0,0 0 0,0 0 0,0 0 0,0-1 0,0 1 0,0 0 0,1-1 0,36-12 137,-33 7-132,1 0 0,-1-1 0,0 0 0,0 0 0,-1 0 0,0 0 0,0-1 0,-1 1 0,0-1 0,0 0 0,-1 0 0,0 0 0,0 0 0,-1-1 0,0 1 0,-1 0 0,0-1 0,-1-12 0,1 19-7,-1 1 0,1-1 1,-1 0-1,0 0 1,0 0-1,1 1 0,-1-1 1,0 0-1,-1 1 1,1-1-1,0 1 1,0-1-1,-1 1 0,1 0 1,0 0-1,-1-1 1,0 1-1,1 0 0,-1 0 1,0 0-1,1 1 1,-1-1-1,0 0 0,0 1 1,0-1-1,1 1 1,-1-1-1,0 1 1,0 0-1,0 0 0,0 0 1,0 0-1,-2 1 1,0-2-26,-1 1 1,1 0-1,0 0 1,0 0-1,0 1 1,0 0 0,0-1-1,0 1 1,0 1-1,1-1 1,-1 1 0,0-1-1,0 1 1,1 0-1,-4 3 1,-12 28-1371,17-14-1349,2-18 2466,0-1 1,1 1-1,-1 0 1,0-1-1,1 1 1,-1-1 0,0 1-1,1 0 1,-1-1-1,1 1 1,-1-1-1,1 1 1,-1-1 0,1 0-1,-1 1 1,1-1-1,0 1 1,-1-1-1,1 0 1,0 0 0,-1 1-1,1-1 1,1 0-1,20 4-6330</inkml:trace>
  <inkml:trace contextRef="#ctx0" brushRef="#br0" timeOffset="785.85">553 283 9540,'0'0'9383,"-4"9"-8892,-6 15-103,1 0-1,2 0 1,0 0 0,1 1-1,2 0 1,-3 46-1,7-69-380,1 0-1,-1-1 0,0 1 0,1-1 0,0 1 0,-1-1 0,1 1 0,0-1 1,-1 0-1,1 1 0,0-1 0,0 0 0,0 1 0,0-1 0,0 0 0,1 0 0,-1 0 1,0 0-1,0 0 0,1 0 0,-1 0 0,1-1 0,-1 1 0,0 0 0,1-1 1,-1 1-1,1-1 0,0 0 0,-1 1 0,1-1 0,-1 0 0,1 0 0,0 0 1,-1 0-1,3 0 0,-1 0 4,1 0 0,-1 0 0,1-1 0,-1 1 0,1-1-1,-1 1 1,1-1 0,-1 0 0,0 0 0,1-1 0,-1 1 0,0-1 0,0 0 0,0 1 0,0-1 0,3-3 0,0-3 18,-1-1 1,0 1-1,0-1 1,-1 0-1,0 0 1,0-1-1,-1 1 1,-1-1-1,1 0 0,-1 0 1,-1 0-1,0 0 1,-1-15-1,0 20 0,0 0 0,0 0-1,-1 0 1,0 0 0,0 0-1,-1 0 1,1 0 0,-1 0-1,0 0 1,-1 1 0,1-1 0,-4-5-1,3 8 7,1-1-1,0 1 1,-1-1-1,0 1 1,0 0-1,1 0 0,-1 0 1,0 0-1,-1 1 1,1-1-1,0 1 1,0 0-1,-1 0 1,1 0-1,-1 0 1,1 1-1,0-1 0,-1 1 1,-5 0-1,7 0-47,1 0-1,-1 0 1,0 0-1,1 0 0,-1 0 1,1 0-1,-1 1 1,0-1-1,1 0 0,-1 1 1,1 0-1,0-1 1,-1 1-1,1 0 0,-1 0 1,1 0-1,0-1 1,0 2-1,-1-1 1,1 0-1,0 0 0,0 0 1,0 0-1,0 1 1,0-1-1,1 0 0,-1 1 1,-1 1-1,1 3-660,-1 0 1,1 0-1,0 0 0,1 0 0,0 0 0,0 7 0,0-10 217,0 11-5187</inkml:trace>
  <inkml:trace contextRef="#ctx0" brushRef="#br0" timeOffset="1507.82">907 39 12070,'0'0'9905,"-3"-2"-9707,2 2-194,1 0 0,0-1 0,0 1 0,-1 0 0,1 0 0,0 0 0,-1 0 0,1 0 0,0 0 0,0 0 0,-1 0 0,1 0 0,0 0 0,-1 0 0,1 0 0,0 0 0,-1 0 0,1 0 0,0 0 0,-1 0 0,1 0 0,0 0 0,0 0-1,-1 0 1,1 1 0,0-1 0,-1 0 0,1 0 0,0 0 0,0 1 0,0-1 0,-1 0 0,1 0 0,0 0 0,0 1 0,0-1 0,-1 0 0,1 1 0,0-1 0,0 0 0,0 0 0,0 1 0,0-1 0,0 0 0,0 1 0,-1-1 0,1 0 0,0 1 0,0-1 0,-5 32 213,5 56 136,0-62-290,1 12 11,1-25-198,-2 0 0,0 1 0,0-1 0,-1 1 0,-1-1 0,0 0 0,-6 19 0,8-32 82,0 1 0,-1-1-1,1 0 1,0 0 0,0 1 0,-1-1-1,1 0 1,0 0 0,0 1-1,-1-1 1,1 0 0,0 0-1,-1 0 1,1 0 0,0 1-1,-1-1 1,1 0 0,0 0-1,-1 0 1,1 0 0,0 0-1,-1 0 1,1 0 0,0 0-1,-1 0 1,1 0 0,0 0-1,-1 0 1,1 0 0,0 0-1,-1 0 1,1-1 0,0 1-1,-1 0 1,1 0 0,0 0-1,-1 0 1,1-1 0,0 1 0,0 0-1,-1 0 1,1-1 0,0 1-1,0 0 1,-1 0 0,1-1-1,0 1 1,0 0 0,0-1-1,-1 1 1,-12-18-76,12 17 49,-2-3 122,0 1-1,1-1 0,-1 1 0,1-1 0,0 0 1,0 0-1,0 0 0,1 0 0,-1 0 0,1 0 1,0 0-1,0 0 0,1-1 0,-1 1 0,1 0 0,0-1 1,1-5-1,0 5-17,1 0 0,0 1 0,0-1 1,1 1-1,-1-1 0,1 1 0,0 0 0,0 0 1,0 1-1,1-1 0,-1 0 0,1 1 0,0 0 1,7-5-1,9-6-82,-1-1 0,-1-1 1,17-19-1,-30 30 217,-1-1 0,1 1 0,-1-1 1,-1 0-1,1-1 0,-1 1 0,0-1 1,0 1-1,-1-1 0,0 0 0,0 0 0,0 0 1,-1 0-1,0-12 0,-1 18 92,0 20 23,0 226 611,0-244-895,0-1 0,1 0 0,-1 1 0,0-1-1,0 0 1,0 1 0,0-1 0,0 0 0,1 1-1,-1-1 1,0 0 0,0 1 0,1-1 0,-1 0-1,0 0 1,0 1 0,1-1 0,-1 0 0,0 0-1,1 1 1,-1-1 0,0 0 0,1 0-1,-1 0 1,0 0 0,1 0 0,-1 0 0,0 0-1,1 1 1,-1-1 0,0 0 0,1 0 0,-1 0-1,1 0 1,-1-1 0,0 1 0,1 0 0,-1 0-1,1 0 1,13-4-1,-7 0-3,-1-1 0,0 0 0,0 0 0,-1 0-1,1-1 1,-1 0 0,7-10 0,-8 10-5,0 0 1,1 0-1,-1 1 1,1 0-1,0 0 0,1 0 1,-1 1-1,1-1 1,12-6-1,-16 11 0,0-1 0,0 1 0,0-1 0,0 1 0,1 0 0,-1 0 0,0 0 0,0 0 0,0 0 0,0 0 0,0 1 0,0-1 0,1 1 0,-1 0 0,0-1 0,0 1 0,0 0 0,-1 0 0,4 2 0,34 29 97,-19-14-21,-11-12-66,0 0-1,0 0 1,0-1-1,1-1 1,-1 0-1,1 0 1,0-1-1,16 4 1,47-1-4172,-52-6-1286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9:00.08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122 164 6259,'0'0'12675,"-5"-1"-11963,2 0-656,0 1 0,0 0-1,0 0 1,1 0 0,-1 0-1,0 0 1,0 1 0,0-1-1,1 1 1,-1 0 0,0-1-1,1 1 1,-1 1-1,1-1 1,-1 0 0,1 1-1,-1-1 1,1 1 0,0-1-1,0 1 1,0 0 0,0 0-1,0 0 1,0 1 0,0-1-1,1 0 1,-1 1 0,1-1-1,-1 1 1,1-1 0,0 1-1,0-1 1,0 1 0,1 0-1,-2 5 1,2-2-31,-1 1 0,1-1 0,0 1 0,0-1 0,1 1 0,0-1 0,0 1 0,0-1 0,1 0 0,0 0 0,0 0 0,0 0 0,1 0 0,0 0 0,1 0 0,6 9 0,2-2 3,0-1 1,1 0-1,1-1 0,0 0 1,15 9-1,-24-17-19,-1 0 0,1 0 0,-1 0 0,0 1 0,-1-1 0,1 1 0,-1 0 0,1 0-1,-1 0 1,0 1 0,-1-1 0,5 9 0,-7-11-7,0 0-1,1 0 0,-1 0 1,0 0-1,0 0 0,0 0 1,-1 0-1,1 0 1,0 1-1,-1-1 0,0 0 1,1 0-1,-1-1 0,0 1 1,0 0-1,0 0 0,0 0 1,0 0-1,0-1 1,-1 1-1,1-1 0,0 1 1,-1-1-1,0 1 0,1-1 1,-1 0-1,0 0 0,1 1 1,-1-1-1,0-1 1,0 1-1,0 0 0,-4 1 1,-7 3-274,0 0 1,0 0 0,0-2-1,-20 4 1,26-6-458,1 0 0,0-1 0,0 0 1,0 0-1,-1 0 0,1-1 0,-8-1 0,13 1 399,-1 0-1,0 0 1,1 0-1,-1 0 1,1 0-1,0 0 1,-1 0 0,1-1-1,0 1 1,0-1-1,0 1 1,0-1-1,0 1 1,0-1-1,0 1 1,0-1-1,0 0 1,1 1-1,-1-1 1,1 0-1,0 0 1,-1-2-1,-1-2-605,-7-26-3746</inkml:trace>
  <inkml:trace contextRef="#ctx0" brushRef="#br0" timeOffset="136.05">28 298 1809,'0'0'8836,"112"-80"-7299,-87 69 207,-1 5-207,5 0-368,0 4-737,-4 2-224,-1 0-208,1 0-961,-1 5-1664,-5 6-1905</inkml:trace>
  <inkml:trace contextRef="#ctx0" brushRef="#br0" timeOffset="481.58">550 233 9332,'0'0'11531,"-15"16"-10853,-46 50-153,56-61-482,1 1-1,0-1 1,0 1-1,0-1 1,1 1-1,0 1 1,0-1 0,0 0-1,1 1 1,0-1-1,0 1 1,0 0-1,1-1 1,0 1-1,1 0 1,0 0 0,0 0-1,0 0 1,3 13-1,-3-19-44,1 0 1,-1 0-1,1 0 0,0 0 0,0-1 0,0 1 1,0 0-1,-1 0 0,1 0 0,0-1 0,0 1 1,0-1-1,1 1 0,-1-1 0,0 1 0,0-1 1,0 1-1,0-1 0,0 0 0,0 0 0,1 0 1,-1 0-1,0 0 0,0 0 0,2 0 0,31-1-141,-33 0 141,3 0 6,0 0-1,0 0 1,0-1 0,-1 0-1,1 0 1,0 0 0,-1 0-1,1 0 1,-1-1 0,0 1-1,0-1 1,0 0 0,0 0-1,-1 0 1,1-1-1,-1 1 1,1-1 0,-1 1-1,0-1 1,-1 0 0,1 1-1,-1-1 1,1 0 0,-1 0-1,0 0 1,-1 0 0,1 0-1,-1-1 1,0 1 0,0 0-1,0 0 1,0 0 0,-1 0-1,1 0 1,-1 0-1,0 0 1,-2-4 0,0 4 2,0 1 1,1 0-1,-2-1 1,1 1-1,0 1 1,0-1-1,-1 0 1,0 1-1,1 0 1,-1 0-1,0 0 1,0 0-1,0 0 0,0 1 1,-1 0-1,1 0 1,0 0-1,-1 0 1,1 1-1,-7 0 1,11 10-8675,4-4 1619</inkml:trace>
  <inkml:trace contextRef="#ctx0" brushRef="#br0" timeOffset="1065.72">693 84 4514,'0'0'17184,"1"-11"-16445,1 0-631,2-15 140,1 28-135,1 20-14,1 22 0,-2 0-1,-2 0 0,-2 45 1,-1-68-349,0-19 56,-1-3 201,0 1 0,0-1 0,0 1 0,0-1 0,0 0 0,0 0 0,0 0 0,0 0 0,1 1 0,-1-1 0,0 0 1,1 0-1,-1 0 0,1 0 0,-1 0 0,1-1 0,-1 1 0,1 0 0,0 0 0,-1 0 0,1 0 0,0-2 1,-5-28 138,6 25-182,0-1 1,0 1-1,0-1 1,1 1-1,0 0 1,0 0-1,1 0 1,0 0-1,0 0 1,0 1-1,1-1 1,0 1-1,5-7 0,13-12-335,36-32-1,-13 13 186,-37 34 198,-7 6 36,1 1 0,0-1 0,0 1 0,0 0 0,0 0-1,0-1 1,0 1 0,0 1 0,1-1 0,-1 0 0,5-2 0,-6 6-34,-1-1 0,1 0 0,0 0 0,-1 1 0,1-1 0,-1 0 0,0 1 0,1-1 0,-1 1 0,0-1 0,0 0 0,0 1 0,0-1 0,0 1 0,0-1 0,0 3 0,0 5 52,2 22 182,-2-20-197,0 0 0,1 0 0,0 0 0,1-1 1,0 1-1,0-1 0,1 1 0,1-1 0,0 0 1,8 15-1,-11-24-44,0 1 1,-1-1 0,1 0 0,0 0-1,0 0 1,0 0 0,0-1-1,0 1 1,0 0 0,1 0 0,-1 0-1,0-1 1,0 1 0,1-1-1,-1 1 1,0-1 0,0 0-1,1 1 1,-1-1 0,1 0 0,-1 0-1,0 0 1,1 0 0,-1 0-1,0 0 1,1 0 0,1-1 0,39-18 69,-38 16-77,0 0 0,0 1-1,1 0 1,-1 0 0,1 0-1,-1 0 1,7 0 0,-2 1-69,1 1 0,-1 1 1,1 0-1,-1 0 1,1 1-1,-1 0 1,0 0-1,12 6 0,69 36-4304,-58-27 175,-2 0-2679</inkml:trace>
  <inkml:trace contextRef="#ctx0" brushRef="#br0" timeOffset="1360.48">1463 281 11941,'0'0'11979,"-7"-3"-11253,-13-5-441,25 10-82,48 12 5,26-4-107,0-3-1,146-7 1,-89-3-990,-102 4 205,30 0-1459,-28-8-2182,-29 1-728,-6-2-1046</inkml:trace>
  <inkml:trace contextRef="#ctx0" brushRef="#br0" timeOffset="1640.73">2075 161 2481,'0'0'18766,"-13"-11"-17491,-39-31-448,126 101-178,-56-47-638,-4-4-3,0 1 0,0 1 1,-1 0-1,0 1 0,-1 1 0,0 0 1,19 26-1,-30-36-2,0-1-1,0 1 0,-1 0 1,1 0-1,-1-1 1,1 1-1,-1 0 1,0 0-1,0 0 1,1-1-1,-1 1 1,-1 0-1,1 0 1,0 0-1,0-1 1,-1 1-1,1 0 1,-1 0-1,1-1 1,-1 1-1,0 0 1,0-1-1,0 1 1,0 0-1,0-1 1,0 0-1,0 1 1,0-1-1,0 1 1,-1-1-1,1 0 1,-1 0-1,1 0 1,-3 1-1,-7 5 55,0-1 1,0 0-1,-1 0 1,-12 3-1,0 0 1,-59 33-256,30-14-7475,37-20-7894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8:59.34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20 117 2497,'0'0'11894,"-3"-2"-10328,-10-5-499,10 5-61,11 3-652,107 14 130,1-5 0,175-8 0,-163-2-394,-78-3 79,83-14-1,-14 1 808,-115 15-1025,1 1 0,0-1 0,0 1 0,0 0 1,-1 1-1,1-1 0,0 1 0,0 0 0,8 3 0,18 18-7009,-26-16 2218</inkml:trace>
  <inkml:trace contextRef="#ctx0" brushRef="#br0" timeOffset="278.11">980 1 4482,'0'0'11352,"68"57"-10875,-65-53-450,1 0-1,-1-1 0,0 1 1,0 0-1,0 1 0,-1-1 0,0 0 1,1 1-1,-1 0 0,-1-1 0,1 1 1,-1 0-1,0 0 0,1 8 0,-2-10 8,0 0 0,0-1-1,0 1 1,-1 0-1,0 0 1,1 0 0,-1 0-1,0 0 1,0-1-1,0 1 1,-1 0 0,1-1-1,-1 1 1,1-1-1,-1 0 1,0 1-1,0-1 1,0 0 0,0 0-1,0 0 1,-1 0-1,1-1 1,-1 1 0,1 0-1,-4 1 1,-13 7 75,-1-2 0,-25 9 0,9-11-3496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9:14.84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64 48 7267,'0'0'9199,"-4"-8"-8377,1 2-490,1 4-104,1 0 0,-1-1 0,1 1 0,0 0 0,0-1 0,0 1 0,0 0 0,0-1 0,1 1 0,-1-1 0,0-4 0,0 25-116,-1 0-1,-1 0 1,-5 19 0,-3 17 159,0 43 146,3 142 1,8-239-79,3-41 32,-4-76 1,-1 79-405,2 0-1,6-53 0,-3 62 31,-2 20-1,-1 0 1,1 0-1,1-1 1,-1 1-1,2 0 1,-1 0-1,1 1 0,1-1 1,-1 0-1,8-11 1,-10 19-1,0 0 0,0 1 1,0-1-1,0 0 0,0 0 1,0 1-1,0-1 0,0 1 1,0-1-1,0 1 0,1-1 1,-1 1-1,0 0 0,0 0 1,0-1-1,1 1 0,-1 0 1,0 0-1,0 0 0,1 0 1,-1 0-1,0 1 0,0-1 1,1 0-1,-1 1 0,0-1 1,0 0-1,0 1 0,0-1 1,0 1-1,0 0 0,0-1 0,0 1 1,0 0-1,0 0 0,0 0 1,0 0-1,0-1 0,0 1 1,1 2-1,29 42-123,-17-16 155,-1 1-1,-1 0 0,11 51 0,13 97 93,-32-157-119,-4-20 5,0 0-1,0 0 1,0-1 0,0 1 0,0 0 0,0 0 0,1 0 0,-1 0 0,0-1-1,1 1 1,-1 0 0,0 0 0,1 0 0,-1-1 0,1 1 0,0 0-1,-1-1 1,1 1 0,-1 0 0,1-1 0,1 2 0,11-9 77,13-34-62,-23 35-43,28-57 24,-4-1 1,-1-1 0,19-84-1,-45 149 0,0 0-1,0 0 0,0 0 0,0 1 1,0-1-1,0 0 0,0 0 1,0 0-1,0 0 0,0 0 1,0 0-1,0 0 0,0 0 1,0 0-1,0 1 0,1-1 0,-1 0 1,0 0-1,0 0 0,0 0 1,0 0-1,0 0 0,0 0 1,0 0-1,0 0 0,0 0 1,0 0-1,1 0 0,-1 0 0,0 1 1,0-1-1,0 0 0,0 0 1,0 0-1,0 0 0,0 0 1,0 0-1,1 0 0,-1 0 1,0 0-1,0 0 0,0 0 0,0 0 1,0 0-1,0 0 0,0-1 1,0 1-1,1 0 0,-1 0 1,0 0-1,0 0 0,0 0 1,0 0-1,0 0 0,0 0 0,0 0 1,0 0-1,0 0 0,0 0 1,0 0-1,1-1 0,-1 1 1,0 0-1,0 0 0,6 17 40,3 21 63,16 417 288,-25-450-612,4 34-2313,-4-37 2198,1-1 1,-1 0 0,1 0-1,-1 0 1,1 0-1,0 0 1,0 0 0,-1 0-1,1 0 1,0 0 0,0 0-1,0 0 1,0 0-1,0-1 1,0 1 0,0 0-1,2 0 1,16 2-7366</inkml:trace>
  <inkml:trace contextRef="#ctx0" brushRef="#br0" timeOffset="1015.31">613 474 10709,'0'0'8791,"5"0"-8490,23 1 96,-6-1-176,-1 0-1,34-4 0,-50 3-205,0 0-1,1 0 1,-1-1-1,0 1 1,1-1-1,-1 0 1,0-1 0,0 1-1,-1-1 1,1 0-1,0 0 1,-1-1 0,0 1-1,0-1 1,5-5-1,-8 8-6,0 0-1,0 0 0,0 0 1,-1 0-1,1-1 1,0 1-1,0 0 0,-1 0 1,1-1-1,0 1 1,-1-1-1,0 1 0,1 0 1,-1-1-1,0 1 0,0-1 1,1 1-1,-1-1 1,0 1-1,0-1 0,-1 1 1,1 0-1,0-1 0,0 1 1,-1-1-1,1 1 1,-1-1-1,1 1 0,-1 0 1,0 0-1,-1-3 1,0 2 8,0 1 1,1-1-1,-1 1 1,0-1-1,-1 1 1,1 0-1,0 0 1,0 0-1,0 0 1,-1 0-1,1 0 1,-1 1-1,1-1 1,0 1-1,-1 0 1,1-1-1,-4 1 1,0 0 32,0 1-1,0-1 1,0 1 0,0 0 0,0 1-1,0-1 1,0 1 0,1 0 0,-1 1-1,1-1 1,-1 1 0,-6 5 0,8-6-28,1 1-1,0 0 1,0 0 0,1 0 0,-1 0-1,1 0 1,-1 0 0,1 1 0,0-1-1,0 1 1,0 0 0,1-1 0,-1 1-1,1 0 1,0 0 0,0 0 0,0 0-1,1 0 1,0 0 0,-1 4 0,1-5-48,0 0 0,0 0 0,0-1 0,0 1 0,0 0 0,1-1 0,-1 1 0,1 0 0,-1-1 0,1 1 0,0 0 0,0-1 0,0 1 1,1-1-1,-1 0 0,1 1 0,1 1 0,0-2-96,0 0 1,0 0-1,1-1 0,-1 1 1,1-1-1,-1 0 1,1 0-1,-1 0 1,1 0-1,-1-1 1,1 0-1,6 1 0,15 0-1778,0 0-1,0-2 0,43-5 0,-60 5 1628,0-1-1,0 0 1,0 0 0,0-1-1,0 0 1,-1 0-1,1-1 1,-1 0 0,0 0-1,0 0 1,0-1-1,0-1 1,-1 1 0,0-1-1,6-7 1,-11 12 453,0 0 0,1 0 1,-1-1-1,0 1 0,0 0 0,-1-1 0,1 1 1,0-1-1,0 1 0,-1-1 0,1 1 0,-1-1 1,1 0-1,-1 1 0,0-1 0,0 1 1,1-1-1,-1 0 0,0 1 0,-1-1 0,1 0 1,0 1-1,0-1 0,-1 1 0,1-1 0,-1 0 1,1 1-1,-1-1 0,0 1 0,1-1 0,-1 1 1,0 0-1,0-1 0,0 1 0,0 0 0,0-1 1,0 1-1,-1 0 0,0-1 0,0 1 96,0 0-1,0 0 0,0 1 0,1-1 0,-1 0 1,0 1-1,0-1 0,0 1 0,0 0 0,0 0 1,0-1-1,0 1 0,0 1 0,0-1 1,0 0-1,-4 1 0,3 0-275,1 0 0,-1 0 0,1 0 0,0 0 0,0 0 0,-1 1 0,1-1 0,0 1 0,0-1 0,-2 3 0,-2 4 88,-1 0 1,1 1-1,1-1 0,0 1 1,0 0-1,0 1 1,1 0-1,1-1 1,0 1-1,0 0 1,1 0-1,0 1 1,0-1-1,1 0 0,1 1 1,0-1-1,2 17 1,-2-26-90,0 0 1,1 0 0,-1 1-1,0-1 1,1 0 0,-1 0-1,1 0 1,-1 0 0,1 0 0,0 0-1,-1 0 1,1 0 0,0 0-1,0 0 1,0 0 0,0 0-1,0 0 1,0-1 0,0 1-1,0 0 1,0-1 0,0 1-1,2 0 1,0 0-8,1 0 1,0 0-1,-1 0 1,1-1-1,0 1 1,0-1-1,0 0 1,3 0-1,0-1-6,0 0 0,0 0 0,0 0-1,-1-1 1,1 0 0,-1 0 0,1 0 0,9-6-1,-5-1 11,-1-1-1,1-1 0,-2 1 0,1-2 1,-2 1-1,1-1 0,-2 0 0,1-1 1,-2 0-1,0 0 0,0-1 0,-1 1 1,5-27-1,0-6 14,-2 0 0,3-89 0,-9 99 11,0 18 10,-1 0 1,-1-1-1,-1 1 0,-3-22 1,-1 32 344,-1 16-192,-2 19-125,-2 35 97,2 1 0,2 109 0,6-164-152,0 0 0,1 0 1,0 0-1,1-1 0,-1 1 1,1 0-1,1-1 0,-1 1 1,1-1-1,1 1 0,0-1 1,-1-1-1,8 10 0,-7-12-11,-1 0 0,1 0-1,0 0 1,1 0 0,-1-1-1,1 1 1,-1-1-1,1 0 1,0-1 0,0 1-1,0-1 1,1 0 0,-1-1-1,1 1 1,-1-1 0,1 0-1,-1 0 1,1 0-1,6-1 1,-8 0 11,0 0 0,1 0-1,-1 0 1,0-1 0,1 0-1,-1 0 1,0 0 0,0 0 0,1 0-1,-1-1 1,0 0 0,-1 0-1,1 0 1,0 0 0,6-6-1,-6 4 11,0-1 0,0 0-1,-1 0 1,0 0-1,0-1 1,0 1 0,0-1-1,-1 0 1,0 0-1,3-9 1,-1-5-9,-1 0 1,1-36-1,-2 16 427,-7 69-494,1-13 128,1 1 0,0-1 0,1 0-1,1 1 1,2 25 0,-1-38-173,1-1 1,0 1-1,-1-1 0,1 1 1,1-1-1,-1 0 0,0 0 0,1 1 1,0-1-1,-1 0 0,1 0 1,0-1-1,1 1 0,-1 0 1,0-1-1,1 1 0,0-1 0,-1 0 1,1 0-1,0 0 0,0 0 1,0 0-1,0-1 0,1 1 0,-1-1 1,0 0-1,1 0 0,-1 0 1,1 0-1,-1-1 0,1 1 1,3-1-1,-2 1-884,0-1 0,0 1 0,-1-1 0,1 0 0,0-1 0,0 1 0,0-1 0,9-2-1,7-15-6190</inkml:trace>
  <inkml:trace contextRef="#ctx0" brushRef="#br0" timeOffset="1174.48">1544 166 6915,'0'0'13702,"-35"-81"-13702,35 92-432,0 14-496,15 9-2242,0-6-1200,4 5-3553</inkml:trace>
  <inkml:trace contextRef="#ctx0" brushRef="#br0" timeOffset="1816.83">1787 301 7331,'0'0'13033,"-22"-9"-11752,-70-30-518,87 37-701,0 0 0,0 0 0,0 1 0,1 0 0,-2 0 0,1 1 0,0-1 0,0 1 0,0 0 1,0 0-1,0 1 0,-7 1 0,10-1-37,-1 0 0,0 0 0,0 0 0,0 0 0,1 1 0,-1 0 0,1-1 0,-1 1 0,1 0 0,0 0 0,0 0 0,0 0 0,0 1 0,0-1 0,-2 4 0,0 2-5,1 0-1,-1 1 1,1-1 0,1 1 0,0 0 0,0 0 0,1 0 0,0 0 0,1 17 0,0-24-26,0 0 1,0 0 0,0 0 0,0 0 0,1 0 0,-1 0 0,1 0 0,0 0-1,-1 0 1,1-1 0,0 1 0,0 0 0,0 0 0,0-1 0,0 1 0,1 0-1,-1-1 1,0 1 0,1-1 0,-1 0 0,1 1 0,2 0 0,0 0-20,0 0 1,0 0-1,0 0 1,0-1-1,0 0 0,1 0 1,-1 0-1,1 0 1,8 0-1,-5-1-30,0 0 1,-1 0-1,1-1 0,0 0 0,0-1 0,0 1 0,0-2 0,-1 1 0,1-1 1,-1 0-1,9-5 0,-12 5 50,0-1 0,0 0 0,0 0 1,0-1-1,-1 1 0,1-1 0,-1 0 0,0 1 1,0-1-1,-1-1 0,0 1 0,0 0 0,0-1 1,0 1-1,-1-1 0,0 1 0,0-1 0,0 0 1,-1-8-1,0 13 87,0 38 92,0-35-178,-1 1 1,1-1-1,0 0 0,0 1 1,0-1-1,1 0 0,-1 1 1,1-1-1,-1 0 0,1 1 1,0-1-1,0 0 0,0 0 1,0 0-1,0 1 0,0-1 1,0 0-1,1-1 0,-1 1 1,1 0-1,3 3 0,-1-4-8,0 1-1,0-1 1,0 0-1,0 0 1,0 0-1,0-1 1,0 1-1,1-1 1,-1 0 0,0 0-1,0 0 1,7-2-1,-4 0-7,1 0 1,-1 0-1,1-1 0,-1 0 0,0 0 0,0 0 1,0-1-1,-1 0 0,1-1 0,-1 1 1,8-9-1,-3 3 37,0-1 1,-1 0 0,0-1-1,16-25 1,-23 40-60,-3 16 45,-1 43 48,0-11-69,20-68-35,-4-2 52,-12 13-3,0 1 1,1 0 0,0 0 0,0 0 0,0 0 0,0 1-1,1 0 1,0 0 0,0 0 0,0 0 0,0 1-1,7-4 1,-11 7 3,0 0 1,0 0-1,-1 0 0,1 0 0,0 0 1,0 0-1,0 1 0,-1-1 0,1 0 0,0 0 1,0 0-1,-1 1 0,1-1 0,0 1 0,-1-1 1,1 0-1,0 1 0,-1-1 0,1 1 0,0-1 1,-1 1-1,1 0 0,-1-1 0,1 1 1,-1-1-1,1 1 0,-1 0 0,0 0 0,1 0 1,12 30-9,-6-15-20,24 29-936,-3-20-2538,0-9-1895</inkml:trace>
  <inkml:trace contextRef="#ctx0" brushRef="#br0" timeOffset="2347.75">2543 343 10725,'0'0'12027,"5"-1"-11611,136 11 158,160-8-1,-294-2-749,-1-1-1,1 0 1,-1 0 0,1 0-1,-1-1 1,12-4 0,-17 5 127,0 1 1,0-1 0,0 1-1,0-1 1,0 0 0,0 1-1,-1-1 1,1 0-1,0 0 1,0 1 0,0-1-1,-1 0 1,1 0 0,0 0-1,-1 0 1,1 0-1,-1 0 1,1 0 0,-1 0-1,0-1 1,1 1 0,-1 0-1,0 0 1,0 0-1,0 0 1,0 0 0,0-1-1,0 1 1,0 0 0,0 0-1,0 0 1,0 0-1,-1 0 1,1 0 0,0-1-1,-1 1 1,1 0 0,-1 0-1,1 0 1,-1 0-1,0 0 1,1 0 0,-1 1-1,0-1 1,0 0 0,0 0-1,-1-1 1,-7-6 260,-1 0 0,0 0 0,0 1 0,-1 0 0,1 1 0,-2 0 1,1 1-1,0 0 0,-1 1 0,0 0 0,-18-3 0,57 16-152,0 2-1,-1 0 1,-1 2 0,28 18 0,6 2-68,-52-30 5,32 22-56,-38-24 59,0-1 0,0 1-1,0 0 1,-1-1 0,1 1 0,0 0 0,0 0 0,-1 0 0,1 0 0,-1-1 0,1 1-1,-1 0 1,1 0 0,-1 0 0,0 0 0,1 0 0,-1 0 0,0 0 0,0 0-1,0 1 1,0-1 0,0 0 0,0 0 0,0 0 0,0 0 0,0 0 0,0 0-1,-1 0 1,1 0 0,0 0 0,-1 0 0,1 0 0,-1 0 0,1 0 0,-1 0 0,1-1-1,-1 1 1,-1 1 0,-8 7 35,0-1 0,-1 0 0,-1 0-1,1-1 1,-25 10 0,-5 4-215,-29 14-3523,28-22-2721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9:19.24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0 351 6819,'0'0'9226,"0"-4"-8695,0 408 3588,0-403-4007,0-4 104,5-107 60,28-166 0,-30 256-269,-2 11-3,0 1 0,0 0 0,1 0 0,0 0 0,1 0 0,5-13 0,-7 20-4,-1 1-1,0-1 1,0 1-1,1 0 1,-1-1 0,0 1-1,1-1 1,-1 1 0,0 0-1,1-1 1,-1 1 0,1 0-1,-1-1 1,1 1-1,-1 0 1,0-1 0,1 1-1,-1 0 1,1 0 0,-1 0-1,1 0 1,-1-1 0,1 1-1,0 0 1,-1 0-1,1 0 1,-1 0 0,1 0-1,-1 0 1,1 0 0,-1 0-1,2 1 1,15 12-24,7 22 12,-10-6 78,-1 1 1,-2 0-1,14 56 1,11 31 72,-35-112-130,1-1 0,0 1-1,0 0 1,1-1 0,-1 0-1,1 1 1,3 3 0,-5-8-6,0 1 0,0 0 0,0-1 0,0 1 0,-1-1 0,1 1 0,0-1 0,0 1 0,0-1 0,0 0 0,0 0 0,0 1 0,0-1 0,0 0 0,1 0 0,-1 0 0,0 0 0,0 0 0,0 0 0,0 0 0,0-1 0,0 1 0,0 0 0,0-1 0,0 1 0,0 0 0,0-1 0,0 1 0,-1-1 0,1 0 0,0 1 0,0-1 0,0 1-1,-1-1 1,1 0 0,0 0 0,-1 0 0,1 1 0,0-1 0,0-1 0,24-29 39,-1-1-1,-2 0 1,-1-2-1,-1 0 1,18-45-1,-10 21-23,-27 52-28,2 43 72,1 0 0,16 67 1,-9-52 59,-7-38-107,0 0 0,0 0 0,1-1 0,1 0 1,0 0-1,1 0 0,9 12 0,-14-21-9,1 0 0,0-1 0,0 0 0,0 0 0,1 1 0,-1-2 0,1 1 0,-1 0 0,1-1 0,0 0 0,0 1 0,4 0 0,-5-2-2,0 0-1,0-1 1,0 0 0,0 1 0,0-1-1,0 0 1,0 0 0,0-1 0,0 1-1,0-1 1,0 1 0,0-1 0,0 0-1,0 0 1,0 0 0,-1-1 0,1 1-1,-1 0 1,1-1 0,2-2 0,1-1-2,0 0 1,0-1 0,0 1 0,-1-2 0,0 1 0,0 0 0,0-1 0,-1 0 0,0 0 0,0 0 0,-1-1 0,0 1 0,-1-1 0,1 0 0,1-9 0,0-10-45,0 0 0,-2 0 0,-1-31 0,-21 165 93,18-85-57,0 4-110,1 0 1,2 39 0,-1-64 14,1 0-1,-1 0 1,0 0 0,0 0-1,1 0 1,-1 0 0,0 0-1,1 0 1,-1 0 0,1 0 0,-1 0-1,1 0 1,0 0 0,-1 0-1,1 0 1,0 0 0,0 0-1,-1 0 1,1-1 0,0 1-1,0 0 1,2 0 0,16 3-5773,-5-4-1156</inkml:trace>
  <inkml:trace contextRef="#ctx0" brushRef="#br0" timeOffset="164.32">858 345 8212,'0'0'7859,"78"53"-19624</inkml:trace>
  <inkml:trace contextRef="#ctx0" brushRef="#br0" timeOffset="597.55">1149 465 11637,'0'0'4701,"-20"3"-2788,-61 17-899,78-19-967,0 0 0,-1 1 1,1-1-1,1 1 0,-1 0 0,0 0 1,0 0-1,1 0 0,-1 1 0,1-1 1,-1 1-1,1-1 0,0 1 1,0 0-1,1 0 0,-1 0 0,0 0 1,-1 5-1,0 1 16,1 0 1,0 0-1,0 0 1,0 16-1,2-15-38,-1-5-8,0 2-1,1 0 1,-1 0-1,1 0 0,1 0 1,-1 0-1,3 8 0,-3-13-21,1 0 0,0 0-1,0-1 1,0 1 0,0 0 0,0-1-1,0 1 1,0-1 0,0 1 0,0-1 0,1 1-1,-1-1 1,1 0 0,-1 0 0,1 0-1,-1 0 1,1 0 0,0 0 0,0 0-1,-1 0 1,1-1 0,0 1 0,0-1-1,0 1 1,0-1 0,0 0 0,2 0-1,2 1-66,-1 0-1,1-1 1,-1 0-1,1 0 1,0-1-1,-1 1 1,0-1-1,1-1 1,-1 1-1,0-1 1,1 1-1,-1-2 1,0 1-1,0 0 1,0-1-1,-1 0 1,1 0-1,-1-1 1,6-4-1,-3 0-47,-1-1 0,1 1-1,-1-2 1,-1 1-1,1-1 1,-2 1-1,1-1 1,-1-1-1,2-11 1,5-15-218,-3-1 0,-1 0 1,2-49-1,-5-118 1933,-4 157 263,0 46-684,2 11-1040,-2 1 0,1-1 0,-1 0 0,0 0 0,-1 0-1,0 0 1,-3 10 0,-2 24 76,6-35-180,-2 20 68,2 0 0,0 0-1,8 45 1,-6-64-115,0-1 0,0 1 1,1-1-1,1 1 0,-1-1 0,1-1 0,0 1 0,1 0 1,0-1-1,0 0 0,1 0 0,0 0 0,0-1 0,0 0 0,13 9 1,-6-7-339,-1 0 1,1-1 0,1 0-1,-1-1 1,1-1 0,0 0 0,1-1-1,19 3 1,-5-3-2049,0-1 0,0-2 0,36-2 0,-19-4-2570</inkml:trace>
  <inkml:trace contextRef="#ctx0" brushRef="#br0" timeOffset="987.48">1709 487 4674,'0'0'15090,"-20"-7"-13986,2 1-901,0 0 0,-32-5 0,47 11-173,0 1 0,0-1 0,0 0 0,0 1 0,0 0 0,0 0 0,0 0 1,0 0-1,1 0 0,-1 0 0,0 1 0,1-1 0,-1 1 0,1 0 1,0 0-1,-1 0 0,1 0 0,0 0 0,0 1 0,0-1 0,1 0 0,-1 1 1,1-1-1,-1 1 0,-1 3 0,-1 4 43,0-1 0,0 1 0,0 1 0,1-1 0,-1 12 0,2-16-65,1 1-1,1 0 1,-1 0 0,1 0-1,0 0 1,2 12-1,-1-17-6,-1 0-1,1 0 0,0-1 1,-1 1-1,1 0 1,0 0-1,0 0 0,0-1 1,0 1-1,1-1 1,-1 1-1,0-1 0,1 1 1,-1-1-1,1 0 1,-1 1-1,1-1 0,0 0 1,-1 0-1,1 0 1,0 0-1,0-1 0,0 1 1,0 0-1,-1-1 1,1 1-1,4-1 0,1 1-12,0 0-1,0-1 0,1 1 1,-1-2-1,0 1 0,0-1 0,1 0 1,-1-1-1,0 1 0,0-2 1,0 1-1,0-1 0,-1 0 1,1 0-1,8-6 0,-5 1-36,0 0 1,-1 0-1,1-1 0,-2 0 0,0-1 0,0 1 1,-1-2-1,10-15 0,-5 1-79,0 1 0,-2-2 0,0 0-1,-2 0 1,-1 0 0,-1-1 0,4-49 0,-8-122-51,-7 146 379,5 50-126,0 0 0,-1 0 0,1 0 0,0 0 0,-1 0 0,0 0 0,1 0 0,-1 0 0,0 0-1,0 0 1,0 0 0,0 1 0,0-1 0,-1 0 0,1 1 0,0-1 0,-1 1 0,0 0 0,1-1 0,-4-1 0,4 4-48,0-1 1,0 1-1,1 0 0,-1-1 1,0 1-1,1 0 0,-1 0 1,0-1-1,1 1 0,-1 0 1,1 0-1,-1 0 0,1 0 1,-1 0-1,1 0 0,0 0 0,-1 2 1,1-2 1,-8 23 86,1 1 0,1 1-1,2-1 1,-3 36 0,4 108 360,4-117-445,-2-27 31,2 0 0,1-1 0,0 1 0,11 38 0,-11-56-266,0 1 0,1-1 0,1 0 0,-1 0 0,1-1 0,0 1 0,0-1 0,7 8 0,-7-10-311,0 0 0,0-1-1,0 1 1,1-1 0,-1 0-1,1-1 1,0 1 0,0-1 0,0 0-1,0 0 1,0 0 0,0-1-1,6 2 1,20-1-8175</inkml:trace>
  <inkml:trace contextRef="#ctx0" brushRef="#br0" timeOffset="1216.12">2084 100 8580,'0'0'9268,"-19"114"-8355,19-53-81,0 3-112,0-2-255,0-7-257,0-5-32,10 1-176,-1-7-48,-4-2-577,5-9-2256,0-13-3122</inkml:trace>
  <inkml:trace contextRef="#ctx0" brushRef="#br0" timeOffset="1491.84">2211 573 11605,'0'0'8308,"15"-10"-8150,6-2-117,-3 2 12,-1-1 0,23-20 0,-38 29-43,0 1 1,0-1 0,0 0-1,-1 0 1,1 0 0,-1 0-1,1 0 1,-1 0-1,0 0 1,0-1 0,0 1-1,0 0 1,0-1 0,-1 1-1,1-1 1,0 1 0,-1-1-1,0 1 1,0-1 0,0-2-1,0 3 17,0 1-1,-1-1 0,1 1 0,0-1 0,-1 1 1,0-1-1,1 1 0,-1 0 0,0-1 0,1 1 1,-1 0-1,0-1 0,0 1 0,0 0 0,0 0 1,0 0-1,-1 0 0,1 0 0,0 0 0,0 0 1,-1 0-1,1 1 0,0-1 0,-1 0 0,1 1 1,-1-1-1,1 1 0,-1 0 0,1-1 0,-1 1 1,1 0-1,-3 0 0,0 0 19,1 0 0,-1 0 0,0 0 0,1 0 0,-1 1 1,1 0-1,-1 0 0,1 0 0,-1 0 0,1 0 0,0 1 0,0 0 0,-1-1 0,1 1 0,0 0 0,1 1 0,-1-1 0,0 0 0,1 1 0,-1 0 1,1-1-1,0 1 0,0 0 0,0 0 0,0 0 0,0 0 0,1 1 0,-1-1 0,1 0 0,-2 8 0,-1 6-25,0 0 0,1 1-1,1 0 1,1-1 0,0 21-1,1-33-85,1 0-1,-1 0 0,1 0 0,0 0 0,0-1 0,0 1 0,1 0 1,0 0-1,0-1 0,0 1 0,0-1 0,1 0 0,-1 0 1,1 0-1,0 0 0,7 6 0,-6-5-386,2-1 0,-1 0 0,0 0 0,1-1 1,-1 0-1,1 0 0,10 4 0,27 6-5064</inkml:trace>
  <inkml:trace contextRef="#ctx0" brushRef="#br0" timeOffset="1853.6">2676 412 2753,'0'0'18113,"2"2"-17697,4 8-284,0 0 1,0 0 0,-1 1 0,0-1-1,-1 1 1,-1 0 0,5 19-1,16 42 194,-19-59-267,20 36 62,-24-46-105,1-1 0,-1 1-1,1-1 1,0 1 0,0-1-1,0 0 1,0 0 0,0 1 0,0-1-1,0-1 1,1 1 0,-1 0 0,5 2-1,-5-4 8,-1 0 0,0 0 0,1 0 0,-1-1 0,0 1 0,1 0 0,-1 0 0,0-1 0,0 1 0,1-1 0,-1 1 1,0-1-1,0 1 0,0-1 0,0 0 0,0 0 0,0 0 0,0 1 0,0-1 0,0 0 0,0 0 0,0 0 0,0 0 0,0-1 0,-1 1 0,1 0 0,0-1 0,18-38 678,-17 35-651,21-56 439,24-106 1,-47 166-572,0 1-1,0-1 1,0 0 0,0 1 0,0-1 0,0 1 0,0-1 0,0 0-1,0 1 1,0-1 0,0 1 0,0-1 0,0 0 0,1 1 0,-1-1-1,0 1 1,1-1 0,-1 1 0,0-1 0,1 1 0,-1-1 0,0 1-1,1-1 1,-1 1 0,1 0 0,-1-1 0,1 1 0,-1 0 0,1-1-1,-1 1 1,1 0 0,-1 0 0,1-1 0,-1 1 0,1 0 0,-1 0-1,1 0 1,0 0 0,-1 0 0,1-1 0,-1 1 0,1 0 0,0 1-1,-1-1 1,2 0 0,19 22-8311,-10-10 5504,8 7-5173</inkml:trace>
  <inkml:trace contextRef="#ctx0" brushRef="#br0" timeOffset="2999.06">3217 476 4498,'0'0'15903,"-1"-16"-14801,-6-49-192,6 63-888,1 1-1,-1 0 1,1 0-1,-1 0 1,1 0-1,-1 0 1,0 0 0,0 0-1,1 0 1,-1 0-1,0 0 1,0 1-1,0-1 1,0 0 0,0 0-1,0 1 1,0-1-1,0 1 1,0-1-1,0 1 1,0-1 0,-1 1-1,1 0 1,0-1-1,0 1 1,0 0-1,-1 0 1,1 0 0,0 0-1,0 0 1,0 0-1,-1 0 1,1 1-1,0-1 1,0 0 0,0 1-1,0-1 1,-2 1-1,-38 20 261,31-14-225,0 2 0,0-1 0,1 1-1,0 0 1,1 1 0,-15 21 0,20-25-61,-1-1 1,1 0-1,1 1 1,-1-1-1,1 1 0,0 0 1,0 0-1,1 0 1,0 0-1,0 0 1,0 0-1,1 0 0,0 0 1,0 0-1,0 0 1,1 0-1,1 8 1,0-13-24,-1 0 0,0 0 1,0 0-1,1 0 0,-1 0 1,1-1-1,-1 1 0,1 0 1,-1-1-1,1 1 0,-1-1 1,1 1-1,-1-1 1,1 0-1,0 0 0,-1 1 1,1-1-1,0-1 0,-1 1 1,3 0-1,33-4-360,-32 1 380,-1 0 1,0 0-1,0-1 1,0 1 0,0-1-1,0 0 1,-1 0 0,0-1-1,0 1 1,0-1 0,0 1-1,3-10 1,-6 13 105,0 34-3,0-31-94,0 0 0,0 0 0,1-1 1,-1 1-1,0 0 0,1 0 0,-1 0 1,1 0-1,-1 0 0,1-1 1,0 1-1,0 0 0,0-1 0,0 1 1,0 0-1,0-1 0,0 1 0,1-1 1,-1 0-1,1 1 0,-1-1 1,1 0-1,-1 0 0,1 0 0,-1 0 1,1 0-1,0 0 0,0-1 0,-1 1 1,1 0-1,0-1 0,0 0 1,0 1-1,3-1 0,-2 1-1,1-1 1,0 0-1,0 0 0,-1-1 1,1 1-1,0-1 0,0 0 0,-1 0 1,1 0-1,0 0 0,-1 0 1,0-1-1,1 0 0,-1 1 0,0-2 1,5-2-1,7-10 5,-1-1 0,-1-1 0,0 0-1,-1-1 1,0 0 0,-2-1 0,0 0 0,-2-1 0,0 1 0,-1-2-1,8-34 1,-7 16 11,-2-1 1,-2 0-1,-1-1 0,-2 1 0,-5-51 0,4 90-14,0 0-1,0-1 1,0 1-1,-1 0 1,1 0-1,0 0 1,0 0 0,-1 0-1,1 0 1,-1 0-1,1 0 1,-1 0-1,1 0 1,-1 0-1,1 0 1,-1 0-1,0 1 1,0-1-1,1 0 1,-1 0-1,0 1 1,0-1-1,-1 0 1,1 1-6,0 0-1,0 0 1,0 0 0,1 0-1,-1 0 1,0 0 0,0 0-1,0 1 1,0-1 0,0 0-1,1 1 1,-1-1 0,0 0 0,0 1-1,1-1 1,-1 1 0,0-1-1,1 1 1,-1 0 0,0-1-1,1 1 1,-1 0 0,1-1-1,-1 1 1,1 0 0,-1 0 0,1-1-1,0 1 1,-1 0 0,1 0-1,0 1 1,-13 26 5,2 0-1,2 1 1,0 1 0,2 0-1,-5 43 1,0 158 49,12-223-52,0 0 0,1 0 0,0 0 0,0 0 0,1-1 0,0 1 0,0 0 0,1-1 0,0 1 0,0-1 0,1 0 0,-1 0 0,9 11 0,-8-14 0,0 1 0,1-1 0,-1 0 0,1-1 0,0 1 0,0-1 0,0 0 0,0 0 0,1 0 1,-1-1-1,1 0 0,-1 0 0,1 0 0,0-1 0,0 0 0,0 0 0,0 0 0,11-1 0,-10 0 9,0 0 0,0-1 0,0 0-1,0 0 1,0-1 0,0 0 0,0 0 0,-1 0-1,1-1 1,-1 0 0,0 0 0,0-1 0,0 0-1,10-8 1,-7 3 0,0 0 0,-1-1-1,0 1 1,-1-2 0,0 1 0,0-1-1,8-19 1,-9 15 27,0-1-1,0 1 1,-2-1 0,0-1-1,-1 1 1,-1 0 0,0-1 0,-1-25-1,-16 73 58,6-16-58,2 2-24,2 0 1,0 0 0,1 1-1,0-1 1,2 1 0,0 0-1,1 32 1,2-49-17,-1 0 0,1 0 1,-1-1-1,1 1 0,0-1 0,-1 1 0,1 0 1,0-1-1,-1 1 0,1-1 0,0 1 0,0-1 1,-1 0-1,1 1 0,0-1 0,0 0 1,0 0-1,0 1 0,-1-1 0,1 0 0,0 0 1,0 0-1,0 0 0,0 0 0,0 0 0,0 0 1,-1 0-1,1-1 0,0 1 0,2-1 0,31-7-158,-28 4 144,0 0 0,-1-1 0,1 1 0,-1-1 1,0 0-1,0-1 0,0 1 0,-1-1 0,5-7 0,29-63-29,-21 40 51,-13 30 76,-3 50-65,-2-41-10,1 1-1,0 0 1,0-1-1,1 1 1,-1-1 0,1 1-1,0 0 1,-1-1-1,2 1 1,-1-1 0,0 1-1,1-1 1,-1 0-1,1 0 1,0 0 0,0 0-1,0 0 1,1 0-1,-1 0 1,1 0 0,-1-1-1,1 0 1,0 1-1,0-1 1,0 0-1,0 0 1,0-1 0,1 1-1,-1-1 1,1 1-1,-1-1 1,1 0 0,-1 0-1,6 0 1,7 3-18,1-1 0,0 0 0,1-1 0,-1-1 0,0-1 0,0 0 1,1-1-1,29-6 0,-41 6 10,-1-1 0,1 1 0,-1-1 0,1 0 0,-1-1 0,0 1-1,0-1 1,0 0 0,0 0 0,0-1 0,0 1 0,-1-1 0,0 0 0,0 0 0,0-1 0,0 1 0,-1-1 0,1 0 0,-1 0 0,-1 0 0,1 0 0,-1-1 0,0 1 0,0-1 0,0 1 0,-1-1 0,0 0 0,1-11 0,-1 12-7,0 1 1,-1-1-1,0 0 1,0 0 0,-1 0-1,1 0 1,-1 1 0,0-1-1,-1 0 1,1 1-1,-3-6 1,3 9 3,0-1 1,0 1-1,-1-1 1,1 1-1,-1-1 0,1 1 1,-1 0-1,0 0 1,1-1-1,-1 1 0,0 0 1,0 1-1,0-1 1,0 0-1,0 1 0,0-1 1,0 1-1,0-1 1,0 1-1,0 0 0,0 0 1,0 0-1,0 0 1,0 0-1,0 1 0,0-1 1,-3 1-1,1 0 4,0 1 0,1-1 0,-1 1-1,1-1 1,-1 1 0,1 0 0,0 0 0,-1 0-1,1 1 1,1-1 0,-1 1 0,0 0 0,0 0 0,1 0-1,0 0 1,-1 0 0,1 0 0,1 1 0,-1-1-1,0 1 1,-1 4 0,-1 3 17,0 1-1,1 0 1,0 0 0,0-1-1,0 20 1,2-24-19,1-1-1,1 1 0,-1-1 1,1 0-1,0 1 0,0-1 1,1 0-1,-1 0 0,2 0 1,-1 0-1,0 0 0,1 0 1,0-1-1,1 1 0,7 8 1,-5-7-6,0-1 0,1 0 0,0 0 0,0-1 0,0 0 0,1 0 0,0 0 0,0-1 0,0 0 0,13 3 0,-8-3-341,1 0 1,0-1-1,0-1 0,1 0 1,-1-1-1,20-1 0,-22 0-536,0-2-1,0 1 1,-1-1-1,1-1 1,0 0-1,-1-1 1,16-7-1,13-11-4304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9:33.11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36 166 4130,'0'0'14172,"-2"-7"-12900,-4-21-437,4 21-304,2 17 259,-15 258 651,6-129-1223,9-138-170,-2-39-39,2 1-1,2-1 1,2 0-1,1 1 0,2-1 1,13-40-1,-2-3-115,-17 77 102,0 0-1,0 0 1,1 0 0,-1 0-1,1 0 1,0 0-1,0 0 1,0 0-1,1 1 1,-1-1-1,5-3 1,-7 6-1,1 0 1,0 1-1,-1-1 0,1 1 1,0-1-1,0 1 1,-1-1-1,1 1 0,0 0 1,0-1-1,0 1 1,0 0-1,-1 0 0,1 0 1,0 0-1,0 0 0,0-1 1,0 2-1,0-1 1,0 0-1,-1 0 0,3 0 1,-2 1 2,1 0 0,0 0 0,-1 0 0,1 0 0,-1 0 1,1 1-1,-1-1 0,0 0 0,1 1 0,-1-1 0,0 1 1,0-1-1,0 1 0,2 3 0,8 20 29,0 1 0,-2 0 0,-1 0 1,-1 1-1,-1 0 0,-2 0 0,0 0 0,-2 1 0,-1 32 0,-1-59-25,0-1 0,-1 1 0,1-1 0,0 1 0,0-1 0,0 1 0,0-1 0,0 1 0,0-1 0,0 1 0,0-1 0,0 1 0,0-1 0,1 1 0,-1-1 0,0 1 0,0-1 0,0 1 0,0-1 0,1 1 0,-1-1 0,0 0 0,1 1 0,-1-1 0,0 1 0,1-1 0,-1 0 0,0 1 0,1-1 0,-1 0 0,1 1 0,12-11 50,11-30 30,-22 37-79,40-89 8,-30 60-5,22-37 1,-34 68-6,0 1 0,1-1 0,-1 0 0,0 1 0,0-1 0,0 1 0,0-1 0,1 1 1,-1-1-1,0 1 0,1-1 0,-1 1 0,0-1 0,1 1 0,-1-1 0,0 1 0,1-1 0,-1 1 0,1 0 0,-1-1 0,1 1 0,-1 0 0,1-1 0,-1 1 0,1 0 0,-1 0 0,1-1 0,0 1 0,-1 0 0,1 0 1,-1 0-1,1 0 0,0 0 0,-1 0 0,1 0 0,-1 0 0,1 0 0,-1 0 0,1 0 0,0 0 0,-1 1 0,1-1 0,-1 0 0,1 0 0,-1 1 0,1-1 0,-1 0 0,1 0 0,-1 1 0,1-1 0,-1 1 0,1-1 1,-1 0-1,0 1 0,1-1 0,-1 1 0,1-1 0,-1 1 0,0-1 0,0 1 0,1-1 0,-1 1 0,0 0 0,0-1 0,0 2 0,15 45 80,-14-39-43,7 36 238,-2 1 0,0 72 0,0-3-1033,-6-112 533,0-1 0,0 1 1,0 0-1,0 0 0,1 0 0,-1 0 1,1-1-1,0 1 0,-1 0 1,1-1-1,0 1 0,0 0 0,0-1 1,0 1-1,0-1 0,0 1 0,0-1 1,1 0-1,-1 0 0,3 3 0,11 0-6292</inkml:trace>
  <inkml:trace contextRef="#ctx0" brushRef="#br0" timeOffset="972.5">548 397 8884,'0'0'10794,"3"-1"-10543,4-1-206,1 0-1,-1-1 1,0 0 0,0 0-1,0-1 1,-1 0-1,1 0 1,9-8 0,-13 9-22,0 0 0,-1 0 1,1 0-1,0-1 0,-1 1 1,0-1-1,0 0 0,0 0 1,0 0-1,0 0 0,-1 0 1,0 0-1,0 0 0,0 0 1,0 0-1,-1-1 1,1-6-1,-22 13 1049,17 3-1060,0-1 0,0 0 0,0 1 0,1 0 0,0 0 0,0 0 0,0 1-1,0-1 1,1 0 0,0 1 0,0 0 0,0 0 0,1-1 0,0 1 0,0 0-1,0 0 1,1 0 0,0 0 0,0 0 0,0 0 0,3 10 0,-2-14-37,0-1 1,0 1 0,0-1 0,0 1-1,0-1 1,1 1 0,-1-1-1,0 0 1,1 1 0,-1-1-1,1 0 1,-1 0 0,1 0-1,0 0 1,0 0 0,-1-1 0,1 1-1,0 0 1,0-1 0,0 0-1,0 1 1,2-1 0,47 2-784,-38-2 537,24 0-2229,66-8 0,-89 5 1803,-1 1 0,1-2 0,-1 0 1,0-1-1,0 0 0,0-1 0,-1 0 0,12-9 0,-22 14 728,-1 0-1,0 1 1,1-1 0,-1 0 0,0 0-1,0 0 1,0 0 0,0 0-1,0 0 1,0 0 0,0-1 0,0 1-1,0 0 1,0-1 0,-1 1 0,1 0-1,0-1 1,-1 1 0,1-1 0,-1 1-1,0-1 1,1 1 0,-1-1 0,0 1-1,0-1 1,0-2 0,-1 3 170,0 0 1,1 0 0,-1 0-1,0 0 1,0 0-1,1-1 1,-1 1 0,0 1-1,0-1 1,0 0-1,-1 0 1,1 0 0,0 0-1,0 1 1,0-1 0,0 1-1,-1-1 1,1 1-1,0-1 1,-1 1 0,1 0-1,0-1 1,-1 1-1,1 0 1,0 0 0,-1 0-1,-2 0 1,-4 0 300,1 1 0,-1-1 0,0 1 0,0 0 0,0 1 0,1 0 1,-1 0-1,1 1 0,-14 6 0,18-7-425,-1 1 0,1-1-1,-1 1 1,1 0 0,0 0 0,0 0 0,0 0 0,0 1-1,0-1 1,1 1 0,0 0 0,-1-1 0,2 1 0,-1 0-1,0 0 1,1 1 0,-1-1 0,1 0 0,0 7-1,0-10-70,1 0-1,0 0 0,-1 0 0,1 0 0,0 0 0,0 0 0,0 0 0,0 0 0,0 0 0,0 0 0,0 0 0,1 0 0,-1 0 1,0 0-1,0 0 0,1 0 0,-1 0 0,0 0 0,1-1 0,-1 1 0,1 0 0,0 0 0,-1 0 0,1 0 0,0-1 0,-1 1 1,1 0-1,0-1 0,0 1 0,-1 0 0,1-1 0,1 1 0,1 0-9,-1-1 0,1 0-1,0 1 1,0-1 0,-1 0 0,1-1 0,0 1 0,-1 0-1,1-1 1,0 1 0,4-3 0,1 0 24,-1-1 0,1 0 1,-1 0-1,0-1 0,0 0 1,-1 0-1,0 0 0,0-1 0,0 0 1,8-10-1,-1-1-11,-1 0 0,-1-1 0,11-21 0,-11 15-29,-1-1 0,-1-1 0,-2 1 0,0-1 0,-2 0 0,0-1 1,-2 1-1,-1-54 0,-5 66 92,-4 21-13,-7 23 5,7-4-10,2 0 0,0 0 1,2 1-1,1 0 0,1-1 1,1 1-1,5 33 1,-4-56-75,0-1 1,0 1 0,1 0 0,-1 0 0,1-1 0,0 1 0,0-1 0,0 0 0,0 1 0,1-1-1,-1 0 1,1 0 0,0-1 0,0 1 0,0-1 0,0 1 0,0-1 0,0 0 0,1 0-1,-1 0 1,1 0 0,0-1 0,-1 0 0,1 1 0,0-1 0,0-1 0,0 1 0,0-1 0,0 1-1,0-1 1,0 0 0,-1 0 0,1-1 0,0 1 0,0-1 0,0 0 0,0 0 0,0 0 0,-1-1-1,1 1 1,0-1 0,-1 0 0,0 0 0,1 0 0,-1 0 0,0-1 0,0 1 0,0-1 0,3-4-1,0-3 31,-1-1-1,0 0 0,0 0 0,-2 0 0,1 0 0,-1-1 1,-1 1-1,0-1 0,-1 0 0,0 0 0,-1 1 0,-2-20 1,2 15 742,-9 123-910,9-106 35,0 0-1,0 0 1,0 0 0,0-1 0,0 1 0,0 0 0,1 0 0,-1 0-1,0 0 1,1 0 0,-1-1 0,1 1 0,-1 0 0,1 0 0,-1-1-1,1 1 1,-1 0 0,1-1 0,0 1 0,-1-1 0,1 1 0,0 0-1,0-1 1,-1 0 0,1 1 0,0-1 0,0 1 0,0-1 0,-1 0-1,1 0 1,0 1 0,0-1 0,0 0 0,0 0 0,0 0-1,0 0 1,0 0 0,-1 0 0,1 0 0,0 0 0,0-1 0,0 1-1,0 0 1,0 0 0,0-1 0,-1 1 0,3-2 0,1 1-285,0 0 0,-1-1 0,1 1 0,0-1 0,0 0 0,-1 0 0,1-1 0,-1 1 0,4-4 0,1-7 406,-1-1 0,0 0 0,-1 0 0,-1 0 0,0-1 0,-1 0 0,5-30 0,0 61-3825,5 1-2990</inkml:trace>
  <inkml:trace contextRef="#ctx0" brushRef="#br0" timeOffset="1301.7">1517 178 8980,'0'0'13139,"-19"10"-12522,-61 35-124,76-43-437,0 0 0,0 1 0,0-1 0,1 1-1,0 0 1,-1 0 0,1 1 0,-3 4 0,-1 17 218,7-23-293,17-11-130,0 0 1,27-20-1,-43 28 146,0 0-1,0 0 0,1 0 0,-1 0 0,0 0 0,1 1 0,-1-1 0,0 0 1,1 1-1,-1-1 0,1 0 0,-1 1 0,1 0 0,-1-1 0,1 1 0,-1 0 0,1 0 1,-1 0-1,1 0 0,0 0 0,-1 0 0,1 1 0,-1-1 0,1 0 0,-1 1 1,1-1-1,-1 1 0,3 1 0,0 1-45,0 1 0,0 0 0,0 0 0,-1 0 0,0 0 0,1 1 0,1 4 0,22 27-2661,-5-20-1351,5-8-1528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9:31.29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128 211 3314,'0'0'17490,"-8"-4"-16729,6 3-729,0-1 0,0 1 1,0 0-1,0 1 1,0-1-1,0 0 1,0 1-1,-1-1 0,1 1 1,0-1-1,0 1 1,0 0-1,-1 0 1,1 0-1,0 0 1,0 1-1,-4 0 0,3 0 4,0 1-1,0 0 1,0 0-1,1 1 1,-1-1-1,0 1 0,1-1 1,0 1-1,0 0 1,0 0-1,0 0 0,0 0 1,0 0-1,-1 5 1,-4 5 36,1 0 0,1 0 0,0 1 0,0 0 0,2 0 0,-1 0 0,2 1 0,0-1 0,1 1 0,0-1 0,3 25 0,-2-37-70,1 0 0,-1-1 1,1 1-1,-1-1 0,1 1 0,0 0 0,0-1 0,-1 1 0,1-1 0,0 0 1,0 1-1,1-1 0,-1 0 0,0 0 0,0 1 0,1-1 0,-1 0 0,0 0 1,1 0-1,-1-1 0,1 1 0,-1 0 0,1 0 0,0-1 0,-1 1 0,1-1 1,0 0-1,2 1 0,56 1-51,-44-2-17,-11 0 43,0 0 1,0-1 0,0 1-1,0-1 1,-1 0 0,1-1-1,0 1 1,0-1-1,-1 0 1,1 0 0,-1 0-1,0-1 1,0 1 0,0-1-1,0 0 1,0 0-1,0-1 1,-1 1 0,1-1-1,-1 0 1,0 0 0,0 0-1,-1 0 1,1 0-1,-1-1 1,0 1 0,0-1-1,0 1 1,1-8 0,2-10 40,0 0 1,-2-1-1,0 0 1,-1 1-1,-2-25 1,0 38 1,-1 0 1,0 0 0,0 0 0,-1 1 0,0-1-1,0 1 1,-1-1 0,-8-15 0,10 21-4,-1 0-1,1 0 1,-1 1-1,0-1 1,0 0-1,0 1 1,-1-1 0,1 1-1,-1 0 1,1-1-1,-1 1 1,0 0-1,0 1 1,0-1 0,0 0-1,0 1 1,0 0-1,0 0 1,0 0-1,0 0 1,-1 0 0,1 1-1,0-1 1,-1 1-1,1 0 1,-7 0-1,9 1-33,0-1-1,0 1 0,0 0 0,0-1 1,0 1-1,0 0 0,0 0 0,0 0 1,0 0-1,0 0 0,0 0 0,0 0 0,1 0 1,-1 0-1,0 0 0,1 0 0,-1 0 1,1 0-1,0 1 0,-1-1 0,1 0 1,0 0-1,-1 1 0,1-1 0,0 0 0,0 2 1,-2 40-1355,2-39 1062,0 0 72,0 2-832,0 0 0,0 0 0,0-1 0,1 1 0,0 0 0,0 0 0,3 8 0,13 10-8415</inkml:trace>
  <inkml:trace contextRef="#ctx0" brushRef="#br0" timeOffset="651.86">414 88 6035,'0'0'14628,"0"-7"-14103,0-15-319,0 50 198,0 59 510,0 72-253,0-158-644,-1-1 0,1 1 0,0-1-1,0 1 1,0-1 0,-1 1-1,1-1 1,0 0 0,-1 1 0,1-1-1,0 1 1,-1-1 0,1 0 0,-1 1-1,1-1 1,0 0 0,-1 1 0,1-1-1,-1 0 1,1 1 0,-1-1-1,1 0 1,-1 0 0,1 0 0,-1 0-1,1 0 1,-1 1 0,0-1 0,1 0-1,-1 0 1,1 0 0,-1 0 0,1-1-1,-1 1 1,1 0 0,-1 0-1,1 0 1,-1 0 0,1 0 0,-1-1-1,1 1 1,-1 0 0,1 0 0,-1-1-1,1 1 1,-1 0 0,1-1-1,0 1 1,-1-1 0,1 1 0,0 0-1,-1-1 1,1 1 0,0-1 0,-1 1-1,1-1 1,0 1 0,0-1 0,0 1-1,-1-1 1,1 1 0,0-1-1,0 0 1,0 1 0,0-1 0,0 1-1,0-1 1,0 1 0,0-2 0,0-6-39,1 0 1,-1 0 0,1 0 0,1-1 0,-1 1-1,1 0 1,1 0 0,0 1 0,0-1 0,0 0-1,1 1 1,0 0 0,0 0 0,1 0 0,0 0-1,0 1 1,1 0 0,11-11 0,-4 5-125,4-5-154,0 0-1,-1-1 1,-1-1 0,0 0-1,12-23 1,-21 23 256,-2 8 832,-3 25-390,-1 151 176,0-164-573,0 0 1,0 0-1,0 0 1,0 0-1,0-1 0,1 1 1,-1 0-1,0 0 1,0 0-1,1-1 1,-1 1-1,0 0 1,1 0-1,-1-1 1,1 1-1,-1 0 1,1-1-1,-1 1 1,1-1-1,0 1 1,-1 0-1,1-1 1,0 1-1,-1-1 1,1 0-1,0 1 1,-1-1-1,1 1 0,0-1 1,0 0-1,0 0 1,-1 0-1,1 1 1,0-1-1,0 0 1,0 0-1,0 0 1,-1 0-1,1 0 1,0 0-1,0 0 1,0-1-1,0 1 1,-1 0-1,1 0 1,0-1-1,0 1 1,-1 0-1,1-1 1,0 1-1,1-2 0,2 0 13,1 0 0,-1 0 0,1 0-1,-1-1 1,0 0 0,0 0-1,0 0 1,3-4 0,8-16-18,-14 21 1,-1 1 0,1-1 0,0 0 0,0 0 0,0 1 0,0-1 0,0 0 0,0 1-1,0-1 1,0 1 0,0 0 0,1-1 0,-1 1 0,1 0 0,-1 0 0,1 0 0,-1 0-1,1 0 1,0 0 0,-1 0 0,1 0 0,0 1 0,0-1 0,0 1 0,-1-1 0,1 1-1,0 0 1,0 0 0,0 0 0,0 0 0,0 0 0,0 0 0,-1 0 0,1 1 0,0-1 0,0 1-1,0-1 1,-1 1 0,1 0 0,3 1 0,16 8-43,1-2 0,0 0 1,0-2-1,0 0 0,41 5 0,-44-9-1124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9:30.52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 76 3089,'0'0'9570,"0"-9"-7982,0-23 455,0 24 399,0 27-1714,-5 389 1259,5-408-1843,0-6 139,-1-46-228,2-1 0,3 1 0,1 0 0,21-82 0,-26 132-60,0 1 0,0 0-1,0 0 1,0 0 0,1 0 0,-1 0 0,0-1 0,1 1 0,-1 0 0,1 0-1,-1 0 1,1 0 0,-1 0 0,1 0 0,0 1 0,0-1 0,-1 0-1,1 0 1,0 0 0,0 1 0,0-1 0,0 0 0,0 1 0,0-1 0,0 1-1,0-1 1,0 1 0,0-1 0,0 1 0,1 0 0,-1 0 0,0-1-1,0 1 1,0 0 0,0 0 0,0 0 0,1 0 0,-1 0 0,0 1 0,0-1-1,0 0 1,0 0 0,0 1 0,0-1 0,0 1 0,0-1 0,0 1 0,2 1-1,1 0 2,1 2-1,-1-1 0,0 0 0,-1 1 1,1 0-1,-1 0 0,1 0 0,-1 0 1,3 7-1,2 6 19,-1 1-1,-1 1 1,-1-1-1,0 1 1,-2 0-1,3 30 1,-3-21 40,12 50 0,-15-77-51,0-1 0,0 0 1,0 0-1,0 0 0,0 1 0,0-1 1,1 0-1,-1 0 0,0 0 1,0 1-1,0-1 0,0 0 0,0 0 1,0 0-1,1 0 0,-1 1 1,0-1-1,0 0 0,0 0 1,0 0-1,1 0 0,-1 0 0,0 1 1,0-1-1,0 0 0,1 0 1,-1 0-1,0 0 0,0 0 0,0 0 1,1 0-1,-1 0 0,0 0 1,0 0-1,1 0 0,-1 0 0,0 0 1,0 0-1,1 0 0,-1 0 1,0 0-1,0 0 0,0 0 0,1 0 1,-1-1-1,0 1 0,0 0 1,0 0-1,0 0 0,1 0 0,-1 0 1,0-1-1,0 1 0,15-17 42,14-30-39,-27 44 11,53-122 48,-29 64-50,-25 54-81,-1 6 34,-2 71 163,0-47-47,1-1-1,0 1 1,2-1-1,1 0 1,0 1 0,2-1-1,9 32 1,-12-52-79,0 0-1,0 1 1,0-1 0,1 0-1,-1 0 1,1 0 0,-1-1-1,1 1 1,0 0 0,0-1 0,0 1-1,0-1 1,0 1 0,0-1-1,0 0 1,0 0 0,0 0-1,1 0 1,-1 0 0,0-1-1,1 1 1,-1-1 0,1 1 0,-1-1-1,1 0 1,-1 0 0,5 0-1,-4 0 3,1-1 0,-1 1-1,0-1 1,1 0 0,-1 0 0,0 0-1,1 0 1,-1-1 0,0 1-1,0-1 1,0 1 0,0-1-1,0 0 1,-1-1 0,1 1 0,-1 0-1,1-1 1,3-5 0,1-6 16,-1 0 0,-1 0 0,0-1 1,-1 0-1,-1 0 0,0 0 0,-1-1 0,-1 1 1,0 0-1,-1-1 0,-2-15 0,2 4-3,0 27 18,0 18-46,-1 0 14,2-1 0,-1 0-1,2 1 1,1-1 0,7 29 0,-9-42-15,1 0 1,0 0-1,-1 0 0,2-1 1,-1 1-1,0 0 0,1-1 1,-1 1-1,1-1 0,0 0 1,0 0-1,1 0 0,-1 0 1,1-1-1,-1 0 0,1 1 1,0-1-1,0 0 0,-1-1 1,2 1-1,-1-1 0,0 1 1,0-1-1,0 0 0,1-1 1,-1 1-1,0-1 0,9 0 1,-9-1-29,0 1 0,0-1 0,0 0 1,-1 0-1,1 0 0,0-1 0,0 1 0,-1-1 0,1 0 1,-1 0-1,1 0 0,-1 0 0,0-1 0,0 1 1,0-1-1,0 0 0,0 0 0,-1 0 0,0 0 1,1 0-1,-1-1 0,0 1 0,2-7 0,0 2 25,0-1-1,-1 1 1,0-1-1,0 0 0,-1 0 1,0 1-1,0-15 0,-2 61 205,1-38-192,-1 1-1,0-1 0,1 1 0,-1-1 0,0 0 1,1 1-1,-1-1 0,0 1 0,1-1 0,-1 0 0,1 1 1,-1-1-1,1 0 0,-1 0 0,1 1 0,-1-1 1,1 0-1,-1 0 0,1 0 0,0 0 0,-1 1 1,1-1-1,-1 0 0,1 0 0,-1 0 0,1 0 0,0 0 1,-1-1-1,1 1 0,-1 0 0,1 0 0,18-3-29,40-33 4,-9 4-12,-49 31 35,1 1 0,-1-1-1,1 1 1,-1 0 0,1-1-1,-1 1 1,1 0 0,-1 0 0,1 0-1,-1 0 1,1 0 0,-1 1-1,1-1 1,-1 0 0,1 1-1,-1-1 1,0 1 0,1-1-1,-1 1 1,0 0 0,1 0-1,-1 0 1,0-1 0,0 1 0,0 0-1,0 0 1,1 1 0,-1-1-1,-1 0 1,1 0 0,0 0-1,0 1 1,0-1 0,-1 0-1,1 1 1,-1-1 0,1 0 0,-1 1-1,1 1 1,3 9 53,0 0-1,-1 1 1,3 17-1,-5-22-43,0-5 3,-1-2-9,0 0 0,0 0 0,0 0 0,0 0 0,0 0 0,0 0 0,0-1 0,0 1 0,1 0 0,-1 0 0,0 0 0,1 0 0,-1-1 0,1 1 0,-1 0 0,1 0 0,-1-1 0,1 1 0,-1 0 0,1-1 0,0 1 0,-1-1 0,1 1 0,0-1-1,-1 1 1,1-1 0,0 1 0,1-1 0,-1 1-170,-1-13-12007,0-4 4211</inkml:trace>
  <inkml:trace contextRef="#ctx0" brushRef="#br0" timeOffset="155.83">736 28 2385,'0'0'15303,"24"-27"-15303,5 43-2561,6 1-2225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9:35.55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6 204 1617,'0'0'16530,"8"-13"-15770,28-41-189,-34 52-536,-1 1 0,1-1 0,-1 1 0,1 0 0,0-1-1,0 1 1,-1 0 0,1 0 0,0 0 0,0 0 0,0 1-1,0-1 1,0 0 0,0 1 0,0 0 0,0-1 0,0 1 0,0 0-1,1 0 1,-1 0 0,0 0 0,0 0 0,0 1 0,0-1 0,0 1-1,3 0 1,-1 1 45,0 0-1,0 0 0,0 0 0,-1 0 1,1 0-1,0 1 0,-1 0 1,0-1-1,6 8 0,-5-5-33,0 0 1,0 1-1,-1 0 0,0 0 0,0 0 0,-1 0 0,1 0 0,-1 1 0,0-1 0,-1 1 0,0-1 0,0 1 0,0 0 0,-1-1 1,0 1-1,0 0 0,-1-1 0,0 1 0,0 0 0,0-1 0,-4 9 0,2-7-35,0 0 0,0 0 1,-1 0-1,0 0 0,-1-1 0,0 1 0,0-1 1,-1-1-1,1 1 0,-1-1 0,-1 0 0,1 0 0,-1 0 1,0-1-1,-14 8 0,19-12-8,1 0-1,-1 0 1,1 0-1,-1 0 1,1 0 0,-1-1-1,0 1 1,1 0 0,-1-1-1,0 1 1,0-1 0,1 0-1,-1 0 1,0 1-1,0-1 1,0 0 0,0-1-1,1 1 1,-1 0 0,0 0-1,0-1 1,1 1-1,-1-1 1,0 1 0,0-1-1,1 0 1,-1 0 0,1 0-1,-1 0 1,1 0 0,-1 0-1,1 0 1,0 0-1,-1-1 1,0-1 0,-1-1-6,1-1 0,0 0 0,1 0 1,-1 0-1,1 0 0,0 0 0,0 0 0,0-1 1,1 1-1,0-8 0,0 12-7,0 0 0,1 1 1,-1-1-1,0 1 0,1-1 1,-1 1-1,0-1 0,1 1 0,-1 0 1,0-1-1,1 1 0,-1-1 0,1 1 1,-1 0-1,1-1 0,-1 1 0,1 0 1,-1 0-1,1-1 0,0 1 1,-1 0-1,1 0 0,-1 0 0,1 0 1,-1 0-1,1-1 0,0 1 0,-1 0 1,2 1-1,28-2-1156,-11 1-2968,-5-5-351,0 0-1024</inkml:trace>
  <inkml:trace contextRef="#ctx0" brushRef="#br0" timeOffset="374.54">197 127 4994,'0'0'14201,"-4"-6"-12957,2 3-1198,1 1 0,0 0 0,0 1 0,-1-1 0,1 0 0,-1 0 0,0 1 0,1-1 1,-1 1-1,0-1 0,0 1 0,0 0 0,0 0 0,0 0 0,0 0 0,-1 0 0,1 0 0,0 0 1,0 1-1,-1-1 0,1 1 0,0 0 0,-1-1 0,1 1 0,0 0 0,-1 1 0,1-1 0,0 0 1,-1 1-1,1-1 0,0 1 0,0 0 0,0-1 0,-1 1 0,1 0 0,0 1 0,0-1 0,0 0 1,0 0-1,1 1 0,-1-1 0,-3 4 0,0-1 5,0 1-1,1-1 1,0 1-1,-1 0 1,1 0 0,1 0-1,-1 1 1,1-1 0,0 1-1,0 0 1,1 0 0,0 0-1,0 0 1,0 0-1,1 0 1,0 0 0,0 1-1,0-1 1,1 9 0,0-7-44,1 0 0,-1 0 0,2 0 0,-1 0 1,1 0-1,0 0 0,1 0 0,0 0 0,0-1 0,1 0 1,0 1-1,0-1 0,0 0 0,10 10 0,39 31 14,-39-36 1,-1 0 1,0 0-1,18 24 0,-30-36-20,-1 0 0,0 1 0,1-1 0,-1 1 0,0-1 0,0 0 1,1 1-1,-1-1 0,0 1 0,0-1 0,0 1 0,0-1 0,1 1 0,-1-1 0,0 1 1,0-1-1,0 1 0,0-1 0,0 1 0,0-1 0,0 1 0,0-1 0,-1 1 0,1-1 1,0 1-1,0-1 0,0 1 0,0-1 0,-1 0 0,1 1 0,0-1 0,0 1 0,-1-1 1,0 1-1,-19 7 75,-26-4-196,45-4 100,-1 0-193,-1 0 0,1 0 0,0 0 1,0 0-1,0 0 0,0 0 0,-1-1 0,1 1 0,0-1 0,0 0 0,-4-1 0,5 1-98,0-1 0,0 1 0,1 0 0,-1-1 0,0 1-1,0 0 1,1-1 0,-1 1 0,1-1 0,-1 1 0,1-1-1,0 1 1,-1-1 0,1 0 0,0 1 0,0-1 0,0 1-1,1-4 1,-1-32-4759,0-4-992</inkml:trace>
  <inkml:trace contextRef="#ctx0" brushRef="#br0" timeOffset="529.43">128 197 6035,'0'0'11285,"78"-101"-9668,-49 87-289,0 1-479,5 1-337,-5 7-240,-9 5-272,-1 0-32,-4 5-32,0 15-993,-6 2-1312,1 0-1937,5-2-1088</inkml:trace>
  <inkml:trace contextRef="#ctx0" brushRef="#br0" timeOffset="847.24">465 207 7363,'0'0'13078,"-11"16"-12189,-34 53-198,43-67-641,0 1 0,0 0 0,1 0 0,-1 0 0,1 0 0,0 0 0,0 0 0,0 0 0,0 0 0,1 0 0,-1 0 0,1 1 0,0-1 0,0 0 0,0 0 0,0 1 0,0-1 0,1 0 0,-1 0 0,3 5 0,-2-6-36,1 1 0,-1-1 0,1 0-1,0 0 1,0 0 0,0 0-1,0 0 1,0 0 0,1 0 0,-1-1-1,1 1 1,-1-1 0,1 0 0,-1 0-1,1 0 1,0 0 0,-1 0-1,4 0 1,0 1-10,0-1-1,0 0 1,0-1 0,1 1-1,-1-1 1,0 0 0,0-1-1,0 1 1,0-1-1,0-1 1,0 1 0,0-1-1,-1 0 1,1 0-1,0-1 1,-1 1 0,7-6-1,-8 4 34,-1 0-1,0 0 0,0-1 0,0 1 0,-1-1 1,1 0-1,-1 0 0,0 0 0,-1 0 1,1 0-1,-1-1 0,0 1 0,-1 0 0,1-1 1,-1 1-1,0 0 0,0-1 0,0 1 1,-1 0-1,0-1 0,-3-8 0,3 8 19,-1 1 1,0-1-1,-1 0 0,0 0 0,0 1 1,0-1-1,0 1 0,-1 0 0,0 0 1,0 0-1,0 1 0,0 0 0,-1-1 0,0 1 1,0 1-1,0-1 0,0 1 0,-7-3 1,2 2-27,0 1 0,-1 1 0,1-1 0,-1 2 0,0-1 0,0 1 0,-16 2 0,26-1-87,-1 0 0,1 0 1,-1 1-1,1-1 0,0 0 1,0 1-1,-1-1 0,1 1 1,0 0-1,0 0 0,-1-1 1,1 1-1,0 0 0,0 0 1,0 0-1,0 0 1,0 0-1,1 0 0,-1 0 1,0 0-1,0 1 0,1-1 1,-1 0-1,0 0 0,1 1 1,-1-1-1,1 0 0,0 1 1,0-1-1,-1 2 0,-1 23-2681,5-4-3566,5-5-3473</inkml:trace>
  <inkml:trace contextRef="#ctx0" brushRef="#br0" timeOffset="1414.62">636 93 9540,'0'0'11856,"2"7"-11477,6 31-339,18 87 548,-18-53-3174,-8-96 2747,0 0 0,8-43 1,-5 57-82,-1 0 1,2-1-1,0 1 1,0 0-1,0 1 1,1-1 0,1 1-1,12-17 1,84-87 36,-101 112 75,-3 26 195,-6 14 1,3-17-268,1 0-1,-2 44 1,6-65-107,0 1 0,0-1 1,0 1-1,0-1 0,0 1 1,0-1-1,0 1 0,1-1 0,-1 1 1,0-1-1,1 1 0,-1-1 0,1 1 1,0-1-1,-1 0 0,1 1 0,0-1 1,0 0-1,1 2 0,0-2 2,-1-1-1,0 0 0,1 0 0,-1 0 0,1 0 1,-1 0-1,0 0 0,1 0 0,-1-1 0,0 1 1,1 0-1,-1-1 0,0 1 0,1-1 1,-1 1-1,0-1 0,0 0 0,0 0 0,0 1 1,1-1-1,-1 0 0,1-2 0,5-2 9,0 0 0,0 1 0,0-1 0,1 2 0,-1-1 0,1 1 1,0 0-1,14-3 0,-17 5-20,-1 1 1,0-1-1,1 1 1,-1 1-1,0-1 1,1 0-1,-1 1 1,0 0 0,0 0-1,0 1 1,1-1-1,-1 1 1,0-1-1,-1 1 1,1 1-1,0-1 1,-1 0-1,7 6 1,8 10 65,0 0 0,16 21 0,-7-7-1706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9:39.54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45 182 9204,'0'0'13366,"0"36"-12869,0 7 255,0-1-336,0 0-64,-5-3-192,-5 0-112,-4-2-48,4-1-96,5-3-848,5-9-897,0-6-2929</inkml:trace>
  <inkml:trace contextRef="#ctx0" brushRef="#br0" timeOffset="683.68">172 293 6019,'0'0'12155,"-4"10"-10992,-2 10-666,-21 70 1448,24-81-1847,1 0 1,1 1 0,-1 0-1,2-1 1,-1 1-1,1 0 1,1-1 0,1 11-1,-2-19-96,1 0 0,0 0 0,0 0 0,0 0 0,0 0 0,0 0 0,0 0 0,0-1 0,0 1-1,0 0 1,0-1 0,0 1 0,0-1 0,0 1 0,1-1 0,-1 0 0,0 1 0,0-1 0,1 0 0,-1 0-1,0 0 1,0 0 0,0 0 0,1 0 0,-1-1 0,0 1 0,2-1 0,38-9-64,-36 7 58,1-1 0,-1 0 0,1 0 0,-1 0 0,0-1 0,-1 0 0,1 0 0,-1-1 0,0 1 0,0-1 0,0 0 0,-1 0 0,0 0 0,0-1 0,0 1 0,-1-1 0,0 1 0,2-12 0,-3 14 10,0-1-1,0 1 1,-1-1-1,0 1 1,0-1 0,0 1-1,0-1 1,0 0-1,-1 1 1,0-1-1,0 1 1,0 0-1,-1-1 1,1 1 0,-1 0-1,0 0 1,0 0-1,0 0 1,0 0-1,-1 0 1,0 1-1,1 0 1,-1-1 0,0 1-1,-1 0 1,1 0-1,0 1 1,-1-1-1,1 1 1,-6-3-1,-8 1 51,8 2-29,18 2-168,188 0-617,-196 0 760,0 0-1,-1 0 1,1 0 0,0 0-1,0 0 1,0 1 0,-1-1 0,1 0-1,0 1 1,0-1 0,-1 0-1,1 1 1,0-1 0,-1 1-1,1 0 1,0-1 0,-1 1-1,1-1 1,-1 1 0,1 0 0,-1 0-1,1-1 1,-1 1 0,1 0-1,-1 0 1,1 1 0,4 30 68,-6-22-19,1 0 0,-1 0 0,-1 0 0,-3 15 0,-5-2 23,-7 22 102,16-43-170,0 0 0,1 0-1,-1 0 1,1 1 0,-1-1-1,1 0 1,0 0 0,0 1-1,0-1 1,0 0 0,0 0-1,1 1 1,-1-1 0,1 0-1,-1 0 1,2 3 0,-1-4-6,0 0 1,0 0-1,1-1 1,-1 1-1,0 0 1,0-1 0,1 1-1,-1-1 1,0 0-1,1 0 1,-1 1-1,0-1 1,1 0-1,-1 0 1,0 0 0,1 0-1,-1-1 1,1 1-1,-1 0 1,0-1-1,2 0 1,29-10-11,-27 7 19,1-1-1,-1 1 1,0-1-1,0-1 1,0 1-1,-1-1 1,0 0-1,0 0 1,0 0-1,-1-1 1,1 1-1,-2-1 0,1 0 1,-1 0-1,0 0 1,0 0-1,0-1 1,-1 1-1,0-1 1,-1 1-1,1 0 1,-2-15-1,1 21 28,-1-1-1,1 1 0,0-1 1,0 1-1,-1-1 1,1 1-1,-1-1 1,0 1-1,1-1 0,-1 1 1,0 0-1,0-1 1,1 1-1,-1 0 1,0 0-1,0-1 0,0 1 1,-1 0-1,1 0 1,0 0-1,0 1 1,0-1-1,-1 0 1,1 0-1,0 1 0,-1-1 1,1 1-1,-1-1 1,1 1-1,-1 0 1,-1-1-1,-52-2 317,45 3-445,9 0 70,1 0 1,-1 0-1,1 0 1,-1 0 0,0 0-1,1 0 1,-1 0-1,1 0 1,-1 0-1,0 1 1,1-1-1,-1 0 1,1 0 0,-1 1-1,1-1 1,-1 1-1,1-1 1,-1 0-1,1 1 1,-1-1-1,1 1 1,-1-1 0,1 1-1,0-1 1,-1 1-1,1 0 1,0-1-1,0 1 1,-1-1-1,1 1 1,0 0 0,0-1-1,0 1 1,0 0-1,-1-1 1,1 1-1,0 0 1,0 0-1,0 12-3276,1-7-682</inkml:trace>
  <inkml:trace contextRef="#ctx0" brushRef="#br0" timeOffset="1319.84">677 1 6147,'0'0'14022,"2"6"-13688,3 21-15,-2 0-1,0 1 1,-1 0 0,-2 0 0,-3 32-1,1 12-216,-2-32-20,4-39-74,0 0 0,-1 0 0,1 0-1,-1 0 1,1 0 0,-1 0 0,1 0 0,-1 0 0,0 0 0,1 0-1,-1-1 1,0 1 0,0 0 0,1 0 0,-1-1 0,0 1-1,0-1 1,0 1 0,0 0 0,0-1 0,0 0 0,0 1 0,0-1-1,0 0 1,0 1 0,0-1 0,0 0 0,0 0 0,-1 0-1,1-1 5,-1 1-1,1-1 1,0 1-1,0-1 0,1 0 1,-1 0-1,0 0 1,0 0-1,0 0 1,0 0-1,1 0 0,-1 0 1,0 0-1,1 0 1,-1 0-1,1 0 0,-1 0 1,1 0-1,-1-1 1,1 1-1,0 0 0,0 0 1,0-1-1,-1-1 1,-3-33 204,5 32-213,-1 0 0,1 1 0,-1-1 1,1 1-1,0 0 0,0-1 0,1 1 0,-1 0 0,1 0 0,-1-1 1,1 1-1,0 1 0,0-1 0,0 0 0,4-4 0,46-38-114,-21 19-161,76-94-604,-106 127 1049,1 0 0,-1 0 0,0 0 0,-1 0 0,0 13 0,0 126 406,2-146-573,0-1-1,0 0 0,0 1 1,0-1-1,0 0 0,0 0 1,0-1-1,0 1 0,0 0 1,2-3-1,14-21 13,-15 20 17,0 0 0,1 0 0,0 0 1,0 1-1,0-1 0,5-3 1,-7 7-8,-1 0 0,1 0 1,-1 0-1,1 0 1,-1 1-1,1-1 0,0 1 1,-1-1-1,1 1 1,0 0-1,0 0 0,-1 0 1,1 0-1,0 0 1,-1 0-1,1 0 0,0 0 1,-1 1-1,1-1 1,0 1-1,-1 0 0,1-1 1,0 1-1,-1 0 1,3 1-1,7 4 11,1-1-1,0 0 1,0-1-1,0-1 1,0 0-1,0-1 1,1 0-1,0-1 1,-1 0-1,21-3 1,-13 2-156,-18 0-25,0 0-19,-1 1 0,0-1 0,0 0 0,0 0 0,1 0 0,-1 0 0,0-1 0,0 1 0,0 0 0,0 0 0,0-1 0,1 1 0,-1-1 0,0 1 0,0-1 0,0 1 0,0-1 0,0 0 0,0 0 0,0 1 0,0-1 0,1-2 0,4-11-5836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9:38.47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9 93 1569,'0'0'13662,"3"-9"-11792,-1 0-2552,5-21 5567,-6 28-2353,-4 21-2005,-15 254 229,17-252-407,10-78-348,3 0 0,26-79 0,-24 89-87,-13 41 74,1 0-1,1 0 1,-1 0 0,1 1 0,0-1-1,6-7 1,-9 12 8,1 0 0,-1 0-1,1 1 1,0-1 0,0 0 0,-1 1-1,1-1 1,0 1 0,0-1 0,-1 1-1,1-1 1,0 1 0,0-1 0,0 1-1,0 0 1,0-1 0,0 1 0,0 0-1,0 0 1,0 0 0,0 0 0,0 0-1,0 0 1,0 0 0,0 0 0,0 0-1,0 0 1,-1 1 0,1-1 0,0 0-1,0 1 1,0-1 0,0 0 0,0 1-1,0-1 1,-1 1 0,1 0 0,0-1-1,0 1 1,-1 0 0,1-1 0,0 1-1,-1 0 1,1 0 0,-1-1 0,1 1-1,-1 0 1,1 0 0,-1 0 0,0 0-1,1 1 1,6 10 3,-1 1-1,-1-1 1,0 1 0,0 1-1,-2-1 1,4 22 0,8 86-1,-14-35 101,-1-85-51,0-24 78,1 11-131,0 1 0,1-1 0,0 1 0,1 0 0,0 0 1,9-20-1,36-63-278,-42 81 181,-2 6 41,21-34-231,-24 39 283,1 0 1,-1 0-1,0 1 1,1-1 0,-1 1-1,0-1 1,1 1 0,0 0-1,-1-1 1,1 1-1,0 0 1,0 0 0,0 0-1,0 0 1,0 1 0,0-1-1,0 0 1,2 1 0,-3 0 10,1 0 0,-1 1-1,1-1 1,-1 1 0,0 0 0,1 0 0,-1-1 0,0 1 0,0 0 0,0 0 0,1 0 0,-1 0 0,0 0 0,0 1 0,-1-1 0,1 0 0,0 0 0,0 1 0,-1-1 0,1 0 0,0 1 0,-1-1 0,1 1 0,-1 1 0,12 43 332,-11-41-248,4 31 97,-2 0 1,-2 0-1,-3 41 0,1-7-374,1-69 47,0 1 0,1 0 1,-1-1-1,0 1 0,1-1 1,-1 1-1,1-1 1,0 1-1,-1-1 0,1 1 1,0-1-1,0 0 0,0 1 1,0-1-1,0 0 0,0 0 1,0 0-1,1 0 0,-1 0 1,0 0-1,1 0 1,-1 0-1,1 0 0,-1-1 1,1 1-1,-1 0 0,1-1 1,-1 1-1,1-1 0,-1 0 1,1 0-1,0 1 0,-1-1 1,1 0-1,-1 0 1,1-1-1,0 1 0,-1 0 1,1 0-1,2-2 0,1 2-831,1-1 1,-1 0-1,1 0 0,-1-1 0,1 1 0,-1-1 0,0-1 0,0 1 0,0-1 1,8-5-1,12-19-5879</inkml:trace>
  <inkml:trace contextRef="#ctx0" brushRef="#br0" timeOffset="357.11">575 221 4066,'0'0'13977,"-16"-2"-12841,7-1-919,-33-3 158,41 6-338,-1 0 0,0 0 0,1 0 0,-1 0-1,0 1 1,1-1 0,-1 1 0,0-1 0,1 1 0,-1 0 0,1 0 0,-1 0-1,1-1 1,0 1 0,-1 1 0,1-1 0,0 0 0,0 0 0,0 0 0,0 1 0,0-1-1,0 0 1,0 1 0,0-1 0,0 1 0,0 2 0,-6 17 216,2 0 0,0 0 0,2 1 0,0 0 0,2-1 0,1 33 0,0-53-249,0 0-1,0 0 1,0-1-1,0 1 0,0 0 1,1 0-1,-1 0 0,0-1 1,1 1-1,-1 0 1,0 0-1,1-1 0,-1 1 1,1 0-1,-1 0 1,1-1-1,-1 1 0,1-1 1,-1 1-1,1 0 1,0-1-1,-1 1 0,1-1 1,0 0-1,0 1 1,-1-1-1,1 0 0,0 1 1,0-1-1,-1 0 1,1 0-1,0 1 0,0-1 1,0 0-1,0 0 1,-1 0-1,1 0 0,0 0 1,0 0-1,0-1 0,0 1 1,-1 0-1,2-1 1,2 1-4,-1-1 0,1 0 0,-1 0 0,0 0 0,1 0 0,-1-1 0,0 0 0,0 1 0,5-5 0,1-3-19,0-1 0,-1 0 0,0 0 0,0-1 0,-1 0 0,-1 0 0,0 0 0,0-1 0,-1 0 0,-1 0 0,0-1 0,-1 1 0,0-1 0,0 0 0,-2 0 0,1-25 0,-2 38 259,0 4-109,-2 31-118,1-21 41,1 1-1,0 0 1,0-1 0,5 26-1,-4-37-135,0 0-1,0 1 0,0-1 0,0 0 1,0 0-1,1 0 0,-1 0 0,1 0 1,0 0-1,0-1 0,0 1 0,0-1 0,1 1 1,-1-1-1,1 0 0,-1 1 0,1-2 1,0 1-1,0 0 0,0 0 0,0-1 1,0 1-1,0-1 0,0 0 0,7 1 1,5 1-1395,-1-1 1,1-1-1,0-1 1,0 0-1,-1 0 1,27-5-1,4-14-3659</inkml:trace>
  <inkml:trace contextRef="#ctx0" brushRef="#br0" timeOffset="697.24">965 175 2913,'0'0'16976,"-7"-1"-16045,5 1-880,0 0-1,0 0 1,-1 0-1,1 0 0,0 1 1,0-1-1,0 1 1,0-1-1,0 1 1,0 0-1,0 0 0,0-1 1,0 2-1,0-1 1,0 0-1,1 0 1,-1 0-1,0 1 0,1-1 1,-3 4-1,-1 1 41,-1 1-1,1 1 0,1-1 1,0 0-1,-6 13 0,0 9-179,0 0 0,-8 43 0,9-48-1171,-1-10-3875,9-60-4018,-1-1 6997,-17-168 10088,15 198-6516,3 1 6156,1 16-7409,21 31 263,0 0 0,51 53 1,-59-71-839,0-1 0,1 0 1,0-1-1,1-1 1,0 0-1,1-1 1,0-1-1,25 10 0,21 0-5169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9:54.63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95 130 8516,'0'0'10653,"0"-19"-7217,-4 68-2912,-1 0-1,-2-1 1,-24 85-1,18-85-884,2 0-1,2 1 1,-6 89-1,15-124-152,1 18-2847,0-31 3059,-1 0-1,0 0 1,0 0-1,1-1 1,-1 1-1,0 0 1,1 0-1,-1 0 1,1-1-1,-1 1 1,1 0-1,-1-1 0,1 1 1,-1 0-1,1-1 1,0 1-1,-1-1 1,1 1-1,0-1 1,0 1-1,-1-1 1,1 1-1,0-1 1,0 0-1,0 1 0,-1-1 1,1 0-1,1 0 1,9 1-7678</inkml:trace>
  <inkml:trace contextRef="#ctx0" brushRef="#br0" timeOffset="323.76">108 234 9524,'0'0'2916,"-4"-19"-741,1 9-1826,-3-18 820,2 1 0,0-1 1,0-32-1,4 58-1137,0 0 1,0 0-1,1 0 1,-1 0-1,0 0 1,1 0-1,-1 0 1,1 0-1,0 0 0,0 0 1,-1 0-1,1 1 1,1-1-1,-1 0 1,0 1-1,0-1 1,0 1-1,1-1 0,-1 1 1,3-2-1,0 0-13,0 1 1,1-1-1,-1 1 0,0 0 0,1 1 0,-1-1 0,1 1 1,6-1-1,7 0 3,0 0 0,0 2 0,26 2 0,-41-2-20,1 1-1,0-1 1,0 1 0,0 0 0,-1 0 0,1 0 0,-1 1-1,1-1 1,-1 1 0,1 0 0,-1 0 0,0 0 0,1 0-1,-1 1 1,-1 0 0,1-1 0,0 1 0,0 0 0,-1 0-1,0 1 1,0-1 0,0 0 0,0 1 0,0-1 0,0 1-1,-1 0 1,0 0 0,0-1 0,0 1 0,1 8-1,-1-6 14,-1 1-1,1-1 1,-1 1-1,-1-1 1,1 1-1,-1-1 0,0 0 1,0 1-1,-1-1 1,0 0-1,0 0 1,-1 0-1,1 0 0,-1 0 1,0 0-1,-1-1 1,1 0-1,-6 6 1,-18 15 218,-1-1 1,-1-2 0,-39 24 0,-34 27-297,91-60-1511,10-4-4789,1-4-203</inkml:trace>
  <inkml:trace contextRef="#ctx0" brushRef="#br0" timeOffset="728.45">500 546 10837,'0'0'10538,"-14"3"-9943,29 0-471,-1-1 1,0-1-1,0 0 0,1-1 1,17-2-1,13 0 21,2 0-231,0-3-1,-1-2 1,0-2-1,0-2 1,0-3-1,45-19 1,-88 32-61,1-1-348,0 1 0,1-1 0,-1 0 0,0 0 0,0-1 0,0 1 0,5-5-1,-8 5-37,0 1-1,0 0 0,0 0 0,-1-1 0,1 1 1,0 0-1,0-1 0,-1 1 0,1-1 0,-1 1 0,1-1 1,-1 1-1,0-1 0,1 1 0,-1-1 0,0-2 0,0-13-5241</inkml:trace>
  <inkml:trace contextRef="#ctx0" brushRef="#br0" timeOffset="975.58">979 314 4562,'0'0'15015,"-14"-8"-13761,-42-26-470,42 26-354,17 8-414,1 0 0,-1 0 1,1 0-1,-1 1 0,1 0 0,-1 0 1,1 0-1,-1 0 0,1 0 0,-1 1 1,0-1-1,0 1 0,6 4 0,-1-2 8,18 10 22,-4-4-20,-1 1 0,0 1 0,-1 1 0,0 1 0,21 19 0,-37-30-19,-1 0 0,0 1 1,1 0-1,-1-1 1,-1 1-1,1 0 0,-1 1 1,1-1-1,-1 0 0,0 1 1,0-1-1,-1 1 1,1-1-1,-1 1 0,0 0 1,-1 0-1,1 0 0,-1 0 1,0-1-1,0 1 1,0 0-1,0 0 0,-1 0 1,0 0-1,0 0 0,0-1 1,-1 1-1,1-1 1,-1 1-1,0-1 0,-1 1 1,-4 7-1,-8 9-45,-1 0 0,0-1 0,-2-1 0,0-1 1,-39 31-1,24-24-1934,-45 25 1,19-19-3890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9:56.64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197 113 6019,'0'0'8233,"0"-8"-7014,0-16-497,0 6 2817,-34 20-1851,26 3-1637,0-1 0,1 1 0,-1 0 0,1 1 0,0-1 0,1 1 0,0 1 0,-1-1 0,2 1-1,-9 13 1,1 1 107,0 0-1,-14 36 1,22-44-115,0 0-1,1 1 1,0-1 0,1 1-1,1-1 1,0 1 0,1 0-1,0 0 1,1 0 0,1 0 0,2 17-1,-1-27-42,0 0-1,0 0 0,0-1 1,0 1-1,1-1 0,-1 0 0,1 0 1,0 0-1,0 0 0,0 0 1,0-1-1,1 1 0,-1-1 1,1 0-1,-1 0 0,1 0 1,0 0-1,0-1 0,0 1 1,0-1-1,0 0 0,0 0 1,0-1-1,5 1 0,10 1-12,1 0 0,-1-2 0,36-2 0,-48 1-7,1 0-1,-1-1 1,1 1 0,-1-2-1,0 1 1,0-1 0,0 0 0,0 0-1,0-1 1,-1 0 0,1 0-1,-1-1 1,0 1 0,-1-1 0,1-1-1,-1 1 1,8-11 0,-7 7 17,0 0 0,-1 0 0,-1 0 0,1-1 0,-1 0 0,-1 0 0,0 0 0,-1 0 1,1 0-1,-2 0 0,0-1 0,0-14 0,0 12 16,-1 1 1,0-1-1,-1 0 0,-1 0 1,0 1-1,-1-1 0,0 1 1,-1 0-1,0-1 0,-1 2 1,0-1-1,-1 1 0,0-1 1,-1 2-1,-1-1 0,1 1 1,-1 0-1,-1 0 0,-19-15 1,25 22 4,0 1 0,-1 0 0,1 0 0,-1 0 1,0 0-1,0 1 0,1 0 0,-1-1 0,0 1 1,0 1-1,0-1 0,0 1 0,0-1 0,0 1 0,-6 1 1,8-1-40,0 0 0,0 1 0,0-1 0,0 1 0,0 0 0,0 0 0,1 0 0,-1 0 0,0 0 0,0 0 0,1 0 0,-1 0-1,1 0 1,-1 1 0,1-1 0,0 1 0,-1-1 0,1 1 0,0 0 0,0-1 0,0 1 0,0 0 0,0 0 0,1 0 0,-1 0 0,0 0 0,1 0 0,-1-1 0,1 1 0,0 0 0,0 3 0,-1 3-345,1 1 0,0-1-1,0 0 1,1 0 0,0 0 0,1 0-1,4 14 1,19 26-4755,8-1-3908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9:57.12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97 98 7251,'0'0'12225,"-17"-1"-11249,-6-1-697,-34 0 378,481-46-38,-149 14-504,-246 33-115,27-6 278,-52 5-268,-3 1-167,20 6-6924,-3-1 361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5:59:57.57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245 219 11813,'0'0'8900,"1"6"-8593,2 41 198,-2 1-1,-1-1 0,-3 0 0,-2 0 0,-2 0 1,-2-1-1,-23 72 0,27-106-600,2-2-1419,1-1-6657</inkml:trace>
  <inkml:trace contextRef="#ctx0" brushRef="#br0" timeOffset="387.74">343 56 7507,'0'0'11499,"-9"-9"-10685,-31-26-382,37 33-415,0 1 0,0-1 1,0 1-1,0 0 0,0 0 0,0 0 0,-1 0 1,1 1-1,0-1 0,0 1 0,-1 0 1,1 0-1,0 0 0,-1 1 0,1-1 0,0 1 1,0 0-1,-1-1 0,1 2 0,0-1 0,0 0 1,0 1-1,0-1 0,0 1 0,1 0 1,-1 0-1,0 0 0,-3 4 0,-5 1 26,-44 25 217,38-23-39,-1 0-1,2 2 1,-1 0 0,2 0 0,-29 28-1,37-27-554,11-8-2260,19-14-4682,-7-5-384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07.62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46 315 1985,'0'0'15524,"-8"0"-13752,-21 0 666,21 0 261,24 0-1999,47 0-634,0-3 1,-1-2-1,0-3 0,68-18 0,10-15-1907,-139 41 1725,-1 0 23,0 0 0,0 0 1,1 0-1,-1 0 0,0 0 0,0 0 1,0 0-1,1 0 0,-1 0 0,0 0 1,0-1-1,1 1 0,-1 0 0,0 0 1,0 0-1,0 0 0,0 0 0,1 0 1,-1-1-1,0 1 0,0 0 0,0 0 1,0 0-1,0-1 0,1 1 0,-1 0 1,0 0-1,0 0 0,0-1 0,0 1 1,0 0-1,0 0 0,0-1 0,0 1 1,0 0-1,0 0 0,0-1 0,0 1 1,0 0-1,0 0 0,0 0 0,0-1 1,0-2-1881,0-4-2784</inkml:trace>
  <inkml:trace contextRef="#ctx0" brushRef="#br0" timeOffset="381.93">210 344 10565,'0'0'10575,"0"0"-10543,0 0-1,0 0 0,0 0 0,0 0 0,0 0 0,0 0 1,0 1-1,1-1 0,-1 0 0,0 0 0,0 0 1,0 0-1,0 0 0,0 0 0,0 1 0,0-1 0,0 0 1,0 0-1,0 0 0,0 0 0,0 0 0,0 1 1,0-1-1,0 0 0,0 0 0,0 0 0,-1 0 1,1 0-1,0 0 0,0 1 0,0-1 0,0 0 0,0 0 1,0 0-1,0 0 0,0 0 0,0 0 0,0 0 1,-1 0-1,1 0 0,0 1 0,0-1 0,0 0 0,0 0 1,0 0-1,0 0 0,-1 0 0,1 0 0,0 0 1,0 0-1,0 0 0,0 0 0,0 0 0,0 0 0,-1 0 1,1 0-1,0 0 0,0 0 0,0 0 0,0 0 1,30 3 275,0-1 0,1-2 0,-1 0 1,1-2-1,42-9 0,-62 7-378,7-3-13</inkml:trace>
  <inkml:trace contextRef="#ctx0" brushRef="#br0" timeOffset="780.33">371 1 12598,'0'0'10607,"-4"-1"-10113,57 28-193,88 9-153,0 0 0,-138-35-150,1 0 0,-1 0 0,0 0 0,0 0 0,0 1 0,0-1 0,0 1 0,0 0 0,0 0 0,-1 0 0,1 0 0,-1 0 0,1 1 0,-1-1 0,0 1 0,0 0 0,0-1 0,0 1-1,-1 0 1,1 0 0,-1 0 0,1 0 0,-1 1 0,0-1 0,0 0 0,-1 0 0,1 1 0,-1-1 0,0 0 0,1 1 0,-1-1 0,-1 1 0,1-1 0,0 0 0,-1 1 0,0-1 0,-2 6-1,-1 4 35,-2 0-1,1-1 0,-2 1 0,0-1 0,0-1 1,-1 0-1,0 0 0,-12 12 0,-62 64 72,-50 54 581,46-45-7095,76-84-2652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05.91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214 40 6003,'0'0'7635,"-2"-6"-1264,-7-5-5341,1 10-818,-17-3 744,24 4-922,0-1-1,0 1 1,1 0 0,-1-1-1,0 1 1,0 0 0,1-1-1,-1 1 1,1-1 0,-1 1-1,0-1 1,1 1-1,-1-1 1,1 1 0,-1-1-1,1 1 1,-1-1 0,1 0-1,-1 1 1,1-1 0,0 0-1,0 0 1,-1 1 0,1-1-1,0 0 1,0 0 0,-1-1-1,1 2 125,0 0-129,-1 0 0,1 0 0,-1 0 0,1 0 0,-1 0 1,1 1-1,-1-1 0,1 0 0,-1 0 0,1 1 0,-1-1 0,1 0 0,-1 1 1,1-1-1,0 0 0,-1 1 0,1-1 0,0 1 0,-1-1 0,1 0 1,0 1-1,-1-1 0,1 1 0,0-1 0,0 1 0,0-1 0,-1 1 1,1-1-1,0 1 0,0 0 0,0-1 0,0 1 0,0-1 0,0 2 1,-10 31-203,8-26 289,-22 68 260,8-25-39,-18 94 1,31-126-330,0 1 1,-2-1-1,0 0 0,-1 0 1,0-1-1,-2 0 0,-10 18 1,14-25-1176,18-19-13562</inkml:trace>
  <inkml:trace contextRef="#ctx0" brushRef="#br0" timeOffset="475.07">388 160 3794,'0'0'15151,"-2"-4"-14108,2 3-1019,0 0 1,0 1 0,0-1-1,0 1 1,0-1 0,0 1-1,0-1 1,0 0 0,0 1-1,-1-1 1,1 1 0,0-1-1,0 1 1,-1-1 0,1 1-1,0-1 1,-1 1 0,1-1-1,0 1 1,-1-1 0,1 1-1,-1-1 1,1 1-1,0 0 1,-1-1 0,1 1-1,-1 0 1,0-1 0,1 1-1,-1 0 1,1 0 0,-1 0-1,1-1 1,-1 1 0,0 0-1,1 0 1,-1 0 0,1 0-1,-1 0 1,1 0 0,-1 0-1,0 0 1,1 0-1,-1 1 1,1-1 0,-1 0-1,-1 1 1,-23 29 935,23-27-932,-3 4 83,0 0 0,0 0 0,1 1-1,0 0 1,0 0 0,0 0 0,1 0-1,1 0 1,0 1 0,0-1-1,0 1 1,1 0 0,0-1 0,1 1-1,1 16 1,0-23-107,0-1-1,0 0 1,0 1 0,0-1 0,0 0 0,0 0-1,0 0 1,0 0 0,1 0 0,-1 0-1,1 0 1,-1 0 0,0 0 0,1-1-1,-1 1 1,1 0 0,0-1 0,-1 0-1,1 1 1,-1-1 0,1 0 0,0 0 0,-1 0-1,1 0 1,-1 0 0,1 0 0,3-1-1,1 1 16,0-1-1,0 1 1,0-1-1,0-1 1,-1 1-1,11-5 1,-11 4-10,0 0 0,0-1 1,0 0-1,-1 0 1,1 0-1,-1 0 0,1-1 1,-1 0-1,0 0 1,-1 0-1,1 0 0,-1-1 1,1 1-1,-1-1 1,-1 0-1,1 0 0,-1 0 1,0 0-1,0 0 0,0-1 1,-1 1-1,1-1 1,-2 1-1,1-1 0,0 1 1,-1-9-1,-1 12-11,0 0-1,1 0 1,-1 0-1,0 0 1,0 0-1,-1 1 1,1-1-1,0 0 0,0 1 1,-1-1-1,1 0 1,-1 1-1,0 0 1,1-1-1,-1 1 1,0 0-1,0 0 1,0 0-1,0 0 1,0 0-1,0 1 1,0-1-1,0 0 1,0 1-1,0 0 1,-2-1-1,-57-4-191,60 5 192,-4 0-129,-1 0 0,0 0 0,1 1 0,-1 0 0,1 0 0,0 0 0,-1 1 0,-8 3 0,13-4-47,0 0 0,-1-1 0,1 1 0,0 0-1,0 0 1,0 0 0,0 0 0,0 0 0,0 1 0,0-1-1,0 0 1,0 0 0,0 1 0,1-1 0,-1 0 0,0 1-1,1-1 1,-1 1 0,1-1 0,0 1 0,-1-1 0,1 1-1,0-1 1,0 1 0,0-1 0,0 1 0,0-1 0,1 1-1,-1-1 1,0 1 0,1-1 0,-1 1 0,0-1 0,1 0-1,1 3 1,9 5-5032,15-3-2252</inkml:trace>
  <inkml:trace contextRef="#ctx0" brushRef="#br0" timeOffset="767.32">838 91 9652,'0'0'11451,"-2"-12"-10258,-1 15-1120,-1 0 0,1 0 1,0 0-1,0 1 0,0-1 1,1 1-1,-5 7 0,-93 129 1369,72-104-1637,0 1 0,3 1 0,-40 80 0,58-92-1619,7-10-3967</inkml:trace>
  <inkml:trace contextRef="#ctx0" brushRef="#br0" timeOffset="987.3">612 40 7652,'0'0'11557,"-10"-34"-11557,30 34-160,4 6-288,5 16-1473,1 9-2657,-6 5-2626</inkml:trace>
  <inkml:trace contextRef="#ctx0" brushRef="#br0" timeOffset="1137.65">940 386 11109,'0'0'10629,"0"5"-14727,0 1-2161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10.66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169 73 1008,'0'-2'6340,"-2"-7"4862,-2 6-9999,-2 4-1162,0 0-1,0 0 1,0 1 0,1 0-1,-1 0 1,0 0 0,1 0 0,-1 1-1,1 0 1,0 0 0,0 1-1,0 0 1,1-1 0,-1 1-1,1 1 1,0-1 0,0 1-1,0 0 1,-5 9 0,1-2 55,0 0 1,2 1 0,-1 0 0,2 0-1,0 1 1,0-1 0,-4 25-1,8-33-85,0 0 0,0 0 0,1 0 0,0-1 0,0 1-1,0 0 1,0 0 0,1 0 0,1 7 0,-1-11-5,0 1 0,0-1 0,0 1 0,0-1 0,0 1 0,0-1 1,1 0-1,-1 0 0,0 0 0,1 0 0,-1 1 0,1-2 0,-1 1 1,1 0-1,-1 0 0,1 0 0,0-1 0,-1 1 0,1-1 0,0 1 1,-1-1-1,1 0 0,0 0 0,0 0 0,-1 0 0,1 0 0,3 0 1,2 0 1,1 0 1,0 0 0,-1-1-1,1 0 1,-1 0 0,1-1-1,-1 0 1,0 0 0,0 0 0,0-1-1,0 0 1,0-1 0,0 0-1,-1 0 1,0 0 0,0-1-1,0 1 1,0-2 0,-1 1-1,0-1 1,0 1 0,0-1 0,-1-1-1,0 1 1,0 0 0,6-15-1,-8 9 10,1 0-1,-2 0 0,0 0 1,0 0-1,-1 0 0,-1-1 1,-2-14-1,3 25-8,-1-1 0,1 1 0,-1 0 0,0 0 0,0-1 0,0 1 0,0 0 0,-1 0 0,1 0 0,0 0 0,-1 0 0,0 1 0,1-1 0,-1 0 0,0 1 0,0-1 0,0 1 0,0 0 0,0-1 0,0 1 0,0 0 0,0 0 1,0 0-1,-1 1 0,1-1 0,0 1 0,-1-1 0,1 1 0,0 0 0,-1-1 0,1 1 0,-1 0 0,-2 1 0,0-1-21,1 0 0,0 1 0,-1-1 0,1 1 0,0 0 0,0 0 0,0 0 0,0 1 0,0-1 0,0 1 1,0 0-1,0 0 0,0 0 0,1 1 0,-1-1 0,1 1 0,0 0 0,-3 3 0,2 0-299,1 0 0,0 0-1,0 1 1,1-1 0,0 1-1,0-1 1,-1 10 0,2-13-401,1 0 1,-1 0 0,1 0-1,0 0 1,0 0 0,1 0-1,-1 0 1,1 0 0,-1 0-1,1 0 1,2 5 0,9 4-7023</inkml:trace>
  <inkml:trace contextRef="#ctx0" brushRef="#br0" timeOffset="402.92">539 211 7684,'0'0'12424,"-1"-1"-12157,-2-5-177,2 5-52,1 4 1349,0-17-1058,-1 20-924,2 9-2293,2-6-3661,9-6-532</inkml:trace>
  <inkml:trace contextRef="#ctx0" brushRef="#br0" timeOffset="840.01">858 19 5426,'0'0'15002,"0"-4"-13884,-1-11 481,-1 26-992,-2 43-756,1-21 378,-21 370 1383,24-403-1911,0-17-5330,0-2-1273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14.11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44 244 17928,'0'0'8676,"-44"-25"-8676,54 23-160,29-1 64,5-6 96,14 4 0,1-3-256,-1 2-400,-9 3-577,0 3-368,-15 0-608,-10 0-2433</inkml:trace>
  <inkml:trace contextRef="#ctx0" brushRef="#br0" timeOffset="200.63">85 381 14663,'0'0'7811,"-5"3"-7811,34-3 0,15 0 0,0-9-576,5-5-625,-1-2-751,-9-1-2258,-5 0-1921</inkml:trace>
  <inkml:trace contextRef="#ctx0" brushRef="#br0" timeOffset="478.07">215 8 9124,'0'0'13441,"-7"-5"-12882,7 5-561,0 0 1,1 0-1,-1 0 1,0 0-1,0 0 1,0 0-1,0 0 1,0 0 0,0 0-1,0 0 1,1 0-1,-1 0 1,0 0-1,0 0 1,0 0-1,0-1 1,0 1-1,0 0 1,0 0 0,0 0-1,1 0 1,-1 0-1,0 0 1,0 0-1,0 0 1,0 0-1,0 0 1,0 0-1,0 0 1,0-1-1,0 1 1,0 0 0,0 0-1,0 0 1,0 0-1,0 0 1,0 0-1,0 0 1,0 0-1,0-1 1,179 71 142,-102-38-98,-73-30-34,22 8 30,0 2-1,-1 0 1,43 29-1,-64-38-32,1 0-1,-1 0 1,0 0 0,1 1-1,-2 0 1,1 0-1,0 0 1,-1 0 0,0 1-1,0-1 1,0 1 0,0 0-1,-1 0 1,0 0-1,0 0 1,0 0 0,0 1-1,-1-1 1,0 0-1,0 1 1,-1-1 0,1 1-1,-1-1 1,-1 1 0,1-1-1,-2 7 1,0-6-3,0 0-1,-1 0 1,1-1 0,-2 1 0,1-1 0,0 0 0,-1 0 0,0 0-1,0 0 1,-1-1 0,-7 7 0,-59 41-439,61-45 251,-76 45-5679,50-31-3004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12.82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89 271 8196,'0'0'9647,"8"-13"-8841,25-44-166,-30 54-561,1-1 1,-1 1 0,1 0-1,0 0 1,0 0 0,0 1-1,0-1 1,0 1 0,1 0-1,-1 0 1,1 0 0,-1 1-1,1 0 1,0 0 0,0 0-1,0 0 1,-1 1 0,1-1-1,0 1 1,0 1 0,7 0-1,-1-1 90,-9 1-159,-1-1 0,0 1 0,0-1 0,0 1 0,0 0 0,0 0 0,0-1 0,-1 1 0,1 0 0,0 0 0,0 0 0,0 0 0,-1 0 0,1 0 0,-1 0 0,1 0 0,0 0 1,-1 0-1,0 1 0,1-1 0,-1 0 0,0 0 0,0 0 0,1 0 0,-1 1 0,0-1 0,0 0 0,0 0 0,-1 1 0,1 1 0,-3 44 146,1-37-132,-1 0 0,-1 0 1,0-1-1,0 1 0,-1-1 1,0 1-1,0-2 0,-1 1 1,0 0-1,-15 14 1,1-3 12,-1 0 1,-42 31 0,62-50-36,-41 26 22,40-26-24,1 0 0,-1 0 0,0 0 0,0 0 0,-1 0 0,1 0 0,0-1 0,0 1 0,0-1 0,0 1 0,-1-1 0,1 0 0,0 0 0,0 0 1,-1 0-1,1-1 0,0 1 0,-4-1 0,5-5-4,1 1 1,-1-1-1,1 1 1,0-1 0,1 1-1,1-11 1,-1 11 4,1 1 1,-1 0-1,1 0 1,0 0-1,0 0 0,0 1 1,1-1-1,-1 0 1,1 1-1,0 0 1,0 0-1,0 0 0,0 0 1,1 0-1,-1 0 1,1 1-1,0 0 1,-1-1-1,1 1 0,0 1 1,0-1-1,9-2 1,2 0 56,0 1 0,1 0 0,-1 1 0,1 1 0,16 0 0,-28 1-27,0 0 1,-1 0-1,1 0 0,0 1 0,0 0 0,0-1 0,0 1 1,-1 1-1,1-1 0,0 1 0,-1-1 0,1 1 0,-1 0 0,0 0 1,1 0-1,-1 1 0,0-1 0,0 1 0,-1 0 0,1 0 1,-1 0-1,4 5 0,1 5 30,-1-1 0,-1 1 0,0 0 1,-1 0-1,3 16 0,-4-17-429,0 0 0,0 0 0,1 0 0,1-1 1,0 0-1,9 17 0,-12-26-45,0 0 0,0 0 0,0 0 0,0-1 0,0 1 0,1-1 0,-1 1 0,0-1 0,1 0 0,-1 0 0,1 0 0,-1 0 0,1 0 0,0 0 1,-1-1-1,1 1 0,0-1 0,2 0 0,29 1-6801</inkml:trace>
  <inkml:trace contextRef="#ctx0" brushRef="#br0" timeOffset="325.03">728 133 9716,'0'0'10197,"-17"4"-9866,-53 18 0,67-20-299,1 0-1,0 0 1,-1 0 0,1 0 0,0 0 0,0 1-1,1-1 1,-1 1 0,0 0 0,1-1 0,-1 1-1,1 0 1,0 0 0,0 0 0,0 0 0,1 0-1,-1 0 1,1 0 0,-1 0 0,1 0 0,0 0-1,0 0 1,0 1 0,1-1 0,-1 0 0,2 5-1,0 9 93,-2-11-112,1-1 1,-1 1-1,1-1 1,1 0-1,-1 1 1,1-1 0,0 0-1,0 0 1,0 0-1,1 0 1,0-1 0,0 1-1,0-1 1,0 1-1,1-1 1,0 0 0,0 0-1,0-1 1,0 1-1,0-1 1,1 0 0,6 3-1,13 7 43,0-1 0,1-2 0,37 12-1,-5-2 54,-56-20-111,0 0 0,0 0 1,0 0-1,-1 0 0,1 0 1,0 1-1,0-1 0,-1 0 1,1 0-1,0 1 0,-1-1 0,1 1 1,0-1-1,-1 1 0,1-1 1,0 1-1,-1-1 0,1 1 1,-1-1-1,1 1 0,-1 0 0,1-1 1,-1 1-1,0 0 0,1-1 1,-1 1-1,0 0 0,1 0 1,-1-1-1,0 1 0,0 0 0,0 0 1,0-1-1,0 1 0,0 0 1,0 0-1,0 0 0,0-1 1,0 1-1,0 0 0,0 0 0,-1 0 1,1-1-1,0 1 0,0 0 1,-1-1-1,1 1 0,-1 1 1,-1 0-118,0 0 1,-1 0-1,1 0 1,0 0-1,-1 0 1,1 0-1,-1-1 1,1 0-1,-1 1 1,0-1-1,-3 1 1,-42 9-3647,42-10 2962,1-1 0,0 1 0,-1-1 1,1 0-1,-1 0 0,1 0 1,-1-1-1,1 0 0,0 0 0,-1 0 1,1-1-1,-7-2 0,-13-18-2979</inkml:trace>
  <inkml:trace contextRef="#ctx0" brushRef="#br0" timeOffset="463.57">630 275 4930,'0'0'12054,"0"-98"-9941,15 79-913,14 2-607,5 0-369,10 6-160,10 6-64,-10-1-112,9 6-1057,-4 0-1664,0 0-2786,-6 0-2304</inkml:trace>
  <inkml:trace contextRef="#ctx0" brushRef="#br0" timeOffset="682.25">1381 79 10501,'0'0'12822,"-54"86"-12358,20-38-32,0-1-176,0 3-144,0 0-48,0-2-64,-1-4-208,6-5-816,5-8-385,4-6-960,6-9-1905,4-10-2465</inkml:trace>
  <inkml:trace contextRef="#ctx0" brushRef="#br0" timeOffset="879.15">1059 45 12086,'0'0'10580,"10"-44"-10596,4 61-272,11 19-336,-1 6-913,1 13-1200,4 1-2754,0 0-6402</inkml:trace>
  <inkml:trace contextRef="#ctx0" brushRef="#br0" timeOffset="1012.53">1449 481 8612,'0'0'14807,"-10"0"-14999,10-3-3106,10-5-3473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16.36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230 188 3490,'0'0'13251,"0"-4"-11816,0 3-1329,0 0 0,0 0-1,0 0 1,-1 1 0,1-1-1,0 0 1,0 0 0,0 0 0,-1 0-1,1 1 1,0-1 0,-1 0-1,1 0 1,-1 1 0,1-1-1,-1 0 1,1 1 0,-1-1-1,1 0 1,-1 1 0,0-1 0,1 1-1,-1-1 1,0 1 0,1-1-1,-1 1 1,0-1 0,0 1-1,0 0 1,1 0 0,-2-1-1,-35 2 966,29 1-1015,1 1-1,-1-1 1,1 2 0,0-1-1,0 1 1,0 0-1,0 0 1,-11 10 0,3-1 44,1 1-1,-18 21 1,28-30-99,0 0 0,0 0 1,0 1-1,1-1 0,0 1 0,0 0 0,0 0 0,1 0 0,0 0 0,0 0 0,0 1 0,1-1 0,0 1 0,0-1 0,1 1 0,0-1 0,0 10 0,1-15 1,0 1 0,0-1 0,0 1 0,0-1 0,0 1-1,0-1 1,1 0 0,-1 1 0,0-1 0,1 0 0,-1 0 0,1 0 0,-1 0 0,1 0-1,0 0 1,-1 0 0,1-1 0,0 1 0,-1-1 0,1 1 0,0-1 0,0 1 0,0-1-1,-1 0 1,4 0 0,56 1-3,-46-1-66,2-1 20,-1 0-1,1 0 1,-1-2-1,29-7 1,-38 8 33,0 0 0,-1-1-1,1 0 1,-1 0 0,1 0 0,-1-1 0,0 0 0,-1 0 0,1 0 0,-1-1 0,0 0 0,0 0 0,9-11 0,-13 13 20,1 0 1,0 0 0,-1-1 0,0 1 0,1 0 0,-1-1 0,-1 1-1,1-1 1,0 1 0,-1-1 0,0 1 0,0-1 0,0 1 0,0-1-1,-1 1 1,1-1 0,-1 0 0,0 1 0,0 0 0,0-1-1,0 1 1,-1 0 0,1-1 0,-1 1 0,0 0 0,0 0 0,0 0-1,0 1 1,0-1 0,-1 0 0,0 1 0,1 0 0,-1-1 0,-4-2-1,-1 0 0,0-1-1,0 1 1,0 0-1,0 1 0,-1 0 1,0 0-1,0 1 0,0 0 1,0 1-1,0 0 0,0 0 1,-12 0-1,16 2-80,-2 0 9,1 0 1,-1 0 0,1 1 0,-1-1 0,0 2-1,-9 2 1,14-4-97,1 1-1,0 0 1,0-1-1,0 1 1,-1 0-1,1 0 1,0 0-1,0 0 1,0 0 0,1 0-1,-1 0 1,0 0-1,0 0 1,0 1-1,1-1 1,-1 0-1,1 0 1,-1 1 0,1-1-1,-1 0 1,1 1-1,0-1 1,-1 0-1,1 1 1,0-1-1,0 1 1,0-1-1,0 0 1,1 1 0,-1-1-1,0 0 1,0 1-1,1-1 1,-1 0-1,1 1 1,-1-1-1,1 0 1,0 0 0,1 2-1,10 15-5018</inkml:trace>
  <inkml:trace contextRef="#ctx0" brushRef="#br0" timeOffset="328.05">608 273 4482,'0'0'15802,"-5"-1"-15581,5 0-195,-1 1-1,0 0 0,1-1 1,-1 1-1,0 0 1,1-1-1,-1 1 0,0 0 1,1 0-1,-1 0 0,0 0 1,1 0-1,-1 0 0,0 0 1,0 0-1,1 0 1,-1 0-1,0 0 0,1 0 1,-1 0-1,0 1 0,1-1 1,-1 0-1,0 1 0,1-1 1,-1 0-1,1 1 0,-1-1 1,0 1-1,1-1 1,-1 1-1,1-1 0,-1 1 1,1-1-1,0 1 0,-1-1 1,1 1-1,-1 0 0,1-1 1,0 1-1,0 0 1,-1-1-1,1 1 0,0 0 1,0-1-1,0 1 0,0 0 1,0-1-1,0 1 0,0 0 1,0 0-1,0-1 0,0 1 1,0 0-1,0-1 1,1 2-1,-1 1 474,0-54 350,-5 67-7698,5-2 948</inkml:trace>
  <inkml:trace contextRef="#ctx0" brushRef="#br0" timeOffset="809.82">832 174 11029,'0'0'9700,"17"-16"-9238,51-45-128,-66 59-315,0 0 0,0 1 0,0-1 0,1 1 0,-1-1 0,1 1 0,-1 0 0,1 0 0,-1 0 0,1 0 1,-1 0-1,1 1 0,3-1 0,-5 1-14,0 0 0,0 0 1,0 0-1,0 0 0,0 1 0,-1-1 1,1 0-1,0 1 0,0-1 0,0 0 0,0 1 1,-1-1-1,1 1 0,0 0 0,-1-1 1,1 1-1,0 0 0,-1-1 0,1 1 1,-1 0-1,1-1 0,-1 1 0,1 0 1,-1 0-1,1 1 0,0 4 13,1 0 0,-1 0 0,0 0-1,0 0 1,-1 0 0,0 1 0,0 7 0,0-7 25,-1 2-23,-1-1-1,1 1 1,-1-1-1,-1 1 1,1-1-1,-2 0 0,1 0 1,-1 0-1,0-1 1,0 1-1,-1-1 1,0 0-1,-9 9 1,-12 13 75,-49 43-1,59-58-52,7-6-20,6-4-20,-2 0 0,1 0-1,0 0 1,-1 0 0,0-1 0,1 1-1,-1-1 1,-1-1 0,1 1 0,0-1-1,-11 4 1,14-6 46,7-32-8,-5 28-47,1 0 0,-1 0 1,1 0-1,0 0 1,0 0-1,0 0 1,1 0-1,-1 0 1,1 0-1,0 1 1,0-1-1,0 1 0,1-1 1,3-3-1,-2 2 15,0 1 0,1 1 0,0-1 0,-1 1-1,1 0 1,0 0 0,1 0 0,-1 0 0,0 1-1,11-3 1,-13 4 10,0 1 0,0-1 0,-1 1 0,1-1 0,0 1-1,0 0 1,0 0 0,0 0 0,-1 1 0,1-1 0,0 1 0,0-1 0,0 1-1,-1 0 1,1 0 0,-1 0 0,1 0 0,0 1 0,-1-1 0,0 1 0,1-1 0,-1 1-1,4 4 1,0 2 36,1 2 1,-2-1-1,1 1 0,-1 0 0,0 0 1,6 21-1,17 35-380,-27-63 141,1-1 0,0 1 1,0-1-1,0 1 1,0-1-1,0 0 1,0 0-1,1 0 0,-1 0 1,1 0-1,-1 0 1,1-1-1,0 1 0,3 0 1,0 0-896,0 0 0,0-1-1,0 0 1,0 0 0,0-1 0,8 1 0,15-1-5918</inkml:trace>
  <inkml:trace contextRef="#ctx0" brushRef="#br0" timeOffset="1130.96">1310 164 4866,'0'0'15426,"-9"-15"-14463,-27-46-411,27 52-105,3 15-336,3 10-71,2-5 1,0 1 0,1-1 0,0 0 0,1 0 0,0 0 1,1 0-1,4 16 0,-4-19-25,1-1 0,1 0 0,0 0 0,0 0-1,0 0 1,0-1 0,1 0 0,0 0 0,1 0 0,-1 0 0,10 7 0,2-2 30,-1 0 1,1-1-1,26 11 0,-25-12 69,0 0-1,-1 0 1,19 15-1,-36-23-106,1-1 0,0 1 0,0 0 0,0 0 0,-1-1 0,1 1 0,0 0-1,-1 0 1,1 0 0,-1 0 0,1 0 0,-1 0 0,1 0 0,-1 0 0,0 0 0,0 0 0,1 0 0,-1 0-1,0 0 1,0 0 0,0 0 0,0 0 0,0 0 0,0 0 0,0 0 0,-1 0 0,1 1 0,0-1 0,0 0 0,-1 0-1,1 0 1,-1 0 0,1-1 0,-1 1 0,1 0 0,-1 0 0,0 0 0,1 0 0,-1 0 0,0-1 0,0 1 0,0 0-1,1-1 1,-1 1 0,0-1 0,0 1 0,-2 0 0,-43 25-174,3-11-1011,18-11-1528,7-9-4200,12-12-888</inkml:trace>
  <inkml:trace contextRef="#ctx0" brushRef="#br0" timeOffset="1319.02">1320 128 12550,'0'0'8932,"141"-72"-8388,-83 58-224,1 3-48,-5 0-192,-11 5-16,-13 0-64,-11 1-272,-9 5-384,0-3-625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20.22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112 118 5090,'0'0'12089,"0"-1"-11944,0 1 1,0-1-1,0 1 1,0-1-1,0 1 1,0-1-1,0 1 1,0-1-1,0 1 1,0-1-1,-1 1 1,1-1-1,0 1 1,0-1-1,0 1 1,-1-1-1,1 1 1,0-1-1,-1 1 1,1 0-1,0-1 1,-1 1-1,1 0 1,-1-1-1,1 1 1,-1 0-1,1-1 1,-1 1-1,1 0 1,-1 0-1,1 0 1,-1-1 0,1 1-1,-1 0 1,-7 7-85,0 0 0,1 0 0,0 0 0,0 1 1,1 0-1,0 1 0,0 0 0,1 0 0,0 0 1,1 0-1,0 1 0,0-1 0,1 1 0,0 0 1,-2 15-1,-1 14 54,2 0 1,0 66-1,4-103-111,1 0-1,-1 0 1,1 0-1,-1 0 1,1 0-1,0-1 1,-1 1-1,1 0 1,0-1-1,0 1 1,0 0-1,1-1 1,-1 0-1,0 1 1,0-1-1,1 0 1,-1 1-1,1-1 1,-1 0-1,1 0 1,0 0-1,-1 0 1,1 0-1,0-1 1,0 1-1,-1-1 1,1 1-1,0-1 1,0 1-1,0-1 1,0 0-1,0 0 1,0 0-1,0 0 1,3-1-1,2 2 5,0-2-1,1 1 0,-1-1 1,0 0-1,0-1 0,0 1 1,1-2-1,8-3 1,-9 2-8,-1 0 0,1-1 0,-1 0 0,0 0 0,0 0 1,-1-1-1,1 0 0,-1 0 0,0 0 0,-1 0 0,0-1 1,0 0-1,0 0 0,-1 0 0,0-1 0,0 1 1,2-13-1,0-7 19,-1 1 0,-1-1 0,-1-48 1,-2 72-6,0 0 1,0-1 0,0 1 0,0-1 0,-1 1 0,0 0-1,0-1 1,0 1 0,0 0 0,0 0 0,0 0 0,-1 0-1,0 0 1,1 0 0,-1 0 0,0 0 0,-1 1 0,1-1-1,0 1 1,-1-1 0,1 1 0,-1 0 0,0 0 0,0 0-1,0 0 1,-3-1 0,-3 0 9,0 0-1,-1 0 1,0 1 0,1 0-1,-1 1 1,0 0 0,-17 1-1,25 0-106,1 0-1,-1 1 1,1 0-1,-1-1 1,1 1-1,0 0 0,-1 0 1,1-1-1,0 1 1,0 0-1,0 0 1,-1 0-1,1 1 1,0-1-1,0 0 1,1 0-1,-1 1 1,0-1-1,0 0 1,1 1-1,-1-1 0,0 1 1,1-1-1,0 1 1,-1-1-1,1 1 1,0 2-1,-1-3-204,1 1 0,0-1-1,0 1 1,0 0 0,0-1-1,0 1 1,0-1 0,0 1-1,0 0 1,1-1 0,-1 1-1,1-1 1,-1 1 0,1-1-1,-1 1 1,1-1 0,1 3-1,19 8-5004</inkml:trace>
  <inkml:trace contextRef="#ctx0" brushRef="#br0" timeOffset="325.72">437 171 6755,'0'0'11501,"0"9"-10751,0 54 3078,0-104-2227,0 40-1627,0 1 0,0 0-1,0-1 1,-1 1 0,1 0 0,0-1 0,0 1-1,0 0 1,-1-1 0,1 1 0,0 0-1,0-1 1,-1 1 0,1 0 0,0-1-1,-1 1 1,1 0 0,0 0 0,-1 0-1,1-1 1,-1 1 0,1 0 0,0 0-1,-1 0 1,1 0 0,0 0 0,-1-1 0,1 1-1,-1 0 1,1 0 0,-1 0 0,1 0-1,0 0 1,-1 1 0,1-1 0,-1 0-1,1 0 1,0 0 0,-1 0 0,0 1-1,-14 4-1834,-1 20-2217,11-14-867,-3-2-903</inkml:trace>
  <inkml:trace contextRef="#ctx0" brushRef="#br0" timeOffset="1025.57">447 253 2017,'0'0'13289,"-4"-2"-11264,2 1-1819,0-1 169,0 1 0,0-1-1,0 1 1,-1 0 0,1 0 0,0 0-1,-1 0 1,1 0 0,0 0 0,-1 1-1,-5-1 1919,16 1-2343,124-6 211,182-32 0,-234 26-107,-79 12-891,3 0 2312</inkml:trace>
  <inkml:trace contextRef="#ctx0" brushRef="#br0" timeOffset="1367.41">1389 39 6467,'0'0'15610,"3"-7"-15237,11-23-189,-14 30-180,0 0 0,0 0-1,0-1 1,1 1 0,-1 0 0,0 0-1,0 0 1,0 0 0,0 0-1,0 0 1,0 0 0,1 0 0,-1 0-1,0 0 1,0 0 0,0 0-1,0 0 1,0 0 0,0 0-1,1 0 1,-1 0 0,0 0 0,0 0-1,0 0 1,0 0 0,0 0-1,0 0 1,1 0 0,-1 0-1,0 0 1,0 0 0,0 0 0,0 0-1,0 0 1,0 0 0,0 1-1,1-1 1,-1 0 0,0 0-1,0 0 1,0 0 0,0 0 0,0 0-1,0 0 1,0 1 0,0-1-1,0 0 1,0 0 0,0 0 0,0 0-1,0 0 1,0 0 0,0 1-1,0-1 1,0 0 0,0 0-1,0 0 1,0 0 0,7 17 99,1 17 157,4 275 2265,-12-252-2163,3-42-437,-21-11-16797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22.52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137 95 8180,'0'0'10199,"-8"4"-9620,2-1-455,0 1 0,1 0 0,-1 1 0,1 0 0,0-1 0,0 2 0,0-1 0,1 0 1,-1 1-1,1 0 0,1 0 0,-1 0 0,1 1 0,0-1 0,1 1 0,-1-1 0,-1 13 0,0-5-2,1 1 0,1-1 0,0 1 0,1-1 0,1 24 0,0-35-111,1 0-1,-1-1 1,0 1-1,1 0 1,0 0-1,-1-1 1,1 1-1,0-1 1,1 1-1,-1-1 1,0 1-1,1-1 1,-1 0-1,1 1 1,0-1-1,0 0 1,0 0-1,0 0 1,0-1-1,0 1 0,0 0 1,1-1-1,-1 1 1,1-1-1,-1 0 1,1 0-1,-1 0 1,1 0-1,0 0 1,-1-1-1,1 1 1,0-1-1,0 1 1,-1-1-1,6-1 1,-2 1 6,0-1 0,0 1 0,0-1-1,-1-1 1,1 1 0,0-1 0,-1 0 0,1-1 0,-1 1 0,1-1 0,-1 0 0,0 0 0,-1-1 0,1 1-1,0-1 1,-1 0 0,0 0 0,0-1 0,0 1 0,0-1 0,-1 0 0,0 0 0,0 0 0,0-1-1,1-5 1,1 2 13,-2-1 0,1 0 0,-1-1 0,-1 1-1,0 0 1,0-1 0,-1 1 0,-1-1-1,0 0 1,0 1 0,-1-1 0,0 1-1,-5-18 1,4 21 7,-1 1-1,0 0 1,0 0-1,-1 0 1,0 1-1,0-1 1,0 1-1,-1 0 1,0 0-1,1 1 1,-2-1-1,1 1 1,-1 0-1,1 0 1,-1 1-1,0-1 1,0 2-1,0-1 1,-1 0-1,1 1 1,-1 0-1,1 1 1,-1 0-1,-8-1 1,11 1-104,0 1 0,0-1 1,0 1-1,0 0 1,0 1-1,0-1 1,0 1-1,0-1 1,0 1-1,0 0 0,0 1 1,0-1-1,0 1 1,1-1-1,-1 1 1,1 0-1,-1 1 0,1-1 1,0 0-1,0 1 1,0 0-1,0 0 1,0 0-1,1 0 0,-1 0 1,1 0-1,0 1 1,0-1-1,0 1 1,0 0-1,1 0 0,-1-1 1,1 1-1,0 0 1,0 0-1,1 0 1,-1 0-1,1 0 1,0 0-1,0 7 0,0-3-516,-1-5 103,1-1-1,0 1 1,0 0 0,0 0-1,0-1 1,1 1 0,-1 0 0,1-1-1,-1 1 1,1-1 0,0 1 0,0-1-1,0 1 1,3 4 0,21 10-7759</inkml:trace>
  <inkml:trace contextRef="#ctx0" brushRef="#br0" timeOffset="732.21">407 27 7908,'0'0'10973,"0"-6"-10069,0-15-226,0 39-45,0 48 519,2 5-524,0-31-569,-2 1 0,-5 42 0,-7-40-809,1-20-1679,11-23 2048,-1 1-1,1 0 0,-1-1 1,1 1-1,-1 0 1,0-1-1,1 1 1,-1-1-1,1 1 1,-1-1-1,0 1 0,1-1 1,-1 1-1,0-1 1,0 0-1,1 1 1,-1-1-1,0 0 0,-1 0 1,-1-4-4188,1-8 3272,1 10 579,-18-73-540,-5-1 9040,23 73-7285,1 1-309,-1 1 0,1-1 0,-1 0 0,1 0 0,-1 1 0,1-1 0,0 0 0,0 0 0,0 0 0,0 0 0,0 0 0,1 1 0,-1-1 0,0 0 0,1 0 0,-1 1 0,1-1 0,0 0 0,0 0 0,-1 1 0,1-1 0,0 1-1,0-1 1,1 1 0,-1-1 0,0 1 0,3-3 0,3 0-198,0-1-1,0 1 1,0 1-1,1-1 1,10-2-1,-10 3 1,-1 1 0,0-1-1,0-1 1,0 1 0,0-1-1,10-8 1,-14 10 155,-1-1 0,1 1 0,-1-1 0,0 1 0,1-1 0,-2 0 0,1 0 0,0 0 0,0 0 0,-1 0 0,0-1 0,1 1 0,-1 0 0,0-1 0,-1 1 0,1-4 0,-1 6 157,2 4-259,-1 0 0,0 0 0,-1 0 1,1 1-1,0-1 0,-1 0 0,0 0 1,0 0-1,0 7 0,0-3 16,1 1 77,0 6 2,0 1 0,2-1 1,0 0-1,5 15 1,-8-28-127,0 1 1,0 0-1,1-1 1,-1 1-1,1 0 1,0-1-1,-1 1 1,1-1-1,0 1 1,0-1-1,0 0 1,0 1-1,0-1 1,0 0-1,1 0 1,-1 0-1,0 0 1,0 0-1,1 0 1,-1 0-1,1 0 1,-1 0-1,1 0 1,-1-1-1,1 1 1,0-1-1,-1 1 1,1-1-1,0 0 1,-1 0-1,1 1 1,0-1-1,-1 0 1,1-1-1,0 1 1,-1 0-1,1 0 1,0-1-1,-1 1 1,1-1-1,-1 1 1,1-1-1,-1 0 1,1 1-1,1-3 1,14-13 47,-16 15-52,0-1 1,0 1 0,-1-1-1,1 1 1,0 0 0,1 0-1,-1 0 1,0-1-1,0 1 1,0 0 0,1 0-1,-1 0 1,0 1-1,1-1 1,-1 0 0,1 1-1,-1-1 1,1 0 0,-1 1-1,1 0 1,0-1-1,-1 1 1,1 0 0,-1 0-1,1 0 1,0 0-1,-1 0 1,1 0 0,0 0-1,-1 1 1,1-1-1,2 2 1,5 4-98,-1 1 0,0 0 0,0 1 0,-1 0 0,1 0 0,-2 0 0,1 1 0,-2 0 0,1 1 0,7 17 0,18 24-8310,-17-31-1851</inkml:trace>
  <inkml:trace contextRef="#ctx0" brushRef="#br0" timeOffset="965.44">924 248 8388,'0'0'14182,"5"-9"-14134,19 9 80,0 0-128,6 0 0,-1 0-80,-5 0-576,5 0-641,-9 0-1008,-5 3-2625</inkml:trace>
  <inkml:trace contextRef="#ctx0" brushRef="#br0" timeOffset="1144.75">932 398 10101,'0'0'9076,"49"28"-8308,-1-28-432,11 0-224,4-3-112,-9-5-416,-10-1-880,-5 1-4243,-20-3-3793</inkml:trace>
  <inkml:trace contextRef="#ctx0" brushRef="#br0" timeOffset="1425.43">1190 103 15879,'0'0'5608,"4"2"-5002,45 20-474,26 11 19,69 44 1,-139-75-141,0 2 0,-1-1 0,0 0 1,0 1-1,0 0 0,0 0 0,0 0 1,3 5-1,-6-7 9,0 0 1,0 0 0,0-1-1,0 1 1,-1 0-1,1 0 1,0 0-1,-1 0 1,0 0-1,1 0 1,-1 0 0,0 0-1,0 0 1,0 1-1,0-1 1,0 0-1,-1 0 1,1 0-1,-1 0 1,1 0 0,-1 0-1,0-1 1,0 1-1,0 0 1,0 0-1,-1 1 1,-7 7 47,-1-1 0,0 0 0,-1-1 0,0 0 0,0-1 0,-1 0 0,0-1 0,-14 6 0,-4 3-160,-53 24-2909,40-24-1839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25.74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107 13 1921,'0'0'12846,"0"-1"-12699,0 1 1,-1 0-1,1 0 1,-1-1 0,1 1-1,-1 0 1,1 0-1,-1 0 1,1 0-1,-1 0 1,1 0 0,0 0-1,-1 0 1,1 0-1,-1 0 1,1 0-1,-1 0 1,1 0 0,-1 0-1,1 0 1,-1 0-1,1 0 1,-1 1-1,1-1 1,0 0 0,-1 0-1,1 1 1,-1-1-1,1 0 1,0 1-1,-1-1 1,-9 12 133,1 1 0,0 0 1,1 0-1,1 1 0,0 0 0,1 0 1,0 0-1,1 1 0,-5 26 0,3-3 51,3 0-1,-1 69 1,5-106-328,0 1-1,1-1 1,-1 0-1,0 0 1,0 1-1,1-1 1,-1 0 0,1 0-1,-1 0 1,1 0-1,-1 0 1,1 1 0,0-1-1,-1 0 1,1-1-1,0 1 1,0 0-1,0 0 1,0 0 0,0 0-1,0-1 1,2 2-1,34 9 79,-26-9-47,1-2 0,-1 0 0,1 0 0,16-3 0,-15 0 0,-1-1 1,1 0-1,-1-1 0,0-1 1,0 0-1,-1 0 1,16-12-1,-20 13-3,0 0-1,0-1 1,0 0-1,-1 0 1,0 0-1,0-1 1,-1 0-1,0 0 1,0 0-1,0-1 1,6-15-1,-9 14 18,0 0 0,-1 0 0,0 0 0,0 0 0,-1 0 0,0 0 0,-1 0-1,0 1 1,0-1 0,-1 0 0,0 0 0,-1 0 0,1 1 0,-2 0 0,1-1-1,-1 1 1,-1 0 0,-8-12 0,9 14-44,0 1 0,-1 0 1,1-1-1,-1 1 0,0 1 0,0-1 1,-1 1-1,1 0 0,-1 0 0,0 0 0,0 1 1,-1 0-1,1 0 0,-1 1 0,1 0 1,-1 0-1,0 0 0,1 1 0,-1 0 0,0 0 1,0 1-1,0 0 0,0 0 0,-10 2 1,12-1-116,0 0 0,0 1 1,1-1-1,-1 1 0,0 0 1,1 0-1,0 1 1,-1 0-1,1-1 0,0 1 1,0 1-1,1-1 0,-1 0 1,1 1-1,-1 0 1,1 0-1,-5 8 0,7-9-830,-1 0-1,1 1 0,0-1 0,0 1 0,0-1 1,0 1-1,0-1 0,1 1 0,-1 4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29.26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103 183 1617,'0'0'14585,"0"-4"-12907,0 3-1597,0 0-1,0 0 1,0 1-1,0-1 1,0 0-1,0 0 1,0 0 0,0 0-1,0 1 1,0-1-1,0 0 1,0 0-1,0 0 1,-1 0-1,1 1 1,0-1 0,-1 0-1,1 0 1,-1 1-1,1-1 1,-1 0-1,1 1 1,-1-1-1,1 0 1,-1 1-1,0-1 1,0 1 2,0 0-1,0 0 1,0 1-1,0-1 1,0 0-1,0 1 1,0-1-1,1 1 1,-1-1-1,0 1 1,0-1-1,0 1 1,1 0 0,-1-1-1,0 1 1,1 0-1,-1 0 1,0 0-1,-29 48 505,23-33-527,2 0 0,0 0 0,1 1 0,0 0 0,1 0-1,1 0 1,1 0 0,2 31 0,-1-46-58,0 1-1,0-1 1,0 0-1,1 1 0,-1-1 1,1 0-1,0 0 1,0 0-1,-1 1 1,1-1-1,1 0 1,-1 0-1,0 0 1,0-1-1,1 1 1,-1 0-1,1 0 1,0-1-1,-1 1 1,4 1-1,-1 0-7,1 0 0,-1-1 0,1 0-1,0 0 1,0 0 0,0 0 0,0-1 0,0 0 0,6 1 0,-3-1-18,-1 0 1,1-1-1,0 0 1,0 0-1,0 0 0,0-1 1,0-1-1,-1 1 1,1-1-1,-1 0 1,1-1-1,11-6 1,-13 5 24,-1-1 1,1-1-1,-1 1 1,-1-1-1,1 0 1,-1 0-1,0-1 1,0 1-1,0-1 0,-1 0 1,0 0-1,-1 0 1,0 0-1,0 0 1,0-1-1,-1 1 1,0-1-1,0-10 1,0 11 13,-1 0 0,0 1 1,0-1-1,-1 0 1,1 0-1,-2 1 1,1-1-1,-1 1 1,0-1-1,0 1 1,-1 0-1,0-1 0,0 1 1,0 0-1,-1 1 1,1-1-1,-2 1 1,1 0-1,0 0 1,-9-8-1,6 10 22,1 0-1,-1 0 1,0 0 0,0 1-1,0-1 1,0 2 0,0-1 0,0 1-1,-1 0 1,1 1 0,0 0-1,-1 0 1,1 0 0,-13 3-1,15-2-133,-1-1-1,1 2 0,0-1 0,-1 0 1,1 1-1,0 0 0,0 0 0,0 1 1,0-1-1,1 1 0,-1 0 1,1 0-1,0 1 0,0 0 0,0-1 1,0 1-1,0 0 0,1 1 1,0-1-1,-3 6 0,3 23-7321,3-16-902</inkml:trace>
  <inkml:trace contextRef="#ctx0" brushRef="#br0" timeOffset="385.74">483 244 10885,'0'0'9290,"0"41"-7209,0-51-1682,1 6-331,0 0 0,-1 0-1,0 0 1,0 0-1,0 0 1,-1 0 0,1 0-1,-2-5 1,2 9-75,-1 0 0,1-1-1,0 1 1,-1 0 0,1 0 0,0-1-1,-1 1 1,1 0 0,0 0 0,-1 0-1,1 0 1,-1-1 0,1 1 0,0 0-1,-1 0 1,1 0 0,-1 0 0,1 0-1,0 0 1,-1 0 0,1 0 0,-1 0 0,1 0-1,0 0 1,-1 0 0,1 1 0,-1-1-1,1 0 1,0 0 0,-1 0 0,1 0-1,0 1 1,-1-1 0,1 0 0,0 0-1,-1 1 1,1-1 0,0 0 0,0 1-1,-1-1 1,1 0 0,0 1 0,-1-1 0,-6 12-203,-3 27-1532,10-12-2839,0-16-579</inkml:trace>
  <inkml:trace contextRef="#ctx0" brushRef="#br0" timeOffset="817.16">726 195 10949,'0'0'8479,"1"-8"-8255,-1 4-188,6-22-17,-6 26-10,1-1 1,-1 0 0,1 1-1,-1-1 1,1 0-1,-1 1 1,1-1 0,0 1-1,-1-1 1,1 0-1,0 1 1,-1 0-1,1-1 1,0 1 0,0-1-1,-1 1 1,1 0-1,0 0 1,0-1 0,0 1-1,-1 0 1,1 0-1,0 0 1,0 0-1,0 0 1,0 0 0,-1 0-1,1 0 1,0 0-1,0 0 1,0 1 0,0-1-1,-1 0 1,1 1-1,1-1 1,0 1 32,-1 0 1,1 1-1,0-1 0,0 0 1,-1 1-1,1-1 1,-1 1-1,1-1 0,-1 1 1,1 0-1,-1-1 1,0 1-1,0 0 0,0 0 1,0 0-1,0 0 1,-1 0-1,1 0 0,0 0 1,-1 0-1,0 0 1,1 3-1,2 51 590,-3-47-521,0-2-83,-1 0 0,0 0 1,0 0-1,0 0 0,0 0 0,-1-1 0,-1 1 0,1 0 1,-1-1-1,0 0 0,0 0 0,-1 0 0,0 0 1,0 0-1,0-1 0,-1 1 0,0-1 0,0 0 1,0-1-1,0 1 0,-1-1 0,-9 6 0,12-8-17,1 0-1,-1-1 1,0 1-1,0 0 1,0-1-1,0 1 1,0-1-1,0 0 0,0 0 1,0 0-1,0-1 1,-5 1-1,7-1 140,3-11-25,1-2-140,-2 13 16,0 0 0,0 0 0,-1 0 0,1 0 0,0 1-1,0-1 1,-1 0 0,1 1 0,0-1 0,-1 1 0,1-1 0,0 0 0,-1 1 0,1 0 0,-1-1 0,1 1 0,-1-1 0,1 1 0,-1 0-1,1-1 1,-1 1 0,0 0 0,1-1 0,-1 2 0,13 18 184,-1 1 0,15 33 0,7 16-3248,-26-60-891,5-8-2705</inkml:trace>
  <inkml:trace contextRef="#ctx0" brushRef="#br0" timeOffset="1140.32">1016 179 7668,'0'0'11309,"-8"-8"-10749,-21-21-309,28 30-230,1-1-1,-1 1 1,1 0 0,-1-1 0,0 1 0,1 0 0,-1-1 0,1 1 0,0 0-1,-1 0 1,1-1 0,0 1 0,-1 0 0,1 0 0,0 0 0,0 0 0,0-1-1,0 1 1,0 0 0,0 0 0,0 0 0,0 0 0,0 0 0,0-1 0,0 1-1,1 1 1,0 33 494,3-26-391,0-1 1,0 0-1,1 0 0,0 0 1,0 0-1,1-1 1,0 1-1,0-1 1,0-1-1,13 10 1,-12-10-9,1 1 1,-1 0-1,0 0 1,-1 0-1,0 1 1,0 0-1,-1 1 1,0-1 0,5 12-1,-9-18-109,0 0 0,0 1 0,0-1 0,-1 0 0,1 1 0,-1-1 0,0 0 0,0 1 0,0-1 0,0 0 0,0 1 0,0-1 0,0 0 0,-1 1 0,1-1 0,-1 0 0,0 1 0,0-1 0,0 0 1,0 0-1,0 0 0,0 0 0,-2 2 0,2-3-384,-1 1 1,0-1 0,1 0-1,-1 0 1,0 1 0,0-1-1,0-1 1,0 1-1,0 0 1,0 0 0,0-1-1,0 1 1,0-1 0,0 0-1,0 1 1,0-1 0,-3 0-1,-8 0-5532</inkml:trace>
  <inkml:trace contextRef="#ctx0" brushRef="#br0" timeOffset="1343.64">952 148 4162,'0'0'12376,"21"-14"-10796,2-1-1222,-10 5-167,0 1 0,1 1 1,0 0-1,0 1 0,0 1 1,1 0-1,24-6 0,155-40 1301,-189 51-1500,-4 1-222,-31 17-7208,2-3 435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26.90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85 169 1393,'0'0'16514,"4"-6"-15367,0 0-976,1 0 0,-1 1-1,2-1 1,-1 1 0,0 0 0,1 0-1,0 1 1,0-1 0,1 1 0,-1 1-1,1-1 1,0 1 0,0 0-1,0 1 1,0 0 0,0 0 0,1 0-1,-1 1 1,1 0 0,-1 0 0,1 1-1,8 1 1,-14-1-163,-1 1 1,0-1-1,1 1 0,-1-1 0,0 1 0,0 0 0,0 0 1,1-1-1,-1 1 0,0 0 0,0 0 0,0 0 0,0 0 1,-1 0-1,1 1 0,0-1 0,0 0 0,-1 0 1,1 0-1,0 1 0,-1-1 0,0 0 0,1 1 0,-1-1 1,0 0-1,1 1 0,-1 2 0,1 46 113,-1-36-81,-1-7-29,-1 1 0,0-1 1,0 0-1,0 1 0,-1-1 1,0 0-1,0-1 0,-1 1 0,1-1 1,-2 1-1,1-1 0,-1 0 1,0 0-1,0-1 0,0 0 1,-1 0-1,-9 7 0,-11 8 6,-1-2-1,-48 26 1,67-40-32,4-2 6,0 0 1,0 0-1,0 0 1,0 0-1,0-1 0,0 1 1,-1-1-1,1 0 1,0 0-1,-7 0 1,9-5-38,1 1 1,0 0 0,0-1-1,1 1 1,-1-1 0,1 1-1,0-1 1,0 1 0,0-1-1,0 1 1,1-1 0,-1 1-1,2-5 1,0 4 46,0 0 0,0 0 0,0 0 0,1 0 0,-1 1 0,1-1 0,0 1 1,0 0-1,0 0 0,1 0 0,-1 0 0,1 1 0,-1-1 0,1 1 0,0 0 0,0 0 0,0 0 0,0 1 1,0-1-1,1 1 0,-1 0 0,0 0 0,1 0 0,-1 1 0,0 0 0,1 0 0,-1 0 0,1 0 0,-1 1 1,0-1-1,1 1 0,-1 0 0,0 0 0,0 1 0,0 0 0,0-1 0,0 1 0,0 0 0,0 1 0,0-1 1,-1 1-1,1 0 0,4 5 0,1 4 54,-2 1 1,0 0-1,-1 0 0,8 22 1,8 16-1560,-22-49 1124,1 0 0,1 0 0,-1 0 0,0 0 0,0-1 1,1 1-1,-1 0 0,1-1 0,-1 1 0,1-1 0,3 3 0,15 2-6944,-1-6-829</inkml:trace>
  <inkml:trace contextRef="#ctx0" brushRef="#br0" timeOffset="311.02">509 175 5218,'0'0'13887,"-5"-7"-12935,5 6-949,-17-20 650,8 25-246,0 18-32,4 2-93,1-1 0,1 1-1,1 0 1,2 26 0,0-46-275,0-1-1,1 1 1,-1 0 0,1 0-1,0-1 1,0 1 0,1 0 0,-1-1-1,1 1 1,-1-1 0,1 1-1,0-1 1,1 0 0,-1 0-1,0 0 1,1 0 0,0 0 0,0-1-1,6 5 1,4 2 30,1 0 0,0-2 0,24 11 0,8 3-2,-45-21-47,-1 1 0,1-1-1,-1 0 1,1 1-1,-1-1 1,1 0 0,0 1-1,-1-1 1,0 1-1,1-1 1,-1 1 0,1-1-1,-1 1 1,1-1 0,-1 1-1,0 0 1,0-1-1,1 1 1,-1-1 0,0 1-1,0 0 1,0-1-1,1 1 1,-1 0 0,0-1-1,0 1 1,0 0 0,0-1-1,0 1 1,0 0-1,0-1 1,-1 1 0,1-1-1,0 1 1,0 0-1,0-1 1,-1 1 0,1 0-1,0-1 1,-1 1 0,1-1-1,0 1 1,-1-1-1,1 1 1,-1-1 0,1 1-1,-1-1 1,1 1-1,-1-1 1,0 1 0,-28 15-1760,-10-15-7721,24-6 1337</inkml:trace>
  <inkml:trace contextRef="#ctx0" brushRef="#br0" timeOffset="446.6">455 233 8724,'0'0'10613,"44"-58"-10613,-20 58-240,1-3-1169,-6 3-2433,0-3-1872</inkml:trace>
  <inkml:trace contextRef="#ctx0" brushRef="#br0" timeOffset="976.73">650 0 9877,'0'0'10319,"3"11"-10012,-2-8-290,11 37 284,-2-1-1,-1 1 1,5 66-1,-14-105-292,0 0-1,-1 0 1,1 0 0,0 0-1,0 0 1,0 0 0,-1-1-1,1 1 1,0 0 0,-1 0 0,1 0-1,-1 0 1,1 0 0,-1 0-1,1-1 1,-1 1 0,0 0-1,1 0 1,-1-1 0,0 1-1,0-1 1,0 1 0,1 0 0,-1-1-1,0 1 1,0-1 0,0 0-1,0 1 1,0-1 0,0 0-1,0 0 1,0 1 0,0-1-1,0 0 1,0 0 0,0 0 0,0 0-1,0 0 1,0 0 0,0-1-1,0 1 1,0 0 0,0 0-1,-1-1 1,-8 0 81,9 1-78,0 0 1,0-1-1,0 1 0,1 0 1,-1-1-1,0 1 0,0-1 1,1 1-1,-1-1 0,0 1 1,1-1-1,-1 1 1,0-1-1,1 0 0,-1 1 1,1-1-1,-1 0 0,1 1 1,0-1-1,-1 0 0,1 0 1,0 0-1,-1 1 1,1-1-1,0 0 0,0 0 1,0 0-1,0 0 0,0 1 1,0-1-1,0-1 0,-1-34-15,1 29 10,0 1-71,1 0 0,0 0 0,0 1 0,0-1 0,0 1 0,1-1-1,0 1 1,0-1 0,0 1 0,1 0 0,0 0 0,5-7 0,1 1-116,0 1 0,0 0 1,1 0-1,13-9 0,-23 19 194,1-1 0,-1 1 0,0 0 0,1 0 0,-1-1 0,1 1 0,-1 0 0,0-1 0,1 1 0,-1 0 0,1 0-1,-1 0 1,1 0 0,-1-1 0,1 1 0,-1 0 0,1 0 0,-1 0 0,1 0 0,-1 0 0,1 0 0,-1 0 0,1 0 0,-1 1 0,1-1 0,-1 0 0,1 0 0,-1 0-1,1 0 1,-1 1 0,0-1 0,1 0 0,0 1 0,9 18 326,-1 38 224,-8-45-363,0-5-221,4 18 647,-5-25-612,1 0 1,-1 1-1,0-1 1,1 0-1,-1 1 0,0-1 1,1 0-1,-1 1 1,1-1-1,-1 0 0,0 0 1,1 0-1,-1 0 0,1 1 1,-1-1-1,1 0 1,-1 0-1,1 0 0,-1 0 1,1 0-1,-1 0 1,0 0-1,1 0 0,-1 0 1,1 0-1,-1 0 1,1-1-1,-1 1 0,1 0 1,-1 0-1,1 0 0,-1 0 1,0-1-1,1 1 1,-1 0-1,0-1 0,1 1 1,-1 0-1,1 0 1,-1-1-1,0 1 0,0-1 1,1 1-1,-1 0 1,0-1-1,0 1 0,1-1 1,-1 0-1,3-1-50,0-1 0,0 1-1,0 0 1,1 0 0,-1 1 0,1-1-1,-1 0 1,1 1 0,-1 0-1,1 0 1,0 0 0,0 0 0,0 1-1,-1 0 1,1 0 0,0 0 0,7 0-1,7 3-1926,0 0-1,26 8 0,-24-6-1219,27 6-5976</inkml:trace>
  <inkml:trace contextRef="#ctx0" brushRef="#br0" timeOffset="1194.66">1280 206 13206,'0'0'9941,"10"0"-9941,14 0 80,10 0 48,1 0-96,-1-5-32,5-1-144,-10 0-897,0 4-399,-5-1-1202,-9-3-2672,-5 1-3154</inkml:trace>
  <inkml:trace contextRef="#ctx0" brushRef="#br0" timeOffset="1450.81">1361 35 9989,'0'0'10004,"6"4"-9833,63 36 0,-41-25 28,0 1-1,-2 1 1,30 25 0,-54-41-182,0 1 1,0 0 0,0 0-1,-1 0 1,1 0 0,-1 0-1,1 0 1,-1 0 0,0 1 0,0-1-1,0 0 1,0 1 0,0-1-1,0 1 1,-1-1 0,1 1-1,-1 0 1,0-1 0,0 1-1,0-1 1,0 4 0,-1-1 30,0-1 0,-1 1 0,0-1 1,1 1-1,-1-1 0,-1 0 0,1 0 1,0 0-1,-1 0 0,-6 6 0,-4 4-737,-2 0 0,1-2 0,-2 0-1,-25 16 1,12-11-4527,4-3-3897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31.98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6 223 7475,'0'0'10765,"0"0"-10716,0 0 1,-1 0-1,1-1 0,-1 1 0,1 0 0,0-1 0,-1 1 0,1 0 0,0-1 0,0 1 1,-1 0-1,1-1 0,0 1 0,0-1 0,-1 1 0,1 0 0,0-1 0,0 1 0,0-1 1,0 1-1,0-1 0,0 1 0,0-1 0,0 1 0,0 0 0,0-2 0,1 0-26,1 0 0,-1 0-1,1 0 1,-1 0 0,1 0-1,0 1 1,0-1 0,0 0 0,0 1-1,0 0 1,1-1 0,-1 1-1,0 0 1,1 0 0,-1 0-1,0 0 1,5 0 0,45-13 283,-52 14-292,3-1 27,-1 1 1,1-1 0,-1 0 0,1 1 0,-1 0 0,1-1 0,-1 1 0,1 0-1,0 0 1,-1 0 0,1 1 0,-1-1 0,1 1 0,-1-1 0,1 1-1,-1 0 1,0 0 0,1 0 0,-1 0 0,0 0 0,1 1 0,-1-1-1,0 1 1,0 0 0,0-1 0,-1 1 0,4 4 0,-2 0 47,-1 0 1,1 0 0,-1 0-1,-1 0 1,1 1 0,-1-1-1,0 1 1,-1-1 0,0 0-1,0 9 1,0 9 110,1-7-115,-1 0-1,0-1 0,-2 1 1,0 0-1,-1 0 0,0-1 1,-7 18-1,6-22-476,0 0 0,1 1-1,0-1 1,1 1 0,0-1 0,0 16 0,2-28 218,0 1-1,0-1 1,0 1 0,0-1 0,0 1 0,0-1 0,0 1-1,0-1 1,0 1 0,0-1 0,0 1 0,0-1 0,0 0 0,0 1-1,0-1 1,1 1 0,-1-1 0,0 0 0,0 1 0,1-1-1,-1 1 1,0-1 0,1 0 0,-1 1 0,0-1 0,1 0-1,-1 1 1,0-1 0,1 0 0,-1 0 0,1 1 0,-1-1-1,0 0 1,1 0 0,-1 0 0,1 0 0,-1 0 0,1 0-1,-1 1 1,1-1 0,-1 0 0,0 0 0,1 0 0,-1 0 0,1-1-1,-1 1 1,1 0 0,-1 0 0,1 0 0,0 0 0,0 0-303,22 0-8602</inkml:trace>
  <inkml:trace contextRef="#ctx0" brushRef="#br0" timeOffset="302.42">507 217 2545,'0'0'17624,"-9"2"-17189,6-1-406,0-1 0,1 1 0,-1 0 0,1 0 0,-1 0 0,1 0 0,-1 0 0,1 1 0,0-1 0,0 1 0,-1-1 0,1 1 0,0 0 0,-2 2 0,2 0 9,0-1 0,1 1 0,-1 0 0,1 0 1,0 0-1,0-1 0,0 1 0,1 0 0,-1 0 1,1 0-1,0 0 0,0 5 0,0 0 4,1 0-1,-1 0 1,2 0 0,-1-1-1,1 1 1,0 0-1,1-1 1,0 0-1,0 1 1,9 13 0,-5-12 0,1 1 1,0-1-1,1 0 1,0 0-1,1-1 1,17 13-1,-17-15-17,-6-5 5,0 1 1,-1-1 0,1 0 0,-1 1 0,1 0-1,-1 0 1,0 0 0,0 0 0,0 1 0,-1-1-1,1 1 1,-1-1 0,0 1 0,0 0 0,0 0-1,0 0 1,-1 0 0,0 0 0,2 6-1,-4-8-68,0 0 0,0 0-1,0-1 1,0 1-1,0 0 1,0-1-1,-1 0 1,1 1-1,-1-1 1,1 0 0,-1 1-1,1-1 1,-1 0-1,0 0 1,1 0-1,-1 0 1,0-1-1,0 1 1,0 0 0,0-1-1,1 1 1,-1-1-1,0 0 1,0 0-1,-3 1 1,-30 0-2586,33-1 2096,1-1 1,-1 1-1,0 0 1,0-1-1,0 1 1,0-1-1,0 0 1,1 0-1,-1 1 1,0-1-1,-3-3 1,-8-17-4694,2-13 122</inkml:trace>
  <inkml:trace contextRef="#ctx0" brushRef="#br0" timeOffset="442.59">460 293 3522,'0'0'13110,"34"-95"-12886,-10 90-176,5-1-48,1 6-865,-6 0-3201,5-3-3873</inkml:trace>
  <inkml:trace contextRef="#ctx0" brushRef="#br0" timeOffset="970.13">799 1 10101,'0'0'10188,"8"21"-9374,2 3-612,6 15 205,22 82 0,-35-103-314,-1-1-1,-1 36 1,-1-38-82,0-15-8,0 1 1,0-1 0,0 0 0,0 0 0,0 1 0,0-1 0,0 0 0,0 0 0,0 1 0,0-1 0,0 0-1,0 0 1,0 1 0,0-1 0,0 0 0,0 0 0,0 0 0,-1 1 0,1-1 0,0 0 0,0 0 0,0 0 0,0 1-1,0-1 1,-1 0 0,1 0 0,0 0 0,0 0 0,0 1 0,-1-1 0,1 0 0,0 0 0,0 0 0,-1 0-1,1 0 1,0 0 0,0 0 0,-1 0 0,1 0 0,0 0 0,0 0 0,-1 0 0,1 0 0,0 0 0,0 0-1,-1 0 1,1 0 0,0 0 0,0 0 0,0 0 0,-1 0 0,1 0 0,0 0 0,0-1 0,-1 1 0,1 0-1,0 0 1,0 0 0,0 0 0,0 0 0,-1-1 0,1 1 0,0 0 0,0 0 0,0 0 0,-1-1 0,-11-16 94,8 3-232,2 0-1,0 0 1,0 0 0,1 0 0,1-1 0,1 1 0,0 0 0,1 0-1,0-1 1,1 1 0,0 1 0,1-1 0,9-19 0,-10 27 80,-2 4 43,0-1 1,0 1-1,0 0 1,0-1-1,1 1 1,-1 0-1,1 0 1,-1 0-1,1 0 1,0 0-1,-1 1 1,1-1-1,0 0 1,0 1-1,0-1 1,0 1-1,1 0 1,3-2-1,-4 5 26,-1-1 0,0 1-1,1 0 1,-1 0 0,0 0 0,0 1-1,-1-1 1,1 0 0,0 0 0,-1 0 0,1 1-1,-1-1 1,0 0 0,0 0 0,0 1-1,0 2 1,1 1 52,2 11 47,0 0 1,2-1 0,0 1-1,1-1 1,1 0 0,11 20 0,-18-35-103,1-1 0,-1 1 0,1-1 0,0 1 0,-1 0 0,1-1 0,0 1 0,-1-1 0,1 0 0,0 1 0,0-1 0,0 0 0,-1 1 0,1-1 0,0 0 0,0 0 0,0 1 0,0-1 0,0 0 0,-1 0 0,1 0 0,0 0 0,0 0 0,0-1 0,0 1 0,0 0 0,-1 0 0,1 0 0,0-1 0,0 1 0,0 0 0,-1-1 0,1 1 0,0-1 0,0 1 0,-1-1 0,1 1 1,0-2-1,34-27 169,-26 21-140,-3 3-22,0-1 0,1 1 1,0 1-1,0 0 1,0 0-1,1 0 1,15-5-1,-20 8-32,0 1 1,0-1-1,0 1 0,0 0 0,0 0 1,0 0-1,0 0 0,0 0 0,0 1 1,0 0-1,0-1 0,0 1 1,0 0-1,0 0 0,0 1 0,-1-1 1,1 1-1,0-1 0,-1 1 1,1 0-1,-1 0 0,0 0 0,0 0 1,4 5-1,47 51-2788,-17-20-5214,-12-13-1549</inkml:trace>
  <inkml:trace contextRef="#ctx0" brushRef="#br0" timeOffset="1219.77">1457 282 9780,'0'0'11318,"102"-39"-11062,-63 30-240,0 4 32,0-1 112,-4 1-160,-6-1-480,-15 6-1105,-4 0-1200,-10 11-7412</inkml:trace>
  <inkml:trace contextRef="#ctx0" brushRef="#br0" timeOffset="1363.94">1468 409 1473,'0'0'16759,"-34"17"-16455,59-17 161,9-11-289,10-3-176,-10 0-160,0 3-1697,-10-3-2305,-9 5-2929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34.10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79 212 12278,'0'0'9521,"0"-1"-9492,0 1 1,0-1-1,0 1 0,0 0 0,0-1 0,0 1 0,0-1 0,0 1 1,0-1-1,0 1 0,-1 0 0,1-1 0,0 1 0,0-1 0,0 1 0,-1 0 1,1-1-1,0 1 0,0 0 0,-1-1 0,1 1 0,0 0 0,-1-1 1,1 1-1,0 0 0,-1 0 0,1-1 0,0 1 0,-1 0 0,1 0 1,-1 0-1,1 0 0,-1-1 0,1 1 0,0 0 0,-1 0 0,0 0 0,-3 5-10,0 0 0,0 0 0,0 1 0,1 0 0,0-1 0,0 1 0,0 0 0,1 0 0,-1 0 0,2 1 0,-1-1 0,-1 9 0,1 8 30,-1 49 0,3-56-55,0-14 0,0 0 0,0 1 0,0-1-1,1 0 1,-1 0 0,1 1 0,-1-1-1,1 0 1,0 0 0,-1 0 0,1 1-1,0-1 1,1 0 0,-1 0-1,0-1 1,0 1 0,1 0 0,-1 0-1,1-1 1,0 1 0,0 0 0,-1-1-1,1 0 1,0 1 0,0-1 0,0 0-1,3 1 1,1 0-29,-1-1 0,1 1 0,0-1 0,0 0 0,0-1 0,0 0 0,0 0 0,0 0 0,10-2 0,-13 1 32,0 0 0,0 0 0,0 0 0,0-1 0,0 1 0,0-1 0,-1 0 0,1 0 0,0 0 1,-1 0-1,1-1 0,-1 1 0,0 0 0,0-1 0,0 0 0,0 1 0,0-1 0,-1 0 0,1 0 0,-1 0 0,0 0 1,0 0-1,0 0 0,0-1 0,-1 1 0,1-5 0,3-11 37,-2-1 0,0 1 0,-2-21 0,0 35-33,0 0 26,0-1 0,0 1 0,0 0-1,-1 0 1,0 0 0,0 0 0,-1 0-1,1 0 1,-1 0 0,0 0 0,0 1-1,-1-1 1,1 0 0,-1 1 0,0 0-1,0 0 1,-1 0 0,1 0 0,-1 0-1,0 1 1,0 0 0,0-1 0,0 2-1,-1-1 1,1 0 0,-1 1 0,1 0-1,-1 0 1,0 0 0,0 0 0,0 1-1,0 0 1,0 0 0,0 1 0,-1-1-1,-8 1 1,12 0-51,-1 0-1,0 0 1,1 0-1,-1 0 1,0 0-1,1 1 1,-1-1-1,1 1 1,-1 0-1,1-1 1,-1 1-1,1 1 0,0-1 1,-1 0-1,1 0 1,0 1-1,-3 2 1,3-1-170,0 0 1,0 0 0,0 1-1,1-1 1,-1 0-1,1 1 1,0-1-1,0 1 1,0-1-1,1 1 1,-1 0 0,1 4-1,0-5-97,-2 21-3321,6-10-1665,13 4-5283</inkml:trace>
  <inkml:trace contextRef="#ctx0" brushRef="#br0" timeOffset="167.33">420 274 12470,'0'0'11381,"-10"-17"-11573,10 26-3410,0 2 49,5-3-3763</inkml:trace>
  <inkml:trace contextRef="#ctx0" brushRef="#br0" timeOffset="513.96">565 203 11045,'0'0'9140,"-3"-4"-8686,3 4-453,-1-1-1,1 1 1,0-1 0,-1 1 0,1-1-1,0 1 1,-1-1 0,1 0 0,0 1-1,0-1 1,-1 0 0,1 1 0,0-1-1,0 1 1,0-1 0,0 0 0,0 1-1,0-1 1,0 0 0,0 1 0,0-1-1,0 0 1,1 1 0,-1-1 0,0 0-1,0 1 1,0-1 0,1 1 0,-1-1-1,0 0 1,1 1 0,-1-1 0,1 1-1,-1-1 1,1 1 0,-1-1 0,1 1-1,-1 0 1,1-1 0,-1 1 0,2-1-1,36-9-5,-19 7 29,-16 2-13,7-2 61,1 1-1,0 0 1,0 1-1,0 0 0,0 0 1,0 1-1,0 1 1,14 2-1,-23-2-33,-1 0 0,0 0-1,0 0 1,0 0 0,0 0-1,1 0 1,-2 0 0,1 0 0,0 1-1,0-1 1,0 1 0,-1-1-1,1 0 1,0 1 0,-1-1 0,0 1-1,1-1 1,-1 1 0,0-1 0,1 1-1,-1 0 1,0 1 0,-1 46 724,1-33-439,0 0-213,-1-1 1,0 1-1,-2 0 1,1 0-1,-2-1 1,0 1-1,-1-1 1,0 0-1,-9 15 1,10-22-354,-7 15 332,-14 44 1,18-36-2598,5 2-3596</inkml:trace>
  <inkml:trace contextRef="#ctx0" brushRef="#br0" timeOffset="803.44">950 188 7732,'0'0'13688,"-10"-3"-13269,8 3-407,0-1-1,0 0 0,0 1 1,1-1-1,-1 1 0,0 0 1,0-1-1,0 1 0,0 0 1,0 0-1,0 0 0,0 1 0,0-1 1,0 0-1,0 1 0,0-1 1,-3 2-1,4 1 11,-1-1-1,1 0 0,-1 1 1,1 0-1,0-1 1,0 1-1,1 0 1,-1-1-1,0 1 0,1 0 1,0 0-1,-1 0 1,1 0-1,0-1 1,0 1-1,1 4 1,1 7 68,-1 0 0,2 0 1,0 1-1,1-1 1,0-1-1,1 1 0,0-1 1,2 0-1,-1 0 1,1 0-1,16 20 0,5 11-1,-27-43-104,0 1 0,0-1 0,0 0 0,-1 0 0,1 0 0,0 1 0,-1-1 0,1 0 0,0 1 0,-1-1 0,0 0 0,1 1 0,-1-1 0,0 1-1,0-1 1,1 1 0,-1-1 0,0 0 0,-1 1 0,1-1 0,0 1 0,0-1 0,-1 1 0,1-1 0,0 0 0,-1 1 0,0-1 0,1 0 0,-1 1-1,0-1 1,1 0 0,-1 0 0,0 1 0,0-1 0,0 0 0,0 0 0,0 0 0,0 0 0,-1-1 0,1 1 0,-2 1 0,-3 0-801,0 0 0,0 0 1,0 0-1,0-1 0,-1 0 0,1 0 1,-1-1-1,-7 0 0,-6 0-6707</inkml:trace>
  <inkml:trace contextRef="#ctx0" brushRef="#br0" timeOffset="991.08">903 151 8548,'0'0'10181,"141"-98"-8805,-97 79-687,-5 5-273,-10 0-176,-5 8-240,-9 6-96,-10 0-1041,-5 11-7347,-29 12-1584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43.09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1 180 4834,'0'0'16634,"0"-11"-15452,0-56 3383,1 80-4333,16 67 304,-11-55-388,0 1 0,2 32-1,8 127 304,8-674-1627,-35 511 1125,-4 50 119,3 1 0,-5 105 0,18-37-5709,-6-160-11017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40.34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29 232 9812,'0'0'11054,"-1"3"-10355,-2 4-540,1 0 0,0 0 0,1 0 0,-1 0 0,1 1 0,1-1-1,0 0 1,0 0 0,1 14 0,-1 28 487,-5-5-263,-8 131-246,13-173-253,0 0-1,0-1 0,0 1 0,1 0 1,-1 0-1,0-1 0,1 1 0,0 0 1,-1 0-1,1-1 0,0 1 0,0-1 1,-1 1-1,1-1 0,1 1 0,-1-1 1,0 1-1,0-1 0,0 0 0,1 0 1,-1 0-1,1 1 0,-1-1 0,1-1 1,-1 1-1,1 0 0,-1 0 0,1 0 1,1 0-1,5 1-1761,-1-1 0,1 1 0,0-2 1,-1 1-1,12-1 0,1 0-5976</inkml:trace>
  <inkml:trace contextRef="#ctx0" brushRef="#br0" timeOffset="643.39">312 285 8404,'0'0'11250,"-1"15"-10359,-3 111 411,5-123-1289,-1 0 0,1 0-1,0 0 1,-1-1 0,1 1-1,1 0 1,-1-1 0,0 1 0,1-1-1,-1 0 1,1 1 0,0-1-1,-1 0 1,1 0 0,0 0-1,1 0 1,-1 0 0,0 0-1,0-1 1,1 1 0,-1-1 0,1 0-1,-1 0 1,1 0 0,0 0-1,-1 0 1,1 0 0,0 0-1,0-1 1,0 0 0,-1 0-1,1 1 1,0-1 0,0-1 0,5 0-1,-5 1-3,1 0 0,-1 0 0,0 0 0,0 0 0,0-1 0,0 1 0,0-1 0,0 0 0,0 0-1,0 0 1,0-1 0,0 1 0,0-1 0,-1 1 0,1-1 0,0 0 0,-1 0 0,0 0 0,1 0 0,-1-1 0,0 1 0,0-1 0,0 1-1,-1-1 1,1 0 0,0 1 0,-1-1 0,0 0 0,0 0 0,0 0 0,0 0 0,0 0 0,0-6 0,-1 6-12,-1-1-1,0 0 1,1 0 0,-1 1 0,-1-1 0,1 1 0,-1-1 0,1 1-1,-1 0 1,0 0 0,0-1 0,0 1 0,-1 0 0,1 1 0,-1-1-1,1 0 1,-1 1 0,0 0 0,0-1 0,0 1 0,0 0 0,-1 0-1,1 1 1,-1-1 0,1 1 0,-1 0 0,1 0 0,-8-2 0,-8-1 0,1 0 1,-1 2 0,0 0 0,-25 0 0,42 2-46,6 0-6,-1-1-1,1 0 1,-1 1-1,1 0 1,-1 0-1,1 0 1,-1 0-1,5 2 1,0-2-8,215-17-1338,-205 15 1405,-11 2 56,-6 30 1126,-1 112-205,0-141-981,0 0 0,0 0 0,0 0-1,0 0 1,0 0 0,1 0 0,-1 0 0,0 0-1,1 0 1,-1 0 0,1 0 0,-1 0 0,1 0-1,0 0 1,-1 0 0,1 0 0,0 0 0,-1 0 0,1-1-1,0 1 1,0 0 0,0-1 0,0 1 0,2 1-1,0-1 12,0 0-1,0 0 1,0 0 0,0-1-1,0 1 1,1-1-1,-1 1 1,7-1-1,-5 0 2,0-1 1,1 1-1,-1-1 0,1 0 0,-1 0 1,0-1-1,0 1 0,0-1 0,0-1 0,10-4 1,-11 2-7,1 1 1,-1-1-1,0 1 1,-1-1-1,1-1 1,-1 1-1,0 0 1,0-1-1,0 0 1,-1 1-1,3-12 1,-4 14-7,-1 1 1,1-1-1,-1 1 1,1-1-1,-1 1 1,0-1-1,0 1 1,0-1-1,0 1 1,-1-1-1,1 1 1,-1-1-1,1 1 1,-1-1-1,0 1 1,0 0-1,0-1 0,0 1 1,0 0-1,-1 0 1,1 0-1,-1 0 1,1 0-1,-1 0 1,0 0-1,0 0 1,0 1-1,0-1 1,0 1-1,-3-2 1,0 0-108,0 1 1,0-1-1,-1 1 1,1 0-1,0 1 1,-1 0-1,0 0 1,1 0-1,-1 0 1,0 1-1,1 0 1,-1 0-1,0 0 1,-10 3 0,11 8-5920,5-4-87</inkml:trace>
  <inkml:trace contextRef="#ctx0" brushRef="#br0" timeOffset="818.32">858 285 5715,'0'0'5490,"-29"-8"-9412</inkml:trace>
  <inkml:trace contextRef="#ctx0" brushRef="#br0" timeOffset="1359.16">905 25 6627,'0'0'13043,"2"3"-12608,7 20-15,-2-1 0,0 2-1,-1-1 1,-1 1 0,2 29 0,-7-20-128,0-32-271,0-1-1,0 1 1,0 0-1,-1-1 1,1 1-1,0-1 0,-1 1 1,1-1-1,0 1 1,-1-1-1,1 1 1,0-1-1,-1 1 1,1-1-1,-1 1 1,1-1-1,-1 0 1,1 1-1,-1-1 1,0 0-1,1 1 1,-1-1-1,1 0 1,-1 0-1,0 0 1,1 1-1,-1-1 0,1 0 1,-1 0-1,0 0 1,1 0-1,-1 0 1,0 0-1,1 0 1,-1 0-1,1-1 1,-1 1-1,0 0 1,1 0-1,-1 0 1,1-1-1,-1 1 1,0 0-1,0-1 1,0 0-10,1 0 0,-1-1 1,0 1-1,0 0 1,1-1-1,-1 1 1,0 0-1,1-1 0,0 1 1,-1-1-1,1 1 1,0 0-1,0-1 1,-1 1-1,1-1 1,0 1-1,1-1 0,-1 1 1,0-2-1,6-31-133,0 25 48,0 1-1,1 0 1,1 0 0,-1 1-1,1 0 1,0 0-1,1 1 1,17-11 0,11-8-254,-13 4 107,-10 9 93,0 1-1,30-18 1,-42 28 331,-2 13-100,0-1 0,0 0 0,2 0 0,-1 0 0,2 0 1,-1 0-1,8 20 0,-8-28-102,0 1 0,0-1 1,0 0-1,0 1 0,1-1 1,-1 0-1,1 0 0,0-1 1,0 1-1,0 0 0,0-1 0,0 0 1,0 0-1,1 0 0,-1 0 1,1 0-1,0-1 0,-1 1 1,1-1-1,0 0 0,0 0 0,0-1 1,0 1-1,0-1 0,7 0 1,-6 0-4,-1-1 1,1 0-1,-1 1 1,1-2-1,-1 1 1,0 0-1,0-1 1,1 0-1,-1 0 1,0 0 0,0 0-1,-1-1 1,6-4-1,-5 4-75,0 0-1,0 0 1,0 1-1,0-1 1,0 1 0,1 0-1,-1 0 1,0 1-1,1-1 1,0 1-1,-1 0 1,1 0 0,7 0-1,18 1-2938,0 1-1,36 6 1,-22 2-3782</inkml:trace>
  <inkml:trace contextRef="#ctx0" brushRef="#br0" timeOffset="1592.21">1745 185 13974,'0'0'8981,"24"28"-8597,10-22-192,10-4-128,0-2-64,10 0 0,-6 0-689,1 0-479,-10 0-1233,-14 0-3442</inkml:trace>
  <inkml:trace contextRef="#ctx0" brushRef="#br0" timeOffset="1780.67">1803 347 10037,'0'0'12709,"39"0"-12549,5-6-160,5-5-480,0-3-464,-10 0-689,-10 3-2465,-10 0-2449</inkml:trace>
  <inkml:trace contextRef="#ctx0" brushRef="#br0" timeOffset="2049.48">1875 73 9236,'0'0'9474,"14"1"-9125,-4-1-296,1 1 1,-1 1-1,1 0 0,-1 0 0,0 1 0,0 1 0,0 0 0,0 0 0,15 9 0,-10-3 3,3 0 45,-1 1-1,0 1 0,-1 1 1,-1 0-1,0 1 1,0 1-1,22 29 0,-36-41-8,1 0 0,0 0 1,-1 0-1,0 0 0,0 0 0,0 1 0,0-1 0,0 1 0,-1-1 0,1 0 0,-1 1 0,0-1 0,0 1 0,0-1 0,-1 1 0,1-1 0,-1 1 1,0-1-1,0 0 0,0 1 0,0-1 0,0 0 0,-1 0 0,0 0 0,1 0 0,-1 0 0,-3 3 0,-31 33-937,-4-7-4459,37-30 4780,-2 4-6290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38.38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132 140 5795,'0'0'11453,"-5"-4"-10234,3 3-1151,0-1-1,0 1 1,0-1-1,0 1 1,0 0 0,0 0-1,0 0 1,-1 0-1,1 0 1,0 0-1,-1 1 1,1-1-1,0 1 1,-1-1 0,1 1-1,-1 0 1,1 0-1,-1 0 1,1 1-1,0-1 1,-1 0 0,1 1-1,0 0 1,-1-1-1,1 1 1,0 0-1,0 0 1,-1 0-1,1 1 1,0-1 0,0 0-1,0 1 1,1-1-1,-1 1 1,0 0-1,0 0 1,1-1 0,-1 1-1,0 3 1,-5 6 38,2 0 0,0 0 1,0 1-1,1 0 0,0 0 0,1 0 1,0 1-1,1-1 0,1 1 0,0-1 1,1 20-1,0-29-107,0 0 0,0 0 0,1 0 0,0 0 0,-1 0 0,1 0 1,0-1-1,0 1 0,0 0 0,1 0 0,-1-1 0,1 1 0,-1-1 0,1 1 0,0-1 0,0 0 0,0 0 0,0 0 1,1 0-1,-1 0 0,5 3 0,-1-2-8,0 0 1,0 0 0,0-1 0,0 0-1,0 0 1,1 0 0,-1-1-1,1 0 1,-1 0 0,9 0 0,-7-1-2,-1-1 0,0 1-1,0-1 1,0 0 0,0-1 0,0 0 0,0 0 0,0 0 0,10-6 0,-14 6 8,0 1 0,1-1-1,-1 0 1,-1-1 0,1 1-1,0 0 1,-1-1-1,1 0 1,-1 0 0,0 1-1,1-1 1,-1 0 0,-1-1-1,1 1 1,0 0 0,-1-1-1,0 1 1,0 0-1,1-5 1,0-3 38,0-1 1,-1 0-1,-1 1 0,0-1 1,-1 0-1,0 0 0,0 0 1,-1 1-1,-1-1 0,0 1 0,-6-15 1,7 21-22,-1 0 0,0 0 1,0 0-1,0 0 1,0 1-1,-1-1 0,1 1 1,-1 0-1,0 0 0,0 1 1,-1-1-1,1 1 0,-1 0 1,0 0-1,0 0 1,0 1-1,0 0 0,0 0 1,0 0-1,-1 0 0,1 1 1,-1 0-1,1 0 0,-1 1 1,-10-1-1,15 2-59,0-1 0,1 0 0,-1 0 1,0 1-1,0-1 0,0 1 0,1-1 0,-1 0 0,0 1 0,0 0 0,1-1 0,-1 1 0,0-1 1,1 1-1,-1 0 0,1-1 0,-1 1 0,1 0 0,-1 0 0,1-1 0,0 1 0,-1 0 0,1 0 0,0 0 1,-1 0-1,1-1 0,0 1 0,0 0 0,0 0 0,0 0 0,0 0 0,0 0 0,0 0 0,1 35-4532,4-14-691</inkml:trace>
  <inkml:trace contextRef="#ctx0" brushRef="#br0" timeOffset="179.66">508 135 15127,'0'0'6371,"5"-25"-8260,9 34-768,1 2-3154,9-6-5330</inkml:trace>
  <inkml:trace contextRef="#ctx0" brushRef="#br0" timeOffset="613.79">894 26 9588,'0'0'6334,"-20"-4"-4258,-66-13-889,82 16-1128,1 0 0,-1 0-1,1 0 1,-1 1 0,0 0 0,1 0 0,-1 0 0,0 0 0,0 0 0,1 1 0,-1-1-1,1 1 1,-1 0 0,0 0 0,1 0 0,0 1 0,-1-1 0,1 1 0,0 0 0,0 0 0,0 0-1,0 0 1,0 1 0,0-1 0,1 1 0,-1 0 0,1-1 0,0 1 0,0 0 0,-3 5-1,2 1-27,-1 1 1,2 0-1,-1 0 0,2 0 0,-1 0 0,1 1 0,1-1 0,0 11 0,0-19-35,0-1 0,0 1 1,1-1-1,-1 1 0,0-1 1,1 1-1,-1-1 0,1 1 1,-1-1-1,1 1 0,0-1 0,-1 0 1,1 1-1,0-1 0,0 0 1,0 0-1,0 0 0,0 1 1,0-1-1,1 0 0,-1-1 1,0 1-1,2 1 0,1 0-30,0 0-1,0-1 1,0 1-1,0-1 0,1 0 1,-1 0-1,0-1 1,8 1-1,-6-1-25,1 0 0,0 0 0,0 0 0,-1-1 0,1 0 0,-1-1 0,1 1 0,-1-1-1,1-1 1,-1 1 0,8-5 0,-10 4 63,0 0 0,0 0-1,0-1 1,0 0 0,0 1-1,-1-1 1,1 0 0,-1-1-1,0 1 1,-1-1 0,4-6-1,4 115 425,-10-67-410,1-12 55,-1 1 1,-1 0 0,-1 0-1,-10 45 1,11-65-11,-1 0 0,0 0-1,-1 0 1,1-1 0,-1 1 0,0 0 0,-1-1 0,1 0-1,-1 0 1,0 0 0,0 0 0,0-1 0,-1 1 0,0-1-1,0 0 1,0-1 0,0 1 0,-1-1 0,1 0 0,-1 0 0,0-1-1,0 0 1,0 0 0,0 0 0,-7 1 0,8-2 0,-1 0 1,1 0-1,-1 0 0,1-1 1,-1 0-1,1 0 1,-1 0-1,1-1 1,-1 0-1,-7-2 1,11 2-99,-1 0 0,1 0 0,0-1 0,0 1 0,0-1 0,0 0 0,0 1 0,1-1 0,-1 0 1,0 0-1,1 0 0,0 0 0,-1 0 0,1 0 0,0-1 0,0 1 0,0 0 0,0-1 0,1 1 0,-1 0 1,1-1-1,-1 1 0,1-1 0,0-4 0,-1 4-419,1-1 0,0 0 1,0 0-1,0 1 0,0-1 0,1 0 1,0 1-1,-1-1 0,1 0 0,1 1 1,-1-1-1,0 1 0,1-1 0,0 1 1,0 0-1,0 0 0,0-1 0,0 2 1,1-1-1,-1 0 0,4-2 0,22-21-8167</inkml:trace>
  <inkml:trace contextRef="#ctx0" brushRef="#br0" timeOffset="974.58">1141 129 1121,'0'0'19422,"0"12"-19003,-1 13-210,0-8-88,1 0 0,0 1 0,1-1 0,5 26 0,-5-39-111,0 0-1,0 0 1,0 0-1,0 0 1,1-1-1,0 1 1,-1 0 0,1-1-1,1 1 1,-1-1-1,0 1 1,1-1-1,0 0 1,0 0-1,0-1 1,0 1 0,0 0-1,1-1 1,-1 0-1,1 0 1,-1 0-1,1 0 1,0 0-1,0-1 1,0 0 0,4 1-1,-1 0 13,1-1-1,-1 0 1,1-1 0,-1 1-1,1-1 1,-1-1-1,1 1 1,-1-2 0,0 1-1,1-1 1,-1 0 0,0 0-1,0-1 1,0 0-1,0 0 1,0 0 0,8-7-1,-10 5-7,0 1-1,-1-1 0,1 0 1,-1 0-1,0 0 0,-1 0 1,1-1-1,-1 1 1,0-1-1,0 0 0,-1 0 1,0 0-1,0-1 0,0 1 1,-1 0-1,0-1 0,0 1 1,-1-1-1,0 1 0,-1-13 1,0 11-10,-1 0 0,0 1 0,-1-1 1,1 1-1,-2 0 0,1 0 0,-1 0 0,0 0 1,0 0-1,-1 1 0,1 0 0,-2 0 0,1 0 1,-1 1-1,0 0 0,0 0 0,0 0 0,0 1 1,-1-1-1,0 2 0,-12-6 0,12 5-69,0 1 1,0 0-1,-1 0 0,1 1 0,-1 0 0,1 0 0,-1 0 0,0 1 1,0 1-1,0-1 0,1 1 0,-1 0 0,0 1 0,0 0 1,0 0-1,1 1 0,-1 0 0,1 0 0,-1 1 0,1 0 1,-13 7-1,-53 49-4857,34-24-1217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00:36.18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181 166 6515,'0'0'10386,"-1"-12"-9255,-4-35-210,5 45-874,-1 0 0,1 1 0,-1-1 0,1 1 0,-1-1 0,0 1 0,0-1 0,0 1 0,0-1 0,0 1 0,0 0 0,0-1 0,0 1 0,0 0 0,0 0 0,-1 0 0,1 0 0,0 0 0,-1 0 0,1 0 0,-1 1 0,1-1 0,-1 0 0,0 1 0,1-1 0,-3 1 0,-41-2 357,35 2-268,6 1-118,1-1 0,-1 1 1,1 0-1,-1 0 1,1 1-1,-1-1 0,1 1 1,0 0-1,-1-1 1,1 2-1,0-1 1,0 0-1,1 0 0,-1 1 1,0 0-1,1-1 1,0 1-1,-1 0 1,1 0-1,0 1 0,0-1 1,1 0-1,-1 1 1,1-1-1,-2 6 0,0 0-7,0 1-1,0-1 1,1 1 0,0-1-1,1 1 1,0 0-1,0-1 1,2 20-1,0-28-15,0 1 1,-1-1-1,1 1 0,0-1 0,0 0 0,0 0 1,0 1-1,0-1 0,0 0 0,0 0 0,1 0 1,-1 0-1,0 0 0,1-1 0,-1 1 0,0 0 1,1-1-1,-1 1 0,1 0 0,-1-1 1,1 0-1,0 1 0,-1-1 0,1 0 0,-1 0 1,1 0-1,-1 0 0,3 0 0,50-3-245,-47 1 205,-1 1 0,1-1 1,-1 0-1,1 0 1,-1-1-1,0 0 1,0 0-1,0 0 1,0-1-1,0 0 1,-1 0-1,0 0 0,0-1 1,0 0-1,0 0 1,-1 0-1,7-10 1,-6 6 47,0 0-1,0 0 1,-1-1 0,0 0 0,-1 1-1,0-1 1,-1 0 0,0 0 0,-1-1 0,0 1-1,0-11 1,15 275 1505,-7-12-1050,-9-240-416,-1 1 0,1-1-1,0 1 1,-1 0 0,1-1-1,-1 1 1,0-1 0,0 1-1,0-1 1,0 0 0,0 1-1,0-1 1,-1 0-1,1 0 1,-1 0 0,0 0-1,1 0 1,-1 0 0,0 0-1,0 0 1,0-1 0,0 1-1,-1-1 1,1 0 0,0 0-1,-1 1 1,1-1-1,-1-1 1,1 1 0,-1 0-1,1-1 1,-1 1 0,1-1-1,-1 0 1,1 0 0,-1 0-1,0 0 1,1 0-1,-1 0 1,1-1 0,-1 1-1,0-1 1,1 0 0,0 0-1,-3-1 1,3 0-154,0 0 0,1 0 0,-1 0 0,1 0 0,-1 0 0,1 0 0,0 0 0,0-1 0,0 1 0,0 0 0,1-1 0,-1 1 0,0 0 0,1-1 0,0 1 0,0-1 0,-1 1 0,2-5 0,3-47-3683,10 17-831,13-7-1152</inkml:trace>
  <inkml:trace contextRef="#ctx0" brushRef="#br0" timeOffset="340.04">497 163 8036,'0'0'10530,"-2"17"-9548,-15 182 624,17-197-1597,0 1 1,1-1 0,-1 1-1,1-1 1,-1 1 0,1-1-1,0 1 1,0-1 0,0 0-1,0 1 1,0-1-1,1 0 1,-1 0 0,1 0-1,-1 0 1,1 0 0,0 0-1,0 0 1,0-1 0,0 1-1,0-1 1,0 1 0,0-1-1,1 0 1,-1 0 0,0 0-1,1 0 1,-1 0 0,1 0-1,-1-1 1,1 1-1,-1-1 1,5 1 0,-1-1 9,0 1 0,0-1-1,0 0 1,0-1 0,0 1 0,0-1 0,0 0 0,0-1 0,0 1-1,-1-1 1,1 0 0,0-1 0,8-4 0,-8 2-7,-1 0 0,0 0 0,0 0 0,0 0 0,0-1 0,-1 1 0,0-1 0,0 0 0,-1 0 0,0-1 0,0 1 0,0-1 0,-1 0 0,0 0 0,0 1 0,-1-1-1,0 0 1,0-1 0,0 1 0,-1 0 0,0 0 0,-2-11 0,2 13-9,-1 0 0,0 0 0,0 1-1,0-1 1,-1 0 0,0 1-1,0-1 1,0 1 0,0 0 0,-1 0-1,1 0 1,-1 0 0,0 0 0,0 0-1,-1 1 1,1-1 0,-1 1-1,0 0 1,1 0 0,-1 0 0,-1 1-1,1-1 1,0 1 0,-1 0 0,1 0-1,-1 1 1,1-1 0,-1 1 0,0 0-1,0 0 1,1 1 0,-11-1-1,13 1-24,-1 0 0,0 0 0,0 0 0,1 0 0,-1 1 0,0-1 0,1 1 0,-1 0 0,0-1 0,1 1 0,-1 0 0,1 1 0,-1-1 0,1 0 0,0 1 0,0-1 0,-1 1 0,-1 2-1,2-1-296,0-1 0,1 1-1,-1 0 1,1 0-1,0 0 1,-1 1-1,2-1 1,-1 0 0,0 0-1,1 1 1,-1-1-1,1 0 1,0 1-1,0 3 1,3 9-5265,14-9-2884</inkml:trace>
  <inkml:trace contextRef="#ctx0" brushRef="#br0" timeOffset="819.35">801 1 10757,'0'0'7369,"2"17"-6740,8 68 224,30 120-1,-49-214-2556,-16-27 1616,-7-9 1056,32 45-951,0-1 0,0 1 0,0-1 0,0 1 0,0 0 1,0-1-1,0 1 0,0-1 0,0 1 0,0-1 0,0 1 1,1-1-1,-1 1 0,0-1 0,0 1 0,0-1 0,0 1 1,1-1-1,-1 1 0,0 0 0,1-1 0,-1 1 0,0 0 0,1-1 1,-1 1-1,0 0 0,1-1 0,-1 1 0,1 0 0,-1 0 1,0-1-1,1 1 0,-1 0 0,1 0 0,-1 0 0,1-1 1,-1 1-1,1 0 0,-1 0 0,1 0 0,-1 0 0,1 0 1,-1 0-1,1 0 0,-1 0 0,0 0 0,2 1 0,38-7-168,-26 5 191,11-3-29,-1-2-1,1 0 1,-1-1 0,0-1-1,-1-2 1,31-15 1640,-54 48-1168,-1-2-364,2 0-1,1 0 0,7 39 1,-7-53-377,0 0 1,1 0 0,0 0 0,0 0-1,0 0 1,6 6 0,-6-8-391,1-1 1,-1 0-1,1 0 0,0-1 1,0 1-1,0-1 1,0 0-1,1 0 0,7 4 1,22 8-8029</inkml:trace>
  <inkml:trace contextRef="#ctx0" brushRef="#br0" timeOffset="1012.3">1433 330 10997,'0'0'9829,"64"-11"-9845,-35 11-289,0 0-1055,-5 0-753,-4 0-1953,-15 17-1665</inkml:trace>
  <inkml:trace contextRef="#ctx0" brushRef="#br0" timeOffset="1167.65">1399 544 2753,'0'0'15367,"54"-9"-15671,-10-7-2161,-1-1-1201,6-5-2416</inkml:trace>
  <inkml:trace contextRef="#ctx0" brushRef="#br0" timeOffset="1410.73">1430 141 10213,'0'0'6893,"28"0"-6807,-2-1-63,-1 0-6,-1 1 0,0 2 0,1 0 0,-1 1 0,33 9 0,-38-7 31,60 20-144,-74-23 149,1 1 0,-1-1 1,0 1-1,0 0 0,-1 0 0,1 1 0,-1 0 0,1-1 0,-1 1 1,0 1-1,5 7 0,-7-10 9,-1 0 1,0 1-1,0 0 0,0-1 1,-1 1-1,1 0 0,0-1 1,-1 1-1,0 0 0,0-1 1,0 1-1,0 0 0,0 0 1,0-1-1,-1 1 1,1 0-1,-1 0 0,0-1 1,0 1-1,0-1 0,0 1 1,0-1-1,0 1 0,-1-1 1,1 0-1,-1 0 0,-2 3 1,-6 7 33,0-1 0,-1 0 0,-21 16 0,17-15-105,-76 57-2026,49-38-2592,6-3-3553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11:15.84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3049 508 2609,'0'0'20980,"-16"0"-19966,-29 0-625,18-1 2907,125-10-3249,116-28 1,39-5 75,-210 38-12,-38 5-3372,-29-8-13179,13 0 11222</inkml:trace>
  <inkml:trace contextRef="#ctx0" brushRef="#br0" timeOffset="285.98">3503 341 3169,'0'0'15589,"-14"-12"-13647,-4-5-1287,-13-11-19,-8 2 4113,54 28-4815,-1-1-1,0 2 1,0 0-1,0 1 0,22 9 1,1-1 54,2-1 15,-24-8-3,-1 0 0,1 2 0,-1 0 0,0 0 0,0 1 0,0 1 0,-1 1 0,18 12 0,-29-19 0,-1 0 0,0 0 0,0 1 0,0-1-1,0 0 1,0 1 0,0-1 0,0 1 0,-1-1 0,1 1 0,0-1 0,-1 1-1,1 0 1,-1-1 0,0 1 0,1 0 0,-1-1 0,0 1 0,0 0-1,0-1 1,0 1 0,0 0 0,-1-1 0,1 1 0,0 0 0,-1-1 0,1 1-1,-1-1 1,0 1 0,1 0 0,-1-1 0,0 0 0,0 1 0,0-1 0,0 1-1,0-1 1,0 0 0,-1 0 0,1 0 0,-2 2 0,-7 6 15,-1-1 1,1 0 0,-24 14 0,26-18-7,-3 3-146,-111 62-458,38-32-6157,45-23-6624</inkml:trace>
  <inkml:trace contextRef="#ctx0" brushRef="#br0" timeOffset="-2280.78">436 385 7732,'0'0'9508,"0"-10"-3623,-1 44-5879,3 0 0,8 58 0,-8-83 2,0-1 1,0 1-1,1-1 0,-1 1 1,2-1-1,-1 0 1,1 0-1,1 0 0,0-1 1,0 1-1,0-1 0,1 0 1,-1-1-1,2 1 1,-1-1-1,9 6 0,-11-10-5,-1 1 0,1-1 0,0 0 0,0 0 0,1-1 0,-1 1 0,0-1 0,0 0 0,1 0 0,-1 0 0,1 0 0,-1-1 0,0 0 0,1 0 0,-1 0 0,1 0 0,-1-1 0,5-1 0,-3 0 12,0 0 0,0-1 1,0 0-1,0 0 0,-1 0 0,1-1 0,-1 0 0,0 0 0,0 0 0,-1-1 0,7-6 0,-2-1 18,0 0 1,-1-1-1,0 0 0,-1 0 1,0-1-1,-1 0 0,0 0 1,-2-1-1,6-25 0,-5 13-45,0-3-96,2-47-1,-7 76 26,0 1 1,0-1 0,0 0-1,0 1 1,0-1-1,1 0 1,-1 1-1,0-1 1,0 1 0,1-1-1,-1 0 1,1 1-1,-1-1 1,0 1-1,1-1 1,-1 1-1,1-1 1,-1 1 0,1 0-1,-1-1 1,1 1-1,0-1 1,-1 1-1,1 0 1,-1 0 0,1-1-1,0 1 1,-1 0-1,1 0 1,0 0-1,-1 0 1,2 0 0,28-1-4147,-20 2 1493,21-1-3474</inkml:trace>
  <inkml:trace contextRef="#ctx0" brushRef="#br0" timeOffset="-1674.39">1076 336 10373,'0'0'9537,"0"0"-9528,-1-1-1,1 1 1,0 0-1,0 0 1,0 0-1,0-1 1,-1 1-1,1 0 1,0 0-1,0 0 1,0 0-1,-1-1 1,1 1-1,0 0 1,0 0-1,-1 0 0,1 0 1,0 0-1,0 0 1,-1 0-1,1 0 1,0 0-1,0 0 1,-1 0-1,1 0 1,0 0-1,0 0 1,-1 0-1,1 0 1,0 0-1,0 0 1,0 0-1,-1 0 0,1 0 1,0 0-1,0 1 1,-1-1-1,1 0 1,0 0-1,-2 6 24,1-1 0,0 1 0,1-1 0,-1 1 0,1 0 0,0-1 0,0 1-1,2 6 1,-1 10 92,-1 106 591,0-128-711,0 0 0,0-1 1,0 1-1,0 0 0,1 0 0,-1 0 0,0-1 0,0 1 0,0 0 0,0 0 1,0 0-1,1 0 0,-1-1 0,0 1 0,0 0 0,0 0 0,1 0 1,-1 0-1,0 0 0,0 0 0,1-1 0,-1 1 0,0 0 0,0 0 0,0 0 1,1 0-1,-1 0 0,0 0 0,0 0 0,1 0 0,-1 0 0,0 0 1,0 0-1,1 0 0,-1 0 0,0 1 0,0-1 0,1 0 0,-1 0 1,0 0-1,0 0 0,0 0 0,1 0 0,-1 0 0,0 1 0,0-1 0,0 0 1,0 0-1,1 0 0,-1 1 0,0-1 0,0 0 0,0 0 0,0 0 1,0 1-1,0-1 0,1 0 0,-1 0 0,0 1 0,0-1 0,0 0 0,0 0 1,0 1-1,0-1 0,0 0 0,0 0 0,0 1 0,11-15 139,96-155 535,-107 169-684,1-1-1,-1 0 1,1 1 0,-1-1-1,1 0 1,-1 1 0,1-1 0,-1 1-1,1-1 1,0 0 0,-1 1-1,1 0 1,0-1 0,-1 1-1,1-1 1,0 1 0,0 0 0,0 0-1,-1-1 1,1 1 0,0 0-1,0 0 1,0 0 0,-1 0-1,1 0 1,0 0 0,0 0 0,0 0-1,0 0 1,-1 0 0,1 0-1,0 1 1,0-1 0,-1 0-1,1 1 1,0-1 0,0 0 0,-1 1-1,1-1 1,0 1 0,-1-1-1,1 1 1,0-1 0,-1 1-1,1 0 1,-1-1 0,1 1 0,-1 0-1,0-1 1,1 1 0,-1 0-1,1 0 1,-1-1 0,0 3-1,27 56-42,-18-38 109,-4-12-42,0 0 0,0 0 0,1-1 0,0 0 1,1 0-1,9 8 0,-15-14-18,0-1 0,1 1-1,-1-1 1,1 1 0,-1-1 0,1 0 0,0 0-1,0 1 1,0-1 0,-1 0 0,1-1 0,0 1 0,0 0-1,0-1 1,0 1 0,1-1 0,-1 1 0,0-1-1,0 0 1,0 0 0,0 0 0,0 0 0,0 0-1,0-1 1,0 1 0,0-1 0,1 1 0,-1-1 0,-1 0-1,1 1 1,0-1 0,0 0 0,0 0 0,0-1-1,-1 1 1,1 0 0,2-2 0,2-5 13,1 0-1,-1 0 1,0 0 0,-1 0 0,0-1 0,0 0 0,-1 0-1,0 0 1,0-1 0,-1 1 0,-1-1 0,1 0-1,-2 0 1,2-18 0,-3 26 27,0 20-40,0 7-76,-1-12 123,1 0 0,0-1 0,1 1 0,0 0 0,6 21 0,-6-31-112,0 0 1,0 0-1,1 0 1,-1 0 0,1 0-1,0-1 1,-1 1-1,1 0 1,1-1 0,-1 0-1,0 1 1,1-1-1,-1 0 1,1 0 0,-1 0-1,1-1 1,0 1-1,0-1 1,0 1 0,0-1-1,0 0 1,0 0-1,0 0 1,0-1 0,0 1-1,1-1 1,-1 0-1,4 1 1,-3-1-162,6 1-1039,-1-1 0,0 0-1,1-1 1,11-2 0,12-9-4914</inkml:trace>
  <inkml:trace contextRef="#ctx0" brushRef="#br0" timeOffset="-1532.32">1712 252 6003,'0'0'7443,"-10"-74"-8547,15 77 79,11 10-1664,0 5-1681</inkml:trace>
  <inkml:trace contextRef="#ctx0" brushRef="#br0" timeOffset="-1082.82">1712 252 7555,'11'3'515,"42"14"652,-40-8 22,-13-9-1129,0 1 1,0-1 0,0 0 0,0 0-1,0 1 1,0-1 0,0 0 0,0 1-1,0-1 1,0 0 0,0 0-1,0 1 1,0-1 0,0 0 0,0 1-1,0-1 1,0 0 0,-1 0 0,1 1-1,0-1 1,0 0 0,0 0 0,-1 0-1,1 1 1,0-1 0,0 0 0,0 0-1,-1 0 1,1 1 0,0-1-1,0 0 1,-1 0 0,1 0 0,0 0-1,-1 0 1,1 0 0,0 0 0,0 0-1,-1 0 1,1 0 0,-1 1 0,-10 4 678,-1 1 0,1 0 0,0 1-1,1 0 1,-1 0 0,1 2 0,1-1 0,0 1 0,-16 20 0,19-21-661,0 0 0,0 1 0,1-1 0,0 2 0,1-1 0,0 0 0,0 1 0,1 0 0,0-1 0,1 1 0,0 0 0,-1 19 0,6-28-112,-1 0-1,1-1 0,-1 1 1,0-1-1,1 1 0,0-1 1,-1 0-1,1 0 0,-1 0 1,1 0-1,-1 0 0,1-1 1,3 0-1,0-2 53,0 1 1,0-1-1,-1 0 1,1 0-1,-1-1 0,0 0 1,0 0-1,0 0 1,0 0-1,-1-1 0,1 0 1,-1 0-1,4-6 1,-3 4 17,0 0 0,1 1 1,0 0-1,0 0 0,1 0 1,10-7-1,-16 13-43,0-1 0,-1 1 0,1-1 0,0 1 0,0-1 0,0 1 0,0 0 0,0 0 0,0-1 0,0 1 0,0 0 0,0 0 0,0 0 0,-1 0 0,1 0 0,0 0 0,0 0 0,0 0 0,0 0 0,0 0 0,0 1 0,0-1 0,0 0 0,0 1 0,0-1 0,0 0 0,-1 1 0,1-1 0,0 1 0,0 0 1,-1-1-1,1 1 0,0 0 0,0-1 0,-1 1 0,1 0 0,-1 0 0,1-1 0,-1 1 0,1 0 0,-1 0 0,0 0 0,1 0 0,-1 0 0,0 0 0,1 0 0,-1-1 0,0 2 0,7 56-88,-7-49 121,6 342 608,-6-311-470,0-25 352,-1-18 673,4-27-578,8 4-807,1 0 1,1 1 0,1 1 0,32-41-1,12-22-3464,-31 40-4530,-16 28 2157</inkml:trace>
  <inkml:trace contextRef="#ctx0" brushRef="#br0" timeOffset="-513.17">2046 455 1169,'0'0'13878,"2"-13"-11818,0-2-2159,2-15 3426,-1 67-993,-5 6-1885,0-30-381,1-1 0,1 1 1,0 0-1,1-1 0,0 1 1,1 0-1,5 19 0,-6-31-72,0 0 0,0-1 0,0 1 0,0-1-1,0 1 1,0-1 0,0 0 0,1 1 0,-1-1 0,0 0 0,0 0-1,0 0 1,0 0 0,0 0 0,1 0 0,-1 0 0,0 0 0,0 0-1,0-1 1,0 1 0,1 0 0,-1-1 0,0 1 0,0-1 0,0 1 0,0-1-1,0 1 1,1-2 0,9-8 34,0-1 0,-1 1 1,0-2-1,-1 0 0,0 0 0,-1 0 0,0-1 0,-1 0 0,10-26 1,11 93-245,-24-49 220,0-1-1,0 0 1,0 0-1,1 0 1,-1-1 0,1 0-1,0 1 1,0-2-1,0 1 1,0 0-1,0-1 1,1 0 0,-1-1-1,1 1 1,-1-1-1,1 0 1,0 0-1,-1 0 1,1-1 0,0 0-1,0 0 1,8-2-1,-10 2 1,0-1 0,0 0-1,0 0 1,-1 0 0,1 0-1,0-1 1,0 0-1,-1 1 1,1-1 0,-1 0-1,0-1 1,1 1 0,-1-1-1,0 1 1,0-1 0,-1 0-1,1 0 1,0 0 0,-1-1-1,0 1 1,0 0 0,0-1-1,0 1 1,-1-1 0,1 0-1,-1 0 1,0 0 0,0 0-1,0 1 1,-1-1 0,1 0-1,-1-6 1,1-10 11,-1 13-16,1 1-1,-1-1 1,-1 0 0,1 0-1,-3-10 1,3 15-1,-1 1 0,0-1 1,1 0-1,-1 1 0,0-1 0,0 1 0,0-1 1,0 1-1,0 0 0,0-1 0,0 1 0,0 0 1,-1 0-1,1 0 0,-1 0 0,1 0 1,0 0-1,-1 0 0,0 0 0,1 1 0,-1-1 1,1 0-1,-1 1 0,0 0 0,1-1 0,-4 1 1,1-1 5,0 1 1,1 0-1,-1 0 1,1 0-1,-1 0 1,1 1-1,-1-1 1,1 1-1,-1 0 1,1 0-1,0 0 1,-1 1-1,1-1 1,0 1 0,0 0-1,0-1 1,0 1-1,0 1 1,0-1-1,1 0 1,-1 1-1,1-1 1,-1 1-1,1 0 1,0 0-1,0 0 1,1 0-1,-1 0 1,0 0-1,1 1 1,0-1-1,0 0 1,-1 7-1,-3 9-106,2 1 0,0-1-1,1 1 1,1 32 0,1-49 21,0 0 1,1 0 0,-1 0 0,1-1 0,0 1 0,0 0 0,0-1 0,0 1 0,0-1-1,1 1 1,-1-1 0,1 1 0,-1-1 0,1 0 0,0 0 0,0 0 0,0 0 0,0 0 0,0 0-1,1 0 1,-1-1 0,5 3 0,5 2-1154,0 0 1,1-1-1,19 5 0,-30-9 870,46 12-6321</inkml:trace>
  <inkml:trace contextRef="#ctx0" brushRef="#br0" timeOffset="3129.64">4283 240 7619,'0'0'9717,"0"-17"-3114,-5 126-6080,-26 141 0,25-206-379,6-43-128,-1 0 1,1 0-1,0 0 0,-1 0 1,1 0-1,0 0 0,0 0 1,0 0-1,0 1 0,0-1 1,0 0-1,1 0 0,-1 0 1,0 0-1,0 0 0,1 0 1,-1 0-1,1 0 1,-1 0-1,1 0 0,-1 0 1,1 0-1,-1-1 0,1 1 1,0 0-1,0 0 0,-1 0 1,1-1-1,0 1 0,0 0 1,0-1-1,0 1 0,0-1 1,0 1-1,1 0 1,4-1 23,-1 1 1,0-1 0,1 0 0,-1 0 0,0 0-1,8-2 1,-2 0-35,22-4 26,0-1-1,38-15 1,36-8-1629,-66 24 514,-29 5 612,-1-1 1,0 0-1,0 0 0,0-1 0,0 0 1,0-1-1,-1 0 0,12-7 0,-20 10 517,0-1-1,0 0 1,-1 0-1,1 0 1,-1 0-1,1 0 0,-1-1 1,1 1-1,-1 0 1,0-1-1,0 1 1,0-1-1,-1 1 1,1-1-1,-1 1 0,1-1 1,-1 1-1,0-1 1,0 1-1,0-1 1,0 0-1,0 1 0,-1-1 1,1 1-1,-2-5 1,1 4 81,1 1 0,-1 0 0,0 0 0,0-1 1,0 1-1,0 0 0,0 0 0,0 0 0,0 0 0,-1 0 0,1 0 1,-1 0-1,0 0 0,0 1 0,1-1 0,-1 1 0,0-1 1,0 1-1,0 0 0,0 0 0,-1 0 0,1 0 0,0 0 1,0 0-1,-1 0 0,1 1 0,0-1 0,-4 1 0,2 0-97,0 1 0,1-1 0,-1 1 0,1 0 0,-1 0 0,1 1 0,-1-1 0,1 1 0,0 0 0,-1 0 0,1 0 0,0 0 0,0 0 0,1 1 0,-1-1 0,0 1 0,1 0 0,-1 0 0,1 0 0,0 0 0,-2 5 0,0-1-19,0-1 0,1 2 0,0-1 0,0 0-1,1 0 1,0 1 0,0-1 0,1 1 0,-1 14 0,2-21-18,0-1-1,0 1 1,0 0 0,0 0 0,1-1 0,-1 1-1,0 0 1,0 0 0,1-1 0,-1 1 0,0 0-1,1-1 1,-1 1 0,1 0 0,-1-1 0,1 1-1,-1-1 1,1 1 0,-1-1 0,1 1 0,0-1-1,-1 1 1,1-1 0,0 1 0,-1-1 0,1 0 0,1 1-1,29 3-146,-23-5 133,-1 0-1,1 0 0,-1 0 0,1-1 1,12-4-1,-12 1 29,-1 0 1,1 0-1,-1-1 0,0 0 0,-1 0 1,0 0-1,0-1 0,0 0 0,0 0 1,-1 0-1,-1-1 0,1 0 0,5-12 1,-11 23-13,0 0 0,1 1 0,-1-1 0,1 0 0,0 1 0,0-1 0,0 1 0,1-1 1,-1 0-1,1 1 0,0-1 0,2 6 0,-2-6 5,-1-1-1,1 0 1,0 0 0,0 0-1,0-1 1,0 1 0,1 0 0,-1 0-1,0-1 1,1 1 0,-1 0-1,1-1 1,0 0 0,-1 1-1,1-1 1,0 0 0,0 0 0,0 0-1,0 0 1,0 0 0,0 0-1,0 0 1,0-1 0,0 1-1,0-1 1,0 0 0,3 1-1,0-1 1,-1 0 0,1 0 0,0-1 0,0 1 0,0-1-1,-1 0 1,1 0 0,0-1 0,-1 1 0,1-1 0,-1 0-1,0 0 1,5-3 0,-6 2 11,-1 1 0,1-1 0,-1 0 0,0 0 0,0 1 0,0-1 1,-1-1-1,1 1 0,0 0 0,-1 0 0,0-1 0,0 1 0,0 0 0,0-1 0,-1 1 0,1-1 0,-1 1 0,0-1 0,0-5 0,-1 5-4,1 0 0,0-1-1,1 1 1,-1 0-1,1 0 1,0-1 0,0 1-1,0 0 1,0 0 0,3-6-1,-2 9-20,-1-1-1,0 1 0,1-1 1,-1 1-1,1-1 0,0 1 1,-1 0-1,1 0 0,0 0 1,0 0-1,0 0 0,0 0 1,0 1-1,-1-1 0,1 1 1,1-1-1,-1 1 0,0 0 1,0 0-1,0-1 0,0 2 1,2-1-1,0 0 3,0 0 0,0 0-1,-1 0 1,1 1 0,0-1-1,-1 1 1,1 0 0,0 0 0,-1 0-1,1 1 1,-1-1 0,0 1-1,1 0 1,-1 0 0,0 0 0,0 1-1,0-1 1,4 5 0,-4-3 3,-1 0 1,1 0-1,-1 0 0,0 1 1,0-1-1,0 1 0,-1 0 1,1-1-1,-1 1 0,0 0 1,-1 0-1,1 0 1,-1-1-1,0 6 0,0 112 570,4-121-569,1 1 1,-1-2-1,0 1 0,1 0 1,-1-1-1,1 0 1,0 0-1,-1 0 1,1-1-1,5-1 1,-3 0 14,0 0 1,0-1-1,0 0 1,-1 0-1,1-1 1,-1 0-1,0 0 1,0 0-1,-1-1 1,1 0-1,-1 0 1,0 0-1,0-1 1,-1 0-1,0 0 1,0 0 0,0 0-1,0 0 1,-1-1-1,0 0 1,-1 0-1,0 0 1,0 0-1,0 0 1,-1 0-1,1-10 1,-2 14-7,-4-31 157,4 33-154,-1-1 0,1 1 0,-1 0 0,1 0 0,-1 0 0,0 0 0,0 0-1,1 0 1,-1 0 0,0 1 0,0-1 0,0 0 0,0 0 0,0 1 0,0-1-1,0 0 1,0 1 0,0-1 0,-1 1 0,1 0 0,0-1 0,0 1 0,0 0-1,0-1 1,-1 1 0,1 0 0,0 0 0,-2 0 0,2 2-16,0 0 1,0 0-1,1 0 1,-1 0-1,1 0 1,-1 0-1,1 0 1,-1 0 0,1 0-1,0 0 1,0 0-1,0 0 1,0 1-1,1 3 1,0 0-7,-1 8 16,2-1 0,0 1-1,1-1 1,0 1 0,1-1 0,0 0-1,1-1 1,0 1 0,1-1 0,13 19-1,-9-12 4,-2-6-5,-1 0 0,0 1 0,-1 0 0,0 0 0,-2 1 0,1-1 0,-2 1 0,0 0 0,-1 0 0,0 0 0,-1 21 0,-1-33 18,-1 1 0,0 0 0,0-1 0,0 1 0,-1-1 0,1 0-1,-1 1 1,1-1 0,-1 0 0,0 0 0,-1 0 0,1 0 0,0 0 0,-1 0-1,1-1 1,-1 1 0,0-1 0,0 0 0,0 0 0,0 0 0,0 0-1,-1 0 1,1-1 0,-7 3 0,-2-1 56,0 1 0,0-2 0,0 1 1,0-2-1,-1 1 0,-12-2 0,24 0-66,0 0 1,0-1-1,0 1 1,0-1-1,1 1 1,-1-1-1,0 1 1,0-1-1,1 0 1,-1 1-1,0-1 1,1 0-1,-1 1 0,1-1 1,-1 0-1,1 0 1,-1 0-1,1 1 1,-1-1-1,1 0 1,0 0-1,0 0 1,-1 0-1,1 0 1,0 0-1,0 0 0,0 0 1,0 0-1,0 1 1,0-1-1,0 0 1,0 0-1,1 0 1,-1 0-1,0 0 1,0 0-1,1 0 1,0-1-1,13-42-325,4 19 58,1 1 0,0 0 0,2 2 0,1 0 0,26-20-1,-5 3-192,-2 1-62,114-116-931,-153 151 1454,0 1 0,0 0 0,-1-1 0,1 0 0,0 1 0,-1-1-1,0 0 1,1 0 0,-1 0 0,0 0 0,-1 0 0,1 0 0,0 0 0,-1 0-1,0 0 1,0-6 0,-4 8 162,-1 0 0,0 1 0,1-1 0,-1 1 0,0-1 0,1 2 0,-1-1 0,0 0 0,-6 2 0,3 1-128,1 0-1,0 0 1,0 1-1,0 0 1,0 0 0,1 0-1,-1 1 1,1 0-1,0 0 1,1 1-1,-1-1 1,1 1-1,0 0 1,1 1 0,-1-1-1,1 1 1,1 0-1,-1 0 1,1 0-1,0 1 1,1-1-1,0 1 1,0-1 0,0 1-1,1 0 1,1 0-1,-1 0 1,1-1-1,0 1 1,3 14-1,-2-19-42,0-1 0,0 1 0,0 0 0,0 0 0,1-1-1,-1 1 1,1-1 0,0 1 0,0-1 0,0 0-1,0 1 1,0-1 0,0 0 0,1-1 0,-1 1 0,1 0-1,-1-1 1,1 1 0,0-1 0,0 0 0,-1 0-1,1 0 1,0 0 0,0 0 0,5 0 0,9 2-117,1-1 0,-1-1 1,23-1-1,-27 0-96,5 0-664,-1 0 0,0-1 0,25-6 0,-7-6-4941</inkml:trace>
  <inkml:trace contextRef="#ctx0" brushRef="#br0" timeOffset="3916.87">6031 46 5539,'0'0'18139,"-2"-8"-17200,0-1-710,-3-8-13,5 14-61,2 5 88,61 123-235,9 21 214,-63-125-191,-1 1 0,-2 1-1,0 0 1,6 46 0,-10-57-42,-1 0 0,0 0 0,-1 1 1,-1-1-1,0 0 0,0 0 0,-1 1 0,-1-1 1,0 0-1,-1-1 0,0 1 0,-1-1 0,0 0 1,0 0-1,-1 0 0,-1 0 0,0-1 0,0-1 1,-1 1-1,-14 12 0,-14 12-709,-2-2 0,-68 44 0,-28-1-3774,11-18-4272</inkml:trace>
  <inkml:trace contextRef="#ctx0" brushRef="#br0" timeOffset="4607.43">377 1 10613,'0'0'2273,"-135"77"-400,76-10 288,-6 22-673,12 16-415,15 12-177,11-1-415,27 1-193,5-6-144,44-7-112,42-8 0,22-10-32,38-13-1745,21-11-4306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11:44.42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39 210 8436,'0'0'9871,"0"-11"-9156,0-64 3898,0 83-4477,0 410 518,0-417-545,-1-4-16,-12-55-108,3 0-1,3-1 1,2 0-1,3-79 1,26 153-396,37 36 628,-3 2 0,-2 3-1,95 121 1,-151-175-281,1-1 1,0 0-1,0 1 1,0-1-1,0 0 0,0 1 1,0-1-1,0 0 1,0 0-1,1 0 0,-1 0 1,0 0-1,1-1 1,-1 1-1,1 0 0,-1-1 1,1 1-1,2 0 0,-3-1-51,0 0 0,0 0-1,0-1 1,-1 1 0,1 0-1,0-1 1,0 1-1,0-1 1,0 1 0,-1-1-1,1 1 1,0-1-1,0 1 1,-1-1 0,1 0-1,0 0 1,-1 1-1,1-1 1,-1 0 0,1 0-1,-1 0 1,1-1 0,4-9-993,-2 1 0,1-1 0,-1-1 1,1-12-1,-1 9 387,2-13-1083,-1-1-1,1-37 1,-7-61 1333,1 42 3991,-2 59-1697,0 1 3985,3 35-5035,2 7-478,1 0-1,1 0 0,0 0 1,1-1-1,8 18 0,10 41 256,-10 10-330,4 18-562,-15-94-296,1 0 0,0 0 1,1 0-1,8 15 0,6-3-4361,7-10-2199</inkml:trace>
  <inkml:trace contextRef="#ctx0" brushRef="#br0" timeOffset="1739.22">643 393 9540,'0'0'9770,"26"-36"-7966,-25 34-1755,0-1 0,-1 1 0,1 0 0,-1 0 0,0 0 1,0 0-1,1 0 0,-1 0 0,-1-1 0,1 1 0,0 0 1,0 0-1,-1 0 0,1 0 0,-2-4 0,1 5-32,0 0 0,1 0 0,-1 0 0,0 0 0,0 1 1,0-1-1,0 0 0,1 0 0,-1 0 0,0 1 0,0-1 0,-1 0 0,1 1 0,0-1 0,0 1 0,0 0 0,0-1 0,0 1 1,0 0-1,-3-1 0,2 1-8,-1 0 0,0 0 0,0 1 1,1-1-1,-1 1 0,0-1 0,1 1 1,-1 0-1,1 0 0,-1 0 1,1 0-1,-1 0 0,1 1 0,0-1 1,-1 1-1,1 0 0,0-1 0,0 1 1,0 0-1,0 0 0,1 0 0,-4 5 1,0 2 16,0 0 1,1 0 0,0 1 0,0 0 0,1 0 0,0 0 0,1 0-1,0 1 1,1-1 0,0 1 0,1-1 0,0 1 0,0-1 0,4 20-1,-3-28-22,0 0 0,0 0 0,0 1 0,0-1 0,0-1 0,1 1 0,-1 0 0,1 0 0,-1 0-1,1-1 1,0 1 0,0-1 0,-1 1 0,1-1 0,0 0 0,0 0 0,0 0 0,1 0 0,-1 0-1,0 0 1,0-1 0,0 1 0,1-1 0,3 1 0,64 2 92,-54-3-36,-11 0-62,0 0 0,0-1 0,0 0 0,0 0 0,0 0 1,0-1-1,-1 1 0,1-1 0,0 0 0,-1 0 0,1-1 0,-1 0 0,0 1 0,1-1 0,-2-1 1,1 1-1,0 0 0,-1-1 0,1 0 0,-1 0 0,0 0 0,0 0 0,-1-1 0,1 1 0,-1-1 1,0 1-1,3-11 0,1-4 15,-1 0-1,-1-1 1,-1 1 0,-1-1 0,0-37 0,-2 48 362,-1 11-50,10 20-254,22 17-61,-17-23-15,-1 1 0,0 0 0,-2 1 1,16 29-1,-25-43 0,-1 0 0,1 1 1,-1-1-1,1 0 0,-1 0 0,-1 1 1,1-1-1,0 1 0,-1-1 1,0 0-1,0 1 0,-1-1 0,1 1 1,-1-1-1,0 0 0,0 1 0,0-1 1,0 0-1,-1 0 0,0 0 0,0 0 1,0 0-1,0 0 0,-1-1 0,1 1 1,-1-1-1,-5 6 0,-1 0 16,0-1-1,0 0 0,-1 0 1,0-1-1,-1 0 1,0-1-1,0 0 1,0-1-1,0 0 1,-20 6-1,31-11-9,0 0 0,0 0 0,-1 0 1,1 0-1,0 0 0,0 0 0,0 0 0,-1 0 1,1 0-1,0 0 0,0 0 0,-1 0 0,1 0 1,0 0-1,0 0 0,0 0 0,-1 0 0,1-1 0,0 1 1,0 0-1,0 0 0,-1 0 0,1 0 0,0 0 1,0 0-1,0-1 0,0 1 0,0 0 0,-1 0 0,1 0 1,0 0-1,0-1 0,0 1 0,0 0 0,0 0 1,0 0-1,0-1 0,0 1 0,-1 0 0,1 0 0,0-1 1,0 1-1,0 0 0,0 0 0,0 0 0,0-1 1,0 1-1,0 0 0,0 0 0,1 0 0,-1-1 0,4-12-67,7-1-14,0 1 0,0 0 0,1 1-1,1 0 1,0 1 0,1 0 0,25-14 0,10-10-141,-24 16 166,-1 0 0,-2-1 0,0-1 1,21-27-1,-35 38 60,-2 0 1,1 0 0,-2-1-1,1 0 1,-1 0 0,-1 0-1,0-1 1,-1 1 0,0-1-1,0 0 1,-1 0 0,-1 0-1,0-16 1,-1 23 2,-4-50 358,3 52-325,1 1 0,-1 0 0,1 0-1,-1 1 1,0-1 0,1 0 0,-1 0-1,0 0 1,0 0 0,-1 1 0,1-1-1,0 0 1,0 1 0,-1-1 0,1 1 0,-1-1-1,0 1 1,1 0 0,-1 0 0,0 0-1,0 0 1,1 0 0,-4-1 0,3 2 212,2 0 41,-1 0-291,0 0 1,0 0-1,0 0 1,1 1-1,-1-1 0,0 0 1,0 1-1,1-1 1,-1 0-1,0 1 1,1-1-1,-1 1 1,0-1-1,1 1 1,-1 0-1,1-1 1,-1 1-1,1-1 0,-1 1 1,1 0-1,0 0 1,-1-1-1,1 1 1,0 0-1,-1 0 1,1-1-1,0 2 1,-5 23-6,5-21 32,-9 75 1441,2 130 1,7-201-1412,1 1 0,0-1 0,0 1 0,1-1 0,0 0 0,1 0 0,-1 0 0,2 0 0,-1 0 0,1-1 0,0 0 0,1 1 0,5 6 0,-6-9-41,0 0 1,0-1-1,1 1 1,0-1 0,0 1-1,0-2 1,1 1-1,-1 0 1,1-1 0,0 0-1,0 0 1,0-1-1,0 0 1,0 0 0,1 0-1,-1-1 1,11 1-1,-3-1-10,0-1 0,-1 0-1,1-1 1,0-1 0,-1 0-1,1-1 1,-1 0-1,24-10 1,-29 9-46,-1 1 0,-1-1 0,1-1 0,0 1 0,-1-1 0,0 0 1,0 0-1,-1-1 0,1 0 0,-1 0 0,-1 0 0,1-1 0,-1 1 0,0-1 0,0 0 0,-1 0 0,3-8 0,-2 0 32,-1-1 0,0 1-1,-1 0 1,-1-1 0,0 1 0,-2-18-1,0 8 11,1 24 62,0 45-483,0-34 437,0 0 1,1 0-1,0 0 1,0 0-1,1 0 1,5 18-1,-5-24-26,-1-1 0,1 0-1,0 1 1,0-1-1,1 0 1,-1 0 0,1-1-1,-1 1 1,1-1 0,0 1-1,0-1 1,0 0-1,0 0 1,0 0 0,1 0-1,-1 0 1,0-1-1,1 0 1,0 1 0,-1-2-1,7 2 1,-3 0-60,1-1 0,-1 0-1,0 0 1,1-1 0,-1 0 0,1 0 0,-1 0 0,0-1 0,1-1 0,-1 1-1,0-1 1,0 0 0,0-1 0,0 1 0,0-2 0,-1 1 0,1-1 0,-1 1 0,0-2-1,0 1 1,-1-1 0,1 0 0,-1 0 0,0 0 0,0-1 0,0 0 0,-1 0-1,0 0 1,0-1 0,-1 1 0,0-1 0,0 0 0,0 1 0,-1-1 0,0-1-1,0 1 1,-1 0 0,1-13 0,-1 5 522,1 24-41,0 26-291,-2-18-75,-1-6-6,1 1 0,1-1 0,0 1-1,4 21 1,-4-30-40,0-1-1,-1 0 1,1 0-1,0 0 1,0 1-1,0-1 1,0 0-1,1 0 1,-1-1 0,1 1-1,-1 0 1,1 0-1,-1-1 1,1 1-1,0-1 1,0 1-1,0-1 1,0 0-1,0 1 1,0-1-1,0 0 1,0-1-1,1 1 1,-1 0-1,0-1 1,0 1 0,1-1-1,-1 0 1,0 1-1,4-1 1,3-1-5,0 1 0,0-1 0,0-1 0,-1 1 0,1-1 0,-1-1 0,1 0 1,-1 0-1,0-1 0,0 0 0,8-5 0,5-6-157,0-1 0,27-26 0,18-15-86,-61 54 236,-1 1-1,1 0 1,0 0 0,-1 0-1,1 1 1,0 0-1,0 0 1,0 0-1,0 0 1,0 1-1,0 0 1,1 0 0,7 1-1,38-4 6,-48 3 15,-1-1 1,0 0 0,1 0-1,-1 0 1,0 0-1,0 0 1,0-1-1,0 1 1,0-1 0,0 1-1,0-1 1,-1 0-1,1 0 1,0 1-1,-1-1 1,1 0 0,-1 0-1,2-5 1,0 0 70,0-1 1,0 1-1,-1-1 1,0 1-1,0-1 1,-1 0-1,0 0 1,-1 0-1,0-10 1,0 16 145,0 18-450,0-2 129,-1 12 60,1 0-1,1 0 0,2 0 1,0 0-1,2 0 0,13 42 1,48 92 74,-27-68-51,39 131 0,-73-202 25,-1 0 0,0 0 0,1 37 0,-5-52-18,0 0 1,0-1 0,0 1 0,-1-1-1,0 1 1,0 0 0,0-1 0,-1 0-1,1 1 1,-1-1 0,-1 0-1,1 0 1,-1 0 0,0 0 0,0 0-1,0-1 1,-1 1 0,-5 5 0,1-4 10,-1-1 0,1 0 1,-1 0-1,0 0 0,-1-1 0,1-1 1,-13 4-1,18-6 2,1 0 1,-1 0-1,0 0 1,0-1-1,0 1 0,0-1 1,0 0-1,0 0 0,1 0 1,-1-1-1,0 0 1,0 1-1,0-1 0,0 0 1,1-1-1,-1 1 1,0-1-1,1 1 0,0-1 1,-1 0-1,1-1 0,-5-3 1,0-4-32,0-1 0,1 0 0,0-1 1,1 1-1,0-1 0,1 0 0,0-1 1,1 1-1,0-1 0,1 0 0,1 0 0,-2-19 1,1-15-645,2-1 0,5-49 0,0 61-655,2 1 1,2-1 0,15-43-1,-14 46-933,4-16-3714</inkml:trace>
  <inkml:trace contextRef="#ctx0" brushRef="#br0" timeOffset="2121.56">792 201 4626,'0'0'14551,"-6"-13"-12502,12 7-2033,20 0 112,17-6-128,17 2 176,4-2-176,1 3-993,5 0-4177,-17 3-3298</inkml:trace>
  <inkml:trace contextRef="#ctx0" brushRef="#br0" timeOffset="2310.41">1442 68 800,'0'0'20298,"70"-68"-20394,-48 68-1473,-12 0-3954</inkml:trace>
  <inkml:trace contextRef="#ctx0" brushRef="#br0" timeOffset="3023.54">523 1509 8100,'0'0'11330,"-2"-6"-10105,-5-16-177,7 22-1024,0 0-1,0 0 1,0 0-1,0 1 0,0-1 1,-1 0-1,1 0 1,0 0-1,0 0 1,0 0-1,0 1 0,0-1 1,0 0-1,0 0 1,0 0-1,0 0 0,0 0 1,-1 1-1,1-1 1,0 0-1,0 0 1,0 0-1,0 0 0,0 0 1,-1 0-1,1 0 1,0 0-1,0 0 1,0 0-1,0 1 0,-1-1 1,1 0-1,0 0 1,0 0-1,0 0 1,0 0-1,-1 0 0,1 0 1,0 0-1,0 0 1,0-1-1,0 1 1,-1 0-1,1 0 0,0 0 1,0 0-1,0 0 1,0 0-1,-1 0 0,-8 95 824,3 0 0,12 168-1,3-196-589,30 109-1,-22-108-65,13 104-1,-20-24-833,-10-148 582,0 0 0,0 1-1,0-1 1,-1 0 0,1 1-1,0-1 1,0 0 0,0 0 0,0 1-1,0-1 1,0 0 0,0 1 0,0-1-1,0 0 1,0 1 0,0-1 0,0 0-1,0 1 1,0-1 0,0 0 0,0 0-1,0 1 1,0-1 0,0 0-1,0 1 1,0-1 0,1 0 0,-1 0-1,0 1 1,0-1 0,0 0 0,0 0-1,1 1 1,-1-1 0,0 0 0,0 0-1,1 0 1,-1 1 0,0-1-1,0 0 1,1 0 0,-1 0 0,0 0-1,1 0 1,-1 1 0,0-1 0,1 0-1,-1 0 1,0 0 0,0 0 0,1 0-1,-1 0 1,0 0 0,1 0-1,8-22-4417,-2-25-2236,3-18-3970</inkml:trace>
  <inkml:trace contextRef="#ctx0" brushRef="#br0" timeOffset="4110.27">460 1700 11093,'0'0'8647,"27"-11"-8327,19-7-220,1 2 0,0 2 0,82-13 0,955-85 715,12 44-740,-760 49-77,1422-49 459,-656 31 439,-973 28-974,45-1 2765,-176 22-2425,-8 47-243,3 2 1,2-1-1,6 116 1,1-66 11,8 503 108,-10-608-138,0 0-1,0 0 1,0 0 0,-1 1 0,0-1-1,0 0 1,0 0 0,-1 0 0,0-1-1,1 1 1,-2 0 0,1-1-1,-1 1 1,1-1 0,-1 1 0,-5 3-1,3-3 3,-1 0 0,0-1 0,0 1 0,-1-1 0,1-1 0,-1 1 0,0-1 0,0-1 0,0 1 0,-13 2 0,-57 11 53,-1-2 0,-102 3 0,-163-11 25,254-6-87,-1970-21 59,448 11-379,946 13 308,542-5 49,45-1-36,0 4 0,0 3 0,-103 18 0,72 5 30,69-15 16,-1-3-1,0 0 0,-1-3 0,-44 1 1,86-7-64,0 0 0,0 0 1,0 0-1,0 0 0,0 0 1,0 0-1,1 0 0,-1-1 0,0 1 1,0 0-1,0 0 0,0 0 1,0 0-1,0 0 0,0 0 1,0 0-1,0-1 0,0 1 1,0 0-1,0 0 0,0 0 1,0 0-1,0 0 0,0 0 1,0 0-1,0-1 0,0 1 1,0 0-1,0 0 0,0 0 0,0 0 1,0 0-1,0 0 0,0-1 1,0 1-1,0 0 0,0 0 1,0 0-1,0 0 0,0 0 1,0 0-1,0 0 0,0-1 1,-1 1-1,1 0 0,0 0 1,0 0-1,0 0 0,0 0 1,0 0-1,0 0 0,0 0 0,0 0 1,-1 0-1,1 0 0,0 0 1,0 0-1,0 0 0,0 0 1,0 0-1,0 0 0,-1 0 1,1 0-1,0 0 0,0 0 1,16-13-956,32-17-1262,-41 25 1411,37-22-6447,3 0-3286</inkml:trace>
  <inkml:trace contextRef="#ctx0" brushRef="#br0" timeOffset="4564.11">1278 1939 2945,'0'0'15872,"-3"17"-15406,0 5-173,1-1 0,0 1-1,2 0 1,0 0-1,4 22 1,13 61 894,4 172 0,-21-255-1194,1-1 0,4 30 0,-4-50-104,-1-1 0,0 1 0,0-1 1,1 1-1,-1-1 0,1 1 0,-1-1 0,0 1 0,1-1 1,-1 1-1,1-1 0,-1 1 0,1-1 0,-1 0 0,1 1 0,0-1 1,-1 0-1,1 1 0,-1-1 0,1 0 0,0 0 0,-1 0 0,1 1 1,0-1-1,-1 0 0,1 0 0,0 0 0,-1 0 0,1 0 0,0 0 1,-1 0-1,1-1 0,0 1 0,-1 0 0,1 0 0,-1 0 0,1-1 1,0 1-1,-1 0 0,1-1 0,-1 1 0,1 0 0,-1-1 0,1 1 1,-1-1-1,1 1 0,-1-1 0,1 0 0,14-30-4931,2-15-2081</inkml:trace>
  <inkml:trace contextRef="#ctx0" brushRef="#br0" timeOffset="5818.56">1289 1921 9380,'0'0'9754,"17"-7"-9460,38-11 191,1 3 1,109-15-1,1901-132 1412,-1039 129-3805,-897 28 1620,421 1-3534,-339 5 1890,-185-1 1610,7-2-228,0 2 0,0 2 0,0 1 0,0 1 0,0 2-1,42 14 1,-71-12 9017,-2 10-5776,-4 23-4362,0-26 2501,5 50-615,2-1 0,17 77 0,-2-20-30,-18-88 10,-1 50-1,-2-63-124,0-18-52,0 1 1,-1-1 0,1 0 0,-1 1 0,1-1 0,-1 1 0,0-1 0,0 0 0,0 0 0,0 0 0,-1 1-1,1-1 1,-1 0 0,1 0 0,-1-1 0,0 1 0,1 0 0,-1 0 0,0-1 0,0 1 0,0-1 0,0 0-1,-1 0 1,1 0 0,0 0 0,0 0 0,-5 1 0,-8 3 124,1-2-1,-2 0 1,-22 2-1,13-2-185,-281 49 216,-494 58-197,-101-96 245,648-15-153,-213-22-37,5 0-6,-72 44 279,-178 22-96,676-43-214,-33 2 53,1-3 1,0-4-1,-129-24 1,163 18-339,-12-2 582,27 10-4529,0 2-3986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4:06.95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256 43 5410,'0'0'11534,"0"-5"-10568,1-6-352,0 12 34,4 26 655,1 49 640,-6-26-1548,0 28 130,0-28-5121</inkml:trace>
  <inkml:trace contextRef="#ctx0" brushRef="#br0" timeOffset="-587.93">41 1 8660,'0'0'8633,"-1"0"-8598,1 0 1,0 0-1,-1 0 0,1 0 0,0 0 1,-1 0-1,1 0 0,-1 0 0,1 0 1,0 0-1,-1 0 0,1 0 0,0 1 0,-1-1 1,1 0-1,0 0 0,-1 0 0,1 0 1,0 1-1,0-1 0,-1 0 0,1 0 0,0 0 1,0 1-1,-1-1 0,1 0 0,0 1 1,0-1-1,0 0 0,-1 1 0,1-1 1,0 0-1,0 1 0,0-1 0,0 0 0,0 1 1,0-1-1,0 0 0,0 1 0,0-1 1,0 0-1,0 1 0,0-1 0,-13 79 1075,4 1 0,1 95 0,8-175-1380,0-9-5759,0-8 888,0-4-1510</inkml:trace>
  <inkml:trace contextRef="#ctx0" brushRef="#br0" timeOffset="-294.09">17 62 8020,'0'0'9052,"11"-1"-7985,-4 6-724,0 1 0,-1 0-1,0 0 1,1 1 0,-2-1 0,1 1 0,-1 0 0,0 1 0,4 10-1,7 5 154,-7-9-399,11 13-334,-2 1 1,25 49-1,-33-73-5854,-6-4 2970,5 0-2970</inkml:trace>
  <inkml:trace contextRef="#ctx0" brushRef="#br0" timeOffset="420.47">359 124 8868,'0'0'9660,"0"-10"-8782,-5 57 583,3-35-1241,0 0 0,1 0 0,1 1 0,1 16 0,-1-27-213,1 0 0,-1-1 0,1 1 0,0-1 0,-1 1 0,1-1 0,0 0 0,0 1-1,0-1 1,0 0 0,0 0 0,1 0 0,-1 1 0,0-1 0,0 0 0,1-1 0,-1 1-1,1 0 1,-1 0 0,1-1 0,-1 1 0,1 0 0,-1-1 0,1 0 0,-1 1 0,1-1 0,0 0-1,-1 0 1,1 0 0,-1 0 0,1 0 0,0 0 0,-1 0 0,1-1 0,0 1 0,-1 0-1,4-2 1,-2 1 4,1 0 0,0 0 0,0 0 0,-1 0 0,1 0 0,-1-1 0,1 0 0,-1 0 0,0 0 0,1 0 0,-1 0 0,0-1 0,0 1 0,-1-1 0,5-4 0,-6 4 15,1 0 1,-1 0-1,0 0 1,0 0-1,0 0 1,0 0-1,-1 0 1,1 0 0,-1 0-1,1-1 1,-1 1-1,0 0 1,-1 0-1,1 0 1,0 0-1,-1-1 1,0 1-1,0 0 1,0 0-1,0 0 1,0 0-1,-1 1 1,1-1-1,-1 0 1,1 0-1,-1 1 1,0-1-1,0 1 1,-1 0-1,1-1 1,-5-2-1,4 2-32,-1 1 1,0-1-1,0 1 0,0 0 0,0 1 0,-1-1 1,1 1-1,0 0 0,-1 0 0,1 0 0,-1 0 1,1 1-1,-1 0 0,1 0 0,-1 0 1,1 0-1,-1 1 0,1 0 0,-1-1 0,1 2 1,-1-1-1,-4 3 0,-17 17-3008,18-14-885,1 0-3552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4:10.10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93 18 3073,'0'0'11851,"-13"-17"-5715,8 26-6051,1 1 1,0 0-1,0 0 0,1 0 0,0 1 0,1-1 0,-1 19 0,1 80 343,2-70-331,0-36-90,1-1-1,-1 1 1,1-1 0,-1 0-1,1 1 1,0-1-1,0 0 1,0 0 0,0 1-1,0-1 1,0 0 0,1 0-1,-1 0 1,1 0-1,-1-1 1,1 1 0,0 0-1,0-1 1,0 1-1,0-1 1,0 0 0,0 1-1,0-1 1,0 0-1,0 0 1,1 0 0,-1-1-1,0 1 1,1-1 0,3 1-1,-2 0 2,-1 0 0,1-1 0,-1 1 0,1-1 0,-1 0 0,1 0 0,-1-1 0,1 1 0,0-1 0,-1 0 0,0 1 0,1-1 0,-1-1 1,1 1-1,-1-1 0,0 1 0,0-1 0,0 0 0,0 0 0,4-4 0,-2-1 16,1 0 0,-2-1 0,1 0 1,-1 0-1,-1 0 0,1-1 0,-1 1 1,-1-1-1,0 0 0,0 1 0,-1-1 1,1-12-1,-1 13-12,-1 1 0,0-1 0,0 1 0,-1-1 1,0 1-1,0 0 0,-1-1 0,0 1 0,0 0 0,0 0 1,-1 0-1,0 0 0,-1 0 0,0 1 0,-5-9 0,6 13-3,0-1 0,0 1 0,0-1 0,0 1 0,0 0 0,-1 1 0,1-1 0,-1 0 0,1 1 0,-1 0 0,1 0 0,-1 0 0,0 0 0,-4 0 0,-56-1-52,44 2-17,18 1-146,0-1 1,0 1-1,0 0 0,0 0 0,1 0 0,-1 0 0,0 0 0,0 0 0,1 1 1,-1-1-1,0 1 0,1-1 0,0 1 0,-1-1 0,1 1 0,-2 3 0,-10 17-5495,9-11 269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4:14.11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24 36 9172,'0'0'7638,"-2"11"-7048,-4 51 754,3-1-1,4 79 1,4-116-1131,-1-7-2570,-3-5-5234</inkml:trace>
  <inkml:trace contextRef="#ctx0" brushRef="#br0" timeOffset="215.01">24 262 4418,'0'0'3628,"-3"-14"-666,1 9-2913,-3-13 1366,1 0-1,0-1 1,1 1-1,1-1 1,1 0-1,3-35 1,-1 50-1364,1 1 0,0-1 0,0 1 0,0 0 1,0-1-1,1 1 0,-1 0 0,1 0 0,0 0 0,0 1 0,0-1 0,0 1 1,0 0-1,1-1 0,-1 1 0,1 1 0,4-3 0,2-1-35,0 1 0,0 0 0,0 1 0,1 0 0,12-1 0,-19 3-151,-1 0 0,1 1-1,0 0 1,0 0-1,-1 0 1,1 0-1,0 1 1,-1-1 0,8 3-1,-9-2-316,-1 0 0,0 0 0,1 0 0,-1 0 0,0 0 0,0 1 0,0-1 0,1 0-1,-1 1 1,-1-1 0,1 0 0,0 1 0,0-1 0,0 1 0,-1 0 0,1-1 0,-1 1 0,1 0 0,-1-1 0,0 1 0,0 0-1,1 3 1,-1 11-6361</inkml:trace>
  <inkml:trace contextRef="#ctx0" brushRef="#br0" timeOffset="415.36">70 196 8196,'0'0'9444,"13"0"-8804,1-2 145,6-4-433,-1 0-304,1 3 80,-3 1-128,-4 2-896,-3 0-1554,0 4-527,-7 9-3538</inkml:trace>
  <inkml:trace contextRef="#ctx0" brushRef="#br0" timeOffset="1228.29">339 283 10309,'0'0'8089,"-2"-10"-7241,-5-30-168,7 38-631,0 1 0,0 0-1,0 0 1,-1 0-1,1 0 1,0 0-1,-1-1 1,1 1-1,0 0 1,-1 0-1,1 0 1,-1 0 0,0 0-1,1 0 1,-1 0-1,0 0 1,1 0-1,-1 0 1,0 1-1,0-1 1,0 0-1,0 0 1,0 1-1,0-1 1,0 1 0,0-1-1,0 1 1,0-1-1,0 1 1,0 0-1,0-1 1,-1 1-1,1 0 1,0 0-1,0 0 1,0 0 0,0 0-1,-1 0 1,1 0-1,0 0 1,0 0-1,0 1 1,0-1-1,0 0 1,-1 1-1,1-1 1,0 1 0,0-1-1,-1 2 1,-2 0-45,0 1 1,0 0 0,0 0 0,1 0 0,-1 0-1,1 1 1,0-1 0,-5 8 0,4-5-2,2 0 0,-1 0 0,1 0 1,0 1-1,0-1 0,0 1 0,1-1 0,0 12 1,0-16-11,1 0 1,0-1 0,0 1 0,0-1 0,0 1 0,1 0 0,-1-1 0,0 1 0,1-1-1,-1 1 1,1-1 0,-1 1 0,1-1 0,0 1 0,0-1 0,0 0 0,0 1-1,0-1 1,0 0 0,0 0 0,0 0 0,0 0 0,0 0 0,1 0 0,-1 0-1,0 0 1,1 0 0,-1 0 0,1-1 0,-1 1 0,1-1 0,-1 1 0,1-1 0,-1 0-1,1 1 1,-1-1 0,1 0 0,0 0 0,1 0 0,0 0-14,0-1 0,0 1 1,0-1-1,0 0 0,0 1 0,0-2 1,0 1-1,0 0 0,-1 0 0,1-1 1,0 1-1,-1-1 0,1 0 0,-1 0 0,0 0 1,1 0-1,-1 0 0,0-1 0,0 1 1,-1-1-1,3-2 0,16-40-154,-19 43 209,-1 13 15,0-4-17,0 0 0,0 0 0,0 0 0,1 0 0,3 12 0,-3-17-31,-1-1 0,1 1 0,0 0 0,0-1 0,0 0 0,0 1 0,0-1 0,0 1 0,0-1 0,0 0 0,0 0 0,1 1 0,-1-1 1,0 0-1,1 0 0,-1-1 0,1 1 0,0 0 0,-1 0 0,1-1 0,-1 1 0,1-1 0,0 1 0,-1-1 0,1 0 0,0 1 0,0-1 1,-1 0-1,3-1 0,2 1-16,0 0 0,-1 0 0,1-1 1,0 0-1,0 0 0,-1-1 0,1 0 0,-1 0 1,1 0-1,-1 0 0,0-1 0,0 0 0,0 0 1,0 0-1,5-5 0,-4 1-35,0 1 0,0-1 0,-1 0 0,0 0 0,0 0-1,-1-1 1,0 0 0,0 0 0,3-11 0,-1-1-40,-1-1-1,0 0 1,-2 0-1,0 0 1,-2 0-1,0-1 1,-4-33-1,-2 36 615,2 14-158,1 13-186,1 68 654,-2-40-521,3 1-1,1 0 0,9 57 1,0-70-2042,3-14-6826</inkml:trace>
  <inkml:trace contextRef="#ctx0" brushRef="#br0" timeOffset="1650.23">724 180 7171,'0'0'10528,"0"-5"-8887,-4-15-561,4 20-1047,-1-1 0,1 1 1,0 0-1,0-1 1,0 1-1,-1 0 0,1 0 1,0 0-1,0-1 1,-1 1-1,1 0 0,0 0 1,0 0-1,-1 0 1,1-1-1,0 1 0,-1 0 1,1 0-1,0 0 1,-1 0-1,1 0 0,0 0 1,-1 0-1,1 0 1,0 0-1,-1 0 0,1 0 1,0 0-1,-1 0 1,1 0-1,0 0 0,-1 0 1,-1 2 20,0-1 0,1 1 0,-1 0 0,0-1 1,1 1-1,-1 0 0,1 0 0,-1 0 0,1 0 0,0 0 0,0 0 1,0 1-1,0-1 0,1 0 0,-1 1 0,0 2 0,-1 1-39,1 0-1,-1-1 1,1 1-1,1 0 1,-1 0-1,1 0 1,0 0-1,0 0 0,1 0 1,0 0-1,0-1 1,0 1-1,1 0 1,0-1-1,4 10 1,-1-6 4,1-1 0,0 1 0,0-1 0,1 0 0,0-1 0,1 0 0,16 13 0,-20-17 0,0 0 0,0 0 0,0 1 0,0 0 0,-1-1 0,5 7 0,-8-9-10,0-1 0,0 0 0,1 1 0,-1-1-1,0 0 1,0 1 0,0-1 0,0 0 0,0 0 0,0 1-1,0-1 1,0 0 0,0 1 0,0-1 0,0 0 0,0 1 0,0-1-1,0 0 1,0 1 0,0-1 0,0 0 0,0 1 0,-1-1-1,1 0 1,0 1 0,0-1 0,0 0 0,0 0 0,-1 1-1,1-1 1,0 0 0,0 0 0,-1 1 0,1-1 0,0 0-1,-1 0 1,-25 5 391,9-5-610,-20 0 806,36-1-802,0 1-1,0 0 1,0-1-1,0 1 1,0 0-1,0-1 1,1 1 0,-1-1-1,0 0 1,0 1-1,0-1 1,1 0 0,-1 1-1,0-1 1,1 0-1,-1 0 1,0 0-1,1 1 1,-1-1 0,1 0-1,0 0 1,-1 0-1,1 0 1,0 0 0,-1 0-1,1 0 1,0 0-1,0 0 1,0 0-1,0 0 1,0-2 0,0-11-5512</inkml:trace>
  <inkml:trace contextRef="#ctx0" brushRef="#br0" timeOffset="2070.8">883 249 10405,'0'0'9185,"11"0"-8248,-5 0-824,8 1 255,0-1-1,1-1 0,25-4 1,-37 5-304,0-1 0,-1 0 0,1 0 0,0 0 0,-1 0 0,1 0 0,-1 0 0,1-1-1,-1 0 1,1 1 0,-1-1 0,3-3 0,-4 4-41,0 0-1,-1 0 0,1-1 0,0 1 0,-1-1 1,1 1-1,-1-1 0,1 1 0,-1-1 0,0 1 0,1-1 1,-1 1-1,0-1 0,0 1 0,0-1 0,0 1 1,-1-1-1,1 1 0,0-1 0,-1 0 0,1 1 1,-1 0-1,1-1 0,-2-2 0,1 2-24,-1 0 0,1 0 0,0 0 0,-1 0-1,0 1 1,1-1 0,-1 0 0,0 1 0,0-1 0,0 1 0,0-1-1,0 1 1,0 0 0,0 0 0,0 0 0,0 0 0,-1 0 0,1 1 0,0-1-1,0 1 1,-1-1 0,1 1 0,-1 0 0,1 0 0,0 0 0,-1 0-1,1 1 1,-4 0 0,1-1-14,1 1 0,-1 0-1,1 0 1,-1 1 0,1-1-1,0 1 1,0 0 0,-1 0-1,1 1 1,1-1 0,-1 1-1,0-1 1,1 1 0,-4 4-1,0 2 22,1 1 0,0-1 0,1 1 0,0 1 0,0-1 0,1 0 0,1 1 0,0 0 0,0 0 0,1 0 1,0 0-1,1 0 0,0 1 0,1-1 0,1 0 0,1 15 0,-1-23-5,0-1 0,0 1 1,0 0-1,0-1 0,0 1 1,1-1-1,-1 0 0,1 0 0,-1 1 1,1-1-1,0 0 0,0 0 1,0 0-1,0-1 0,0 1 1,0 0-1,0-1 0,1 1 1,-1-1-1,1 0 0,-1 0 0,1 0 1,-1 0-1,1 0 0,0-1 1,-1 1-1,1-1 0,0 0 1,3 0-1,1 1-32,0-1 0,0 1 0,0-2 0,0 1 1,0-1-1,0 0 0,-1-1 0,1 1 0,0-2 0,10-3 0,28-22-4679,-31 13-657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4:04.64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30 79 4274,'0'0'10317,"-3"-6"-9207,-3-9-831,-10-18 4936,16 33-5185,0 0 0,0 1 0,0-1 1,0 0-1,0 0 0,0 0 1,0 0-1,0 0 0,0 0 0,0 0 1,0 1-1,0-1 0,0 0 1,0 0-1,0 0 0,0 0 0,0 0 1,0 0-1,0 0 0,0 0 1,0 1-1,0-1 0,0 0 0,0 0 1,0 0-1,-1 0 0,1 0 1,0 0-1,0 0 0,0 0 0,0 0 1,0 0-1,0 0 0,0 0 1,0 0-1,-1 0 0,1 0 0,0 1 1,0-1-1,0 0 0,0 0 1,0 0-1,0 0 0,0 0 0,-1 0 1,1 0-1,0 0 0,0-1 1,0 1-1,0 0 0,0 0 1,0 0-1,0 0 0,0 0 0,-1 0 1,1 0-1,0 0 0,0 0 1,0 0-1,0 0 0,0 0 0,0 0 1,0 0-1,0 0 0,0-1 1,0 1-1,0 0 0,-1 0 0,2 27-234,1-12 256,1-1 1,1 0-1,0 0 0,1 0 1,0-1-1,1 1 1,1-1-1,0-1 0,1 1 1,10 12-1,-17-24-59,0 0-1,0-1 0,1 1 1,-1 0-1,0-1 1,0 1-1,1-1 0,-1 1 1,0-1-1,1 0 1,-1 0-1,0 1 1,1-1-1,-1 0 0,0 0 1,1 0-1,-1-1 1,0 1-1,1 0 0,-1 0 1,0-1-1,1 1 1,-1-1-1,0 1 1,0-1-1,0 1 0,1-1 1,-1 0-1,0 0 1,0 1-1,0-1 0,0 0 1,0 0-1,0 0 1,0 0-1,0-1 0,36-40-439,-37 41 423,7-7-19,-1-1 0,-1 0 0,0 0 0,0-1 1,-1 1-1,0-1 0,0 0 0,-1 0 0,-1-1 0,0 1 0,0 0 0,-1-1 1,0 0-1,-1-16 0,0 27 328,-1 6-282,-41 105 313,25-72 80,-16 59-1,-6 81 398,38-177-1689,-1 6 2140</inkml:trace>
  <inkml:trace contextRef="#ctx0" brushRef="#br0" timeOffset="913.51">269 261 8836,'0'0'6360,"34"-2"-3622,-30 2-2646,-1 0 0,0 0 0,0-1 0,0 1 0,0-1 1,0 1-1,0-1 0,0 0 0,-1 0 0,1-1 0,0 1 1,0-1-1,-1 1 0,1-1 0,-1 0 0,1 0 0,-1 0 1,0 0-1,0 0 0,0 0 0,0-1 0,0 1 0,0-1 1,-1 1-1,1-1 0,-1 0 0,0 0 0,0 1 1,0-1-1,1-5 0,-48 7 281,43 2-368,0 0 0,-1 1 1,1-1-1,0 0 0,-1 1 0,1 0 0,0-1 0,0 1 0,0 1 0,1-1 0,-1 0 0,0 1 0,1-1 0,0 1 0,-1 0 0,1 0 1,0 0-1,1 0 0,-1 0 0,0 0 0,-1 5 0,0 2 47,1 0 0,0 0 1,0 0-1,1 0 0,0 0 1,1 11-1,0-20-45,1 1 0,-1-1 1,1 0-1,-1 0 0,1 0 0,-1 1 1,1-1-1,-1 0 0,1 0 1,0 0-1,0 0 0,-1 0 0,1 0 1,0 0-1,0 0 0,0-1 0,0 1 1,0 0-1,0 0 0,1-1 0,-1 1 1,0-1-1,0 1 0,0-1 0,1 0 1,-1 1-1,0-1 0,0 0 1,1 0-1,-1 0 0,2 0 0,47 1 155,-44-1-132,6-2-22,0 0 0,-1-1 0,1 0 0,-1-1-1,0 0 1,0-1 0,0 0 0,-1-1 0,1 0 0,-1-1 0,-1 0-1,1 0 1,-1-1 0,-1 0 0,1-1 0,-2 0 0,13-17-1,-16 16 20,-1 0 0,0-1 0,0 1 0,-1-1 0,0 1-1,-1-1 1,0 0 0,-2-20 0,1 18 68,-2 12-79,1 1 0,-1 0 0,1 0 0,-1 0 0,1 0 0,-1 0 0,1 1 0,-1-1 0,1 0 0,-1 1 0,1-1 0,0 0 0,-1 1 0,1 0 0,-1-1 0,-1 2 0,1 1-17,1-1-1,-1 1 1,0 0 0,1 0 0,0-1 0,0 1 0,0 0-1,0 0 1,0 0 0,0 0 0,1 0 0,-1 0 0,1 1-1,0-1 1,0 0 0,0 0 0,0 0 0,1 0 0,-1 0-1,1 0 1,0 0 0,0 0 0,0 0 0,0 0-1,1 0 1,-1-1 0,1 1 0,-1 0 0,1-1 0,0 1-1,0-1 1,0 0 0,0 1 0,1-1 0,-1 0 0,1 0-1,-1-1 1,1 1 0,-1-1 0,7 3 0,1 1 20,-2-3-26,-1 2 0,0-1 0,0 1 1,-1-1-1,10 8 0,-15-10 12,0 0 0,0 0 0,0 0 0,0 0 0,0 0 0,-1 0 0,1 0 0,0 0 0,0 0 0,-1 1 0,1-1 0,-1 0 0,1 0 0,-1 1 0,0-1 0,1 0 0,-1 0 0,0 1 0,0-1 0,0 0 0,0 1 0,0-1 0,0 0 0,0 1 0,-1-1 0,1 0 0,0 1 0,-1-1 0,1 0 0,-1 0 0,1 0 0,-1 1 0,0-1 0,1 0 0,-1 0 0,0 0 0,0 0 0,0 0 0,-1 1 1,-3 3 16,0 0 1,0-1 0,0 1 0,-1-1 0,0-1 0,1 1 0,-1-1 0,0 0 0,-1 0 0,1-1 0,-12 4 0,-22-2-5351,31-4-352</inkml:trace>
  <inkml:trace contextRef="#ctx0" brushRef="#br0" timeOffset="4104.22">233 669 6499,'0'0'10717,"-9"-6"-7905,33-12-2104,-21 16-673,1 0 0,-1 0 1,0 0-1,0-1 0,0 1 1,0-1-1,-1 1 0,1-1 1,-1 0-1,0 0 0,1 0 1,-1-1-1,0 1 0,-1 0 0,1-1 1,-1 1-1,1-1 0,-1 1 1,0-1-1,-1 0 0,1 0 1,0 1-1,-1-8 0,0 10 483,-1 28-481,-8 219 177,9-245-212,0 0 1,0 0 0,-1 0 0,1-1-1,0 1 1,0 0 0,-1 0-1,1 0 1,-1 0 0,1-1 0,-1 1-1,1 0 1,-1 0 0,1-1 0,-1 1-1,0 0 1,1-1 0,-1 1 0,0-1-1,0 1 1,1-1 0,-1 1 0,0-1-1,0 1 1,0-1 0,0 0 0,1 0-1,-1 1 1,0-1 0,0 0-1,0 0 1,-1 0 0,-36 1 213,28-2 123,9 1-67,61-2-85,-35 0-152,-1-1 1,0-1-1,0-1 0,31-12 0,-54 16-1392,-8 4-1242,-6 7-2798</inkml:trace>
  <inkml:trace contextRef="#ctx0" brushRef="#br0" timeOffset="7048.48">37 1114 3714,'0'0'13459,"-15"-10"-6962,53 8-6433,0-2 0,58-14 1,-48 9-149,-94 46-12303,30-27 7670</inkml:trace>
  <inkml:trace contextRef="#ctx0" brushRef="#br0" timeOffset="7343.82">133 1127 5587,'0'0'11109,"0"0"-11026,0 0 0,0 0 0,0 0 0,0 0 0,-1 0 0,1 0 0,0-1 0,0 1 0,0 0 0,0 0 1,0 0-1,-1 0 0,1 0 0,0 0 0,0 0 0,0 0 0,0 0 0,-1 0 0,1 0 0,0 0 0,0 0 1,0 0-1,0 0 0,-1 0 0,1 0 0,0 0 0,0 0 0,0 0 0,0 0 0,-1 0 0,1 0 0,0 1 0,0-1 1,0 0-1,0 0 0,0 0 0,0 0 0,-1 0 0,1 0 0,0 0 0,0 1 0,0-1 0,0 0 0,0 0 0,0 0 1,0 0-1,0 0 0,-1 1 0,1 206 3324,-8-176-2942,2-16-1471,4 1-3890</inkml:trace>
  <inkml:trace contextRef="#ctx0" brushRef="#br0" timeOffset="7786.36">213 1256 10101,'0'0'9452,"0"-4"-8806,0 3-611,0 0 0,-1 0 1,1 1-1,0-1 1,1 0-1,-1 0 1,0 1-1,0-1 1,0 0-1,0 0 0,0 0 1,1 1-1,-1-1 1,0 0-1,1 1 1,-1-1-1,1 0 0,-1 1 1,1-1-1,-1 0 1,1 1-1,-1-1 1,1 1-1,-1-1 0,1 1 1,0-1-1,-1 1 1,1-1-1,1 1 1,-1 0-6,1 0 0,-1 0 1,1 0-1,-1 0 0,1 1 1,-1-1-1,1 1 0,-1-1 1,1 1-1,-1-1 1,1 1-1,-1 0 0,0 0 1,1 0-1,-1 0 0,0 0 1,0 0-1,0 0 0,2 2 1,2 1 19,-1 1 0,0 0 1,0 0-1,0 0 0,0 0 1,-1 1-1,0-1 0,0 1 1,0 0-1,-1 0 0,0 0 1,0 0-1,-1 0 0,1 1 1,-2-1-1,1 0 0,0 1 1,-1-1-1,0 1 0,-1-1 1,-1 10-1,1-14-19,0 0 0,1 0 0,-1-1 0,0 1 0,0 0 0,-1 0 0,1-1 0,0 1 0,0 0 0,-1-1 0,1 1 0,-1-1 0,0 0 0,1 0 0,-1 1 0,0-1 0,0 0 0,1 0 0,-1-1 0,0 1 0,0 0 0,0 0 0,-3 0 0,4-4 15,0 1-1,0 0 1,1-1-1,-1 1 1,1-1-1,-1 1 1,1-1 0,0 1-1,0-1 1,0 1-1,1-5 1,-1 4-6,1-4-10,0 0 1,0-1-1,1 1 1,0 0-1,0 0 0,1 1 1,0-1-1,0 0 0,1 1 1,-1-1-1,6-5 0,26-25-1299,-32 35 644,0 0 0,0 0 0,0 0-1,0 0 1,1 0 0,-1 1-1,1-1 1,-1 1 0,7-1-1,-5 1-3965,1 1-2444</inkml:trace>
  <inkml:trace contextRef="#ctx0" brushRef="#br0" timeOffset="8274.46">428 1218 8756,'0'0'10178,"0"16"-9362,-3 136 1836,3-151-2649,0 0-1,0 0 1,0-1-1,0 1 1,0 0-1,0-1 0,1 1 1,-1 0-1,0-1 1,0 1-1,1-1 1,-1 1-1,0 0 1,1-1-1,-1 1 1,0-1-1,1 1 0,-1-1 1,1 1-1,-1-1 1,1 1-1,-1-1 1,1 1-1,-1-1 1,1 0-1,0 1 1,-1-1-1,1 0 0,0 1 1,25-1 26,-22-1-37,1 0-1,0-1 1,-1 1-1,1-1 1,-1 0-1,1 0 1,-1 0-1,6-5 1,-4 0-5,1 0 0,-2 0-1,1 0 1,-1-1 0,0 0 0,-1 0 0,1 0-1,-2 0 1,1-1 0,-1 1 0,0-1 0,-1 0 0,0 0-1,-1 0 1,0 0 0,0-18 0,-1 27 176,1 13 50,-2 40 220,0-44-481,0 0 1,1 0-1,0 0 1,0 0-1,1 0 0,0 0 1,1 0-1,0-1 1,0 1-1,5 12 0,-6-20-255,0 0 0,-1 0 0,1 0-1,0 0 1,0 0 0,0 0 0,0 0-1,0 0 1,0 0 0,0 0 0,0 0-1,0-1 1,0 1 0,3 0 0,6 0-4881</inkml:trace>
  <inkml:trace contextRef="#ctx0" brushRef="#br0" timeOffset="8646.68">714 1317 10101,'0'0'7699,"6"-3"-7285,4-1-200,40-21 706,-47 23-860,-1 1 0,0 0 0,0-1 0,0 1 1,-1-1-1,1 0 0,0 0 0,0 1 0,-1-1 0,1 0 0,-1 0 0,0-1 0,0 1 0,0 0 0,0 0 0,0-1 0,0 1 0,0 0 0,-1-1 0,1-2 0,-1 4-49,-1 0 0,0 0 0,1 1 0,-1-1 0,0 0 0,0 1 0,0-1 0,0 0 0,0 1 0,1-1 0,-1 1 0,0 0 0,0-1 0,0 1-1,0 0 1,0-1 0,0 1 0,0 0 0,-1 0 0,1 0 0,0 0 0,0 0 0,0 0 0,0 0 0,0 0 0,0 0 0,0 1 0,0-1 0,-1 1 0,-2-1-15,1 1 0,0-1 0,-1 1 1,1 0-1,-1 0 0,1 0 0,0 0 1,0 1-1,-5 2 0,3 2 0,0 0 0,0 0 0,0 1 0,1 0 0,0 0 0,0 0 0,1 1 0,-1-1 0,2 1 0,-1 0 0,1-1 0,0 1 0,1 0 0,0 1 0,0-1 0,1 0 0,0 0 0,0 0 0,3 11 0,-3-18-26,1 0-1,0 0 0,0 0 1,0 0-1,0 0 1,0 0-1,0 0 1,0 0-1,0-1 0,0 1 1,1 0-1,-1-1 1,0 1-1,0 0 1,1-1-1,-1 0 0,0 1 1,1-1-1,-1 0 1,0 0-1,1 0 1,-1 0-1,0 0 0,1 0 1,2 0-1,35-3-2839,-16-7-1717,1-3-6156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4:28.07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17 12694,'0'0'4775,"13"-2"-3777,33-5-119,-1 2-1,1 2 1,91 7 0,-64 3-560,137 34 1,-55 2-182,135 29 55,-267-71 20,-23-1-209,0 0 0,0 0 0,1 0-1,-1 0 1,0 0 0,0 0 0,0 0 0,0 0 0,0 0 0,0 0 0,0-1 0,0 1 0,1 0 0,-1 0 0,0 0 0,0 0 0,0 0 0,0 0 0,0 0 0,0 0-1,0-1 1,0 1 0,0 0 0,0 0 0,0 0 0,0 0 0,0 0 0,0 0 0,0-1 0,0 1 0,0 0 0,0 0 0,0 0 0,0 0 0,0 0 0,0 0 0,0-1-1,0 1 1,0 0 0,0 0 0,0 0 0,0 0 0,0 0 0,0 0 0,0 0 0,-1 0 0,1-1 0,0 1 0,0 0 0,0 0 0,0 0 0,0 0 0,0 0 0,0 0-1,0 0 1,-1 0 0,1 0 0,0 0 0,0 0 0,0 0 0,0 0 0,0 0 0,0 0 0,-1 0 0,-38-22 337,13 8-514,-36-33 259,61 47 53,32 6-217,2 1 85,-20-5 1,-1 1-1,1 0 1,-1 0 0,0 2 0,15 6 0,-15-2 41,-16-4 102,2-5-144,0 0-1,0-1 1,0 1 0,0 0 0,0 0-1,0-1 1,0 0 0,0 1 0,0-1-1,0 0 1,0 0 0,-3-2 0,-3-1-34,0-1 0,0 1 0,-1 1 0,-17-6 0,-23-9-375,46 14 480,-1 0 0,1 0-1,0 1 1,1-2-1,-1 1 1,1 0-1,-1-1 1,1 1-1,0-1 1,1 1-1,-1-1 1,1 0-1,0 0 1,0 0-1,0-8 1,1 12 103,11 32-261,-1-16 84,1-1-1,0 0 1,19 18-1,10 12 55,-26-31-56,-12-11 2,0 0-1,0-1 0,0 1 0,0 0 0,0 0 0,-1 0 0,1 0 0,-1 1 0,1-1 0,-1 0 0,0 0 0,0 1 0,0-1 1,0 1-1,0-1 0,0 1 0,-1 0 0,0-1 0,1 1 0,-1 3 0,-42 4 55,31-8-60,-7 3-3,1 1 1,0 1-1,0 0 0,0 1 1,1 1-1,0 0 0,-25 21 1,35-22 117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4:48.83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565 637 10917,'0'0'11264,"2"16"-10320,0 25 289,-7 67-1,-1-2-3718,6-106 2418,1 17-3044,5-8-1717,0-4-2470</inkml:trace>
  <inkml:trace contextRef="#ctx0" brushRef="#br0" timeOffset="-2955.49">5409 370 12438,'0'0'8270,"0"31"-7083,1-25-1086,-1 0-1,0-1 1,-1 1-1,1 0 0,-1-1 1,0 1-1,0 0 0,-1-1 1,0 1-1,0-1 1,0 0-1,0 0 0,-1 0 1,0 0-1,0 0 1,-1 0-1,1-1 0,-1 1 1,0-1-1,0 0 1,0 0-1,-1-1 0,1 1 1,-1-1-1,0 0 1,-6 3-1,6-2-328,-3 2-568,3-4-4631</inkml:trace>
  <inkml:trace contextRef="#ctx0" brushRef="#br0" timeOffset="-2463.89">5711 190 5843,'0'0'16855,"1"0"-16795,-1-1-1,0 0 1,0 1-1,0-1 1,0 0-1,0 1 1,0-1-1,0 0 1,0 1-1,-1-1 1,1 0-1,0 1 1,0-1-1,0 0 1,-1 1-1,1-1 1,0 1 0,-1-1-1,1 1 1,-1-1-1,1 1 1,-1-2-1,-6 10 54,1 0 1,0 1-1,1-1 0,0 1 1,0 0-1,1 1 0,0-1 0,0 1 1,-4 19-1,3-7-18,1 1 0,1 0 0,0 33 0,3-54-93,0-1-1,0 1 1,1-1 0,-1 1 0,0-1 0,0 0 0,1 1-1,-1-1 1,1 1 0,-1-1 0,1 0 0,0 1 0,0-1 0,-1 0-1,1 1 1,0-1 0,0 0 0,0 0 0,0 0 0,0 0-1,1 0 1,-1 0 0,2 1 0,0 0 6,1-1 0,-1 0 0,1 0 0,-1 0 0,1 0 0,-1 0 1,1-1-1,-1 0 0,8 1 0,-3-2 10,1 0 1,-1 0 0,1 0 0,-1-1-1,1 0 1,-1-1 0,16-6-1,-18 4-10,1 1 0,-1-1 0,0-1 0,-1 1 0,1-1 0,-1 0 0,0 0 0,0-1 0,-1 0 0,0 0 0,0 0 0,-1 0 0,0 0 0,0-1 0,0 1 0,2-15 0,-4 16 11,0 1 0,0-1 0,0 1-1,-1-1 1,0 1 0,0-1 0,0 1 0,-1-1-1,1 0 1,-2 1 0,1 0 0,0-1 0,-1 1-1,0 0 1,0 0 0,-1-1 0,0 2 0,1-1-1,-2 0 1,1 1 0,0-1 0,-1 1 0,0 0-1,-6-5 1,8 7-27,-1 0 1,1 0-1,-1 0 0,1 0 0,-1 1 1,0-1-1,0 1 0,0 0 0,0 0 1,0 0-1,0 0 0,0 0 0,0 1 1,0-1-1,0 1 0,-1 0 0,-5 0 1,6 2-296,0-1 0,-1 1 0,1 0 0,0 0 0,0 0 1,-1 0-1,2 0 0,-1 1 0,0 0 0,0-1 0,1 1 0,0 0 1,-1 0-1,-1 5 0,-9 11-6044,2-2-4650</inkml:trace>
  <inkml:trace contextRef="#ctx0" brushRef="#br0" timeOffset="-13368.64">233 90 6035,'0'0'14420,"-1"-24"-9976,-6 17-4400,0 0-1,-1 1 0,1 0 0,-1 0 0,-1 0 1,1 1-1,-17-7 0,22 10-48,0 1 0,0 0 0,-1-1 0,1 1 0,0 0 0,0 1 0,-1-1 0,1 0 0,0 1 0,-1 0 0,1 0 0,0 0 0,-1 0 0,1 1 0,0-1 0,-1 1 0,1 0 0,0 0 0,0 0 0,0 0 0,0 0 0,0 1 0,0 0 0,0-1 0,0 1 0,-4 4 0,1 2 0,-1 0 0,1 1-1,0 0 1,1 0 0,0 1-1,1-1 1,0 1 0,0 0 0,1 0-1,0 0 1,-1 12 0,1-3-1,2 0 1,-1 0-1,2 1 1,1-1 0,3 24-1,-3-39-20,0 0 0,0 0 0,1 0 0,-1-1 1,1 1-1,0-1 0,0 1 0,0-1 0,0 0 0,1 1 0,-1-1 0,1 0 0,0-1 0,0 1 0,0 0 1,0-1-1,0 0 0,1 0 0,-1 0 0,1 0 0,-1 0 0,1-1 0,0 1 0,-1-1 0,1 0 0,0 0 0,0-1 1,0 1-1,0-1 0,0 0 0,0 0 0,0 0 0,5-1 0,-3 1-415,0 0 0,0-1-1,0 0 1,0 0 0,0 0 0,0-1-1,0 1 1,0-2 0,0 1-1,-1-1 1,1 1 0,-1-2 0,0 1-1,0 0 1,0-1 0,0 0 0,-1 0-1,1-1 1,-1 1 0,0-1 0,3-5-1,-2-2 469,-1 1 1,-1-1-1,5-22 0,-5 8 7478,-4 48-7224,0-12-170,1 0-1,0 0 1,0 0-1,1 0 1,4 16 0,-5-24-102,1 0 0,0 0 0,-1 0 0,1-1 0,0 1 1,0 0-1,0 0 0,0-1 0,0 1 0,1-1 0,-1 1 0,0-1 1,1 0-1,-1 1 0,1-1 0,0 0 0,-1 0 0,1 0 1,0 0-1,0 0 0,-1-1 0,1 1 0,0-1 0,0 1 0,0-1 1,0 1-1,0-1 0,0 0 0,0 0 0,0 0 0,0 0 1,-1 0-1,1 0 0,4-2 0,-5 2 1,1-1 0,-1 0 0,0 0 0,1 0 1,-1 0-1,0-1 0,0 1 0,0 0 0,0 0 0,0-1 0,0 1 0,0 0 0,0-1 0,-1 1 1,1-1-1,0 0 0,-1 1 0,1-1 0,-1 1 0,0-1 0,0 0 0,1 1 0,-1-1 1,0 0-1,-1-2 0,1-45 474,0 48-480,-1-1 0,1 0 0,-1 1 0,1-1 0,-1 1 1,0-1-1,1 1 0,-1-1 0,0 1 0,0-1 0,0 1 0,0 0 0,-1-1 0,1 1 0,0 0 0,0 0 0,-1 0 1,1 0-1,-1 0 0,1 0 0,-1 0 0,1 1 0,-1-1 0,1 1 0,-1-1 0,0 1 0,1-1 0,-1 1 0,0 0 1,0 0-1,1 0 0,-1 0 0,0 0 0,1 0 0,-4 1 0,4-1-180,-1 0-1,1 1 1,0-1-1,-1 1 1,1-1-1,0 1 1,-1 0-1,1-1 1,0 1-1,0 0 1,0 0 0,0 0-1,-1 0 1,1 0-1,1 0 1,-1 0-1,0 0 1,0 1-1,0-1 1,0 0-1,1 0 1,-1 1-1,1-1 1,-1 0 0,1 1-1,0-1 1,-1 1-1,1 1 1,0 21-9178,3-16-5</inkml:trace>
  <inkml:trace contextRef="#ctx0" brushRef="#br0" timeOffset="-12461.05">415 222 11237,'0'0'9034,"9"-5"-8317,2 73 1420,-9-49-1727,0 45 898,1-76-1274,2 0-1,-1 0 1,2 1-1,0-1 1,0 1-1,1 1 1,0-1-1,10-11 1,-16 22-37,-1-1-1,0 1 1,1 0 0,-1-1 0,1 1 0,-1-1-1,0 1 1,1-1 0,-1 1 0,1 0 0,-1-1 0,1 1-1,-1 0 1,1 0 0,-1-1 0,1 1 0,-1 0-1,1 0 1,0 0 0,-1 0 0,1 0 0,-1-1-1,1 1 1,-1 0 0,1 0 0,0 1 0,-1-1-1,1 0 1,-1 0 0,1 0 0,-1 0 0,1 0-1,0 1 1,-1-1 0,1 0 0,-1 0 0,1 1-1,-1-1 1,1 0 0,-1 1 0,0-1 0,1 1-1,-1-1 1,1 0 0,-1 1 0,0-1 0,1 1-1,-1-1 1,0 1 0,1 0 0,12 39 12,-12-37-1,-1 0 0,1 0 0,0 0 0,0 0 0,0 0 0,0 0 0,0-1-1,1 1 1,2 4 0,-3-6-7,1-1 1,-1 1-1,0-1 0,0 0 1,0 0-1,0 1 0,1-1 0,-1 0 1,0 0-1,0 0 0,0 0 0,1 0 1,-1-1-1,0 1 0,0 0 1,0-1-1,1 1 0,-1 0 0,0-1 1,0 1-1,0-1 0,0 0 1,0 1-1,1-2 0,23-21-17,-20 18 8,37-47-93,-41 51 53,16 53-46,-17-50 96,0 0 0,1 0 0,-1 0 0,0 0 0,1 0 0,0 0 1,-1 0-1,1-1 0,0 1 0,0 0 0,0 0 0,0-1 0,0 1 0,1-1 0,-1 1 0,0-1 0,1 0 0,-1 1 0,1-1 0,-1 0 0,1 0 0,0 0 0,0 0 0,-1 0 0,1 0 0,0-1 0,0 1 0,0-1 0,0 1 0,0-1 0,-1 0 0,1 1 0,0-1 0,0 0 0,0 0 0,0 0 0,4-1 0,-2-1-4,-1 1-1,1 0 1,0-1-1,-1 0 1,1 0-1,-1 0 1,0 0-1,0-1 1,0 1-1,0-1 1,0 0-1,0 0 1,-1 0-1,1 0 1,-1 0-1,0 0 1,0-1-1,2-3 1,2-10-15,0 0 1,-1-1-1,-1 0 0,-1 0 1,0 0-1,-1 0 1,-1 0-1,-2-19 0,-1 75 105,-13 71-1,-1 3 165,13-28-192,4-55-492,-2 0 0,-1 0 1,-12 56-1,14-83 191</inkml:trace>
  <inkml:trace contextRef="#ctx0" brushRef="#br0" timeOffset="-11934.88">820 283 6115,'0'0'6686,"7"-38"2302,-5 35-8889,0 1 1,0-1-1,0 1 1,1-1-1,-1 1 1,1 0-1,-1 0 1,1 0-1,0 0 1,0 0 0,-1 0-1,2 1 1,-1-1-1,0 1 1,0 0-1,0 0 1,6-1-1,3 1 12,0-1-1,0 2 0,21 1 1,-31-1-102,1 1 0,-1-1 1,0 1-1,1 0 0,-1 0 1,0 0-1,0 0 1,0 0-1,1 0 0,-1 1 1,0-1-1,-1 1 0,1-1 1,0 1-1,0 0 0,-1 0 1,1 0-1,-1 0 0,1 0 1,-1 0-1,0 0 1,0 0-1,0 0 0,0 1 1,0-1-1,-1 0 0,1 4 1,2 5 22,-1 0-1,0 1 1,-1-1 0,0 17 0,-2-25-14,1 0 1,-1 0-1,0 0 0,-1-1 1,1 1-1,-1 0 0,1-1 0,-1 1 1,0-1-1,0 1 0,0-1 1,0 0-1,0 0 0,0 0 0,-1 0 1,1 0-1,-1 0 0,1-1 0,-1 1 1,0-1-1,-4 2 0,-5 2 32,1 0-1,-1-1 0,0 0 0,-14 3 0,-10-7 690,18-2-2410,17 2 1505,1 0 1,0 0-1,0 0 0,0 0 0,-1 0 0,1 0 1,0 0-1,0 0 0,0 0 0,0-1 0,0 1 0,-1 0 1,1 0-1,0 0 0,0 0 0,0 0 0,0 0 0,-2-2-1658,2 2 1659,0 0-1,0 0 0,0 0 0,0 0 0,0-1 0,0 1 1,0 0-1,0 0 0,0 0 0,0 0 0,0-1 0,0 1 1,0 0-1,0 0 0,0 0 0,0 0 0,0-1 0,0 1 1,1 0-1,-1 0 0,0 0 0,0 0 0,0-1 1,0 1-1,0 0 0,11-8-5429</inkml:trace>
  <inkml:trace contextRef="#ctx0" brushRef="#br0" timeOffset="-11252.93">1003 266 5619,'0'0'10879,"2"-5"-9345,0 1-1102,-2 2-281,1 1 0,0-1-1,-1 0 1,1 1-1,0-1 1,0 1-1,0-1 1,0 1-1,0-1 1,0 1-1,0 0 1,0-1 0,4-1 2216,-3 17-1815,-3 33 192,0-41-698,0 1 0,1-1 0,-1 1 0,1-1 1,0 1-1,1-1 0,0 1 0,0-1 0,0 1 1,1-1-1,-1 0 0,2 1 0,5 10 0,-7-16-43,0 0 0,0 0 0,0 0 1,1 0-1,-1 0 0,0 0 0,1-1 0,-1 1 0,1 0 0,-1-1 0,1 1 0,-1-1 0,1 0 0,-1 1 0,1-1 0,-1 0 0,1 0 0,-1 0 0,1 0 0,0 0 0,-1-1 0,1 1 0,-1 0 0,1-1 0,-1 1 0,1-1 1,-1 1-1,0-1 0,3-1 0,1-1 1,-1 1 1,1-1-1,-1 0 1,0-1 0,0 1-1,0 0 1,5-7-1,3-7-93,-1-1 0,0 0 0,-1 0 0,-1-1 0,-1 0-1,-1-1 1,0 0 0,-1 0 0,-2 0 0,0-1 0,2-37 0,-6 57 110,2 24 1186,0-12-3701</inkml:trace>
  <inkml:trace contextRef="#ctx0" brushRef="#br0" timeOffset="-10722.84">1288 59 7091,'0'0'11109,"0"-11"-9150,-20 352 2256,20-340-4215,0 0 1,0 0 0,0 1-1,0-1 1,0 0 0,0 0-1,0 0 1,0 0 0,0 0-1,1 0 1,-1 1-1,0-1 1,1 0 0,-1 0-1,1 0 1,-1 0 0,1 0-1,-1 0 1,1 0 0,0 0-1,-1-1 1,1 1-1,0 0 1,0 0 0,0-1-1,0 1 1,0 0 0,0-1-1,0 1 1,0-1 0,0 1-1,0-1 1,0 1-1,0-1 1,0 0 0,0 0-1,0 1 1,0-1 0,1 0-1,-1 0 1,0 0-1,0 0 1,0 0 0,0 0-1,0-1 1,0 1 0,1 0-1,0-1 1,26-14-2747,-10-8-5235,-13 7-895</inkml:trace>
  <inkml:trace contextRef="#ctx0" brushRef="#br0" timeOffset="-10536.9">1291 277 6947,'0'0'13654,"10"-11"-13654,7 9 0,6-6 0,-3 5-224,3-1-1488,-3-2-1250,-3 2-2256</inkml:trace>
  <inkml:trace contextRef="#ctx0" brushRef="#br0" timeOffset="-9901.17">1451 255 10277,'0'0'6667,"2"5"-6280,-2-4-349,1 0 1,0 0 0,-1 1 0,1-1 0,0 0 0,0 0 0,0 0 0,0 0 0,0 0-1,0 0 1,0 0 0,0 0 0,0 0 0,0 0 0,0-1 0,1 1 0,-1 0 0,0-1-1,1 1 1,-1-1 0,0 1 0,1-1 0,1 0 0,-1 0 0,0 0 0,0 0 0,0-1 0,0 1-1,0-1 1,0 0 0,0 1 0,-1-1 0,1 0 0,0 0 0,0 0 0,-1 0 0,1-1-1,-1 1 1,1 0 0,-1-1 0,0 1 0,1-1 0,-1 1 0,2-4 0,-1 2 70,0 1 0,-1-1 0,1 0 0,-1 1 0,0-1 0,0 0 1,0 0-1,0 0 0,0 0 0,0 0 0,-1 0 0,1 0 0,-1 0 0,0-4 0,-1 6-56,1 0 0,0 0-1,-1 0 1,1 0-1,-1 0 1,1 0-1,-1 0 1,1 0-1,-1 0 1,0 0-1,0 0 1,1 0 0,-1 0-1,0 1 1,0-1-1,0 0 1,0 1-1,0-1 1,0 1-1,0-1 1,0 1-1,0-1 1,0 1 0,0 0-1,0-1 1,0 1-1,0 0 1,-1 0-1,1 0 1,0 0-1,0 0 1,0 0-1,0 0 1,0 0 0,0 0-1,-1 1 1,1-1-1,0 0 1,0 1-1,-1 0 1,-1 1-26,0-1 1,0 1-1,0 0 1,0 0-1,0 0 1,1 0-1,-1 0 1,1 0-1,-1 1 0,1 0 1,0-1-1,0 1 1,0 0-1,0 0 1,1 0-1,-1 0 1,-1 4-1,-1 2-2,1 0-1,0 0 0,0 1 0,1-1 1,-2 11-1,4-19-101,0 1 0,-1 0-1,1-1 1,0 1 0,0 0 0,0-1-1,0 1 1,0 0 0,1-1-1,-1 1 1,0 0 0,1-1 0,-1 1-1,1 0 1,0-1 0,-1 1 0,1-1-1,0 1 1,0-1 0,0 0 0,0 1-1,0-1 1,0 0 0,1 0 0,-1 0-1,0 1 1,1-1 0,1 1-1,1-1-409,-1 0-1,1-1 0,-1 1 0,1 0 0,0-1 0,0 0 1,-1 0-1,1 0 0,0 0 0,0-1 0,-1 0 0,7-1 1,-7 1 180,0-1 1,0 1 0,0-1 0,0 1 0,0-1 0,0 0 0,-1 0-1,1 0 1,-1 0 0,1-1 0,-1 1 0,0-1 0,0 0-1,0 1 1,3-7 0,25-55 3831,-14 27-956,-13 31-2237,0 0 1,0 1-1,1 0 0,0-1 1,0 1-1,0 1 1,1-1-1,0 1 1,0-1-1,0 1 0,0 1 1,1-1-1,-1 1 1,1 0-1,0 0 1,0 0-1,0 1 0,12-3 1,-13 4-278,-1 1 0,0 0-1,1 0 1,-1 0 0,0 1 0,1-1 0,-1 1 0,0 0 0,1 0 0,-1 1 0,0-1-1,0 1 1,0 0 0,0 0 0,-1 0 0,1 1 0,0-1 0,-1 1 0,0 0-1,0 0 1,0 0 0,0 0 0,0 1 0,0-1 0,-1 1 0,0 0 0,1-1-1,2 8 1,-2-3-22,1 1 0,-1-1-1,0 1 1,-1 0 0,0-1-1,0 1 1,-1 0 0,0 0-1,-1 0 1,0 1 0,-2 15 0,2-23-15,-1-1 0,0 0 0,1 0 1,-1 1-1,0-1 0,0 0 0,0 0 1,0 0-1,0 0 0,0 0 0,0 0 1,0 0-1,-1 0 0,1 0 0,0-1 1,-1 1-1,1 0 0,0-1 0,-1 1 1,-1-1-1,2 1 6,1-1 1,-1 0-1,1 1 1,-1-1-1,0 0 1,0 0-1,1 0 1,-1 1-1,0-1 1,1 0-1,-1 0 1,0 0-1,1 0 1,-1 0-1,0-1 1,0 1 0,1 0-1,-1 0 1,0 0-1,1 0 1,-1-1-1,0 1 1,1 0-1,-1-1 1,1 1-1,-1-1 1,0 1-1,1 0 1,-1-1-1,1 1 1,-1-1-1,1 0 1,-1 1-1,1-1 1,0 1-1,-1-1 1,1 0-1,-1 0 1,0-4-42,0 1 0,1-1 0,-1 0-1,1 0 1,0 1 0,0-1 0,1 0 0,-1 0 0,1 1 0,0-1 0,0 0 0,1 1 0,-1-1 0,1 1 0,0 0-1,0-1 1,3-3 0,-1 5-323,-1 0 0,0 0 1,1 0-1,-1 0 0,1 1 0,0 0 0,0 0 0,0 0 0,0 0 0,0 1 0,0-1 0,0 1 0,1 0 1,-1 0-1,0 1 0,1-1 0,-1 1 0,9 0 0,12 1-3483,3 0-851</inkml:trace>
  <inkml:trace contextRef="#ctx0" brushRef="#br0" timeOffset="-9528.1">2154 256 10373,'0'0'14244,"-7"-3"-13540,1 1-718,-12-8 767,50 6-118,15 5-849,-1-2 0,0-3 0,-1-1 0,68-17 0,-112 21-261,-10 1-7197,7 0 6519,-10 0-3919</inkml:trace>
  <inkml:trace contextRef="#ctx0" brushRef="#br0" timeOffset="-9215.88">2297 158 9156,'0'0'13310,"-2"-2"-12603,2 2-705,1 0 1,-1 0-1,0 0 0,0 0 0,0 0 1,0 0-1,0 0 0,0 0 0,0 0 0,0-1 1,0 1-1,1 0 0,-1 0 0,0 0 0,0 0 1,0 0-1,0 0 0,0 0 0,0 0 0,0 0 1,0 0-1,0 0 0,0 0 0,0 0 0,0 0 1,1 0-1,-1-1 0,0 1 0,0 0 0,0 0 1,0 0-1,0 0 0,0 0 0,0 0 0,0 0 1,0 0-1,0 0 0,0-1 0,0 1 0,0 0 1,0 0-1,0 0 0,0 0 0,0 0 1,0 0-1,0 0 0,0 0 0,0-1 0,0 1 1,0 0-1,-1 0 0,1 0 0,0 0 0,0 0 1,0 0-1,0 0 0,0 0 0,0 0 0,0 0 1,0 0-1,0 0 0,0-1 0,0 1 0,0 0 1,-1 0-1,14 4 22,12 9-2,83 49 122,-108-62-129,1 0-1,0 1 1,-1-1-1,1 1 1,-1-1-1,1 1 1,-1 0-1,1-1 1,-1 1-1,0 0 1,1-1-1,-1 1 1,0 0-1,1-1 0,-1 1 1,0 0-1,0-1 1,0 1-1,0 0 1,0 0-1,0-1 1,0 1-1,0 0 1,0 0-1,0-1 1,0 1-1,0 0 1,0-1-1,-1 1 1,1 0-1,0 0 0,0-1 1,-1 1-1,1 0 1,-1-1-1,1 1 1,0-1-1,-1 1 1,1-1-1,-1 1 1,1-1-1,-1 1 1,0-1-1,1 1 1,-1-1-1,0 1 1,-30 19 316,-10-3-217,-4 2-1153,16-4-4149,12-5-1791</inkml:trace>
  <inkml:trace contextRef="#ctx0" brushRef="#br0" timeOffset="-7718.14">2672 118 10421,'0'0'11538,"-2"-4"-10577,-4-6 202,3 16-501,2 34-243,-1 10-113,-39 110-2403,39-141-3334,3-15 2077</inkml:trace>
  <inkml:trace contextRef="#ctx0" brushRef="#br0" timeOffset="-7217.43">2645 129 12934,'0'0'4735,"13"-7"-4273,42-24 85,-51 29-430,0 0 0,0 0 0,0 1 0,0-1 0,1 1 0,-1 0 0,0 1 0,1-1 0,-1 1 0,0-1 0,1 1 0,6 1 0,5 0 184,-15-1-276,-1 1 0,1-1 0,0 0 0,0 1 0,-1-1 0,1 0 1,0 1-1,-1-1 0,1 1 0,0-1 0,-1 1 0,1-1 0,-1 1 0,1 0 0,-1-1 0,1 1 0,-1 0 0,0-1 0,1 1 1,-1 0-1,0 0 0,1-1 0,-1 1 0,0 0 0,0 0 0,0-1 0,0 1 0,1 0 0,-1 0 0,0 0 0,0-1 0,-1 1 0,1 0 1,0 0-1,0 0 0,0-1 0,-1 1 0,1 0 0,0 0 0,0-1 0,-1 2 0,-13 32 659,-4-14-518,14-16-145,-1 1 1,1-1-1,0 1 1,0-1-1,0 1 1,1 1-1,0-1 1,0 0-1,0 1 1,1-1-1,-1 1 1,1 0-1,1 0 1,-2 7-1,3-12-26,1 1-1,-1 0 1,1-1-1,-1 1 1,1-1-1,0 0 1,0 1-1,0-1 1,0 0-1,0 1 1,0-1 0,0 0-1,0 0 1,1 0-1,-1 0 1,0 0-1,3 1 1,32 19-145,-22-13 38,-12-7 114,0 0-1,1 1 1,-1-1 0,0 1-1,0-1 1,0 1 0,0 0-1,0-1 1,-1 1 0,1 0-1,0 0 1,-1 0 0,0 1 0,1-1-1,-1 0 1,0 1 0,0-1-1,0 0 1,0 1 0,-1-1-1,1 1 1,-1-1 0,1 4-1,-2-3 37,1-1 0,-1 1 0,0-1 0,0 0 0,0 0 0,0 0 0,-1 1 0,1-1-1,0 0 1,-1 0 0,1-1 0,-1 1 0,0 0 0,0 0 0,0-1 0,0 1-1,0-1 1,0 0 0,0 1 0,0-1 0,0 0 0,-1 0 0,-2 0 0,-5 3 108,-1 0 0,1-2 0,-1 1 0,-14 0 0,-4-1-2450</inkml:trace>
  <inkml:trace contextRef="#ctx0" brushRef="#br0" timeOffset="-6991.03">2961 239 12038,'0'0'9113,"1"7"-8545,0 6-406,1 0-1,-2 0 0,0 0 0,0 0 1,-2 0-1,1 0 0,-1 0 1,-1-1-1,-1 1 0,-8 22 0,9-27-898</inkml:trace>
  <inkml:trace contextRef="#ctx0" brushRef="#br0" timeOffset="-6798.12">3017 129 7716,'0'0'12373,"3"-26"-12549,4 30-1104,-4 9-1330,1 2-2400</inkml:trace>
  <inkml:trace contextRef="#ctx0" brushRef="#br0" timeOffset="-5288.11">3090 237 176,'0'0'17208,"0"15"-15519,0 6-973,-1-1 0,0 1-1,-2 0 1,-1 0 0,-10 33 0,26-75-683,1 1 0,1 1 0,1 1 0,0 0 0,28-25-1,-23 31-191,-20 12 162,1 0-1,-1 0 1,1 0 0,-1 0 0,1 0 0,-1 0-1,1 0 1,-1 0 0,1 1 0,-1-1 0,1 0 0,-1 0-1,1 0 1,-1 1 0,0-1 0,1 0 0,-1 1 0,1-1-1,-1 0 1,0 1 0,1-1 0,-1 0 0,0 1-1,1-1 1,-1 1 0,0 0 0,8 40 524,-7-35-448,0 15 17,-1-16-54,0 0 0,0 0-1,0 0 1,1 0 0,0 0 0,0-1-1,3 7 1,-4-10-88,1 1 1,0-1-1,0 1 0,0-1 0,1 0 0,-1 0 1,0 0-1,0 1 0,1-1 0,-1 0 1,1-1-1,-1 1 0,1 0 0,-1 0 1,1-1-1,-1 1 0,1-1 0,-1 1 0,1-1 1,0 1-1,-1-1 0,1 0 0,0 0 1,0 0-1,2 0 0,1 0-297,-1 0 1,1 0-1,0-1 1,-1 1-1,1-1 1,-1 0-1,1 0 1,-1 0-1,1-1 1,-1 0-1,0 0 1,0 0-1,0 0 1,0 0-1,0-1 1,0 0-1,-1 0 1,1 0-1,-1 0 1,0-1-1,0 1 1,0-1-1,0 0 1,-1 1-1,3-6 1,-1 1 142,-1 0 1,0 0 0,0 0 0,-1-1 0,1-9 0,2-48 3301,-5 66-3022,0 0 0,0-1-1,-1 1 1,1-1 0,0 1-1,0 0 1,0-1 0,0 1-1,0-1 1,-1 1 0,1 0-1,0-1 1,0 1 0,-1 0-1,1 0 1,0-1 0,-1 1 0,1 0-1,0 0 1,0-1 0,-1 1-1,1 0 1,-1 0 0,1 0-1,0-1 1,-1 1 0,1 0-1,0 0 1,-1 0 0,1 0 0,-1 0-1,1 0 1,0 0 0,-1 0-1,1 0 1,-1 0 0,1 0-1,0 0 1,-1 0 0,1 0-1,-1 0 1,1 1 0,0-1-1,-1 0 1,1 0 0,0 0 0,-1 0-1,1 1 1,0-1 0,-1 1-1,-20 13 494,15-6-478,0 0 1,1 1-1,0 0 1,0 0-1,1 0 0,0 1 1,1 0-1,0-1 1,0 1-1,1 0 1,0 0-1,0 11 1,3-20-115,0-1 1,0 1 0,-1-1 0,1 1 0,0-1 0,0 0 0,0 1 0,0-1 0,0 0 0,-1 0 0,1 0 0,0 1 0,0-1 0,0 0 0,0 0 0,0 0 0,0 0 0,0-1 0,0 1 0,0 0 0,-1 0 0,1 0 0,0-1 0,1 0 0,25-6-636,9-20-652,-34 26 1279,-1-1 0,1 0 1,0 0-1,0 1 0,-1-1 0,0 0 1,1-1-1,-1 1 0,0 0 0,0 0 1,0 0-1,0-1 0,0 1 0,0-1 1,0-2-1,-1 4 432,0 39 1116,-1-34-1466,1-1-1,0 1 0,1 0 1,-1-1-1,1 1 1,-1 0-1,1-1 1,0 1-1,1-1 1,-1 1-1,4 5 1,-4-7-51,1 0 0,0 0 0,-1-1 0,1 1 0,0-1 1,0 1-1,0-1 0,0 0 0,1 0 0,-1 0 0,0 0 0,0 0 0,1 0 1,-1-1-1,0 1 0,1-1 0,-1 0 0,1 1 0,3-2 0,-1 2 6,0-1 0,0 0 1,0 0-1,0-1 0,1 0 0,-1 0 0,-1 0 0,1 0 0,0-1 0,0 1 0,0-1 0,-1-1 0,1 1 0,6-5 0,-8 4 3,-1 0 1,1 0-1,0 0 1,-1 0-1,1 0 0,-1-1 1,0 1-1,0-1 1,0 1-1,-1-1 1,1 0-1,-1 0 0,0 0 1,0 0-1,0 0 1,-1 0-1,1 0 0,-1 0 1,0-5-1,0 8-9,-1-1-1,1 1 1,0-1-1,0 1 1,0-1 0,0 1-1,1-1 1,-1 1-1,0-1 1,1 1-1,-1-1 1,1 1 0,-1 0-1,1-1 1,0 1-1,-1-1 1,1 1-1,0 0 1,0 0-1,0 0 1,1-2 0,1 2-4,-1 1 1,1-1-1,-1 0 1,1 1-1,0-1 1,-1 1-1,1 0 1,-1 0-1,1 0 1,3 0-1,2 0-33,2 0-63,-2 0 20,1 0 0,-1 0 0,0 1 0,0 0 0,10 3 0,-16-4 71,0 1 1,-1-1 0,1 1-1,-1 0 1,1 0 0,-1-1-1,1 1 1,-1 0-1,1 1 1,-1-1 0,0 0-1,1 0 1,-1 0 0,0 1-1,0-1 1,0 1 0,0-1-1,0 1 1,-1-1 0,1 1-1,0 0 1,-1-1-1,1 1 1,-1 0 0,1-1-1,-1 1 1,0 0 0,0 0-1,0 3 1,0 0 287,4 34 600,-3-38-891,-1 0 1,0 0-1,1-1 1,-1 1-1,1 0 1,-1-1-1,1 1 1,-1-1-1,1 1 1,0 0-1,-1-1 0,1 1 1,0-1-1,-1 0 1,1 1-1,0-1 1,0 0-1,-1 1 1,1-1-1,0 0 1,0 0-1,0 1 1,-1-1-1,1 0 1,0 0-1,0 0 1,0 0-1,0 0 1,-1 0-1,1 0 0,0-1 1,0 1-1,0 0 1,-1 0-1,1-1 1,0 1-1,0 0 1,-1-1-1,1 1 1,0-1-1,-1 1 1,1-1-1,0 1 1,0-2-1,1 1 71,-1 0-1,1-1 1,-1 1-1,0-1 1,0 1-1,1-1 1,-1 0 0,0 1-1,0-1 1,-1 0-1,1 0 1,0 0-1,-1 0 1,1 0-1,-1 1 1,1-1 0,-1 0-1,0 0 1,0-4 1021,22 25-1103,-14-16-6,0-1 0,0 0-1,0 0 1,0-1 0,0 0-1,1 0 1,-1-1 0,0 0-1,1-1 1,-1 1 0,0-2-1,0 1 1,1-1 0,-1 0-1,14-7 1,-17 7 34,0 0 0,0-1 0,-1 0 0,1 0 1,-1 0-1,0-1 0,0 1 0,0-1 0,0 0 0,-1 0 0,1 0 0,-1-1 1,0 1-1,-1-1 0,1 0 0,-1 0 0,1 0 0,-2 0 0,1 0 1,0 0-1,-1 0 0,0-1 0,0 1 0,-1 0 0,0-7 0,1 40 312,-7 181 178,3-173-574,-1 1 0,-2-1-1,-1 0 1,-14 38-1,17-65 42,0 0 1,0 0-1,-1-1 0,0 1 0,0-1 0,-1 0 1,0 0-1,-1-1 0,0 0 0,0 0 0,-10 7 1,12-10 62,0-1 1,0 0 0,0 0 0,0 0 0,-1-1 0,1 0 0,-1 0-1,1 0 1,-1-1 0,0 0 0,0 0 0,1 0 0,-1 0 0,0-1-1,0 0 1,0-1 0,0 1 0,0-1 0,1 0 0,-8-3 0,10 3-1,1-1 0,-1 1 1,1-1-1,-1 0 1,1 0-1,0 0 1,0 0-1,0 0 0,0 0 1,0 0-1,1-1 1,-1 1-1,1-1 1,-1 1-1,1-1 0,0 0 1,0 0-1,0 1 1,0-1-1,1 0 1,-1 0-1,1 0 0,-1-4 1,0-7-7,1 0 1,0 0-1,2-21 1,-1 31-61,0 0 0,0 0-1,1-1 1,-1 1 0,1 0 0,0 1-1,0-1 1,0 0 0,0 0 0,1 1-1,0 0 1,0-1 0,-1 1 0,2 0-1,-1 0 1,0 1 0,1-1 0,-1 1 0,1-1-1,5-1 1,8-4-1127,1 0 0,0 1 1,23-5-1,-26 7-522,30-8-5478</inkml:trace>
  <inkml:trace contextRef="#ctx0" brushRef="#br0" timeOffset="-4758.68">4337 376 16488,'0'0'8587,"-3"0"-8106,-10 0-231,47 1-94,-20 0-283,-1 0 0,0-1 1,1 0-1,-1-1 1,0-1-1,0 0 0,0-1 1,0 0-1,0-1 0,13-5 1,-25 8-99,0 0 0,0 0 0,1 0 0,-1 1 0,0-1 0,0 0 0,0-1 0,0 1 0,0 0 0,0 0 0,-1 0 0,1-1 0,0 1-1,0 0 1,-1-1 0,1 1 0,-1 0 0,0-1 0,1 1 0,-1-1 0,0 1 0,0 0 0,0-1 0,0 1 0,0-1 0,0 1 0,0-1 0,0 1 0,0-1 0,-1 1 0,1-1 0,-1 1 0,1 0 0,-1-1 0,0 1 0,1 0 0,-1 0 0,0-1 0,0 1 0,0 0 0,-2-2 0,-23-21 352,24 23 558,0-1 0,0 1 0,-1 0 0,1 0 0,-1 0-1,1 0 1,0 1 0,-1-1 0,1 1 0,-4-1-1,6 3-642,0 0-1,0 0 1,0 0 0,0 0-1,0 0 1,0 1-1,0-1 1,1 0-1,-1 0 1,1 0-1,0 0 1,0 0-1,0-1 1,0 1-1,1 2 1,31 21 65,-27-22-93,0 1-1,0 0 1,0 1-1,-1-1 1,0 1 0,0 0-1,6 8 1,-10-12-10,-1 0-1,0 0 1,0 0 0,0-1 0,0 1 0,0 0-1,0 0 1,0 0 0,0 0 0,0 0 0,0-1-1,0 1 1,-1 0 0,1 0 0,0 0 0,-1-1-1,1 1 1,0 0 0,-1 0 0,1-1-1,-1 1 1,1 0 0,-1-1 0,1 1 0,-1 0-1,0-1 1,1 1 0,-1-1 0,0 1 0,1-1-1,-1 1 1,0-1 0,-1 1 0,-31 16 44,26-14-49,-23 12-348,-12 6-6249,21-11-4175</inkml:trace>
  <inkml:trace contextRef="#ctx0" brushRef="#br0" timeOffset="-3325.76">4931 143 4706,'0'0'9751,"2"-4"-8832,3-4 8322,-8 72-8319,-18 101 1,5-57-327,13-95-595,2-17-1040,4-19-4073,5 10-1662</inkml:trace>
  <inkml:trace contextRef="#ctx0" brushRef="#br0" timeOffset="-587.54">176 639 8356,'0'0'13193,"0"4"-12945,-9 55 1210,-2 109 0,12-167-1453,-1 1 1,0-1 0,1 0 0,-1 1-1,1-1 1,-1 1 0,1-1 0,0 0-1,0 0 1,-1 1 0,1-1 0,0 0-1,0 0 1,0 0 0,0 0 0,0 0-1,0 0 1,1 0 0,-1 0 0,0-1-1,0 1 1,1 0 0,-1-1 0,0 1-1,1-1 1,-1 1 0,1-1 0,-1 0-1,0 0 1,1 1 0,-1-1 0,3 0-1,54 0-408,-49 0 136,30-8-2033,-22-2-1284,-10-6-4194,-7 7 1418</inkml:trace>
  <inkml:trace contextRef="#ctx0" brushRef="#br0" timeOffset="-403.75">240 799 8180,'0'0'10292,"3"-8"-10083,10 5-49,7-5 16,0-2-128,-3 3 32,-1-1-80,-2 1-128,-4 1-1057,-7-2-336,-3 3-1232,0-3-3025</inkml:trace>
  <inkml:trace contextRef="#ctx0" brushRef="#br0" timeOffset="-226.31">236 694 720,'0'0'16920,"17"-26"-16920,3 20 0,0 6-32,3 0 32,4 0-736,-4 0-1569,3 0-3442</inkml:trace>
  <inkml:trace contextRef="#ctx0" brushRef="#br0" timeOffset="303.5">611 850 11093,'0'0'8940,"10"-7"-8412,8-3-330,3-2 258,36-27 0,-57 39-430,0 0-1,-1 0 0,1 0 1,0 0-1,-1 0 1,1 0-1,0 0 0,-1 0 1,1-1-1,0 1 1,-1 0-1,1 0 0,0 0 1,0 0-1,-1-1 0,1 1 1,0 0-1,0 0 1,-1 0-1,1-1 0,0 1 1,0 0-1,0 0 1,-1-1-1,1 1 0,0 0 1,0-1-1,0 1 0,0 0 1,0 0-1,-1-1 1,1 1-1,0 0 0,0-1 1,0 1-1,0 0 1,0-1-1,0 1 0,0 0 1,0-1-1,0 1 0,0 0 1,1-1-1,-1 1 1,0 0-1,0-1 0,0 1 1,0 0-1,0 0 1,0-1-1,1 1 0,-1 0 1,0 0-1,0-1 0,1 1 1,-1 0-1,0 0 1,0-1-1,1 1 0,-1 0 1,0 0-1,0 0 1,1 0-1,-1 0 0,0-1 1,1 1-1,-29 5 659,24-2-679,0 1 1,0-1-1,0 1 0,0 0 0,1 0 0,0 0 0,0 0 0,0 1 0,0-1 0,1 1 0,-1 0 1,1 0-1,0 0 0,1 0 0,-1 0 0,1 0 0,0 0 0,1 0 0,-1 0 0,1 1 1,0-1-1,1 8 0,-1-11-123,0-1 1,0 1 0,1-1 0,-1 0 0,1 1-1,-1-1 1,1 1 0,0-1 0,0 0-1,-1 0 1,1 1 0,0-1 0,0 0-1,0 0 1,0 0 0,0 0 0,1 0-1,-1 0 1,0 0 0,0 0 0,1-1-1,-1 1 1,0 0 0,1-1 0,-1 1-1,0-1 1,1 0 0,-1 1 0,3-1-1,44 5-8151,-21-5 668</inkml:trace>
  <inkml:trace contextRef="#ctx0" brushRef="#br0" timeOffset="647.74">830 841 11861,'0'0'9114,"-2"7"-8634,0-1-435,1 0 0,-1 0-1,1 0 1,0-1 0,0 1 0,1 0 0,0 12-1,1-16-47,-1 0-1,1 0 0,0 0 1,-1 0-1,1 0 0,0-1 0,0 1 1,0 0-1,1 0 0,-1-1 1,0 1-1,0-1 0,1 1 1,-1-1-1,1 0 0,0 1 1,-1-1-1,1 0 0,0 0 1,0 0-1,-1 0 0,1-1 0,0 1 1,0 0-1,0-1 0,0 1 1,0-1-1,0 0 0,0 0 1,0 1-1,4-2 0,3 2-77,-1 0 0,1-1 0,0 0-1,0-1 1,0 0 0,-1 0 0,1-1 0,0 0 0,-1 0-1,1-1 1,-1 0 0,0-1 0,0 0 0,0 0-1,-1 0 1,0-1 0,1-1 0,-1 1 0,-1-1-1,1 0 1,-1 0 0,0-1 0,-1 0 0,0 0-1,0 0 1,0-1 0,-1 0 0,0 0 0,4-10-1,1-32 244,-8 27 3257,-1 33-2907,-3 39-442,-1 13-551,9-24-4791,0-26-327</inkml:trace>
  <inkml:trace contextRef="#ctx0" brushRef="#br0" timeOffset="816.84">1109 848 10165,'0'0'11525,"43"-21"-11525,-3 19 0,0 0-1377,6-1-3057,-6 1-10997</inkml:trace>
  <inkml:trace contextRef="#ctx0" brushRef="#br0" timeOffset="1642.87">3385 871 11605,'0'0'9770,"11"-2"-9404,109-5 526,25-1-818,-53-9-3858,-92 17 3373,1 0-1,-1-1 0,1 1 0,-1 0 1,1 0-1,0 0 0,-1 0 0,1 0 1,-1-1-1,1 1 0,-1 0 0,1-1 1,-1 1-1,1 0 0,-1-1 0,0 1 1,1 0-1,-1-1 0,1 1 0,-1-1 1,0 1-1,1-1 0,-1 1 0,0-1 1,0 1-1,1-1 0,-1 1 0,0-2 1,-10-11-2303,-32-12 8827,33 21-5042,5 1 166,-1 0 1,-1 0-1,1 1 0,0 0 0,-1 0 1,1 0-1,-8 0 0,12 2-578,6 17-579,0-10-65,1 0 0,-1 0-1,1-1 1,12 11 0,20 23 65,-36-37-21,0-1 0,-1 1 0,0 0 1,1 0-1,-1 0 0,0 0 1,0 0-1,0 0 0,-1 0 0,1 0 1,-1 0-1,0 0 0,1 0 0,-1 0 1,-1 5-1,0-6-15,0 0 0,0 0 1,0 0-1,0 0 0,-1 0 0,1 0 0,0 0 1,-1 0-1,1 0 0,-1-1 0,0 1 1,0-1-1,1 0 0,-1 1 0,0-1 0,0 0 1,-4 2-1,-44 18-109,36-15-36,-33 12-5489,27-11-2637</inkml:trace>
  <inkml:trace contextRef="#ctx0" brushRef="#br0" timeOffset="2358.61">4457 810 11541,'0'0'9519,"-40"56"-6589,37-50-2895,-1 0 1,1 0-1,1 0 1,-1 1 0,1-1-1,0 1 1,1-1-1,-1 1 1,1 0-1,1 0 1,-1-1 0,1 1-1,0 0 1,2 8-1,-1-13-33,0-1 0,0 0 0,-1 0-1,2 1 1,-1-1 0,0 0 0,0 0-1,0 0 1,0 0 0,1 0 0,-1-1-1,0 1 1,1 0 0,-1-1 0,1 1-1,-1-1 1,0 1 0,1-1 0,0 1-1,-1-1 1,1 0 0,-1 0 0,1 0 0,-1 0-1,1 0 1,-1 0 0,1-1 0,-1 1-1,3-1 1,0 1-1,1-1-1,-1 0 1,0 0-1,0 0 1,0-1 0,0 1-1,-1-1 1,1 0-1,6-4 1,-5 1-4,0-1 0,-1 0 0,1 0 0,-1-1 0,-1 1 0,1-1 1,-1 0-1,0 0 0,-1 0 0,1 0 0,-1-1 0,-1 1 0,2-13 0,-3 17 7,1 1 0,-1-1 1,0 0-1,0 1 0,0-1 0,0 0 0,-1 1 0,1-1 0,-1 0 0,0 1 1,1-1-1,-1 1 0,0-1 0,-1 1 0,1 0 0,0-1 0,-1 1 0,1 0 0,-1 0 1,0 0-1,1 0 0,-1 0 0,0 0 0,0 1 0,0-1 0,-1 1 0,1-1 0,0 1 1,-1 0-1,1 0 0,0 0 0,-1 0 0,0 0 0,1 0 0,-1 1 0,1-1 0,-1 1 1,0 0-1,1 0 0,-6 0 0,6 0-4,-1 0 0,0 1-1,0-1 1,0 1 0,0-1 0,1 1 0,-1 0-1,0 0 1,0 0 0,1 0 0,-1 1-1,1-1 1,-1 1 0,1 0 0,-3 1 0,-6 17-2094,11-18 1562,0 0 0,0 0 1,0 0-1,0 0 0,0 0 1,1 0-1,-1 0 0,0 0 0,1 0 1,-1-1-1,1 1 0,1 2 1,6 6-6398</inkml:trace>
  <inkml:trace contextRef="#ctx0" brushRef="#br0" timeOffset="2623.73">4682 821 10789,'0'0'12446,"0"13"-11846,-1 16 284,-9 45 0,2-19-1360,4 0-4570,11-70-8408</inkml:trace>
  <inkml:trace contextRef="#ctx0" brushRef="#br0" timeOffset="2850.42">4716 825 1857,'0'0'19513,"1"-7"-18571,1 0-840,4-12 212,-4 20-293,-1-1-1,0 1 1,-1-1 0,1 1 0,0-1 0,0 1 0,0-1 0,0 1 0,0 0 0,0-1 0,-1 1-1,1 0 1,0 0 0,-1 0 0,1 0 0,0-1 0,-1 1 0,1 0 0,-1 0 0,0 0 0,1 0 0,-1 0-1,1 2 1,21 44 652,-15-30-747,1-1 0,1 1 0,0-1 1,1-1-1,14 17 0,-10-24-3364,1-9-6434,-11-5 3885</inkml:trace>
  <inkml:trace contextRef="#ctx0" brushRef="#br0" timeOffset="3022.58">4875 835 1072,'2'-12'5528,"9"-56"-1158,-5 34 14,-5 29-791,-2 14 1258,-23 98-3649,16-83-1105,2 0 0,1 0 1,1 1-1,-1 32 0,4-39-230,1-13-226,-1 0 0,1 0 0,0 0 0,0 0 0,1 0 0,-1 0 0,1 0 0,0 0 0,0 0 0,3 4 0,10 6-4702</inkml:trace>
  <inkml:trace contextRef="#ctx0" brushRef="#br0" timeOffset="3395.83">5320 1006 13606,'0'0'9410,"-12"3"-8981,-2 1-323,7-1-44,-2 0 0,1-1 0,0 0 0,0-1 0,-1 0-1,-12 0 1,21-1-59,-1 0 0,1 0 0,0 0 0,-1-1-1,1 1 1,0 0 0,0 0 0,-1-1 0,1 1 0,0 0-1,-1-1 1,1 1 0,0 0 0,0-1 0,0 1 0,0 0-1,-1-1 1,1 1 0,0-1 0,0 1 0,0 0 0,0-1-1,0 1 1,0-1 0,0 1 0,0 0 0,0-1 0,0 1-1,0-1 1,0 1 0,0 0 0,0-1 0,0 1 0,1-1-1,-1 1 1,0-1 0,8-16-348,-7 16 333,0 0 1,0 0-1,0 0 0,0 0 0,0 1 0,0-1 1,0 0-1,0 0 0,1 1 0,-1-1 0,0 1 0,0-1 1,1 1-1,-1 0 0,0-1 0,1 1 0,-1 0 1,0 0-1,1 0 0,-1 0 0,1 0 0,-1 0 1,0 0-1,1 1 0,-1-1 0,0 0 0,0 1 0,1-1 1,-1 1-1,0-1 0,0 1 0,1 0 0,-1-1 1,0 1-1,0 0 0,0 0 0,0 0 0,0 0 1,0 0-1,0 0 0,-1 0 0,1 0 0,0 0 0,0 0 1,-1 1-1,1-1 0,-1 0 0,1 0 0,-1 1 1,1 1-1,0 1 28,0-1-1,0 1 1,-1-1 0,1 1 0,-1-1 0,0 1 0,0-1 0,0 1-1,0 0 1,-1-1 0,1 1 0,-1-1 0,0 1 0,0-1-1,0 0 1,-1 1 0,1-1 0,-1 0 0,-3 5 0,-36 27 456,20-19-1805,3 0-4444</inkml:trace>
  <inkml:trace contextRef="#ctx0" brushRef="#br0" timeOffset="3795.72">5575 865 4386,'0'0'17440,"-7"14"-16709,1-3-636,-1 2 95,-1 2 0,2-1 0,0 1 0,0 0 1,2 0-1,0 0 0,0 1 0,-1 21 0,5-36-183,0 0-1,0 1 1,0-1-1,0 1 1,0-1-1,0 1 1,0-1-1,1 1 1,-1-1-1,1 1 1,-1-1-1,1 1 1,0-1-1,-1 0 1,1 1-1,0-1 1,0 0-1,0 0 1,0 0-1,0 0 1,0 0-1,0 0 1,1 1-1,0-1 2,0 0 0,0-1-1,0 1 1,0-1 0,0 0 0,0 1 0,0-1-1,1 0 1,-1 0 0,0-1 0,0 1 0,0 0-1,0-1 1,0 1 0,0-1 0,0 0 0,3-1-1,2-1-6,0-1 0,0 0-1,0-1 1,0 0 0,0 0-1,-1 0 1,0-1-1,0 0 1,-1 0 0,0 0-1,9-14 1,-10 15 5,-1-1 0,0 1 0,-1-1 1,1 1-1,-1-1 0,0 0 0,0 0 0,-1 0 0,0 0 0,0 0 1,0 0-1,-1 0 0,0-1 0,0 1 0,0 0 0,-3-10 0,2 13 36,0 0 0,-1 0-1,0 0 1,0 0 0,0 1-1,0-1 1,0 1-1,-1-1 1,1 1 0,-1 0-1,1 0 1,-1 0 0,0 0-1,0 0 1,0 0 0,0 1-1,0 0 1,0 0-1,0-1 1,0 2 0,-1-1-1,1 0 1,-6 0 0,7 1-139,-1 0 0,0 0 0,1 0 0,-1 0 0,1 0 0,-1 1 1,1-1-1,-1 1 0,1-1 0,-1 1 0,1 0 0,-1 0 0,-3 3 1,4-3-284,1 0 0,0 0 0,-1 1 0,1-1 0,0 0 1,0 1-1,0-1 0,0 1 0,0 0 0,0-1 0,0 1 0,0 0 1,1-1-1,-1 1 0,1 0 0,-1 0 0,1 0 0,0 0 1,0-1-1,-1 1 0,2 2 0,-1 6-8555</inkml:trace>
  <inkml:trace contextRef="#ctx0" brushRef="#br0" timeOffset="4215.98">5907 783 13574,'0'0'7009,"-1"14"-6572,-21 244 308,24-299 886,10-53 0,-8 71-1582,0 1 0,2 0 0,0 0 0,1 1 0,15-29 0,-21 48-111,0 1-1,0-1 1,1 1-1,-1-1 1,1 1-1,-1 0 1,1-1 0,-1 1-1,1 0 1,-1 0-1,1 0 1,0 0 0,0 0-1,0 0 1,-1 1-1,1-1 1,0 1 0,0-1-1,0 1 1,0 0-1,0 0 1,3 0 0,-3 0-366,-1 0 0,1 0 0,0 0 0,0 1 0,0-1 0,-1 1 1,1-1-1,0 1 0,-1 0 0,1-1 0,0 1 0,-1 0 0,1 0 1,-1 0-1,2 2 0,8 10-5663</inkml:trace>
  <inkml:trace contextRef="#ctx0" brushRef="#br0" timeOffset="4366.04">5980 850 14311,'0'0'9860,"13"0"-9796,4 0-64,3 0-736,6 0-945,4 0-2161,4 0-3969</inkml:trace>
  <inkml:trace contextRef="#ctx0" brushRef="#br0" timeOffset="4751.75">6322 799 8644,'0'0'14196,"-1"8"-13956,-15 174 1246,12-165-1010,-4-32 166,-5-30 105,10 23-694,1 0 0,0-1 0,2 1-1,1 0 1,1 0 0,1-1 0,1 1 0,0 1 0,2-1 0,1 1 0,15-36 0,-20 54-85,-1 1 1,1-1 0,0 0-1,0 1 1,0-1 0,0 1-1,0-1 1,0 1 0,1 0-1,-1 0 1,1 0-1,-1 0 1,1 1 0,0-1-1,0 1 1,0 0 0,0-1-1,0 1 1,0 0 0,0 1-1,0-1 1,0 1 0,1-1-1,-1 1 1,0 0-1,0 0 1,4 1 0,-3-1-255,1 1 0,0 1 0,-1-1 0,0 1 0,1-1 1,-1 1-1,7 4 0,-6-2-664,0-1 1,-1 1-1,1 0 0,-1 0 1,8 9-1,0 6-5296</inkml:trace>
  <inkml:trace contextRef="#ctx0" brushRef="#br0" timeOffset="4951.14">6322 818 10485,'0'0'12886,"-10"2"-12758,27-2-128,9 0 144,1 0-64,3 0-80,-1-2-512,-5-2-1233,-8 2-2881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5:05.32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12 0 4722,'0'0'9757,"-4"0"-8426,-3 1 1073,12 3-973,28 5-577,49 10-749,248 20 328,-158-22-402,364 31-628,-535-48 630,0 1 1,0 0 0,0 0-1,0-1 1,0 1-1,-1 0 1,1 0 0,0 0-1,-1 0 1,1 0-1,-1 0 1,1 0 0,-1 0-1,1 0 1,-1 1-1,0-1 1,1 0 0,-1 0-1,0 0 1,0 1-1,0-1 1,0 0 0,0 0-1,0 2 1,-1 44-100,1-32 140,0 45-66,-3-1 0,-2 0 0,-17 75 0,19-116-11,2-11 9,-1 0-1,0 0 1,0 0 0,0 0 0,-6 11 0,9-18 1,-1 1 1,0-1-1,0 0 1,0 1-1,0-1 0,0 1 1,1-1-1,-1 1 0,0-1 1,0 0-1,1 1 1,-1-1-1,0 0 0,1 1 1,-1-1-1,0 0 0,1 1 1,-1-1-1,0 0 0,1 0 1,-1 1-1,1-1 1,-1 0-1,0 0 0,1 0 1,-1 1-1,1-1 0,-1 0 1,1 0-1,-1 0 0,1 0 1,-1 0-1,1 0 1,-1 0-1,1 0 0,24 4 65,-23-4-41,134 11-12,159-6 0,-189-6-89,325-4 84,-430 5-54,-2-5-38,0 0 1,-1 1-1,1-1 1,-1 1 0,0-1-1,0 1 1,-1 0 0,1-1-1,-1 1 1,0 0-1,-5-5 1,-15-26 48,5 9 1075,36 39 173,17 8-1173,-22-15-49,-1 1-1,0 0 0,0 1 0,0 1 0,-1 0 1,0 0-1,12 15 0,-22-22 3,1 0-1,-1-1 1,0 1 0,0 0 0,0 0 0,0-1-1,0 1 1,0 0 0,-1 0 0,1 0-1,-1 0 1,1 0 0,-1 0 0,0 0 0,0 1-1,0-1 1,0 0 0,0 0 0,0 0-1,0 0 1,-1 0 0,1 0 0,-1 0 0,0 0-1,1 0 1,-1 0 0,0 0 0,0-1-1,0 1 1,-1 0 0,1 0 0,0-1 0,-2 3-1,-6 3-12,1 0 1,-1-1-1,0 0 0,0 0 0,-15 6 0,-14 10-944,24-12-2236,1-3-3203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5:09.70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47 220 12214,'0'0'8857,"3"8"-8283,2 20-260,-1 1 1,-1-1 0,-1 1 0,-2 0 0,-4 42-1,-2-58-629,-1-22 143,-5-27 135,11 34 49,-6-25 165,1 0 0,1 0-1,1-1 1,1 1 0,2-1 0,1 0-1,5-38 1,-5 62-155,2 0 1,-1-1-1,0 1 0,1 0 1,0 0-1,0 0 0,0 1 1,0-1-1,0 0 0,1 1 1,0-1-1,0 1 0,0 0 1,0 0-1,0 0 0,1 0 0,-1 1 1,1-1-1,0 1 0,-1 0 1,1 0-1,0 0 0,6-1 1,0 0-339,1 0 1,0 1 0,0 1-1,0-1 1,0 2 0,0-1-1,0 2 1,12 1 0,-7 2-2492,-9 3-1888,-6 4-2268</inkml:trace>
  <inkml:trace contextRef="#ctx0" brushRef="#br0" timeOffset="189.55">1 231 13366,'0'0'6451,"93"-2"-6643,-63-1-1329,0 1-1056,-4 0-2465</inkml:trace>
  <inkml:trace contextRef="#ctx0" brushRef="#br0" timeOffset="1207.21">399 197 11493,'0'0'10536,"-11"-4"-9763,-39-8-210,46 12-520,1 0 0,0 0 0,0 0 0,-1 1 0,1-1 0,0 1 0,0 0 0,-1 0 0,1 0 0,0 0 0,0 1 0,0-1-1,0 1 1,1 0 0,-1 0 0,0 0 0,-4 4 0,-31 40 449,20-11-372,17-33-120,1 0 0,-1 0-1,0 0 1,1-1 0,-1 1 0,1 0-1,0 0 1,-1 0 0,1 0-1,0 0 1,0 0 0,0 0-1,1-1 1,-1 1 0,0 0 0,1 0-1,-1 0 1,2 3 0,-1-4-23,0-1 0,1 1 0,-1 0 0,0 0 0,1-1 0,-1 1 0,0 0 0,1-1 0,-1 1 0,1-1 1,-1 0-1,1 1 0,-1-1 0,1 0 0,-1 0 0,1 0 0,-1 0 0,1 0 0,-1-1 0,1 1 0,-1 0 0,0-1 0,1 1 1,-1-1-1,1 1 0,1-2 0,35-19-193,-36 19 227,0-1 0,1 0 0,-1 0 0,0 0 0,0 0 0,0 0 0,-1-1 0,1 1 0,-1 0 0,0-1 0,0 1 0,0-1 0,0 0 0,0-5 0,-1 9 331,0 22-270,0-10-22,-1-9-48,1 1 1,0-1 0,0 0 0,0 1 0,1-1 0,-1 1 0,1-1-1,0 0 1,1 4 0,-1-5-14,0-1 0,0 0 0,1 0 0,-1 0 0,0 0 1,0 0-1,1 0 0,-1 0 0,0 0 0,1-1 0,-1 1 0,1 0 0,-1-1 0,1 0 0,-1 1 0,1-1 0,0 0 0,-1 1 0,1-1 0,-1 0 0,1 0 0,0 0 0,1-1 0,4 1 0,-1 0-1,0-1 0,0 1 0,1-2 0,-1 1 1,0 0-1,0-1 0,0-1 0,0 1 0,-1-1 0,1 1 1,-1-2-1,1 1 0,-1-1 0,0 1 0,0-1 0,-1-1 1,1 1-1,-1-1 0,0 0 0,0 0 0,-1 0 1,1 0-1,-1 0 0,0-1 0,0 0 0,-1 0 0,0 1 1,0-1-1,1-7 0,4-18 35,-1 0 0,-2-1 0,-1 0 0,-2-51 0,-1 71-25,-14 43 31,4 14 5,2 0-1,2 0 0,0 50 1,6-90-28,0 0 20,0-1-1,0 0 0,0 0 1,0 1-1,1-1 1,0 0-1,-1 0 1,2 0-1,1 6 1,-2-9-7,0 1 1,1-1-1,-1 0 1,1 1-1,0-1 1,-1 0-1,1 0 1,0 0-1,0 0 1,0 0-1,-1 0 1,1-1-1,0 1 1,0-1-1,0 1 1,0-1-1,0 0 1,0 0-1,0 0 1,0 0-1,0 0 1,3 0-1,1-1-5,0 1 0,0-1 0,0 0 0,0 0 0,-1 0 0,1-1 0,-1 0-1,1 0 1,-1-1 0,1 1 0,-1-1 0,0 0 0,0-1 0,-1 1 0,1-1-1,-1 0 1,1 0 0,-1 0 0,-1-1 0,1 1 0,0-1 0,4-8 0,-3 2 20,1 0 0,-1 0-1,-1-1 1,0 0 0,-1 1 0,0-1 0,-1 0 0,0 0 0,0-24 0,-2 35 46,-2 3-85,1 0-1,0 0 0,-1 0 1,1 0-1,0 0 0,0 0 1,0 1-1,1-1 0,-1 0 1,0 0-1,1 1 0,0-1 1,-1 0-1,1 1 0,1 3 1,-2-4-3,1 11-64,0 0 1,1 1-1,1-1 1,0 0-1,0 0 0,1 0 1,1 0-1,0 0 1,1-1-1,8 16 1,-13-28 66,1 1 1,-1 0 0,0-1 0,0 1-1,0 0 1,1-1 0,-1 1-1,0 0 1,0-1 0,0 1 0,0 0-1,0 0 1,0-1 0,0 1 0,0 0-1,0-1 1,-1 1 0,1 0-1,0-1 1,0 1 0,0 0 0,-1-1-1,1 1 1,-1 0 0,1-1 0,0 1-1,-1-1 1,1 1 0,-1-1-1,0 2 1,-26 8 897,-7-9-1584,8-5-4197</inkml:trace>
  <inkml:trace contextRef="#ctx0" brushRef="#br0" timeOffset="1563.26">814 221 6467,'0'0'15455,"12"-6"-14817,35-22-230,-45 27-395,-1 1 0,1-1 0,-1 0 1,1 0-1,-1 0 0,0 0 0,1 0 1,-1-1-1,0 1 0,0 0 0,0 0 0,0-1 1,0 1-1,0-1 0,0 1 0,-1-1 0,2-2 1,-2 3-3,0 1 1,0-1-1,0 0 1,0 1-1,-1-1 0,1 0 1,0 1-1,0-1 1,-1 0-1,1 1 1,0-1-1,-1 0 1,1 1-1,-1-1 1,1 1-1,-1-1 1,1 0-1,-1 1 1,1 0-1,-1-1 1,0 1-1,1-1 1,-1 1-1,1 0 0,-1-1 1,-1 1-1,-1-2 17,0 1-1,0 0 1,0 0-1,0 0 0,-1 1 1,1-1-1,0 1 1,-1-1-1,1 1 0,-1 0 1,1 1-1,0-1 1,-4 1-1,3 1-29,0 1-1,1-1 1,-1 1-1,1 0 1,0 0 0,0 0-1,0 0 1,0 0-1,0 1 1,1-1 0,0 1-1,-1 0 1,1 0-1,1-1 1,-1 1 0,0 1-1,1-1 1,0 0-1,-1 8 1,-2 7-10,2 0 0,0-1 0,1 21 0,1-36 5,0 0 0,0 0 0,0-1 0,0 1 0,0 0 0,0 0 0,1 0 0,0 0-1,-1-1 1,1 1 0,0 0 0,0-1 0,1 1 0,-1-1 0,2 3 0,-1-3-16,1-1 1,-1 1-1,1-1 0,-1 0 0,1 0 0,-1 0 1,1 0-1,0 0 0,0 0 0,-1-1 0,1 1 1,0-1-1,0 0 0,0 0 0,5-1 0,9 1-577,0-1-1,0 0 1,23-6-1,19-14-4803,-26 4-1023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5:07.21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59 5907,'0'0'14153,"37"-14"-9615,55 10-4221,-1-3 1,117-27-1,-258 52-11709,27-10 4117</inkml:trace>
  <inkml:trace contextRef="#ctx0" brushRef="#br0" timeOffset="433.12">212 46 12294,'0'0'9625,"4"100"-6890,-3-60-2547,0-28-116,0 0 1,0 0 0,-2 1-1,1-1 1,-1 0 0,-1 0-1,0 1 1,-1-1 0,-1-1-1,-4 13 1,5-19 714,0 0-4144,2-22-14384</inkml:trace>
  <inkml:trace contextRef="#ctx0" brushRef="#br0" timeOffset="834.59">239 184 6547,'0'0'14511,"8"-3"-14095,-2 1-314,1 0 1,1 0-1,-1 1 0,0 0 1,0 0-1,0 0 1,1 1-1,9 1 0,-15-1-75,1 1 0,-1-1 0,0 0 0,1 1 0,-1 0 0,0 0 1,0-1-1,0 1 0,1 1 0,-1-1 0,0 0 0,0 0 0,-1 1 0,1-1 0,0 1 0,0 0 0,-1-1 0,1 1 0,-1 0 0,1 0 0,-1 0 0,0 0 0,0 0 0,0 0 0,0 0 0,0 0 0,0 1 0,-1-1 0,1 0 0,-1 1 0,0-1 0,1 0 0,-1 1 0,0 3 0,0-3 8,0 0 0,0 0 0,0-1-1,-1 1 1,1 0 0,-1 0 0,1-1 0,-1 1-1,0-1 1,0 1 0,0-1 0,0 1 0,-1-1-1,1 1 1,-1-1 0,1 0 0,-1 0-1,0 0 1,0 0 0,0 0 0,-3 2 0,-12 14 218,14-58 737,4 35-992,0-1 1,1 1-1,0-1 0,0 1 0,1 0 0,-1 0 0,1 0 0,0 0 0,0 0 0,1 1 1,0 0-1,-1-1 0,1 1 0,1 0 0,-1 1 0,1-1 0,9-5 0,-11 7-923,0 1-1,1-1 0,0 0 0,-1 1 0,1 0 0,0 0 1,0 0-1,0 0 0,7 0 0</inkml:trace>
  <inkml:trace contextRef="#ctx0" brushRef="#br0" timeOffset="1364.43">484 155 9060,'0'0'9983,"-26"68"-5348,25-64-4554,0 0 0,0 0 1,0 0-1,1 0 1,0 0-1,-1 1 1,2-1-1,-1 0 1,1 5-1,0-8-70,0 1-1,-1-1 1,1 0-1,0 0 1,0 0 0,0 0-1,0 0 1,0 0-1,0-1 1,0 1-1,0 0 1,1 0-1,-1-1 1,0 1-1,0-1 1,1 1 0,-1-1-1,0 1 1,1-1-1,-1 0 1,0 0-1,1 0 1,-1 0-1,1 0 1,-1 0-1,0 0 1,1 0 0,-1 0-1,2-1 1,3 0-14,-1-1 1,1 0-1,-1 0 1,0 0-1,0-1 1,0 0-1,0 0 1,0 0-1,-1 0 1,1-1-1,-1 0 1,0 0-1,0 0 1,0 0-1,-1-1 1,4-4 0,0 0 7,-1 0 0,0 0 0,0-1 0,5-14 1,-16 69 240,3-38-222,0 0 0,1 0-1,0 0 1,0 1-1,1-1 1,0 0 0,0 0-1,1 0 1,2 9 0,-2-15-73,0 0 0,0 1 0,0-1 0,1 0 1,-1 0-1,1 0 0,-1 0 0,1 0 1,-1 0-1,1 0 0,-1 0 0,1-1 0,0 1 1,-1 0-1,1-1 0,0 0 0,0 1 0,0-1 1,-1 0-1,1 0 0,2 0 0,46-1-5813,-42 1 2942,13-2-5937</inkml:trace>
  <inkml:trace contextRef="#ctx0" brushRef="#br0" timeOffset="1740.91">727 173 12246,'0'0'8387,"23"-6"-7111,-19 5-1222,-1 0 1,1 0 0,0-1-1,-1 1 1,1-1 0,-1 1-1,0-1 1,0 0 0,0 0 0,4-4-1,-6 5-48,0 0 0,0 0 0,0 0 0,0 0 0,0 0 0,0-1 0,-1 1 0,1 0 0,0-1 1,-1 1-1,1 0 0,-1-1 0,1 1 0,-1-1 0,0 1 0,1-1 0,-1 1 0,0-1 0,0 1 0,0-1 0,0 1 0,-1-1 0,1 1 0,0-1 0,0 1 0,-1-1 0,1 1 0,-2-2 0,2 2-3,-1 1 0,0-1 0,0 1-1,0-1 1,0 1 0,1-1 0,-1 1 0,0 0-1,0-1 1,0 1 0,0 0 0,0 0 0,0-1 0,0 1-1,0 0 1,0 0 0,0 0 0,0 0 0,0 0-1,0 1 1,0-1 0,0 0 0,0 0 0,0 1 0,0-1-1,0 0 1,0 1 0,0 0 0,-27 13 153,23-8-106,0 0 1,0 0-1,0 0 1,1 1-1,0 0 1,0-1-1,1 2 1,0-1-1,0 0 1,1 1-1,0-1 1,0 1 0,1 0-1,0-1 1,0 1-1,1 0 1,0 12-1,1-17-122,-1-1-1,1 1 1,0-1-1,0 0 1,0 0-1,0 1 1,1-1-1,-1 0 1,1 0-1,-1 0 1,1 0-1,-1-1 1,1 1-1,0 0 1,0-1-1,0 1 1,0-1-1,0 1 1,0-1-1,1 0 1,-1 0-1,0 0 1,3 0-1,57 15-7564,-26-11-479</inkml:trace>
  <inkml:trace contextRef="#ctx0" brushRef="#br0" timeOffset="2002.24">1088 233 13430,'0'0'4768,"10"11"-4005,31 37-83,-39-47-606,0 1-1,0 1 1,0-1-1,-1 0 1,1 0-1,-1 1 1,0-1-1,1 1 1,-1-1-1,0 1 1,-1 0-1,1-1 1,0 1-1,-1 0 1,1-1-1,-1 1 1,0 0-1,0 0 1,0 0 0,0-1-1,-1 1 1,1 0-1,-1 0 1,1-1-1,-1 1 1,0 0-1,0-1 1,0 1-1,-1-1 1,1 1-1,0-1 1,-1 0-1,0 0 1,1 1-1,-3 1 1,0-1-144,0 1 0,0-1 0,0 0-1,-1 0 1,1 0 0,-1-1 0,-6 3 0,7-3-829,-1-1 0,0 1 0,0-1 0,0 0 0,0 0 0,-8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5:15.28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54 36 8212,'0'0'12453,"1"4"-12354,-1 8 76,1 0-1,-1 0 1,-1 0-1,0 0 1,-1 0-1,0-1 1,-5 14-1,-11 32-943,-2-5-5582,19-49 5691,-2 4-4756</inkml:trace>
  <inkml:trace contextRef="#ctx0" brushRef="#br0" timeOffset="494.3">1 79 9604,'0'0'9784,"2"-11"-8936,9-37-427,-10 47-409,0 0 0,-1-1 0,1 1 0,0 0-1,0 0 1,0 0 0,0 0 0,0 0-1,0 0 1,0 0 0,0 0 0,0 0-1,1 0 1,-1 0 0,0 1 0,0-1-1,1 1 1,-1-1 0,1 1 0,-1-1-1,0 1 1,1 0 0,2-1 0,34 2 308,-27 0-112,-10-2-202,1 1 0,-1 0-1,0 0 1,0 0 0,0 0-1,0 1 1,1-1-1,-1 0 1,0 0 0,0 1-1,0-1 1,0 0-1,0 1 1,0-1 0,0 1-1,0 0 1,0-1-1,0 1 1,0 0 0,0 0-1,0-1 1,0 1-1,-1 0 1,1 0 0,0 0-1,0 1 1,0 0-3,-1 0 1,0 0-1,1 0 1,-1 0-1,0 0 1,0 0-1,0 0 1,0-1-1,0 1 1,-1 0-1,1 0 1,0 0-1,-1 0 1,0 2-1,-2 2 11,0 1-1,1-1 1,-2 0-1,1 0 1,-1-1-1,0 1 1,-9 9 0,-1-4-87,-21 19 264,34-30-234,1 1 0,-1 0 0,1 0 0,-1-1-1,1 1 1,-1 0 0,1 0 0,0 0 0,-1 0 0,1 0 0,0 0 0,0-1 0,-1 1 0,1 0-1,0 0 1,0 0 0,0 0 0,0 0 0,0 0 0,1 0 0,-1 0 0,0 0 0,0 0 0,1 0-1,-1 0 1,0-1 0,1 1 0,-1 0 0,1 0 0,-1 0 0,1-1 0,-1 1 0,1 0 0,0 0-1,-1-1 1,1 1 0,0 0 0,0-1 0,-1 1 0,2 0 0,8 5-291,26 23-212,-35-28 548,0 0-1,0 0 1,0 0-1,0 1 1,0-1-1,0 1 1,0-1-1,0 0 0,0 1 1,0-1-1,-1 1 1,1 0-1,-1-1 1,1 1-1,-1-1 1,0 1-1,0 0 1,1-1-1,-1 1 1,0 0-1,-1 0 1,1 1-1,-2 0 71,-1-1 0,1 0 0,0 0 0,-1-1 0,0 1 0,1 0 0,-1-1 0,0 0 0,0 1 0,0-1 0,0-1 0,0 1 0,0 0 0,0-1-1,0 1 1,-5-1 0,-9 4-49,13-3-355,-7 3-414,3-4-4035</inkml:trace>
  <inkml:trace contextRef="#ctx0" brushRef="#br0" timeOffset="875.8">279 165 8900,'0'0'7894,"-6"7"-7269,0-1-470,2-2 1,-1 0 0,1 0 0,0 1 0,0-1 0,1 1 0,0 0 0,-1 0-1,2 0 1,-1 0 0,1 1 0,-1-1 0,1 1 0,1-1 0,-2 9 0,8-13-104,-1 0 0,1 0 1,0 0-1,1-1 0,-1 0 0,0 0 0,0 0 0,7-1 1,-8 0 12,-1 0 1,0 0 0,0-1 0,0 1-1,0-1 1,0 1 0,0-1 0,0 0-1,0 0 1,0-1 0,-1 1 0,1 0-1,-1-1 1,0 1 0,0-1 0,0 0-1,0 0 1,0 0 0,-1 0 0,1 0-1,-1 0 1,0 0 0,0-1 0,0 1-1,0 0 1,0-1 0,-1 1 0,0 0-1,1-1 1,-2-3 0,1 6-74,-1 1 0,0-1 0,0 1 0,0-1 0,0 1 1,0-1-1,0 1 0,0 0 0,0 0 0,0-1 0,0 1 0,0 0 0,0 0 0,0 0 1,0 0-1,0 0 0,0 0 0,0 1 0,0-1 0,0 0 0,0 0 0,-2 2 0,-25 5-1195,15 6-1185,9-2-3523</inkml:trace>
  <inkml:trace contextRef="#ctx0" brushRef="#br0" timeOffset="1204.75">412 197 1072,'0'0'17280,"-5"2"-16789,1 0-434,1 0 0,-1 1-1,0-1 1,1 1 0,0 0 0,-1-1-1,1 2 1,0-1 0,1 0-1,-1 1 1,0-1 0,1 1 0,0-1-1,0 1 1,0 0 0,0 0-1,1 0 1,0 0 0,0 1 0,0-1-1,0 0 1,0 0 0,1 1 0,0-1-1,0 0 1,0 6 0,1-10-52,-1 1 0,1 0 0,-1 0 1,1 0-1,-1-1 0,1 1 0,0 0 1,-1-1-1,1 1 0,0 0 0,-1-1 0,1 1 1,0-1-1,0 1 0,0-1 0,0 1 1,-1-1-1,1 0 0,0 1 0,0-1 1,0 0-1,0 0 0,0 0 0,0 0 1,0 0-1,0 0 0,0 0 0,0 0 1,0 0-1,-1 0 0,1 0 0,0 0 0,0-1 1,0 1-1,0 0 0,1-2 0,35-11 317,-35 12-325,-1-1 1,1 1 0,-1-1-1,0 0 1,0 1 0,0-1-1,0 0 1,0 0 0,0 0-1,0 1 1,-1-1 0,1 0 0,-1 0-1,1 0 1,-1 0 0,0 0-1,0 0 1,0 0 0,0-1-1,0 1 1,0 0 0,0 0-1,-1 0 1,1 0 0,-1 0-1,0 1 1,1-1 0,-1 0 0,0 0-1,0 0 1,0 0 0,0 1-1,-1-1 1,1 1 0,0-1-1,-1 1 1,1-1 0,-1 1-1,1 0 1,-1-1 0,0 1-1,1 0 1,-1 0 0,-3-1 0,3 2-761,-5-2-5755</inkml:trace>
  <inkml:trace contextRef="#ctx0" brushRef="#br0" timeOffset="1476.54">592 0 11269,'0'0'8860,"1"5"-8676,3 11 137,-1-1-1,-1 0 0,-1 1 1,0-1-1,0 1 0,-2-1 1,0 1-1,-5 22 0,2-17-996,-1 0-1,-1-1 0,-11 25 0,12-31-2802,3-4-1654</inkml:trace>
  <inkml:trace contextRef="#ctx0" brushRef="#br0" timeOffset="1818.27">668 242 10773,'0'0'10567,"6"-3"-10420,18-6-74,-13 6 17,0-1 0,0-1-1,20-11 1,-29 15-87,0 0 0,0 0 1,-1 0-1,1 0 0,-1-1 0,1 1 1,-1 0-1,1-1 0,-1 0 0,0 1 0,1-1 1,-1 0-1,0 0 0,0 1 0,0-1 0,-1 0 1,1 0-1,0 0 0,-1 0 0,1 0 1,-1 0-1,0 0 0,0 0 0,0 0 0,0 0 1,0 0-1,0 0 0,0-1 0,-1-1 0,0 3-7,0 0 0,0 0 0,0 0 0,1 1 0,-1-1 0,0 0 0,0 1 0,0-1 0,-1 0 0,1 1 0,0 0 0,0-1 0,0 1 0,0 0 0,0-1 0,0 1 0,-1 0 0,1 0 0,0 0 0,0 0 0,0 0 0,-1 0 0,1 0 0,-2 1-1,-31 7 72,29-3-58,-1-1 0,1 1 1,-1 1-1,2-1 0,-1 1 0,0-1 1,1 1-1,-4 9 0,6-13-28,1 0 0,-1 1 0,1 0 0,-1-1 1,1 1-1,0 0 0,0 0 0,1-1 0,-1 1 0,0 0 0,1 0 0,0 0 0,0 0 0,0 0 0,0 0 0,0 0 0,0 0 0,1 0 1,-1 0-1,1-1 0,0 1 0,0 0 0,2 3 0,-2-4-211,1 0-1,0-1 1,0 1 0,0 0-1,0-1 1,1 0 0,-1 1-1,0-1 1,1 0 0,-1 0-1,1 0 1,-1-1 0,1 1-1,-1-1 1,5 1 0,42 2-4847,-40-3 3829,27 0-4157</inkml:trace>
  <inkml:trace contextRef="#ctx0" brushRef="#br0" timeOffset="2496.64">950 191 3506,'0'0'14646,"-2"-4"-13653,2 3-963,0 1 1,-1-1-1,1 0 1,0 1-1,0-1 1,-1 0 0,1 1-1,-1-1 1,1 0-1,0 1 1,-1-1-1,1 1 1,-1-1-1,0 0 1,1 1-1,-1 0 1,1-1 0,-1 1-1,0-1 1,1 1-1,-1 0 1,0-1-1,1 1 1,-1 0-1,0 0 1,0 0 0,1-1-1,-1 1 1,0 0-1,0 0 1,1 0-1,-1 0 1,0 0-1,0 0 1,1 1-1,-1-1 1,0 0 0,0 0-1,1 0 1,-2 1-1,-2 1 130,1 0 1,-1 1-1,0 0 0,1-1 0,-1 1 1,1 0-1,-5 7 0,7-9-136,0 0-1,-1 0 0,1 0 1,0 0-1,0 1 1,0-1-1,0 0 0,1 1 1,-1-1-1,0 1 1,1-1-1,-1 1 0,1-1 1,-1 1-1,1-1 1,0 1-1,-1 0 0,1-1 1,0 1-1,0 2 1,1-3-33,-1 0 0,1 0 0,-1-1 1,1 1-1,0 0 0,-1 0 0,1-1 1,0 1-1,-1 0 0,1-1 0,0 1 1,0-1-1,0 1 0,0-1 0,-1 1 1,1-1-1,0 0 0,0 1 0,0-1 1,0 0-1,0 0 0,0 0 0,0 0 1,2 0-1,0 1-25,1-1 0,0-1 0,-1 1 0,1 0 1,-1-1-1,1 0 0,-1 0 0,1 0 0,-1 0 0,1-1 0,-1 1 0,0-1 1,0 0-1,0 0 0,0 0 0,0 0 0,0 0 0,4-5 0,-5 5 79,-1 0 0,1-1 0,-1 1-1,0 0 1,1-1 0,-1 1 0,0 0-1,-1-1 1,1 1 0,0-1-1,-1 0 1,1-2 0,4 23 1428,-5-17-1488,1 1 0,-1-1 0,1 0 0,-1 1 0,1-1 0,0 0 1,0 0-1,-1 0 0,1 1 0,0-1 0,0 0 0,0 0 0,0 0 1,0 0-1,1-1 0,-1 1 0,0 0 0,0 0 0,0-1 0,1 1 0,-1 0 1,0-1-1,1 0 0,2 1 0,-1-1-8,0 0-1,0 0 1,0 0 0,1 0 0,-1-1-1,0 0 1,0 1 0,0-1-1,0 0 1,5-3 0,5-2 40,-1-2 0,0 1 0,19-17-1,-19 13 88,-10 8-9,0 0 0,0 1 0,1-1 0,-1 1 0,1 0 0,-1 0 0,1 0 0,0 0 0,3-1 0,-5 31 33,-1-24-128,-1 2 18,1 1-1,1 0 1,-1 0 0,1 0-1,0 0 1,4 12 0,-4-18-22,-1 0 0,1 0 1,-1 0-1,1 0 1,0 0-1,-1 0 0,1 0 1,0 0-1,0 0 1,0 0-1,0 0 0,0-1 1,0 1-1,0 0 1,0-1-1,0 1 0,0-1 1,2 1-1,-1 0-20,1-1-1,-1 0 1,0 0-1,1 0 1,-1 0-1,0 0 1,1 0-1,-1-1 1,0 1-1,0-1 1,0 0-1,1 0 1,2-1-1,21-14 2,-24 14 39,-1 0 1,1 1 0,0-1-1,0 1 1,0-1 0,0 1 0,1 0-1,-1-1 1,0 1 0,0 0-1,1 1 1,-1-1 0,1 0-1,-1 1 1,1-1 0,-1 1 0,1 0-1,-1 0 1,1 0 0,-1 0-1,1 0 1,-1 0 0,1 1-1,-1-1 1,1 1 0,-1 0 0,0 0-1,1 0 1,3 2 0,2 2 96,0 0 0,0-1 1,0 0-1,1 0 1,14 4-1,11-6-1434,-32-2 992,-1-1 0,0 1 0,1 0 0,-1-1 0,0 0 0,0 1 0,1-1 0,-1 0 0,0 1 0,0-1 0,0 0 0,0 0 0,0 0 0,0 0 0,0 0 0,0 0 0,0 0 0,-1 0 0,1 0 0,1-3 0,2-11-11557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5:32.10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312 103 4434,'0'0'15442,"-16"-27"-10979,14 22-4444,1 1 1,-2 0-1,1 0 0,0-1 0,-1 1 1,0 1-1,0-1 0,0 0 1,0 1-1,-1-1 0,1 1 0,-1 0 1,0 0-1,0 1 0,0-1 0,0 1 1,-1 0-1,1 0 0,0 0 1,-8-1-1,6 1-23,1 1 0,0-1 0,-1 1-1,1 1 1,-1-1 0,1 1 0,-1 0 0,0 0 0,1 1 0,-1 0 0,1 0 0,0 0-1,-1 0 1,1 1 0,0 0 0,0 0 0,-9 5 0,3 1-4,2-1-1,-1 1 1,1 1-1,0 0 1,1 0 0,0 1-1,0 0 1,-8 16 0,12-20-2,0 1 1,1 0 0,0 0 0,1 0 0,0 0 0,0 1 0,0-1 0,1 1-1,0-1 1,1 1 0,-1-1 0,1 1 0,1 0 0,0-1 0,2 11 0,-3-17 1,1 1 0,-1 0 0,1-1 0,0 1 0,0-1 0,0 1 1,-1-1-1,1 1 0,1-1 0,-1 0 0,0 1 0,0-1 0,0 0 1,1 0-1,-1 0 0,1 0 0,-1 0 0,1 0 0,-1 0 1,1-1-1,-1 1 0,1 0 0,0-1 0,-1 1 0,1-1 0,2 0 1,55 1-319,-27-3-3845,-7 5-5151,-15 2 2778</inkml:trace>
  <inkml:trace contextRef="#ctx0" brushRef="#br0" timeOffset="379.62">262 283 4162,'0'0'12758,"-1"-18"-9850,-5 27-2609,4-7-219,0 1-1,0-1 1,0 1-1,1-1 0,-1 1 1,1 0-1,-1-1 1,1 1-1,0 0 1,0 0-1,1 0 1,-1 0-1,1 0 1,-1 5-1,1-7-15,3-1-39,0 0-1,-1 0 1,1-1-1,0 1 1,0-1-1,-1 1 1,1-1-1,0 0 1,-1 0-1,1 0 1,0 0-1,-1-1 1,0 1 0,1-1-1,-1 0 1,0 1-1,0-1 1,4-4-1,-5 4-391,0 1 0,0-1 1,0 1-1,-1-1 0,1 0 0,0 1 0,-1-1 0,1 0 0,-1 0 0,0 1 1,0-1-1,1-3 0,-15 5-10411</inkml:trace>
  <inkml:trace contextRef="#ctx0" brushRef="#br0" timeOffset="503.94">262 270 7587</inkml:trace>
  <inkml:trace contextRef="#ctx0" brushRef="#br0" timeOffset="799.17">249 270 7587,'9'-11'-990,"0"-2"9521,-11 17-4657,-6 11-2451,5-11-1289,0 2 1,1-1-1,0 0 0,0 0 0,0 1 0,1-1 0,0 1 0,0-1 0,0 1 0,0 0 1,1-1-1,0 1 0,1 0 0,0 6 0,0-11-126,0 1 1,0-1-1,0 0 1,0 0-1,0 0 1,1 0-1,-1 0 0,0 0 1,1 0-1,-1 0 1,0-1-1,1 1 0,-1 0 1,1-1-1,-1 1 1,1-1-1,-1 1 1,1-1-1,0 0 0,-1 0 1,1 0-1,-1 0 1,1 0-1,0 0 1,1-1-1,45-4 149,-43 3-138,0 0 1,0-1-1,0 1 0,0-1 0,0-1 0,-1 1 1,1-1-1,6-7 0,-9 10-9,-1 0 0,0 0-1,1-1 1,-1 1 0,0-1 0,0 1 0,0-1-1,0 1 1,0-1 0,0 1 0,0-1-1,-1 0 1,1 1 0,-1-1 0,1 0-1,-1 0 1,0 0 0,1 1 0,-1-1-1,0 0 1,0 0 0,0 0 0,0 0 0,-1 1-1,1-1 1,0 0 0,-1 0 0,0 0-1,1 1 1,-1-1 0,-1-3 0,-1 3-1,1 0 1,0 1-1,-1-1 1,0 0-1,1 1 1,-1 0-1,0-1 1,1 1-1,-1 0 1,0 1-1,0-1 1,0 0-1,0 1 0,0-1 1,0 1-1,0 0 1,0 0-1,0 0 1,0 1-1,0-1 1,0 1-1,-5 1 1,2-1-159,1 1-1,0-1 1,0 1-1,0 0 1,-1 0 0,2 1-1,-1-1 1,0 1 0,1 0-1,-1 0 1,-7 8 0,6-1-2465,5-3-2296</inkml:trace>
  <inkml:trace contextRef="#ctx0" brushRef="#br0" timeOffset="1935.94">452 254 8404,'0'0'8775,"0"7"-7972,0 69 4404,1-81-5222,0 1-1,1-1 0,-1 0 1,1 0-1,0 1 0,0-1 1,0 1-1,1 0 0,0 0 0,-1 0 1,2 0-1,-1 0 0,0 0 1,1 1-1,-1 0 0,1-1 1,6-2-1,-8 4 15,0 1-1,0 0 1,0 0-1,0 0 1,0 0-1,0 0 1,1 1-1,-1-1 1,0 1-1,1-1 1,-1 1-1,0 0 1,1 0-1,-1 0 1,0 0-1,1 0 1,-1 0-1,0 1 1,0-1-1,1 1 1,-1 0-1,0 0 1,0-1-1,0 1 1,0 1-1,0-1 1,0 0-1,0 0 1,0 1-1,0-1 1,0 1-1,-1 0 1,1-1-1,-1 1 1,1 0-1,-1 0 1,2 3-1,-1-2 38,-1 1 0,0-1 0,0 0 0,0 0 0,0 0 0,-1 1 0,1-1 0,-1 0 0,0 1 0,0-1 0,0 4 0,0-1 93,1-6-141,1 0 1,-1 0 0,0 0-1,0 0 1,1 0-1,-1 0 1,0-1 0,1 1-1,-1 0 1,0-1 0,0 1-1,1-1 1,-1 1-1,1-2 1,22-20-539,-20 17 455,0 1-1,0 0 1,1 0 0,-1 0-1,1 1 1,0 0-1,0 0 1,7-4-1,3 49 606,-14-41-503,0 0 0,1 1-1,-1-1 1,1 0 0,-1 0 0,1 0 0,-1 0 0,1 0 0,0-1-1,-1 1 1,1 0 0,0-1 0,0 1 0,0-1 0,-1 0 0,1 1-1,0-1 1,0 0 0,0 0 0,0 0 0,0-1 0,-1 1 0,1 0-1,0-1 1,0 1 0,0-1 0,-1 1 0,1-1 0,0 0-1,-1 0 1,1 0 0,-1 0 0,1 0 0,-1 0 0,3-2 0,1-1-12,-1 0 0,1 0 0,-1 0 0,0-1 0,-1 1 0,1-1 0,-1 0 0,0 0 0,0 0 0,2-6 0,7-62-71,-11 37 448,-40 304 485,33-247-911,-1-1 1,0 0 0,-11 20 0,4-10-1533,26-59-7736,2-2 4524,44-132 4368,-56 157 896,0 0 0,0 1 0,1-1 0,-1 1 1,1-1-1,0 1 0,1 0 0,-1 0 0,7-7 1,-9 11-314,1-1 1,-1 1 0,1 0 0,0-1 0,0 1 0,0 0-1,-1 0 1,1 0 0,0 1 0,0-1 0,0 0 0,1 1 0,-1-1-1,0 1 1,0 0 0,0-1 0,0 1 0,0 0 0,0 0-1,1 1 1,-1-1 0,0 0 0,0 1 0,0-1 0,0 1-1,0 0 1,0 0 0,0 0 0,0 0 0,2 1 0,-3-1-55,0-1 1,1 1 0,-1-1 0,0 1 0,0 0 0,0-1-1,0 1 1,0 0 0,0 0 0,0-1 0,-1 1-1,1 0 1,0 0 0,0 0 0,-1 0 0,1 0-1,0 0 1,-1 1 0,1-1 0,-1 0 0,1 0-1,-1 0 1,0 1 0,0-1 0,1 0 0,-1 0-1,0 0 1,0 1 0,0-1 0,0 0 0,-1 0 0,1 1-1,0-1 1,0 0 0,-1 0 0,1 0 0,-1 1-1,1-1 1,-1 0 0,0 2 0,-2 0 152,0 0 0,1 1 0,-1-1 0,-1 0 0,1 0 0,0-1 0,-1 1 0,1-1 0,-1 0 0,-6 3 0,-82 33-487,100-47-7248,-2 2 4876,13-13-4665</inkml:trace>
  <inkml:trace contextRef="#ctx0" brushRef="#br0" timeOffset="2149.81">999 78 10533,'0'0'10172,"1"0"-10135,0 0-1,-1 0 1,1 0-1,0 0 1,-1 0-1,1 0 1,-1 0-1,1 0 1,0 0-1,-1 0 1,1 0-1,0 1 0,-1-1 1,1 0-1,-1 0 1,1 1-1,-1-1 1,1 0-1,-1 1 1,1-1-1,-1 0 1,1 1-1,-1-1 1,1 1-1,-1-1 0,1 1 1,-1-1-1,0 1 1,1 0-1,1 4 111,-1 0-1,0 0 0,1 1 0,-2-1 1,1 0-1,-1 0 0,1 0 0,-2 1 1,0 8-1,-8 52 499,-27 67-630,18-78-8258,12-44-1881</inkml:trace>
  <inkml:trace contextRef="#ctx0" brushRef="#br0" timeOffset="2543.42">1033 273 10389,'0'0'10151,"11"0"-9455,7 1-522,-3 0-15,0 0-1,0-1 1,0-1 0,0 0-1,16-4 1,-30 5-149,0 0-1,0 0 1,-1 0-1,1 0 0,0-1 1,0 1-1,0 0 1,-1 0-1,1-1 1,0 1-1,0 0 0,-1-1 1,1 1-1,0-1 1,-1 1-1,1-1 1,0 1-1,-1-1 1,1 0-1,-1 1 0,1-1 1,-1 0-1,1 1 1,-1-1-1,0 0 1,1 0-1,-1 1 0,0-1 1,1 0-1,-1 0 1,0 0-1,0 1 1,0-1-1,0 0 1,0 0-1,0 0 0,0 0 1,0 1-1,0-1 1,0 0-1,0 0 1,-1 0-1,1 1 0,0-1 1,0 0-1,-1 0 1,0-1-1,0 1 0,-1-1 0,1 0 0,0 1 0,-1-1 0,0 1 0,1 0 0,-1-1 0,0 1 0,0 0-1,0 0 1,0 0 0,0 0 0,0 0 0,0 1 0,0-1 0,0 1 0,-3-1 0,1 0-1,1 1 1,0 0-1,-1 0 1,1 1-1,0-1 1,0 1-1,-1-1 1,1 1-1,0 0 1,0 1 0,0-1-1,0 0 1,0 1-1,0-1 1,0 1-1,0 0 1,1 0-1,-1 0 1,1 0-1,-1 1 1,-1 2-1,1-1 0,0 1 0,1-1-1,-1 1 1,1 0 0,0 0 0,1 0-1,-1 0 1,1 0 0,0 0 0,0 0-1,0 0 1,1 10 0,0-13-63,1 0 1,-1-1-1,1 1 0,-1 0 1,1-1-1,-1 1 0,1-1 1,0 1-1,0-1 0,0 1 1,0-1-1,0 0 1,0 0-1,0 1 0,0-1 1,0 0-1,1 0 0,-1 0 1,1 0-1,-1 0 0,0 0 1,1-1-1,-1 1 0,1 0 1,0-1-1,-1 1 0,1-1 1,-1 0-1,1 1 0,0-1 1,-1 0-1,3 0 1,65 2-4359,-51-3 2756,23 0-2729,-3-6-2457</inkml:trace>
  <inkml:trace contextRef="#ctx0" brushRef="#br0" timeOffset="2758.76">1444 88 9588,'0'0'9029,"0"43"-7541,0-14-511,-4 1-257,-2-1-416,2-3-16,4-1-208,0-6-32,0 0-48,0-2-672,7-10-2674,6-3-5730</inkml:trace>
  <inkml:trace contextRef="#ctx0" brushRef="#br0" timeOffset="3113.06">1573 260 11845,'0'0'8183,"5"2"-7778,1-1-341,-1 1-1,0-1 1,1-1-1,-1 1 0,0-1 1,1 1-1,-1-2 1,1 1-1,-1 0 0,7-2 1,-10 1-43,0 1 0,0-1 1,0 0-1,0 0 0,0 0 1,0 0-1,0 0 0,-1 0 1,1 0-1,0 0 0,-1-1 0,1 1 1,0-1-1,-1 1 0,0-1 1,1 0-1,-1 0 0,0 1 1,0-1-1,0 0 0,0 0 1,0 0-1,-1 0 0,1 0 0,0 0 1,-1 0-1,0 0 0,1-1 1,-1 1-1,0 0 0,0-2 1,-1 3-22,1-1 1,-1 1 0,1 0-1,-1 0 1,0 0 0,0 0 0,0 0-1,1 0 1,-1 0 0,0 0-1,0 0 1,0 1 0,-1-1-1,1 0 1,0 1 0,0-1-1,0 1 1,0-1 0,-1 1 0,1-1-1,0 1 1,0 0 0,-1-1-1,1 1 1,0 0 0,0 0-1,-1 0 1,1 0 0,-2 1-1,-44 2-92,42-1 94,-1 1 0,1 0 0,-1 0-1,1 0 1,0 0 0,0 1 0,0 0 0,1 0 0,0 1 0,-1-1 0,1 1 0,1 0 0,-7 10 0,7-11 13,0 1-1,1-1 1,0 1-1,-1 0 1,2-1-1,-1 1 1,0 0 0,1 0-1,0 0 1,0 0-1,1 1 1,-1-1-1,1 0 1,0 0-1,1 0 1,1 10-1,-1-13-33,0 1-1,0-1 1,1-1-1,-1 1 1,1 0-1,-1 0 0,1 0 1,0-1-1,0 1 1,-1-1-1,1 1 1,0-1-1,0 0 0,0 0 1,1 0-1,-1 0 1,0 0-1,0 0 1,1 0-1,-1-1 0,0 1 1,1-1-1,2 0 1,58 2-5179,-60-2 4465,17-2-3437</inkml:trace>
  <inkml:trace contextRef="#ctx0" brushRef="#br0" timeOffset="3331.28">1401 207 15351,'0'0'3906,"83"-21"-3250,-37 14-480,0-4-160,1 1-16,-7 4-592,-7-3-2257,-13 1-6228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5:36.18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41 88 13974,'0'0'7494,"0"13"-6669,2 8-569,0 6 223,-2 45 1,0-66-427,-1 1-1,1-1 1,-1 0 0,0 0 0,-1 0-1,0 0 1,0 0 0,0 0 0,0-1-1,-1 1 1,0-1 0,0 1 0,-1-1-1,-3 5 1,7-10-46,-1 0 1,1 0-1,0 0 0,0 1 0,0-1 1,0 0-1,0 0 0,0 0 0,-1 0 1,1 0-1,0 1 0,0-1 0,0 0 1,0 0-1,-1 0 0,1 0 0,0 0 1,0 0-1,0 0 0,-1 0 0,1 0 1,0 0-1,0 0 0,0 0 0,-1 0 1,1 0-1,0 0 0,0 0 0,0 0 1,-1 0-1,1 0 0,0 0 1,0 0-1,0 0 0,0 0 0,-1 0 1,1 0-1,0 0 0,0 0 0,0-1 1,0 1-1,-1 0 0,1 0 0,0 0 1,0 0-1,0-1 0,-3-12 117,5-18-103,3 14-48,1 1 1,0 0 0,1 0 0,16-27-1,-17 33 17,0 1-1,1 0 0,-1 0 1,1 0-1,1 1 1,0 1-1,0-1 0,16-10 1,-22 16 11,0 1 0,1-1 0,-1 1 1,1 0-1,-1 0 0,1 0 0,0 0 0,-1 0 1,1 0-1,0 1 0,-1-1 0,1 1 0,0 0 1,0 0-1,-1 0 0,1 0 0,0 0 0,0 1 1,-1-1-1,1 1 0,0 0 0,4 2 0,-4-1 5,0 0 0,0 1 0,0 0-1,-1-1 1,1 1 0,-1 0 0,0 0 0,1 0-1,-2 1 1,1-1 0,0 0 0,-1 1-1,1-1 1,1 7 0,0 4 11,0 0-1,0 0 1,-2 1 0,0-1 0,0 1-1,-1-1 1,-4 22 0,-10 9-1899,12-40 1280,0-1 0,-1 1 0,1 0 0,-1-1 0,0 1 0,0-1 0,0 0 0,-1 0 0,1 0 0,-1-1 0,-8 7 1,2-9-7545</inkml:trace>
  <inkml:trace contextRef="#ctx0" brushRef="#br0" timeOffset="169.06">48 261 2961,'0'0'19081,"40"-54"-19017,-14 51 16,7-3-80,-3 6-352,3-2-1009,4 2-1776,-4-2-817,0 0-5218</inkml:trace>
  <inkml:trace contextRef="#ctx0" brushRef="#br0" timeOffset="525.78">486 115 11973,'0'0'10173,"-9"-1"-9671,5 0-454,0 0 0,0 1 1,0 0-1,1 0 1,-1 0-1,0 0 0,0 1 1,0 0-1,0 0 0,0 0 1,-4 1-1,6-1-25,1 1-1,-1-1 0,0 0 0,0 1 1,0 0-1,1-1 0,-1 1 1,1 0-1,-1 0 0,1-1 1,0 1-1,0 0 0,-1 0 1,2 1-1,-1-1 0,0 0 0,0 0 1,1 0-1,-1 1 0,1-1 1,-1 0-1,1 0 0,0 1 1,0-1-1,1 4 0,-2-4-18,1 1 0,1 0 1,-1 0-1,0-1 0,1 1 0,-1 0 0,1-1 0,0 1 0,0-1 0,0 1 0,0-1 0,0 1 0,1-1 1,-1 0-1,1 1 0,0-1 0,-1 0 0,1 0 0,3 2 0,2 1 4,-1-1 0,1 0 0,0 0 0,1-1 0,8 3 0,2 2 36,-24-4 21,-1-1 1,-1 1-1,1-1 1,0-1-1,-1 1 1,-9 1 0,-14 3-414,26-5-3375</inkml:trace>
  <inkml:trace contextRef="#ctx0" brushRef="#br0" timeOffset="882.63">678 132 8132,'0'0'12747,"-6"-2"-12339,4 2-384,-1 0-1,0 0 1,1 0 0,-1 0-1,0 0 1,1 0-1,-1 1 1,0 0 0,1-1-1,-1 1 1,1 0-1,-1 0 1,1 0 0,-1 0-1,1 1 1,0-1-1,-1 1 1,1-1 0,0 1-1,0 0 1,0 0 0,1 0-1,-1 0 1,0 0-1,1 0 1,-1 1 0,1-1-1,0 0 1,-1 1-1,1-1 1,1 1 0,-1-1-1,0 1 1,0 0-1,1-1 1,0 1 0,-1 0-1,1-1 1,1 6 0,-1-6-20,1 0 1,0 0 0,-1 0 0,1 0 0,0 0 0,0 0 0,0 0 0,0 0 0,1 0 0,-1-1 0,1 1 0,-1-1 0,1 1-1,-1-1 1,1 1 0,0-1 0,-1 0 0,1 0 0,0 0 0,0 0 0,0 0 0,3 1 0,55 18 13,-49-16 3,56 11 85,-68-15-103,1 0-1,0 0 1,0 0-1,0 0 1,-1 0-1,1 0 1,0 0 0,0 0-1,-1 1 1,1-1-1,0 0 1,0 0-1,0 0 1,0 0-1,-1 0 1,1 0-1,0 1 1,0-1-1,0 0 1,0 0-1,-1 0 1,1 0-1,0 1 1,0-1-1,0 0 1,0 0 0,0 0-1,0 1 1,0-1-1,0 0 1,-1 0-1,1 0 1,0 1-1,0-1 1,0 0-1,0 0 1,0 1-1,0-1 1,0 0-1,0 0 1,0 0-1,1 1 1,-1-1-1,0 0 1,0 0 0,0 0-1,0 1 1,0-1-1,0 0 1,0 0-1,0 0 1,1 1-1,-1-1 1,0 0-1,0 0 1,0 0-1,0 0 1,1 0-1,-1 1 1,0-1-1,0 0 1,0 0 0,1 0-1,-1 0 1,0 0-1,0 0 1,1 0-1,-16 9 264,-12 3-45,-12 5-116,15-12-6703</inkml:trace>
  <inkml:trace contextRef="#ctx0" brushRef="#br0" timeOffset="1101.94">934 160 13382,'0'0'8628,"0"69"-8372,0-50-80,0-2-176,-4-4-192,-2 0-928,6-3-1634,0-7-1824</inkml:trace>
  <inkml:trace contextRef="#ctx0" brushRef="#br0" timeOffset="1242.35">1027 105 10213,'0'0'10148,"0"11"-17783,0 5-2946</inkml:trace>
  <inkml:trace contextRef="#ctx0" brushRef="#br0" timeOffset="1717.67">1229 154 6403,'0'0'10728,"-14"0"-9264,-47 1-559,57 0-859,-1 0 1,1 1 0,0-1 0,0 1 0,0 0 0,0 0-1,1 0 1,-1 0 0,0 1 0,1-1 0,-1 1 0,1 0-1,0 0 1,0 0 0,0 0 0,1 1 0,-1-1-1,1 1 1,0 0 0,0 0 0,0 0 0,0 0 0,1 0-1,-1 0 1,1 0 0,0 0 0,0 1 0,0 6 0,2-10-69,-1-1 0,1 1 0,0 0 0,0-1-1,-1 1 1,1-1 0,0 1 0,0-1 0,0 1 0,0-1 0,0 1 0,0-1 0,-1 0 0,1 0 0,0 1 0,0-1 0,0 0 0,0 0 0,0 0 0,0 0 0,0 0 0,0 0 0,0 0 0,0 0 0,0-1 0,0 1 0,1-1 0,31-5-87,-13-8 95,9-4 1121,-28 18-1088,-1-1 1,1 1 0,0 0-1,-1 0 1,1 0 0,0 0 0,0 0-1,-1 0 1,1 0 0,0 0 0,0 1-1,-1-1 1,1 0 0,0 0 0,-1 1-1,1-1 1,0 0 0,-1 1-1,1-1 1,0 0 0,-1 1 0,1-1-1,-1 1 1,1-1 0,-1 1 0,1-1-1,-1 1 1,1 0 0,-1-1-1,1 1 1,-1 0 0,0-1 0,0 1-1,1 0 1,-1-1 0,0 1 0,0 0-1,1 1 1,2 10 18,0 1 0,0 0-1,-1 0 1,-1 1 0,0-1 0,-1 0 0,0 0-1,-1 1 1,-1-1 0,0 0 0,0 0-1,-2 0 1,-4 14 0,4-16-25,-1 0-1,0 0 1,0 0-1,-1-1 1,0 0 0,-1 0-1,0 0 1,0-1-1,-1 0 1,0 0-1,-1-1 1,0 0 0,-1-1-1,-17 12 1,24-18 49,0 1-1,0-1 1,0 1 0,0-1 0,0 0 0,0 0 0,0-1-1,0 1 1,-1-1 0,1 1 0,0-1 0,0 0 0,-1 0 0,1 0-1,0-1 1,0 1 0,0-1 0,-6-2 0,7 2-32,0 0 0,0 0 0,0-1 1,0 1-1,0-1 0,1 1 0,-1-1 1,1 0-1,-1 0 0,1 0 0,-1 0 0,1 0 1,0 0-1,0 0 0,0 0 0,0 0 1,0-1-1,1 1 0,-1 0 0,1 0 1,-1-1-1,1 1 0,0-1 0,0 1 0,0-3 1,0-6-284,0 1-1,1 0 1,0-1 0,1 1 0,5-18 0,-5 21-432,1 0 1,1 0-1,-1 0 0,1 0 1,6-6-1,13-18-4675</inkml:trace>
  <inkml:trace contextRef="#ctx0" brushRef="#br0" timeOffset="2140.33">1388 185 8196,'0'0'12606,"5"2"-12257,-2 1-253,0 1 1,0-1-1,0 1 0,0-1 0,0 1 1,-1 0-1,1 0 0,-1 0 0,0 0 1,0 0-1,-1 1 0,1-1 0,-1 0 1,0 1-1,0 0 0,-1-1 0,1 1 0,-1-1 1,0 1-1,0 0 0,-1-1 0,1 1 1,-1-1-1,0 1 0,-2 5 0,2-8-80,1-1 0,-1 1 0,1-1-1,-1 1 1,0-1 0,0 0-1,0 1 1,0-1 0,0 0 0,0 0-1,0 1 1,0-1 0,0 0-1,-1 0 1,1 0 0,0 0 0,-1-1-1,1 1 1,-1 0 0,1 0-1,-1-1 1,1 1 0,-1-1 0,1 0-1,-1 1 1,0-1 0,-2 0-1,3 0-7,0-1 0,0 1 0,0-1 0,0 1 0,-1-1 0,1 0 0,0 1 0,0-1 0,0 0 0,1 0 0,-1 0 0,0 0 0,0 0 0,0 0 0,1 0-1,-1 0 1,0 0 0,1 0 0,-1 0 0,1 0 0,-1 0 0,1-1 0,0 1 0,-1 0 0,1 0 0,0-1 0,0 1 0,0 0 0,0 0 0,0-1 0,0 1-1,0 0 1,0 0 0,1-1 0,-1 1 0,1-2 0,1-3-54,0 0-1,0 1 1,0-1 0,1 0-1,-1 1 1,1 0 0,1-1-1,-1 1 1,1 1 0,0-1-1,0 0 1,0 1 0,1 0-1,-1 0 1,1 0-1,8-4 1,-6 3-23,1 1-1,-1-1 1,1 2-1,1-1 1,-1 1-1,0 0 1,1 0-1,-1 1 0,1 1 1,16-2-1,-23 3 79,0 0 0,-1 1-1,1 0 1,0-1 0,0 1-1,0 0 1,-1 0-1,1 0 1,0 0 0,-1 0-1,1 0 1,0 0-1,-1 0 1,0 1 0,1-1-1,-1 1 1,0-1 0,0 1-1,0-1 1,0 1-1,0 0 1,0-1 0,0 1-1,0 0 1,-1 0-1,1 0 1,-1 0 0,1 0-1,-1 2 1,1 2-431,0 0 0,0 0 1,0 0-1,-1 0 0,0 0 0,0 0 0,-1 0 1,-2 10-1,-2-6-4869</inkml:trace>
  <inkml:trace contextRef="#ctx0" brushRef="#br0" timeOffset="2730.17">1760 166 8644,'0'0'8924,"1"11"-7526,0 5-931,1-10-245,-2 1 0,1 0-1,-1 0 1,0-1 0,-1 1 0,0 7 0,1-13-146,0 0-1,0 0 1,-1 0 0,1 0 0,0 0 0,0 0 0,-1 0 0,1 0 0,0 0 0,-1 0 0,1 0 0,-1 0 0,1 0 0,-1-1 0,0 1 0,1 0 0,-1 0 0,0-1 0,0 1 0,1 0-1,-1-1 1,0 1 0,0 0 0,0-1 0,0 1 0,0-1 0,0 0 0,0 1 0,-1-1 0,3-29 663,2 24-799,0 0 0,0-1 0,0 1-1,1 1 1,-1-1 0,1 0 0,0 1 0,1 0 0,-1 0 0,9-6 0,-10 7 27,0 1 0,0 0 0,0 0 0,1 0 0,-1 0 0,0 1 0,1-1 0,-1 1 0,1 0-1,0 0 1,-1 0 0,1 0 0,0 1 0,0-1 0,-1 1 0,1 0 0,0 0 0,5 1 0,-8 1 46,1-1-1,-1 0 0,1 1 1,-1-1-1,0 1 1,1 0-1,-1 0 0,0-1 1,0 1-1,0 0 0,0 0 1,-1 0-1,1 0 0,0 0 1,-1 0-1,0 0 0,1 0 1,-1 0-1,0 0 1,0 0-1,0 1 0,0-1 1,0 0-1,-1 0 0,1 0 1,-1 0-1,1 0 0,-1 0 1,0 0-1,0 0 0,1 0 1,-1-1-1,-1 1 1,1 0-1,0 0 0,0-1 1,-3 3-1,-8-4 686,19-12-643,18-13-245,24-5-64,-46 28 238,-1 1 1,1 0-1,0-1 1,0 1-1,1 1 1,-1-1-1,0 0 1,0 1 0,0-1-1,0 1 1,1 0-1,-1 0 1,0 0-1,0 0 1,6 2-1,-8-1 40,1 0 1,0 0-1,-1 0 0,1 0 0,-1 1 0,1-1 0,-1 0 1,0 1-1,0-1 0,0 1 0,0-1 0,0 1 0,0 0 0,0-1 1,0 1-1,0 0 0,-1 0 0,1 0 0,-1-1 0,1 1 0,-1 3 1,3 43-1914,-3-40 373</inkml:trace>
  <inkml:trace contextRef="#ctx0" brushRef="#br0" timeOffset="3558.7">2142 215 13926,'0'0'6715,"12"-7"-6602,-4 4-98,45-26 207,-49 27-145,-1-1 0,0 1-1,0 0 1,0-1 0,0 0 0,0 0 0,0 1 0,-1-2 0,1 1 0,-1 0-1,0 0 1,0-1 0,0 1 0,-1-1 0,2-4 0,-3 8-42,1-1 0,-1 1 0,0-1 0,0 1 0,0-1-1,0 1 1,0-1 0,1 1 0,-1-1 0,0 1 0,0-1 0,0 1 0,-1-1 0,1 1 0,0-1 0,0 1 0,0-1 0,0 1 0,0-1 0,-1 1 0,1-1 0,0 1 0,0-1-1,-1 1 1,1-1 0,0 1 0,-1 0 0,1-1 0,0 1 0,-1 0 0,1-1 0,-1 0 0,-18 5 213,-18 22-283,34-22 35,0-1 0,0 1 0,0 0 0,1 1 0,0-1 0,-1 0 0,1 1 0,1-1 0,-1 1 0,1-1 0,-1 1 0,1 0 0,1 0 0,-1 0 0,1 0 0,0-1 0,0 7 0,1-10-59,0 0 1,-1 0-1,1 0 0,0 0 1,0-1-1,0 1 1,0 0-1,0 0 0,0-1 1,0 1-1,0-1 1,0 1-1,0-1 0,0 1 1,1-1-1,-1 0 1,0 1-1,0-1 0,0 0 1,1 0-1,-1 0 1,0 0-1,0 0 0,0 0 1,1 0-1,-1 0 1,2-1-1,39-5-2073,-36 3 1859,1 0 0,-1-1 0,0 0 0,0 0 0,8-8 0,-9 8 416,0 0 0,1 0 0,-1 0 0,1 1 0,0-1 0,11-4 0,-16 9-50,0-1 0,0 1 0,-1-1 0,1 0-1,0 1 1,-1 0 0,1-1 0,-1 1 0,1-1 0,-1 1 0,1 0 0,-1-1 0,1 1 0,-1 0 0,1 0 0,-1-1 0,0 1 0,0 0-1,1 0 1,-1 0 0,0-1 0,0 1 0,0 0 0,0 0 0,0 0 0,0 0 0,0-1 0,0 1 0,0 0 0,0 0 0,-1 1 0,2 44 85,-2-32 66,25-18-561,4-10 310,-23 11 41,1 0 0,-1 0 0,1 1 0,0-1 1,0 1-1,0 0 0,0 1 0,0 0 0,0 0 0,11-1 0,-5 2 45,8 1 53,0-1-1,1-1 1,-1-1-1,0-1 1,25-6-1,-40 7-116,0 0 0,1 0 0,-1-1 0,0 1 0,-1-1 0,1 0 0,0 0 0,-1-1 0,0 0 0,0 1 0,0-1 0,0-1 0,-1 1 0,1 0 0,-1-1 0,0 0 0,0 0 0,-1 1 0,1-2 0,-1 1 0,0 0 0,-1 0 0,1-1 0,0-5 0,7-80 238,-21 141-216,-7 57 0,15-36-6199,4-62-1385</inkml:trace>
  <inkml:trace contextRef="#ctx0" brushRef="#br0" timeOffset="3751.41">2666 111 8308,'0'0'15639,"33"-13"-15639,-3 11 128,6-2-128,1 2-48,6-2-272,-3 1-144,3-5-785,-3 0-2641,-7-1-1280</inkml:trace>
  <inkml:trace contextRef="#ctx0" brushRef="#br0" timeOffset="6370.66">2958 162 4002,'0'0'15279,"5"-6"-13622,17-20-473,-21 30-975,1 0 1,-2-1-1,1 1 0,0 0 1,-1 0-1,0-1 0,1 1 1,-2 0-1,1 0 0,-1 7 1,-10 31 19,-22 62 0,2-9-79,28-83-130,-149 461 624,151-469-632,-8 7 142,9-10-106,-17-27 554,-1-44-451,15 55-120,-1-1 1,-10-29 0,13 43-43,0 30-366,2 48 293,0-73 86,-1 1 1,1 0-1,-1-1 1,1 1-1,0 0 1,0-1-1,1 0 1,-1 1-1,1-1 1,0 0-1,0 0 1,0 1-1,0-1 1,0-1-1,1 1 1,4 4-1,-5-6-1,0 0 1,0 0-1,-1 0 0,1-1 0,0 1 0,0 0 0,1-1 0,-1 0 0,0 1 0,0-1 0,0 0 0,0 0 0,0 0 0,0 0 0,0 0 0,0-1 0,0 1 1,0-1-1,0 1 0,0-1 0,4-1 0,41-26 90,-35 19-83,185-133-1595,-194 140 1108,3-2-54,-1 3-3378</inkml:trace>
  <inkml:trace contextRef="#ctx0" brushRef="#br0" timeOffset="7206.43">2463 1154 11637,'0'0'11128,"0"-7"-10165,0-15-118,0 40 258,-7 43-728,5-50-324,0 0 0,1 0 1,0 0-1,0 0 0,1 0 0,2 14 0,-1-23-53,0 0-1,0 0 0,0 0 0,0 0 0,0 0 0,0 0 0,0 0 1,1 0-1,-1-1 0,1 1 0,-1 0 0,1-1 0,0 0 0,-1 1 1,1-1-1,0 0 0,0 0 0,0 0 0,0 0 0,0 0 0,0 0 1,0-1-1,1 1 0,-1-1 0,0 1 0,0-1 0,0 0 0,1 0 1,1 0-1,0 0-17,0 0 0,0 0 0,0 0 0,0 0 1,0-1-1,0 0 0,0 1 0,0-2 0,0 1 1,0 0-1,-1-1 0,1 0 0,0 0 0,-1 0 0,4-2 1,0-7 31,0 0 1,0 0 0,-2 0-1,1-1 1,-1 0 0,-1 0-1,0 0 1,2-17 0,-4 23 51,-7 40-80,-1 0-1,-1 0 0,-20 50 1,0 8 37,21-69-20,-1-1 0,0 1 0,-2-1 0,-17 32 0,23-50 9,0 1 0,0-1 0,0 0-1,0 0 1,-1 0 0,0 0 0,1-1-1,-1 1 1,-1-1 0,1 0 0,0 0 0,-5 2-1,5-4 16,1 0-1,0-1 0,0 1 0,-1 0 0,1-1 0,-1 0 1,1 0-1,0 0 0,-1 0 0,1 0 0,0-1 1,-1 0-1,1 1 0,0-1 0,0 0 0,-1-1 1,1 1-1,0 0 0,0-1 0,-4-3 0,1 2-14,0-1 1,0-1-1,1 1 0,0-1 0,0 0 0,0 0 0,0 0 0,1-1 1,0 1-1,0-1 0,0 0 0,1 0 0,-6-14 0,8 17-201,1-1 1,-1 1-1,0-1 0,1 0 0,0 1 0,-1-1 0,2 0 1,-1 0-1,0 1 0,1-1 0,-1 1 0,1-1 1,0 0-1,1 1 0,-1 0 0,0-1 0,1 1 0,0 0 1,0-1-1,0 1 0,0 0 0,0 1 0,1-1 1,-1 0-1,1 1 0,0-1 0,-1 1 0,6-3 0,30-20-5862</inkml:trace>
  <inkml:trace contextRef="#ctx0" brushRef="#br0" timeOffset="7914.89">2778 1311 2977,'0'0'20308,"9"-1"-19982,5-1-187,-1 0-2,0 0 0,0 0-1,0-2 1,22-7 0,-32 10-115,0-1 0,0 1 0,0-1 0,0 0 0,0 0 0,-1 0 0,1 0 0,-1 0 0,1 0 0,-1-1 0,0 1 0,0-1 0,0 1 0,0-1 0,0 0 0,-1 0 0,1 0 0,-1 0 0,0 0 0,0 0 0,0-1 0,0 1 0,0 0 0,-1 0 0,0-1-1,1-2 1,-2 5-7,1 0 0,0 0-1,0 1 1,-1-1-1,1 0 1,0 1 0,-1-1-1,1 1 1,-1-1-1,1 0 1,-1 1-1,1-1 1,-1 1 0,1-1-1,-1 1 1,1-1-1,-1 1 1,0 0 0,1-1-1,-1 1 1,0 0-1,1-1 1,-1 1 0,0 0-1,0 0 1,1 0-1,-1 0 1,0 0-1,1 0 1,-1 0 0,0 0-1,0 0 1,1 0-1,-1 0 1,0 0 0,0 0-1,1 0 1,-1 1-1,0-1 1,1 0-1,-1 1 1,0-1 0,1 0-1,-2 2 1,-33 15-26,25-7 5,0-1 0,1 2 0,0-1 0,1 1 0,1 1 0,-8 12 0,12-18 9,0 1 0,0-1 0,1 0 0,-1 1 0,1-1 0,1 1 0,-1 0 0,1 0 0,1 0 0,-1-1 0,1 1 0,0 0 0,1 0 0,1 9 0,-1-15-5,0-1 1,-1 1-1,1 0 0,0 0 1,0-1-1,0 1 0,0 0 1,0-1-1,0 1 1,0-1-1,0 1 0,1-1 1,-1 0-1,0 0 0,0 1 1,0-1-1,0 0 1,1 0-1,-1 0 0,0 0 1,0 0-1,0 0 1,0 0-1,1-1 0,-1 1 1,0 0-1,0-1 0,1 0 1,35-11 117,-32 8-101,0 0 0,0 0 0,0 0 0,-1 0 0,1-1 0,-1 0 0,0 0 0,-1 0 0,1 0 0,-1-1 0,0 1 0,0-1 0,-1 0 0,1 0 0,-1 0 0,-1 0 0,2-8 0,-2 4 2,0 1 0,-1 0 0,0-1 0,0 1 0,-1 0 0,-1 0 0,1-1 1,-2 1-1,1 0 0,-1 0 0,-4-8 0,12 23-113,-1 0-1,1 0 1,1-1-1,-1 1 1,1-1 0,0 0-1,0-1 1,0 0-1,1 0 1,0 0 0,-1-1-1,13 5 1,-8-4 84,-1 1 0,0 1 1,0-1-1,-1 2 0,0-1 0,0 1 0,10 10 1,-16-13 23,0 1 0,0 0 1,0 0-1,0 0 0,-1 0 0,3 7 1,-5-11 4,1 0 1,-1 1-1,1-1 1,-1 0 0,0 1-1,1-1 1,-1 1 0,0-1-1,0 0 1,0 1 0,0-1-1,0 1 1,0-1-1,-1 0 1,1 1 0,0-1-1,-1 0 1,1 1 0,-1-1-1,1 0 1,-1 0-1,0 1 1,1-1 0,-1 0-1,0 0 1,0 0 0,0 0-1,0 0 1,0 0-1,-2 1 1,-9 4-90,-1 0 0,1-1 1,-1 0-1,-1-1 0,1 0 0,-1-1 1,1-1-1,-1 0 0,-21-1 0,25-2-2070,0-5-2623</inkml:trace>
  <inkml:trace contextRef="#ctx0" brushRef="#br0" timeOffset="8637.45">3130 122 5843,'0'0'10677,"-6"-7"-8618,0-2-1487,4 6-364,0 0-1,0 0 0,0 1 0,0-1 1,-1 0-1,1 1 0,-1-1 0,1 1 1,-1 0-1,-5-3 1718,12 7-1743,89 65 76,-4 4 0,-2 3 0,95 107 0,54 91 49,47 49-134,-245-278-137,-28-31 61,1 0 0,0 0 1,0-1-1,1 0 0,20 13 0,-29-20-1317</inkml:trace>
  <inkml:trace contextRef="#ctx0" brushRef="#br0" timeOffset="9149.55">4285 1292 704,'0'0'22186,"1"9"-21657,5 175 1103,-6-184-1501,3-35-13,-1-15-76,0 17 58,7-45 0,-9 78-95,0-1-1,0 1 1,0 0-1,0-1 1,0 1-1,0 0 0,0-1 1,1 1-1,-1 0 1,0-1-1,0 1 1,0 0-1,1 0 1,-1-1-1,0 1 1,0 0-1,1-1 0,-1 1 1,0 0-1,0 0 1,1 0-1,-1-1 1,0 1-1,1 0 1,-1 0-1,0 0 0,1 0 1,-1 0-1,0 0 1,1-1-1,-1 1 1,0 0-1,1 0 1,-1 0-1,0 0 0,1 0 1,-1 0-1,1 1 1,17 7-8,14 18-5,-32-25 16,38 41 69,-30-32-173,-1 0-1,1-1 1,1-1 0,0 1-1,0-1 1,1-1 0,12 8-1,-8-11-1994,-12-4 1630,-1 0-1,0 0 0,0-1 0,0 1 0,1 0 0,-1 0 0,0 0 0,0-1 1,0 1-1,0-1 0,0 1 0,0-1 0,0 1 0,0-1 0,0 0 0,0 1 1,2-3-1,7-12-5605</inkml:trace>
  <inkml:trace contextRef="#ctx0" brushRef="#br0" timeOffset="9333.6">4593 1235 7764,'0'0'15591,"0"-32"-15431,0 51-96,-6 6 304,-4 1-240,3 2-48,7-1-80,0-2-48,0-4-656,0-4-1025,7-6-2401,6-9-2785</inkml:trace>
  <inkml:trace contextRef="#ctx0" brushRef="#br0" timeOffset="9646.95">4779 1273 12310,'0'0'10930,"-1"8"-10698,-2 1-115,0 2 19,1 0 0,0 0 0,0 1 0,0 12 0,2-22-122,0 0 0,0 0 1,0 0-1,0 0 0,0 0 0,1 0 1,-1 0-1,0 0 0,1 0 0,0 0 1,-1 0-1,1-1 0,0 1 0,0 0 1,0 0-1,0 0 0,0-1 0,1 1 1,-1-1-1,0 1 0,1-1 1,-1 1-1,1-1 0,0 0 0,-1 0 1,1 0-1,0 0 0,-1 0 0,1 0 1,0 0-1,0-1 0,2 1 0,1 1 27,0-2-1,0 1 1,0 0-1,0-1 1,-1 0 0,1 0-1,0-1 1,0 1-1,0-1 1,0 0-1,0 0 1,-1-1-1,1 1 1,-1-1-1,1 0 1,-1 0-1,1-1 1,-1 1-1,0-1 1,0 0-1,0 0 1,-1 0 0,1-1-1,-1 1 1,0-1-1,0 0 1,0 0-1,0 0 1,-1 0-1,1-1 1,-1 1-1,0-1 1,-1 1-1,1-1 1,-1 0-1,0 1 1,0-1-1,0 0 1,-1 0 0,1 0-1,-1 0 1,0 0-1,-1 0 1,1 1-1,-1-1 1,-2-6-1,2 8-41,0 1 0,-1-1 0,0 0-1,1 1 1,-1 0 0,0-1 0,0 1-1,0 0 1,-1 0 0,1 0 0,0 0-1,-1 0 1,1 0 0,-1 1 0,0 0 0,0-1-1,1 1 1,-1 0 0,0 0 0,0 0-1,0 1 1,0-1 0,0 1 0,0-1 0,0 1-1,-5 1 1,0-2-62,0 2 0,0-1 0,1 1 0,-1 0 0,0 1-1,0-1 1,1 2 0,-1-1 0,-8 5 0,-36 29-1525,21-8-4091,14-10-5799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5:26.66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1618 159 13526,'0'0'7796,"0"57"-6740,0-22-608,-9-1 17,2-2-337,0-1-48,4-2-80,0-7-128,3-2-1297,0-7-1952,0-7-2946</inkml:trace>
  <inkml:trace contextRef="#ctx0" brushRef="#br0" timeOffset="415.74">1536 314 11461,'0'0'7097,"14"-6"-7052,10-4-14,1 1 0,-1 2-1,30-5 1,-39 9-513,-13 2 627,0 1 0,-1-1 0,1 1-1,-1 0 1,1 0 0,0-1 0,0 1 0,-1 0 0,1 0 0,0 1 0,-1-1 0,1 0 0,1 1 0,-2 0-40,0 0-1,0 0 1,-1 0-1,1 0 1,0 1-1,-1-1 1,1 0 0,-1 0-1,1 1 1,-1-1-1,0 0 1,0 0-1,1 1 1,-1-1-1,0 0 1,0 1-1,0-1 1,0 0-1,-1 1 1,1-1-1,-1 3 1,-5 31 724,4-29-751,0 1 1,1-1-1,0 1 1,1-1-1,-1 1 1,1 0-1,1 11 1,0-17-73,-1 0 1,1 0-1,0 0 1,-1 0 0,1 0-1,0-1 1,0 1-1,0 0 1,0 0-1,0-1 1,-1 1-1,1-1 1,0 1 0,0-1-1,0 1 1,0-1-1,1 0 1,-1 1-1,0-1 1,0 0 0,0 0-1,0 0 1,0 0-1,0 0 1,2 0-1,35-1 65,-30 1-67,0-1 11,0-1 0,0 1 0,0-1-1,0-1 1,-1 0 0,1 0 0,-1 0 0,0-1 0,0 0 0,0 0-1,11-9 1,-16 11-11,-1 1-1,1 0 1,0-1 0,0 1-1,-1-1 1,1 1-1,-1-1 1,1 0 0,-1 0-1,0 1 1,0-1 0,0 0-1,0 0 1,0 0-1,0-1 1,0 1 0,-1 0-1,1 0 1,-1 0-1,1-1 1,-1 1 0,0 0-1,0 0 1,0-1-1,0 1 1,0 0 0,-1 0-1,1-1 1,-1 1 0,1 0-1,-1 0 1,0 0-1,0 0 1,0 0 0,0 0-1,0 0 1,0 0-1,-1 0 1,1 0 0,0 1-1,-1-1 1,0 0-1,1 1 1,-1 0 0,-2-2-1,-2-2-236,-1 1 0,1 1-1,0 0 1,-1-1 0,0 2 0,0-1-1,1 1 1,-1 0 0,-1 1-1,1-1 1,0 2 0,0-1-1,0 1 1,-1 0 0,1 0 0,0 1-1,0 0 1,0 0 0,0 1-1,0 0 1,0 0 0,0 1 0,0-1-1,1 2 1,-1-1 0,-8 7-1,5-1-6497</inkml:trace>
  <inkml:trace contextRef="#ctx0" brushRef="#br0" timeOffset="-2827.06">172 64 6883,'0'0'13049,"0"-6"-12428,0-15-212,0 15 71,0 14-237,1 16-80,-2 1 0,-1-1-1,0 0 1,-2 0 0,-1 0 0,0-1 0,-2 0 0,-1 0 0,-1 0 0,0-1 0,-15 24 0,10-20-27,10-11-1863,4-15 1558,0 1 1,0-1-1,0 0 1,0 0-1,0 1 1,0-1-1,0 0 1,0 0-1,1 1 1,-1-1-1,0 0 1,0 0-1,0 1 1,0-1-1,0 0 1,0 0-1,0 1 1,1-1-1,-1 0 1,0 0-1,0 0 1,0 1-1,1-1 1,-1 0-1,0 0 1,0 0-1,0 0 1,1 0-1,-1 0 0,0 1 1,0-1-1,1 0 1,-1 0-1,0 0 1,0 0-1,1 0 1,-1 0-1,0 0 1,1 0-1,16 0-4990</inkml:trace>
  <inkml:trace contextRef="#ctx0" brushRef="#br0" timeOffset="-2556.24">295 194 11909,'0'0'8303,"-4"5"-8098,-12 19 187,6-11-200,0 0 1,2 1-1,-1 0 0,2 1 0,0 0 0,-8 22 0,14-25-760,1-12 241,0 1 0,0-1-1,0 1 1,0-1 0,1 0 0,-1 1 0,0-1 0,0 0 0,0 1 0,0-1-1,1 0 1,-1 0 0,0 1 0,0-1 0,0 0 0,1 1-982,0-1 982,-1 1 0,0-1 0,1 0 0,-1 0 0,0 0-1,1 0 1,-1 0 0,0 1 0,1-1 0,-1 0 0,0 0 0,1 0-1,-1 0 1,0 0 0,1 0 0,-1 0 0,0 0 0,1 0 0,-1 0 0,0-1-1,1 1 1,9-1-7023</inkml:trace>
  <inkml:trace contextRef="#ctx0" brushRef="#br0" timeOffset="-2407.66">262 279 3778,'0'0'4018,"0"-15"-5603</inkml:trace>
  <inkml:trace contextRef="#ctx0" brushRef="#br0" timeOffset="-2087.52">262 279 3954,'8'-16'1060,"-8"15"-455,0 0 0,0 0 0,1 0 0,-1 0 0,0 0 0,1 0 0,-1 0 0,1 1 0,-1-1 0,1 0 0,-1 0 0,1 0 0,-1 1 0,1-1 0,0 0 0,-1 1 0,1-1 0,0 1 0,0-1 0,-1 0 0,1 1 0,0 0 0,0-1 0,0 1 0,0 0 0,0-1 0,0 1 0,0 0 0,0 0 0,19 5-478,98 65 1199,-109-64-973,3 1-3188,-11-6 2471,0-1 0,-1 1 0,1-1 0,0 0 0,0 0 0,0 0 0,0 0 0,0 1-1,0-1 1,0 0 0,0-1 0,0 1 0,0 0 0,0 0 0,0 0 0,0 0 0,0-1 0,-1 1-1,1-1 1,0 1 0,0 0 0,1-2 0,11-11-5409</inkml:trace>
  <inkml:trace contextRef="#ctx0" brushRef="#br0" timeOffset="-1805.34">526 83 9076,'0'0'10597,"0"-5"-9869,2-11-370,2 31 346,3 39 857,-9-21-1069,-1 0 1,-10 48 0,5-36-482,7-41-380,-3 25 252,7-17-2873,6-7-4852,0-5 1306</inkml:trace>
  <inkml:trace contextRef="#ctx0" brushRef="#br0" timeOffset="-1360.07">585 251 9012,'0'0'9364,"6"-1"-6447,21-6-1864,-9 0-525,-12 5-448,0 0 0,0 0 0,0 0 0,0-1-1,-1 0 1,1 0 0,-1-1 0,0 0 0,0 0 0,0 0-1,8-9 1,-13 12-78,0 1 0,1 0-1,-1-1 1,0 1-1,1-1 1,-1 0 0,0 1-1,0-1 1,0 1 0,1-1-1,-1 1 1,0-1-1,0 1 1,0-1 0,0 0-1,0 1 1,0-1 0,0 1-1,0-1 1,0 0-1,0 1 1,0-1 0,-1 1-1,1-1 1,0 1 0,0-1-1,-1 1 1,1-1 0,0 1-1,0-1 1,-1 1-1,1-1 1,-1 1 0,0-1-1,-23-7-62,-29 11-15,48-1 67,0 1-1,1-1 0,-1 1 1,0 0-1,1 0 1,-1 0-1,1 1 1,0-1-1,0 1 0,0 0 1,1 0-1,-1 1 1,1-1-1,0 1 1,0 0-1,1-1 0,-1 1 1,1 1-1,0-1 1,1 0-1,-3 9 0,21-14-13625,-4 0 4817</inkml:trace>
  <inkml:trace contextRef="#ctx0" brushRef="#br0" timeOffset="-1250.65">585 264 7299</inkml:trace>
  <inkml:trace contextRef="#ctx0" brushRef="#br0" timeOffset="-1052.5">585 251 7299,'58'-56'3786,"-58"55"-3534,0 1 0,0 0 0,1 0 0,-1 0 0,0-1 0,0 1 0,0 0 0,1 0 0,-1 0 0,0-1 0,0 1 0,1 0 0,-1 0 0,0 0 0,0 0 0,1 0 0,-1 0 0,0 0 0,1-1 0,-1 1 0,0 0 0,0 0 0,1 0 0,-1 0 0,0 0 0,1 0 0,-1 0 0,0 1 0,0-1 0,1 0 0,-1 0 0,0 0 0,1 0 0,-1 0 0,0 0 0,0 0 0,1 1 0,-1-1 0,0 0 0,0 0 0,0 0 0,1 1 0,-1-1 0,0 0 0,0 1 0,7 18 2261,-1 29-3445,-6-46 1536,2 24-298,0-18-268,-1-1 1,0 1-1,0 0 0,-1 0 1,0 0-1,-1 0 0,1 0 1,-2 0-1,1 0 1,-1 0-1,0-1 0,-1 1 1,-4 11-1,22-52-15989,-2 7 7990</inkml:trace>
  <inkml:trace contextRef="#ctx0" brushRef="#br0" timeOffset="-766.5">763 3 10789,'0'0'11907,"-14"10"-11310,13-7-556,0 1 0,0-1 0,0 0 1,0 0-1,1 0 0,-1 0 0,1 0 0,0 1 0,0-1 0,1 4 0,-2-6-36,1 0 0,0-1-1,0 1 1,0 0 0,0 0 0,0-1 0,0 1-1,0 0 1,0-1 0,0 1 0,0 0 0,1-1 0,-1 1-1,0 0 1,0-1 0,1 1 0,-1-1 0,0 1 0,1 0-1,-1-1 1,0 1 0,1-1 0,-1 1 0,1-1 0,-1 1-1,1-1 1,-1 1 0,1-1 0,-1 0 0,1 1 0,0-1-1,-1 0 1,1 1 0,0-1 0,-1 0 0,1 0 0,-1 1-1,1-1 1,0 0 0,0 0 0,-1 0 0,1 0 0,0 0-1,-1 0 1,1 0 0,0 0 0,-1-1 0,1 1 0,0 0-1,-1 0 1,1 0 0,-1-1 0,2 0 0,0-2 15,1 0 1,-1 0-1,0 0 0,0 0 1,-1-1-1,1 1 1,-1-1-1,0 1 1,0-1-1,0 0 1,0 0-1,0 1 1,-1-1-1,0 0 0,0 0 1,0 1-1,-1-6 1,1 8-307,-8 24-6141,6-6 1060</inkml:trace>
  <inkml:trace contextRef="#ctx0" brushRef="#br0" timeOffset="-517.93">833 108 9060,'0'0'12299,"0"15"-11648,-1 20-185,-1 0 1,-1-1-1,-10 41 0,6-49-670,-5 53 0,10-34-3947,12-42-4792</inkml:trace>
  <inkml:trace contextRef="#ctx0" brushRef="#br0" timeOffset="-296.53">981 53 1345,'0'0'19227,"1"-1"-19210,-1 1 0,0 0 0,0 0 0,0 0 0,0-1 0,0 1 0,0 0 0,1 0 0,-1 0 0,0 0 0,0-1 0,0 1 0,1 0 0,-1 0 0,0 0 0,0 0 0,0 0 0,1 0 0,-1 0 0,0 0 0,0 0 0,1 0 0,-1 0 0,0 0 0,0 0 0,0 0 0,1 0 1,-1 0-1,0 0 0,0 0 0,1 0 0,-1 0 0,0 0 0,0 0 0,0 0 0,1 0 0,-1 0 0,0 0 0,0 0 0,0 1 0,1-1 0,-1 0 0,0 0 0,0 1 0,3 8 209,0 1 1,-1 0 0,0 0-1,-1 0 1,0 0 0,0 0 0,-1 1-1,-2 10 1,2-5-117,-2 49 43,0 26-455,8-34-3996,3-36-1540,7-5-4772</inkml:trace>
  <inkml:trace contextRef="#ctx0" brushRef="#br0" timeOffset="29702.08">1 699 10917,'0'0'4621,"9"1"-3618,221 22 4320,-73-10-4577,157 6-124,-191-15-477,-1 5 0,171 35 0,-178-20-75,150 11 0,120-13 123,-209-14-259,886 73 311,-215-40 19,-834-41-252,705 3 211,-256-27 20,-151 21-166,297-8 73,-567 9-128,44 1 250,0-5 0,0-4-1,110-26 1,-194 36-270,-1 0-1,1 0 0,-1 0 1,1 0-1,0 0 0,-1 0 1,1 0-1,-1 0 0,1 0 1,-1 0-1,1-1 0,0 1 1,-1 0-1,1 0 0,-1-1 1,1 1-1,-1 0 0,1-1 1,-1 1-1,1 0 0,-1-1 1,0 1-1,1-1 1,-1 1-1,1 0 0,-1-1 1,0 1-1,0-1 0,1 1 1,-1-1-1,0 0 0,0 1 1,1-1-1,-20-7-639,-37 2-1486,-9 4-1157,-19 2-2732</inkml:trace>
  <inkml:trace contextRef="#ctx0" brushRef="#br0" timeOffset="30662.48">3858 965 9076,'0'0'10378,"0"-6"-9412,0-16-62,0 17 1236,0 17-1822,-1-2-281,-1 0 1,0 0-1,0 0 1,-1 0-1,-1 0 1,-6 12-1,-8 27 101,-40 275 246,52-282-365,5-40-19,-2 24 40,-1 1 0,-2-1 0,-11 35 0,17-60-37,0-1 0,0 0 0,-1 0 1,1 1-1,0-1 0,0 0 1,0 0-1,0 1 0,0-1 0,0 0 1,0 0-1,0 0 0,0 1 1,0-1-1,0 0 0,-1 0 0,1 0 1,0 1-1,0-1 0,0 0 0,0 0 1,-1 0-1,1 0 0,0 1 1,0-1-1,0 0 0,-1 0 0,1 0 1,0 0-1,0 0 0,-1 0 0,1 0 1,0 0-1,0 0 0,0 0 1,-1 0-1,1 0 0,0 0 0,0 0 1,-1 0-1,1 0 0,0 0 1,0 0-1,-1 0 0,1 0 0,0 0 1,0 0-1,-1 0 0,-6-14 102,-2-21-37,-2-47 52,-6-26-53,34 195 77,-8-37-119,27 91 1,-35-140-24,-1 0 1,1 0 0,-1 0-1,1 0 1,0 1-1,-1-1 1,1 0 0,0 0-1,0 0 1,-1 0-1,1-1 1,0 1 0,0 0-1,0 0 1,0 0 0,0-1-1,0 1 1,1-1-1,-1 1 1,0-1 0,0 1-1,0-1 1,1 0-1,-1 1 1,0-1 0,0 0-1,0 0 1,1 0 0,-1 0-1,0 0 1,0 0-1,1 0 1,-1 0 0,0-1-1,0 1 1,1 0-1,0-2 1,46-23 145,-42 21-118,26-18 19,-1-1-1,33-32 1,-51 42-61,0 0 0,-1 0 1,-1-2-1,0 1 0,-1-1 1,16-32-1,-25 45-79,-1 1 0,1 0-1,0-1 1,-1 1 0,1-1-1,-1 0 1,0 1 0,1-1-1,-1 1 1,0-1 0,0 1-1,0-1 1,0-2 0,-1 3-130,1 0 0,-1 1 0,1-1 0,-1 1 1,1-1-1,-1 1 0,1-1 0,-1 1 0,0-1 0,1 1 1,-1-1-1,0 1 0,1 0 0,-1 0 0,0-1 1,1 1-1,-1 0 0,0 0 0,0 0 0,1-1 0,-1 1 1,0 0-1,0 0 0,1 0 0,-1 0 0,-1 1 1,-25-1-7920</inkml:trace>
  <inkml:trace contextRef="#ctx0" brushRef="#br0" timeOffset="31311.73">3213 1887 13414,'0'0'8639,"0"-8"-8004,3-25-70,-3 82 531,2-33-968,-2 0 0,0 1-1,0-1 1,-2 0 0,-3 18-1,-22 43 109,20-59-185,0 1 0,1-1 0,1 1 0,0 1 0,2-1 0,-2 24 0,44-44 120,-8-6-194,0-2 0,-1-1 0,53-25 0,-9 4-2561,-48 19-2335,-10 3-4137</inkml:trace>
  <inkml:trace contextRef="#ctx0" brushRef="#br0" timeOffset="31687.22">3475 2058 8324,'0'0'12184,"0"-6"-11063,-2-11-800,-1 13 36,-9 26 380,-6 50 219,17-66-919,1 1-1,0-1 1,0 1 0,0-1-1,1 1 1,0-1-1,0 1 1,1-1 0,2 8-1,-3-12-28,0-1 0,0 1 0,0-1 0,0 1 0,1-1 0,-1 1 0,0-1 0,1 0 0,-1 0 0,1 1 0,0-1 0,-1 0 0,1-1 0,0 1 0,-1 0 0,1 0 0,0-1 0,0 1 0,0-1 0,0 1 0,0-1 0,-1 0 0,1 0 0,0 0 0,0 0 0,0 0 0,0 0 0,0-1 0,0 1 0,0-1 0,-1 1 0,1-1 0,0 0 0,0 1 0,3-3 0,0 0 5,1-1-1,-1 0 1,0 0-1,0 0 1,-1 0 0,1-1-1,-1 1 1,0-1 0,0 0-1,0 0 1,-1-1-1,0 1 1,0-1 0,0 0-1,-1 0 1,1 0 0,-1 0-1,-1 0 1,1-1 0,-1 1-1,0 0 1,-1-1-1,0 1 1,0 0 0,0-1-1,0 1 1,-1-1 0,0 1-1,-4-13 1,3 17-9,0-1 0,0 1 0,0 0 0,0-1 0,-1 1 0,1 0 0,0 0 0,-1 0 0,0 1 0,1-1 0,-1 1 0,0-1 0,0 1 0,0 0 0,0 0 0,0 0 0,0 1 0,0-1-1,0 1 1,0-1 0,0 1 0,0 0 0,0 0 0,-1 1 0,1-1 0,-4 2 0,5-2-134,1 0 0,-1 0-1,0 0 1,0 1-1,0-1 1,1 1 0,-1 0-1,0-1 1,1 1-1,-1 0 1,0 0 0,1 0-1,-1 0 1,1 0 0,0 0-1,-1 1 1,1-1-1,0 0 1,0 1 0,0-1-1,-1 1 1,2-1-1,-1 1 1,0 0 0,0-1-1,0 1 1,1 0-1,-1 0 1,1-1 0,-1 1-1,1 0 1,0 0 0,0 0-1,0 0 1,0-1-1,0 1 1,0 0 0,0 0-1,1 0 1,-1 0-1,0-1 1,1 1 0,0 0-1,1 3 1,0-3-407,0 0 0,0 0 0,0 0 0,1-1 1,-1 1-1,0-1 0,1 1 0,-1-1 0,1 0 0,0 0 1,-1 0-1,1 0 0,0 0 0,0-1 0,-1 1 0,1-1 0,0 0 1,0 0-1,0 0 0,5-1 0,-4 1-256,33 1-6269</inkml:trace>
  <inkml:trace contextRef="#ctx0" brushRef="#br0" timeOffset="32368.89">3803 2053 6115,'0'0'14225,"-2"-11"-12931,-7-31-467,8 41-813,1 1 0,0-1 0,-1 0 0,1 1 0,-1-1 0,1 0 1,0 1-1,-1-1 0,0 0 0,1 1 0,-1-1 0,1 1 0,-1-1 0,0 1 0,1-1 0,-1 1 0,0 0 0,1-1 1,-1 1-1,0 0 0,0-1 0,0 1 0,1 0 0,-1 0 0,0 0 0,0 0 0,0 0 0,1 0 0,-1 0 1,0 0-1,0 0 0,0 0 0,1 0 0,-1 0 0,0 1 0,0-1 0,1 0 0,-1 1 0,-1 0 0,-23 15 87,16-7-79,1-1 1,0 2-1,0-1 0,-7 14 0,13-20-18,0-1-1,0 2 1,0-1-1,1 0 1,-1 0-1,1 0 1,0 1-1,0-1 1,0 1-1,0-1 1,1 1-1,-1-1 1,1 1-1,0-1 1,0 1 0,0 0-1,1-1 1,-1 1-1,2 4 1,-1-7-2,0 0 1,0 0-1,0 0 1,0-1 0,0 1-1,0 0 1,0-1-1,1 1 1,-1 0-1,0-1 1,0 1 0,1-1-1,-1 0 1,0 1-1,1-1 1,-1 0-1,0 0 1,1 0 0,-1 0-1,0 0 1,1 0-1,-1 0 1,0-1 0,1 1-1,-1 0 1,0-1-1,1 1 1,0-1-1,37-16 105,4-31 114,-23 22 436,-13 65-735,-4-9 152,-1-4-31,-1 1 0,-4 48-1,2-68-33,0 0-1,0 0 0,-1 0 0,0 0 0,0 0 1,-1-1-1,1 1 0,-2-1 0,1 1 1,-1-1-1,0 0 0,0-1 0,0 1 0,-1-1 1,-8 8-1,-31 18 93,42-29-84,-1-1 0,0 0 1,0 1-1,0-1 0,0 0 0,0 0 0,0 0 1,0-1-1,0 1 0,0-1 0,0 0 0,0 0 1,0 0-1,0 0 0,-4-1 0,6 0-13,1 1-1,-1-1 1,1 0 0,-1 0-1,1 1 1,-1-1 0,1 0-1,0 0 1,-1 0 0,1 0 0,0 1-1,0-1 1,-1 0 0,1 0-1,0 0 1,0 0 0,0 0-1,0 0 1,0 0 0,0 0-1,1 1 1,-1-1 0,0 0-1,0 0 1,1 0 0,-1-1-1,9-24-123,2 12-133,1 0 0,0 1 0,1 1 0,1 0 0,-1 0 0,2 2 0,16-10 0,-10 6-294,-1 0 0,31-30-1,-49 42 582,3-3 74,0 0 0,0 0 0,0 0 0,-1-1 1,0 1-1,0-1 0,0 0 0,-1-1 0,0 1 0,0 0 0,3-12 481,-6 53-197,-8 29 8,-1 27-1051,9-90-734,3-1-2485,6-5 340,7-10-2689</inkml:trace>
  <inkml:trace contextRef="#ctx0" brushRef="#br0" timeOffset="32523.81">4063 1990 10613,'0'0'9028,"7"-4"-10213,-4 18-1072,1 0-1953,-1 0-4834</inkml:trace>
  <inkml:trace contextRef="#ctx0" brushRef="#br0" timeOffset="32769.92">4201 2039 11157,'0'0'8863,"-11"9"-7833,4-3-970,-44 43 1271,47-45-1224,1 0-1,0 1 1,-1-1-1,2 1 0,-1 0 1,1 0-1,-1 0 1,1 1-1,1-1 0,-1 0 1,1 1-1,0-1 1,-1 11-1,2-15-117,-1 1 1,1 0-1,0 0 0,0 0 1,0 0-1,0 0 1,0 0-1,0 0 0,0-1 1,1 1-1,-1 0 1,1 0-1,-1 0 0,1-1 1,0 1-1,0 0 1,-1 0-1,1-1 0,0 1 1,1-1-1,-1 1 0,0-1 1,0 0-1,1 1 1,-1-1-1,1 0 0,-1 0 1,1 0-1,-1 0 1,1 0-1,0 0 0,-1 0 1,1 0-1,0-1 0,0 1 1,-1-1-1,1 0 1,0 1-1,0-1 0,0 0 1,0 0-1,-1 0 1,1 0-1,0 0 0,2-1 1,18 1-1332,0 0 1,30-6-1,-32 3-1346,0-2-1,32-12 0,-2-3-3285</inkml:trace>
  <inkml:trace contextRef="#ctx0" brushRef="#br0" timeOffset="33301.01">4512 2044 11429,'0'0'6120,"-16"2"-4129,5-1-1767,1 0 1,-1 1-1,1 1 1,0 0-1,-1 0 1,1 1-1,1 0 1,-1 1-1,1 0 1,-1 0-1,1 1 1,-10 9-1,15-12-169,0 1-1,0 0 0,0 0 0,0 0 1,1 1-1,-1-1 0,1 1 0,0-1 1,0 1-1,1 0 0,0 1 0,0-1 0,0 0 1,0 0-1,1 1 0,0-1 0,-1 7 1,3-11-77,-1-1 1,0 1 0,1-1-1,-1 1 1,1 0 0,-1-1-1,1 1 1,-1-1 0,1 0-1,0 1 1,-1-1 0,1 1-1,0-1 1,-1 0 0,1 0-1,0 1 1,-1-1-1,1 0 1,0 0 0,-1 0-1,1 0 1,0 0 0,0 0-1,-1 0 1,1 0 0,0 0-1,0 0 1,0 0 0,27-4-710,-20 0 628,0 0 0,0 0 1,-1-1-1,1 0 0,-1-1 1,0 0-1,0 0 0,-1 0 0,0-1 1,0 0-1,0 0 0,-1-1 1,0 1-1,0-1 0,4-11 0,-10 22 316,0-1 0,0 0 0,1 1 0,-1-1 0,1 1 0,0-1 0,-1 1 0,1-1 0,0 0 0,0 1 0,1-1 0,0 5 0,0-4-204,-1-1-1,1 1 1,0-1 0,0 0 0,0 1 0,0-1-1,1 0 1,-1 0 0,0 0 0,1 0 0,0 0 0,-1 0-1,1-1 1,0 1 0,0 0 0,0-1 0,0 0-1,0 1 1,0-1 0,1 0 0,-1 0 0,0 0-1,1 0 1,-1-1 0,0 1 0,1-1 0,-1 1 0,1-1-1,-1 0 1,1 0 0,-1 0 0,1 0 0,4-1-1,2-2-1,0 0 0,0-1-1,0 0 1,0 0 0,-1-1 0,0 0-1,0-1 1,0 0 0,-1 0-1,0 0 1,0-1 0,0 0-1,6-10 1,-3 4-17,0 0-1,-1 0 1,-1-1 0,-1 0-1,1-1 1,-2 0-1,6-20 1,-11 33 6,3-10-25,-1-1 0,0 1 1,-1-1-1,0 1 0,-1-1 0,0 1 0,-1-1 0,-2-20 0,2 33 27,0-1 0,-1 1-1,1 0 1,0 0 0,0-1 0,0 1-1,0 0 1,-1 0 0,1-1 0,0 1-1,0 0 1,0 0 0,-1 0 0,1-1-1,0 1 1,-1 0 0,1 0 0,0 0-1,0 0 1,-1 0 0,1 0 0,0 0-1,-1 0 1,1-1 0,0 1 0,0 0-1,-1 0 1,1 0 0,0 0 0,-1 0 0,1 1-1,0-1 1,-1 0 0,1 0 0,0 0-1,0 0 1,-1 0 0,1 0 0,0 0-1,-1 1 1,1-1 0,0 0 0,0 0-1,0 0 1,-1 0 0,1 1 0,-13 11-125,2 10 142,0 0 1,1 1-1,2 0 0,0 1 1,1 0-1,2 0 1,0 0-1,2 1 0,0-1 1,2 1-1,1 0 1,3 35-1,-2-53-90,1-1-1,-1 1 1,1 0 0,0 0 0,1-1-1,-1 1 1,5 6 0,19 20-7156,-9-20-3822</inkml:trace>
  <inkml:trace contextRef="#ctx0" brushRef="#br0" timeOffset="33843.14">5566 2077 224,'0'0'13921,"-2"-11"-12035,-9-35-29,10 43-1660,-1 1 1,1-1-1,-1 1 0,0-1 0,0 1 0,0 0 0,0-1 1,0 1-1,0 0 0,0 1 0,-1-1 0,1 0 0,-1 1 0,1-1 1,-1 1-1,0 0 0,1 0 0,-1 0 0,0 0 0,0 0 1,0 1-1,-4-1 0,4 0-147,0 0 0,-1 1 1,1-1-1,0 1 0,-1 0 1,1 0-1,-1 1 0,1-1 0,0 1 1,0-1-1,-1 1 0,1 0 0,0 0 1,0 1-1,0-1 0,-5 3 0,7-2-46,-1 0 0,1-1 0,-1 1 0,1 0 0,0 0-1,0 1 1,0-1 0,0 0 0,0 0 0,0 0 0,0 1 0,1-1-1,-1 0 1,1 1 0,0-1 0,-1 1 0,1-1 0,0 0 0,0 1 0,1-1-1,-1 1 1,1-1 0,-1 0 0,1 1 0,0-1 0,-1 0 0,3 4-1,0-1-11,0 1 0,0-1-1,1 0 1,0 0-1,0 0 1,0-1 0,0 0-1,1 1 1,5 3-1,39 21-243,-38-24 182,-1 1 1,1 0-1,-1 0 1,0 2-1,-1-1 1,15 15-1,-56-19 334,-72-1-1515,104-2 1132,-1 0 0,1 0 1,0 0-1,0 0 0,0 0 0,-1 0 0,1 0 0,0 0 0,0 0 0,0 0 0,-1-1 1,1 1-1,0 0 0,0 0 0,0 0 0,0 0 0,-1 0 0,1 0 0,0 0 0,0 0 1,0-1-1,0 1 0,0 0 0,-1 0 0,1 0 0,0 0 0,0-1 0,0 1 0,0 0 1,0 0-1,0 0 0,0 0 0,0-1 0,0 1 0,0 0 0,0 0 0,0 0 0,0-1 1,0 1-1,0 0 0,0 0 0,0 0 0,0-1 0,0 1 0,0 0 0,0 0 0,0 0 1,0-1-1,0-2-1443,0-10-5871</inkml:trace>
  <inkml:trace contextRef="#ctx0" brushRef="#br0" timeOffset="34044.59">5735 1927 11605,'0'0'6851,"17"97"-5906,-17-62-465,0-2-352,0-3-128,0-1 0,0-5-1328,-10-3-2370,-1-7-1809</inkml:trace>
  <inkml:trace contextRef="#ctx0" brushRef="#br0" timeOffset="34977.33">5683 2132 7475,'0'0'7828,"13"-9"-7588,46-28-80,-52 34-140,0 0-1,-1 0 0,2 1 1,-1 0-1,0 0 0,0 0 1,1 1-1,-1 1 1,9-1-1,-10 1 164,-1 0 0,1 0 0,-1-1-1,1 0 1,-1 0 0,1-1 0,-1 1 0,0-1 0,9-4 2369,-19 7-2474,-1 0 0,1 0 0,0 1 0,0-1 0,0 1 1,0 0-1,1 1 0,-1-1 0,0 1 0,1 0 0,0 0 1,0 1-1,0-1 0,0 1 0,0 0 0,1 0 0,-1 0 1,1 0-1,0 1 0,0-1 0,1 1 0,-1 0 0,1 0 1,0 0-1,1 0 0,-1 0 0,1 0 0,0 1 0,-1 9 1,27-17-781,-22 1 697,0-1 0,0 0 0,0 1 0,0-1 1,0-1-1,-1 1 0,1 0 0,-1-1 0,1 1 0,-1-1 0,0 0 0,0 0 0,2-3 0,14-17 130,-18 22-45,5 29-133,-5-26 56,1 1 0,0-1 0,0 0 0,-1 0 0,2 1 0,-1-1 0,0 0 1,0 0-1,0 0 0,1 0 0,-1 0 0,1 0 0,0 0 0,0-1 0,-1 1 1,1-1-1,0 1 0,0-1 0,0 0 0,1 0 0,-1 1 0,0-1 0,0-1 0,1 1 1,-1 0-1,0-1 0,1 1 0,-1-1 0,1 0 0,-1 0 0,0 0 0,1 0 0,-1 0 1,1 0-1,-1-1 0,0 1 0,1-1 0,-1 1 0,4-3 0,1 1 8,1-1 0,-1 0 0,0 0 0,0-1 0,0 0 0,-1 0 0,0 0 0,1-1 0,-2 0 0,1 0 0,7-9 0,-3-1 6,-1 1 1,-1-1 0,0-1-1,-1 0 1,-1 0 0,7-24-1,14-102-412,-33 367 961,6-214-567,0-7 14,0-1 0,0 0-1,0 1 1,1-1 0,-1 1 0,1-1-1,0 0 1,0 1 0,0-1 0,1 0-1,-1 0 1,1 0 0,0 0 0,0 0-1,0 0 1,0 0 0,0-1 0,0 1-1,1-1 1,-1 0 0,1 1 0,0-1-1,0 0 1,-1-1 0,1 1-1,0 0 1,1-1 0,-1 0 0,0 0-1,0 0 1,1 0 0,-1 0 0,0-1-1,1 1 1,-1-1 0,1 0 0,5 0-1,-1 0 11,0-1-1,0 0 1,-1 0-1,1 0 1,0-1-1,0 0 0,-1 0 1,1-1-1,-1 0 1,0-1-1,0 1 1,0-1-1,0-1 0,-1 1 1,10-9-1,-13 9-15,0 0-1,0 1 1,-1-1-1,1 0 1,-1 0-1,1-1 1,-1 1-1,-1-1 1,1 1-1,-1-1 1,1 1-1,-1-1 0,-1 0 1,1 1-1,-1-1 1,1 0-1,-1 0 1,-1 0-1,0-7 1,0 10-11,1-1-1,-1 1 1,0-1 0,0 1 0,-1 0-1,1 0 1,0-1 0,-1 1 0,1 0 0,-1 0-1,0 0 1,1 1 0,-1-1 0,0 0-1,0 1 1,0-1 0,0 1 0,-1 0 0,1-1-1,0 1 1,0 0 0,-1 0 0,1 1-1,-1-1 1,1 0 0,-1 1 0,1 0 0,-1-1-1,1 1 1,-1 0 0,1 0 0,-1 1-1,1-1 1,-1 0 0,1 1 0,-5 1 0,4-1 7,0 0 0,0 0 1,0 0-1,0 0 0,0 1 1,1-1-1,-1 1 1,0 0-1,1 0 0,-1 0 1,1 0-1,0 1 0,-1-1 1,1 0-1,0 1 1,0 0-1,1-1 0,-1 1 1,1 0-1,-3 6 0,2-3 5,-1 0-1,2 0 0,-1 1 1,1-1-1,0 1 0,0-1 1,1 1-1,0-1 0,1 11 1,-1-15-23,1 0 1,0-1-1,0 1 1,0-1 0,0 1-1,0-1 1,0 1-1,0-1 1,1 0 0,-1 1-1,0-1 1,1 0-1,-1 0 1,1 0 0,-1 0-1,1 0 1,0 0-1,-1-1 1,1 1 0,0 0-1,-1-1 1,1 0-1,0 1 1,0-1-1,3 0 1,24 2-1782,-8-8-3535,-16-3-632,-5-2-2030</inkml:trace>
  <inkml:trace contextRef="#ctx0" brushRef="#br0" timeOffset="35117.14">6078 1950 12134,'0'0'7315,"53"-20"-9940,-25 20-1169,4 0-4370</inkml:trace>
  <inkml:trace contextRef="#ctx0" brushRef="#br0" timeOffset="36201.89">6493 1906 12374,'0'0'6509,"3"14"-5402,5 30 270,-3-1 0,0 63-1,-4-112-1318,1 0 0,0-1 0,0 1 0,0 0 0,1 0-1,-1 0 1,2 1 0,-1-1 0,1 1 0,-1-1 0,6-4-1,-6 6-89,0 0 0,0 0 0,1 0 0,-1 1 0,1 0 0,0-1 0,0 1 0,0 1 0,0-1 0,0 0 0,0 1 0,1 0 0,-1 0 0,1 1 0,0-1 0,4 0 0,-8 2 30,0 0-1,0 1 1,0-1 0,0 0 0,0 1-1,0-1 1,0 1 0,0-1 0,-1 1-1,1 0 1,0-1 0,0 1 0,-1 0-1,1-1 1,0 1 0,-1 0 0,1 0-1,-1 0 1,1-1 0,-1 1 0,1 0-1,-1 0 1,0 0 0,1 0 0,-1 0-1,0 0 1,0 0 0,0 0 0,0 0 0,0 0-1,0 2 1,0 41 159,0-32 54,0-12 176,3-11-350,6 3-165,1 0 0,0 0 1,1 1-1,0 1 0,0 0 0,0 0 0,0 1 1,1 0-1,0 1 0,20-4 0,-31 7 127,0 1 0,0 0 0,0 0 0,-1 0 0,1 0 0,0-1-1,0 1 1,0 0 0,0 0 0,-1 1 0,1-1 0,0 0 0,0 0 0,0 0 0,0 1-1,-1-1 1,1 0 0,0 1 0,0-1 0,-1 0 0,1 1 0,0-1 0,-1 1 0,1-1-1,0 1 1,-1 0 0,2 1 0,6 23 320,-8-23-300,0 0 0,0 0 0,0 0 0,0 0 0,1 0 0,-1 0-1,1 0 1,-1 0 0,1 0 0,0 0 0,0 0 0,0-1 0,0 1 0,0 0 0,0-1 0,0 1 0,1 0 0,-1-1 0,1 0 0,-1 1 0,1-1 0,-1 0 0,1 0 0,0 0 0,-1 0 0,1 0 0,0 0 0,0 0 0,3 1 0,2-2-10,-1 0 0,0 0 1,0 0-1,1-1 0,-1 1 1,0-2-1,0 1 0,0-1 0,0 0 1,0 0-1,0 0 0,0-1 1,0 0-1,8-6 0,-10 6-8,-1 1-1,0 0 1,-1-1-1,1 1 1,0-1-1,-1 0 1,1 0-1,-1 0 1,0 0-1,0-1 1,0 1-1,0 0 1,-1-1-1,1 1 0,-1-1 1,0 0-1,0 1 1,0-1-1,-1 0 1,1 0-1,-1 0 1,0 0-1,0 1 1,0-1-1,-1-6 1,0 9-2,1 0 0,-1 1 1,1-1-1,-1 0 1,1 1-1,-1-1 0,1 0 1,-1 1-1,0-1 1,1 1-1,-1-1 1,0 1-1,1 0 0,-1-1 1,0 1-1,0 0 1,1-1-1,-1 1 0,0 0 1,0 0-1,0 0 1,1 0-1,-1 0 0,0 0 1,0 0-1,0 0 1,1 0-1,-1 0 0,0 0 1,0 0-1,0 0 1,1 1-1,-1-1 1,0 0-1,0 1 0,0 0 1,-28 13-18,26-11 12,0 0 1,1 1 0,-1-1 0,1 0 0,0 1-1,0 0 1,0-1 0,0 1 0,1 0 0,-1 0-1,1 0 1,0 0 0,0 0 0,1 0 0,-1 0-1,1 0 1,0 0 0,0 6 0,1-9-8,0 0 0,0 0 0,1 0 0,-1 0 0,0-1 0,0 1 0,1-1 0,-1 1 0,1-1 0,-1 1 0,0-1 0,1 0 0,-1 1 0,1-1 1,-1 0-1,0 0 0,1 0 0,-1 0 0,1 0 0,-1-1 0,2 1 0,33-7-174,-16-10 65,-18 14 143,1 0 1,0 0-1,0 1 0,0-1 0,1 1 0,-1 0 1,0 0-1,5-2 0,1 32 158,-7-26-173,1-1 1,0 1-1,-1 0 1,1-1-1,0 0 1,0 1 0,0-1-1,0 0 1,0 0-1,0-1 1,0 1-1,0-1 1,1 0-1,-1 0 1,0 0-1,4 0 1,0 0 4,1-1 0,-1 0-1,1 0 1,-1 0 0,13-6 0,-12 4-22,-1-1 0,1 0 0,-1 0 1,-1-1-1,1 0 0,0 0 0,-1-1 0,0 1 0,-1-2 1,1 1-1,-1 0 0,0-1 0,-1 0 0,1 0 0,-1-1 1,-1 1-1,1-1 0,-2 0 0,4-12 0,0-9 39,-1 0 0,-2 0 0,-1 0 0,-2-34-1,0 63-27,-2-7 386,-4 14-280,-3 13-115,1 6 28,1 1 0,1-1 0,1 2 0,2-1 0,1 0 0,1 29 0,-3 31-2209,1-71-1737,-1-10-3311</inkml:trace>
  <inkml:trace contextRef="#ctx0" brushRef="#br0" timeOffset="36341.96">7132 1895 1985,'0'0'21626,"60"-49"-21610,-24 49 80,-1 0-96,4 0-160,-8 2-1441,-9-2-5554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6:07.05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193 132 11925,'0'0'9760,"-1"1"-9516,0-1-1,0 1 1,0 0 0,0-1 0,0 1 0,0-1 0,-1 1 0,1-1 0,0 0 0,0 0 0,-1 1 0,1-1 0,0 0 0,0 0 0,-2-1 0,1-3-221,1 0 0,0-1-1,1 1 1,-1-1 0,1 0 0,0 1 0,0-1 0,0 1 0,1-1 0,-1 0 0,1 1-1,0-1 1,1 1 0,-1 0 0,1-1 0,0 1 0,0 0 0,0 0 0,0 0 0,1 0-1,0 1 1,-1-1 0,2 0 0,-1 1 0,0 0 0,1 0 0,-1 0 0,1 0 0,0 1 0,0-1-1,0 1 1,0 0 0,0 0 0,0 1 0,1-1 0,-1 1 0,1 0 0,-1 0 0,1 0-1,-1 1 1,1-1 0,5 1 0,-8 1-31,0-1 0,0 1 0,0-1 0,0 1 0,0 0 0,0 0 0,-1 0 0,1 0 0,0 0 0,0 0 0,-1 0 0,1 1 0,-1-1-1,1 1 1,-1-1 0,1 1 0,-1-1 0,0 1 0,0 0 0,0 0 0,0 0 0,0-1 0,0 1 0,-1 0 0,1 0 0,0 0 0,-1 0 0,0 0 0,1 0 0,-1 3 0,2 10 18,0 1 0,-1 27 0,-1-38-12,0 7 12,-2 0-1,0 0 1,0-1 0,-1 1 0,0-1 0,-1 0-1,-1 0 1,1 0 0,-2 0 0,0-1 0,0 1-1,0-2 1,-2 1 0,1-1 0,-14 13 0,2-3 13,-1-1 0,-1-1 0,0-1 0,-2-1 1,-42 22-1,59-34-30,1 0 0,-1-1 0,0 1-1,0-1 1,0-1 0,0 1 0,0-1 0,-11 1 0,16-3-13,1 1 1,-1-1-1,1 0 0,-1 1 1,1-1-1,-1 0 1,1 0-1,0 0 0,-1 1 1,1-1-1,0 0 1,0 0-1,0 0 0,-1 0 1,1 1-1,0-1 1,0 0-1,0 0 0,0 0 1,1 0-1,-1 0 1,0 0-1,0 1 0,1-2 1,4-25-638,-3 24 632,-1 0 1,1 0-1,0 0 0,-1 0 1,1 1-1,1-1 1,-1 1-1,0-1 1,1 1-1,-1 0 0,1 0 1,-1 0-1,1 0 1,0 1-1,0-1 1,0 1-1,0-1 1,0 1-1,0 0 0,1 0 1,-1 1-1,0-1 1,0 1-1,1-1 1,-1 1-1,0 0 0,1 0 1,-1 1-1,0-1 1,1 1-1,-1-1 1,0 1-1,0 0 1,4 2-1,3 1 5,0 0 1,0 1-1,0 1 1,-1 0-1,0 0 1,0 0-1,0 1 1,14 16 0,100 130 851,-119-148-439,3 2-1542,6-6-3479,3-3-2511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6:07.95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32 121 15271,'0'0'9599,"52"3"-8855,-48-6-730,-1 1-1,0-1 0,0 1 0,0-1 0,0 0 1,0 0-1,-1 0 0,1 0 0,-1-1 0,0 1 1,0-1-1,0 1 0,-1-1 0,1 0 0,-1 0 1,0 0-1,0 0 0,0 0 0,0 0 0,0-8 1,2-26 80,-3 31-56,0 12-7,-18 314-10,19-292-15,-2 39 29,1-62-33,0 1 0,-1 0 0,0-1 0,0 1 0,0-1 1,-1 1-1,1-1 0,-1 0 0,0 1 0,-5 5 0,5-8 15,0-1 0,0 1 0,-1-1 0,1 1 0,-1-1 0,1 0 0,-1 0 0,1 0 1,-1-1-1,0 1 0,1-1 0,-1 1 0,0-1 0,1 0 0,-1 0 0,-3 0 0,1 0 34,0 0 0,0-1-1,0 1 1,0-1 0,0 0 0,0 0 0,-9-4-1,62-12 121,83-11-367,78-22 48,-195 48-166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6:10.15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126 168 8388,'0'0'10618,"-3"-1"-9364,2 1-1144,0-1-1,-1 1 1,1-1-1,0 1 1,0-1-1,0 0 1,0 0 0,0 1-1,0-1 1,0 0-1,0 0 1,0 0 0,0 0-1,1 0 1,-1 0-1,0 0 1,1 0 0,-1-1-1,1 1 1,-1 0-1,1 0 1,-1 0 0,1-1-1,0 1 1,0 0-1,-1 0 1,1-1-1,0 1 1,0 0 0,0-1-1,1 1 1,-1 0-1,0 0 1,0-1 0,1 1-1,-1 0 1,0 0-1,2-2 1,-1-2-66,1 0 1,0 1-1,1-1 0,-1 0 0,1 1 1,0 0-1,0-1 0,0 1 0,8-7 1,3 0 31,0 0-1,0 1 1,22-11 0,-32 18-76,1 1 1,-1-1-1,1 1 1,0 0-1,0 1 0,0-1 1,0 1-1,0 0 0,0 0 1,1 0-1,-1 1 0,0 0 1,0 0-1,0 0 1,1 1-1,4 0 0,-8 1-3,0-1 0,-1 0 0,1 1 0,0-1 0,-1 1 0,0 0 0,1 0 0,-1-1 0,0 1 0,0 0 0,0 0 0,0 0 0,0 0 0,0 0 0,-1 0 0,1 0 0,-1 1 0,1-1 0,-1 0-1,0 3 1,3 51-10,-3-50 21,0 3-2,-1-1 0,-1 0 1,1 0-1,-1 0 0,0 0 1,-1 0-1,0-1 0,0 1 0,-1-1 1,0 0-1,0 0 0,-1 0 0,0 0 1,-11 11-1,-6 5 35,-2-1 1,-39 28-1,33-27-22,15-12 9,-41 30 12,52-38-25,-1 0-1,0 0 1,1-1 0,-1 0-1,0 0 1,-1-1 0,1 1 0,0-1-1,0 0 1,-7 0 0,12-1-15,-1 0 0,1 0 0,0 0 0,0 0-1,-1 0 1,1 0 0,0-1 0,0 1 0,-1 0 0,1 0 0,0 0 0,0-1 0,0 1 0,-1 0 0,1 0 0,0 0 0,0-1 0,0 1 0,0 0 0,-1 0 0,1-1 0,0 1 0,0 0-1,0 0 1,0-1 0,0 1 0,0 0 0,0-1 0,0 1 0,0 0 0,0 0 0,0-1 0,0 1 0,0 0 0,0-1 0,0 1 0,0 0 0,0 0 0,0-1 0,0 1 0,1 0 0,-1 0-1,0-1 1,0 1 0,0 0 0,0 0 0,1-1 0,-1 1 0,8-13-171,-4 11 151,1 0 0,-1 0-1,1 0 1,-1 1-1,1-1 1,0 1-1,0 0 1,0 0 0,0 1-1,0 0 1,0-1-1,0 2 1,0-1-1,0 1 1,5 1 0,-1-1-8,0 1 0,-1 1 0,1 0 0,-1 0 0,0 1 0,0 0 1,13 8-1,8 10 216,-1 1 0,-1 1 0,30 34 0,-57-58-377,1 0 1,-1 0-1,1 1 0,0-1 1,-1 0-1,1 0 0,-1 0 0,1 0 1,-1 0-1,1 0 0,0 0 1,-1 0-1,1 0 0,-1 0 0,1 0 1,-1-1-1,1 1 0,0 0 1,-1 0-1,1-1 0,-1 1 0,1 0 1,-1 0-1,1-1 0,-1 1 1,1-1-1,0 0-57,15-9-5895</inkml:trace>
  <inkml:trace contextRef="#ctx0" brushRef="#br0" timeOffset="731.09">776 172 9092,'0'0'12038,"-1"-4"-10792,-5-24 2945,15 28-3991,9 4-193,-1 0 0,0 1 0,0 0 0,0 2 0,22 11-1,22 9-44,-36-17-59,1-2 0,0 0 0,0-2 0,0-1 0,43 3 0,-68-7 126,-3 3-50,1 0 0,-1 0 0,0 0 1,0-1-1,-1 1 0,1 0 0,-1-1 0,0 1 0,0-1 0,0 0 0,0 0 0,0 0 0,-1-1 0,-4 4 0,-2 2 15,-59 52 598,-127 84 1,171-129-536,22-14-840,5-3-435,40-23-6419,-5 8-2068</inkml:trace>
  <inkml:trace contextRef="#ctx0" brushRef="#br0" timeOffset="1427.93">1488 259 12422,'0'0'7707,"7"4"-6861,-1-1-591,1 0-1,0-1 1,-1 1-1,1-1 1,0-1 0,14 2-1,-19-2-213,1-1-1,0 0 1,-1-1-1,1 1 1,-1 0-1,1-1 1,-1 1-1,0-1 1,1 0-1,-1 0 1,1 0-1,-1 0 1,0 0-1,0 0 1,0-1-1,0 1 1,0-1-1,0 1 1,0-1-1,0 0 1,0 0-1,-1 0 1,1 0-1,-1 0 0,0 0 1,1 0-1,0-3 1,2-6 35,-1 0 0,0 0 1,-1 0-1,0 0 0,-1 0 0,0 0 0,-1 0 1,-1-16-1,0 1 761,1 25-266,-3 15-552,-8 53-8,4 0-1,2 0 1,6 84 0,0-66 2,-1-83 2,0 0 1,-1-1-1,1 1 1,0-1-1,0 1 1,-1 0 0,1-1-1,-1 1 1,1-1-1,-1 1 1,1-1-1,-1 1 1,0-1-1,0 1 1,0-1-1,0 0 1,0 0-1,0 1 1,0-1-1,0 0 1,-1 0-1,1 0 1,0 0-1,-1 0 1,1 0-1,-1-1 1,1 1-1,-1 0 1,-2 0-1,-4 1 171,-1 0 0,1-1 0,-1 0-1,-15 0 1,19-1-98,-1 0-1,1 0 1,-1 0-1,1 1 1,0 0-1,-1 0 1,-7 3-1,12-3 511,11-1-526,69-5-541,0-3 0,79-18-1,-64 10-435,-78 14 97,29-7-764,-21-4-5311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6:14.01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94 8324,'0'0'10866,"3"-1"-7250,21-2-3217,39 3 64,643 28 923,-499-15-1034,-206-14-340,-1 1-1,1-1 1,-1 1 0,1 0-1,-1-1 1,0 1-1,1-1 1,-1 1-1,0-1 1,0 1 0,1-1-1,-1 1 1,0-1-1,0 0 1,0 1-1,0-1 1,1 1-1,-1-1 1,0 1 0,0-1-1,0 0 1,0 1-1,0-1 1,-1 1-1,1-1 1,0 0 0,0 1-1,0-1 1,0 1-1,-1-1 1,1 1-1,0-1 1,0 1-1,-1-1 1,1 0 0,-11-23 9,1 13 22,0 0-1,0 0 1,-2 1 0,1 0-1,-1 1 1,-24-15 0,35 24 157,7 1-288,0 0 44,1 0-1,-1 1 0,0 0 1,0 0-1,-1 1 1,7 3-1,16 6 74,7-2-29,-26-9-2,0 1 0,0 0 0,0 1 0,0 0 0,-1 1 0,1 0 0,-1 0 0,0 0 0,0 1 0,11 9 1,-18-13-8,0 1 1,0 0 0,0-1-1,-1 1 1,1 0 0,0 0-1,-1 0 1,1-1 0,-1 1-1,1 0 1,-1 0 0,0 0-1,0 0 1,0 0-1,0 0 1,0 0 0,0 0-1,-1 0 1,1 0 0,-1 0-1,1 0 1,-2 2 0,1 0 4,-1 0-1,0 0 1,0 0 0,0-1 0,0 1 0,-1-1-1,0 1 1,-5 4 0,-74 56 276,-12 10-2427,71-54-1207,7-9-1638,-2 1-6010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6:17.53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3 10837,'0'0'8182,"1"12"-6880,4 41-114,-3-1 1,-4 58-1,-1-84-2395,4-49-1377,2-26 2183,-4 13 485,0 15 334,1 1 0,1 0 0,4-29 0,-5 49-375,0-1 0,1 1 0,-1-1 0,0 1 0,0-1 1,1 0-1,-1 1 0,0-1 0,1 1 0,-1 0 0,1-1 0,-1 1 0,1-1 1,-1 1-1,1 0 0,-1-1 0,1 1 0,-1 0 0,1-1 0,-1 1 0,1 0 1,-1 0-1,1-1 0,0 1 0,-1 0 0,1 0 0,-1 0 0,1 0 0,0 0 1,-1 0-1,1 0 0,-1 0 0,1 0 0,0 0 0,-1 0 0,1 1 0,-1-1 1,1 0-1,-1 0 0,1 1 0,0-1 0,-1 0 0,1 0 0,-1 1 0,1-1 1,-1 1-1,0-1 0,1 0 0,-1 1 0,1-1 0,-1 1 0,0-1 0,1 2 1,26 23-49,5 16 687,36 59 1,1 2-557,-64-97-821,-5-5 385,1 0 1,-1 1-1,1-1 1,-1 0-1,0-1 1,1 1-1,-1 0 1,1 0-1,-1 0 1,0 0-1,1 0 1,-1 0-1,0 0 1,1-1-1,-1 1 1,0 0-1,1 0 1,-1 0-1,0-1 1,1 1-1,-1 0 1,0 0-1,0-1 1,1 1-1,-1 0 1,0-1-1,0 1 1,1 0-1,-1-1 1,0 1-1,0 0 1,0-1-1,0 1 1,0-1-1,1 0 0,9-15-7482</inkml:trace>
  <inkml:trace contextRef="#ctx0" brushRef="#br0" timeOffset="198.14">307 0 7988,'0'0'12811,"0"9"-12307,-14 291 1689,14-299-2569,0 15-863,14-12-13983</inkml:trace>
  <inkml:trace contextRef="#ctx0" brushRef="#br0" timeOffset="541.16">456 109 9236,'0'0'11539,"-3"14"-10715,2-10-745,-6 29 378,1 0 1,-2 48 0,8-80-447,0 1 1,1-1-1,-1 0 1,0-1-1,1 1 1,-1 0 0,1 0-1,-1 0 1,1 0-1,-1 0 1,1 0-1,0 0 1,-1-1-1,1 1 1,0 0 0,0-1-1,0 1 1,-1 0-1,1-1 1,0 1-1,0-1 1,0 1 0,0-1-1,0 0 1,0 1-1,0-1 1,0 0-1,0 0 1,0 0 0,0 0-1,0 0 1,0 0-1,0 0 1,0 0-1,0 0 1,0 0-1,0 0 1,0-1 0,0 1-1,2-1 1,2 0 64,0 0-1,0 0 1,0 0 0,0-1 0,0 0-1,-1 0 1,6-4 0,-4 2-34,0-1 0,-1-1 0,0 1-1,0-1 1,0 0 0,-1 0 0,0 0 0,0 0 0,0-1-1,-1 0 1,4-12 0,-6 17-39,-1 0 1,1 0-1,-1-1 0,0 1 1,1 0-1,-1 0 0,0-1 1,0 1-1,-1 0 0,1-1 0,0 1 1,-1 0-1,1 0 0,-1-1 1,0 1-1,0 0 0,-1-3 1,0 3-20,0 0 0,0 0 0,0 1 0,0-1 1,0 0-1,0 0 0,0 1 0,-1 0 0,1-1 1,-1 1-1,1 0 0,-1 0 0,1 0 0,-1 1 1,0-1-1,1 0 0,-1 1 0,-3 0 0,0-1-95,0 1-1,0-1 0,0 1 1,0 1-1,0-1 0,1 1 1,-1 0-1,0 1 0,0-1 1,1 1-1,-1 0 0,1 1 1,0-1-1,-6 5 0,-15 12-2900,3 5-3631,12-11-4002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6:14.85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0 101 7203,'0'0'11352,"1"-5"-9967,5-13-245,6 20 126,18 33-426,-29-34-877,4 5 36,15 21 654,24 42 0,-40-60-872,1 0 1,-1 0-1,0 1 1,-1 0-1,-1-1 1,1 1-1,-1 0 1,-1 0-1,1 13 1,13-29-10955,2-11 4863</inkml:trace>
  <inkml:trace contextRef="#ctx0" brushRef="#br0" timeOffset="205.52">281 52 5715,'0'0'12960,"1"0"-12932,-1 0 0,0 0 0,1 0 0,-1 0 0,1 0 0,-1 0-1,0 0 1,1 0 0,-1 0 0,1 0 0,-1 0 0,0 0 0,1 0 0,-1 1 0,0-1-1,1 0 1,-1 0 0,1 0 0,-1 0 0,0 1 0,0-1 0,1 0 0,-1 0 0,0 1 0,1-1-1,-1 0 1,0 1 0,0-1 0,1 0 0,-1 0 0,0 1 0,0-1 0,0 1 0,1-1-1,-1 0 1,0 1 0,0-1 0,0 0 0,0 1 0,0-1 0,0 1 0,0-1 0,0 1-1,3 16 469,-2 0 0,0 1 0,-1-1 0,0 0 0,-1 1 0,-8 33-1,-13 37 239,0-3-1363,17-29-4227,5-42-1857</inkml:trace>
  <inkml:trace contextRef="#ctx0" brushRef="#br0" timeOffset="869.99">455 188 3650,'0'0'13248,"16"-4"-12231,6 0-748,5-1 166,0-1 0,0-1 0,26-11 0,-51 17-386,-1 1 1,0-1 0,1 1-1,-1-1 1,0 1-1,1-1 1,-1 0 0,0 0-1,0 1 1,0-1 0,0 0-1,0 0 1,0 0-1,0 0 1,0 0 0,0-1-1,0 1 1,0 0-1,-1 0 1,1 0 0,-1-1-1,1 1 1,-1 0-1,1-1 1,-1 1 0,0-1-1,1 1 1,-1 0-1,0-3 1,-1 3-5,1 0 0,-1 0 0,0-1 0,0 1 1,0 0-1,0 0 0,0 0 0,0 0 0,0 0 0,0 0 0,0 0 0,0 1 0,0-1 0,-1 0 0,1 1 1,0-1-1,-1 0 0,1 1 0,0 0 0,-1-1 0,1 1 0,0 0 0,-1 0 0,1-1 0,-1 1 0,1 0 1,-1 1-1,-1-1 0,-2 0-25,-1 1 1,1 0 0,0 0-1,-1 0 1,1 0-1,0 1 1,0 0-1,0 0 1,0 0 0,0 1-1,0 0 1,0 0-1,1 0 1,0 0 0,-1 1-1,1 0 1,1-1-1,-1 2 1,0-1 0,1 0-1,0 1 1,0-1-1,0 1 1,-2 6 0,-1 2 33,1 0 1,0 0-1,1 0 1,0 1-1,2 0 1,-1-1-1,1 1 1,1 20 0,1-32-51,0-1 0,0 0 0,0 1 0,0-1 0,1 0 0,-1 1 0,0-1 0,1 0 0,-1 1 0,1-1 0,-1 0 0,1 0 0,0 0 0,0 0 1,-1 0-1,1 0 0,0 0 0,0 0 0,0 0 0,0 0 0,0 0 0,2 1 0,1 0 4,-1-1 0,1 1 0,-1-1 0,1 0 0,-1 0 0,1 0 0,0 0-1,4 0 1,4-1 14,0 0 0,0 0 0,0-1 0,19-4 0,-16 1-28,-1 0 0,1-1 0,-1 0 0,0-1 0,0-1 0,-1 0 0,0-1 0,0 0 0,0-1 0,-1-1 0,-1 0-1,0 0 1,0-1 0,-1-1 0,0 0 0,-1 0 0,-1-1 0,0 0 0,0 0 0,-1-1 0,-1 0 0,0 0 0,-1 0 0,-1-1 0,0 0-1,-1 0 1,-1 0 0,1-19 0,-3 34 12,0-1 0,1 1-1,-1-1 1,0 1 0,0-1-1,0 1 1,0-1 0,0 1-1,0-1 1,0 1 0,-1-1-1,1 1 1,0-1 0,0 1-1,0-1 1,0 1 0,-1-1-1,1 1 1,0 0 0,0-1 0,-1 1-1,1-1 1,0 1 0,-1 0-1,1-1 1,0 1 0,-1 0-1,1-1 1,-1 1 0,1 0-1,-1 0 1,1-1 0,0 1-1,-1 0 1,1 0 0,-1 0-1,1 0 1,-1 0 0,1 0-1,-1 0 1,1 0 0,-1 0-1,1 0 1,-1 0 0,1 0-1,-1 0 1,1 0 0,-1 0 0,1 0-1,-1 0 1,1 0 0,-1 1-1,0-1 1,0 1-6,-1 0-1,0 0 1,1 0-1,-1 0 1,1 0 0,-1 0-1,1 0 1,-1 1 0,1-1-1,0 0 1,-1 1-1,1-1 1,-1 3 0,-2 5 2,0 0 0,1 0 0,0 1 0,0-1 0,1 1 1,0 0-1,1-1 0,0 1 0,1 0 0,0 0 0,0 0 0,1 0 1,3 14-1,-2-18 0,0 0 0,0 0-1,0 0 1,1 0 0,0 0 0,0-1 0,1 1 0,0-1 0,0 0 0,0 0 0,0 0 0,1-1 0,0 0-1,-1 0 1,2 0 0,-1 0 0,0-1 0,1 0 0,0 0 0,-1 0 0,10 2 0,54 13 88,-110-9-267,19-3 168,-120 23-1744,46-6-4237,41-10 548</inkml:trace>
  <inkml:trace contextRef="#ctx0" brushRef="#br0" timeOffset="1551.82">161 245 4002,'0'0'12619,"11"-3"-6959,3 2-4909,1 21-659,1-2 0,22 20 0,10 11 251,-45-42-292</inkml:trace>
  <inkml:trace contextRef="#ctx0" brushRef="#br0" timeOffset="1848.59">295 295 4418,'0'0'11867,"-1"9"-11163,-8 36 1205,-29 84-1,21-76-791,-14 67 0,18-97-2370,1-11-5010,2-4-2090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6:22.65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73 202 7283,'0'0'13100,"0"0"-13077,0 0 1,-1 1 0,1-1 0,0 0 0,0 0-1,0 0 1,0 0 0,-1 0 0,1 0-1,0 0 1,0 0 0,0 0 0,0 0 0,-1 0-1,1 0 1,0 0 0,0 0 0,0 0-1,0 0 1,-1 0 0,1 0 0,0 0 0,0 0-1,0 0 1,0 0 0,-1 0 0,1 0-1,0 0 1,0-1 0,0 1 0,0 0 0,-1 0-1,1 0 1,0 0 0,0 0 0,0 0-1,0-1 1,0 1 0,0 0 0,0 0 0,0 0-1,0 0 1,-1-1 0,1 1 0,0 0-1,0 0 1,0 0 0,0 0 0,0-1 0,0 1-1,0 0 1,0 0 0,0 0 0,0 0-1,0-1 1,0 1 0,0 0 0,0 0 0,0 0-1,1 0 1,-1-1 0,0 1 0,0 0-1,0 0 1,0 0 0,0 0 0,0 0 0,1-1-1,-15 23 351,2-1 0,-13 33 0,22-46-313,0 0 1,0 0-1,1 0 1,0 1-1,1-1 1,0 1-1,0-1 1,1 1 0,0-1-1,2 18 1,-1-24-56,0 0 0,1 0 0,-1 0 0,0 0 0,1-1 0,-1 1 0,1 0 0,0-1 0,0 1 1,-1-1-1,1 1 0,0-1 0,0 0 0,0 0 0,1 0 0,-1 0 0,0 0 0,0-1 0,0 1 1,1-1-1,-1 1 0,0-1 0,1 0 0,-1 0 0,0 0 0,1 0 0,-1 0 0,5-1 0,-1 1 15,1-1 0,0 1 0,0-1 0,0-1 0,-1 1 0,1-1 0,-1 0 0,1-1 0,5-3 0,-7 2-1,0-1 0,-1 0 0,0 0 0,0 0-1,0 0 1,0-1 0,-1 1 0,0-1 0,0 0-1,-1 0 1,1 0 0,-1 0 0,-1-1 0,1 1-1,-1-1 1,0 1 0,0-1 0,-1 1 0,-1-13-1,1 15-33,0 0 0,0 0 1,0 0-1,-1 1 0,0-1 0,0 0 0,0 1 0,0-1 0,0 0 0,-1 1 0,1 0 0,-1-1 0,0 1 0,0 0 0,0 0 0,-1 0 0,1 0 0,-1 0 0,1 0 0,-1 1 0,0 0 0,0-1 0,0 1 0,-1 0 0,1 0 0,0 1 0,-1-1 0,1 1 0,-1-1 0,1 1 0,-1 0 1,0 1-1,0-1 0,1 1 0,-5-1 0,7 1-71,0 0 1,0 0-1,0 0 1,0 0-1,0 0 1,0 1-1,0-1 0,1 0 1,-1 0-1,0 1 1,0-1-1,0 1 1,0-1-1,1 0 1,-1 1-1,0 0 1,1-1-1,-1 1 1,0-1-1,1 1 1,-1 0-1,0-1 1,1 1-1,-1 0 0,1 0 1,0-1-1,-1 1 1,0 1-1,-2 18-7038,3-11-249</inkml:trace>
  <inkml:trace contextRef="#ctx0" brushRef="#br0" timeOffset="1309.03">151 198 4066,'0'0'16746,"0"-9"-14514,0 5-2061,0 6 964,0 63-193,1 17 300,-3 0 0,-14 88 1,14-163-8700,2-25 3969,1 1-1271,-1-13-3690</inkml:trace>
  <inkml:trace contextRef="#ctx0" brushRef="#br0" timeOffset="1482.49">98 240 8292,'0'0'10325,"24"-81"-8677,-2 63-447,3 1-353,6 1-384,8 2-191,-3 0-81,-4 4 32,-4 4-160,-7 2-64,-3 4-48,-7 0-128,-8 4-1233,-3 12-1024,0 4-1697,-14 0-1841</inkml:trace>
  <inkml:trace contextRef="#ctx0" brushRef="#br0" timeOffset="1483.49">112 309 9492,'0'0'11750,"46"-16"-11638,-18 9-80,8 1-32,-4 6-993,-1 0-1760,-2 0-2513,3 0-3490</inkml:trace>
  <inkml:trace contextRef="#ctx0" brushRef="#br0" timeOffset="1934.54">555 246 11701,'0'0'10386,"-7"-6"-9697,6 5-667,-1-1 1,0 0-1,1 1 0,-1 0 1,0-1-1,0 1 0,0 0 1,0 0-1,0 0 1,0 0-1,-1 0 0,1 1 1,0-1-1,0 1 0,-4-1 1,2 2-8,1-1 0,0 1 1,0 0-1,-1 0 0,1 1 0,0-1 1,0 1-1,1-1 0,-1 1 0,0 0 1,0 0-1,1 0 0,-1 1 0,-2 2 1,-5 5 54,0 1 0,0 0 1,-13 20-1,20-27-61,1 0 1,-1 0 0,1 0-1,0 1 1,0-1-1,1 1 1,-1-1-1,1 1 1,0 0-1,0 0 1,0-1-1,1 1 1,0 0-1,0 9 1,1-13-7,0 0-1,0 0 1,-1 0 0,1 0 0,0-1-1,0 1 1,0 0 0,0-1 0,0 1-1,0-1 1,0 1 0,0-1 0,0 0-1,0 1 1,0-1 0,0 0 0,0 1-1,0-1 1,0 0 0,0 0 0,0 0-1,1 0 1,-1 0 0,2-1 0,31-2 5,-27 1-32,1 0 0,-1-1 0,0 0 0,0-1 0,0 0 0,0 0 0,-1 0 0,1 0 0,-1-1 0,0 0 0,-1-1 0,1 1 0,-1-1 0,0 0 0,0-1 0,5-10 0,-10 21 98,-3 45 86,3-48-157,0 1 0,0 0 1,0 0-1,0-1 0,0 1 0,0 0 0,1 0 0,-1-1 0,1 1 0,-1 0 0,1-1 0,0 1 0,-1-1 0,1 1 0,0 0 0,0-1 0,0 0 1,0 1-1,1-1 0,-1 0 0,0 1 0,0-1 0,1 0 0,-1 0 0,1 0 0,-1 0 0,2 0 0,6 1 0,-1-1 0,1 0 0,-1-1 0,0 0 0,1 0 0,-1-1 0,1 0 0,-1 0 0,0-1 0,1 0 0,-1-1 0,0 0 0,-1 0 0,1-1 0,0 0 0,-1 0 0,0 0 0,0-1 0,0 0 0,-1-1 0,0 1 0,8-10 0,-4 4-24,0 0 0,-1-1 0,-1-1 0,0 1 0,-1-1 1,0 0-1,-1-1 0,0 0 0,-1 0 0,-1 0 0,0 0 0,1-15 0,-2-9-10,-2-43-1,-1 50 10,-3 27-61,-4 13-17,-5 14 16,2 8 223,1 1-1,1 0 0,2 0 1,2 0-1,0 1 1,3 0-1,2 43 0,-1-73-130,0 0 0,1 0 0,-1 0-1,0 0 1,1 0 0,0 0 0,0 0-1,0 0 1,0-1 0,0 1 0,1 0-1,-1-1 1,1 1 0,0-1 0,0 0-1,-1 1 1,2-1 0,-1 0 0,0 0-1,0 0 1,1 0 0,-1-1 0,1 1-1,-1-1 1,1 1 0,-1-1 0,1 0-1,0 0 1,0 0 0,0 0 0,0-1-1,0 1 1,0-1 0,0 0 0,0 0-1,0 0 1,0 0 0,-1 0 0,6-1-1,2-1 18,1 1 0,-1-2-1,0 1 1,0-1 0,0-1 0,-1 0-1,1 0 1,-1-1 0,0 0-1,9-7 1,-11 6-15,0-1 0,0 1-1,-1-1 1,0 0 0,-1-1 0,1 0-1,-1 1 1,-1-2 0,0 1 0,0 0-1,0-1 1,-1 0 0,-1 0-1,1 0 1,-1 0 0,-1 0 0,0 0-1,0 0 1,-1-1 0,0 1 0,0 0-1,-3-11 1,3 19-15,1 1 0,-1-1 0,0 1 0,0-1 0,0 1 0,0-1 0,0 1 0,0-1 0,0 1 0,0-1 0,0 1-1,0-1 1,-1 1 0,1-1 0,0 1 0,0-1 0,0 1 0,0-1 0,-1 1 0,1 0 0,0-1 0,-1 1 0,1-1 0,0 1 0,-1 0 0,1-1 0,0 1-1,-1 0 1,1 0 0,0-1 0,-1 1 0,1 0 0,-1 0 0,1-1 0,-1 1 0,1 0 0,-1 0 0,1 0 0,-1 0 0,1 0 0,-1 0 0,0 0-12,0 1 1,0 0 0,0-1 0,1 1 0,-1 0 0,0 0-1,1 0 1,-1 0 0,1 0 0,-1 0 0,1 0-1,0 0 1,-1 0 0,1 0 0,0 0 0,0 0 0,-1 0-1,1 0 1,0 1 0,-1 11 19,1 0 1,0 1-1,1-1 1,0 0-1,1 0 1,1 0-1,0 0 1,1 0-1,7 18 1,-9-27 9,-1 0 1,1 0-1,-1 0 1,0 0 0,0 0-1,0 0 1,-1 1-1,1-1 1,-1 5 0,0-7 7,-1-1 1,1 1-1,-1-1 0,1 1 1,-1-1-1,0 0 1,0 1-1,1-1 1,-1 0-1,0 1 0,0-1 1,0 0-1,0 0 1,0 0-1,-1 0 1,1 0-1,0 0 1,0 0-1,-1 0 0,1-1 1,-1 1-1,1-1 1,0 1-1,-1-1 1,1 1-1,-1-1 1,-1 1-1,-4 1-260,-47 9 791,17-10-5929</inkml:trace>
  <inkml:trace contextRef="#ctx0" brushRef="#br0" timeOffset="2292.32">1267 185 12310,'0'0'3903,"13"-3"-2081,42-11-795,-52 14-945,0-1 0,0 0-1,0 0 1,0 0 0,0-1 0,-1 1-1,1-1 1,0 1 0,-1-1 0,1 0-1,-1 0 1,0 0 0,4-5 0,-5 6-35,0 0 0,-1-1 0,1 1 0,0-1 0,-1 1 1,0 0-1,1-1 0,-1 1 0,0-1 0,0 1 1,1-1-1,-1 1 0,0 0 0,-1-1 0,1 1 0,0-1 1,0 1-1,-1-1 0,1 1 0,-1-3 0,-1 1-14,0 0-1,0-1 1,0 1-1,0 0 1,-1 0 0,1 0-1,-1 1 1,0-1-1,1 1 1,-1-1-1,0 1 1,-1 0 0,1 0-1,0 0 1,-1 0-1,1 1 1,-7-2-1,6 1-29,0 1-1,0 0 1,0 0-1,0 1 1,-1-1-1,1 1 1,0 0-1,0 0 0,-1 0 1,1 1-1,0-1 1,0 1-1,-1 0 1,1 0-1,0 1 1,0-1-1,0 1 1,1 0-1,-1 0 1,0 0-1,1 1 1,-4 2-1,3-1 8,0 1 0,0 0-1,1 0 1,0 0 0,0 0 0,0 0 0,1 1-1,0-1 1,0 1 0,0-1 0,0 1 0,1 0-1,0 0 1,1 0 0,-1 10 0,0-10 3,1-1 0,0 1 0,0 0 0,1 0 0,-1 0 0,1-1 0,1 1 1,-1 0-1,1-1 0,0 1 0,0-1 0,0 0 0,1 1 0,0-1 0,0 0 0,0-1 1,1 1-1,-1 0 0,1-1 0,0 0 0,1 0 0,-1 0 0,1-1 0,-1 1 0,1-1 0,0 0 1,0 0-1,1-1 0,-1 0 0,0 0 0,1 0 0,-1 0 0,11 1 0,6 1 40,1-1 0,40 1-1,-55-4-304,0 0 0,1-1-1,-1 1 1,0-2-1,0 1 1,0-1 0,0 0-1,0-1 1,0 0-1,-1 0 1,9-5 0,-2-7-4849,-8-2-3543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6:20.57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28 203 8244,'0'0'13030,"-4"-11"-12243,1 6-761,-15-41 833,17 44-821,1 0 0,-1 0 0,1 0 0,0-1 1,-1 1-1,1 0 0,0-1 0,0 1 0,1 0 1,-1 0-1,0-1 0,1 1 0,-1 0 0,1 0 1,0 0-1,0 0 0,0-1 0,0 1 0,0 0 1,0 1-1,1-1 0,1-3 0,9-4-2,0 0 0,0 1 0,1 1 0,0 0 0,1 0 0,-1 1-1,1 1 1,0 0 0,0 1 0,25-3 0,5 0-26,1 3 0,54 0-1,-97 4-152,0 0 0,0 1-1,0-1 1,0 0 0,0 0 0,0 1-1,0-1 1,0 1 0,0 0-1,0 0 1,0 0 0,0-1-1,3 4 1,-4 6-3351,-17 3-1047,-7-3-782</inkml:trace>
  <inkml:trace contextRef="#ctx0" brushRef="#br0" timeOffset="233.17">272 26 7924,'0'0'12235,"-3"6"-11486,-2 63 443,4-46-796,0 0 0,-2 0-1,-6 27 1,-22 29 311,13-38-2010,4 0-6097</inkml:trace>
  <inkml:trace contextRef="#ctx0" brushRef="#br0" timeOffset="607.08">344 158 6243,'0'0'14505,"15"2"-14019,-3 0-351,-8-3-100,0 2 0,1-1-1,-1 0 1,0 1 0,0 0 0,0 0-1,0 0 1,0 0 0,0 1-1,-1-1 1,1 1 0,0 0-1,-1 0 1,1 1 0,-1-1 0,0 1-1,1-1 1,-1 1 0,-1 0-1,1 0 1,3 5 0,-1 1 38,1 0 0,-2 0 1,1 1-1,-1 0 0,-1 0 0,1 0 1,-2 1-1,0-1 0,0 1 1,-1-1-1,0 1 0,0 0 0,-1 0 1,-3 14-1,3-24-22,0 1 0,-1 0 0,1-1 0,-1 1 1,0 0-1,1-1 0,-1 1 0,0-1 0,0 1 0,0-1 0,0 1 0,0-1 0,-1 0 0,1 1 1,0-1-1,-1 0 0,1 0 0,0 0 0,-1 0 0,1 0 0,-1 0 0,0-1 0,1 1 1,-1 0-1,0-1 0,-3 1 0,4-1 3,0 0 0,0 0 0,-1 0 1,1 0-1,0 0 0,0-1 0,0 1 0,0 0 1,0-1-1,-1 1 0,1-1 0,0 1 0,0-1 1,0 1-1,0-1 0,0 0 0,0 0 0,1 0 0,-1 1 1,0-1-1,0 0 0,0 0 0,1 0 0,-1 0 1,0 0-1,1 0 0,-1 0 0,1 0 0,0-1 1,-1 1-1,1 0 0,0 0 0,-1 0 0,1 0 0,0-1 1,0 1-1,0 0 0,0 0 0,0 0 0,1-2 1,-2-3-107,1-1 0,0 1 1,0-1-1,1 1 1,-1 0-1,2-1 0,-1 1 1,1 0-1,-1 0 0,2 0 1,-1 0-1,1 0 1,0 0-1,0 1 0,0-1 1,1 1-1,0 0 1,0 0-1,0 0 0,0 1 1,1 0-1,0-1 0,0 2 1,0-1-1,7-3 1,-1 0-1283,1 1 0,0 1-1,0 0 1,24-6 0,-18 6-2875,4-3-2607</inkml:trace>
  <inkml:trace contextRef="#ctx0" brushRef="#br0" timeOffset="1014.78">698 124 7764,'0'0'13883,"3"-5"-13085,-1 12-689,-1 0 0,0 1-1,-1-1 1,0 0 0,0 0 0,-1 8 0,0-7-35,1 1-1,-1-1 1,2 0 0,-1 0-1,1 0 1,3 14 0,-3-20-64,0 1 0,0-1 0,1 0 0,-1 0 0,0 0 0,1-1 1,-1 1-1,1 0 0,-1 0 0,1-1 0,0 1 0,0-1 0,0 0 0,-1 1 1,1-1-1,1 0 0,-1 0 0,0 0 0,0 0 0,0-1 0,0 1 0,1 0 1,-1-1-1,0 0 0,1 0 0,-1 1 0,0-1 0,5-1 0,-2 1 1,-1 0 0,1-1 0,-1 1 0,1-1 0,-1 0 0,1 0 0,-1-1 0,0 1 0,1-1 0,-1 0 0,0 0 0,0 0 0,0-1 0,-1 0 0,1 1 0,-1-1 0,1 0 0,4-6 0,1-4-22,0 1 0,-1-2 1,0 1-1,6-18 1,10-16 190,-25 54 15,0-1-1,0 1 0,0-1 1,1 1-1,1 10 0,-1 20 140,-3-15-208,1-13-121,0 1 0,1-1 1,0 1-1,1-1 0,0 1 0,3 18 1,-2-27-108,-1 1 0,1-1 1,0 0-1,0 1 1,0-1-1,0 0 0,0 0 1,0 0-1,0 0 1,0 0-1,1 0 0,-1 0 1,0 0-1,1 0 1,-1-1-1,0 1 0,1 0 1,-1-1-1,1 1 1,-1-1-1,1 0 0,-1 1 1,1-1-1,-1 0 1,2 0-1,41-2-8104,-19-9-510</inkml:trace>
  <inkml:trace contextRef="#ctx0" brushRef="#br0" timeOffset="1359.45">1070 198 4738,'0'0'13534,"7"0"-13056,4 0-213,0-1 0,0-1 0,0 0 0,-1 0 0,1-1 0,17-7 0,-25 9-211,0 0-1,0 0 1,0 0 0,0-1-1,-1 1 1,1-1-1,0 0 1,-1 0-1,1 1 1,-1-2 0,0 1-1,0 0 1,0 0-1,0-1 1,0 1 0,0-1-1,-1 0 1,1 1-1,-1-1 1,0 0-1,1 0 1,-2 0 0,1 0-1,0 0 1,0 0-1,-1 0 1,0 0-1,1 0 1,-1 0 0,-1-4-1,0 5-24,1 1-1,-1 0 0,0 0 1,0 0-1,0 0 1,0 0-1,0 0 1,0 0-1,0 0 1,0 0-1,0 1 0,-1-1 1,1 0-1,0 1 1,0-1-1,-1 1 1,1-1-1,-1 1 0,1 0 1,0-1-1,-1 1 1,1 0-1,0 0 1,-1 0-1,1 0 0,-1 0 1,1 0-1,0 1 1,-1-1-1,1 0 1,-1 1-1,-1 0 0,-4 0 5,0 1 0,0 0 1,1 0-1,-1 0 0,-9 6 0,6-1 21,-1 1 0,1 0 1,1 0-1,0 1 1,0 1-1,1 0 0,-14 21 1,18-26-19,1 1 0,0-1 0,0 1 0,0 0 1,1 0-1,0 0 0,0 0 0,1 1 0,-1-1 0,1 0 0,1 1 1,-1-1-1,1 1 0,0-1 0,1 1 0,-1-1 0,4 13 1,-2-16-28,0 1 0,0-1 0,0 0 0,1 0 0,-1 0 1,1 0-1,-1 0 0,1-1 0,0 1 0,0-1 0,0 0 1,1 0-1,-1 0 0,0 0 0,1-1 0,-1 1 1,1-1-1,0 0 0,-1 0 0,8 1 0,11 2 50,0-1 1,29 1-1,-44-4-43,33 3-161,71 0 613,-100-3-887,0-1 0,-1 0 0,1-1 0,-1 0-1,1 0 1,-1-1 0,17-8 0,-13 1-5307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6:26.09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32 60 8660,'0'0'10565,"13"-8"-9610,-9 6-902,6-5 211,0 1-1,1 0 0,0 0 0,0 2 1,0-1-1,1 1 0,-1 1 0,22-4 0,-28 6-155,1 1-1,-1 0 0,0-1 0,0 2 1,0-1-1,0 1 0,0-1 0,0 1 1,0 1-1,0-1 0,6 3 0,-8-2-79,-1 0 0,0 0 0,0 0 0,0 0 0,0 1 0,-1-1 0,1 1-1,-1-1 1,1 1 0,-1-1 0,0 1 0,0 0 0,0 0 0,0-1 0,-1 1 0,1 0 0,-1 0 0,1 0-1,-1 0 1,0 5 0,-1-1 5,1 0-1,-1 0 1,-1 0-1,1 0 0,-1 0 1,0 0-1,-1 0 1,1 0-1,-1-1 1,-1 1-1,1-1 0,-1 0 1,0 0-1,-1 0 1,1-1-1,-9 8 1,-10 9 13,-1 0 1,-33 22-1,53-41-38,-2 2-10,0 0 0,0-1 0,0 1 0,-1-2 0,1 1 0,-1-1 0,0 0 0,0 0 0,0-1 0,0 1 0,-13 1 0,20-5 2,-1 1 0,1 0 0,-1 0 0,1 0 1,0-1-1,-1 1 0,1 0 0,-1 0 0,1-1 0,0 1 0,-1 0 0,1-1 0,0 1 0,-1 0 0,1-1 0,0 1 1,0-1-1,0 1 0,-1-1 0,1 1 0,0 0 0,0-1 0,0 1 0,0-1 0,0 1 0,0-1 0,-1 1 0,1-1 0,0 1 1,0-1-1,1 1 0,-1-1 0,0 1 0,0 0 0,0-1 0,0 1 0,0-1 0,0 1 0,1-1 0,-1 1 0,0 0 0,0-1 1,1 1-1,-1-1 0,0 1 0,1 0 0,-1-1 0,0 1 0,1 0 0,-1-1 0,17-21-22,-11 18 18,0 1 0,0 0 0,1 1 0,-1 0 0,1 0 1,0 0-1,0 1 0,0 0 0,0 0 0,-1 0 1,1 1-1,0 0 0,0 1 0,0 0 0,0 0 0,0 0 1,0 1-1,-1 0 0,9 3 0,3 3 34,1 0-1,-1 1 1,-1 2 0,0-1-1,21 18 1,-25-17-120,1 0 0,1-1 0,0 0 0,1-2 0,18 9 0,-27-15-774,0 0 0,0 0 1,1 0-1,-1-1 0,10 0 0,10 0-5920</inkml:trace>
  <inkml:trace contextRef="#ctx0" brushRef="#br0" timeOffset="388.13">560 101 11701,'0'0'10130,"9"14"-9919,2-5-126,0-1 0,0 0-1,0-1 1,1-1 0,0 1 0,1-2-1,-1 0 1,1 0 0,0-1-1,26 4 1,30 11 72,-68-18-157,0-1 0,0 0 1,0 1-1,0-1 0,0 0 1,0 1-1,0-1 0,0 1 1,0 0-1,0-1 0,0 1 1,0 0-1,-1-1 0,1 1 1,0 0-1,-1 0 0,1 0 1,0 0-1,-1 0 1,1 0-1,-1 0 0,1 0 1,-1 0-1,0 0 0,1 0 1,-1 0-1,0 2 0,0-1 31,0 0 0,-1 1 0,1-1 0,-1 0 0,0 1 0,0-1 0,0 0 1,0 0-1,0 0 0,0 0 0,0 0 0,-3 2 0,-5 7 231,0 0 0,-1-1 0,-14 11 0,24-21-251,-18 15 289,2-4-209,1 2 1,0 0 0,1 1-1,0 0 1,1 1-1,1 1 1,-14 22 0,25-38-190,1 0 1,0 1 0,0-1-1,-1 1 1,1-1 0,0 0-1,0 1 1,0-1 0,-1 1-1,1-1 1,0 1 0,0-1-1,0 1 1,0-1 0,0 1-1,0-1 1,0 0 0,0 1-1,0-1 1,0 1-1,0-1 1,0 1 0,0-1-1,0 1 1,1-1 0,-1 1-1,0-1 1,0 0 0,1 1-1,-1-1 1,0 1 0,0-1-1,1 0 1,-1 1 0,0-1-1,1 0 1,-1 1 0,0-1-1,1 0 1,-1 1 0,1-1-1,0 0 1,20 1-6886,-18-1 6152,27-4-12117</inkml:trace>
  <inkml:trace contextRef="#ctx0" brushRef="#br0" timeOffset="954.85">1042 200 10757,'0'0'8022,"14"-11"-7611,41-34-216,-52 43-127,1-1 0,-1 0 0,0-1 1,0 1-1,-1 0 0,1-1 0,-1 1 0,1-1 1,-1 0-1,0 0 0,-1 0 0,1 0 0,0-5 1,-1 7 77,-1 0 0,1 0 1,-1 0-1,0-1 0,0 1 1,0 0-1,0 0 0,0 0 1,-1 0-1,1-1 0,-1 1 1,1 0-1,-1 0 1,0 0-1,0 0 0,0 0 1,0 0-1,0 0 0,-2-2 1,3 4-138,0 0 0,0 0 0,0 0 0,0-1 0,-1 1 0,1 0 0,0 0 0,0 0 0,0 0 0,0 0 0,0 0 0,-1 0 0,1 0 0,0 0 0,0 0 0,0-1 0,0 1 0,-1 0 1,1 0-1,0 0 0,0 0 0,0 0 0,0 0 0,-1 0 0,1 0 0,0 0 0,0 0 0,0 1 0,0-1 0,-1 0 0,1 0 0,0 0 0,0 0 0,0 0 0,0 0 0,0 0 0,-1 0 0,1 0 0,0 0 1,0 1-1,0-1 0,0 0 0,0 0 0,0 0 0,0 0 0,-1 0 0,1 0 0,0 1 0,0-1 0,0 0 0,0 0 0,0 0 0,-5 16 19,0 15-108,2 17 143,2 0 1,2 0-1,2 0 1,11 58-1,-14-105-64,1 2 9,0 0-1,-1 0 1,1 0-1,-1 1 1,0-1-1,0 0 1,0 0-1,0 0 1,-2 7-1,1-9 5,0 0 0,0 0 0,0 0 0,0-1 0,0 1 0,0 0 0,0 0 0,-1-1 0,1 1 0,0 0 0,-1-1 1,1 1-1,0-1 0,-1 0 0,1 1 0,0-1 0,-1 0 0,1 0 0,-1 0 0,1 0 0,-1 0 0,1 0 0,-2-1 0,0 1 113,1 1-1,0-1 1,-1 0 0,1 0-1,-1 0 1,1-1 0,0 1 0,-1 0-1,1-1 1,0 0 0,-1 1 0,-2-3-1,5 2-90,1 1 1,-1-1-1,1 0 0,-1 1 0,1-1 0,-1 0 0,1 1 0,0-1 0,-1 0 1,1 1-1,0-1 0,0 1 0,-1 0 0,1-1 0,0 1 0,0-1 1,0 1-1,-1 0 0,1 0 0,0 0 0,1-1 0,70-19-8,176-35-2160,-267 56-11203,1 6 4117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6:28.08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0 189 9829,'0'0'10668,"5"-1"-9915,304-32 1042,-296 33-4086,-20 11-9483,-2-7 11937,-15 9-4600</inkml:trace>
  <inkml:trace contextRef="#ctx0" brushRef="#br0" timeOffset="159.88">114 270 1489,'0'0'4658,"-78"37"-2065,67-31 112,4-6 3730,10 0-5522,15 0-161,10-6-288,11-6-128,4 2-224,3-5-64,0 3-48,-7 0-272,-7 0-1473,-7 2-2208,-7-2-1410</inkml:trace>
  <inkml:trace contextRef="#ctx0" brushRef="#br0" timeOffset="446.35">269 97 3602,'0'0'14881,"-7"-8"-13256,-24-27-539,31 35-1077,0-1 1,0 1 0,-1 0 0,1 0 0,0 0-1,0 0 1,0 0 0,0 0 0,0-1-1,-1 1 1,1 0 0,0 0 0,0 0 0,0 0-1,0-1 1,0 1 0,0 0 0,0 0-1,0 0 1,0-1 0,0 1 0,0 0 0,0 0-1,0 0 1,0-1 0,0 1 0,0 0-1,0 0 1,0 0 0,0-1 0,0 1 0,0 0-1,0 0 1,0 0 0,0 0 0,0-1-1,0 1 1,0 0 0,0 0 0,1 0 0,-1 0-1,0-1 1,0 1 0,0 0 0,0 0-1,0 0 1,1 0 0,-1 0 0,0 0 0,0-1-1,0 1 1,0 0 0,1 0 0,-1 0-1,0 0 1,0 0 0,0 0 0,1 0 0,-1 0-1,0 0 1,0 0 0,0 0 0,1 0-1,-1 0 1,0 0 0,15 0-74,-15 1 110,23 2-10,-1 1 1,0 2 0,-1 0 0,1 1 0,-1 1 0,-1 1-1,0 1 1,0 1 0,27 19 0,-43-27-13,-1-1 0,1 1 0,-1 0 0,0 0 0,0 0 0,0 1 1,-1-1-1,1 0 0,-1 1 0,0 0 0,0 0 0,0 0 0,0 0 0,-1 0 0,1 0 0,-1 0 1,0 0-1,0 0 0,-1 1 0,1-1 0,-1 0 0,0 0 0,0 1 0,-1-1 0,1 0 0,-1 1 1,0-1-1,0 0 0,0 0 0,-1 0 0,1 0 0,-1 0 0,0 0 0,-3 4 0,-8 12-24,0 0 0,-2-1-1,0 0 1,-32 29-1,36-37-107,-56 54-4011,41-38-453</inkml:trace>
  <inkml:trace contextRef="#ctx0" brushRef="#br0" timeOffset="2778.11">1037 82 8180,'0'0'12400,"0"-9"-11423,1-19-518,-1 50 63,-1 70 476,-3-33-619,1-25-416,2 0-1,3 45 1,-2-78-139,0 0 1,1 0-1,-1 0 1,0 0-1,1 0 1,-1 0-1,1 0 0,-1 0 1,1 0-1,-1 0 1,1 0-1,0 0 1,-1-1-1,1 1 1,0 0-1,0 0 0,0-1 1,0 1-1,0-1 1,0 2-1,0-2-108,0 0 1,-1 0-1,1 0 0,-1 1 0,1-1 1,-1 0-1,1 0 0,-1 0 0,1 0 0,0 0 1,-1 0-1,1 0 0,-1 0 0,1 0 1,-1-1-1,1 1 0,-1 0 0,1 0 0,-1 0 1,1-1-1,-1 1 0,1 0 0,-1 0 0,1-1 1,-1 1-1,1-1 0,-1 1 0,1 0 1,-1-1-1,0 1 0,1-1 0,-1 1 0,0-1 1,0 1-1,1-1 0,-1 1 0,0-1 1,0 1-1,1-1 0,-1 0 0,6-17-6484</inkml:trace>
  <inkml:trace contextRef="#ctx0" brushRef="#br0" timeOffset="3019.3">982 72 8244,'0'0'11712,"0"-3"-11216,1 1-462,0 0 1,0 1-1,0-1 1,0 1-1,0-1 1,0 1-1,1-1 0,-1 1 1,0 0-1,1 0 1,-1 0-1,1 0 1,-1 0-1,1 0 1,0 0-1,-1 0 0,1 0 1,0 1-1,0-1 1,-1 1-1,4-1 1,53-11 423,-33 7-377,14-3-418,0 1 1,80-4 0,-119 11 170,1 0 0,0 0 0,0 0 1,-1 0-1,1 0 0,0 0 0,0 0 0,-1 0 0,1 0 0,0 1 0,0-1 0,-1 0 0,1 0 1,0 1-1,-1-1 0,1 1 0,0-1 0,-1 0 0,1 1 0,0-1 0,-1 1 0,1-1 0,-1 1 1,1 0-1,-1-1 0,1 1 0,-1 0 0,0-1 0,1 1 0,-1 0 0,0-1 0,1 1 0,-1 0 1,0-1-1,0 1 0,0 0 0,0 0 0,0 0 0,0-1 0,0 1 0,0 0 0,0 0 0,0-1 1,0 1-1,0 0 0,0 0 0,-1 0 0,1 1-200,0 15-4906</inkml:trace>
  <inkml:trace contextRef="#ctx0" brushRef="#br0" timeOffset="3439.18">1222 129 2993,'1'0'13628,"13"0"-12235,-7 0-1184,0 1 0,0 0 1,0 0-1,-1 1 1,1-1-1,0 2 0,-1-1 1,1 1-1,-1 0 0,0 0 1,0 1-1,0-1 1,0 2-1,-1-1 0,0 0 1,0 1-1,0 0 0,0 0 1,-1 1-1,7 9 1,-5-6-160,-2-1 0,1 1 0,-1-1-1,0 1 1,-1 0 0,0 1 0,0-1 0,-1 1 0,0-1 0,-1 1 0,0 0 0,0-1 0,-1 1 0,-2 15 0,1-22-46,0 0-1,0 1 1,-1-1-1,1 0 1,-1 0 0,0 0-1,0 0 1,-3 4 0,4-6 11,1 0 1,-1 0-1,1 0 0,-1 0 1,0 0-1,0 0 1,1-1-1,-1 1 1,0 0-1,0 0 1,0-1-1,0 1 1,0-1-1,0 1 1,0-1-1,0 1 1,0-1-1,0 0 0,0 1 1,0-1-1,-1 0 1,1 0-1,0 0 1,0 0-1,0 0 1,0 0-1,0 0 1,0 0-1,-1-1 1,-1 0-1,2-1 33,0-1-1,1 0 1,-1 1 0,0-1-1,1 0 1,-1 0 0,1 0-1,0 0 1,0 0 0,0 0-1,1 1 1,0-6-1,-1 3-4,1-2-20,0 0 1,1-1-1,0 1 1,0 0-1,0 1 1,1-1-1,0 0 1,0 1-1,1-1 1,-1 1-1,2 0 1,-1 0-1,0 1 1,9-9-1,36-23-1773,5 12-5123,-35 19 1850,2-2-1391</inkml:trace>
  <inkml:trace contextRef="#ctx0" brushRef="#br0" timeOffset="3814.02">1597 110 4482,'0'0'14585,"0"-4"-13189,0-2-891,-1 12 52,0 31 570,0-17-694,2 0 1,3 27-1,-4-45-428,0 0 0,1-1 0,0 1 0,-1-1 0,1 1 0,0-1 0,0 1 0,-1-1 0,1 0 0,0 1 0,1-1 0,-1 0 0,0 0 0,0 1 0,0-1 0,1 0-1,-1 0 1,0-1 0,1 1 0,-1 0 0,1 0 0,-1-1 0,1 1 0,0-1 0,-1 1 0,1-1 0,-1 0 0,1 1 0,0-1 0,-1 0 0,1 0 0,0 0 0,-1-1 0,1 1 0,0 0 0,-1 0 0,1-1 0,2-1-1,3 1-17,-1-2-1,0 1 0,0-1 0,0 0 1,-1 0-1,1 0 0,-1-1 0,8-6 1,-5 2-17,0 1 0,-1-2 0,0 1 0,0-1 0,-1 0 0,0-1 1,-1 0-1,0 0 0,6-16 0,-13 38 282,1 0 1,0 0 0,1 18-1,-1 26 5,0-49-251,0 0 0,0 0 0,1 1 0,0-1 0,1 0-1,-1 0 1,2 0 0,1 7 0,-3-12-137,1 0 1,0 1-1,0-1 0,0 0 0,1 0 0,-1 0 1,0 0-1,1-1 0,-1 1 0,1 0 1,2 2-1,-1-3-315,-1 1 1,1-1-1,-1 1 0,1-1 0,0 0 1,0 0-1,-1 0 0,1-1 1,0 1-1,0-1 0,3 1 1,18 0-6908</inkml:trace>
  <inkml:trace contextRef="#ctx0" brushRef="#br0" timeOffset="4143.48">1971 200 12310,'0'0'8326,"5"-4"-8120,5-4-152,2 1 30,0-1 0,-1-1 1,17-17-1,-27 26-77,0-1 0,0 0-1,0 0 1,0 0 0,0 0-1,0 0 1,0 0 0,0 0-1,-1 0 1,1 0 0,0 0 0,-1-1-1,1 1 1,-1 0 0,1 0-1,-1-1 1,0 1 0,1 0 0,-1 0-1,0-1 1,0 1 0,0 0-1,0-1 1,0 1 0,0 0 0,0-1-1,-1 1 1,1 0 0,0-1-1,-1 1 1,1 0 0,-1 0-1,1-1 1,-1 1 0,0 0 0,1 0-1,-1 0 1,0 0 0,0 0-1,0 0 1,0 0 0,0 0 0,0 0-1,0 1 1,0-1 0,0 0-1,0 0 1,0 1 0,-1-1-1,-1 0 1,-1-1-6,0 1 0,1 0-1,-1 0 1,0 0 0,0 0-1,-1 0 1,1 1 0,0-1 0,0 1-1,0 0 1,0 1 0,0-1-1,0 1 1,0 0 0,0 0 0,0 0-1,0 0 1,0 0 0,0 1-1,0 0 1,1 0 0,-1 0 0,1 0-1,0 1 1,-1-1 0,1 1-1,0 0 1,0 0 0,1 0 0,-1 0-1,1 1 1,-1-1 0,1 1-1,-3 5 1,1-1 29,0-1-1,1 1 0,-1 0 1,1 0-1,1 0 1,0 0-1,0 0 1,0 1-1,1-1 1,0 0-1,1 1 1,0-1-1,0 1 0,1-1 1,0 1-1,3 11 1,-2-17-28,-1-1-1,1 1 1,-1 0 0,1 0 0,0-1-1,0 1 1,1-1 0,-1 0 0,0 1 0,1-1-1,-1 0 1,1 0 0,0-1 0,0 1 0,-1-1-1,1 1 1,0-1 0,0 0 0,1 0-1,-1 0 1,0 0 0,5 0 0,9 1-63,0-1 0,0 0 0,19-2 0,-21 1-118,1-1-832,0 0 0,-1-1 0,1-1 0,27-8 0,10-7-5568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6:33.41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64 176 8420,'0'0'9015,"-1"-1"-8898,0 0 0,1 1 0,-1-1 1,0 0-1,1 0 0,-1 0 0,1 0 1,-1 0-1,1 0 0,-1 0 0,1 0 1,0 0-1,-1 0 0,1 0 0,0 0 0,0 0 1,0-2-1,16-8 263,0 1 0,1 1 0,1 0 1,-1 1-1,2 1 0,-1 0 0,24-4 0,-41 11-373,-1 0-1,1 0 0,-1 0 1,1 0-1,0 0 0,-1 0 1,1 0-1,-1 0 0,1 0 1,-1 0-1,1 1 0,-1-1 0,1 0 1,-1 0-1,1 0 0,-1 1 1,1-1-1,-1 0 0,0 1 1,1-1-1,-1 0 0,1 1 1,-1-1-1,0 1 0,1-1 1,-1 1-1,0-1 0,1 0 1,-1 1-1,0-1 0,0 2 0,2 21 59,-14 19 23,11-39-79,-3 4 26,0-1 0,0 0 0,0 0 0,0 0 0,-1-1-1,0 1 1,0-1 0,-12 8 0,55-7 25,-11-3-29,-21-2-36,0 1 0,0 0 0,-1 1 1,1 0-1,0 0 0,-1 0 0,0 0 1,7 6-1,-11-9 6,0 1-1,0 0 1,0 0 0,0-1 0,0 1-1,-1 0 1,1 0 0,0 0 0,0 0-1,-1 0 1,1 0 0,-1 0 0,1 0-1,-1 0 1,1 0 0,-1 0 0,1 0-1,-1 0 1,0 0 0,0 1 0,0-1-1,1 0 1,-1 0 0,0 0 0,-1 0 0,1 1-1,0-1 1,0 0 0,0 0 0,-1 0-1,1 0 1,0 0 0,-1 0 0,1 1-1,-1-1 1,0 0 0,1 0 0,-1-1-1,0 1 1,1 0 0,-1 0 0,0 0-1,0 0 1,0-1 0,0 1 0,0 0-1,0-1 1,0 1 0,0 0 0,0-1-1,0 0 1,-2 1 0,-8 5 101,-1-1 0,1 0-1,-1-1 1,-1-1 0,1 0 0,0 0 0,-20 1-1,-93-1 658,81-4-798,43 1-337</inkml:trace>
  <inkml:trace contextRef="#ctx0" brushRef="#br0" timeOffset="1187.69">664 87 5987,'0'0'10263,"0"0"-10219,0 0 0,1 0 0,-1 0 0,0 0 0,0 0 0,0-1 0,0 1 0,0 0 0,0 0 0,1 0 0,-1 0 0,0 0 0,0 0 0,0 0 0,0 0 0,0-1 0,0 1 0,0 0 0,0 0 1,0 0-1,1 0 0,-1 0 0,0 0 0,0-1 0,0 1 0,0 0 0,0 0 0,0 0 0,0 0 0,0 0 0,0-1 0,0 1 0,0 0 0,0 0 0,0 0 0,0 0 0,0 0 0,0-1 0,0 1 0,0 0 0,-1 0 0,1 0 0,0 0 0,0 0 0,0 0 0,0-1 0,0 1 0,0 0 0,0 0 0,0 0 0,0 0 0,-1 0 0,1 0 0,0 0 0,0 0 0,0-1 0,0 1 0,-47 27 1180,-55 44-1,101-71-1208,0 0-1,0 1 1,1 0 0,-1-1 0,0 1 0,1-1 0,-1 1 0,0 0 0,1-1-1,-1 1 1,1 0 0,-1 0 0,1-1 0,-1 1 0,1 0 0,0 0-1,-1 0 1,1 0 0,0 0 0,0 0 0,-1-1 0,1 1 0,0 0 0,0 0-1,0 0 1,0 0 0,0 0 0,1 1 0,0 0-3,0 0 0,0-1 1,0 0-1,0 1 0,0-1 0,0 0 0,1 1 1,-1-1-1,1 0 0,-1 0 0,1 0 0,-1 0 1,4 1-1,60 19 108,-59-19-71,36 7 93,-25-6 120,1 1 1,-1 1-1,1 1 0,29 13 1,-46-18-353,0 0 1,-1-1-1,1 1 1,0 0 0,-1 0-1,1 0 1,-1-1-1,1 1 1,-1 0-1,0 0 1,1 0-1,-1 0 1,0 0-1,1 0 1,-1 0 0,0 0-1,0 0 1,0 0-1,0 0 1,0 0-1,0 0 1,-1 1-1,1 2-2038</inkml:trace>
  <inkml:trace contextRef="#ctx0" brushRef="#br0" timeOffset="1884.03">1011 103 8500,'0'0'10746,"28"0"-8177,-25 0-2523,-1 0 1,1 1-1,-1-1 0,1 0 0,0 0 0,-1-1 0,1 1 1,-1 0-1,1-1 0,-1 0 0,1 0 0,-1 1 0,1-1 1,-1-1-1,0 1 0,0 0 0,1 0 0,-1-1 0,0 0 1,0 1-1,0-1 0,-1 0 0,1 0 0,0 0 0,-1 0 1,1 0-1,1-3 0,-1-1 106,1 0-1,-1 0 1,0-1 0,0 1-1,-1 0 1,0-1 0,0 0-1,0 1 1,-1-9 0,-11 126-339,6-75 256,0 43 1,5 46-60,-1-124-8,0 0 0,-1 0 0,1 0 0,0 0 0,0 0 0,0 0 0,0-1 0,-1 1 0,1 0 0,0-1-1,-1 1 1,1-1 0,0 0 0,-1 1 0,1-1 0,-1 0 0,1 0 0,0 0 0,-1 0 0,1 0 0,-1 0 0,-1-1 0,-36-4 164,42 1-121,12 0-9,21 0 2,-33 4-37,214-20-33,-202 16 631,-9 2-2518</inkml:trace>
  <inkml:trace contextRef="#ctx0" brushRef="#br0" timeOffset="4687.49">422 672 3105,'0'0'11299,"0"-4"-9768,0-11-107,0 4 3614,0 17-4537,0 224 1500,0-130-5656</inkml:trace>
  <inkml:trace contextRef="#ctx0" brushRef="#br0" timeOffset="4947.89">391 691 7459,'0'0'11448,"1"-4"-10725,1 1-672,0 0-1,-1 1 0,1-1 1,0 1-1,1-1 1,-1 1-1,0 0 0,1-1 1,-1 1-1,1 0 1,0 1-1,-1-1 0,1 0 1,0 1-1,0 0 0,0-1 1,5 0-1,71-21 534,-52 16-426,9-5-30,-26 7-98,1 1 0,0 1-1,0 0 1,0 1 0,14-2 0,-23 4-281,-2 2-1312,0 0 1089,0-1-1,-1 1 1,1-1 0,-1 1-1,1 0 1,-1-1 0,1 1-1,-1-1 1,0 1-1,0-1 1,0 1 0,0-1-1,0 0 1,-1 2-1,-12 10-4610</inkml:trace>
  <inkml:trace contextRef="#ctx0" brushRef="#br0" timeOffset="5150.93">416 824 6195,'0'0'12229,"82"-8"-11444,-58 2-241,5 0-288,-8 2-160,-3 2-96,-1 0-128,5 2-1313,-1 0-2304,0 0-1314</inkml:trace>
  <inkml:trace contextRef="#ctx0" brushRef="#br0" timeOffset="6269.12">904 744 5042,'0'0'10845,"4"-8"-9575,13-25-197,-17 33-1031,0 0 1,0-1 0,0 1 0,1 0-1,-1-1 1,0 1 0,0 0-1,0-1 1,0 1 0,0 0 0,0-1-1,0 1 1,0-1 0,0 1-1,0 0 1,0-1 0,0 1 0,0 0-1,0-1 1,0 1 0,0-1-1,0 1 1,-1 0 0,1-1 0,0 1-1,0 0 1,0-1 0,0 1-1,-1 0 1,1 0 0,0-1 0,0 1-1,-1 0 1,1-1 0,0 1-1,-1 0 1,1 0 0,0 0 0,-1 0-1,1-1 1,0 1 0,-1 0-1,1 0 1,0 0 0,-1 0 0,1 0-1,-1 0 1,1 0 0,-1 0-1,-18-1 34,17 1 87,-6 1-96,0 0-1,-1 1 1,1 0-1,0 0 1,0 1-1,0 0 1,1 0-1,-1 0 1,1 1-1,0 1 1,0-1-1,0 1 1,0 0-1,1 1 1,0-1 0,0 1-1,0 0 1,1 1-1,0 0 1,0-1-1,1 2 1,0-1-1,0 0 1,1 1-1,-1 0 1,2 0-1,-1 0 1,1 0-1,0 0 1,0 12-1,2-20-66,0 1-1,0 0 0,0-1 1,0 1-1,0 0 0,0 0 1,1-1-1,-1 1 0,0-1 1,1 1-1,-1 0 0,0-1 1,1 1-1,-1-1 0,0 1 1,1 0-1,-1-1 0,1 1 1,0-1-1,-1 0 0,1 1 1,-1-1-1,1 1 0,-1-1 1,1 0-1,0 1 0,1-1 1,25 3 7,26-13-86,-45 6-51,-1 0 0,1-1 1,-1 0-1,0 0 0,0 0 1,-1-1-1,10-10 0,-13 12 140,0 1 0,0-1-1,0 1 1,-1-1 0,0 0-1,1 0 1,-1 0 0,-1 0 0,1 0-1,-1-1 1,1 1 0,-1 0-1,0-7 1,-1 17 21,0 0 1,0 0-1,1 0 1,-1-1-1,1 1 1,1 0-1,-1-1 1,3 8-1,-2-11-23,-1 0 0,0 0-1,1 0 1,-1 0 0,1-1 0,0 1-1,-1 0 1,1-1 0,0 0 0,0 1 0,0-1-1,0 0 1,0 0 0,1 0 0,-1 0-1,0 0 1,0-1 0,1 1 0,-1-1-1,0 1 1,1-1 0,-1 0 0,5 0-1,2 1 2,0-1-1,0-1 0,0 1 1,1-1-1,-1-1 0,0 0 0,0 0 1,-1-1-1,1 0 0,0 0 0,-1-1 1,0 0-1,0 0 0,0-1 1,0 0-1,-1-1 0,0 0 0,0 0 1,-1 0-1,7-8 0,-6 4-31,1-1 0,-2 0 0,1 0 0,-2-1 0,1 0 0,-1 0 0,-1 0 0,-1 0-1,1-1 1,-2 0 0,0 1 0,0-1 0,-1-22 0,0 19 31,-1 12 4,1 0-1,-1 0 1,0 0-1,0 0 1,0 0-1,0 0 1,-1 0-1,1 0 1,-1 0-1,0 0 1,0 0-1,-4-6 0,5 9 243,-2 33 259,-11 58 1,0 13 409,11-80-665,-1 48 188,3-66-424,0 0 1,1-1 0,-1 1 0,1-1 0,0 1 0,0 0 0,0-1 0,1 0 0,-1 1 0,1-1 0,3 5 0,-3-7-18,0 0-1,1-1 0,-1 1 0,0-1 1,1 0-1,-1 1 0,1-1 1,0 0-1,-1 0 0,1-1 0,0 1 1,0 0-1,-1-1 0,1 0 1,0 1-1,0-1 0,0-1 0,-1 1 1,7-1-1,-1 0-61,-1 0-1,1-1 1,-1 0-1,1 0 1,13-6-1,-12 3-93,0-1-1,0 1 0,0-2 0,-1 1 0,1-1 0,-2 0 1,1-1-1,-1 1 0,0-2 0,-1 1 0,0-1 0,0 0 1,-1 0-1,0 0 0,0-1 0,-1 0 0,-1 0 0,0 0 1,0 0-1,-1 0 0,0-1 0,1-15 0,-3 23 153,-3-22 23,3 25-10,0-1 1,0 0 0,0 1 0,-1-1-1,1 1 1,0-1 0,0 1 0,-1-1-1,1 1 1,0 0 0,-1-1 0,1 1 0,-1-1-1,1 1 1,0 0 0,-1-1 0,1 1-1,-1 0 1,1-1 0,-1 1 0,1 0-1,-1 0 1,1 0 0,-1-1 0,1 1-1,-1 0 1,0 0 0,1 0 0,-1 0 0,1 0-1,-1 0 1,1 0 0,-1 0 0,1 0-1,-1 0 1,0 0 0,1 1 0,-1-1-1,-1 5-7,0-1-1,1 1 1,0-1-1,0 1 1,1-1-1,-1 10 1,1-14-2,-1 11 20,0-1-1,1 0 1,0 1-1,1-1 0,0 0 1,0 0-1,1 0 1,1 1-1,-1-2 1,2 1-1,-1 0 1,1-1-1,1 1 1,0-1-1,0 0 0,1-1 1,9 12-1,-14-20 0,-1 0 0,0 0 0,0 1 0,0-1 0,0 0 0,0 0 0,1 0-1,-1 1 1,0-1 0,0 0 0,0 0 0,0 0 0,0 1 0,0-1 0,0 0-1,0 0 1,0 0 0,0 1 0,0-1 0,0 0 0,0 0 0,0 0 0,0 1 0,0-1-1,0 0 1,0 0 0,0 1 0,0-1 0,0 0 0,0 0 0,0 0 0,0 0-1,-1 1 1,1-1 0,0 0 0,0 0 0,0 0 0,0 1 0,0-1 0,-1 0-1,1 0 1,0 0 0,0 0 0,0 0 0,-1 0 0,1 0 0,0 1 0,0-1 0,0 0-1,-1 0 1,-18 4 470,-23-2-320,40-2-131,-58 0-2020,55-5-824,5-8-2842</inkml:trace>
  <inkml:trace contextRef="#ctx0" brushRef="#br0" timeOffset="6633.91">1486 710 9444,'0'0'4693,"16"-6"-2631,6 0-1518,-3 1-37,0-1 0,0 0 0,-1-1 0,0-1 0,0-1 0,23-16 0,-40 25-452,0-1 1,0 0-1,0 1 0,0-1 1,0 0-1,0 0 1,-1 0-1,1 0 0,0 0 1,0 0-1,-1 0 0,1 0 1,-1 0-1,1 0 1,-1 0-1,1-1 0,-1 1 1,0 0-1,1 0 0,-1 0 1,0-1-1,0 1 0,0 0 1,0 0-1,0-1 1,0 1-1,-1-2 0,0 1-12,0 1 0,0-1 0,-1 0 0,1 1 0,-1-1 0,1 1-1,-1-1 1,1 1 0,-1 0 0,0-1 0,0 1 0,1 0 0,-1 0 0,-3-1-1,-5-1-15,0-1-1,0 1 0,-1 1 0,1 0 0,-13-1 0,18 3-23,0 0-1,1 0 1,-1 0-1,0 1 1,0 0-1,0 0 1,1 0-1,-1 0 1,0 1-1,1 0 1,-1 0-1,1 0 1,0 0 0,0 1-1,-1 0 1,2 0-1,-1 0 1,0 0-1,1 0 1,-1 1-1,1 0 1,0 0-1,0 0 1,1 0-1,-5 7 1,2 0 18,1 0 1,0 0 0,1 0 0,0 1-1,1-1 1,0 1 0,1 0 0,0-1-1,2 23 1,0-31-17,-1 1 0,1 0-1,0-1 1,0 1 0,0-1-1,1 1 1,-1-1 0,1 0-1,0 1 1,0-1 0,0 0-1,0 0 1,0 0 0,1-1-1,-1 1 1,1 0 0,0-1 0,0 0-1,0 1 1,0-1 0,0-1-1,0 1 1,1 0 0,-1-1-1,1 1 1,-1-1 0,1 0-1,-1 0 1,7 0 0,9 2 8,1 0 0,0-2 0,0 0 0,21-2 0,-34 0-219,-1 1 0,0-1 0,1-1 1,-1 0-1,0 0 0,0 0 1,6-3-1,20-14-5408,-20 9-1261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9:36.78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42 1026 3794,'0'0'12563,"-4"-2"-12006,-12-5 286,23 4 1370,39 4 1865,-18 0-5014,35-3 1153,0-4 0,118-24 0,-172 26 340</inkml:trace>
  <inkml:trace contextRef="#ctx0" brushRef="#br0" timeOffset="921.45">1 1135 2801,'1'0'20503,"5"0"-20290,321-12 537,-262 5-704,53-3 76,-112 9-145,-8-1-1786,-12-5-5861,10 5 3563,-6-2-5807</inkml:trace>
  <inkml:trace contextRef="#ctx0" brushRef="#br0" timeOffset="3375.15">316 830 10725,'0'0'9711,"0"-7"-9057,0-9-379,1 0 0,0 0 0,1 0 1,1 0-1,0 0 0,2 0 0,0 1 1,0 0-1,1 0 0,1 0 0,11-16 1,3-6-246,2 2 1,2 1 0,38-41-1,4 7 56,-66 67-102,-31 7-1284,-134 51 967,163-56 360,1 0-38,14-2-91,0-1 32,0 0 0,26-7 0,-26 5 66,0 0 0,0 2 0,27-3 0,-40 5 0,1 0 1,-1 0-1,1 0 0,-1 0 1,1 0-1,-1 0 1,1 0-1,-1 1 1,0-1-1,1 0 0,-1 1 1,1-1-1,-1 1 1,0-1-1,0 1 1,1 0-1,-1 0 1,0 0-1,0-1 0,0 1 1,0 0-1,0 0 1,0 0-1,1 2 1,-1 0-5,0 0 0,0 0 0,0 0 0,-1 0 0,0 0 0,1 1 0,-1-1 0,0 0 0,-1 4 0,1 7 38,-9 29 37,3-22-2260,3 2-5219</inkml:trace>
  <inkml:trace contextRef="#ctx0" brushRef="#br0" timeOffset="3758.07">841 265 6947,'0'0'8868,"3"-9"-7838,12-28-251,-12 28-144,-3 13-584,0 0 0,0 0 0,-1 0-1,1-1 1,-1 1 0,0 0 0,0 0 0,-1 0 0,1-1 0,-1 1-1,1-1 1,-1 1 0,0-1 0,-4 5 0,-2 5 138,-4 11 80,7-14-153,0-1 0,1 1 0,0 0 0,0 0-1,1 0 1,0 0 0,1 0 0,0 1 0,0 10 0,2-20-110,1-1 0,-1 1 0,0 0 0,1-1 0,-1 1 0,1-1 0,-1 1 0,1-1 0,0 1 0,-1-1 0,1 1 0,0-1 0,-1 1 0,1-1 0,0 0 0,-1 1 0,1-1 0,0 0 0,0 0 0,-1 0 0,1 0 0,0 1 0,0-1 0,-1 0 1,1 0-1,0 0 0,0 0 0,0-1 0,32 1-14,-25 0 12,-6 0-157,34-3-64,-18-3-1954,-7-6-4399,-11 6 778</inkml:trace>
  <inkml:trace contextRef="#ctx0" brushRef="#br0" timeOffset="3987.75">820 366 0,'0'0'15799,"3"-10"-15463,15 6 177,3-4-273,0 2-160,4-3 112,-3 1-192,-1 0-208,-3 0-1105,-4 0-1056,-7 4-704,-7-2-2290</inkml:trace>
  <inkml:trace contextRef="#ctx0" brushRef="#br0" timeOffset="4209.52">866 205 6195,'0'0'7763,"-22"-4"-7651,30 4 33,6 0 255,7-4 64,7 0-144,4 0-160,0 2-160,-3-2-464,2 2-1729,-2 0-1313,-1 2-2096</inkml:trace>
  <inkml:trace contextRef="#ctx0" brushRef="#br0" timeOffset="4469.81">1251 179 8580,'0'0'7862,"-16"10"-7053,-6 3-450,0 2 1,1 1-1,0 1 1,-32 35 0,-4 25-257,39-43-7586</inkml:trace>
  <inkml:trace contextRef="#ctx0" brushRef="#br0" timeOffset="4684.16">1060 272 5827,'0'0'11477,"14"-14"-11093,-7 20 112,-4 0-15,4 6-177,4-2-16,-4 4-160,-3 1 80,6-5-208,1 0-640,7-4-1681,6-6-1105,-2 0-3633</inkml:trace>
  <inkml:trace contextRef="#ctx0" brushRef="#br0" timeOffset="5618.53">1371 209 6611,'0'0'7646,"-15"-14"-4420,12 14-3152,0 1 0,-1-1 0,1 1 1,0 0-1,0 0 0,0 0 0,0 1 0,0-1 1,0 1-1,0-1 0,1 1 0,-1 0 0,0 0 1,1 0-1,0 1 0,-1-1 0,1 1 0,0-1 1,0 1-1,0-1 0,1 1 0,-1 0 0,-1 5 1,-1 0 8,1 0-1,0 0 1,0 0 0,1 0 0,0 1 0,1-1-1,-1 1 1,1 9 0,2-17-86,-1 0 0,0 0 0,1 0 0,-1 0 0,1 0 0,0 0 0,-1 0 0,1 0 0,0 0 0,0 0 0,0 0 0,-1 0 0,1-1 0,0 1 0,0 0 0,0-1 0,0 1 0,0 0 0,0-1 0,1 0 0,-1 1 0,0-1 0,0 1 0,0-1 0,0 0 0,1 0 0,-1 0 0,0 0 0,0 0 0,2 0 0,46 1 166,-39-1-121,2-2-27,0 0 0,1 0-1,-1-1 1,0-1 0,0 0-1,-1-1 1,0 0 0,1 0-1,-2-2 1,1 1 0,-1-1-1,0-1 1,0 0 0,-1 0-1,10-12 1,-16 16 5,0 0 0,-1-1 0,0 1 0,0-1 0,0 1-1,-1-1 1,0 0 0,0 0 0,0 0 0,0 0 0,-1 1 0,0-9 0,0 12-24,-1 1 0,0-1 1,0 1-1,1-1 0,-1 1 0,0-1 1,0 1-1,0-1 0,0 1 1,0 0-1,1-1 0,-1 1 0,0 0 1,0 0-1,0 0 0,0 0 1,0 0-1,0 0 0,0 0 0,0 0 1,0 0-1,0 0 0,0 1 1,-1-1-1,-28 7 62,26-3-55,0 0 1,0 0-1,0 0 0,0 1 0,1 0 0,-1-1 1,1 1-1,-3 7 0,5-10-4,-1 1 0,1-1-1,0 1 1,0-1 0,0 0 0,0 1-1,1 0 1,-1-1 0,1 1 0,-1-1-1,1 1 1,0 0 0,0-1 0,0 1-1,0 0 1,1-1 0,-1 1 0,1-1-1,-1 1 1,3 4 0,-1-6-12,0 0 1,0 0-1,0 1 1,0-2-1,0 1 1,1 0-1,-1 0 0,0-1 1,1 1-1,-1-1 1,0 0-1,1 0 1,-1 0-1,0 0 1,1 0-1,3-1 1,40-6 126,-28-1-89,-1 0 0,1-1 0,-2-1 0,1 0 0,-1-2-1,-1 0 1,0 0 0,-1-1 0,0-1 0,-1-1 0,14-19 0,-22 26 42,-1-1 1,0 0-1,0 1 0,-1-2 1,-1 1-1,1 0 0,-1 0 1,-1-1-1,0 1 0,0-1 1,-1-17-1,0 27-68,-1 0 0,1-1 0,0 1 0,0-1 1,0 1-1,-1 0 0,1-1 0,0 1 0,0 0 0,-1 0 0,1-1 0,0 1 0,-1 0 0,1 0 0,0-1 0,-1 1 0,1 0 0,-1 0 0,1 0 0,0-1 0,-1 1 0,1 0 1,-1 0-1,1 0 0,0 0 0,-1 0 0,1 0 0,-1 0 0,1 0 0,0 0 0,-1 0 0,1 0 0,-1 0 0,1 0 0,0 1 0,-1-1 0,1 0 0,-1 0 0,1 1 1,-18 6-77,13-1 82,0 0 1,0 0 0,1 0 0,0 1 0,0-1 0,1 1 0,0 0 0,0 0-1,0 1 1,1-1 0,0 0 0,1 1 0,-2 9 0,0 15 43,3 59 1,0-54 38,0-34-87,1-1-1,-1 0 1,1 1 0,-1-1-1,1 0 1,0 0 0,0 0-1,0 0 1,0 1 0,0-1-1,0 0 1,0-1 0,1 1-1,-1 0 1,1 0 0,0 0 0,-1-1-1,1 1 1,0-1 0,0 0-1,0 1 1,0-1 0,0 0-1,0 0 1,0 0 0,0 0-1,1-1 1,-1 1 0,0-1-1,0 1 1,1-1 0,-1 0-1,4 0 1,3 1-555,0 0-1,0-1 1,0 0-1,0-1 1,-1 0-1,1 0 1,13-5-1,-13 2-4676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29:51.74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259 29 10037,'0'0'9681,"-10"-16"-5959,16 13-3707,0 1-1,1 0 1,-1 0-1,0 1 0,1 0 1,-1 0-1,1 1 1,-1-1-1,0 1 1,1 1-1,-1-1 1,1 1-1,6 2 1,-10-2-21,0 1 1,0-1-1,0 0 1,0 1-1,-1 0 1,1 0-1,-1 0 1,1 0-1,-1 0 1,0 0-1,0 1 1,0-1-1,0 1 1,0-1-1,-1 1 0,1 0 1,-1 0-1,1 0 1,-1 0-1,0 0 1,0 0-1,0 0 1,-1 0-1,1 0 1,-1 1-1,0-1 1,0 0-1,0 6 1,-1-2 9,0-1-1,0 0 1,-1 0 0,0 0 0,0 0 0,0 0 0,-1 0-1,0-1 1,0 1 0,0-1 0,-1 0 0,1 0 0,-1 0-1,-1 0 1,1-1 0,-1 1 0,-9 6 0,-12 9 37,-1-1 1,-33 17 0,41-25-17,11-6-9,-1 0 1,0-1 0,0 1 0,0-2 0,0 1-1,0-1 1,-1-1 0,1 0 0,-19 2 0,27-5-16,0 0 1,0 0 0,0 0 0,0-1 0,0 1-1,0 0 1,0 0 0,0-1 0,1 1 0,-1 0-1,0-1 1,1 1 0,0-1 0,-1 1 0,1-1 0,0 1-1,-1-1 1,1 1 0,0-1 0,0 0 0,0 1-1,1-1 1,-1 1 0,0-1 0,1-1 0,-1 0-6,0-1 0,0 1 0,0 0 0,1-1 1,-1 1-1,1 0 0,0-1 0,0 1 0,0 0 0,1 0 1,-1 0-1,3-4 0,1 3 5,0 0 0,0 1 1,0 0-1,0 0 0,0 0 1,1 1-1,-1-1 0,1 1 1,0 1-1,0-1 0,-1 1 0,1 0 1,0 1-1,0-1 0,0 1 1,0 0-1,0 1 0,0-1 0,0 1 1,0 1-1,0-1 0,-1 1 1,1 0-1,7 3 0,-4 0 21,0 0 0,0 1-1,0-1 1,0 2 0,-1 0 0,0 0-1,0 0 1,-1 1 0,0 0 0,0 0-1,-1 1 1,10 18 0,-2-5-825,7-7-4144,-7-9-855</inkml:trace>
  <inkml:trace contextRef="#ctx0" brushRef="#br0" timeOffset="717.38">632 137 5491,'0'0'12509,"-1"-6"-11084,-3-4-845,-2-20 3031,6 29-2925,47 24 1069,-32-18-1730,0 0 0,1-1-1,24 3 1,-23-5-24,-1 2 0,28 8 0,-44-12-14,0 0 0,1 0 1,-1 0-1,0 1 0,1-1 1,-1 0-1,0 0 0,1 1 1,-1-1-1,0 0 0,0 0 1,1 1-1,-1-1 0,0 0 1,0 1-1,1-1 1,-1 0-1,0 1 0,0-1 1,0 0-1,0 1 0,0-1 1,0 0-1,1 1 0,-1-1 1,0 1-1,0-1 0,0 0 1,0 1-1,0-1 0,0 1 1,0-1-1,-1 0 0,1 1 1,0-1-1,0 0 0,0 1 1,0-1-1,0 1 0,-1-1 1,1 0-1,0 1 1,0-1-1,0 0 0,-1 0 1,1 1-1,0-1 0,-1 0 1,1 1-1,-15 13 24,14-13-24,-173 138 624,164-133 287,0 2-4018,24-12-1840,9-8-515</inkml:trace>
  <inkml:trace contextRef="#ctx0" brushRef="#br0" timeOffset="1415.91">969 153 13062,'0'0'8334,"4"-1"-7907,5-1-181,2 1 15,-1-2 0,1 1 0,0-2-1,18-7 1,-26 9-240,-1 1-1,1 0 1,-1-1 0,0 0-1,1 0 1,-1 1-1,0-2 1,0 1 0,0 0-1,0 0 1,-1 0-1,1-1 1,-1 1 0,1-1-1,-1 0 1,0 1-1,0-1 1,0 0 0,0 0-1,0 1 1,-1-1-1,1 0 1,-1 0 0,1-5-1,-1-51 1053,-1 59-940,0 0-137,0 0 0,0 0-1,0 1 1,0-1 0,0 1-1,0-1 1,0 1 0,0-1-1,1 1 1,-1-1 0,0 1-1,0 0 1,1-1 0,-1 1-1,0 0 1,1 0 0,-1 0 0,0 0-1,1 0 1,-1-1 0,1 1-1,-1 2 1,-9 26 33,7-21-7,-1 8-4,1 0 0,0 0 0,1 0 0,0 28 0,2-30-3,0 0 0,-2 1 0,1-1 0,-2 0 0,0 0 0,-6 19 0,8-32-13,0 1 0,1 0 0,-1-1 0,0 1 0,0-1 1,0 1-1,0-1 0,0 1 0,-1-1 0,1 0 0,0 1 0,0-1 0,-1 0 0,1 0 0,-1 0 1,1 0-1,-1 0 0,0 0 0,1-1 0,-1 1 0,0-1 0,-2 1 0,-16 8 217,76-8-89,-37-2-108,-1-1-1,0-1 0,0 0 1,-1-1-1,29-11 0,-36 8 62</inkml:trace>
  <inkml:trace contextRef="#ctx0" brushRef="#br0" timeOffset="2502.4">1444 505 11541,'0'0'10933,"0"-8"-10252,0-20 138,0 52 344,-17 266-640,17-282-506,-1 1 0,1-1 0,-1 0 0,-3 13 0,4-20-11,-1 0 1,1 0 0,0 0 0,-1 0 0,1 0-1,0 0 1,-1 0 0,1-1 0,-1 1 0,0 0 0,1 0-1,-1-1 1,1 1 0,-1 0 0,0-1 0,0 1 0,1-1-1,-1 1 1,0-1 0,-1 1 0,1-1 3,0 0 1,0 0-1,-1 0 1,1 0-1,0 0 1,0 0-1,0-1 1,0 1-1,-1-1 1,1 1-1,0-1 1,0 1-1,0-1 1,0 1-1,0-1 1,0 0-1,0 0 1,0 0-1,1 1 0,-3-3 1,-4-7 65,1-1 0,0 0 0,-9-22-1,2 6 151,11 27-152,3 13-47,4 6-19,1 0 0,0-1 0,1 1 0,14 24 0,-20-41-5,0-1 1,0 0 0,0 0-1,0 0 1,0 0 0,0 0-1,0-1 1,0 1-1,1 0 1,-1 0 0,0-1-1,0 1 1,1-1 0,-1 1-1,0-1 1,1 1 0,-1-1-1,0 0 1,1 0 0,-1 0-1,1 1 1,-1-2 0,0 1-1,1 0 1,-1 0 0,1 0-1,-1-1 1,0 1 0,1 0-1,-1-1 1,0 0 0,0 1-1,1-1 1,-1 0-1,0 1 1,0-1 0,0 0-1,2-1 1,5-4 33,0 0 0,-1 0 0,0-1 1,8-8-1,28-42 457,-26 23-1363,-10 1-4140</inkml:trace>
  <inkml:trace contextRef="#ctx0" brushRef="#br0" timeOffset="3093.79">1543 991 8884,'0'0'13019,"0"0"-12987,0-1 0,0 1 1,0 0-1,0 0 0,0 0 0,0 0 0,0 0 0,0 0 0,0-1 0,0 1 0,0 0 0,0 0 0,0 0 0,0 0 0,0 0 0,0-1 0,0 1 0,0 0 1,0 0-1,0 0 0,0 0 0,0 0 0,0-1 0,0 1 0,0 0 0,0 0 0,0 0 0,0 0 0,0 0 0,0 0 0,0-1 0,-1 1 0,1 0 0,0 0 1,0 0-1,0 0 0,0 0 0,0 0 0,0 0 0,0 0 0,-1 0 0,1 0 0,0 0 0,0-1 0,0 1 0,0 0 0,0 0 0,-1 0 0,1 0 0,0 0 0,0 0 1,0 0-1,0 0 0,0 0 0,0 0 0,-1 0 0,1 1 0,-73 223 1870,72-205-4703,1-13-2674</inkml:trace>
  <inkml:trace contextRef="#ctx0" brushRef="#br0" timeOffset="3634">1477 1057 12662,'0'0'7334,"3"-14"-5920,16-46-691,-18 58-687,1-1 1,-1 0 0,1 1-1,0 0 1,0-1 0,0 1-1,1 0 1,-1 0 0,0 0-1,1 0 1,-1 1 0,1-1-1,0 1 1,-1-1 0,6-1-1,42-8 454,-40 9-331,54-4 1060,-63 10-1227,0 0 0,0 1-1,0-1 1,-1 1 0,0-1 0,0 1-1,0-1 1,0 0 0,-2 8 0,-2-3 26,1-1 1,-2 0 0,1 0-1,-1-1 1,-1 1 0,1-1 0,-1 0-1,0 0 1,-1-1 0,0 0-1,0 0 1,-11 7 0,-33 33 138,50-46-162,1 0 1,0 1 0,-1-1 0,1 1-1,-1-1 1,1 1 0,0 0 0,-1-1-1,1 1 1,0-1 0,0 1 0,-1-1-1,1 1 1,0 0 0,0-1 0,0 1-1,0 0 1,0-1 0,0 1-1,0 0 1,0-1 0,0 1 0,0-1-1,0 1 1,0 0 0,1-1 0,-1 1-1,0 0 1,0-1 0,1 1 0,-1-1-1,0 1 1,1-1 0,-1 1-1,0-1 1,1 1 0,-1-1 0,1 1-1,-1-1 1,1 1 0,-1-1 0,1 0-1,-1 1 1,1-1 0,-1 0 0,1 0-1,0 1 1,-1-1 0,1 0 0,-1 0-1,1 0 1,0 0 0,44 11-62,-30-8 67,-9-1-17,-1 0 0,1 0 0,-1 0 0,0 0 0,0 1 0,0 0 0,0 0 0,0 1 0,4 3 0,-8-6 10,-1 0 0,1-1 0,0 1 0,-1 0 0,1 0 0,-1 0 0,1-1 0,-1 1-1,1 0 1,-1 0 0,1 0 0,-1 0 0,0 0 0,0 0 0,1 0 0,-1 0 0,0 0 0,0 0 0,0 0-1,0 0 1,0 2 0,-1-1 7,0-1-1,0 1 1,0-1-1,0 1 1,0-1-1,0 1 0,0-1 1,0 0-1,-1 0 1,1 1-1,0-1 1,-1 0-1,1 0 1,-1 0-1,1-1 1,-1 1-1,-2 1 0,-14 5 218,-1 0-1,0-1 0,-29 4 0,-11 4-1019,64-13-5266,7-1 2172,12 0-3124</inkml:trace>
  <inkml:trace contextRef="#ctx0" brushRef="#br0" timeOffset="4040.66">1796 1181 8084,'0'0'14433,"2"-7"-12898,-1 3-1310,-3 6 19,-4 9 3,-15 30 226,20-39-470,0 0 0,0 0 1,1-1-1,-1 1 0,1 0 0,-1 0 0,1 0 1,0 0-1,0 0 0,0 0 0,0 0 0,0-1 1,0 1-1,0 0 0,0 0 0,1 0 0,-1 0 1,1 0-1,1 3 0,0-4-2,0 0 0,-1 0 1,1 0-1,0 0 0,1 0 0,-1 0 0,0 0 1,0-1-1,0 1 0,0-1 0,1 0 0,-1 0 1,0 1-1,0-1 0,0-1 0,1 1 0,-1 0 1,2-1-1,1 1 12,-1-1 1,0 0-1,1 1 1,-1-2-1,0 1 1,0 0-1,0-1 1,6-3-1,-7 2-10,1 0 0,-1 0 0,0-1 0,0 1 0,-1-1 0,1 0 0,-1 0 0,1 0 0,-1 0 0,0 0 0,-1 0 0,1-1 0,-1 1 0,0-1 0,0 1 0,0-1 0,0 1 0,-1-1 0,0 0 0,0 1 0,0-1 0,-1 1 0,1-1 0,-3-5 0,2 8-20,0 1 0,0 0 0,-1 0 0,1 0 1,-1 0-1,1 0 0,-1 0 0,1 0 0,-1 0 0,0 1 1,1-1-1,-1 1 0,0-1 0,1 1 0,-1 0 0,0 0 1,0 0-1,1-1 0,-1 2 0,0-1 0,0 0 0,1 0 1,-4 1-1,3-1-115,0 0 0,1 1 1,-1-1-1,0 0 0,0 1 1,0-1-1,1 1 0,-1-1 1,0 1-1,1 0 0,-1 0 1,0 0-1,1 0 0,-1 0 1,1 0-1,0 0 0,-1 0 0,1 1 1,0-1-1,0 1 0,0-1 1,-1 1-1,0 1 0,2-1-497,-1 5-1545,2-1-2711,2 0-1382</inkml:trace>
  <inkml:trace contextRef="#ctx0" brushRef="#br0" timeOffset="4417.48">2056 1148 4098,'0'0'16685,"0"0"-16631,0-1 1,0 1 0,1 0-1,-1 0 1,0 0-1,0-1 1,0 1-1,0 0 1,0 0 0,0 0-1,0-1 1,0 1-1,0 0 1,0 0-1,0-1 1,0 1 0,0 0-1,0 0 1,0-1-1,0 1 1,0 0-1,0 0 1,0 0 0,0-1-1,0 1 1,0 0-1,0 0 1,0-1-1,0 1 1,0 0 0,0 0-1,-1 0 1,1-1-1,0 1 1,0 0-1,0 0 1,0 0 0,-1 0-1,1-1 1,0 1-1,0 0 1,0 0-1,-1 0 1,-4 2-8,-1 1-1,1 0 1,0 1-1,0-1 1,0 1-1,0 0 1,1 0-1,0 1 1,-1-1 0,1 1-1,1 0 1,-1 0-1,1 0 1,0 1-1,0-1 1,1 1 0,-1-1-1,1 1 1,0 0-1,1 0 1,-2 11-1,3-16-45,1 1 0,0-1-1,0 0 1,0 0 0,0 0 0,0 0-1,0 0 1,0 0 0,0-1-1,0 1 1,0 0 0,0-1-1,1 1 1,-1 0 0,0-1-1,0 0 1,1 1 0,-1-1 0,0 0-1,1 1 1,-1-1 0,0 0-1,1 0 1,-1 0 0,1 0-1,-1-1 1,3 1 0,42-4 30,-36 2-30,0-1-1,0-1 1,0 0-1,-1 0 1,17-10 0,-23 13 6,-1 0 0,0 0 0,0 0 1,0-1-1,0 1 0,-1 0 1,1-1-1,0 1 0,-1-1 0,1 0 1,0 1-1,-1-1 0,0 0 0,1 0 1,-1 0-1,0 0 0,0 0 1,0-1-1,-1 1 0,1 0 0,0 0 1,-1-1-1,1 1 0,-1 0 0,0 0 1,0-1-1,0 1 0,0-1 1,0 1-1,0 0 0,-1 0 0,1-1 1,-1-1-1,-1 2 3,1 0 1,0 0-1,-1 0 1,0 1-1,1-1 1,-1 1-1,0-1 1,0 1-1,0-1 1,0 1-1,0 0 1,0 0-1,0 0 1,0 0-1,0 1 1,0-1-1,0 1 1,-1-1-1,-2 1 1,-48-4-650,46 4 297,0 4-2072,8 2-4286</inkml:trace>
  <inkml:trace contextRef="#ctx0" brushRef="#br0" timeOffset="4683.73">2302 984 3105,'0'0'18134,"2"-6"-17112,0 0-1057,4-12 1242,-3 18-562,-2 13-421,-2 7 158,-2-1-1,0 0 1,0-1 0,-2 1-1,-10 25 1,-5 25-802,17-56-561,0 0 1,2 0 0,-2 20-1,4-23-2647,2-5-2108</inkml:trace>
  <inkml:trace contextRef="#ctx0" brushRef="#br0" timeOffset="5091.93">2398 1159 11701,'0'0'9816,"6"-2"-9510,8-3-385,42-20 1054,-53 24-904,-1-1 0,0 1 0,0 0 0,0-1 0,0 0-1,0 1 1,0-1 0,-1 0 0,1 0 0,0 0 0,-1 0-1,1 0 1,-1 0 0,0-1 0,0 1 0,0 0 0,0-1-1,0 1 1,-1 0 0,1-1 0,0-4 0,-1 6-72,-1 0-1,0 0 1,1 0 0,-1 0 0,0 0-1,0 1 1,0-1 0,0 0 0,0 0-1,1 1 1,-1-1 0,0 1 0,0-1-1,-1 1 1,1-1 0,0 1 0,0-1 0,0 1-1,0 0 1,0 0 0,0 0 0,0 0-1,-1 0 1,1 0 0,0 0 0,0 0-1,-2 0 1,-35 2 76,33-1-58,0 1 1,0 0-1,0 0 0,0 1 1,0-1-1,0 1 1,1 0-1,-1 0 1,1 1-1,0 0 0,0-1 1,0 1-1,1 1 1,-1-1-1,-4 7 1,6-7-18,-1-1 0,1 1 1,0-1-1,0 1 1,0 0-1,0 0 1,1 0-1,-1 0 1,1 0-1,0 1 0,0-1 1,1 0-1,-1 0 1,1 1-1,0-1 1,0 1-1,0-1 1,1 0-1,0 0 0,1 7 1,-1-9-41,1-1-1,-1 1 1,0-1-1,0 0 1,1 1 0,-1-1-1,1 0 1,0 0 0,-1 0-1,1 0 1,0 0-1,-1-1 1,1 1 0,0 0-1,0-1 1,0 1-1,-1-1 1,1 0 0,0 1-1,3-1 1,46 1-1923,-38-2 1007,14 2-1060,-6-1-1337,0 0 0,39-6 0,-21-5-881</inkml:trace>
  <inkml:trace contextRef="#ctx0" brushRef="#br0" timeOffset="5851.11">2778 1102 5170,'0'0'13647,"0"-10"-12289,1-30-302,-1 39-1014,-1 0-1,1 0 1,0 0-1,-1 0 1,1 1-1,-1-1 1,0 0 0,1 1-1,-1-1 1,0 0-1,1 1 1,-1-1-1,0 0 1,1 1 0,-1-1-1,0 1 1,0 0-1,0-1 1,0 1-1,1 0 1,-1-1-1,0 1 1,0 0 0,0 0-1,0 0 1,0 0-1,0 0 1,0 0-1,0 0 1,1 0 0,-1 0-1,0 0 1,-2 1-1,-27 5 435,21-3-354,0 1-1,1 0 1,0 1 0,0 0-1,0 0 1,0 0-1,1 1 1,-11 11 0,14-13-92,0 0 0,0 1 0,1-1 0,0 1 0,0 0-1,0 0 1,0 0 0,1 0 0,0 0 0,0 0 0,0 1 0,0-1 0,1 1 0,0-1 0,0 10 0,3-14-54,0 0-1,0 0 1,1 0-1,-1 0 1,1 0 0,-1-1-1,1 1 1,-1-1 0,1 1-1,-1-1 1,1 0-1,-1 0 1,1 0 0,-1 0-1,5-2 1,0 2-104,-2 0 95,1 0-1,-1-1 0,0 0 1,0 0-1,0-1 0,0 1 1,0-1-1,0 0 0,0 0 1,0-1-1,-1 1 0,1-1 1,-1 0-1,0-1 0,0 1 0,0-1 1,0 0-1,0 0 0,-1 0 1,0 0-1,0 0 0,0-1 1,0 0-1,-1 1 0,1-1 1,-1 0-1,-1 0 0,1 0 1,-1-1-1,1 1 0,-1-7 574,-2 13-532,0-1-1,0 1 1,1-1-1,-1 1 1,0 0-1,0 0 1,0-1-1,1 1 0,-1 0 1,0 0-1,1 0 1,-1 0-1,0 0 1,1 0-1,-1 0 1,1 0-1,0 0 1,-1 0-1,1 0 1,0 0-1,0 0 1,-1 0-1,1 0 1,0 2-1,-3 26 17,3-27-29,0 0 0,0 0 0,0 0 0,1-1 0,-1 1 0,0 0 0,1 0 0,-1-1-1,1 1 1,0 0 0,0-1 0,0 1 0,0 0 0,0-1 0,0 1 0,0-1 0,0 0 0,0 1 0,1-1 0,-1 0 0,0 0 0,1 0 0,1 2 0,2-1-26,0 0 1,-1 0-1,1-1 1,0 1-1,-1-1 1,1 0-1,0 0 1,9-1-1,-2 1-66,0-2 0,0 1 0,0-2 0,0 0 0,0 0 0,21-8 0,-23 6 155,0 0 1,-1 0-1,1-1 0,-1-1 1,0 0-1,-1 0 1,1-1-1,9-10 1206,-27 50-1002,8-32-261,0 0 1,0 1 0,1-1 0,-1 1-1,0-1 1,1 1 0,0 0 0,-1-1-1,1 1 1,0 0 0,0-1-1,0 1 1,0 0 0,0-1 0,0 1-1,0-1 1,0 1 0,1 0-1,-1-1 1,2 3 0,-1-3-6,-1 0 0,1-1 0,0 1 1,0 0-1,0-1 0,0 1 0,0-1 0,0 0 0,0 1 1,0-1-1,0 0 0,0 0 0,0 1 0,1-1 1,-1 0-1,0 0 0,0 0 0,0 0 0,0-1 0,0 1 1,0 0-1,1-1 0,8-1-22,-1-1 0,0-1 0,0 1 0,0-2 0,10-6 0,-2 0 2,29-15-115,-44 26 127,0-1 0,0 1 0,0-1 0,0 1 0,0 0 0,0 0-1,0 0 1,0 0 0,0 0 0,0 0 0,0 1 0,0-1 0,0 1 0,0-1 0,0 1 0,0 0 0,0 0 0,-1 0 0,1 0 0,0 0 0,0 0-1,2 2 1,-2-1-5,-1-1 0,1 0-1,0 0 1,0 0 0,0 0-1,0-1 1,0 1-1,0 0 1,0-1 0,0 0-1,0 1 1,1-1-1,-1 0 1,3 0 0,18-5-3647,-5-6-2862</inkml:trace>
  <inkml:trace contextRef="#ctx0" brushRef="#br0" timeOffset="6614.79">3706 1119 9204,'0'0'10907,"-5"0"-9584,5 0-1218,-1 0 1,0 1 0,0-1-1,0 0 1,0 0-1,0 0 1,0 0 0,1 0-1,-1 0 1,0 0-1,0-1 1,0 1 0,0 0-1,1 0 1,-1-1-1,0 1 1,0-1 0,0 1-1,1 0 1,-1-1-1,-1-1 1,15-9 628,49-16-1050,-45 20 566,73-31-88,76-35-32,-136 58-12,-1-1 0,-1-1 1,34-28-1,-48 30 189,-14 15-422,0 0 1,0 0-1,0 0 1,0-1-1,0 1 1,0 0-1,0 0 1,0-1-1,0 1 1,0 0-1,0 0 1,0-1 0,0 1-1,0 0 1,0 0-1,0-1 1,0 1-1,0 0 1,0 0-1,-1-1 1,1 1-1,0 0 1,0 0-1,0 0 1,0-1-1,0 1 1,-1 0-1,1 0 1,0 0-1,0 0 1,0-1-1,0 1 1,-1 0-1,1 0 1,0 0-1,0 0 1,-1 0-1,1 0 1,0 0-1,0 0 1,0-1-1,-1 1 1,1 0-1,0 0 1,0 0-1,-1 0 1,1 0-1,0 0 1,0 0-1,-1 1 1,1-1-1,0 0 1,0 0-1,-1 0 1,1 0-1,0 0 1,0 0-1,-1 0 1,-9 0-10896</inkml:trace>
  <inkml:trace contextRef="#ctx0" brushRef="#br0" timeOffset="7189.26">4378 684 6115,'0'0'10879,"-8"-1"-9387,-30-6 1691,51-6-1468,43-11-1537,1 2 1,1 4-1,104-20 0,-129 31-163,-26 6-913,-21 9-7624,-6 0 3370</inkml:trace>
  <inkml:trace contextRef="#ctx0" brushRef="#br0" timeOffset="7416.62">4559 604 5539,'0'0'10199,"0"6"-9730,-3 17 453,-1 0-1,-1 0 0,0 0 0,-2-1 0,-1 0 1,-19 40-1,22-52-1213,-12 20 646,3-11-5552</inkml:trace>
  <inkml:trace contextRef="#ctx0" brushRef="#br0" timeOffset="7818.5">4651 728 10837,'0'0'8497,"16"1"-7827,49 3-57,-62-4-575,-1 1-1,0 0 0,1 0 0,-1 0 0,0 0 0,0 0 0,0 0 1,0 0-1,0 1 0,0-1 0,0 1 0,0 0 0,0 0 0,-1-1 0,1 1 1,0 0-1,-1 0 0,0 1 0,0-1 0,1 0 0,-1 0 0,0 1 1,-1-1-1,1 0 0,0 1 0,0 3 0,0 0 21,0 0 0,-1 0 1,1 0-1,-1 0 0,0 0 0,-1 0 0,1 0 0,-3 9 0,1-12 22,1 0-1,-1 0 0,0 0 0,0 0 1,0-1-1,0 1 0,0-1 0,0 1 0,-1-1 1,1 0-1,-1 0 0,0 0 0,0 0 1,1 0-1,-1-1 0,0 1 0,0-1 1,-1 0-1,1 0 0,0 0 0,0 0 0,-7 0 1,10-1 424,1-6-398,0 0-1,1 0 1,0 0 0,0 1 0,0-1-1,1 1 1,-1 0 0,1-1 0,1 1-1,-1 0 1,1 1 0,0-1 0,8-7 0,-1 1-181,1 1 1,0 1 0,0 0-1,0 0 1,1 2 0,1-1-1,-1 2 1,22-8 0,16 2-2898,2 8-3971,-38 4 620</inkml:trace>
  <inkml:trace contextRef="#ctx0" brushRef="#br0" timeOffset="8566.55">5028 676 3890,'0'0'16869,"-1"-2"-15380,-2 7-1351,-9 23 234,9-23-280,-1 1-1,2 1 0,-1-1 1,1 0-1,-1 1 1,2-1-1,-1 1 0,1 0 1,0 0-1,0-1 1,1 1-1,0 0 0,1 11 1,0-17-91,-1 0 1,1 0-1,-1 0 1,1 0-1,-1-1 1,1 1-1,0 0 1,0 0-1,-1-1 0,1 1 1,0 0-1,0-1 1,0 1-1,0-1 1,0 1-1,0-1 1,-1 1-1,1-1 1,0 0-1,0 1 1,1-1-1,-1 0 1,0 0-1,0 0 1,0 0-1,1 0 1,36 0 131,-26-1-10,-5 1-102,-1 0 1,1-1-1,-1 0 1,0 0-1,1 0 1,-1-1 0,0 0-1,0 0 1,0-1-1,0 1 1,-1-1-1,1-1 1,-1 1-1,1-1 1,7-7-1,-7 4 3,1-1-1,-1 1 1,-1-1-1,0 0 1,0 0-1,0 0 1,-1-1-1,0 0 1,-1 0-1,3-11 1,-10 43-34,0 0 0,-1 35 0,5-57 13,1 0-1,-1 0 1,1-1-1,-1 1 1,1 0-1,-1 0 0,1 0 1,-1 0-1,1-1 1,0 1-1,-1 0 1,1 0-1,0-1 0,0 1 1,-1-1-1,1 1 1,0-1-1,0 1 1,0-1-1,0 1 1,0-1-1,0 0 0,0 1 1,0-1-1,0 0 1,0 0-1,0 0 1,0 0-1,0 0 0,1 0 1,39 1 124,-33-1-97,5-1-33,0-1 1,0 0-1,0-1 1,-1 0-1,1-1 1,-1 0 0,0-1-1,0-1 1,-1 1-1,18-13 1,-22 13-14,-1 0 1,0 1-1,-1-2 0,1 1 0,-1-1 1,0 0-1,-1 0 0,8-12 1,-10 14 6,0 0 0,0 0 0,-1-1 0,1 1 1,-1 0-1,0-1 0,-1 1 0,1 0 0,-1-1 1,1 1-1,-1-1 0,-1 1 0,1-1 0,-1 1 1,1-1-1,-3-4 0,3 8-12,-1 0-1,0 1 1,0-1-1,0 0 1,1 1 0,-1-1-1,0 1 1,0-1 0,0 1-1,0 0 1,0-1-1,0 1 1,0 0 0,0-1-1,0 1 1,0 0-1,0 0 1,0 0 0,0 0-1,0 0 1,0 0-1,0 0 1,0 1 0,0-1-1,0 0 1,0 0-1,0 1 1,-1 0 0,-29 11-85,26-8 106,0 1-1,0 1 1,0-1-1,1 1 1,0-1-1,0 1 1,1 0-1,-1 1 1,1-1-1,0 1 1,1-1-1,0 1 1,0 0-1,0 0 1,1 0-1,0 0 1,0 0-1,0 0 1,1 0-1,1 11 1,0-15-44,0 0 0,0 0 0,1 0 0,-1 0 0,0 0 0,1-1 0,0 1 0,-1-1-1,1 1 1,0-1 0,0 0 0,1 0 0,-1 0 0,0 0 0,1 0 0,-1 0 0,1 0 0,0-1 0,-1 0 0,1 1 0,0-1 0,0 0 0,0 0 0,0-1 0,5 2 0,8 2-650,0-1 0,1-1-1,19 1 1,-13-3-2548,-2 0-1258</inkml:trace>
  <inkml:trace contextRef="#ctx0" brushRef="#br0" timeOffset="9487.34">3678 1038 7459,'0'0'15557,"0"19"-15394,1-12-154,0 0 1,0 0 0,1-1 0,0 1-1,0-1 1,0 0 0,1 0 0,0 1-1,0-2 1,7 10 0,44 57 119,-48-66-123,89 99 384,-62-71-91,0 1 0,-3 2-1,44 66 1,-70-84-1133,-4-14-2424</inkml:trace>
  <inkml:trace contextRef="#ctx0" brushRef="#br0" timeOffset="9786.21">4278 1392 9604,'0'0'12868,"0"-1"-12860,0 1 1,0 0 0,0 0 0,0 0 0,0 0 0,0 0 0,0-1-1,0 1 1,0 0 0,0 0 0,0 0 0,1 0 0,-1 0 0,0-1 0,0 1-1,0 0 1,0 0 0,0 0 0,0 0 0,0 0 0,0 0 0,1 0-1,-1-1 1,0 1 0,0 0 0,0 0 0,0 0 0,0 0 0,0 0-1,1 0 1,-1 0 0,0 0 0,0 0 0,0 0 0,0 0 0,0 0-1,1 0 1,-1 0 0,0 0 0,0 0 0,0 0 0,0 0 0,1 0-1,-1 0 1,0 0 0,0 0 0,0 0 0,0 0 0,0 0 0,0 0-1,1 1 1,-1-1 0,3 12 118,-1 1 0,-1-1 0,0 1 0,0 0 0,-1 0 0,-2 16 0,1 8 198,1-20-309,0 8-77,-1 1-1,-5 35 1,6-50-4939</inkml:trace>
  <inkml:trace contextRef="#ctx0" brushRef="#br0" timeOffset="9981.31">4306 1384 8740,'0'0'6947,"11"-74"-3569,-4 60-1457,3-1-705,4 3-592,7 4-447,4 2-177,0 4 0,-1 2 0,1 0-32,-4 4-529,-3 10-1184,-8 3-2448,-6 1-1378</inkml:trace>
  <inkml:trace contextRef="#ctx0" brushRef="#br0" timeOffset="10172.57">4290 1518 14054,'0'0'6547,"95"-17"-6547,-60 13-32,4 4-2385,-1 0-3249</inkml:trace>
  <inkml:trace contextRef="#ctx0" brushRef="#br0" timeOffset="11319.88">4754 1509 13126,'0'0'8772,"-4"-7"-7990,3 4-734,0 1 0,-1 0 0,1-1 1,0 1-1,-1 0 0,0 0 0,1 0 1,-1 0-1,0 0 0,0 1 0,0-1 0,0 0 1,0 1-1,0 0 0,0-1 0,-1 1 1,1 0-1,0 0 0,-1 0 0,1 1 0,-1-1 1,1 1-1,-1-1 0,1 1 0,-1 0 1,0 0-1,1 0 0,-1 0 0,1 0 1,-1 1-1,1-1 0,-1 1 0,1 0 0,-1-1 1,1 1-1,0 0 0,-1 1 0,-3 2 1,-8 4-10,1 1 1,0 1 0,0 0 0,1 1-1,-13 14 1,20-19-45,0-1-1,1 1 1,0-1 0,0 1-1,0 1 1,1-1-1,0 0 1,0 1-1,1 0 1,-1-1 0,1 1-1,1 0 1,-1 0-1,0 11 1,3-17-10,0 0-1,1 0 1,-1 0 0,0 0-1,0 0 1,0-1 0,1 1-1,-1 0 1,0-1 0,1 1 0,-1-1-1,0 1 1,1-1 0,-1 0-1,1 1 1,-1-1 0,1 0-1,-1 0 1,1 0 0,-1 0-1,0 0 1,1 0 0,-1-1-1,1 1 1,1-1 0,44-9 34,-42 7-2,0 0-1,0 0 1,0-1 0,-1 0 0,1 1-1,-1-2 1,0 1 0,0 0-1,0-1 1,-1 0 0,0 1-1,0-2 1,0 1 0,0 0-1,-1 0 1,0-1 0,0 0-1,0 1 1,1-9 0,-3 13-55,4 33-383,-3-28 421,1-1 0,-1 1 0,1 0-1,-1 0 1,1-1 0,0 1 0,0-1 0,1 1 0,-1-1 0,1 0 0,0 0 0,-1 0 0,1 0 0,1 0 0,-1-1 0,0 0-1,1 1 1,-1-1 0,1-1 0,-1 1 0,1 0 0,0-1 0,0 0 0,0 0 0,5 1 0,-1-2-1,-1 1 1,1-2-1,-1 1 1,1-1 0,-1 0-1,0-1 1,1 0-1,-1 0 1,0-1-1,0 1 1,0-2 0,-1 1-1,8-5 1,-4 1 16,0-1 1,-1 0-1,0 0 1,0-1 0,0 0-1,-1 0 1,-1-1-1,0 0 1,0 0 0,-1-1-1,0 0 1,-1 0-1,0-1 1,5-15-1,-3 1-29,-1-1 0,-1 1-1,-1-1 1,-1 0-1,-1-35 1,-3 77-13,-1 0 0,-1 0 1,0 0-1,-8 22 0,-8 38 96,7-3-38,5-36 28,1 0 1,0 46 0,6-81-62,0 0 1,0 0-1,0 0 1,0 0-1,1 0 1,-1 0-1,0 0 1,1 0-1,-1 0 1,1 0-1,-1 0 1,1 0-1,-1 0 1,1-1-1,0 1 1,-1 0-1,1 0 1,0-1-1,0 1 1,-1 0-1,1-1 1,0 1-1,0-1 1,0 1-1,1 0 1,33 6 115,-27-6-90,-1-1 1,1-1-1,0 0 1,-1 0 0,1 0-1,0-1 1,7-2-1,-9 1-11,0-1 1,0 0-1,-1 0 0,1 0 0,-1-1 0,0 1 0,0-1 0,-1 0 0,1-1 0,-1 1 0,0-1 1,0 0-1,-1 0 0,0 0 0,0-1 0,0 1 0,2-8 0,-1-4 113,0 0 0,0 0 1,-2-1-1,0 1 0,-1-24 0,-1 42-130,-1 0 1,1-1-1,0 1 1,0 0-1,0 0 1,-1 0-1,1 0 1,0 0-1,0-1 1,0 1-1,-1 0 1,1 0-1,0 0 1,0 0 0,-1 0-1,1 0 1,0 0-1,0 0 1,-1 0-1,1 0 1,0 0-1,0 0 1,-1 0-1,1 0 1,0 0-1,0 0 1,-1 0-1,1 0 1,0 0-1,0 0 1,0 1-1,-1-1 1,1 0-1,0 0 1,0 0-1,0 0 1,-1 0-1,1 1 1,0-1-1,0 0 1,0 0-1,0 0 1,-1 1-1,1-1 1,0 0-1,0 0 1,0 1-1,0-1 1,-11 11-100,8-5 46,0 0 0,1 0 1,0 0-1,0 1 0,0-1 1,1 1-1,0-1 0,0 1 1,1-1-1,0 1 0,0 0 1,0-1-1,1 1 0,0-1 1,0 1-1,1-1 0,0 1 0,0-1 1,0 0-1,1 0 0,0 0 1,0 0-1,0 0 0,1-1 1,0 0-1,0 1 0,0-1 1,0-1-1,1 1 0,9 6 1,-12-9 19,1 0 0,-1 1 1,1-1-1,-1 0 0,0 1 1,0-1-1,0 1 0,0 0 1,-1 0-1,3 5 0,-9 3 308,-18-5 441,-64-2-1900,83-4-1857</inkml:trace>
  <inkml:trace contextRef="#ctx0" brushRef="#br0" timeOffset="11725.4">5390 1581 7668,'0'0'12240,"13"-6"-11800,40-18-2,-50 23-335,-1 0 1,0-1-1,1 1 0,-1-1 1,0 0-1,1 0 1,-1 1-1,0-1 1,0-1-1,1-2 1,-2 5-53,-1-1 0,1 1 1,-1-1-1,0 0 0,0 1 1,1-1-1,-1 0 0,0 0 0,0 1 1,0-1-1,0 0 0,0 1 1,0-1-1,0 0 0,0 0 0,0 1 1,0-1-1,0 0 0,0 1 0,-1-1 1,1 0-1,0 1 0,0-1 1,-1-1-1,-1 1-17,1-1 1,-1 1 0,1-1-1,-1 1 1,1 0 0,-1 0-1,0 0 1,0 0 0,0 0-1,1 0 1,-1 0 0,0 0-1,0 1 1,0-1 0,0 1-1,0 0 1,0 0 0,-4-1-1,0 2-36,0-1 0,0 1 0,0 0 0,-1 1-1,1 0 1,1 0 0,-1 0 0,0 0 0,0 1-1,1 0 1,-1 0 0,1 1 0,0 0 0,0-1-1,0 2 1,1-1 0,-1 1 0,1-1 0,-5 9 0,3-5-15,1 0 1,0 1 0,1-1 0,0 1 0,0 0 0,0 0 0,2 0-1,-1 0 1,1 1 0,0-1 0,1 1 0,-1 12 0,2-20-3,0 0 1,1 0-1,-1-1 1,0 1-1,0 0 0,1 0 1,-1-1-1,1 1 1,0 0-1,-1-1 1,1 1-1,0-1 1,0 1-1,0-1 0,0 1 1,0-1-1,0 0 1,1 0-1,-1 1 1,3 1-1,0-1-16,-1 0 1,1 0-1,0 0 0,0 0 1,1-1-1,-1 1 0,0-1 1,6 0-1,9 1-162,1 0-1,37-4 1,-47 1 96,0 1-241,0-1 0,0-1 0,0 0 0,0 0 0,10-5 1,20-17-6442,-27 12-1797</inkml:trace>
  <inkml:trace contextRef="#ctx0" brushRef="#br0" timeOffset="13811.62">0 573 8020,'0'0'10244,"8"0"-3995,38 0-5873,493 30 2278,4 0-2072,-513-30-524,-5 1 74,0-1 0,0-1 0,-1-2 0,36-7 0,-53 5 15,-13 3-1432,-16 0-1483,0 4-623,-8 6-2916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0:11.37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688 37 9620,'0'0'7719,"0"-6"-6823,0-25 3293,-4 43-3936,-140 349 677,94-221-707,-19 68 139,-29 73-79,95-273-274,0 0 30,0 0 1,-1 0-1,0-1 1,-1 1 0,1-1-1,-8 8 1,11-14 32,-18-56 1478,13 18-1380,2 0-1,1-50 1,3 86-164,-1 5-67,1 1 0,-1-1 0,0 0 0,1 0 0,0 1 0,0-1 0,0 0 0,2 8 0,-1 8 47,4 53 61,-4-68-43,0 1 0,0 0 1,1 0-1,0 0 0,0-1 0,0 1 0,1-1 1,-1 0-1,1 0 0,5 7 0,-7-11-2,0-1 1,-1 0-1,1 1 0,0-1 0,0 1 1,0-1-1,-1 0 0,1 1 0,0-1 0,0 0 1,0 0-1,0 0 0,-1 0 0,1 0 1,0 0-1,0 0 0,0 0 0,0 0 1,0 0-1,0 0 0,-1 0 0,1-1 1,0 1-1,0 0 0,0-1 0,-1 1 0,1-1 1,0 1-1,0-1 0,-1 1 0,1-1 1,0 1-1,0-2 0,23-20 134,-23 20-126,13-15-112,0-1 1,19-36 0,-27 43-286,-5 29-16944</inkml:trace>
  <inkml:trace contextRef="#ctx0" brushRef="#br0" timeOffset="575.65">213 1433 9124,'0'0'8481,"-7"-9"-7365,-22-26-268,27 34-772,1-1 0,-1 1 1,1 0-1,-1 0 0,0 0 0,1 0 1,-1 0-1,0 0 0,0 0 0,0 0 1,0 1-1,0-1 0,0 1 0,0 0 1,0-1-1,0 1 0,0 0 0,0 0 1,0 0-1,0 0 0,-3 2 0,-32 11 264,30-8-289,0 0 1,0 0 0,1 0-1,-1 1 1,1 0-1,1 0 1,-1 0-1,1 1 1,0 0-1,0 0 1,1 1-1,0-1 1,0 1-1,1 0 1,0 0 0,0 0-1,1 0 1,0 0-1,0 1 1,1-1-1,0 1 1,1-1-1,0 1 1,1 11-1,0-18-117,0 0 0,0 1 0,0-1 0,0 0 0,0 0 0,1-1 0,-1 1 0,1 0 0,-1 0 0,1 0 0,0-1-1,-1 1 1,1-1 0,0 0 0,0 1 0,0-1 0,0 0 0,0 0 0,1 0 0,-1-1 0,0 1 0,0 0-1,1-1 1,-1 1 0,4-1 0,9 2-1038,0-1 0,28-1 0,-26-1 169,16-1-2851,-1-8-1862</inkml:trace>
  <inkml:trace contextRef="#ctx0" brushRef="#br0" timeOffset="954.1">302 1481 624,'0'0'17800,"-4"-14"-16156,-1 18-1554,1 1-1,0-1 1,0 1 0,0 0-1,1 0 1,-1 0 0,-2 6 0,3-4-34,0-1 1,0 1-1,1 0 1,0 0 0,0 0-1,0 0 1,1 0-1,0 0 1,0 0-1,1 0 1,0 0 0,1 1-1,1 8 1,-2-15-57,1 1 0,0-1 1,0 0-1,0 0 0,1 0 0,-1 0 1,0 0-1,0 0 0,1 0 0,-1 0 1,0-1-1,1 1 0,-1 0 0,1-1 1,-1 1-1,1-1 0,-1 0 0,1 1 1,-1-1-1,1 0 0,-1 0 0,1 0 1,-1 0-1,1 0 0,0 0 0,-1 0 1,1-1-1,1 0 0,2 1 11,1-1 0,-1 0-1,0-1 1,0 1 0,0-1 0,0 0-1,5-3 1,-5 1 32,0 0 0,-1 0 0,1 0-1,-1-1 1,0 1 0,-1-1 0,1 0 0,-1-1-1,0 1 1,0 0 0,0-1 0,-1 0-1,4-11 1,-5 15-5,-1-1-1,1 1 0,-1-1 0,1 1 1,-1-1-1,0 1 0,0-1 1,0 0-1,0 1 0,-1-1 1,1 1-1,-1-1 0,1 1 1,-1-1-1,0 1 0,0-1 1,0 1-1,0-1 0,-1 1 0,1 0 1,0 0-1,-1 0 0,0 0 1,1 0-1,-1 0 0,0 0 1,0 1-1,0-1 0,0 0 1,-1 1-1,1 0 0,0 0 1,0-1-1,-1 1 0,-2 0 0,2 0-30,0 0-1,0 0 1,0 0-1,0 1 1,0-1-1,0 1 1,0 0-1,0 0 0,-4 1 1,-6 6-1939,11 9-3937,5-8 1085</inkml:trace>
  <inkml:trace contextRef="#ctx0" brushRef="#br0" timeOffset="1305.32">456 1467 11461,'0'0'8946,"17"-2"-8632,-15 4-281,1-1 0,0 0-1,-1 1 1,0 0 0,1-1-1,-1 1 1,0 0-1,0 0 1,0 0 0,0 1-1,0-1 1,0 0-1,-1 1 1,1-1 0,-1 1-1,0 0 1,1-1 0,-1 1-1,-1 0 1,2 3-1,0 0 89,0 1 0,-1-1 0,0 1 0,0-1-1,0 1 1,-1 0 0,-1 12 0,-12-2 685,13-17-765,0 0 1,-1 0 0,1 1-1,0-1 1,-1 0-1,1 0 1,0 0 0,0 0-1,-1 0 1,1 1-1,0-1 1,-1 0 0,1 0-1,0 0 1,-1 0-1,1 0 1,0 0 0,-1 0-1,1 0 1,0 0-1,-1 0 1,1-1 0,0 1-1,0 0 1,-1 0 0,1 0-1,0 0 1,-1 0-1,1 0 1,0-1 0,0 1-1,-1 0 1,1 0-1,0 0 1,0-1 0,-1 1-1,1 0 1,0 0-1,0-1 1,0 1 0,0 0-1,-1-1 1,1 1 0,0 0-1,0-1 1,0 1-1,0 0 1,0 0 0,0-1-1,0 1 1,0 0-1,0-1 1,0 1 0,0 0-1,0-1 1,0 1-1,0 0 1,0-1 0,0 1-1,0 0 1,1-1-1,-1-4-24,1 0 0,-1 0 0,1 1 0,0-1 0,1 0 0,-1 1 0,1-1 0,0 1 0,0-1 0,1 1 0,-1 0-1,1 0 1,0 0 0,0 0 0,0 1 0,1-1 0,-1 1 0,1-1 0,0 1 0,0 1 0,0-1 0,5-2-1,0 0-367,-1 0 0,1 1 0,0 1 0,13-4-1,36-1-6522,-50 8 1314</inkml:trace>
  <inkml:trace contextRef="#ctx0" brushRef="#br0" timeOffset="1612.22">661 1465 11605,'0'0'10184,"21"32"-9771,-18-24-347,-1 1 0,1-1 0,-2 1-1,1 0 1,-1 0 0,-1 0 0,1 0 0,-2 13-1,0 1 224,1-32 1373,-1 4-1634,1 1 0,0 0 0,0-1-1,0 1 1,1-1 0,-1 1 0,1 0-1,0-1 1,0 1 0,1 0-1,-1 0 1,1-1 0,0 1 0,0 0-1,0 1 1,1-1 0,-1 0 0,1 1-1,0-1 1,0 1 0,5-4 0,-2 2-480,1 0 1,0 1 0,1 0 0,-1 1-1,1-1 1,0 1 0,12-3 0,31-3-8470,-32 9 1731</inkml:trace>
  <inkml:trace contextRef="#ctx0" brushRef="#br0" timeOffset="2313.59">888 1482 3970,'0'0'14857,"0"1"-14787,0-1 0,0 1 0,1 0 0,-1 0 0,0 0-1,0 0 1,1-1 0,-1 1 0,1 0 0,-1 0 0,1-1-1,-1 1 1,1 0 0,-1-1 0,1 1 0,-1 0 0,1-1 0,0 1-1,-1-1 1,1 1 0,1 0 0,9-1 376,45-4 893,-53 4-1308,0-1 0,-1 1-1,1-1 1,0 0 0,-1 0 0,1 0 0,-1-1 0,1 1-1,-1 0 1,0-1 0,1 0 0,-1 0 0,0 1-1,0-1 1,0 0 0,0-1 0,2-2 0,-4 4-27,0 1-1,1 0 1,-1 0 0,0-1 0,0 1 0,0 0 0,0-1-1,0 1 1,0 0 0,1 0 0,-1-1 0,0 1 0,0 0-1,0-1 1,0 1 0,0 0 0,0-1 0,0 1-1,0 0 1,0-1 0,0 1 0,0 0 0,-1 0 0,1-1-1,0 1 1,0 0 0,0-1 0,0 1 0,0 0 0,-1 0-1,1-1 1,0 1 0,0 0 0,0 0 0,-1-1 0,1 1-1,0 0 1,0 0 0,-1-1 0,-16-2 76,-17 5 55,27 0-117,1 1 0,-1-1 0,1 1 0,-1 1 0,1-1 0,0 1 1,0 0-1,0 0 0,-8 9 0,11-10-14,-1 0 1,1 0-1,0 1 0,0-1 1,0 1-1,1 0 0,-1 0 1,1 0-1,0 0 0,0 1 1,0-1-1,1 1 1,-1-1-1,1 1 0,-1 7 1,2-11-14,0-1 1,0 1 0,1-1-1,-1 1 1,0-1 0,0 1-1,1-1 1,-1 1 0,0-1-1,0 1 1,1-1 0,-1 1-1,1-1 1,-1 1 0,0-1 0,1 0-1,-1 1 1,1-1 0,-1 0-1,1 1 1,-1-1 0,1 0-1,-1 0 1,1 0 0,-1 1-1,1-1 1,-1 0 0,1 0-1,0 0 1,0 0 0,21 2-188,-17-2 105,-3 0 84,23 1-1102,1-1 0,33-5 0,-53 4 797,0 0 1,1 0-1,-1 0 1,0-1-1,0 0 1,-1 0-1,1-1 1,0 1-1,-1-1 1,0-1-1,1 1 1,-1-1-1,0 0 1,-1 0-1,8-7 1,-12 16 1768,-4 28 2441,4-32-3823,0 0 0,0 0-1,1 0 1,-1 0 0,0 1 0,0-1-1,0 0 1,1 0 0,-1 0 0,1 0-1,-1 0 1,1 0 0,-1 0 0,1-1 0,-1 1-1,1 0 1,0 0 0,0 0 0,-1 0-1,1-1 1,0 1 0,0 0 0,0-1-1,0 1 1,0-1 0,0 1 0,0-1 0,0 1-1,2-1 1,5 2-79,1-1 0,0 0 0,0 0 0,0-1 0,0 0 0,0-1 0,0 0 0,0 0 0,0-1 0,-1 0 0,1-1 0,-1 0 0,1 0 0,-1-1 1,0 0-1,0 0 0,-1-1 0,1 0 0,-1 0 0,0-1 0,11-11 0,-10 8 1,0 0 0,0-1 1,-1 1-1,0-1 0,-1-1 0,0 1 1,-1-1-1,0 0 0,-1-1 1,0 1-1,0-1 0,-2 0 0,1 0 1,-1 0-1,0-17 0,-2-17 284,0 31 435,0 34 419,-14 215-1410,13-221-358,0 7-912,3-10-4862</inkml:trace>
  <inkml:trace contextRef="#ctx0" brushRef="#br0" timeOffset="2471.86">1303 1424 16520,'0'0'6947,"103"-20"-6915,-54 12-32,1 0-288,-4-4-1585,-14-3-4610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0:17.26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258 43 11141,'0'0'9471,"-7"-7"-8569,-24-22-267,23 22-134,2 31-167,-5 34-246,2 1 1,2 0-1,4 1 1,2-1-1,13 118 1,-8-79 255,-5-102-286,0 0 1,-1 0-1,1 0 0,-1 0 1,0 0-1,0 1 1,0-1-1,-1 1 0,1-1 1,-4-3-1,-2-3-9,-18-33 24,16 26-15,-1 0 1,-16-21-1,28 79-544,3-26 478,1 1-1,1-2 1,14 29-1,-17-39-3,-1 0-1,1 1 0,-1-1 0,1 0 1,1 0-1,-1 0 0,0-1 0,1 1 1,0-1-1,0 0 0,0 0 0,0 0 1,0 0-1,1-1 0,-1 0 0,10 4 1,-13-6 20,0 0 1,0-1-1,0 1 1,0 0-1,0 0 0,-1 0 1,1-1-1,0 1 1,0 0-1,0-1 1,0 1-1,0-1 1,0 0-1,0 1 1,-1-1-1,1 1 1,0-1-1,0 0 0,-1 0 1,1 1-1,-1-1 1,1 0-1,0 0 1,0-1-1,13-27 454,-10 20-410,22-52 164,-18 41-325,0 1 0,1-1-1,1 1 1,1 1 0,16-23-1,-14 35-2100,-8 19-11619</inkml:trace>
  <inkml:trace contextRef="#ctx0" brushRef="#br0" timeOffset="544.23">12 697 7828,'0'0'10103,"-12"4"-6848,38-1-2893,0-1 0,0-1 0,0-1 0,0-2 0,0-1 0,27-6 0,-8-1-156,-30 5-489,0 2 1,0 0 0,0 1 0,30-1-1,-65 14-5202,11-4 3876,-15 3-2537,-1-2-1798</inkml:trace>
  <inkml:trace contextRef="#ctx0" brushRef="#br0" timeOffset="792.69">171 738 1153,'0'0'17685,"-3"15"-16517,-1 89 1867,4-72-2619,-1 0 1,-2 0-1,-1 0 1,-9 37 0,9-49-1110</inkml:trace>
  <inkml:trace contextRef="#ctx0" brushRef="#br0" timeOffset="1167.76">276 852 13750,'0'0'7174,"13"6"-6680,-7-4-436,0 0 0,0 1 1,0-1-1,0 2 0,-1-1 0,1 0 1,-1 1-1,0 0 0,0 1 0,0-1 1,-1 1-1,1 0 0,-1 0 0,0 0 1,-1 1-1,1-1 0,-1 1 0,0 0 1,0 0-1,-1 0 0,0 0 0,0 0 1,2 10-1,-4-10 13,1-1 0,-1 1 1,0-1-1,-1 0 0,1 1 1,-1-1-1,0 0 0,0 1 1,-5 9-1,6-13-28,-2-1-1,1 1 1,0 0-1,0-1 1,-1 1-1,1-1 1,0 1 0,-1-1-1,0 0 1,1 0-1,-1 1 1,0-1-1,1 0 1,-1-1 0,0 1-1,0 0 1,0 0-1,0-1 1,0 1-1,0-1 1,0 0 0,0 1-1,0-1 1,0 0-1,0 0 1,0 0-1,0-1 1,0 1-1,-2-1 1,3 1-30,0-1 0,0 1 0,1 0 0,-1-1 0,0 1 1,1-1-1,-1 1 0,0-1 0,1 0 0,-1 1 0,1-1 0,-1 0 0,1 1 0,-1-1 0,1 0 0,-1 0 0,1 1 1,0-1-1,0 0 0,-1 0 0,1 0 0,0 1 0,0-1 0,0 0 0,0 0 0,0 0 0,0 0 0,-1-30 313,2 24-292,-1 2-76,1-1 0,1 0 0,-1 0 0,1 1 0,0-1 0,0 1 0,1-1 0,-1 1 0,1 0 0,1 0-1,-1 0 1,0 0 0,1 1 0,0-1 0,0 1 0,1 0 0,-1 0 0,1 1 0,0-1 0,0 1 0,0 0 0,9-4 0,1-1-226,1 1 1,0 1-1,0 1 0,0 0 0,0 0 0,32-3 0,-10 8-7831,-29 0 1095</inkml:trace>
  <inkml:trace contextRef="#ctx0" brushRef="#br0" timeOffset="1936.18">577 852 6851,'0'0'10119,"-1"13"-3091,-7 49-5718,7-57-1204,-1 6 72,1-1-1,0 1 1,1-1 0,-1 1-1,2-1 1,1 13-1,-1-21-174,0 1 0,-1-1 0,1 0 0,0 0 0,0 1 1,1-1-1,-1 0 0,0 0 0,1 0 0,-1 0 0,1-1 0,-1 1 0,1 0 0,0-1 0,0 1 0,0-1 1,0 1-1,0-1 0,0 0 0,0 0 0,1 0 0,-1 0 0,0 0 0,0-1 0,1 1 0,-1-1 0,1 1 0,-1-1 1,0 0-1,1 0 0,-1 0 0,4-1 0,-1 1-88,1-1 1,0 0-1,0-1 0,-1 0 1,1 1-1,-1-2 0,0 1 1,1-1-1,-1 1 1,0-2-1,0 1 0,-1 0 1,1-1-1,-1 0 0,0 0 1,0 0-1,0-1 0,0 1 1,-1-1-1,0 0 1,5-10-1,-1 4 27,-2 0 0,0-1 0,0 1 0,-1-1 0,0 0 0,-1 0 1,-1-1-1,0 1 0,1-17 0,-3 29 151,0 25 59,0 107 1673,0-130-1808,0-1 1,0 0-1,0 0 1,1 0-1,-1 0 0,0 0 1,0 0-1,1 0 0,-1 0 1,1 0-1,-1 0 0,1 0 1,-1 0-1,1 0 0,0 0 1,0 0-1,-1-1 1,1 1-1,0 0 0,0 0 1,0-1-1,0 1 0,1 0 1,32 8 78,36-11-83,-54-1-41,0 0 1,0-1 0,-1-1-1,0 0 1,24-12 0,-32 14-39,0-1 0,0 0 0,0 0 0,0-1 0,-1 1 0,0-1 1,0-1-1,0 1 0,-1-1 0,1 0 0,-2-1 0,1 1 1,5-11-1,-8 14 37,-1 0 1,0 0-1,0 0 0,0 0 1,0 0-1,-1 0 0,1 0 1,-1 0-1,0-1 0,0 1 1,0 0-1,0 0 0,0 0 1,-1-1-1,0 1 0,1 0 1,-3-5-1,2 6 19,-1 0-1,1 1 1,0-1-1,-1 0 1,1 0 0,-1 1-1,0-1 1,0 1-1,1 0 1,-1-1-1,0 1 1,0 0 0,0 0-1,0 0 1,0 0-1,-1 1 1,1-1-1,0 0 1,0 1 0,0 0-1,-1-1 1,1 1-1,0 0 1,-4 1-1,3-1 9,0 0 0,1 1 0,-1-1 0,0 1 0,0 0 0,0 0 0,0 0 0,1 0 0,-1 0 0,0 1 0,1-1 0,-1 1 0,1 0 0,0 0 0,-1 0 0,1 0 0,0 0 0,0 0 0,0 1 0,1-1 0,-1 0 0,0 1 0,1 0 0,0-1 0,0 1 0,-1 0 0,2 0 0,-1-1 0,0 1 0,0 0 0,1 0 0,-1 4 0,1-3 6,0 0 0,-1-1 0,1 1 0,0-1 0,0 1 0,1-1 1,-1 1-1,1-1 0,0 1 0,0-1 0,0 1 0,0-1 0,1 0 0,-1 1 0,1-1 0,0 0 0,0 0 1,0 0-1,0 0 0,1-1 0,-1 1 0,1-1 0,-1 1 0,1-1 0,0 0 0,0 0 0,5 3 0,3-2-14,1 0-1,-1-1 1,1 0-1,-1 0 1,1-1-1,-1-1 0,1 0 1,-1-1-1,1 0 1,-1-1-1,1 0 0,-1 0 1,17-7-1,-18 5-651,-1 1-1,0-1 0,0-1 0,-1 0 1,11-8-1,1-5-5761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0:21.04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89 122 4466,'0'0'7780,"-7"-8"-135,-4-8-3344,12 12-4262,-1 0 0,1 1-1,0-1 1,1 1 0,-1-1-1,1 1 1,-1-1-1,1 1 1,0 0 0,0 0-1,1 0 1,-1 0 0,0 0-1,1 0 1,0 1-1,0-1 1,0 1 0,0 0-1,0 0 1,0 0 0,7-3-1,-3 1-8,1 0 0,0 1 0,0 0 1,1 0-1,-1 1 0,1 0 0,-1 0 0,15 0 0,-22 2-35,1 1 0,-1 0-1,0 0 1,0 0 0,0 0 0,0 0 0,0 1 0,0-1-1,0 0 1,0 0 0,0 1 0,0-1 0,-1 0 0,1 1-1,-1-1 1,1 1 0,-1-1 0,1 1 0,-1-1 0,0 1-1,0-1 1,0 1 0,0-1 0,0 1 0,0-1 0,0 1-1,-1 1 1,-3 48 57,-6-32-22,0-2 0,-1 0 0,0 0 0,-2-1 0,0 0 1,-27 25-1,34-35-23,-2 2 21,0-1-1,-1 0 0,0-1 0,-13 9 0,21-15-11,6-7-234,0 4 164,0-1 1,0 1-1,0 0 1,0 1 0,0-1-1,0 1 1,1 0-1,-1 0 1,1 1 0,-1 0-1,1 0 1,11-1 0,-15 2 41,0 0 1,0-1 0,0 1-1,0 0 1,0 1 0,0-1 0,0 0-1,0 1 1,0-1 0,0 1 0,0-1-1,-1 1 1,1 0 0,0 0 0,0 0-1,-1 0 1,1 0 0,0 0 0,-1 0-1,1 1 1,-1-1 0,1 1 0,-1-1-1,0 1 1,0-1 0,0 1-1,1 0 1,-2 0 0,1-1 0,0 1-1,0 0 1,-1 0 0,1 0 0,-1 0-1,1 0 1,-1 0 0,0 0 0,0 0-1,0 2 1,1 0 19,-1 1 0,-1-1 0,1 0 0,-1 0 0,1 0 0,-1 1-1,-1-1 1,1 0 0,0 0 0,-1-1 0,0 1 0,0 0 0,0 0 0,0-1 0,-1 1 0,1-1 0,-1 0 0,0 0-1,0 0 1,0 0 0,0 0 0,-1-1 0,1 1 0,-1-1 0,1 0 0,-1 0 0,0 0 0,0-1 0,-4 2 0,-3 2 82,0-1 0,0 0 1,0-1-1,-1 0 1,1-1-1,-1 0 0,0-1 1,-17 0-1,28-1-202,3-15-3908,7 3-2007,5-2-1809</inkml:trace>
  <inkml:trace contextRef="#ctx0" brushRef="#br0" timeOffset="758.63">564 67 3490,'0'0'9908,"-3"-10"-2320,-174 117-6033,123-76-757,53-31-787,0 1 0,1-1 0,-1 1 0,0-1 0,1 1 0,-1-1 0,0 1 0,1 0 0,-1-1 0,1 1 0,0 0 0,-1-1 0,1 1 0,-1 0 0,1 0 0,0-1 0,0 1 0,-1 0-1,1 0 1,0 0 0,0 0 0,0-1 0,0 1 0,0 0 0,0 0 0,0 0 0,0-1 0,0 1 0,0 0 0,1 0 0,-1 0 0,0-1 0,0 1 0,1 0 0,-1 0 0,1-1 0,-1 1 0,0 0 0,1-1 0,0 1 0,-1 0 0,1-1 0,-1 1 0,1-1 0,0 1 0,0 0 0,38 31-132,-31-26 201,10 6 15,1 0 1,0-1-1,1 0 1,0-2 0,0-1-1,1 0 1,38 8 0,-40-12-966,0-1 1,34 0-1</inkml:trace>
  <inkml:trace contextRef="#ctx0" brushRef="#br0" timeOffset="1372.15">803 161 9893,'0'0'11402,"11"-5"-11159,8-1-169,-3 1 135,-1 0 0,29-15 1,-40 19-171,-1-1 1,0 0-1,0 0 1,0 0 0,0-1-1,0 1 1,0-1-1,-1 0 1,1 1 0,-1-1-1,0 0 1,0 0 0,0-1-1,0 1 1,0 0-1,-1-1 1,1 1 0,-1-1-1,1-5 1,1-49 1222,-3 58-1078,-4 6-168,1 1 0,0 0 1,0 0-1,0 0 0,1 0 1,0 0-1,0 1 0,0-1 1,0 16-1,1-12 10,-3 28-25,2 0-1,2 1 1,1-1-1,9 48 1,-9-82-56,0 0 0,-1 0 0,1 0 0,-1 0 0,0 0 0,-1 0 0,1 0 1,-1 1-1,-2 6 0,2-10 39,0-1 1,0 1 0,0-1 0,0 1 0,-1-1-1,1 1 1,-1-1 0,1 0 0,-1 0-1,1 0 1,-1 0 0,0 0 0,1 0-1,-1 0 1,0 0 0,0-1 0,0 1 0,1-1-1,-1 1 1,0-1 0,0 0 0,0 0-1,0 1 1,0-1 0,0-1 0,-3 1 0,-25 0 389,20 0 83,24 0-235,41 0-179,-15 2 29,0-2 0,0-2 0,0-2 0,66-14 0,-129 13-6966,3 5-1069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0:29.02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413 81 8820,'0'0'9572,"-3"-13"-8214,2-3-977,-10-36 1101,11 52-1447,0 1 0,0-1 0,0 0 0,0 0 0,0 0 1,0 0-1,0 0 0,0 0 0,0 0 0,0 1 0,0-1 1,0 0-1,0 0 0,0 0 0,0 0 0,0 0 0,0 0 0,0 1 1,0-1-1,0 0 0,0 0 0,0 0 0,0 0 0,0 0 1,0 0-1,0 1 0,0-1 0,0 0 0,0 0 0,-1 0 1,1 0-1,0 0 0,0 0 0,0 0 0,0 0 0,0 0 1,0 0-1,0 0 0,0 1 0,-1-1 0,1 0 0,0 0 0,0 0 1,0 0-1,0 0 0,0 0 0,0 0 0,-1 0 0,1 0 1,0 0-1,0 0 0,0 0 0,0 0 0,0 0 0,0 0 1,-1 0-1,1 0 0,0-1 0,0 1 0,0 0 0,0 0 1,0 0-1,0 0 0,0 0 0,0 0 0,-1 0 0,1 0 1,0 0-1,-6 20 333,-4 25-537,2 10 317,-2 100-1,10-117-102,-1 1 0,-2-1-1,-2 0 1,-2 0-1,-20 68 1,27-105-36,0 0 1,-1-1 0,1 1 0,0 0-1,-1-1 1,1 1 0,0 0-1,-1-1 1,1 1 0,-1 0 0,1-1-1,-1 1 1,1-1 0,-1 1 0,1-1-1,-1 1 1,0-1 0,1 1-1,-1-1 1,0 0 0,1 1 0,-1-1-1,0 0 1,1 0 0,-1 0 0,0 1-1,0-1 1,1 0 0,-1 0-1,-1 0 1,-23-13 190,-19-33-14,41 43-177,-9-14 29,1 1 1,0-2-1,1 0 1,-7-19-1,22 100-417,-5-61 379,6 21 18,2 0 1,0 0 0,17 31 0,-23-49-24,1-1 0,-1 1 0,1-1 0,0 0 0,0 0 0,0 0-1,1 0 1,-1-1 0,1 1 0,0-1 0,0 0 0,0 0 0,1-1 0,-1 1-1,1-1 1,-1 0 0,1 0 0,0 0 0,0-1 0,-1 0 0,1 0 0,10 1 0,-6-2 5,-1-1 1,1-1 0,0 1 0,-1-1 0,0-1 0,1 1 0,-1-2 0,0 1 0,0-1 0,-1 0 0,1-1 0,-1 1 0,11-11-1,-8 7-18,-1-1-1,1 0 1,-2-1-1,0 0 0,0-1 1,-1 0-1,0 0 0,9-19 1,-29 39-7952,11-7 7192,-18 18-5518</inkml:trace>
  <inkml:trace contextRef="#ctx0" brushRef="#br0" timeOffset="754.54">4 930 9092,'0'0'7091,"-1"-12"-4703,1-10-1471,-2-49 4636,6 116-5315,-1 0 1,-5 64 0,0-56-132,6 69 1,-4-121-109,0 0-1,0 0 1,0 0 0,0-1 0,0 1-1,0 0 1,0 0 0,0 0-1,0 0 1,1 0 0,-1 0 0,0 0-1,0-1 1,1 1 0,-1 0 0,1 0-1,-1 0 1,1-1 0,-1 1 0,1 0-1,-1-1 1,1 1 0,0 0-1,-1-1 1,1 1 0,0-1 0,0 1-1,-1-1 1,2 1 0,0-1 2,-1 0 1,0-1-1,1 1 1,-1-1-1,0 1 1,1-1-1,-1 0 1,0 1-1,0-1 1,0 0-1,0 0 1,0 0-1,0 0 0,0 0 1,0 0-1,1-1 1,31-49 158,-27 41-139,-1 0 0,-1 0 1,0 0-1,0-1 0,-1 1 1,0-1-1,-1 0 0,1-11 1,-3 21-38,1 4-6,0-1 1,0 0 0,-1 1 0,1-1 0,-1 1-1,1-1 1,-1 0 0,0 1 0,0-1 0,-1 5-1,2 6-43,0-3 70,1-1 0,1 0 0,0 0 1,0 0-1,1 0 0,0 0 0,0 0 0,9 12 1,-11-19-4,-1 0 0,0 0 0,1 0 1,0 0-1,0 0 0,-1 0 1,1-1-1,0 1 0,1-1 0,-1 1 1,0-1-1,0 0 0,0 0 1,1 0-1,-1 0 0,1 0 0,-1 0 1,1-1-1,-1 1 0,1-1 0,-1 1 1,1-1-1,-1 0 0,1 0 1,-1-1-1,1 1 0,0 0 0,-1-1 1,1 1-1,-1-1 0,0 0 1,1 0-1,-1 0 0,0 0 0,1-1 1,-1 1-1,3-2 0,0-2 20,0 1-1,0-1 1,0 0 0,-1-1-1,1 1 1,-1-1-1,0 1 1,-1-1-1,0 0 1,0-1-1,0 1 1,0-1-1,-1 1 1,2-13 0,0 3 50,-2 0-1,0-1 1,-1 1 0,0-1 0,-2-18 0,-7 7 26,7 28-117,1-1 1,0 0-1,0 1 1,0-1-1,-1 1 0,1-1 1,0 0-1,-1 1 0,1-1 1,0 1-1,-1-1 0,1 1 1,-1-1-1,1 1 0,-1-1 1,1 1-1,-1-1 0,1 1 1,-1 0-1,1-1 0,-1 1 1,1 0-1,-1 0 0,0-1 1,1 1-1,-1 0 1,0 0-1,1 0 0,-1 0 1,0 0-1,1 0 0,-1 0 1,0 0-1,1 0 0,-1 0 1,0 0-1,1 0 0,-2 0 1,1 4-479,0 0 1,0 0 0,0 0-1,0 0 1,1 0 0,0 0-1,-1 0 1,1 0 0,1 0 0,-1 0-1,1 5 1,2 10-4801,6 2-4311</inkml:trace>
  <inkml:trace contextRef="#ctx0" brushRef="#br0" timeOffset="1404.65">409 1033 5250,'0'0'16170,"2"-6"-15631,-2 4-519,1 0 0,0 1 0,-1-1 0,1 0 0,0 1-1,0-1 1,0 1 0,0-1 0,0 1 0,0-1-1,1 1 1,-1 0 0,0 0 0,1-1 0,-1 1 0,3-1-1,-3 2-4,0 0 0,0-1 0,0 1-1,0 0 1,1 0 0,-1 0-1,0 1 1,0-1 0,0 0 0,0 0-1,1 1 1,-1-1 0,0 0 0,0 1-1,0-1 1,0 1 0,0 0-1,0-1 1,0 1 0,0 0 0,0-1-1,0 1 1,0 0 0,-1 0 0,1 0-1,0 0 1,-1 0 0,1 0-1,0 0 1,-1 0 0,1 0 0,-1 0-1,1 2 1,2 4 33,0-1 0,-1 1 0,0 0 0,0 0 0,0 0 0,-1 0 0,0 0 0,0 0 0,-1 0 0,0 1 0,0-1 0,-1 0 0,1 0 0,-2 0 0,1 0 0,-1 0 0,0 0 0,0 0 1,-1 0-1,0-1 0,0 1 0,-1-1 0,-4 6 0,5-54 1174,5 33-1237,1 0 0,0 0 0,0 0 1,1 0-1,0 1 0,1-1 1,0 1-1,0 0 0,0 0 0,1 1 1,0 0-1,1 0 0,7-6 1,-4 3-390,1 1-1,0 1 1,18-10 0,-21 13-458,0 1-1,1 0 0,0 1 1,0 0-1,11-2 1,-48 77 4498,27-70-3586,0 1-1,1-1 1,-1 1-1,1-1 1,-1 1-1,1-1 1,0 1 0,0-1-1,0 1 1,1-1-1,-1 1 1,1-1 0,-1 1-1,1-1 1,0 1-1,0-1 1,0 1-1,0-1 1,0 0 0,0 0-1,1 0 1,-1 0-1,1 0 1,2 3 0,-1-3-30,0-1 0,-1 0 1,1 0-1,0 0 1,0 0-1,0 0 0,0 0 1,0-1-1,0 0 1,-1 0-1,1 1 1,0-2-1,0 1 0,0 0 1,0-1-1,0 1 1,0-1-1,0 0 0,0 0 1,-1 0-1,6-2 1,-5 1 37,0 1 1,0-1-1,1 0 1,-1 0-1,0 0 1,0 0-1,-1 0 1,1-1-1,0 0 1,-1 1 0,0-1-1,1 0 1,-1 0-1,0 0 1,0 0-1,-1-1 1,1 1-1,-1 0 1,0-1-1,0 1 1,0-1-1,0 0 1,0 1-1,-1-1 1,1 0-1,-1-3 1,0 4-32,-1 0 0,1 0 0,-1 0-1,1 0 1,-1 1 0,0-1 0,0 0 0,0 1 0,-1-1 0,1 1 0,0-1 0,-1 1 0,0 0-1,1-1 1,-1 1 0,0 0 0,0 0 0,0 0 0,-1 1 0,1-1 0,0 0 0,-1 1-1,1 0 1,-1-1 0,1 1 0,-1 0 0,0 0 0,1 0 0,-1 1 0,0-1 0,0 1-1,1 0 1,-6-1 0,7 1-82,-1 0-1,1 0 0,0 0 0,-1 0 1,1 0-1,-1 0 0,1 0 1,-1 1-1,1-1 0,0 0 1,-1 1-1,1-1 0,0 1 1,-1 0-1,1-1 0,0 1 1,0 0-1,-1 0 0,1 0 1,0 0-1,0 0 0,0 0 0,0 0 1,0 0-1,0 0 0,1 0 1,-1 1-1,0-1 0,0 2 1,0-1-319,1 0 1,-1 0-1,1 0 1,0 0-1,0 0 1,0 0-1,0 1 1,0-1-1,0 0 1,1 0-1,-1 0 1,1 0 0,1 4-1,8 7-5287,10-3-2906</inkml:trace>
  <inkml:trace contextRef="#ctx0" brushRef="#br0" timeOffset="2179.19">836 1008 8580,'0'0'12827,"6"10"-12032,-5-1-612,0-1 0,0 1 0,-1 0 0,0-1 0,-1 1 0,0-1 0,0 1 0,-1-1 0,0 1 0,0-1 0,-1 0 0,-6 14 0,-7 24 226,23-55-367,0 0 0,0 1 0,1 0 0,9-7 0,0-1-4,14-18 39,24-21-103,-51 54 13,-3 1-22,6 30-117,-6-24 169,0 1 1,1 0-1,-1 0 1,2-1-1,-1 1 1,1-1 0,0 0-1,0 0 1,0 0-1,1 0 1,0-1-1,0 1 1,6 5-1,-6-8-14,1 0-1,-1 0 0,0-1 0,1 0 1,0 1-1,-1-2 0,1 1 0,0 0 0,0-1 1,0 0-1,0 0 0,0-1 0,0 1 1,0-1-1,1 0 0,-1 0 0,0-1 1,8-1-1,-8 0 6,1 0 0,0 0 0,-1 0 0,0-1 0,1 0 1,-1 0-1,0 0 0,-1-1 0,1 1 0,0-1 0,-1 0 0,0-1 0,0 1 0,0-1 1,3-5-1,-4 6 23,0 0 0,-1 1 0,0-1 0,1 0 0,-1 0 0,-1-1 0,1 1 0,-1 0 0,1 0 1,-1-1-1,-1 1 0,1-1 0,0 1 0,-1-1 0,0 1 0,0-1 0,-1 0 0,1 1 0,-1-1 0,0 1 1,-1-5-1,2 9-23,-1-1 1,1 1-1,0 0 0,-1-1 1,1 1-1,-1 0 1,1 0-1,0-1 1,-1 1-1,1 0 0,-1 0 1,1 0-1,-1-1 1,1 1-1,-1 0 1,1 0-1,-1 0 0,1 0 1,-1 0-1,1 0 1,0 0-1,-1 0 1,1 0-1,-1 0 0,1 1 1,-1-1-1,1 0 1,-1 0-1,1 0 1,-1 0-1,1 1 0,0-1 1,-1 0-1,1 1 1,-1-1-1,1 0 1,0 0-1,-1 1 0,1-1 1,0 1-1,0-1 1,-1 0-1,1 1 1,0-1-1,0 1 0,-1 0 1,-15 19-96,9-7 84,1 0 0,0 1-1,1 0 1,1 0 0,0 0 0,1 1-1,0-1 1,-1 24 0,4 127-41,2-83-22,-2-76 38,1 6-86,-1 0 1,-1-1 0,0 1 0,-1 0-1,-5 22 1,6-32 114,0 0 0,0 1 0,0-1 0,0 0 0,0-1 0,0 1 0,-1 0 0,1 0 0,-1 0 0,1-1 0,-1 1 0,0-1 0,1 1 0,-1-1 0,0 0 0,0 0-1,0 0 1,0 0 0,0 0 0,0 0 0,0 0 0,0-1 0,-1 1 0,1-1 0,0 1 0,0-1 0,0 0 0,-1 0 0,1 0 0,0 0 0,0-1 0,-1 1 0,1 0 0,0-1 0,0 0 0,0 1 0,0-1 0,0 0 0,-3-2 0,3 2 17,0-1 1,1 0 0,-1 0-1,0 1 1,1-1 0,-1 0-1,1 0 1,0-1 0,-1 1-1,1 0 1,0 0 0,0-1-1,1 1 1,-1 0-1,0-1 1,1 1 0,-1-1-1,1 1 1,0-1 0,0 1-1,0-1 1,0 1 0,0-1-1,2-4 1,-2-2-31,1 0 0,1 0 1,0 1-1,0-1 0,0 0 1,5-9-1,1 5-5,1 0-1,0 0 1,1 1 0,0 0 0,1 1-1,0 0 1,1 1 0,0 0 0,18-11-1,-9 8-159,1 0-1,1 2 1,-1 0-1,2 2 1,24-8-1,-16 13-1221,-26 8-1543,-18 5-392,-5-1-1754,-1-1-3065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0:37.43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250 0 12710,'0'0'4415,"-6"12"-3919,-20 35 35,24-42-327,0-1-1,1 0 1,-1 1 0,1-1-1,0 1 1,1 0-1,-1-1 1,1 1-1,0-1 1,0 1-1,0 0 1,2 7 0,-1 7 252,-19 484 2095,12-450-2271,6-53-144,-2-1-117,1-1 1,-1 1-1,1-1 1,0 0-1,-1 1 0,1-1 1,0 0-1,0 0 1,0 0-1,0 0 1,1 1-1,-1-1 1,1-1-1,-1 1 1,1 0-1,-1 0 0,1-2 1,-2-5 11,-4-10-8,-1 1-1,-1 0 1,-1 0-1,0 1 1,-1 0-1,-19-24 1,29 41-24,0 0 0,0 0 0,0-1 0,0 1 0,0 0 0,-1 0 0,1-1 0,0 1-1,0 0 1,0 0 0,-1 0 0,1-1 0,0 1 0,0 0 0,-1 0 0,1 0 0,0 0 0,0 0 0,-1 0 0,1-1 0,0 1 0,0 0 0,-1 0 0,1 0 0,0 0 0,-1 0 0,1 0 0,0 0 0,0 0 0,-1 0 0,1 0 0,0 0 0,-1 0 0,1 0 0,0 1 0,0-1 0,-1 0 0,1 0 0,0 0 0,-1 0 0,-4 15-89,3 24-61,2-37 148,0 13 2,0 6-12,0-1 1,5 29-1,-4-43 10,1 0-1,-1-1 1,1 1 0,0-1 0,0 1-1,1-1 1,0 1 0,0-1-1,0 0 1,0 0 0,1-1-1,0 1 1,4 3 0,-7-7-6,0 0 1,0 0-1,0 0 1,0-1-1,0 1 1,1 0-1,-1-1 0,0 1 1,0-1-1,1 1 1,-1-1-1,0 0 1,1 0-1,-1 1 1,1-1-1,-1 0 1,0 0-1,1-1 0,-1 1 1,0 0-1,1 0 1,-1 0-1,0-1 1,1 1-1,-1-1 1,0 1-1,0-1 0,1 0 1,-1 1-1,0-1 1,0 0-1,0 0 1,0 0-1,0 0 1,0 0-1,0 0 1,1-1-1,30-45 109,-30 43-83,80-174 28,-69 166-1100,-1 11-2948,-5 1-2216</inkml:trace>
  <inkml:trace contextRef="#ctx0" brushRef="#br0" timeOffset="690.14">41 883 14118,'0'0'7334,"0"12"-6760,0 207 2304,0-164-9363,-1-81 6294,-2-1 1,-1 1-1,-8-31 0,6 38 834,2 0-1,0-1 0,1 0 0,1 0 1,1 0-1,1 0 0,3-24 0,-2 40-614,0 0 0,1 1 0,-1-1 0,1 1-1,0-1 1,1 1 0,-1 0 0,0 0 0,1 0 0,0 0-1,0 0 1,-1 1 0,2-1 0,-1 1 0,0 0-1,0 0 1,1 0 0,-1 0 0,1 0 0,0 1-1,4-2 1,4-1-71,-1 1 1,0 0-1,1 1 0,-1 0 0,22-1 0,-32 3-84,0 0 0,1 0-1,-1 0 1,1 0-1,-1 0 1,1 0 0,-1 0-1,1 0 1,-1 1-1,0-1 1,1 1 0,-1-1-1,1 1 1,-1-1-1,0 1 1,0 0 0,1 0-1,-1-1 1,0 1 0,0 0-1,0 0 1,0 0-1,0 0 1,1 2 0,-1 0-489,0 0 1,0 0 0,0 0 0,-1 1 0,0-1 0,1 0 0,-1 0 0,0 1 0,-1 2 0,1 8-1719,0 12-4536</inkml:trace>
  <inkml:trace contextRef="#ctx0" brushRef="#br0" timeOffset="842.68">27 1048 6931,'0'0'13863,"4"2"-13399,13-9-272,5 3-160,-1 0-32,4 2-448,3 2-1457,4 0-1681,-4 0-1616</inkml:trace>
  <inkml:trace contextRef="#ctx0" brushRef="#br0" timeOffset="1881.19">361 1010 1777,'0'0'18061,"-10"-3"-17274,-35-7-285,42 11-465,0-1-1,1 1 1,-1 0-1,0 0 1,1 0-1,-1 1 1,1-1-1,-1 1 1,1-1-1,-1 1 1,1 0-1,0 0 1,0 0-1,0 0 1,0 0-1,0 0 1,1 0-1,-1 1 1,1-1-1,-1 1 1,0 3-1,-2 0 92,-3 4 56,1 2 0,0-1 0,1 1 1,-5 14-1,8-21-126,0 1 0,1-1 0,-1 1 0,2-1 0,-1 1 0,0 0 0,1 0 0,0-1 0,1 1 0,-1 0 0,3 8 0,-3-13-59,1 0-1,0 0 1,-1 0 0,1 0 0,0 0 0,0 0 0,0 0-1,0 0 1,-1-1 0,1 1 0,0 0 0,0-1-1,0 1 1,1-1 0,-1 1 0,0-1 0,0 1-1,0-1 1,0 0 0,0 0 0,0 1 0,1-1 0,-1 0-1,0 0 1,0 0 0,0 0 0,1-1 0,-1 1-1,0 0 1,0 0 0,0-1 0,2 0 0,35-14 61,-30 8-16,-1 0 0,0 0 0,-1-1 0,1 0 0,-1 0-1,-1-1 1,0 1 0,0-1 0,0 0 0,-1-1 0,-1 1 0,0-1 0,0 0-1,-1 1 1,0-1 0,0 0 0,0-15 0,-2 24 1090,0 34-966,0-28-162,0 0 0,0-1-1,1 1 1,-1-1 0,1 1 0,0-1 0,1 1 0,-1-1 0,1 0 0,0 0-1,0 1 1,0-1 0,1-1 0,-1 1 0,1 0 0,0-1 0,0 1 0,5 3 0,-6-5-13,1 0 0,0 0 1,0-1-1,0 1 0,0-1 1,0 0-1,0 0 1,0 0-1,0 0 0,0-1 1,1 1-1,-1-1 1,0 0-1,0 1 0,1-2 1,-1 1-1,0 0 1,0-1-1,1 1 0,-1-1 1,0 0-1,0 0 1,0 0-1,0-1 0,0 1 1,5-4-1,2-1-48,-1-1 1,1 0-1,-1 0 0,-1-1 1,1-1-1,-1 1 0,-1-1 0,0-1 1,0 1-1,0-1 0,-2 0 1,1-1-1,-1 1 0,-1-1 1,5-17-1,-3 7 27,-1-1 0,-1 0 0,-1 0 0,-1 0 0,-1-1 0,-1 1 0,-4-27 0,0 29 134,-1 28 77,0 31-40,-5 241 684,10-278-828,0-1 0,0 1 0,0-1 0,0 0 0,0 1 0,0-1 0,1 1-1,-1-1 1,0 0 0,1 1 0,-1-1 0,1 0 0,-1 1 0,1-1 0,0 0 0,0 0 0,-1 0 0,1 1 0,0-1-1,0 0 1,0 0 0,0 0 0,0-1 0,1 1 0,-1 0 0,0 0 0,0 0 0,0-1 0,1 1 0,-1-1-1,0 1 1,1-1 0,-1 0 0,1 1 0,-1-1 0,0 0 0,1 0 0,-1 0 0,1 0 0,-1 0 0,0 0-1,1 0 1,-1-1 0,1 1 0,-1 0 0,0-1 0,1 1 0,1-2 0,5 0 5,0-1-1,0 0 1,-1 0 0,1-1 0,-1 0 0,12-9 0,-13 8-14,-1 1 0,0-1 0,0 0 0,-1 0 0,1-1 0,-1 1 0,0-1 0,-1 0 0,1 0 0,-1 0 0,0-1 0,-1 1 0,0-1 1,0 1-1,0-1 0,-1 0 0,0 0 0,0 0 0,-1 0 0,1 0 0,-2 1 0,1-1 0,-1 0 0,-3-13 0,-4 9 108,4 24-84,2 20-27,3-28 11,0-1-1,0 1 1,0 0-1,1-1 1,0 1 0,0-1-1,0 0 1,0 0-1,1 0 1,0 0 0,0 0-1,0 0 1,0-1-1,0 1 1,1-1-1,0 0 1,-1 0 0,1 0-1,0-1 1,8 4-1,19 18-7,-31-23 13,1-1 0,-1 0 0,0 1 0,1-1 1,-1 1-1,0-1 0,0 1 0,1-1 0,-1 0 0,0 1 0,0-1 1,0 1-1,0-1 0,1 1 0,-1-1 0,0 1 0,0-1 0,0 1 1,0-1-1,0 1 0,0-1 0,0 1 0,0-1 0,-1 1 1,1-1-1,0 1 0,0-1 0,0 1 0,0-1 0,-1 1 0,1-1 1,0 1-1,-1-1 0,1 0 0,0 1 0,-1-1 0,1 1 1,0-1-1,-1 0 0,1 1 0,-1-1 0,1 0 0,0 0 0,-1 1 1,1-1-1,-1 0 0,1 0 0,-1 0 0,1 0 0,-1 0 1,1 1-1,-1-1 0,1 0 0,-1 0 0,1 0 0,-2 0 0,-29 6 278,31-6-272,-35 7 164,27-5-335,-1 0 0,0 0 0,1-1 0,-1 0 0,0 0 0,0-1 0,-18-2 0,27-13-5883,6 0-2111</inkml:trace>
  <inkml:trace contextRef="#ctx0" brushRef="#br0" timeOffset="2313.36">874 1001 9973,'0'0'11576,"13"0"-10613,3-1-597,0-1 0,-1 0-1,1-1 1,26-9 0,-38 11-311,0 0-1,0 0 0,0-1 0,0 1 1,0-1-1,-1 0 0,1 0 0,0-1 1,-1 1-1,1-1 0,-1 0 1,0 1-1,0-1 0,0-1 0,0 1 1,-1 0-1,1-1 0,-1 1 0,0-1 1,0 0-1,0 0 0,-1 0 0,1 0 1,-1 0-1,0 0 0,1-8 0,-2 11-52,-1 0 0,1-1 0,-1 1 0,1 0 0,-1 0 0,0 0-1,1 0 1,-1 0 0,0 0 0,0 0 0,0 0 0,0 0 0,0 0-1,0 0 1,0 1 0,0-1 0,0 0 0,0 1 0,0-1 0,0 1-1,-1-1 1,1 1 0,0-1 0,0 1 0,-1 0 0,1 0 0,0 0-1,0 0 1,-1 0 0,1 0 0,0 0 0,-3 0 0,-2 0-2,0 0 0,0 1 1,1-1-1,-1 1 1,0 0-1,-9 3 1,8 0 0,1 0 1,-1 0 0,1 0 0,0 1 0,0 0-1,1 0 1,-1 0 0,1 1 0,0 0 0,1 0 0,-1 0-1,1 1 1,1-1 0,-6 13 0,4-7 11,0 1 1,0-1 0,1 1-1,1 0 1,1 1-1,-1-1 1,1 20 0,2-31-16,0 0 0,1 0 0,-1 0 0,1 0 0,-1-1 0,1 1 0,0 0 1,0-1-1,0 1 0,0 0 0,0-1 0,0 1 0,0-1 0,0 1 0,1-1 1,-1 0-1,0 0 0,1 0 0,-1 1 0,1-1 0,-1 0 0,1-1 0,0 1 1,0 0-1,-1 0 0,1-1 0,0 1 0,0-1 0,0 0 0,-1 1 0,1-1 1,3 0-1,9 1 11,0 0 0,0-1-1,17-2 1,-24 2-4,16-3-102,-1-2 0,0 0 0,0-1 0,0-1-1,-1-1 1,25-14 0,23-14-6629,-65 33 1225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1:06.64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292 448 6403,'0'0'8633,"0"-23"-1344,0 13-7607,-3 1 337,0 1-1,-1-1 0,0 1 0,0-1 0,-1 1 1,0 0-1,0 1 0,-1-1 0,0 1 0,0 0 1,-1 1-1,0 0 0,0 0 0,0 0 0,-1 1 1,-10-7-1,15 12-22,0-1-1,0 0 1,1 1 0,-1-1 0,0 1 0,0 0-1,0 0 1,0 0 0,1 1 0,-1-1-1,0 0 1,0 1 0,1 0 0,-1 0-1,0 0 1,1 0 0,-1 0 0,1 0 0,-1 1-1,1-1 1,-1 1 0,1 0 0,0-1-1,0 1 1,0 0 0,0 0 0,0 1-1,1-1 1,-1 0 0,1 1 0,-3 2 0,-5 10-31,1 0 0,0 1 0,-9 27 0,16-40 35,-13 35-1,2 0-1,1 0 1,2 1 0,2 0-1,1 1 1,3 0 0,1 69-1,2-106-12,1 0 0,-1 0 0,1 0 0,0 0 0,-1-1 0,1 1 0,1 0-1,-1 0 1,0-1 0,1 1 0,-1 0 0,1-1 0,0 1 0,0-1 0,0 0 0,0 0-1,0 0 1,0 0 0,0 0 0,1 0 0,-1-1 0,1 1 0,0-1 0,-1 1-1,1-1 1,0 0 0,0 0 0,0 0 0,0-1 0,-1 1 0,1-1 0,6 1-1,-2-1 18,0 0 0,-1 0 0,1 0 0,-1-1-1,1 0 1,-1 0 0,1-1 0,-1 1 0,0-2-1,1 1 1,-1-1 0,0 1 0,-1-2-1,8-3 1,16-20-542,-2-3-4135,7-7-4117,-22 24 5241,0 0-119</inkml:trace>
  <inkml:trace contextRef="#ctx0" brushRef="#br0" timeOffset="418.42">304 677 2177,'0'0'8567,"0"-11"-7220,2-2-851,-1-10-27,0-2 4334,-4 26-4723,0-1 0,0 1 1,0 0-1,1 1 0,-1-1 0,1 0 1,-1 1-1,1 0 0,-1-1 0,1 1 0,0 0 1,0 0-1,0 0 0,0 0 0,0 1 1,0-1-1,1 1 0,-1-1 0,1 1 1,-1-1-1,1 1 0,-2 5 0,0 1-23,0-1 0,0 1 0,0 0 0,1 0 0,1 0 0,-2 13 0,3-20-67,-1 0 1,1 0 0,0 0 0,0 0-1,0-1 1,0 1 0,0 0 0,1 0 0,-1 0-1,0 0 1,1-1 0,-1 1 0,1 0 0,0 0-1,0-1 1,-1 1 0,1 0 0,0-1-1,0 1 1,1-1 0,-1 1 0,0-1 0,0 0-1,1 0 1,-1 1 0,1-1 0,-1 0-1,1 0 1,-1 0 0,1 0 0,0-1 0,0 1-1,-1 0 1,1-1 0,0 1 0,0-1 0,0 0-1,-1 1 1,1-1 0,0 0 0,0 0-1,0 0 1,0-1 0,-1 1 0,1 0 0,0-1-1,0 1 1,0-1 0,-1 1 0,1-1 0,0 0-1,-1 0 1,1 0 0,3-2 0,-2 2 22,-1-1 0,1 0 0,0 0 1,0 0-1,-1 0 0,1 0 1,-1 0-1,0-1 0,1 1 0,-1-1 1,0 1-1,-1-1 0,1 0 0,0 0 1,-1 0-1,0 0 0,1 0 0,-1 0 1,0 0-1,-1 0 0,1-1 1,-1 1-1,1 0 0,-1-1 0,0 1 1,0 0-1,-1-5 0,1 6-13,-1-1 0,0 1 0,1-1 0,-1 1 0,0 0 0,0 0 1,-1 0-1,1-1 0,0 1 0,-1 0 0,1 0 0,-1 1 0,0-1 0,0 0 0,1 0 0,-1 1 0,0-1 0,-1 1 0,1 0 0,0 0 0,0 0 0,0 0 0,-1 0 0,1 0 0,0 0 1,-1 1-1,1-1 0,-1 1 0,1 0 0,-1-1 0,1 1 0,-1 0 0,1 1 0,-1-1 0,1 0 0,-4 2 0,4-2-128,1 1 1,0-1-1,-1 1 0,1 0 0,0-1 1,0 1-1,0 0 0,-1 0 1,1 0-1,0 0 0,0 0 0,0 0 1,0 0-1,0 0 0,1 0 0,-1 0 1,0 0-1,0 1 0,1-1 0,-1 0 1,1 1-1,-1-1 0,1 0 1,0 1-1,-1 2 0,3 22-6646,4-17 1270</inkml:trace>
  <inkml:trace contextRef="#ctx0" brushRef="#br0" timeOffset="1629.43">447 666 7587,'0'0'5478,"-3"6"-5046,-20 147 4087,29-165-4467,0-1-1,1 1 1,0 0 0,1 0-1,0 1 1,1 0 0,1 0-1,15-14 1,-14 14-34,4 1-101,-7 15 149,-4 29 284,-3-18-189,0-10-197,-1 0-1,1-1 1,0 1 0,1 0 0,-1 0 0,1-1 0,0 1 0,1-1-1,5 11 1,-6-14-154,0 0-1,0 0 1,1 0 0,-1 0-1,1 0 1,-1 0 0,1-1-1,0 1 1,0-1-1,0 0 1,-1 0 0,1 0-1,0 0 1,1 0 0,-1-1-1,0 1 1,0-1-1,0 0 1,0 0 0,4 0-1,-5 0 59,1 0-1,0 0 0,0 0 1,-1 0-1,1-1 1,0 1-1,-1-1 0,1 1 1,-1-1-1,1 0 0,0 0 1,-1 0-1,0-1 1,1 1-1,-1 0 0,0-1 1,0 0-1,0 1 0,0-1 1,0 0-1,0 0 1,0 0-1,0 0 0,1-3 1,-1-1 178,1 0 1,-1 0 0,-1-1-1,1 1 1,-1 0-1,0 0 1,-1-1 0,1 1-1,-1-8 1,0 13 28,-1-1 0,1 1 0,0 0 0,0 0 0,0 0 1,-1 0-1,1 0 0,-1 0 0,1-1 0,-1 1 0,1 0 0,-1 0 0,1 0 0,-1 0 0,0 1 0,0-1 0,1 0 0,-1 0 0,0 0 1,0 0-1,0 1 0,0-1 0,0 1 0,0-1 0,0 0 0,0 1 0,0 0 0,-1-1 0,1 1 0,0 0 0,0-1 0,0 1 0,0 0 1,-1 0-1,1 0 0,0 0 0,0 0 0,0 0 0,0 0 0,-1 1 0,1-1 0,0 0 0,0 1 0,-1 0 0,-3 0 5,1 0-1,-1 0 1,1 0-1,-1 1 1,1 0-1,0 0 1,0 0-1,0 1 1,0-1-1,-5 5 1,5-2-10,0 0 0,0 0 0,1 0 0,0 1 1,0-1-1,0 1 0,1 0 0,-1-1 0,1 1 0,1 0 0,-1 1 1,1-1-1,0 0 0,1 0 0,-1 0 0,1 1 0,1-1 1,-1 0-1,2 10 0,-1-15-65,0 0 0,0 0 0,0 1 0,1-1 0,-1 0 0,0 0 0,0 0 0,1 0 0,-1-1 0,1 1 0,-1 0 0,0 0 0,1-1 0,0 1 0,-1-1 1,1 1-1,-1-1 0,1 0 0,-1 0 0,1 1 0,0-1 0,-1 0 0,1-1 0,0 1 0,-1 0 0,2-1 0,45-10-141,-36 5 122,0-1 0,-1-1-1,0 0 1,0 0 0,0-1 0,-1-1 0,-1 0-1,0 0 1,0-1 0,-1 0 0,0 0 0,-1-1-1,8-16 1,-4 5-132,-1-1 1,-1 0-1,-1 0 0,-1-1 0,-1 0 1,3-34-1,-7 43 192,-1-1 1,-1 1 0,-3-32 0,-3 36 660,-1 22-317,-2 21-303,2 8 64,2 1 1,2 0-1,3 43 0,0-66-62,0-11-100,0-1-1,1 1 1,0-1 0,0 1 0,0-1 0,1 0 0,0 1 0,0-1 0,0 0-1,0 0 1,1 0 0,0-1 0,0 1 0,0 0 0,1-1 0,-1 0-1,1 0 1,0 0 0,0 0 0,1-1 0,-1 0 0,1 1 0,-1-2 0,1 1-1,0 0 1,0-1 0,1 0 0,-1 0 0,0-1 0,1 0 0,-1 1-1,1-2 1,-1 1 0,1-1 0,-1 1 0,1-2 0,-1 1 0,1-1 0,-1 1-1,1-1 1,-1-1 0,0 1 0,1-1 0,-1 0 0,0 0 0,0-1-1,0 1 1,0-1 0,-1 0 0,1-1 0,5-5 0,-5 4-2,0 0 1,-1 0 0,0 0-1,0-1 1,0 0-1,-1 0 1,0 0-1,0 0 1,-1 0 0,1 0-1,1-13 1,-1 1 63,0-1 1,-2-36-1,-20 84 371,14-8-405,0 0 1,2 0 0,0 0-1,2 0 1,0 1 0,1-1-1,4 22 1,-4-41-40,0 0-1,0 0 1,1 0 0,-1 0 0,1-1-1,0 1 1,-1 0 0,1 0-1,0 0 1,0-1 0,0 1-1,0-1 1,0 1 0,1-1-1,-1 1 1,0-1 0,1 1 0,-1-1-1,1 0 1,-1 0 0,1 0-1,0 0 1,-1 0 0,1 0-1,0-1 1,0 1 0,0 0-1,2 0 1,-2-1-248,0 0-1,1 1 0,-1-1 1,1 0-1,-1 0 1,1 0-1,-1-1 1,0 1-1,1 0 1,-1-1-1,0 0 0,1 1 1,-1-1-1,0 0 1,0 0-1,1 0 1,-1-1-1,0 1 0,0 0 1,-1-1-1,1 0 1,2-1-1,9-18-4507</inkml:trace>
  <inkml:trace contextRef="#ctx0" brushRef="#br0" timeOffset="1822.13">1086 472 7828,'0'0'3569,"23"20"-7379,-8-14-3409</inkml:trace>
  <inkml:trace contextRef="#ctx0" brushRef="#br0" timeOffset="2316.58">1238 418 3217,'0'0'8845,"0"5"-8651,6 74 1049,-4-59-882,0 1 1,-1-1 0,0 1 0,-2 0 0,-1-1 0,-4 23-1,0-19-20,0 1 0,2 0 0,-2 45 0,6-69-340,1-1-1,0 1 1,-1 0 0,1-1 0,0 1 0,-1-1 0,1 1 0,0-1-1,-1 0 1,1 1 0,0-1 0,0 0 0,0 1 0,0-1 0,-1 0 0,1 0-1,0 0 1,0 0 0,0 1 0,0-1 0,-1-1 0,1 1 0,0 0 0,0 0-1,0 0 1,1 0 0,25-6-326,-23 4 286,-1-1 0,1 1-1,-1-1 1,0 0 0,0-1 0,0 1-1,-1 0 1,1-1 0,-1 0-1,1 1 1,-1-1 0,-1 0 0,1 0-1,0 0 1,-1-1 0,0 1 0,1-8-1,1-7-266,-1-1-1,-1-32 0,-1 38 400,-4 17 60</inkml:trace>
  <inkml:trace contextRef="#ctx0" brushRef="#br0" timeOffset="2567.67">1162 620 4898,'0'0'8996,"23"-20"-8708,0 16-288,-1 0-656,5-1-961,-8-1-2112</inkml:trace>
  <inkml:trace contextRef="#ctx0" brushRef="#br0" timeOffset="2716.73">1375 490 208,'0'0'11926,"15"-22"-13575,-4 22-1649</inkml:trace>
  <inkml:trace contextRef="#ctx0" brushRef="#br0" timeOffset="3092.12">1508 520 6947,'0'0'6198,"-16"12"-5273,-49 41-127,60-48-703,1-1 0,-1 1 0,1 0 0,0 0 0,1 0 0,-1 1 0,1-1 0,0 1 0,1 0 0,-1 0 0,1 0-1,0 0 1,0 0 0,1 0 0,0 1 0,0-1 0,1 0 0,-1 1 0,1-1 0,2 9 0,-2-4-11,0-9-68,0-1-1,1 0 1,-1 1-1,1-1 0,-1 0 1,1 0-1,0 1 1,-1-1-1,1 0 0,0 0 1,0 0-1,0 0 0,0 0 1,0 0-1,0 0 1,0 0-1,0-1 0,0 1 1,0 0-1,0-1 1,1 1-1,-1 0 0,0-1 1,0 1-1,1-1 1,-1 0-1,0 0 0,1 1 1,-1-1-1,0 0 1,1 0-1,-1 0 0,0 0 1,1 0-1,-1-1 0,2 1 1,0 0 11,1-1 0,-1 1 0,0 0 0,0-1 0,0 0 0,0 1 1,0-1-1,0 0 0,0-1 0,0 1 0,0 0 0,-1-1 0,1 0 0,0 1 0,3-4 1,-4 0 20,1 1 1,-1-1 0,0 1-1,0-1 1,0 0 0,-1 0-1,0 0 1,0 1 0,0-1-1,0 0 1,-1-1 0,0 1-1,0 0 1,0 0 0,-2-9-1,1 11-47,1 1 0,-1-1-1,0 1 1,1-1 0,-1 1-1,0-1 1,-1 1 0,1 0-1,0-1 1,-1 1 0,1 0-1,-1 0 1,0 0 0,1 0-1,-1 0 1,0 1 0,0-1-1,-1 1 1,1-1 0,0 1-1,0-1 1,-1 1 0,1 0 0,-1 0-1,1 0 1,-1 1 0,1-1-1,-1 1 1,1-1 0,-1 1-1,-3 0 1,5 0-131,1 0 0,-1 0 0,1 0 0,-1 1 0,1-1 0,-1 0 0,1 1 0,0-1 0,-1 0 0,1 0 0,0 1 0,-1-1 0,1 1 0,0-1 0,-1 0 0,1 1 0,0-1 0,0 1 0,-1-1 0,1 1 0,0-1 0,0 1 0,0-1 0,0 0 0,-1 1 0,1-1-1,0 1 1,0-1 0,0 1 0,0-1 0,0 1 0,0-1 0,0 1 0,1-1 0,-1 1 0,0-1 0,0 1 0,1 0 0,-1 4-1407,0 6-3530</inkml:trace>
  <inkml:trace contextRef="#ctx0" brushRef="#br0" timeOffset="3460.64">1666 607 8452,'0'0'10162,"0"9"-9938,-8 160 472,25-185-1242,-11 12 468,32-40-182,-33 36 242,1 0 0,0 0 0,1 1 0,0 0-1,0 1 1,15-12 0,-21 18 30,0 0 1,0-1-1,-1 1 0,1-1 0,0 1 1,0 0-1,0 0 0,0-1 1,0 1-1,0 0 0,0 0 0,0 0 1,0 0-1,0 0 0,0 0 0,-1 0 1,1 0-1,0 1 0,0-1 0,0 0 1,0 0-1,0 1 0,0-1 0,0 1 1,-1-1-1,1 1 0,0-1 1,0 1-1,-1-1 0,1 1 0,0 0 1,-1-1-1,1 1 0,0 0 0,-1 0 1,1 0-1,-1-1 0,1 1 0,-1 0 1,0 0-1,1 0 0,-1 0 0,0 0 1,0 0-1,1 0 0,-1 1 1,10 59-25,-7-36-214,13 7-2190,10-8-3809,-4-12 694</inkml:trace>
  <inkml:trace contextRef="#ctx0" brushRef="#br0" timeOffset="3989.65">2206 609 9556,'0'0'10320,"-5"-2"-9461,5 2-837,0 0-1,-1 0 1,1 0 0,-1 0 0,1 0-1,0 0 1,-1 0 0,1 0 0,0 0-1,-1 0 1,1 0 0,0 0 0,-1 0-1,1-1 1,0 1 0,-1 0 0,1 0-1,0 0 1,0-1 0,-1 1 0,1 0-1,0 0 1,0-1 0,-1 1 0,1 0-1,0-1 1,0 1 0,0 0 0,0 0-1,-1-1 1,1 1 0,0 0 0,0-1-1,0 1 1,0-1 0,0 1 0,0 0-1,0-1 1,0 1 0,0 0 0,0-1-1,0 1 1,0 0 0,0-1 0,0 1-1,0 0 1,0-1 0,1 1 0,-1-1-1,24-11 451,61-8-387,-56 14 5,319-110 123,-27 7 44,-297 105-228,13-4 94,-35 6-1657,-6 3-2618,-2 0 2397,-12 3-4499</inkml:trace>
  <inkml:trace contextRef="#ctx0" brushRef="#br0" timeOffset="4794.52">2198 609 2289,'0'0'7323,"-9"0"-6061,-21 0-606,8 0 3336,28 37-2701,9-14-909,1-1 1,1-1-1,1 0 0,35 30 1,-16-15-246,8 9-240,2-2 1,1-2-1,3-2 1,1-3-1,1-1 1,2-4-1,2-1 0,114 41 1,-162-68 89,1 0 26,1 0 0,-1 0-1,0 2 1,0-1 0,0 1 0,-1 0-1,1 1 1,-1 0 0,16 15 0,-24-20-122,-1 1 1,1 0 0,0 0 0,-1 0 0,1-1 0,-1 1 0,0 0 0,0 0 0,1 0-1,-1 0 1,0 0 0,0 0 0,-1 3 0,0 3-5270</inkml:trace>
  <inkml:trace contextRef="#ctx0" brushRef="#br0" timeOffset="6297.14">3419 151 3666,'0'0'13489,"-3"-6"-12225,0 4-839,2 0-218,0 1-1,0 0 1,0-1 0,-1 1 0,1 0-1,0-1 1,1 1 0,-1-1-1,0 0 1,0 1 0,1-1 0,-1 0-1,0-3 1,45-4-15,69-12 76,5 0-134,135-41 0,-243 58-168,-8 4-329,-4 0 120,0 0 1,0 1-1,-1 0 0,1-1 1,0 1-1,0 0 1,0 0-1,0 0 0,0 0 1,1 1-1,-1-1 1,-3 3-1,-4 3-837,-49 31-7959,29-21 243</inkml:trace>
  <inkml:trace contextRef="#ctx0" brushRef="#br0" timeOffset="6597.74">3685 105 7571,'0'0'9143,"1"-4"-8556,1-2-161,-1 13 112,0 32 683,-1-21-802,-1 1 0,-1-1 0,-4 21 0,-20 22-224,16-42-159,2 0 0,-8 27 0,14-41-417,1 0-1,0 0 1,1 0-1,-1 1 1,1-1-1,0 0 1,0 0 0,2 7-1,-2-12 171,0 1 0,0-1 0,0 1 0,1-1 0,-1 1 0,0-1 0,0 1 0,1-1 0,-1 1 0,1-1 0,-1 1 0,0-1 0,1 0 0,-1 1 0,1-1 0,-1 0 0,1 1-1,-1-1 1,1 0 0,-1 1 0,1-1 0,-1 0 0,1 0 0,-1 0 0,1 0 0,0 0 0,-1 0 0,1 0 0,-1 0 0,1 0 0,-1 0 0,1 0 0,0 0 0,-1 0 0,2 0 0,0 0-363,16 0-4693</inkml:trace>
  <inkml:trace contextRef="#ctx0" brushRef="#br0" timeOffset="6981.18">3765 229 7283,'0'0'7609,"13"-5"-6790,41-14-109,-52 18-665,-1 1 1,1-1-1,0 1 1,0 0 0,0 0-1,0 0 1,-1 0-1,1 0 1,0 0-1,0 0 1,0 1-1,0-1 1,-1 1-1,1-1 1,0 1 0,0 0-1,-1 0 1,1-1-1,-1 1 1,1 0-1,0 1 1,-1-1-1,0 0 1,1 0-1,-1 1 1,0-1 0,0 0-1,0 1 1,0 0-1,0-1 1,0 1-1,0-1 1,0 1-1,0 0 1,-1 0-1,1 3 1,2 4 68,-1 0 1,-1 0-1,0 0 1,0 0-1,0 11 1,-2-16-95,0 1 1,0-1-1,0 1 1,-1-1 0,1 0-1,-1 0 1,0 0-1,0 0 1,-1 0 0,1 0-1,-1 0 1,0-1-1,0 1 1,0-1 0,-7 6-1,6-5 19,0-1-1,0 1 1,0-1 0,-1 0-1,1 0 1,-1-1-1,0 0 1,0 1-1,0-1 1,0-1 0,0 1-1,0-1 1,-8 1-1,11-2 296,3-6-211,0 1 0,0-1 0,0 1 0,0-1 1,1 1-1,0 0 0,0-1 0,1 1 0,-1 0 0,1 0 1,0 1-1,1-1 0,-1 0 0,1 1 0,-1 0 0,1 0 0,1 0 1,7-5-1,0-1-386,0 1-1,1 1 1,0 0 0,0 1-1,27-11 1,-14 13-2283,-8 5-2179,-16 0 3987,9 0-4293</inkml:trace>
  <inkml:trace contextRef="#ctx0" brushRef="#br0" timeOffset="7654.31">4041 216 3922,'0'0'12040,"0"-18"-9986,-1 30-1673,0-1 1,-1 0-1,0 0 0,-1 0 0,-4 11 0,3-10-227,0 0 1,1 0-1,1 0 0,0 0 0,-1 15 0,4-26-151,-1 0 1,1 0-1,0 0 0,-1 0 0,1 0 0,0 0 0,0 0 0,0 0 0,0 0 0,0-1 0,0 1 1,0 0-1,0 0 0,0-1 0,0 1 0,1-1 0,-1 1 0,0-1 0,0 0 0,0 1 0,1-1 1,-1 0-1,0 0 0,0 0 0,1 0 0,-1 0 0,0 0 0,1 0 0,-1 0 0,0-1 0,0 1 1,2-1-1,2 1 15,1-1 1,0 1-1,-1-1 1,1-1-1,-1 1 1,9-4 0,-5-2-39,0-1 1,-1 0-1,1 0 1,-2 0-1,1-1 1,-1 0-1,0-1 1,-1 0 0,0 0-1,-1 0 1,0 0-1,-1-1 1,5-17-1,-6 25 39,-6 38-51,1-28 39,0 0 21,1 1-1,0-1 1,0 1-1,0 0 0,1 0 1,0 7-1,1-13-23,-1 0-1,0 0 1,1-1-1,0 1 1,-1 0-1,1-1 0,0 1 1,0-1-1,-1 1 1,1-1-1,1 1 1,-1-1-1,0 0 1,0 1-1,0-1 0,1 0 1,-1 0-1,1 0 1,-1 0-1,0 0 1,1 0-1,0 0 1,-1-1-1,1 1 0,0 0 1,-1-1-1,1 0 1,0 1-1,-1-1 1,1 0-1,4 0 1,11 1 25,1 0 1,0-1 0,0-2 0,0 1 0,-1-2 0,23-6 0,-33 7-18,0 0 0,0 0 0,0-1 0,0 0 0,0-1 0,0 1 0,-1-1 0,0 0 1,0-1-1,0 1 0,0-1 0,-1-1 0,0 1 0,0-1 0,0 0 0,-1 0 0,6-10 0,-8 13-19,-1 1-1,0-1 1,0 1-1,0-1 1,0 0-1,0 1 0,-1-1 1,1 0-1,-1 0 1,0 1-1,0-1 1,0 0-1,0 0 0,0 0 1,-1 1-1,1-1 1,-1 0-1,0 0 1,0 1-1,0-1 1,0 1-1,0-1 0,0 1 1,-1-1-1,1 1 1,-4-3-1,3 2-10,-1 1 0,0 0-1,0 0 1,0 0 0,0 0 0,0 0 0,-1 1-1,1 0 1,0-1 0,-1 1 0,1 0-1,-1 1 1,1-1 0,-1 1 0,0-1 0,1 1-1,-1 0 1,1 1 0,-1-1 0,-4 1-1,4 1 14,1-1-1,-1 0 0,1 1 0,0-1 0,-1 1 0,1 0 1,0 0-1,0 1 0,0-1 0,1 0 0,-1 1 0,1 0 0,-1 0 1,1-1-1,0 1 0,0 1 0,0-1 0,0 0 0,1 0 1,-1 1-1,1-1 0,0 1 0,0-1 0,-1 5 0,-1 7-4,0 1 0,0-1 0,2 1-1,-1 19 1,2-33 5,1 1-1,-1-1 1,0 1-1,0-1 1,1 1-1,0-1 1,-1 0-1,1 1 1,0-1 0,0 0-1,0 0 1,1 0-1,-1 0 1,0 0-1,1 0 1,-1 0-1,1 0 1,3 3-1,-1-2 9,1 0 0,-1-1 0,1 1 0,0-1 0,-1 0 0,1 0 0,0 0 0,7 1-1,9 1-418,0-1 0,0-1 0,28-1 0,-45-1 218,60-1-7024,-40 0-2742</inkml:trace>
  <inkml:trace contextRef="#ctx0" brushRef="#br0" timeOffset="8466.74">3396 1079 5827,'0'0'13883,"2"-6"-13160,-2 5-702,0 0-1,0 0 0,0 0 0,0 1 0,1-1 1,-1 0-1,0 0 0,0 0 0,1 1 0,-1-1 1,0 0-1,1 0 0,-1 1 0,1-1 1,-1 0-1,1 0 0,-1 1 0,1-1 0,0 1 1,-1-1-1,1 1 0,0-1 0,-1 1 0,2-1 1,3 20 564,-4 58 454,-1-63-866,1 87 529,-1 62-2693,9-274 1294,-8 71 779,2-1 1,2 1-1,1 1 1,3-1-1,14-44 0,-20 79-50,0 0 1,0 0-1,0 0 0,0 0 0,1 0 0,0 1 0,0 0 0,0-1 0,0 2 0,1-1 0,-1 0 1,1 1-1,0 0 0,0 0 0,1 0 0,-1 1 0,0 0 0,12-3 0,-8 2-89,0 1 0,0 1 0,-1-1 0,1 2-1,0-1 1,0 1 0,0 0 0,0 1 0,0 0 0,0 1-1,0 0 1,9 3 0,-15-4-134,0 0 0,0 1 0,0-1 0,0 1 0,0 0 0,0 0-1,0 0 1,-1 0 0,1 0 0,-1 1 0,0-1 0,3 4 0,-3-4-298,-1 1 0,0-1 0,0 1-1,1-1 1,-1 1 0,-1 0 0,1 0 0,0-1-1,-1 1 1,1 3 0,0 21-5073</inkml:trace>
  <inkml:trace contextRef="#ctx0" brushRef="#br0" timeOffset="8652.17">3507 1242 8756,'0'0'8388,"60"-5"-8388,-29 5-817,-1 0-1007,-3 0-1298,3 9-2736</inkml:trace>
  <inkml:trace contextRef="#ctx0" brushRef="#br0" timeOffset="9539.32">3906 1239 5314,'0'0'12553,"-11"-5"-11811,3 1-659,6 2-69,0 0-1,-1 0 1,1 1-1,-1 0 0,1-1 1,-1 1-1,1 0 0,-1 0 1,0 0-1,0 0 1,0 1-1,1-1 0,-1 1 1,0 0-1,0 0 1,0 0-1,0 0 0,0 0 1,0 1-1,1-1 1,-1 1-1,0 0 0,0 0 1,0 0-1,1 0 1,-3 1-1,-3 4 38,0-1-1,1 1 1,0 0-1,0 0 1,1 1-1,0-1 1,0 2 0,0-1-1,1 1 1,0-1-1,0 1 1,1 1-1,0-1 1,1 1-1,0-1 1,0 1 0,1 0-1,0 0 1,-1 15-1,3-24-52,1 1 0,0-1 0,-1 1 0,1-1 0,-1 1 0,1-1-1,0 1 1,-1-1 0,1 0 0,0 1 0,-1-1 0,1 0 0,0 0 0,-1 1 0,1-1-1,0 0 1,0 0 0,-1 0 0,1 0 0,0 0 0,0 0 0,0 0 0,-1 0 0,1 0 0,0 0-1,1-1 1,24-3-138,-17-3 154,1 1 0,-1-1 0,0-1 1,-1 0-1,0 0 0,0 0 0,-1-1 1,10-14-1,-16 20-6,20 86 808,-20-81-809,0 0-1,1-1 1,-1 1-1,1-1 1,0 1 0,-1-1-1,1 0 1,0 0-1,0 1 1,0-1-1,0 0 1,0-1 0,0 1-1,0 0 1,0-1-1,0 1 1,0-1-1,0 0 1,0 1-1,0-1 1,1 0 0,-1 0-1,0 0 1,0-1-1,0 1 1,0-1-1,0 1 1,0-1 0,2 0-1,5-2 19,-1 1 0,0-1 0,0-1 0,0 1 0,13-9 0,-7 1-4,-1-1-1,0-1 1,-1 0-1,0 0 1,-1-1-1,0 0 1,-1-1 0,-1-1-1,13-28 1,-11 19-80,-2 1 1,0-1 0,-2-1 0,0 1-1,5-52 1,-12 45 103,-1 45-77,-2-1 0,0 0 1,0 0-1,-1 0 0,-7 15 0,-6 17 42,10-22 5,1-1 0,1 1 1,1 0-1,0 1 0,2-1 0,1 34 1,1-54-17,0 1 1,1 0-1,-1 0 1,1-1-1,0 1 1,0-1-1,0 1 1,0 0-1,0-1 1,1 0-1,-1 1 1,1-1-1,0 0 1,-1 0-1,1 0 1,0 0-1,0 0 1,0 0-1,0 0 1,1-1-1,-1 1 1,0-1 0,1 0-1,-1 1 1,1-1-1,0 0 1,-1 0-1,1-1 1,5 2-1,-4-2-2,1 1 0,-1-1 0,0 0 0,1 0 0,-1 0 0,1 0 0,-1-1 0,1 0 0,-1 0 0,0 0 0,0 0 0,1-1 0,-1 0 0,0 0 0,0 0 0,-1 0 0,1 0 0,4-4 0,-1-2 37,0 0 0,0 0 0,-1 0 0,0-1 0,0 0 0,-1 0 0,0-1 0,-1 0 0,0 1 0,0-1 1,-1-1-1,0 1 0,-1 0 0,0-1 0,-1 1 0,0-1 0,-1-10 0,2 31-43,0 0-1,1 0 1,0 0 0,1 0-1,0 0 1,1 0-1,0-1 1,1 0-1,-1 0 1,14 14 0,-9-9 11,0-1-1,-1 1 1,8 18 0,-16-30-4,0-1 1,-1 1-1,1 0 1,0 0-1,-1-1 0,1 1 1,-1 0-1,0 0 0,1 0 1,-1 0-1,0 0 0,0 0 1,0-1-1,-1 1 0,1 0 1,0 0-1,-1 0 0,1 0 1,-1-1-1,1 1 0,-1 0 1,0 0-1,-1 1 0,0-1 14,0 0 0,0 0 0,0 0-1,-1 0 1,1 0 0,-1-1 0,1 1-1,-1-1 1,0 1 0,0-1 0,1 0-1,-1 0 1,-4 0 0,-11 3 53,-1-2 0,0 0-1,-34-2 1,38 0-118,8 0-9,-7-2-1259,10-7-2669,4-11-2787</inkml:trace>
  <inkml:trace contextRef="#ctx0" brushRef="#br0" timeOffset="9869.04">4484 1263 8404,'0'0'10389,"88"-45"-9717,-81 34-272,-7 0 96,0-2-240,-80 256 353,118-238-753,4-5 32,4 0-209,-4 0-783,-8-15-785,-7-5-3810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1:20.23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81 202 4722,'0'0'6163,"-19"-21"-5587,19 16-304,-4 3-160,0 0-48,4 0-64,-4 0-80,1-1-416,-1 1-832</inkml:trace>
  <inkml:trace contextRef="#ctx0" brushRef="#br0" timeOffset="715.02">22 26 4226,'0'0'6392,"-5"-11"2556,6 9-9385,12-1 504,-1 0 0,0 0 0,1 1 0,0 1 0,-1 0 0,19 1 0,-30 0-69,0 0 0,0 1 0,0-1 0,0 0 0,0 0 0,0 0 0,-1 1 0,1-1 0,0 1 1,0-1-1,0 0 0,-1 1 0,1 0 0,0-1 0,0 1 0,-1-1 0,1 1 0,0 0 0,-1-1 0,1 1 0,-1 0 0,1 0 0,-1-1 0,1 1 0,-1 0 0,1 1 0,4 31 23,-5-28-14,0 0 0,0 0 0,-1 0 0,1 0 0,-1-1 0,0 1 0,-1 0 0,1-1 0,-1 1 1,-4 8-1,-3-5 21,0 0 0,-1-1 1,0 1-1,0-2 1,-1 0-1,0 0 0,0-1 1,0 0-1,-1-1 0,-19 5 1,44-7-8737,-1-2 4935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1:48.45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70 94 6099,'0'0'11466,"0"-13"-10660,0-32-160,0 11 2574,0 33-2793,-1 1-404,1 0 1,-1 0 0,1 0-1,0 0 1,-1 1 0,1-1 0,0 0-1,-1 0 1,1 0 0,0 1-1,-1-1 1,1 0 0,0 0-1,-1 1 1,1-1 0,0 0 0,0 1-1,-1-1 1,1 0 0,0 1-1,0-1 1,0 1 0,-1-1-1,1 0 1,0 1 0,0-1 0,0 1-1,0-1 1,0 0 0,0 1-1,0-1 1,0 1 0,0 0-1,-4 81 318,-27 144 0,6-57-286,25-168-41,-1 0 0,1 0 1,0-1-1,0 1 1,0 0-1,0 0 0,0 0 1,0 0-1,0 0 0,0 0 1,0 0-1,0 0 0,0 0 1,1 0-1,-1 0 0,0 0 1,1 0-1,-1 0 1,1-1-1,-1 1 0,1 0 1,-1 0-1,1 0 0,-1-1 1,1 1-1,0 0 0,-1-1 1,1 1-1,0-1 0,0 1 1,0-1-1,0 1 0,-1-1 1,1 1-1,0-1 1,0 0-1,0 1 0,0-1 1,0 0-1,1 0 0,4 0 30,-1 0 0,1 0 0,-1-1 0,1 0 0,-1 0 0,7-3 0,8-2-57,43-10-68,-16 13-3728,-7 3-3976,-20 0 1014</inkml:trace>
  <inkml:trace contextRef="#ctx0" brushRef="#br0" timeOffset="463.36">391 299 5234,'0'0'11133,"-5"-6"-9980,5 6-1043,-1-2-22,0 0 0,0 0 0,0 0-1,-1 0 1,1 0 0,-1 0 0,1 0 0,-1 1 0,1-1-1,-1 1 1,0-1 0,0 1 0,0 0 0,-3-2-1,3 4 8,0 0-1,0 0 1,0 0-1,0 0 1,0 0-1,0 1 0,1-1 1,-1 1-1,0-1 1,1 1-1,-1-1 1,1 1-1,-1 0 0,0 3 1,-19 28 841,17-27-831,1 1-1,0 0 0,0 0 0,1 0 0,0 0 0,1 0 0,-2 13 0,3-18-105,-1-1-1,1 1 1,1 0-1,-1-1 1,0 1-1,0 0 1,1-1-1,-1 1 0,0 0 1,1-1-1,0 1 1,-1 0-1,1-1 1,0 1-1,0-1 0,0 0 1,0 1-1,0-1 1,0 0-1,0 1 1,1-1-1,-1 0 1,0 0-1,1 0 0,-1 0 1,1 0-1,-1 0 1,1-1-1,-1 1 1,1 0-1,-1-1 0,1 1 1,0-1-1,-1 0 1,1 1-1,0-1 1,2 0-1,7 1 28,0-1 0,0 0 0,0 0 0,0-1 0,0 0 0,0-1-1,0-1 1,0 1 0,-1-2 0,1 0 0,18-9 0,-23 10-15,-1 0 0,0-1 0,0 1 0,-1-1 0,1 0 0,-1 0 0,0-1 0,0 1 0,0-1-1,0 0 1,-1 0 0,0 0 0,0 0 0,0-1 0,-1 1 0,0-1 0,0 0 0,0 0 0,-1 0 0,0 1 0,0-1 0,0 0 0,-1-7 0,0 11-1,0 1 0,0 0 0,0 0 0,0 0 0,-1 0 0,1 0 0,0 0 0,-1 0 0,1 0 0,-1 0 0,0 0 0,1 0 0,-1 0 0,1 0 0,-1 0 0,0 0 0,0 0 0,0 1 0,0-1 0,1 0 0,-1 1 0,0-1 0,0 0 0,-2 0 0,-35-7-24,33 7-20,-1 1 0,1 0 0,-1 1 0,1-1 0,0 1 0,-1 0 0,1 0 1,0 1-1,-1 0 0,1 0 0,-7 3 0,10-2-144,-1 0 0,0-1-1,1 1 1,0 1 0,0-1 0,0 0 0,0 0-1,0 1 1,1-1 0,-1 1 0,1 0 0,0-1 0,0 1-1,0 0 1,1 0 0,-1 5 0,1-7-322,-1 1 1,1-1-1,1 1 0,-1 0 1,0-1-1,0 1 1,1-1-1,0 1 0,-1-1 1,1 1-1,0-1 1,0 1-1,1-1 0,-1 0 1,0 0-1,1 1 1,-1-1-1,1 0 0,0 0 1,0-1-1,0 1 1,-1 0-1,2 0 0,2 1 1,20 8-6011</inkml:trace>
  <inkml:trace contextRef="#ctx0" brushRef="#br0" timeOffset="1342.6">745 325 5298,'0'0'11558,"-6"-11"-10731,-15-30-190,19 39-554,1-1-1,-1 1 0,0 0 0,1 0 0,-1 0 0,0 1 1,0-1-1,-1 0 0,1 1 0,0-1 0,-1 1 1,1 0-1,0 0 0,-1 0 0,1 0 0,-1 0 1,0 1-1,1-1 0,-1 1 0,0-1 0,1 1 0,-1 0 1,0 0-1,1 0 0,-5 1 0,3 0-50,0-1-1,-1 1 1,1 0-1,1 0 0,-1 0 1,0 1-1,0-1 1,0 1-1,1 0 1,-1 0-1,1 0 1,-1 1-1,-4 4 1,3-1-12,1 1 1,-1 1-1,1-1 1,0 1 0,1-1-1,0 1 1,-4 15-1,6-21-32,1 0 0,-1-1 0,1 1-1,-1 0 1,1 0 0,0-1-1,0 1 1,0 0 0,0 0 0,0 0-1,0-1 1,0 1 0,1 0 0,-1 0-1,1-1 1,-1 1 0,1 0-1,-1-1 1,1 1 0,0-1 0,0 1-1,0-1 1,0 1 0,0-1 0,0 1-1,0-1 1,1 0 0,-1 0 0,0 0-1,1 1 1,-1-1 0,1-1-1,-1 1 1,1 0 0,0 0 0,-1 0-1,1-1 1,0 1 0,-1-1 0,1 0-1,0 1 1,2-1 0,2 1 23,0-1-1,0 0 1,1 0 0,-1-1 0,0 1 0,0-1 0,0-1 0,0 1 0,0-1-1,0 0 1,0 0 0,-1-1 0,1 0 0,-1 0 0,1 0 0,-1-1-1,0 1 1,0-1 0,-1 0 0,1-1 0,-1 1 0,0-1 0,0 0-1,-1 0 1,1 0 0,-1 0 0,4-9 0,-7 14-9,0 0 0,0 0 0,0 0 0,0 0 0,0 0 0,0 0 0,0 0 1,0-1-1,0 1 0,0 0 0,0 0 0,0 0 0,0 0 0,0 0 0,0 0 0,1 0 0,-1 0 0,0 0 0,0 0 0,0-1 1,0 1-1,0 0 0,0 0 0,0 0 0,0 0 0,1 0 0,-1 0 0,0 0 0,0 0 0,0 0 0,0 0 0,0 0 0,0 0 1,1 0-1,-1 0 0,0 0 0,0 0 0,0 0 0,0 0 0,0 0 0,0 0 0,0 0 0,1 1 0,-1-1 0,0 0 0,0 0 1,0 0-1,0 0 0,0 0 0,0 0 0,0 0 0,0 0 0,0 0 0,0 0 0,1 1 0,-1-1 0,0 0 0,0 0 0,0 0 1,4 12 70,2 18 132,0 15-10,0-12-140,-2 1 1,-1-1-1,-2 1 1,-4 39-1,2-68-25,0-1 1,0 1 0,-1-1-1,0 1 1,0-1-1,0 1 1,0-1-1,-1 0 1,0 0-1,1 0 1,-2-1 0,1 1-1,0-1 1,-1 1-1,1-1 1,-1 0-1,0 0 1,0-1-1,0 1 1,-1-1 0,1 0-1,-1 0 1,1 0-1,-1-1 1,1 0-1,-1 0 1,0 0-1,0 0 1,1-1 0,-8 1-1,11-2-19,0 1 0,-1-1 0,1 1 0,0-1 0,0 0 0,-1 1 0,1-1 0,0 0 0,0 0-1,0 0 1,0 0 0,0 0 0,0 0 0,0 0 0,1 0 0,-1 0 0,0 0 0,0-1 0,1 1 0,-1 0 0,1 0 0,-1-1 0,1 1 0,0 0 0,-1-1 0,1 1-1,0-1 1,0 1 0,0 0 0,0-3 0,2-44-35,0 42-25,0 1 0,0-1 0,1 1 0,0 0 0,0-1 0,1 1 0,-1 1 0,1-1 0,0 0 0,0 1 0,9-7 0,63-43-826,-48 36 494,-8 4 118,0-1 0,0 0 0,-2-2 1,19-20-1,-32 31 250,1-2 1,-1 1 0,0-1-1,0 1 1,-1-1 0,0-1-1,-1 1 1,0-1 0,0 1 0,-1-1-1,0 0 1,0 0 0,-1 0-1,0-14 1,-1 20-14,-2-17 675,2 19-618,0 1 1,0-1-1,-1 1 0,1-1 0,0 1 0,-1 0 0,1-1 0,0 1 0,-1-1 1,1 1-1,0 0 0,-1-1 0,1 1 0,-1 0 0,1-1 0,-1 1 0,1 0 1,0 0-1,-1 0 0,1-1 0,-1 1 0,1 0 0,-1 0 0,0 0 0,1 0 1,-1 0-1,1 0 0,-1 0 0,1 0 0,-1 0 0,1 0 0,-1 0 1,1 0-1,-1 0 0,1 1 0,-1-1 0,0 0 0,-1 3-16,1 0 0,-1 0 0,1 0-1,-1 0 1,1 0 0,0 0 0,0 0 0,0 1 0,1-1-1,-1 5 1,0-3 57,-5 31 186,2-1 0,2 1 0,2 38 0,0-44-479,0-29 135,0-1 0,0 1 0,1-1 0,-1 0 0,0 1 0,1-1 0,-1 1 0,0-1 0,1 0 0,-1 1 0,1-1-1,-1 0 1,1 0 0,-1 1 0,0-1 0,1 0 0,-1 0 0,1 1 0,-1-1 0,1 0 0,-1 0 0,1 0 0,-1 0 0,1 0 0,-1 0 0,1 0 0,0 0 0,-1 0 0,1 0 0,-1 0 0,1 0 0,-1 0 0,1-1 0,0 1 0,21-7-4368,-3-10-1090</inkml:trace>
  <inkml:trace contextRef="#ctx0" brushRef="#br0" timeOffset="1520.71">1040 151 7395,'0'0'9925,"-8"-18"-10613,8 34-1185,8 1-1441,3 3-4353</inkml:trace>
  <inkml:trace contextRef="#ctx0" brushRef="#br0" timeOffset="2602.71">1272 251 6211,'0'0'10306,"-12"-4"-9226,-40-9-306,48 13-692,1 0 0,-1-1 0,1 1 1,0 0-1,-1 1 0,1-1 0,0 1 0,-1-1 0,1 1 0,0 0 0,-1 0 0,1 0 1,0 1-1,0-1 0,0 1 0,0 0 0,0 0 0,1 0 0,-1 0 0,1 0 0,-1 0 1,1 1-1,0 0 0,-1-1 0,1 1 0,1 0 0,-4 5 0,0 1 93,0 1 0,1 0-1,0 0 1,0 0-1,1 0 1,-3 21 0,4-19-101,1 0-1,0 0 1,0 1 0,2-1 0,-1 0 0,5 23-1,-4-32-63,0 0-1,0 0 0,0 0 0,1 0 0,-1 0 0,1 0 0,-1 0 0,1-1 0,0 1 1,0-1-1,0 1 0,0-1 0,1 0 0,-1 0 0,1 0 0,-1 0 0,1 0 0,0 0 1,-1-1-1,1 1 0,0-1 0,0 0 0,0 0 0,1 0 0,-1 0 0,0 0 1,0-1-1,0 0 0,0 1 0,1-1 0,2-1 0,0 1 10,-1 0 0,0-1 0,0 0 0,1 0 0,-1 0 0,0-1 0,0 1-1,0-1 1,0-1 0,-1 1 0,1-1 0,-1 1 0,1-1 0,-1 0 0,0-1 0,0 1 0,7-9 0,3-5 21,-2-1 0,0 0 0,13-26 1,-19 30-68,1 1 1,1 0 0,0 0-1,1 1 1,0 0 0,1 0-1,20-18 1,-26 28 20,-1 0-1,0 0 1,1 1 0,0-1-1,-1 1 1,1 0 0,0 0-1,0 0 1,-1 0 0,1 1-1,0-1 1,0 1 0,0 0-1,0 0 1,0 1 0,0-1-1,-1 1 1,1 0 0,0 0 0,0 0-1,6 3 1,-2 0 13,1 0 1,-1 1-1,-1 0 1,1 0-1,-1 0 1,0 1-1,0 0 0,7 9 1,-10-12 361,-6-9-215,-8-10-117,5 12-44,1 1 0,0-1 0,-1 1 0,1 0 1,-1 1-1,0-1 0,0 1 0,0 0 0,0 0 0,-1 1 0,1-1 0,0 1 0,-1 0 0,1 0 1,-1 1-1,1 0 0,-1 0 0,1 0 0,-1 1 0,1 0 0,0 0 0,-1 0 0,1 0 0,0 1 1,0 0-1,-1 0 0,1 1 0,1-1 0,-1 1 0,0 0 0,1 0 0,0 0 0,-1 1 0,1 0 1,1 0-1,-1 0 0,0 0 0,1 0 0,0 1 0,0 0 0,0-1 0,1 1 0,0 0 0,0 0 0,-2 8 1,0-2-19,1 0 0,0-1 0,1 2 1,0-1-1,1 0 0,0 20 0,1-30 14,0 0 1,0-1-1,0 1 0,0-1 0,0 1 0,0-1 0,0 1 1,0-1-1,1 1 0,-1-1 0,0 1 0,0-1 1,1 1-1,-1-1 0,0 1 0,0-1 0,1 0 0,-1 1 1,1-1-1,-1 1 0,0-1 0,1 0 0,-1 1 0,1-1 1,-1 0-1,1 0 0,-1 1 0,1-1 0,-1 0 1,1 0-1,0 0 0,23-1-121,-20 0 125,1 0-1,-1 0 0,0-1 1,0 1-1,0-1 0,0 0 1,0-1-1,4-2 0,-5 0 7,0 0-1,0 0 1,0 0-1,0 0 1,-1-1 0,0 1-1,2-7 1,-3 7 22,1-1 1,0 1 0,0 0 0,0 0 0,1 1 0,5-10 0,4 49 546,-11-30-552,0 0 0,1 0 0,0 0 1,0 0-1,1 0 0,-1 0 0,1 0 0,0-1 0,0 1 0,1-1 1,-1 0-1,1 0 0,0 0 0,0-1 0,0 1 0,0-1 1,1 0-1,0 0 0,-1 0 0,1-1 0,9 4 0,-8-5-20,0 1 1,1-1-1,-1 0 0,1 0 0,0-1 0,-1 0 0,1 0 0,-1-1 0,1 1 0,0-2 1,-1 1-1,0-1 0,1 1 0,-1-2 0,0 1 0,0-1 0,11-6 0,-7 2 5,0 0 0,0-1-1,-1 0 1,0-1 0,0 0-1,-1-1 1,0 1 0,-1-1-1,0-1 1,0 0 0,-1 0-1,-1 0 1,7-18 0,-7 14-29,-1 0 1,0-1 0,-1 1 0,-1 0-1,0-1 1,-1 0 0,-1 1-1,0-1 1,-1 0 0,-4-21 0,4 35 15,1 0 0,0 0 1,0 0-1,-1 1 1,1-1-1,0 0 1,-1 0-1,0 1 0,0-1 1,1 0-1,-1 1 1,0-1-1,0 0 1,0 1-1,0 0 0,-1-1 1,1 1-1,0 0 1,-1-1-1,1 1 1,-1 0-1,1 0 0,-1 0 1,1 0-1,-1 0 1,0 1-1,1-1 1,-1 1-1,-2-2 0,1 3-8,1-1 0,0 1 0,0-1 0,0 1 0,0 0 0,0 0 0,0 0 0,0 0 0,0 0 0,0 0 0,1 0 0,-1 1 0,0-1 0,1 1 0,-1-1 0,1 1 1,0 0-1,-1 0 0,1-1 0,0 1 0,0 0 0,0 0 0,-1 4 0,-6 10 71,2 1 0,0 0 0,1 1 0,0 0 0,2-1 0,0 1 1,1 0-1,1 0 0,0 1 0,4 29 0,-2-36-204,2 0 0,-1 0-1,2-1 1,-1 1 0,2-1 0,-1 0-1,9 14 1,-8-16-484,1-1 0,0-1 0,0 1 1,0-1-1,1 0 0,0-1 0,0 1 0,1-1 0,16 9 0,3-1-4197</inkml:trace>
  <inkml:trace contextRef="#ctx0" brushRef="#br0" timeOffset="3042.97">2011 483 6883,'0'0'14738,"-10"0"-13842,-31 0-336,31 0-186,23 4-388,28-1 175,1-1 0,67-7 0,-66-2 467,-22-2-2019,-20 9 1046,-1 0 0,1-1 0,-1 1 1,1-1-1,0 1 0,-1-1 0,1 1 1,-1-1-1,1 1 0,-1-1 1,0 0-1,1 1 0,-1-1 0,0 0 1,1 1-1,-1-1 0,0 0 0,0 1 1,1-1-1,-1 0 0,0 0 0</inkml:trace>
  <inkml:trace contextRef="#ctx0" brushRef="#br0" timeOffset="3429.92">2437 277 6259,'0'0'12430,"-12"0"-11550,7-1-788,0 1 0,0 0 0,0 1 0,0-1 0,0 1 0,0 0 0,0 0 0,0 0 0,0 1 0,0 0 0,1-1 0,-1 2 1,1-1-1,-1 1 0,1-1 0,0 1 0,0 0 0,0 1 0,1-1 0,-1 1 0,-4 6 0,0 1 225,1 1 1,0 0-1,1 1 0,-9 25 1,13-32-305,0 0 1,0 0-1,1 1 1,0-1 0,0 0-1,1 1 1,0-1-1,0 1 1,1-1-1,-1 0 1,1 1 0,1-1-1,1 7 1,-1-10-105,-1 0 1,1-1-1,0 1 1,0-1-1,0 1 1,0-1 0,1 0-1,-1 0 1,1 0-1,-1 0 1,1 0-1,0-1 1,-1 1-1,1-1 1,0 1-1,0-1 1,0 0 0,0 0-1,0-1 1,0 1-1,5 0 1,11 1-1842,-1 0 0,29-2 1,-29-1-806,31 1-4862</inkml:trace>
  <inkml:trace contextRef="#ctx0" brushRef="#br0" timeOffset="3740.74">2603 414 6531,'0'0'11451,"-16"5"-10230,-52 19-385,65-23-805,1 1 0,-1-1 1,1 1-1,0 0 1,0 0-1,0 0 1,0 0-1,0 0 1,0 0-1,0 0 1,1 1-1,-1-1 1,1 1-1,-1-1 1,1 1-1,0 0 1,0-1-1,0 1 1,1 0-1,-1 0 1,1-1-1,-1 1 1,1 0-1,0 0 1,0 0-1,0 0 1,1 0-1,-1-1 0,2 6 1,-1-6-36,0-1 0,0 1 1,0-1-1,0 1 0,1-1 0,-1 1 1,0-1-1,1 0 0,-1 0 0,1 0 0,0 0 1,-1 0-1,1 0 0,0 0 0,0 0 1,-1-1-1,1 1 0,0 0 0,0-1 0,0 0 1,0 1-1,0-1 0,0 0 0,0 0 1,3-1-1,51-1 134,-52 2-122,0-1 0,-1 0 0,1 0 0,0 0 0,-1 0 1,1 0-1,-1-1 0,0 1 0,1-1 0,-1 0 0,0 0 0,0-1 0,0 1 0,0 0 1,0-1-1,-1 0 0,1 0 0,-1 0 0,0 0 0,0 0 0,0 0 0,0 0 0,0-1 0,-1 1 1,1-1-1,-1 1 0,0-1 0,0 0 0,0 1 0,-1-1 0,0 0 0,1 1 0,-1-1 1,0 0-1,-1 0 0,1 0 0,-1 1 0,1-1 0,-1 0 0,0 1 0,-1-1 0,1 1 0,0-1 1,-1 1-1,0 0 0,0-1 0,0 1 0,0 0 0,-1 0 0,1 0 0,-4-2 0,3 1-89,-1 1-1,0 0 0,0 0 0,0 1 0,0-1 0,0 1 0,-1 0 0,1 0 0,-1 0 0,1 0 0,-1 1 0,0 0 1,0 0-1,0 0 0,1 1 0,-10-1 0,13 1-67,1 0 0,0 0-1,0 0 1,-1 0 0,1 0 0,0 0 0,0 0-1,-1 0 1,1 0 0,0 0 0,0 0 0,-1 0 0,1 0-1,0 0 1,0 0 0,0 0 0,-1 0 0,1 0 0,0 0-1,0 1 1,-1-1 0,1 0 0,0 0 0,0 0 0,0 0-1,0 0 1,-1 1 0,1-1 0,0 0 0,0 0 0,0 0-1,0 1 1,0-1 0,-1 0 0,1 0 0,0 0 0,0 1-1,0-1 1,0 0 0,0 0 0,0 1 0,0-1 0,0 0-1,0 0 1,0 1 0</inkml:trace>
  <inkml:trace contextRef="#ctx0" brushRef="#br0" timeOffset="4139.16">2751 296 8260,'0'0'9740,"2"12"-8774,0-3-783,1 2 103,-1 0 1,0-1-1,-1 1 0,0 0 0,-1 0 1,0 0-1,-3 16 0,-4-13 451,18-29-591,7-5-335,2 1 1,31-23-1,-45 36 166,1 1 0,1 1 1,-1 0-1,1 0 0,-1 0 0,1 1 1,0 0-1,1 0 0,-1 1 1,0 0-1,1 0 0,8 0 0,-16 3 56,1 0 0,-1 0 0,0 0-1,0 0 1,0 0 0,-1 0 0,1 0-1,0 0 1,0 1 0,-1-1-1,1 0 1,0 0 0,-1 1 0,1-1-1,-1 0 1,0 1 0,1-1-1,-1 1 1,0-1 0,0 0 0,0 1-1,0-1 1,0 2 0,2 41 563,-2-43-577,-1 4-23,1 0-1,0 0 1,1 0-1,-1 0 1,1 0-1,0 0 1,0 0-1,1 0 1,-1-1-1,1 1 1,3 5-1,-3-8-117,-1 0 0,1 0 0,0 0-1,0-1 1,0 1 0,0 0 0,1-1 0,-1 0-1,0 1 1,1-1 0,-1 0 0,1 0-1,-1 0 1,1 0 0,-1-1 0,1 1 0,0-1-1,-1 0 1,1 1 0,0-1 0,4-1 0,3 1-410,4 1-640,0-1 0,0 0 1,0-1-1,-1-1 0,1 0 1,0-1-1,-1 0 1,1-1-1,15-7 0,9-9-2440</inkml:trace>
  <inkml:trace contextRef="#ctx0" brushRef="#br0" timeOffset="4981.92">3330 303 3986,'0'0'13225,"-17"-7"-12438,-53-16-403,67 23-352,1 0 1,-1 0 0,0 0-1,1 0 1,-1 0 0,1 0-1,-1 1 1,1-1 0,-1 1-1,1 0 1,-1-1 0,1 1-1,-1 0 1,1 1 0,0-1-1,0 0 1,0 1 0,0-1-1,-2 3 1,-28 34 584,26-29-460,1-1-99,0-1 0,1 1 0,0 1 0,0-1 0,1 1 1,0-1-1,0 1 0,1 0 0,0 0 0,0 0 0,1 0 0,0 16 0,2-25-59,-1 1 1,0 0-1,0 0 0,0 0 1,1-1-1,-1 1 0,0 0 1,1-1-1,-1 1 0,0 0 1,1-1-1,-1 1 0,1 0 1,-1-1-1,1 1 0,-1-1 0,1 1 1,0-1-1,-1 1 0,1-1 1,0 1-1,-1-1 0,1 0 1,0 1-1,-1-1 0,2 1 1,30 5-148,29-11-700,-53 3 708,1-1-1,-1 0 0,0 0 0,0-1 1,-1 0-1,1-1 0,-1 1 1,0-1-1,0-1 0,-1 1 1,1-1-1,-1-1 0,-1 1 0,1-1 1,-1 0-1,0 0 0,0 0 1,-1-1-1,0 0 0,-1 0 0,0 0 1,4-12-1,0-10 507,0 0 0,-3-1 0,0 1 0,-2-62 0,-2 92-338,0 0 0,0 0 1,0 1-1,-1-1 0,1 0 0,0 0 0,0 0 0,0 1 0,-1-1 0,1 0 0,0 0 0,0 0 0,-1 0 0,1 0 0,0 0 0,-1 1 0,1-1 1,0 0-1,0 0 0,-1 0 0,1 0 0,0 0 0,-1 0 0,1 0 0,0 0 0,-1 0 0,1 0 0,0 0 0,0-1 0,-1 1 0,1 0 0,0 0 1,0 0-1,-1 0 0,1 0 0,0 0 0,0-1 0,-1 1 0,1 0 0,0 0 0,0 0 0,-1-1 0,1 1 0,0 0 0,0 0 0,0-1 0,0 1 1,0 0-1,-1 0 0,1-1 0,0 1 0,0 0 0,0-1 0,0 1 0,0 0 0,0 0 0,0-1 0,0 1 0,0 0 0,0-1 0,0 1 0,0 0 1,0 0-1,0-1 0,0 1 0,0 0 0,0-1 0,1 1 0,-16 18 92,9-2-40,1 0 0,0 0 1,1 0-1,0 0 0,2 1 0,0-1 0,0 1 0,2 0 0,0-1 0,3 21 0,-2-31-102,0-1 0,0 1 0,0-1 0,1 1 0,-1-1 0,1 0 0,1 0 0,-1 0 0,1 0 0,0 0 0,0-1-1,0 1 1,1-1 0,0 0 0,-1 0 0,2 0 0,-1 0 0,0-1 0,1 1 0,-1-1 0,1-1 0,0 1 0,0 0 0,0-1 0,0 0 0,1-1-1,-1 1 1,0-1 0,1 0 0,-1 0 0,1 0 0,0-1 0,8 0 0,-7 0-100,0 0 0,0 0 1,0-1-1,0 0 0,0 0 0,0-1 0,0 1 0,0-2 1,-1 1-1,1-1 0,9-5 0,-12 5 81,0 0-1,0-1 0,0 0 0,-1 0 1,1 0-1,-1 0 0,0-1 1,0 1-1,0-1 0,-1 0 1,0 0-1,0 0 0,0 0 0,0 0 1,1-10-1,2-48 450,-5 52-61,-6 16 267,0 6-553,3 2 94,0 0-1,2 0 1,0 0 0,0 1-1,2 15 1,0-2-53,-1-26-101,-1 0 1,2-1-1,-1 1 1,0 0-1,0 0 1,0-1-1,0 1 1,0 0-1,0 0 0,1-1 1,-1 1-1,0 0 1,1-1-1,-1 1 1,1 0-1,-1-1 1,1 1-1,-1 0 1,1-1-1,-1 1 1,1-1-1,-1 1 0,1-1 1,0 1-1,-1-1 1,1 0-1,0 1 1,-1-1-1,2 1 1,26-1-58,-21-2-23,1 0-1,-1-1 1,1 0-1,-1 0 1,8-4 0,-6 1-110,0 0 0,-1 0 0,1-1 0,-1 0 0,0-1 0,-1 0 0,0 0 0,0 0 0,-1-1 0,0 0 0,8-16 0,-10 15 386,-1 0 0,0 0 1,0 0-1,-1-1 1,0 1-1,-1-1 1,0-16-1,-1 21 295,-1 3-3061,-6 13-3886</inkml:trace>
  <inkml:trace contextRef="#ctx0" brushRef="#br0" timeOffset="5196.98">3607 162 10053,'0'0'1680</inkml:trace>
  <inkml:trace contextRef="#ctx0" brushRef="#br0" timeOffset="5533.69">3828 109 3169,'0'0'12214,"1"12"-10781,1 108 1434,3 45-249,-5-163-2614,0 0-1,0 0 1,1 0 0,-1 0 0,0-1 0,1 1-1,0 0 1,-1 0 0,1-1 0,0 1 0,0 0-1,0-1 1,0 1 0,0-1 0,0 1-1,0-1 1,0 0 0,1 1 0,2 1 0,-3-3-5,0 1 0,1-1 1,-1 1-1,1-1 0,-1 0 1,0 0-1,1 1 0,-1-1 1,1 0-1,-1 0 0,1 0 1,-1-1-1,1 1 0,-1 0 1,1-1-1,-1 1 0,0-1 1,1 1-1,1-2 0,27-21-2505,-10-8-4895,-16 12-141</inkml:trace>
  <inkml:trace contextRef="#ctx0" brushRef="#br0" timeOffset="5843.85">3769 273 9044,'0'0'8329,"12"-6"-8078,24-8-108,0 1 0,65-12 1,-99 24-104,0 0 1,-1 1 0,1-1 0,0 1 0,0 0-1,-1 0 1,1 0 0,0 0 0,0 0 0,-1 0-1,1 0 1,0 0 0,0 1 0,-1-1 0,1 0-1,0 1 1,-1 0 0,1-1 0,0 1 0,-1 0 0,1 0-1,-1 0 1,1 0 0,-1 0 0,0 0 0,1 1-1,-1-1 1,0 0 0,1 3 0,0 0 184,-1 1 1,0 0 0,0 0-1,0 0 1,-1 0-1,1 0 1,-1 1 0,-1 6-1,0 9 53,1 17-564,-2 0-1,-7 40 1,9-68-3448</inkml:trace>
  <inkml:trace contextRef="#ctx0" brushRef="#br0" timeOffset="5987.73">4122 216 448,'0'0'16808,"12"-52"-17224,-5 65-5571,-3 0-2769</inkml:trace>
  <inkml:trace contextRef="#ctx0" brushRef="#br0" timeOffset="6371.31">4258 286 8612,'0'0'8999,"-15"-2"-7254,-47-2-462,57 4-1145,0 1 0,0-1 0,1 1 0,-1 0 0,0 1 0,1-1 1,-1 1-1,1 0 0,-1 0 0,1 0 0,0 1 0,0-1 0,0 1 0,0 0 0,1 0 0,-1 1 1,1-1-1,-1 1 0,1 0 0,-2 4 0,1-3-49,0 1 0,0 1 0,1-1 0,0 0 1,0 1-1,0 0 0,1 0 0,0 0 0,1-1 0,0 2 0,-1 9 1,2-16-96,1 1 0,0-1 1,0 0-1,-1 1 0,1-1 1,0 1-1,0-1 1,0 0-1,0 0 0,1 0 1,-1 0-1,0 1 0,0-2 1,1 1-1,-1 0 1,1 0-1,-1 0 0,1-1 1,-1 1-1,1 0 1,-1-1-1,1 0 0,-1 1 1,1-1-1,0 0 0,-1 0 1,1 0-1,-1 0 1,1 0-1,0 0 0,1-1 1,56-2-189,-55 3 186,1-1 0,-1 0 0,0 0 0,0-1 0,1 1 0,-1-1 0,0 0 0,-1 0 0,1 0 0,0-1 0,0 1 0,-1-1 0,0 0 0,1 0 0,-1 0 0,0 0 0,0-1 0,-1 1 0,5-7 0,-4 2 39,0 0 0,0 0 0,0 0 1,-1 0-1,-1 0 0,1 0 0,-1 0 1,-1-1-1,1-10 0,-2 16-11,1 1 0,-1-1 0,1 1 0,-1 0 0,0-1-1,0 1 1,0 0 0,0 0 0,0-1 0,-1 1 0,1 0 0,-1 0 0,1 0 0,-1 1-1,0-1 1,1 0 0,-1 1 0,0-1 0,0 1 0,0-1 0,-1 1 0,-3-2 0,2 1-118,1 0 1,-1 1-1,0 0 1,1-1 0,-1 1-1,0 1 1,0-1 0,0 0-1,0 1 1,0 0 0,0 0-1,0 0 1,0 0-1,-4 2 1,8-2-28,-1 0 0,1 1 0,-1-1 0,1 1 0,-1-1 0,1 1 0,0-1 0,-1 0 0,1 1-1,0 0 1,-1-1 0,1 1 0,0-1 0,0 1 0,0-1 0,-1 1 0,1-1 0,0 1 0,0 0 0,0-1 0,0 1 0,0-1 0,0 1 0,0 0 0,0-1 0,0 1 0,1 1-1,-1 0-841,0 12-4726</inkml:trace>
  <inkml:trace contextRef="#ctx0" brushRef="#br0" timeOffset="6774.87">4415 246 11125,'0'0'7793,"1"13"-6787,1 39-150,-3-48-734,1 0-1,-1 1 0,0-1 1,0 0-1,0 1 1,0-1-1,-1 0 1,-3 7-1,3-6-216,13-14-27,-7 5 113,16-15 29,18-17 3,-36 35-17,0-1 0,0 1 0,0 0 0,1 0 0,-1 0 0,0 0 0,0 0-1,1 0 1,-1 1 0,1-1 0,-1 1 0,0-1 0,1 1 0,-1 0 0,1 0 0,-1 0 0,4 1 0,-4 0 13,0 0 1,0 0-1,0 0 1,0 1-1,-1-1 1,1 1-1,0-1 1,-1 1-1,1-1 1,-1 1-1,0 0 1,1 0-1,-1 0 1,0 0-1,0 0 1,0 0-1,-1 0 1,1 0-1,0 2 1,13 47-8,-13-43-116,2 8-1375,-3-5-6086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2:02.80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28 218 5763,'0'0'12886,"-7"-2"-11683,-14-7 962,53 12 431,8 2-2899,121 11 552,439 24-351,-601-69-2622,-8 22 2706,1 0 0,-1 0 0,0 1 0,0 0 0,-13-5 1,3 1 385,19 9-122,9 2-267,1 1 1,-1 0 0,0 0 0,0 1 0,0 1 0,0-1 0,0 1 0,-1 1 0,1-1 0,-1 1 0,0 1 0,14 12 0,-20-15 21,1 0 0,0-1 0,-1 1 0,1 0 0,-1 1-1,0-1 1,0 0 0,0 0 0,-1 1 0,1 0 0,-1-1 0,0 1 0,0 0 0,1 6 0,-2-7 1,0 0 0,-1 1 0,1-1 0,-1 0 0,1 0 0,-1 0 0,0 0-1,0 0 1,-1-1 0,1 1 0,-1 0 0,1 0 0,-1-1 0,0 1 0,0-1 0,0 0 0,0 1 0,0-1 0,-1 0 0,-4 3 0,-21 14-54,22-16-56,0 0 1,0 0-1,0 1 0,0 0 1,1 0-1,0 0 1,0 1-1,0 0 0,1 0 1,-1 0-1,1 1 0,-6 9 1,10-15-20,0 1-1,0-1 1,0 0 0,0 0 0,0 1 0,0-1 0,0 0 0,0 0-1,0 1 1,0-1 0,1 0 0,-1 0 0,0 1 0,0-1 0,0 0-1,0 0 1,0 0 0,1 1 0,-1-1 0,0 0 0,0 0 0,0 0-1,1 1 1,-1-1 0,0 0 0,0 0 0,0 0 0,1 0 0,-1 0-1,0 0 1,0 1 0,1-1 0,-1 0 0,0 0 0,0 0-1,1 0 1,-1 0 0,0 0 0,0 0 0,1 0 0,-1 0 0,0 0-1,1 0 1,-1 0 0,0-1 0,0 1 0,1 0 0,-1 0 0,0 0-1,1 0 1,2 0-1501,21 0-6072</inkml:trace>
  <inkml:trace contextRef="#ctx0" brushRef="#br0" timeOffset="234.98">1125 165 10965,'0'0'11325,"-1"90"-9972,-10 8-772,2-26-3529,7-24-6146</inkml:trace>
  <inkml:trace contextRef="#ctx0" brushRef="#br0" timeOffset="635.5">1125 244 4930,'0'-15'4880,"-1"-7"-3552,-1 2 196,1 0-1,1 0 0,1 1 1,4-21-1,-4 36-1416,1 1 1,-1 0-1,1 0 0,0-1 0,0 1 0,1 0 0,-1 1 1,0-1-1,1 0 0,0 1 0,0-1 0,0 1 0,0 0 1,0 0-1,0 0 0,0 1 0,1-1 0,-1 1 0,0-1 1,1 1-1,-1 0 0,1 1 0,6-2 0,1 0-64,0 1-1,0 0 0,1 0 0,-1 1 1,0 1-1,17 2 0,-26-3-40,-1 1-1,1-1 1,0 1-1,-1 0 1,1-1-1,-1 1 0,1 0 1,-1 0-1,1 0 1,-1 0-1,1 0 1,-1 1-1,0-1 1,0 0-1,1 0 0,-1 1 1,0-1-1,0 1 1,-1-1-1,1 1 1,0 0-1,0-1 1,-1 1-1,1 0 1,-1-1-1,1 1 0,-1 0 1,0 0-1,0-1 1,0 1-1,0 0 1,0 0-1,0 0 1,0-1-1,0 1 1,-1 0-1,1 0 0,-1-1 1,1 1-1,-2 2 1,-1 5 27,-1 0-1,1 0 1,-1 0 0,-1-1 0,1 0 0,-8 9 0,-17 16 53,21-25-62,-1 1 0,2 0 0,-1 1-1,1 0 1,1 0 0,-9 16 0,15-25-27,0 0 0,-1 0 0,1 0 0,0-1 0,0 1 0,0 0 0,0 0-1,0 0 1,0 0 0,0 0 0,0-1 0,0 1 0,1 0 0,-1 0 0,0 0 0,1-1 0,-1 1 0,0 0 0,1 0-1,-1-1 1,1 1 0,-1 0 0,1-1 0,-1 1 0,1 0 0,-1-1 0,1 1 0,0-1 0,-1 1 0,1-1 0,0 1 0,-1-1-1,2 1 1,36 13-460,-1 0 145,-36-13 315,1 0-1,-1 0 0,0 0 1,0 0-1,-1 0 0,1 0 0,0 0 1,0 0-1,0 0 0,-1 1 1,1-1-1,0 0 0,-1 0 1,1 1-1,-1-1 0,0 1 1,1-1-1,-1 0 0,0 1 0,0-1 1,0 0-1,0 1 0,0-1 1,0 3-1,-1-2 23,0 1-1,0-1 1,0 1-1,-1-1 1,1 0-1,-1 1 1,1-1-1,-1 0 1,0 0-1,0 0 1,-4 3-1,-7 5 150,0 0-1,-1-1 1,-21 10-1,23-13-86,-10 4-64,16-9-127,1 1 1,0 0-1,-1 1 0,1-1 1,0 1-1,0 0 1,1 0-1,-1 1 0,1-1 1,-1 1-1,-5 6 1,23-5-8698,-9-5 7180,21 0-5373</inkml:trace>
  <inkml:trace contextRef="#ctx0" brushRef="#br0" timeOffset="990.95">1433 330 3890,'0'0'16405,"-7"3"-15706,3 0-656,0 0 1,0 0-1,0 0 1,0 0-1,0 0 1,1 1-1,-1 0 1,1 0-1,0 0 1,0 0-1,1 0 1,-1 0-1,1 1 1,0-1-1,0 1 1,0 0-1,1 0 1,0 0-1,0-1 1,0 1-1,0 0 1,1 0-1,0 0 1,0 0-1,1 8 1,-1-12-44,1 0 1,-1-1-1,1 1 1,0 0 0,0 0-1,0 0 1,-1 0-1,1-1 1,0 1-1,0 0 1,0-1 0,0 1-1,0-1 1,0 1-1,0-1 1,0 0-1,0 1 1,0-1-1,0 0 1,1 0 0,-1 0-1,0 1 1,0-1-1,0 0 1,2-1-1,32-1-17,-21-1 16,-1-1 1,0 0-1,1-1 0,-1 0 1,-1-1-1,1-1 0,-1 0 1,-1 0-1,1-1 0,-1-1 1,11-11-1,-20 20 5,-1-1 1,0 0-1,0 0 0,0 0 0,0 0 0,1-1 1,-1 1-1,-1 0 0,1 0 0,0-1 1,0 1-1,0 0 0,-1-1 0,1 1 0,-1-1 1,1 1-1,-1-1 0,1 1 0,-1-1 0,0 1 1,0-1-1,0 1 0,0-1 0,0 1 1,0-1-1,0 0 0,-1 1 0,1-1 0,0 1 1,-1-1-1,1 1 0,-1 0 0,0-1 0,1 1 1,-1-1-1,0 1 0,0 0 0,0 0 1,0-1-1,0 1 0,-2-2 0,-1 1 14,0-1-1,-1 1 1,1-1-1,-1 2 1,1-1-1,-1 0 1,0 1-1,0 0 1,0 0-1,1 0 1,-9 0-1,6 1-27,-2-1 41,0 1 1,0 0-1,0 1 0,-17 3 1,24-4-56,0 1-1,0-1 1,1 1 0,-1 0-1,0 0 1,0 0 0,0 0-1,1 0 1,-1 0 0,0 0 0,1 0-1,-1 1 1,1-1 0,0 1-1,-1-1 1,1 1 0,0 0-1,0-1 1,0 1 0,0 0 0,0 0-1,1 0 1,-1-1 0,0 1-1,1 0 1,-1 0 0,1 4-1,0-5-104,-1 0-1,2 1 0,-1-1 0,0 0 1,0 1-1,0-1 0,1 0 1,-1 0-1,0 0 0,1 1 0,-1-1 1,1 0-1,-1 0 0,1 0 0,0 0 1,0 0-1,-1 0 0,1 0 1,0 0-1,0 0 0,0 0 0,0 0 1,0-1-1,0 1 0,0 0 0,0-1 1,0 1-1,1-1 0,0 1 1,39 9-4834,-38-9 4466,42 4-6356</inkml:trace>
  <inkml:trace contextRef="#ctx0" brushRef="#br0" timeOffset="1318.2">1794 356 2193,'0'0'19833,"-11"-4"-18752,-35-12-380,44 16-666,-1 0-1,1 0 0,0 1 1,0-1-1,0 0 0,0 1 1,0 0-1,0-1 0,0 1 1,0 0-1,0 0 0,0 0 1,1 0-1,-1 0 0,0 0 1,1 1-1,-1-1 0,0 1 0,1-1 1,0 1-1,-1-1 0,1 1 1,0 0-1,0 0 0,0 0 1,0 0-1,0 0 0,0 0 1,0 2-1,0-1-25,0-1-1,0 1 1,0 0 0,0-1-1,0 1 1,1 0-1,0-1 1,-1 1 0,1 0-1,0 0 1,0-1-1,1 1 1,-1 0 0,0 0-1,1-1 1,0 1-1,-1 0 1,1-1 0,0 1-1,0-1 1,2 4-1,3-3-44,0 1 0,0-1-1,0 0 1,0 0-1,0-1 1,1 1-1,-1-1 1,1-1-1,-1 0 1,1 1-1,0-2 1,-1 1-1,1-1 1,8-1-1,-9 1 16,-1 0-1,0-1 0,0 0 0,0 0 0,0 0 1,0-1-1,0 0 0,10-4 0,-14 5 40,1 0 0,0 0 0,-1-1 0,1 1-1,-1 0 1,1-1 0,-1 1 0,0-1 0,1 1-1,-1-1 1,0 1 0,0-1 0,0 0 0,0 0-1,-1 0 1,1 0 0,0 1 0,-1-1 0,1 0 0,-1 0-1,0 0 1,1-4 0,-1 2 42,-1 0 0,1 0 1,-1 0-1,1 0 0,-1 0 0,0 0 1,-1 0-1,1 0 0,-1 1 0,1-1 0,-1 0 1,0 1-1,0 0 0,-1-1 0,-4-4 0,0 1-87,-1 0-1,0 1 0,0 0 0,-18-10 0,25 15-649,11 1-7223,10 0 1988</inkml:trace>
  <inkml:trace contextRef="#ctx0" brushRef="#br0" timeOffset="1560.47">2108 119 11093,'0'0'11066,"0"0"-11053,0-1-1,0 1 0,0 0 0,0-1 0,0 1 0,0-1 0,1 1 0,-1-1 0,0 1 0,0 0 0,0-1 0,1 1 0,-1 0 0,0-1 0,1 1 0,-1 0 0,0-1 0,1 1 0,-1 0 0,0 0 0,1-1 1,-1 1-1,0 0 0,1 0 0,-1 0 0,1 0 0,-1-1 0,0 1 0,1 0 0,-1 0 0,1 0 0,0 0 0,1 8 82,0 1 0,0-1 0,-1 1 0,0-1 0,-1 1 0,1-1 0,-2 1 0,-1 14 0,1 5 103,-1 9 190,-2 0 0,-11 52 0,1-9-1647,7-1-5452,7-63-2986</inkml:trace>
  <inkml:trace contextRef="#ctx0" brushRef="#br0" timeOffset="1926.61">2210 398 14375,'0'0'6803,"12"-4"-6641,0 2-145,1-1 39,0 1 1,-1-2-1,0 0 1,0 0-1,19-10 0,-31 14-59,-1 0 0,1 0-1,-1 0 1,1 0 0,0-1 0,-1 1-1,1 0 1,0 0 0,-1 0 0,1 0-1,0 0 1,-1-1 0,1 1 0,0 0-1,0 0 1,-1-1 0,1 1 0,0 0-1,0 0 1,-1-1 0,1 1 0,0 0-1,0-1 1,0 1 0,0 0 0,-1-1-1,1 1 1,0 0 0,0-1 0,0 1-1,0 0 1,0-1 0,0 1 0,0-1-1,0 1 1,0 0 0,0-1 0,0 1-1,0 0 1,0-1 0,0 1 0,0 0-1,1-1 1,-1 1 0,0 0 0,0-1-1,0 1 1,0 0 0,1-1 0,-1 1-1,0 0 1,0-1 0,1 1 0,-1 0-1,0 0 1,0 0 0,1-1 0,-1 1-1,0 0 1,1 0 0,-1 0 0,0-1-1,1 1 1,-36-1 41,31 1-38,-2 0 59,0 1 0,0 0 1,0 1-1,0-1 1,0 1-1,0 0 1,0 0-1,1 1 1,-1 0-1,1 0 1,0 0-1,0 1 0,0-1 1,0 1-1,1 0 1,-1 1-1,1-1 1,0 1-1,0 0 1,1 0-1,-1 0 1,1 0-1,1 1 0,-1-1 1,1 1-1,-1 0 1,1 0-1,1 0 1,0 0-1,-1 0 1,2 0-1,-1 0 1,1 0-1,0 8 0,0-12-71,1 0 0,0 1 0,0-1-1,-1 0 1,1 0 0,1 0-1,-1 1 1,0-1 0,0-1-1,1 1 1,-1 0 0,1 0 0,0 0-1,-1-1 1,1 1 0,0-1-1,0 1 1,0-1 0,0 0 0,0 0-1,0 0 1,0 0 0,0 0-1,1 0 1,-1-1 0,0 1-1,1-1 1,2 1 0,10 1-529,0 0 0,0-1 0,19-1-1,-20-1-317,-5 2-667,1-1 0,-1-1 0,0 0 0,18-4 0,1-8-4346</inkml:trace>
  <inkml:trace contextRef="#ctx0" brushRef="#br0" timeOffset="2553.67">2537 376 1969,'0'0'15727,"-5"-8"-14228,3 6-1418,2 0-37,-1 1 0,1-1 0,-1 1 0,0-1 1,0 1-1,0 0 0,0-1 0,0 1 0,0 0 0,0 0 0,0 0 0,0 0 0,0 0 0,-1 0 0,1 0 0,-1 0 0,1 0 0,0 0 0,-1 1 0,1-1 1,-1 1-1,1-1 0,-1 1 0,0 0 0,1-1 0,-1 1 0,1 0 0,-1 0 0,0 0 0,1 0 0,-1 0 0,1 1 0,-1-1 0,0 0 0,1 1 1,-1-1-1,1 1 0,-1 0 0,1-1 0,0 1 0,-1 0 0,1 0 0,0 0 0,-1 0 0,-1 2 0,-3 1 35,0 1 0,0 0 0,1 0-1,0 1 1,0-1 0,0 1 0,0 0 0,1 0 0,0 1-1,0-1 1,1 1 0,0 0 0,0 0 0,0 0 0,1 0-1,0 1 1,1-1 0,-1 0 0,1 10 0,1-16-89,0 0 1,0 0-1,0 0 1,1 0 0,-1 0-1,0 0 1,1 1-1,-1-1 1,0 0-1,1 0 1,-1-1-1,1 1 1,0 0-1,-1 0 1,1 0 0,0 0-1,0 0 1,-1-1-1,1 1 1,0 0-1,0-1 1,0 1-1,0 0 1,0-1-1,1 1 1,37 7-954,-32-8 605,1 0 0,0-1-1,0 1 1,0-2 0,0 1 0,0-1 0,10-4 0,-13 3 133,0 0-1,0 0 1,0 0-1,0-1 1,0 0 0,-1 0-1,0 0 1,0 0 0,0-1-1,0 0 1,-1 0-1,5-7 1,-6 7 528,0 0 0,0 0 0,-1 0 0,1 0 0,-1 0 0,0 0 0,0 0 0,-1-10 0,-1 15-180,0 0 0,0-1 1,0 1-1,0 0 0,0 1 0,-1-1 0,1 0 0,0 0 0,0 0 0,0 1 1,0-1-1,0 0 0,0 1 0,0-1 0,0 1 0,0-1 0,0 1 0,0 0 1,-2 1-1,2-1-100,0 0-1,0 0 1,0 1 0,0-1 0,0 1 0,0-1 0,0 1 0,1-1 0,-1 1-1,0-1 1,1 1 0,-1-1 0,1 1 0,0 0 0,0-1 0,-1 1 0,1 0-1,0-1 1,1 4 0,-1-4-35,1 0-1,-1 0 1,1 0-1,0 0 1,-1 0-1,1 0 1,0-1-1,0 1 1,-1 0-1,1-1 1,0 1-1,0 0 1,0-1-1,0 1 1,0-1-1,0 1 0,0-1 1,0 0-1,0 1 1,0-1-1,0 0 1,2 0-1,2 1-73,1-1 0,0 0 0,-1 0 0,1 0-1,-1-1 1,1 0 0,-1 0 0,0 0 0,1-1 0,-1 0-1,5-2 1,77-50-311,-86 53 1317,-6 26-416,2-16-485,0 1-1,1 1 0,0-1 0,0 0 1,0 18-1,2-28-56,1 1 0,0 0-1,0-1 1,0 1 0,-1 0 0,1-1 0,0 1 0,0-1 0,0 0 0,0 1-1,0-1 1,0 0 0,0 1 0,0-1 0,0 0 0,0 0 0,0 0 0,0 0-1,0 0 1,0 0 0,0 0 0,0 0 0,0 0 0,0-1 0,0 1 0,0 0-1,1-1 1,32-8-690,-17 0 1022,-14 17 819,-3-6-1230,0-1-1,0 1 0,0 0 0,0-1 1,1 1-1,-1 0 0,1 0 0,-1-1 0,1 1 1,0-1-1,0 1 0,-1-1 0,1 1 1,0-1-1,0 1 0,2 1 0,7 4-3854,2-3-3608</inkml:trace>
  <inkml:trace contextRef="#ctx0" brushRef="#br0" timeOffset="2899.16">3168 387 9012,'0'0'11902,"14"-6"-11142,108-44 324,79-34-187,-166 67-382,0-1 0,-2-2 0,48-37 1,-74 53-994,9-8 1786,-14 6-3661,-10 4-4651,-13 1-5895</inkml:trace>
  <inkml:trace contextRef="#ctx0" brushRef="#br0" timeOffset="3627.51">4052 157 2273,'0'0'13065,"-8"-3"-11529,-22-5-276,30 8-1203,-1 0-1,1 0 1,0 0 0,-1 0 0,1 0 0,0 0 0,0 0 0,-1 0 0,1 0-1,0 0 1,-1-1 0,1 1 0,0 0 0,-1 0 0,1 0 0,0 0 0,0 0-1,-1-1 1,1 1 0,0 0 0,0 0 0,0 0 0,-1-1 0,1 1 0,0 0-1,0 0 1,0-1 0,-1 1 0,1 0 0,0 0 0,0-1 0,0 1 0,0 0-1,0 0 1,0-1 0,0 1 0,0 0 0,-1-1 0,1 1 0,0 0 0,0-1-1,0 1 1,1 0 0,-1 0 0,0-1 0,0 1 0,0 0 0,0-1 0,0 1-1,0 0 1,0-1 0,0 1 0,1 0 0,-1 0 0,0-1 0,0 1 0,0 0-1,0 0 1,1 0 0,-1-1 0,0 1 0,0 0 0,1 0 0,-1 0 0,0-1-1,15-8-194,88-29 615,129-30 1,-199 59-420,10 2-725,-59 19-5773,-5 2 1062</inkml:trace>
  <inkml:trace contextRef="#ctx0" brushRef="#br0" timeOffset="3844.48">4267 82 608,'0'0'18289,"0"0"-18248,0-1 0,0 1 0,0 0 0,0-1 0,0 1 0,0 0 0,0 0 0,-1-1 0,1 1 0,0 0 0,0-1 0,0 1 0,0 0 0,0 0 0,-1-1 0,1 1 0,0 0 0,0 0 0,-1 0 0,1-1 0,0 1 0,0 0 1,-1 0-1,1 0 0,0 0 0,0-1 0,-1 1 0,1 0 0,0 0 0,-1 0 0,1 0 0,0 0 0,-1 0 0,-2 6 97,1 1 0,0-1 0,0 0 0,0 1 0,1 0 0,0-1 1,0 1-1,1 10 0,-2 5 166,-18 160 560,17-102-5994,3-69-1286</inkml:trace>
  <inkml:trace contextRef="#ctx0" brushRef="#br0" timeOffset="4173.64">4368 196 9957,'0'0'7174,"13"0"-6241,-8 0-885,0 0 1,0 0-1,0 0 0,0 0 0,0 1 1,0 0-1,0 0 0,0 1 0,0-1 1,-1 1-1,1 0 0,0 0 0,-1 0 0,0 1 1,1 0-1,-1 0 0,0 0 0,-1 0 1,1 0-1,0 1 0,-1 0 0,0 0 0,0 0 1,0 0-1,4 8 0,-4-6-25,0-1 0,-1 1-1,0 0 1,0-1 0,-1 1 0,1 0 0,-1 0-1,0 0 1,-1 0 0,1 1 0,-1-1-1,-1 0 1,1 0 0,-2 7 0,1-10 21,0-1 1,0 1 0,0 0 0,0-1 0,0 1 0,-1 0-1,1-1 1,-1 0 0,0 1 0,1-1 0,-1 0 0,0 0 0,0 0-1,-1 0 1,1 0 0,0-1 0,-1 1 0,1-1 0,-1 1-1,1-1 1,-1 0 0,0 0 0,1 0 0,-1 0 0,0-1-1,0 1 1,0-1 0,1 1 0,-1-1 0,-6-1 0,8 2 34,0-1 1,-1 0 0,1-1-1,-1 1 1,1 0-1,-1 0 1,1-1 0,0 1-1,-1-1 1,1 1-1,0-1 1,-1 1 0,1-1-1,0 0 1,0 0 0,0 0-1,0 1 1,-1-1-1,1 0 1,0 0 0,1-1-1,-1 1 1,0 0 0,0 0-1,0 0 1,1-1-1,-1 1 1,0 0 0,1-1-1,-1 1 1,1 0 0,0-1-1,0 1 1,-1-1-1,1 1 1,0 0 0,0-1-1,0 1 1,0-1 0,0 1-1,1-1 1,-1 1-1,0 0 1,1-1 0,0-2-1,1-3-57,0 1 0,0-1-1,1 0 1,-1 1 0,1 0-1,1 0 1,-1 0 0,9-11-1,1 4-133,0 0-1,0 1 0,1 1 0,1 0 0,0 1 1,30-16-1,5 7-3444,2 7-4822,-29 11-3019</inkml:trace>
  <inkml:trace contextRef="#ctx0" brushRef="#br0" timeOffset="4830.54">4761 128 2353,'0'0'18262,"-4"7"-17790,-5 8-209,0-1 1,1 1-1,1 0 0,0 1 0,1 0 1,1 0-1,1 0 0,0 1 1,1 0-1,0-1 0,2 1 1,0 27-1,1-42-265,1-1-1,0 1 1,0 0 0,0 0 0,0-1 0,0 1-1,0-1 1,1 1 0,-1-1 0,0 1 0,1-1-1,-1 0 1,1 0 0,0 1 0,-1-1 0,1-1-1,0 1 1,-1 0 0,1 0 0,0 0-1,0-1 1,0 1 0,0-1 0,0 0 0,0 0-1,0 1 1,0-1 0,0 0 0,-1 0 0,1-1-1,4 0 1,0 1-32,0 0 0,1-1 0,-1 0 0,0 0 0,1 0 1,-1-1-1,0 0 0,11-6 0,-10 3-12,0 0 0,0 0 0,-1-1 0,0 0 1,0-1-1,0 1 0,-1-1 0,0 0 0,0-1 0,6-12 0,-2-2 28,-1 0-1,8-36 0,-5 16 86,-19 116 379,5-62-397,0 0 0,0 0 0,2 0 0,-1 0-1,1 18 1,1-28-48,0 1 0,1-1 0,-1 0 0,0 0-1,1 0 1,0 1 0,-1-1 0,1 0 0,0 0-1,0 0 1,0 0 0,0 0 0,1 0 0,-1 0 0,0 0-1,1-1 1,-1 1 0,1 0 0,0-1 0,0 0-1,-1 1 1,1-1 0,0 0 0,0 0 0,0 0-1,0 0 1,0 0 0,1 0 0,-1-1 0,0 1-1,0-1 1,0 1 0,1-1 0,-1 0 0,4 0 0,9 0 5,1 0 1,-1-1 0,0-1 0,0-1 0,0 0 0,-1-1-1,1 0 1,-1-1 0,0-1 0,19-10 0,-28 13-15,1 0 1,-1 0-1,0-1 1,0 0-1,0 0 1,0 0 0,-1-1-1,1 1 1,-1-1-1,0 0 1,-1 0-1,1-1 1,-1 1-1,0-1 1,0 1 0,-1-1-1,0 0 1,0 0-1,0 0 1,-1-1-1,0 1 1,0 0-1,0 0 1,-1-1-1,0 1 1,0 0 0,-2-11-1,1 15 4,1 0-1,-1 0 0,0 1 1,0-1-1,0 0 1,0 0-1,0 1 1,0-1-1,-1 1 0,1-1 1,0 1-1,-1-1 1,1 1-1,-1 0 1,0 0-1,1-1 0,-1 1 1,0 1-1,0-1 1,1 0-1,-1 0 0,0 1 1,0-1-1,0 1 1,0-1-1,0 1 1,0 0-1,0 0 0,0 0 1,-4 0-1,1 0-3,-1 0 0,1 1 0,0-1-1,-1 1 1,1 0 0,0 1 0,0-1 0,-1 1-1,1 0 1,-8 5 0,5 0 7,-1 0 0,1 1 1,0 0-1,0 1 0,1 0 0,0 0 0,1 0 1,0 1-1,1 0 0,-9 21 0,10-22-72,0 1 0,1 0 0,1-1-1,0 1 1,0 0 0,0 0 0,1 1 0,1-1-1,0 0 1,0 0 0,1 0 0,4 18 0,-4-26-74,0 1 0,0-1 0,1 0 0,-1 0 0,0 0 0,1 1 0,0-2 0,0 1 0,-1 0 0,1 0 0,0 0 0,1-1 0,-1 1 0,0-1 0,0 0 0,1 0 0,2 2 0,45 13-6169,-46-15 5497,26 6-4191</inkml:trace>
  <inkml:trace contextRef="#ctx0" brushRef="#br0" timeOffset="5620.9">3246 428 4386,'-1'3'16104,"-1"16"-15910,5-9-69,0 0 0,1-1 0,0 1 0,0-1 0,1 1 0,0-1 0,1-1 0,0 1 0,0-1 0,12 11 0,1 5-6,230 280 1115,-141-176-840,-106-124-720,2 0 412,0 1 0,-1-1 0,1 0 0,1 0-1,-1 0 1,10 6 0,1-5-3487,4-5-5044,-2-3-2814</inkml:trace>
  <inkml:trace contextRef="#ctx0" brushRef="#br0" timeOffset="6066.45">4050 909 12358,'0'0'8259,"4"14"-7410,4 41 150,1 108 0,-11-64-5745,14-118-1297,-4-19 7632,6-74 1,-11 71 782,14-64 1,-14 91-1974,0 0 1,2 0 0,0 0 0,0 1-1,1 0 1,1 0 0,12-18-1,-15 26-379,0 1 0,0-1-1,1 1 1,-1 0 0,1 0-1,0 0 1,0 1 0,1 0-1,-1 0 1,1 0 0,-1 1-1,1-1 1,0 1 0,0 1-1,0-1 1,0 1 0,0 0-1,0 1 1,12-1 0,-15 1-142,0 0-1,0-1 1,0 1 0,0 1 0,1-1 0,-1 0 0,0 1-1,0 0 1,0-1 0,0 1 0,0 0 0,0 1-1,0-1 1,0 1 0,-1-1 0,1 1 0,0 0 0,-1 0-1,0 0 1,1 0 0,-1 0 0,0 1 0,0-1 0,0 1-1,0-1 1,0 1 0,-1 0 0,1-1 0,-1 1-1,0 0 1,0 0 0,0 0 0,0 0 0,0 1 0,-1-1-1,0 0 1,1 0 0,-1 7 0,0 21-4083,0 1-1715</inkml:trace>
  <inkml:trace contextRef="#ctx0" brushRef="#br0" timeOffset="7412.54">4157 1060 7379,'0'0'13190,"6"0"-12936,133-6-865,80 5-10849,-140 1 9519,-78 1 2079,0-1 0,-1 0-1,1 0 1,0 0 0,-1 1-1,1-1 1,0 0 0,-1 0 0,1 0-1,0 0 1,-1 0 0,1 0-1,0 0 1,-1-1 0,1 1 0,0 0-1,-1 0 1,1 0 0,0-1 0,-1 1-1,1 0 1,-1-1 0,1 1-1,0-1 1,-1 1 0,1 0 0,-1-1-1,1 1 1,-1-1 0,0 0-1,1 1 1,-1-1 0,1 1 0,-1-1-1,0 0 1,0 1 0,1-1-1,-1 1 1,0-1 0,0 0 0,0 1-1,1-1 1,-1 0 0,0 0 0,0 1-1,0-1 1,0 0 0,-1 1-1,1-1 1,0 0 0,0 1 0,0-1-1,0 0 1,-1 1 0,1-1-1,-1 0 1,-15-19 5103,2 12-4763,8 7-357,0-1 0,0 1-1,-1 1 1,1-1 0,0 1 0,-1 0 0,1 1-1,0-1 1,0 1 0,-1 0 0,1 1 0,0 0 0,0 0-1,0 0 1,1 0 0,-1 1 0,0 0 0,1 1-1,0-1 1,-1 1 0,2 0 0,-1 0 0,-4 5-1,2-2-89,1-1-1,1 2 1,-1-1 0,1 1-1,1-1 1,-1 1-1,1 1 1,1-1-1,-1 0 1,2 1-1,-1 0 1,1 0 0,0 0-1,1 0 1,-1 14-1,2-22-39,1 0-1,-1 0 1,0 0 0,1 0-1,-1 0 1,1 0-1,0 0 1,-1 0 0,1 0-1,0-1 1,-1 1-1,1 0 1,0 0 0,0-1-1,0 1 1,0 0 0,0-1-1,0 1 1,0-1-1,0 1 1,0-1 0,0 0-1,0 1 1,0-1-1,0 0 1,0 0 0,0 0-1,0 1 1,0-1-1,0 0 1,0-1 0,1 1-1,-1 0 1,0 0-1,0 0 1,0-1 0,1 1-1,44-11-444,-37 6 476,0 0 0,0-1 0,-1 0 0,0 0 0,0-1 0,0 0 0,-1 0 0,0-1-1,-1 0 1,1 0 0,-2-1 0,1 1 0,6-16 0,-11 23 538,-1 25-344,0-20-215,-1 1 0,1-1 0,1 1 0,-1 0 0,1-1 0,-1 1 0,1-1 0,0 0 0,1 1-1,-1-1 1,1 0 0,4 8 0,-4-10-15,1 0 0,-1 0 0,1 0 0,0 0 0,0 0 0,-1-1 0,1 1-1,0-1 1,0 0 0,0 0 0,1 0 0,-1 0 0,0-1 0,0 1 0,0-1 0,1 0-1,-1 0 1,6-1 0,0 1-32,1 0 0,-1-1 1,0 0-1,0-1 0,0 0 0,0 0 0,0-1 0,-1 0 0,1-1 1,-1 1-1,9-7 0,-6 3-49,0-2 0,0 0 0,-1 0 1,-1-1-1,1 0 0,14-21 0,-13 15 74,-1-1 0,0 0 0,-1-1 0,-1 0 0,-1 0-1,0 0 1,-2-1 0,0 0 0,-1 0 0,0-1 0,-2 1 0,0-25 0,-2 44 21,0 0 1,0 0-1,0-1 1,0 1-1,0 0 1,0 0-1,0-1 1,0 1-1,-1 0 1,1 0-1,0-1 1,0 1-1,0 0 1,0 0-1,0 0 1,-1-1-1,1 1 1,0 0-1,0 0 1,0 0-1,-1 0 1,1-1 0,0 1-1,0 0 1,-1 0-1,1 0 1,0 0-1,0 0 1,-1 0-1,1 0 1,0 0-1,0 0 1,-1 0-1,1 0 1,0 0-1,0 0 1,-1 0-1,1 0 1,0 0-1,0 0 1,-1 0-1,1 0 1,0 0-1,0 0 1,-1 0 0,1 1-1,0-1 1,0 0-1,-1 0 1,1 0-1,0 0 1,0 1-1,0-1 1,0 0-1,-1 0 1,1 0-1,0 1 1,0-1-1,0 0 1,0 0-1,0 0 1,-1 1-1,1-1 1,0 0-1,0 1 1,0-1-1,-11 14 29,0 1 0,0 0 0,2 0 0,0 1 0,-11 27 0,4-3 67,-13 53 0,27-86-99,-3 9 21,1 1-1,0 0 1,1 1-1,0 27 1,2-42-17,1 0-1,0 0 0,0 0 1,1 0-1,-1-1 1,1 1-1,-1 0 1,1 0-1,0-1 1,0 1-1,0 0 0,0-1 1,1 1-1,-1-1 1,1 1-1,-1-1 1,1 0-1,0 0 1,0 1-1,0-1 0,0-1 1,0 1-1,0 0 1,1 0-1,-1-1 1,0 1-1,1-1 1,0 0-1,-1 0 0,1 0 1,0 0-1,-1 0 1,1-1-1,0 1 1,4-1-1,3 0 9,0 0 0,-1-1-1,1 0 1,-1 0 0,1-1 0,-1-1 0,0 0-1,0 0 1,0 0 0,0-1 0,0-1-1,-1 0 1,0 0 0,0 0 0,0-1 0,-1 0-1,1-1 1,-1 0 0,8-10 0,-7 7 12,0 0 0,0-1 0,-1 0 0,0 0 0,-1 0 0,0-1 0,-1 0 0,0-1 0,-1 1 0,0-1 0,-1 1 0,-1-1 0,2-26 0,-4 36-14,0-24 16,-1 27-24,1 1 1,0-1-1,0 0 1,0 0-1,-1 0 1,1 0-1,0 1 1,0-1-1,0 0 1,-1 0-1,1 0 1,0 0-1,0 0 1,-1 0-1,1 0 1,0 0-1,0 0 1,-1 0-1,1 0 1,0 1-1,0-2 1,-1 1-1,1 0 1,0 0-1,0 0 1,-1 0-1,1 0 1,0 0-1,0 0 1,-1 0-1,1 0 1,0 0-1,0 0 1,-1-1-1,1 1 1,0 0-1,0 0 1,0 0-1,0 0 1,-1-1-1,1 1 1,0 0-1,0 0 1,0 0-1,0-1 1,0 1-1,-1 0 1,1 0-1,0-1 1,0 1-1,0 0 1,0 0-1,0-1 1,0 1-1,0 0 0,0 0 1,0-1-1,0 1 1,0 0-1,0-1 1,0 1-1,0 0 1,0 0-1,1-1 1,-3 5-8,0 1-1,1-1 1,0 0-1,0 1 1,0-1-1,0 1 1,1 0-1,0-1 1,1 9-1,3 46 9,-2-52-13,0 0 1,1 0-1,0 0 1,0 0-1,6 9 1,-6-12 9,-1 0 0,1 0 0,-1 0 0,0 0 0,0 1 0,0-1 0,-1 1 0,1 0 0,-1-1 0,0 1 0,0 0 0,-1 0 0,0-1 0,1 1 0,-2 5 0,-2-8 28,1 0 1,-1-1 0,0 1-1,0-1 1,0 0-1,0 0 1,0 0 0,0 0-1,0-1 1,0 1-1,0-1 1,0 0-1,-5 0 1,5 0 0,-65 1 233,68-1-260,0 0 1,0 0-1,0 0 0,0 0 1,-1 0-1,1 0 1,0 0-1,0 0 0,0 0 1,-1 0-1,1 0 1,0 0-1,0 0 0,0 0 1,-1 0-1,1 0 1,0 0-1,0 0 0,0-1 1,0 1-1,-1 0 1,1 0-1,0 0 0,0 0 1,0 0-1,0-1 1,0 1-1,0 0 0,-1 0 1,1 0-1,0 0 1,0-1-1,0 1 0,0 0 1,0 0-1,0 0 1,0-1-1,0 1 0,0 0 1,0 0-1,0 0 1,0 0-1,0-1 0,0 1 1,0 0-1,0-1 1,6-11-160,12-9-164,5 8 169,1 0-1,0 2 1,1 1 0,48-13 0,-43 14 182,-1 0-1,0-3 1,33-16-1,-49 21 19,29-20-39,-40 26 31,-1-1 0,1 1 0,0-1 0,-1 0 0,1 1 0,-1-1 0,0 0 0,1 0 0,-1 0 0,0 0 0,0 0 1,0 0-1,-1 0 0,1 0 0,0-1 0,-1 1 0,1 0 0,-1-3 0,0 4-20,-1-1-1,0 1 1,1 0 0,-1 0-1,0 0 1,1 1 0,-1-1 0,0 0-1,0 0 1,0 0 0,0 1-1,0-1 1,0 0 0,0 1-1,0-1 1,0 1 0,0-1 0,-1 1-1,1 0 1,0-1 0,0 1-1,0 0 1,-1 0 0,1 0-1,0 0 1,0 0 0,0 0 0,-1 0-1,-1 1 1,-41 1-16,39-1 2,1 0 1,-1 0 0,1 0-1,-1 1 1,1-1 0,-1 1 0,1 0-1,0 1 1,0-1 0,0 1-1,0 0 1,0 0 0,0 0 0,1 0-1,0 1 1,-1-1 0,1 1-1,1 0 1,-1 0 0,-3 5 0,2 0 5,1 0 1,-1 0-1,2 0 1,-1 0-1,1 0 1,0 1-1,1-1 1,0 1-1,1 11 1,0-18-11,1 1 1,-1-1-1,1 1 0,0-1 1,0 0-1,0 0 1,1 1-1,-1-1 0,1 0 1,0 0-1,0 0 1,0-1-1,0 1 0,0 0 1,0-1-1,1 1 0,-1-1 1,1 0-1,0 0 1,0 0-1,0 0 0,0 0 1,0-1-1,0 1 0,0-1 1,0 0-1,1 0 1,4 1-1,8 2-13,1 0 0,1-1 0,-1-1 0,26 1 0,-33-3-63,19 1-536,-1-1 0,0 0-1,1-3 1,-1 0 0,36-10 0,-24-2-6092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2:37.76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9 48 2961,'0'0'8169,"-2"-6"-7352,0-3-303,-1-5-257,2-4 5095,15 31-2019,58 33-3051,-43-32-198,55 20 0,18 8-49,-92-37-32,0 1 1,-1 0-1,0 0 0,0 1 0,-1 0 1,0 0-1,13 15 0,-19-18 0,1 0 0,-1 0 1,0 1-1,0-1 0,-1 1 0,1-1 0,-1 1 1,0 0-1,0 0 0,0-1 0,-1 1 0,0 0 1,0 0-1,-1 8 0,1 2 56,-1-13-46,-1 0 0,1 0 0,-1-1 1,1 1-1,-1-1 0,0 1 0,0-1 1,1 1-1,-1-1 0,0 0 0,0 0 1,0 0-1,0 0 0,0 0 0,-1 0 1,1-1-1,-3 1 0,-4 3 8,-98 42 56,-111 57-2,211-100 468,-3 1-3682,16-2-3248,5-2 734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2:42.62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202 212 2609,'0'0'8089,"3"-40"-439,-2 25-7179,-1 11-419,-1 1-1,0-1 1,0 1 0,0 0-1,0-1 1,0 1-1,-1 0 1,1 0 0,-1 0-1,0 0 1,0 0-1,0 0 1,-1 0 0,1 1-1,0-1 1,-1 1-1,0 0 1,0 0-1,1 0 1,-1 0 0,0 0-1,-1 0 1,1 1-1,0 0 1,0-1 0,-1 1-1,-4-1 1,4 1-36,0 0 0,0 0 0,0 0 0,0 0 0,0 1 0,0 0 0,0-1 0,0 2 0,0-1 1,0 0-1,0 1 0,0 0 0,0-1 0,0 2 0,0-1 0,1 0 0,-1 1 0,0 0 0,1 0 0,-1 0 0,1 0 0,0 0 0,-6 6 0,3-1-18,1 1 0,1 0 0,-1 0 0,1 0 0,1 0 0,0 1 0,0-1-1,0 1 1,1 0 0,1 0 0,-1 0 0,1 0 0,1 16 0,0-21-2,0 0 0,0-1 0,1 1 0,0-1 0,0 1 0,0-1 0,0 1 1,0-1-1,0 0 0,1 1 0,0-1 0,0 0 0,0 0 0,0 0 0,0 0 1,0-1-1,1 1 0,-1 0 0,1-1 0,0 0 0,0 0 0,0 0 0,0 0 0,0 0 1,0 0-1,1-1 0,-1 1 0,0-1 0,1 0 0,-1 0 0,1-1 0,-1 1 1,1-1-1,0 1 0,-1-1 0,6-1 0,-4 1 3,-1 0 1,1 0-1,-1 0 1,1-1-1,0 0 0,-1 0 1,1 0-1,-1 0 1,0-1-1,1 0 0,-1 0 1,0 0-1,0 0 1,0-1-1,0 1 0,-1-1 1,1 0-1,-1 0 0,1 0 1,-1-1-1,0 1 1,4-9-1,-1 1 42,0-1 1,-2 0-1,1 0 1,-1 0-1,-1-1 1,-1 0-1,2-14 1,0 254 624,-2-112-623,-1 71-48,-1-182 9,-1 1 1,0 0 0,0 0-1,0-1 1,-1 1 0,1 0-1,-1-1 1,0 1-1,-1-1 1,1 0 0,-1 0-1,0 0 1,0 0 0,0 0-1,0-1 1,0 1-1,-1-1 1,0 0 0,0 0-1,0 0 1,0-1-1,-7 4 1,9-5 20,0 0 0,-1 0 0,1 0 0,-1-1 0,1 1 0,-1-1 0,1 0 0,-1 0 0,0 0 0,1 0 0,-1 0 0,1 0 0,-1 0 0,1-1 0,-1 0 0,1 1 0,-5-3 0,4 1-12,1 0 0,-1 0 0,0 0 0,1 0 1,-1 0-1,1-1 0,0 1 0,0-1 0,0 0 0,0 0 0,0 0 0,0 0 0,1 0 1,-1 0-1,1 0 0,-1-6 0,0 2-36,0-1 1,0 0-1,1 1 0,1-1 1,-1 0-1,1 1 0,1-1 0,-1 0 1,1 1-1,1-1 0,-1 0 1,1 1-1,0 0 0,1-1 1,0 1-1,0 0 0,1 0 1,0 1-1,0-1 0,0 1 1,1 0-1,7-8 0,12-11-163,1 2 0,0 1 0,55-35 0,-24 18 121,-44 30 60,-1-1 0,0 0-1,0 0 1,16-22 0,-24 29 10,0-1 0,-1 0 0,1 0-1,-1 0 1,0 0 0,0 0 0,0-1-1,-1 1 1,0 0 0,0-1-1,0 1 1,0-1 0,0 0 0,-1 1-1,0-1 1,0 0 0,-1 1-1,1-1 1,-3-8 0,2 12-4,1-1-1,-2 1 1,1-1 0,0 1-1,0 0 1,0 0 0,0 0-1,-1-1 1,1 1 0,-1 0 0,1 0-1,-1 1 1,1-1 0,-1 0-1,1 0 1,-1 1 0,0-1-1,1 1 1,-1 0 0,0-1-1,0 1 1,1 0 0,-1 0-1,-2 0 1,-44 1-21,47-1 23,0 0-8,1 0-1,-1 0 1,0 1 0,1-1-1,-1 0 1,1 0 0,-1 0-1,1 0 1,-1 1 0,1-1-1,-1 0 1,0 0 0,1 1-1,-1-1 1,1 0 0,0 1-1,-1-1 1,1 1 0,-1-1-1,1 0 1,0 1 0,-1-1-1,1 1 1,0-1 0,-1 1-1,1-1 1,0 1 0,0 0-1,-1-1 1,1 1 0,0-1-1,0 1 1,0-1 0,0 1-1,0 0 1,0-1 0,0 1-1,0-1 1,0 1 0,0-1-1,0 1 1,0 0 0,1-1-1,-1 1 1,0-1-1,0 1 1,0-1 0,1 1-1,-1-1 1,0 1 0,1-1-1,-1 1 1,1-1 0,-1 1-1,0-1 1,1 0 0,-1 1-1,1-1 1,0 1 0,18 1-36,-1-1 1,1-1 0,0-1-1,0 0 1,35-8-1,-17 4-47,-36 4 82,0 1-1,1 0 1,-1 0 0,1 0 0,-1 0-1,0 0 1,1 1 0,-1-1 0,0 0 0,1 1-1,-1-1 1,0 1 0,1-1 0,-1 1-1,0-1 1,0 1 0,0 0 0,0 0-1,1 0 1,-1 0 0,0 0 0,0 0-1,-1 0 1,1 0 0,0 0 0,0 0-1,0 0 1,0 2 0,15 46 120,-15-43-70,0 0-1,1 0 0,-1 0 1,1 0-1,1-1 0,-1 1 1,7 9-1,-6-12-28,0-1 1,0 0-1,1 0 0,-1 0 0,1 0 1,-1-1-1,1 1 0,0-1 0,0 0 1,0 0-1,-1 0 0,1-1 0,0 1 1,0-1-1,0 0 0,0 0 0,0 0 1,8-2-1,0 0 11,0 0 0,1-1-1,-1 0 1,21-9 0,-28 10-30,0 0 0,0-1 0,0 1 1,-1-1-1,1 0 0,-1-1 0,1 1 0,-1-1 0,0 0 0,0 0 0,-1 0 1,1 0-1,-1-1 0,0 1 0,0-1 0,-1 0 0,1 0 0,-1 0 1,0 0-1,0-1 0,-1 1 0,0 0 0,0-1 0,0 1 0,0-1 1,-1 1-1,0-1 0,-1-7 0,1 12 1,-1 0 0,1 0 1,-1 0-1,0 0 0,1 0 0,-1 0 1,0 0-1,0 0 0,0 0 0,1 0 1,-1 0-1,0 0 0,0 0 0,0 1 1,-1-1-1,1 1 0,0-1 0,0 0 1,0 1-1,0 0 0,-1-1 0,1 1 1,0 0-1,0-1 0,-1 1 0,1 0 1,0 0-1,0 0 0,-1 0 0,1 0 1,0 1-1,-3-1 0,1 1 18,0-1-1,1 0 1,-1 1-1,0 0 1,0 0 0,0 0-1,1 0 1,-1 0-1,0 0 1,1 0-1,-1 1 1,-4 3 0,3 1 21,-1 0 1,1 1-1,1-1 1,-1 1 0,1 0-1,0 0 1,1 0-1,-1 0 1,-1 12 0,3-17-37,1 0 1,0 1 0,-1-1 0,1 0 0,0 0 0,0 1 0,1-1 0,-1 0 0,0 0 0,1 0 0,-1 0 0,1 1 0,-1-1 0,1 0 0,0 0 0,0 0 0,0 0 0,0 0 0,1-1 0,-1 1 0,0 0-1,1 0 1,-1-1 0,1 1 0,0-1 0,-1 1 0,1-1 0,0 0 0,0 0 0,0 0 0,0 0 0,0 0 0,0 0 0,0 0 0,3 0 0,17 4-190,0-1 1,0-1-1,40-1 1,-55-1 111,0-1 1,0-1 0,-1 1-1,1-1 1,0 0 0,0-1 0,-1 0-1,1 0 1,0 0 0,-1-1-1,0 1 1,0-2 0,0 1-1,0-1 1,0 0 0,5-5-1,-8 5 89,-1 1 0,1-1-1,-1 0 1,0 0 0,0 0 0,-1 0-1,1 0 1,-1 0 0,0 0 0,0 0-1,0-1 1,-1 1 0,0 0-1,1-1 1,-1 1 0,-2-9 0,2 11 21,0 0 1,0-1 0,-1 1-1,1 0 1,-1 0 0,0 0-1,0 0 1,1 0 0,-1 0-1,-1 0 1,1 0-1,0 0 1,0 0 0,-1 0-1,1 1 1,-1-1 0,1 1-1,-1-1 1,0 1 0,0-1-1,0 1 1,1 0 0,-1 0-1,0 0 1,0 0 0,-1 0-1,1 1 1,0-1 0,0 0-1,0 1 1,0 0-1,-5-1 1,5 2-36,0-1 0,1 1-1,-1-1 1,0 1 0,0 0 0,0-1-1,0 1 1,0 0 0,1 0 0,-1 0 0,0 1-1,1-1 1,-1 0 0,1 1 0,-1-1-1,1 1 1,0-1 0,0 1 0,-1 0-1,1-1 1,0 1 0,1 0 0,-1 0-1,0 0 1,0 0 0,0 3 0,-1 3-34,-1 0 1,2 1 0,-1-1 0,1 1-1,0 9 1,2-17 17,-1 0 1,1-1-1,-1 1 0,1-1 0,-1 1 1,1-1-1,0 1 0,-1-1 1,1 1-1,-1-1 0,1 0 1,0 1-1,0-1 0,-1 0 0,1 1 1,0-1-1,0 0 0,-1 0 1,1 0-1,0 0 0,0 0 0,-1 0 1,1 0-1,0 0 0,0 0 1,0 0-1,-1 0 0,1 0 1,0-1-1,0 1 0,-1 0 0,1-1 1,0 1-1,-1 0 0,1-1 1,0 0-1,31-12-205,-4-12 266,-24 51-139,-4-22 112,0 1-1,1 0 1,-1-1-1,1 1 1,0-1-1,0 1 1,0-1 0,0 0-1,1 1 1,0-1-1,0 0 1,0 0 0,0 0-1,1 0 1,-1-1-1,1 1 1,0-1 0,0 1-1,1-1 1,-1 0-1,1 0 1,-1 0 0,1-1-1,6 4 1,-5-4-3,1 0 1,0 0 0,-1-1-1,1 1 1,0-1-1,0 0 1,0-1 0,0 1-1,-1-1 1,1-1-1,0 1 1,0-1 0,0 0-1,0 0 1,0-1-1,-1 1 1,1-1 0,10-6-1,-7 3-4,-1 0-1,1-1 1,-1 0 0,0-1-1,-1 0 1,1 0-1,-1 0 1,-1-1-1,1 0 1,-1-1 0,-1 1-1,0-1 1,0 0-1,0-1 1,-1 1 0,-1-1-1,4-13 1,-2 1-6,-1 1 0,0-2 0,-2 1 0,0 0 0,-2 0 0,0-1 0,-4-22 0,3 44-4,2 0 0,-1 0 0,0 0 0,0 0 1,0 0-1,-1 0 0,1 0 0,0 0 0,0 0 0,-1 0 0,1 0 0,0 0 0,-1 0 1,1 0-1,-1 0 0,1 1 0,-1-1 0,1 0 0,-1 0 0,0 0 0,1 1 0,-1-1 1,0 0-1,0 1 0,1-1 0,-1 1 0,0-1 0,0 1 0,-1-1 0,0 3-8,0 1 0,1 0 0,-1 0-1,1-1 1,0 1 0,0 0 0,0 0-1,1 0 1,-1 0 0,1 0 0,-1 1-1,1 2 1,0-3 4,-5 36 409,2 0 0,2 1 0,6 58 1,-4-89-243,0 0 1,0 0 0,1 0 0,0 0-1,1 0 1,0-1 0,0 1-1,1-1 1,6 10 0,-8-14-114,0-1-1,1 0 1,0 0 0,0 0 0,0 0-1,0 0 1,0-1 0,1 1 0,-1-1-1,1 0 1,-1 0 0,1 0 0,0 0-1,0-1 1,0 1 0,0-1 0,0 0-1,0-1 1,0 1 0,0-1 0,8 1 0,-8-1-37,0 0 0,0 0 0,0 0 0,1 0 0,-1 0 0,0-1 0,0 0 0,0 0 0,0 0 0,0 0 0,0-1 0,0 0 0,0 1 0,-1-1 0,1-1 0,-1 1 0,1 0 0,-1-1 0,0 0 0,0 0 0,0 0 0,0 0 0,-1 0 0,1-1 0,-1 1 0,0-1 0,0 1 0,0-1 0,2-5 0,2-6-75,-1-1 0,0 1 1,-1-1-1,-1 0 0,0 0 1,-1 0-1,-1 0 0,0 0 0,-2-17 1,1 32 51,-1 0 1,1 0-1,0 1 0,0-1 1,-1 0-1,1 0 1,0 1-1,-1-1 1,1 0-1,-1 1 0,1-1 1,-1 0-1,1 1 1,-1-1-1,0 1 0,1-1 1,-1 1-1,0-1 1,1 1-1,-1-1 1,0 1-1,1 0 0,-1-1 1,0 1-1,0 0 1,0 0-1,1-1 1,-1 1-1,0 0 0,0 0 1,0 0-1,0 0 1,1 0-1,-1 0 0,0 0 1,0 0-1,0 1 1,1-1-1,-1 0 1,0 0-1,0 1 0,1-1 1,-1 0-1,0 1 1,0-1-1,0 1 1,-3 1-17,0-1 1,1 0 0,-1 1 0,1 0 0,-1 0 0,1 0 0,0 0 0,-1 0 0,-2 4 0,3 0-2,0 0 1,0 0-1,0 0 1,1 0-1,0 1 1,0-1-1,0 1 0,1 0 1,0-1-1,1 1 1,-1 0-1,1 0 1,1 9-1,-1-4 25,1-11-18,0 1 1,0-1 0,0 1-1,0-1 1,0 0 0,0 0-1,1 1 1,-1-1 0,0 0-1,1 0 1,-1 0 0,1 0-1,-1-1 1,1 1 0,-1 0-1,1 0 1,-1-1 0,1 1 0,0-1-1,-1 0 1,1 1 0,0-1-1,0 0 1,-1 0 0,1 0-1,0 0 1,3-1 0,54-2-343,-54 1 331,0 0 0,0-1 1,0 1-1,0-1 0,0 0 0,-1 0 0,5-4 0,-6 5 18,0-1 1,0 1 0,0 0 0,0 0 0,1 0 0,-1 0 0,1 0-1,-1 1 1,1-1 0,0 1 0,6-1 0,-4 33-19,-3-16 181,-3-12-126,0-1 0,1 0 0,0 0 0,-1 0 0,1-1 0,0 1 0,0 0 0,0 0 0,0 0 0,0 0 0,1-1 0,-1 1 0,1-1 0,-1 1 0,1-1 0,-1 1 0,1-1 0,0 0 0,-1 0 0,1 0 0,0 0 0,0 0 0,0 0 0,0-1 0,0 1 0,0 0 0,0-1 0,0 0 0,0 1 0,0-1 0,0 0 0,0 0 0,4-1 0,12 2-27,58 1 274,-71-2-348,-1 0 0,0-1 1,0 1-1,0-1 0,0 0 1,0 0-1,0 0 0,-1-1 1,1 1-1,0-1 1,0 0-1,-1 0 0,1 0 1,5-5-1,-3-10-2834,-9 5-2999,-7 1-1305</inkml:trace>
  <inkml:trace contextRef="#ctx0" brushRef="#br0" timeOffset="233.75">1183 105 7139,'0'0'10005,"107"-31"-10005,-54 31-160,0 0-2722,-3 0-2656</inkml:trace>
  <inkml:trace contextRef="#ctx0" brushRef="#br0" timeOffset="630.97">2160 84 6883,'0'0'12363,"1"-4"-11341,3 16 354,2 32-513,-2-5-270,13 57 1,-16-92-584,1 0 1,-1 0-1,0 0 1,1 0 0,0 0-1,0 0 1,0-1-1,0 1 1,1-1 0,-1 1-1,1-1 1,0 0-1,0 0 1,0 0 0,1-1-1,-1 1 1,0-1-1,6 3 1,29 2-3430</inkml:trace>
  <inkml:trace contextRef="#ctx0" brushRef="#br0" timeOffset="1652.73">2111 268 3810,'0'0'11029,"14"-5"-10834,38-12 13,52-18-2031,-93 31 1524,0-1 0,0 0 0,-1 0 0,1-2-1,-1 1 1,14-13 0,-22 17 384,1-1 0,-1 1 1,0-1-1,0 0 0,0 0 0,0 0 0,-1 0 0,1 0 0,-1 0 1,2-7-1,0-17 7980,-7 221-6209,5-194-1846,0 1-1,0 0 1,0-1-1,-1 1 1,1-1-1,0 1 1,0-1-1,0 0 0,0 1 1,0-1-1,0 0 1,0 0-1,0 1 1,0-1-1,1 0 1,-1 0-1,0 0 0,0 0 1,0-1-1,0 1 1,0 0-1,0 0 1,0-1-1,0 1 1,1-1-1,7-2 45,0-1 1,0 0 0,-1-1-1,1 0 1,-1-1-1,0 1 1,0-1-1,7-8 1,-8 7-29,1 0-1,0 0 1,1 1 0,-1 1-1,1-1 1,0 1 0,15-5-1,-23 10-17,-1 0-1,1 0 1,0 0-1,0 1 1,0-1-1,0 0 1,0 0-1,-1 1 0,1-1 1,0 0-1,0 1 1,0-1-1,-1 1 1,1-1-1,0 1 1,-1-1-1,1 1 1,0-1-1,-1 1 1,1 0-1,-1 0 1,1-1-1,-1 1 1,1 0-1,-1 0 0,0-1 1,1 1-1,-1 0 1,0 0-1,1 0 1,-1 0-1,0-1 1,0 1-1,0 0 1,0 2-1,7 45 129,-4-26-63,-3-19-89,1 0-1,0 1 1,-1-1 0,1-1 0,1 1-1,-1 0 1,0 0 0,1 0 0,-1-1 0,1 1-1,0 0 1,0-1 0,0 0 0,0 1-1,0-1 1,1 0 0,-1 0 0,1 0-1,-1-1 1,1 1 0,0-1 0,-1 1 0,1-1-1,4 2 1,3-1-295,0-1-1,0 0 1,-1 0 0,1 0-1,0-2 1,16-1 0,-23 2 203,0-1 0,0 0-1,0 0 1,0 0 0,1-1 0,-1 1 0,-1-1 0,1 1 0,0-1 0,0 0 0,-1 0 0,1 0 0,-1-1 0,1 1 0,-1 0 0,0-1 0,0 0 0,0 1 0,0-1-1,-1 0 1,1 0 0,-1 0 0,0 0 0,0 0 0,1-5 0,0 2 115,0-1 0,0 0 1,-1 1-1,0-1 0,-1 0 0,0 0 0,0 0 0,0 0 0,-1 0 0,1 1 1,-4-12-1,3 16 39,-1 0-1,1-1 1,-1 1 0,1 0 0,-1 0 0,1 0-1,-1 0 1,0 0 0,0 1 0,0-1 0,0 1 0,-1-1-1,1 1 1,0-1 0,-1 1 0,1 0 0,-1 0-1,1 0 1,-1 1 0,1-1 0,-1 1 0,1-1 0,-1 1-1,0 0 1,1 0 0,-1 0 0,0 0 0,1 0-1,-1 1 1,1-1 0,-1 1 0,1 0 0,-1-1 0,1 1-1,-1 1 1,1-1 0,0 0 0,-1 0 0,1 1-1,0-1 1,0 1 0,0 0 0,0 0 0,0 0 0,-2 3-1,0 1-6,1 1 0,0-1-1,1 1 1,-1 0 0,1 0 0,1 0-1,-1 0 1,1 0 0,0 0-1,1 1 1,0-1 0,1 10-1,-1-13-39,0-3-4,1 0 0,0 0 0,0 0 0,0 0-1,0 0 1,0 0 0,0 0 0,0 0 0,0 0 0,0-1 0,0 1 0,1 0 0,-1-1 0,0 1 0,0-1 0,1 0 0,-1 1-1,0-1 1,1 0 0,-1 0 0,0 0 0,1 1 0,-1-1 0,0-1 0,1 1 0,1 0 0,42-3-248,-38 0 224,0 0 0,-1 0-1,1 0 1,-1-1 0,1 0-1,-1-1 1,0 1 0,-1-1-1,1 0 1,-1-1 0,0 1-1,0-1 1,-1 0-1,0 0 1,7-13 0,20-23 386,-25 65 62,-5-17-329,0 0 0,0-1-1,0 1 1,0-1 0,1 0 0,0 1-1,0-1 1,1 0 0,-1 0 0,1 0-1,0-1 1,1 1 0,3 4 0,-5-7-70,1 0 0,0 1 1,0-1-1,1 0 1,-1-1-1,0 1 0,0 0 1,1-1-1,-1 0 0,1 0 1,0 0-1,-1 0 1,1 0-1,0-1 0,-1 0 1,1 1-1,0-2 0,-1 1 1,1 0-1,0-1 1,4 0-1,0-2-7,-1 1-1,0-1 1,0 0-1,0 0 1,9-7-1,-10 6-21,-1 1 0,1 0 0,-1 0 0,1 0 0,0 1-1,0 0 1,0 0 0,0 1 0,12-2 0,-15 3-3,0 1-1,0 0 1,-1 0 0,1 1-1,0-1 1,-1 1 0,1-1-1,-1 1 1,1 0-1,-1 0 1,0 0 0,0 0-1,0 0 1,4 5 0,26 38 38,-29-41-32,6 15-525,-9-8-6027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2:45.80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382 7 7972,'0'0'9479,"0"-1"-9438,-1 1 1,1 0 0,0-1 0,0 1-1,0 0 1,0-1 0,-1 1 0,1 0-1,0 0 1,0-1 0,0 1 0,-1 0-1,1 0 1,0-1 0,0 1 0,-1 0-1,1 0 1,0 0 0,-1 0-1,1-1 1,0 1 0,-1 0 0,1 0-1,0 0 1,-1 0 0,1 0 0,0 0-1,-1 0 1,1 0 0,0 0 0,-1 0-1,1 0 1,0 0 0,-1 0 0,1 0-1,0 0 1,-1 0 0,1 1 0,0-1-1,-1 0 1,1 0 0,0 0 0,-1 0-1,1 1 1,0-1 0,0 0-1,-1 1 1,-51 33 234,-1-2 0,-2-2 0,-1-3 0,-96 33 0,243-43-76,317 31 1051,-403-47-1293,-1 0-692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2:48.00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49 66 3570,'0'0'9455,"-2"-7"-7991,-6-21-127,6 21 1894,2 16-3090,-3 38 221,-2 0 0,-2-1 1,-15 55-1,22-100-344,0 0 1,0-1 0,1 1-1,-1 0 1,0-1 0,0 1-1,0 0 1,1-1 0,-1 1-1,0 0 1,1-1 0,-1 1-1,0-1 1,1 1 0,-1-1-1,1 1 1,-1-1 0,1 1-1,-1-1 1,1 1-1,-1-1 1,1 1 0,-1-1-1,1 0 1,0 1 0,-1-1-1,1 0 1,0 0 0,-1 0-1,1 1 1,0-1 0,-1 0-1,1 0 1,0 0 0,-1 0-1,1 0 1,0 0 0,0 0-1,0-1 1,43 1 75,-28 0-11,52 1-22,97-3 55,-147 1-128,0-2 0,0 0 0,-1 0 0,1-2 0,-1 0 0,30-14 0,-43 17 19,-1 0 0,1 0 0,-1-1 0,0 1 0,0-1-1,0 0 1,0 0 0,0 0 0,-1 0 0,1-1 0,-1 1 0,0-1 0,0 1-1,0-1 1,0 0 0,-1 0 0,0 0 0,0 1 0,0-2 0,0 1 0,0 0-1,-1 0 1,1 0 0,-1 0 0,-1 0 0,1 0 0,0 0 0,-1 0 0,0 0-1,0 0 1,0 0 0,-2-6 0,2 9-12,0 0-1,1 0 1,-1 0-1,0 0 1,1 0-1,-1 1 1,0-1-1,0 0 1,0 0 0,1 0-1,-1 1 1,0-1-1,0 0 1,0 1-1,0-1 1,0 1-1,-1 0 1,1-1 0,0 1-1,0 0 1,0-1-1,0 1 1,0 0-1,0 0 1,-1 0-1,1 0 1,0 0 0,0 0-1,0 0 1,0 1-1,-1-1 1,1 0-1,0 1 1,0-1-1,0 0 1,0 1 0,0-1-1,0 1 1,0 0-1,0-1 1,0 1-1,0 0 1,-1 1-1,-2 2 2,-1 0-1,1-1 0,0 2 0,0-1 1,0 0-1,0 1 0,-4 7 1,5-5 1,0-1 0,0 0 0,1 1 0,0 0 0,0 0 0,1-1 0,0 1 0,0 0 0,0 0 0,2 12 0,-1-16 1,0-1-1,0 1 0,1 0 0,0-1 0,-1 1 0,1 0 1,0-1-1,0 1 0,1-1 0,-1 1 0,0-1 0,1 0 0,-1 1 1,1-1-1,0 0 0,0 0 0,0 0 0,0-1 0,0 1 0,0 0 1,1-1-1,-1 1 0,0-1 0,1 0 0,-1 0 0,1 0 1,0 0-1,3 1 0,12 1-24,1 0 1,-1-1-1,0-2 1,1 1-1,-1-2 1,1-1-1,-1 0 1,0-1-1,0-1 1,0-1-1,0 0 1,-1-1-1,0-1 1,28-16-1,-41 20 13,0 0 0,0 0 0,0 0-1,0-1 1,0 0 0,-1 0-1,0 0 1,1 0 0,-2 0 0,1-1-1,0 1 1,-1-1 0,0 0 0,0 1-1,1-7 1,-2 8 21,0-1 0,0 0 0,0 1 0,-1-1 0,0 0 0,0 0 0,0 0 0,0 1-1,-1-1 1,1 0 0,-1 0 0,0 1 0,0-1 0,0 0 0,-1 1 0,1-1 0,-1 1 0,0 0 0,0-1 0,-4-4 0,6 7-8,0 1 1,0 0-1,0 0 1,0 0 0,-1 0-1,1 0 1,0 0 0,0-1-1,0 1 1,0 0-1,0 0 1,0 0 0,0 0-1,0 0 1,0 0 0,0 0-1,0-1 1,-1 1-1,1 0 1,0 0 0,0 0-1,0 0 1,0 0 0,0 0-1,0 0 1,0 0-1,-1 0 1,1 0 0,0 0-1,0 0 1,0 0-1,0 0 1,0 0 0,-1 0-1,1 0 1,0 0 0,0 0-1,0 0 1,0 0-1,0 0 1,0 0 0,-1 0-1,1 0 1,0 0 0,0 0-1,0 0 1,0 0-1,0 0 1,0 1 0,0-1-1,-1 0 1,1 0 0,0 0-1,0 0 1,0 0-1,0 0 1,0 0 0,0 1-1,0-1 1,0 0 0,0 0-1,-1 14-24,9 19-41,0-20 59,0-2 0,1 1 0,0-1-1,17 16 1,-17-19 22,0 1-1,-1 0 0,0 0 0,-1 0 0,0 1 1,10 20-1,-16-29-19,0 0 0,-1 1 0,1-1 0,-1 0 1,1 1-1,-1-1 0,0 0 0,1 1 0,-1-1 0,0 0 0,0 1 0,0-1 0,0 1 1,0-1-1,0 0 0,-1 1 0,1-1 0,0 0 0,-1 1 0,1-1 0,-1 0 1,1 1-1,-1-1 0,1 0 0,-1 0 0,0 0 0,-1 2 0,0-2 16,1 0-1,-1 0 0,0 0 1,-1 0-1,1 0 0,0 0 1,0 0-1,0 0 0,0-1 1,-1 0-1,1 1 1,0-1-1,-1 0 0,-3 0 1,6-28-75,1 22-36,0 0 1,1-1-1,0 1 1,1 1 0,-1-1-1,1 0 1,0 1-1,1-1 1,-1 1 0,5-5-1,49-53-1426,-32 38 819,-13 12 412,-8 10 263,0-1 0,-1 1 0,1-1 0,-1 0 0,1-1 0,-1 1-1,0 0 1,-1-1 0,1 0 0,-1 0 0,0 1 0,0-1 0,0-1 0,-1 1 0,0 0-1,1-8 1,-31 14 446,27 0-421,0 0 1,0 1-1,0-1 1,0 0-1,1 1 1,-1-1-1,0 1 1,1-1-1,-1 1 1,1 0-1,0 0 1,-1 0-1,1 0 1,0 0-1,0 0 1,0 0-1,1 0 1,-1 0-1,0 0 0,1 1 1,-1-1-1,1 0 1,0 0-1,0 1 1,0-1-1,0 0 1,0 0-1,0 1 1,1-1-1,-1 0 1,1 0-1,0 0 1,-1 0-1,2 3 1,1 2-79,-1-1 1,1 0 0,0 1 0,1-1 0,-1 0 0,1-1 0,0 1-1,1-1 1,9 10 0,18 8-537,-23-18 484,0 1-1,-1 0 0,15 15 1,-23-21 178,1 1 1,-1-1-1,1 1 1,-1-1-1,1 1 0,-1 0 1,0-1-1,1 1 1,-1 0-1,0 0 1,1-1-1,-1 1 0,0 0 1,0 0-1,0-1 1,0 1-1,0 0 1,0 0-1,0-1 0,0 1 1,0 0-1,0 0 1,0 0-1,0-1 1,0 1-1,-1 0 0,1-1 1,0 1-1,-1 0 1,1 0-1,0-1 1,-1 1-1,1-1 0,-1 1 1,1 0-1,-1-1 1,1 1-1,-1-1 1,0 1-1,1-1 0,-1 1 1,0-1-1,1 0 1,-1 1-1,0-1 1,1 0-1,-1 1 0,0-1 1,0 0-1,1 0 1,-1 0-1,-1 0 1,-50 11 1907,44-10-1639,-26 3 611,27-4-912,-1 0 0,1 1 0,0 0 0,0 0 0,0 0 0,0 1 0,-6 3 0,11-2-867</inkml:trace>
  <inkml:trace contextRef="#ctx0" brushRef="#br0" timeOffset="1442.24">1518 333 2209,'0'0'11877,"12"-15"-11108,36-49-54,-42 55-518,-1 0 0,0-1-1,-1 1 1,0-1 0,0 0 0,-1 0 0,0-1 0,-1 1 0,0 0-1,-1-1 1,0 1 0,-1-1 0,0 0 0,-1 1 0,0-1 0,0 1-1,-1-1 1,-3-9 0,4 17-178,1-1-1,-1 1 0,1 0 1,-1 0-1,0 1 0,0-1 1,0 0-1,-1 0 0,1 0 1,-1 1-1,0-1 1,1 1-1,-1-1 0,0 1 1,0-1-1,-5-2 0,6 5-13,0 1 1,1 0-1,-1 0 0,0 0 0,0-1 0,1 1 0,-1 0 0,1 0 1,-1 0-1,1 0 0,-1 0 0,1 0 0,0 0 0,-1 0 0,1 0 1,0 1-1,0-1 0,0 0 0,0 0 0,0 0 0,0 2 0,-1-1 5,-1 22 24,1 1 0,1 0-1,1 0 1,1 0 0,1 0 0,1 0 0,1-1-1,12 33 1,-11-39-193,2 9-370,-5-9-2811,-8-18 2411,1-2 1084,0 0-1,0 0 1,1 0 0,-1 0-1,0 0 1,1-1 0,-1 0-1,1 0 1,0 0-1,0 0 1,0 0 0,0-1-1,0 1 1,1-1 0,0 1-1,0-1 1,0 0-1,0 0 1,0 0 0,1 0-1,0-1 1,0 1 0,-1-6-1,2 8-153,1 0 0,0 0-1,-1 1 1,1-1 0,0 0-1,0 1 1,0-1 0,0 1 0,0-1-1,1 1 1,-1-1 0,0 1-1,1 0 1,-1 0 0,1 0-1,-1 0 1,1 0 0,-1 0 0,3-1-1,41-19-109,-36 17 82,20-9-228,0 1-668,49-28 0,-71 36 871,-1 0-1,0 0 0,0-1 0,0 0 1,-1 0-1,0 0 0,0-1 0,0 1 1,0-1-1,-1 0 0,0-1 0,0 1 1,3-9-1,-6 13 85,1-6 1255,-2 11 605,-2 14-1643,-10 56 92,8-49-61,0 0-1,0 31 0,4-54-275,0 0 0,1-1-1,-1 1 1,1 0-1,-1 0 1,1-1-1,-1 1 1,1-1-1,-1 1 1,1-1 0,0 1-1,-1-1 1,1 1-1,0-1 1,-1 1-1,1-1 1,0 0-1,0 1 1,0-1 0,-1 0-1,1 0 1,0 0-1,0 1 1,0-1-1,-1 0 1,1 0 0,0 0-1,0 0 1,0-1-1,0 1 1,-1 0-1,1 0 1,0 0-1,0-1 1,-1 1 0,1 0-1,1-1 1,34-12 207,44-44 766,-79 56-947,0 0-1,0 1 1,0 0 0,1-1 0,-1 1 0,0 0 0,0 0-1,1 0 1,-1 0 0,0 0 0,1 0 0,-1 0 0,0 0 0,0 0-1,1 0 1,-1 1 0,0-1 0,0 1 0,0-1 0,1 1 0,-1-1-1,0 1 1,0 0 0,0-1 0,0 1 0,1 1 0,28 30 31,-15-16 35,-8-10-114,0-1 1,-1 0 0,2-1-1,-1 1 1,1-2 0,-1 1-1,1-1 1,0 0-1,0 0 1,1-1 0,-1 0-1,10 0 1,11 1-699,1-2 0,31-2 1,-46 0 220,-12 1 389,0-1 0,-1 1 0,1-1 0,0 1 0,-1-1 0,1 0 0,-1 0 0,1 0 0,-1 0 0,0-1 0,0 1 0,1-1 0,-1 1 0,0-1 0,0 0 0,0 0 0,0 0 0,-1 0 0,1 0 0,-1 0 0,1 0 0,-1-1 0,0 1 0,1-1 0,-1 1 1,-1-1-1,1 1 0,0-1 0,0-4 0,1 0 179,-1 0 0,-1 0 0,1 0 0,-1 1 0,0-1 0,-1 0 0,0 0 0,0 0 0,0 1 0,-1-1 0,-2-6 0,4 11-22,-1 0-1,0 0 1,1 0-1,-1 1 0,0-1 1,0 0-1,0 1 0,0-1 1,0 0-1,0 1 1,-1-1-1,1 1 0,0 0 1,-1-1-1,1 1 1,-1 0-1,0 0 0,1 0 1,-1 0-1,0 0 0,1 1 1,-1-1-1,0 0 1,0 1-1,0-1 0,0 1 1,0 0-1,1-1 1,-1 1-1,0 0 0,0 0 1,0 0-1,0 1 0,0-1 1,0 0-1,0 1 1,0-1-1,-3 2 0,0 1 20,0 0 0,0 0-1,0 0 1,0 0 0,0 1 0,1-1-1,0 1 1,-1 0 0,2 1-1,-1-1 1,-5 9 0,5-6-5,1 0 0,0 0 0,1 1 0,-1 0 0,0 8 0,2 13 18,1-28-83,1 0 1,-1 0-1,0-1 1,0 1 0,1 0-1,-1-1 1,0 1 0,1 0-1,-1-1 1,0 1 0,1 0-1,-1-1 1,1 1 0,-1-1-1,1 1 1,-1-1-1,1 1 1,0-1 0,-1 1-1,1-1 1,0 0 0,-1 1-1,1-1 1,0 0 0,-1 1-1,1-1 1,1 0 0,5 1 4,-1 0 1,1 0-1,0-1 1,0 1-1,-1-2 1,1 1 0,0-1-1,0 0 1,-1 0-1,1-1 1,-1 0-1,1 0 1,-1-1 0,0 1-1,0-2 1,0 1-1,0 0 1,0-1-1,-1 0 1,0-1 0,1 1-1,-2-1 1,1 0-1,0 0 1,-1 0-1,0-1 1,-1 1 0,1-1-1,-1 0 1,0 0-1,0-1 1,-1 1-1,3-9 1,-1 100 618,-3-84-628,-1 0 1,1 1-1,0-1 0,-1 0 0,1 0 0,0 1 0,0-1 0,0 0 0,0 0 1,0 0-1,0 0 0,1 0 0,-1 0 0,0 0 0,0-1 0,1 1 1,-1 0-1,0-1 0,1 1 0,-1-1 0,1 1 0,-1-1 0,1 0 0,-1 0 1,1 1-1,2-1 0,50 0-31,-39-1 46,-2 1 6,1-1-1,-1 0 1,0-1 0,0-1-1,1 0 1,-1-1-1,12-6 1,9-5 93,38-25-1,-47 26 54,-25 14 272,4 11-347,6 33 307,-8-32-266,0 1 0,1-1 0,1 1 0,0-1 0,0 0 0,2 0 0,9 17 0,-13-27-133,-1-1 0,1 1 0,-1 0 0,1-1 0,-1 0 0,1 1-1,0-1 1,0 0 0,0 0 0,0 0 0,0 0 0,0 0 0,0-1 0,0 1-1,0-1 1,0 1 0,0-1 0,1 0 0,-1 1 0,0-1 0,0 0-1,0-1 1,0 1 0,1 0 0,-1 0 0,0-1 0,2 0 0,1-1-417,-1 1 0,0-1 0,-1 0 0,1 0 0,0 0 1,0 0-1,-1 0 0,1-1 0,-1 0 0,0 0 0,0 0 1,5-6-1,6-16-9293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2:50.32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29 4194,'0'0'14900,"15"0"-13803,211-14 1404,2 0-4845,-228 15 1822,1 0 0,-1 0 0,0 0 0,0 0 0,0 1 0,0-1 1,1 0-1,-2 0 0,1 0 0,0 0 0,0 0 0,0 1 0,0-1 0,-1 0 0,1 0 0,0 0 0,-1 0 0,0 2 0,-16 13-6403</inkml:trace>
  <inkml:trace contextRef="#ctx0" brushRef="#br0" timeOffset="253.97">105 227 4098,'0'0'15028,"4"1"-14481,6 2-359,0 0-1,1-1 1,-1 0-1,1-1 0,-1-1 1,20-1-1,71-15 437,-70 10-514,18-4-35,-3 1-72,84-6-1,-129 15-815,-11 2-9603,-9 5 1191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2:51.85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1 169 784,'0'0'7366,"5"-13"-5738,-4 8-1273,20-48 712,0 10 3804,-23 59-1970,4 22-2677,-1-15 205,-6 66 546,2-63-795,1 0-1,1 0 1,5 42 0,-3-65-171,0 1 0,0-1 0,0 0 0,0 0 0,1 0 0,-1 0-1,1 0 1,0 0 0,0 0 0,0 0 0,0-1 0,0 1 0,0-1 0,1 1 0,0-1 0,-1 0 0,1 0-1,0 0 1,0 0 0,0-1 0,0 1 0,0-1 0,0 0 0,1 0 0,-1 0 0,0 0 0,0-1 0,1 1-1,-1-1 1,1 0 0,-1 0 0,6 0 0,-1 0-406,0-1 1,0 0-1,0 0 0,0 0 0,0-1 1,0 0-1,-1-1 0,1 1 0,-1-2 1,0 1-1,1-1 0,11-8 1,-19 11-13,1 0 1,0 1 0,0-1-1,0 0 1,-1 0 0,1 0-1,0 0 1,-1 0 0,1 0-1,-1 0 1,1 0 0,-1 0-1,0 0 1,1-1 0,-1 1 0,0 0-1,0 0 1,0 0 0,0 0-1,0-2 1,0-9-6304</inkml:trace>
  <inkml:trace contextRef="#ctx0" brushRef="#br0" timeOffset="185.66">75 307 1953,'0'0'13686,"12"-26"-13222,13 16-256,3-1-208,9-3 0,-4 4-464,-4-2-1441,0 3-320,-13 0-2097</inkml:trace>
  <inkml:trace contextRef="#ctx0" brushRef="#br0" timeOffset="358.6">83 95 6339,'0'0'8580,"78"-75"-8372,-41 73-208,4 2 0,8 0-288,0 14-1473,5 7-1120,-9 5-3282</inkml:trace>
  <inkml:trace contextRef="#ctx0" brushRef="#br0" timeOffset="868.42">735 201 6371,'0'0'9012,"-17"-14"-7184,-55-45-492,69 57-1255,0 0-1,-1 0 1,1 0 0,0 0-1,-1 0 1,1 1 0,-1-1-1,0 1 1,1 0 0,-1 0-1,0 0 1,0 1 0,1-1-1,-1 1 1,0 0-1,0 0 1,0 1 0,0-1-1,1 1 1,-1-1 0,0 1-1,0 1 1,-6 2 0,2 0-30,0 1 1,1 0 0,0 1-1,0 0 1,0 0 0,-11 13 0,18-18-47,-5 3 1,1 1-1,0 0 1,0 1 0,1-1 0,-1 1 0,1 0 0,0-1 0,1 1 0,0 1 0,0-1 0,0 0 0,0 0 0,1 1 0,0-1 0,1 1 0,-1-1 0,1 1 0,0-1 0,1 1 0,1 8 0,0-12-15,0-1 0,-1 0 1,1 0-1,0 0 0,0 0 0,0 0 1,1 0-1,-1 0 0,0-1 0,1 1 0,-1-1 1,1 0-1,0 0 0,-1 0 0,1 0 1,0 0-1,-1 0 0,1-1 0,0 0 0,0 1 1,0-1-1,0 0 0,5-1 0,2 2-16,0-2 0,0 1-1,0-1 1,0-1-1,17-4 1,-18 1-6,1 0 1,-2 0-1,1-1 0,-1 0 0,1 0 0,-2-1 1,1 0-1,-1-1 0,0 0 0,10-13 0,33-34 130,-50 54-101,0 1 1,1 0-1,-1-1 1,1 1-1,-1 0 1,0 0-1,1-1 0,-1 1 1,1 0-1,-1 0 1,1 0-1,-1 0 0,1 0 1,-1-1-1,1 1 1,-1 0-1,1 0 1,0 0-1,-1 0 0,1 0 1,-1 1-1,1-1 1,-1 0-1,1 0 1,-1 0-1,1 0 0,-1 0 1,1 1-1,-1-1 1,0 0-1,1 1 1,-1-1-1,1 0 0,-1 0 1,0 1-1,1-1 1,-1 1-1,0-1 1,1 0-1,-1 1 0,0-1 1,1 1-1,-1-1 1,0 1-1,0-1 0,0 1 1,1-1-1,-1 1 1,0-1-1,0 1 1,0-1-1,0 2 0,7 32-45,-6-30 58,11 131 121,-11-96-53,2 0 0,2-1 1,2 1-1,19 62 0,-26-99-66,1 0 0,-1 0-1,1-1 1,0 1 0,0 0 0,0-1 0,0 1-1,0 0 1,0-1 0,0 1 0,0-1-1,1 1 1,-1-1 0,1 0 0,-1 0-1,1 1 1,1 0 0,-1-2 11,-1 0 0,0 1 0,0-1 0,0 0 0,1 0 0,-1 0 0,0 0 1,0 0-1,1 0 0,-1-1 0,0 1 0,0 0 0,0-1 0,1 1 0,-1-1 0,0 1 0,0-1 0,0 1 0,0-1 0,1 0 1,6-6 90,0 0 0,-1 0 0,0-1 1,-1 0-1,8-10 0,-5 5-219,-2 5 1,82-114-1549,-63 78-2019,-5-1-3375,-8 14-1480</inkml:trace>
  <inkml:trace contextRef="#ctx0" brushRef="#br0" timeOffset="1166.39">1113 179 592,'0'0'14866,"0"8"-14498,0 11-54,1-1-1,0 0 1,2 1 0,7 29-1,-8-43-276,-1 0-1,1-1 0,0 1 0,0-1 1,1 0-1,-1 1 0,1-1 0,0 0 1,0-1-1,0 1 0,4 3 0,-4-5-23,-1 0-1,1-1 1,0 1-1,-1-1 1,1 0-1,0 0 0,0 0 1,-1 0-1,1 0 1,0-1-1,0 1 1,0-1-1,0 0 1,0 0-1,0 0 1,0 0-1,0 0 1,0-1-1,0 1 0,3-2 1,-1 0 59,-1 1-1,0-1 1,0-1 0,0 1-1,-1 0 1,1-1 0,-1 0 0,1 0-1,-1 0 1,0 0 0,0-1-1,0 1 1,0-1 0,-1 0 0,0 1-1,1-1 1,-1 0 0,-1-1-1,1 1 1,1-7 0,2-3 177,-2 0 0,0 0 1,-1 0-1,0 0 0,0-19 0,27 48-9568,-9-5 3037</inkml:trace>
  <inkml:trace contextRef="#ctx0" brushRef="#br0" timeOffset="1708.93">1573 246 5907,'0'0'12597,"-14"-1"-11887,-46 3-294,58-1-387,-1-1-1,1 1 0,0 0 1,0 0-1,0 0 1,0 0-1,0 0 0,1 0 1,-1 1-1,0-1 0,0 1 1,1-1-1,-1 1 0,1-1 1,0 1-1,-1 0 1,1 0-1,0 0 0,0 0 1,0 0-1,0 0 0,0 0 1,0 0-1,0 4 0,-5 47 168,7-52-205,-1-1-1,0 1 1,1-1 0,-1 1 0,1-1-1,-1 1 1,1-1 0,-1 1 0,1-1 0,-1 0-1,1 1 1,-1-1 0,1 0 0,-1 1 0,1-1-1,0 0 1,-1 1 0,1-1 0,-1 0 0,1 0-1,0 0 1,-1 0 0,1 0 0,0 0 0,-1 0-1,1 0 1,0 0 0,-1 0 0,1 0-1,0 0 1,-1 0 0,1-1 0,0 1 0,-1 0-1,1 0 1,-1-1 0,1 1 0,0 0 0,-1-1-1,1 0 1,28-12-240,-22 6 209,0 1 0,-1-1 0,0-1 0,0 1 0,0-1 0,7-14 0,-13 22 38,0 0 1,0 0 0,0 0 0,0-1 0,0 1-1,1 0 1,-1 0 0,0 0 0,0 0 0,0 0-1,0-1 1,1 1 0,-1 0 0,0 0 0,0 0-1,1 0 1,-1 0 0,0 0 0,0 0 0,0 0-1,1 0 1,-1 0 0,0 0 0,0 0 0,1 0-1,-1 0 1,0 0 0,0 0 0,1 0 0,-1 0-1,0 0 1,0 0 0,0 0 0,1 0 0,-1 0-1,0 0 1,0 0 0,0 1 0,1-1 0,-1 0-1,0 0 1,0 0 0,0 0 0,0 1 0,1-1-1,-1 0 1,0 0 0,0 0 0,0 1-1,0-1 1,0 0 0,0 0 0,6 8 6,-2-3 2,0-1 0,0 0 0,0-1 0,0 1 0,1-1 0,0 0-1,-1 0 1,1 0 0,0-1 0,0 1 0,1-1 0,-1 0 0,0-1 0,1 1 0,-1-1 0,1 0 0,-1-1 0,1 1 0,0-1 0,-1 0 0,1-1-1,-1 1 1,7-2 0,1 0-8,-1 0-1,0 0 0,0-1 1,0-1-1,0 0 0,0-1 0,-1 0 1,0 0-1,17-12 0,-22 12 3,0-1-1,-1 1 1,1-1-1,-1 0 0,0-1 1,-1 1-1,1-1 1,-1 0-1,-1 0 0,1 0 1,-1-1-1,0 1 1,-1-1-1,2-11 0,-1 4 7,-1 0 1,-1-1-1,0 1 0,-2 0 0,1-1 0,-6-23 0,6 37-3,0 1 0,0-1 0,0 0 0,-1 0 0,1 1 0,-1-1 0,1 0-1,-1 1 1,1-1 0,-1 1 0,0-1 0,0 1 0,0-1 0,0 1 0,-2-3-1,2 4-1,1 0-1,-1 0 0,1 0 0,-1 0 1,0 0-1,1 0 0,-1 0 1,1 0-1,-1 0 0,1 1 0,-1-1 1,1 0-1,-1 0 0,1 0 0,-1 1 1,1-1-1,-1 0 0,1 1 0,-1-1 1,1 0-1,0 1 0,-1-1 0,1 0 1,0 1-1,-1-1 0,1 1 0,0-1 1,-1 1-1,1-1 0,0 1 0,-5 7 2,2-1 0,-1 1 0,1-1-1,-4 15 1,2 0 95,1 0-1,0 0 0,2 0 1,0 0-1,2 0 1,0 0-1,2 0 1,5 30-1,-4-41-255,0 0 0,0-1 0,1 1 0,0-1 0,1 0 0,0 0 0,1-1 0,7 10 0,-7-12-522,0 0 0,0-1 0,1 0-1,-1 0 1,2 0 0,-1-1 0,0 0-1,1-1 1,0 1 0,0-1-1,9 2 1,31 8-9380</inkml:trace>
  <inkml:trace contextRef="#ctx0" brushRef="#br0" timeOffset="2046.67">2369 45 7379,'0'0'10517,"4"33"-9620,-4 0 47,0 2-336,0-2-272,0-3-207,0-2 63,0 3-192,0-3-32,-4 2-1041,-8-11-2721,-1-5-3201</inkml:trace>
  <inkml:trace contextRef="#ctx0" brushRef="#br0" timeOffset="2434.17">2238 271 6723,'0'0'10890,"1"-10"-10802,-1 6-88,0 2 3,0 0 0,0 0 0,-1 1-1,1-1 1,1 0 0,-1 0 0,0 0 0,0 1-1,1-1 1,-1 0 0,1 0 0,-1 1 0,1-1-1,0 0 1,0 1 0,0-1 0,0 1 0,0-1 0,0 1-1,0-1 1,0 1 0,1 0 0,-1 0 0,0-1-1,1 1 1,-1 0 0,1 0 0,-1 1 0,1-1-1,0 0 1,-1 0 0,1 1 0,0-1 0,-1 1 0,1-1-1,0 1 1,0 0 0,2 0 0,187-9-619,-190 38 1125,-17 77 2271,16-105-2766,1 0 0,0 0-1,-1 0 1,1 0 0,0-1 0,-1 1-1,1 0 1,0 0 0,0-1 0,0 1 0,0-1-1,0 1 1,0 0 0,0-1 0,0 0-1,0 1 1,0-1 0,0 0 0,0 0-1,0 1 1,0-1 0,0 0 0,0 0 0,1 0-1,-1 0 1,0 0 0,0-1 0,0 1-1,0 0 1,0 0 0,2-1 0,39-9 241,-34 6-220,-1-1 0,0 0 0,0 0-1,-1-1 1,1 0 0,-1 0 0,-1 0-1,9-12 1,-12 16-23,-1 0-1,1-1 0,-1 1 1,0-1-1,0 1 1,0-1-1,0 1 1,0-1-1,-1 1 0,1-1 1,-1 0-1,0 1 1,1-5-1,-2 5-8,1 0 0,-1 1 0,1-1 0,-1 1-1,0-1 1,1 1 0,-1-1 0,0 1 0,0-1 0,0 1 0,0-1 0,0 1-1,0 0 1,-1 0 0,1 0 0,0 0 0,-1 0 0,1 0 0,0 0-1,-1 0 1,1 0 0,-1 1 0,-2-2 0,-9-2-412,1 1 0,0 0 0,-1 1 0,1 0 0,-1 1-1,0 0 1,1 1 0,-1 1 0,0 0 0,1 1 0,-1 0 0,1 1 0,0 0 0,-14 5 0,-22 11-5509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2:55.34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71 12 7123,'0'0'12350,"-5"-3"-11302,-5-5 139,21 7-640,43 13-443,-13-3 83,84 5 120,33 5-326,-156-19 18,-1 0 0,1 0 0,-1 1 0,0-1-1,1 0 1,-1 1 0,0-1 0,1 1-1,-1-1 1,0 1 0,0 0 0,1-1 0,-1 1-1,0 0 1,0 0 0,0 0 0,0 0-1,0 0 1,0 0 0,1 1 0,-2-1 1,0 0 0,0 0 1,0 0-1,0 0 1,0 0-1,0 0 0,0 0 1,0 0-1,0 0 0,0 0 1,-1 0-1,1 0 0,0 0 1,-1 0-1,1 0 0,0 0 1,-1 0-1,1 0 0,-1 0 1,-1 1-1,-4 5 21,0-1 0,-1 1-1,0-1 1,-11 7 0,-142 95 223,-64 48-59,219-152-144,4-2-22,-1 0 0,1-1 0,-1 1 0,0-1 0,1 0 0,-1 1 0,0-1 0,0 0 0,0 0 0,0 0 0,0-1 0,0 1 0,0 0 0,-5 0 0,7-1 37,19-10-3004,46-25-5733,-22 12-364</inkml:trace>
  <inkml:trace contextRef="#ctx0" brushRef="#br0" timeOffset="329.92">698 59 7443,'0'0'13238,"0"-1"-13175,1 0 0,-1 1 0,0-1 0,0 0 0,0 1 0,0-1 0,0 0 0,1 1 0,-1-1-1,0 1 1,0-1 0,1 1 0,-1-1 0,1 0 0,-1 1 0,0-1 0,1 1 0,-1 0 0,1-1-1,-1 1 1,1-1 0,-1 1 0,1 0 0,-1-1 0,2 1 0,258-12 198,-260 12-342,1 0 0,-1 0-1,0 0 1,1 0 0,-1 0 0,1 0-1,-1 0 1,0 0 0,1 0-1,-1 0 1,0 0 0,1 0-1,-1 0 1,1 0 0,-1 0-1,0 1 1,1-1 0,-1 0 0,0 0-1,1 0 1,-1 1 0,0-1-1,0 0 1,1 0 0,-1 1-1,0-1 1,0 0 0,1 1 0,-1-1-1,0 0 1,0 1 0,0-1-1,0 0 1,1 1 0,-1 0-1,-5 14-3200,-17 12-3000,-2-6-315</inkml:trace>
  <inkml:trace contextRef="#ctx0" brushRef="#br0" timeOffset="622.29">595 374 3650,'0'0'14750,"0"0"-14725,0 1-1,0-1 1,0 0-1,0 1 1,0-1-1,0 0 1,0 1-1,0-1 1,0 0-1,0 1 1,0-1-1,0 0 1,0 1-1,0-1 1,0 0-1,0 1 1,1-1-1,-1 0 1,0 1-1,0-1 1,0 0-1,0 0 1,1 1-1,-1-1 1,0 0-1,0 0 1,1 1-1,-1-1 1,0 0-1,0 0 1,1 0-1,-1 0 1,0 1-1,1-1 1,-1 0-1,0 0 1,1 0-1,-1 0 1,0 0-1,1 0 1,-1 0-1,0 0 1,1 0-1,-1 0 1,0 0-1,1 0 1,-1 0-1,1 0 1,5 1 74,0 0 0,0-1 0,0 0 0,1 0 0,-1 0 0,0-1 0,0 0 0,9-2 0,60-18 319,-28 7-180,-14 6-7,197-38 1011,-222 46-1178,-7 0-224,-30 14-8132,9-4-226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2:59.37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178 388 3410,'0'0'9455,"8"-11"-3418,-7 2-5863,-2-1-1,1 1 1,-1 0 0,-1-1 0,0 1-1,0 0 1,-1 0 0,-7-17 0,8 22-148,0 0 1,0 0-1,-1 1 1,0-1-1,0 1 1,0 0-1,0 0 1,0 0 0,0 0-1,-1 0 1,0 1-1,1-1 1,-1 1-1,0 0 1,0 0-1,0 1 1,0-1-1,-1 1 1,1 0 0,0 0-1,-7 0 1,8 0-27,0 1 0,0 0 0,1 0 0,-1 0 0,0 0 0,0 0 0,0 1 1,1 0-1,-1-1 0,0 1 0,1 0 0,-1 0 0,0 0 0,1 1 0,0-1 1,-1 1-1,1-1 0,0 1 0,-1 0 0,1 0 0,0 0 0,0 0 0,1 0 1,-1 0-1,0 1 0,1-1 0,-1 1 0,1-1 0,0 1 0,0-1 0,0 1 1,0 0-1,0 2 0,-2 7-7,0 1 0,1-1 0,1 0 0,0 1-1,1-1 1,2 19 0,-2-28 5,0 0 0,1 0-1,0 0 1,0 0 0,0 0-1,0 0 1,0 0 0,1 0-1,-1 0 1,1-1 0,0 1 0,0-1-1,0 1 1,0-1 0,0 0-1,0 1 1,1-1 0,-1 0-1,1-1 1,-1 1 0,1 0-1,0-1 1,0 1 0,0-1 0,0 0-1,0 0 1,3 0 0,3 2-5,0-1 0,0-1 0,1 0 1,-1 0-1,0-1 0,1 0 0,-1 0 1,11-3-1,-17 2 15,0 0 0,1-1 1,-1 1-1,0-1 0,0 0 1,0 0-1,0 0 0,0 0 0,0-1 1,0 1-1,-1-1 0,1 1 1,-1-1-1,0 0 0,0 0 0,0 0 1,0-1-1,0 1 0,-1 0 1,1-1-1,-1 1 0,0-1 0,1-6 1,1 1 13,-1-1 1,0 0 0,-1 0-1,0 0 1,-1 0 0,-1-17-1,13 222-97,-4-32 217,0-93-41,-4 1 1,-5 75-1,1-143-85,-1 0 0,1-1 0,-1 1 0,0 0 1,0-1-1,0 1 0,0-1 0,0 0 0,-1 1 0,1-1 0,-1 0 0,1 0 0,-1 0 0,0 0 0,0 0 0,0 0 0,0 0 0,0-1 0,0 1 0,-1-1 0,1 1 0,0-1 1,-1 0-1,1 0 0,-1 0 0,1 0 0,-1-1 0,0 1 0,1-1 0,-1 1 0,0-1 0,1 0 0,-1 0 0,0 0 0,1-1 0,-1 1 0,0-1 0,1 1 0,-1-1 0,1 0 1,-1 0-1,1 0 0,-1 0 0,1 0 0,0-1 0,0 1 0,-1-1 0,1 0 0,0 1 0,0-1 0,0 0 0,1 0 0,-1 0 0,-2-5 0,-3-5-10,1-1-1,1 0 1,0 0-1,0 0 1,1-1-1,1 0 1,0 0-1,1 0 1,1 0-1,0 0 1,1 0-1,0 0 1,1 0-1,4-22 1,-2 27-28,0 1 0,0-1 0,1 1 0,0 0 0,0 0 0,1 0 0,0 1-1,0-1 1,0 1 0,1 0 0,1 1 0,-1-1 0,9-5 0,15-11-255,60-36 1,-37 26-65,-50 31 334,14-9-48,0-1 0,-1-1 0,25-25 0,-38 35 50,1-1-1,-1 0 1,0 0 0,0 0 0,0 0 0,-1-1-1,0 1 1,0-1 0,0 0 0,0 1 0,0-1-1,-1 0 1,0 0 0,0 0 0,-1 0 0,1 0-1,-1 0 1,0-1 0,0 1 0,-2-9 0,1 13 1,0-1 1,0 0 0,0 1 0,0-1 0,0 1 0,0-1-1,0 1 1,-1 0 0,1-1 0,0 1 0,-1 0 0,1 0-1,-1 0 1,0 0 0,1 0 0,-1 0 0,0 1 0,1-1-1,-1 1 1,0-1 0,0 1 0,0-1 0,0 1 0,1 0-1,-1 0 1,0 0 0,-3 0 0,3 0-1,0 0 1,0 0 0,1 0-1,-1 0 1,0 0-1,0 0 1,1 1-1,-1-1 1,0 1-1,0-1 1,1 1-1,-1-1 1,1 1-1,-1 0 1,0 0-1,1 0 1,0 0-1,-1 0 1,1 0-1,-1 0 1,1 1 0,0-1-1,0 0 1,0 1-1,0-1 1,0 1-1,0-1 1,-1 3-1,2-2 0,-1-1 0,1 1-1,0-1 1,-1 1 0,1-1 0,0 1-1,0 0 1,0-1 0,0 1 0,0-1-1,1 1 1,-1 0 0,0-1-1,1 1 1,-1-1 0,1 1 0,0-1-1,-1 0 1,1 1 0,0-1 0,0 1-1,0-1 1,0 0 0,0 0 0,0 0-1,0 0 1,0 0 0,1 0 0,-1 0-1,0 0 1,2 1 0,3 0-5,0-1 0,0 1 1,0-1-1,0 0 1,1-1-1,-1 0 0,7 0 1,137-7-430,-149 16 425,-1 21 43,-1-13 71,0 1 0,2-1 0,0 0 0,7 32 0,-7-45-90,0 0 1,0-1-1,0 1 0,1-1 0,-1 0 0,1 1 0,0-1 1,0 0-1,0 0 0,0 0 0,1 0 0,-1 0 0,1-1 1,0 1-1,0-1 0,0 1 0,0-1 0,0 0 0,0 0 1,0-1-1,1 1 0,-1-1 0,1 0 0,-1 1 0,1-2 0,-1 1 1,1 0-1,4 0 0,1-1 1,1 1 0,0-1 0,-1 0 0,1-1 0,-1 0 0,1-1 1,-1 0-1,0-1 0,0 0 0,1 0 0,-2-1 0,16-8 0,-19 9-8,0-1 1,0 0-1,0 0 1,0-1-1,-1 1 1,0-1-1,0 0 1,0 0-1,0-1 1,-1 1-1,0-1 1,0 1-1,-1-1 1,1 0-1,-1 0 0,0 0 1,-1-1-1,0 1 1,0 0-1,1-9 1,-1 3 10,-1-1-1,0 1 1,-1-1 0,-3-19 0,4 31-11,0-1 0,0 1 0,-1-1 0,1 0 1,0 1-1,-1-1 0,1 1 0,-1-1 0,0 1 1,1-1-1,-1 1 0,0 0 0,0-1 0,0 1 1,0 0-1,0 0 0,0 0 0,0-1 1,0 1-1,-1 0 0,1 1 0,0-1 0,-1 0 1,1 0-1,-1 0 0,1 1 0,-1-1 0,1 1 1,-1-1-1,1 1 0,-1 0 0,1 0 1,-1-1-1,1 1 0,-1 0 0,0 0 0,1 1 1,-1-1-1,1 0 0,-1 0 0,1 1 0,-1-1 1,1 1-1,-1-1 0,1 1 0,-1 0 0,1 0 1,-2 1-1,0 0 6,-1 1 0,1 0 0,0 0 0,0 0 0,0 0 1,0 0-1,0 1 0,1-1 0,0 1 0,-1 0 0,1 0 0,1 0 0,-1 0 0,1 0 1,-1 0-1,0 8 0,-2 3 38,2 0-1,0 0 1,-1 25 0,3-37-49,0 0-1,0 0 1,0 0 0,1 0 0,-1 0 0,0 0 0,1 0 0,0-1 0,0 1-1,0 0 1,0 0 0,0 0 0,1-1 0,-1 1 0,1-1 0,-1 1-1,1-1 1,3 4 0,-2-4-17,1 0 0,-1 0-1,1 0 1,-1-1 0,1 1 0,0-1-1,0 0 1,0 0 0,-1 0-1,1-1 1,0 1 0,0-1 0,8 0-1,0 0-117,0-1 0,0 0 0,0 0 0,0-1 0,0-1 0,-1 0 0,1-1 0,15-6 0,-22 7 78,-1 1 1,1-1-1,-1 0 1,0 0-1,0 0 1,0-1-1,0 1 1,-1-1-1,1 0 0,-1 0 1,0 0-1,0-1 1,0 1-1,-1-1 1,1 0-1,-1 1 1,0-1-1,-1 0 1,1 0-1,-1 0 0,0-1 1,1-6-1,-3-23-15,1 34 87,0 0 0,0 1-1,0-1 1,0 1 0,-1-1 0,1 1-1,0-1 1,0 1 0,0-1-1,0 1 1,-1-1 0,1 1-1,0-1 1,0 1 0,-1-1 0,1 1-1,0-1 1,-1 1 0,1 0-1,0-1 1,-1 1 0,1 0-1,-1-1 1,1 1 0,-1 0-1,1-1 1,-1 1 0,1 0 0,-1 0-1,1 0 1,-1-1 0,1 1-1,-1 0 1,1 0 0,-1 0-1,1 0 1,-1 0 0,1 0-1,-1 0 1,1 0 0,-1 0 0,1 0-1,-1 0 1,1 1 0,-1-1-1,1 0 1,-1 0 0,1 0-1,-1 1 1,1-1 0,-1 0 0,1 1-1,-1-1 1,1 0 0,0 1-1,-1-1 1,1 1 0,0-1-1,-1 0 1,1 1 0,0-1-1,-1 2 1,-1 0 1,-1 1-1,1 0 1,0 0-1,0 0 1,1 0-1,-1 0 1,0 0-1,1 0 1,0 1 0,0-1-1,0 1 1,0-1-1,0 6 1,-1 51 149,2-42-145,0-17-20,1-1-1,-1 1 1,0 0-1,1-1 1,-1 1 0,1-1-1,-1 1 1,0-1 0,1 0-1,-1 1 1,1-1-1,0 1 1,-1-1 0,1 0-1,-1 1 1,1-1 0,-1 0-1,1 0 1,0 0-1,-1 1 1,1-1 0,0 0-1,-1 0 1,1 0 0,0 0-1,-1 0 1,1 0-1,-1 0 1,1 0 0,0 0-1,-1-1 1,1 1 0,0 0-1,-1 0 1,1 0-1,-1-1 1,1 1 0,0-1-1,26-11 75,3-34 17,-30 49-89,1 1 0,-1-1 0,1 0-1,0 0 1,0 0 0,1 0 0,-1 0 0,1-1-1,-1 1 1,1 0 0,0-1 0,0 1-1,0-1 1,0 1 0,0-1 0,1 0 0,-1 0-1,1 0 1,-1 0 0,1-1 0,0 1 0,4 1-1,3 0 6,0-1-1,0 0 1,0-1-1,0 0 0,19-1 1,-23 0-6,1 0-98,0 0 0,0 0-1,-1-1 1,1 0 0,0 0 0,-1-1 0,1 1-1,-1-2 1,1 1 0,-1-1 0,0 1 0,9-8-1,-10 7 19,-1-1 0,-1 0 0,1 0-1,-1 0 1,1 0 0,-1-1 0,0 1-1,-1-1 1,1 0 0,-1 0-1,0 0 1,0 0 0,-1-1 0,1 1-1,-1 0 1,1-9 0,21-120-1647,10-80-1538,-31 191 5640,-3 25-1111,-6 38-456,1-3 292,-2 5-318,2 1 1,1 0 0,3-1 0,4 76 0,-2-113-770,1 1 0,-1 0 1,1-1-1,0 1 1,1-1-1,0 1 1,-1-1-1,2 0 1,-1 0-1,0 0 1,1 0-1,0 0 1,0 0-1,1-1 1,-1 1-1,1-1 1,0 0-1,0 0 1,0-1-1,1 1 1,-1-1-1,1 0 1,0 0-1,0 0 1,0-1-1,0 0 0,0 0 1,0 0-1,1 0 1,-1-1-1,1 0 1,-1 0-1,1-1 1,-1 1-1,1-1 1,-1-1-1,10 0 1,-12 0-7,0 0 0,0 0 0,0 0 0,-1 0 0,1-1 0,0 1 0,-1-1-1,1 1 1,-1-1 0,0 0 0,1 0 0,-1 0 0,0 0 0,0 0 0,0-1 0,-1 1 0,1-1 0,-1 1 0,1-1 0,-1 0 0,0 1 0,0-1 0,0 0 0,0 0 0,1-3 0,1-7 9,-1 1 0,0-1 0,-1 1 0,1-20 0,-2 27-6,-1 0 0,1 1 0,-1-1 0,0 0 1,0 0-1,0 1 0,-1-1 0,1 1 0,-4-6 0,5 9-12,-1 0-1,0 0 1,1-1-1,-1 1 1,0 0 0,0 0-1,0 0 1,0 0 0,0 0-1,0 0 1,-1 0 0,1 0-1,0 0 1,0 1 0,-1-1-1,1 0 1,0 1 0,-1-1-1,1 1 1,0-1 0,-1 1-1,1 0 1,-1 0 0,1 0-1,-1 0 1,1 0 0,-1 0-1,1 0 1,0 0 0,-1 0-1,1 1 1,-1-1 0,1 1-1,-2 0 1,3-1-8,-1 0 1,1 0-1,-1 0 1,1 0 0,0 0-1,-1 0 1,1 0-1,-1 0 1,1 0-1,0 0 1,-1 1-1,1-1 1,0 0-1,-1 0 1,1 0-1,-1 1 1,1-1-1,0 0 1,0 0-1,-1 1 1,1-1 0,0 0-1,0 1 1,-1-1-1,1 0 1,0 1-1,0-1 1,0 0-1,-1 1 1,1-1-1,0 1 1,0-1-1,0 0 1,0 1-1,0-1 1,0 1-1,0-1 1,0 0 0,0 1-1,0-1 1,0 1-1,0-1 1,0 0-1,0 1 1,0-1-1,0 1 1,1-1-1,-1 0 1,0 1-1,0-1 1,0 0-1,1 1 1,-1-1 0,20 10-753,143-10-654,-162 0 1413,1 0 1,-1 0 0,0 0-1,1 1 1,-1-1 0,0 0-1,0 0 1,1 1 0,-1-1 0,0 1-1,0-1 1,0 1 0,1 0-1,-1-1 1,0 1 0,0 0-1,0 0 1,0 0 0,0 0-1,0 0 1,-1 0 0,1 0-1,0 0 1,0 0 0,-1 0-1,1 0 1,0 1 0,0 0 0,6 46 441,2 4 147,-8-51-576,-1 1 0,1 0 0,0-1 0,0 1 1,0-1-1,0 1 0,0-1 0,0 0 0,0 1 0,1-1 0,-1 0 1,0 0-1,1 0 0,-1 0 0,0 0 0,1 0 0,-1 0 0,1-1 1,0 1-1,-1 0 0,1-1 0,0 1 0,-1-1 0,1 0 0,2 1 1,0-1-244,30-1 125,-23-8-1839,-7-8-3889,-4 1-1274</inkml:trace>
  <inkml:trace contextRef="#ctx0" brushRef="#br0" timeOffset="168.14">1405 239 7668,'0'0'1760,"90"0"-1760,-37 0-1296,1 0-3875</inkml:trace>
  <inkml:trace contextRef="#ctx0" brushRef="#br0" timeOffset="1267.91">2127 185 5891,'0'0'4935,"1"16"-2883,14 289 5647,-14-303-7636,-1 0-1,0 0 0,0 0 0,1 0 0,-1 0 0,0 0 0,-1 0 0,1-1 0,0 1 0,-1 0 0,1 0 0,-1 0 0,1 0 1,-1 0-1,0-1 0,0 1 0,0 0 0,0-1 0,0 1 0,0 0 0,0-1 0,-1 1 0,1-1 0,0 0 0,-1 1 1,1-1-1,-1 0 0,1 0 0,-1 0 0,0 0 0,0 0 0,1-1 0,-1 1 0,0 0 0,0-1 0,0 1 0,0-1 0,1 0 1,-1 0-1,0 0 0,0 0 0,0 0 0,0 0 0,0 0 0,0 0 0,0-1 0,0 1 0,1-1 0,-1 0 0,0 1 1,-2-2-1,3 1-27,-1 0 1,1 0-1,-1 0 1,1 0-1,0 0 1,0 0-1,0-1 1,-1 1-1,1 0 1,0-1-1,0 1 1,1-1 0,-1 1-1,0-1 1,0 1-1,1-1 1,-1 1-1,1-1 1,-1 0-1,1 1 1,0-1-1,0 0 1,0 1-1,0-1 1,0 0 0,0 1-1,0-3 1,0-2-61,1 0 1,-1 1-1,1-1 1,0 0 0,1 0-1,3-10 1,3 2-71,0 1 1,2-1-1,-1 2 1,2-1-1,22-20 1,-21 22-92,-1 0 1,0-1 0,-1-1-1,0 1 1,-1-2-1,13-23 1,-18 26 170,0-1 1,0 0-1,-1 0 0,-1 0 1,2-19-1,-5 96 39,3 83 456,-2-145-467,0 0 0,0 0 0,0 0 0,1-1 0,-1 1 0,1 0 0,0-1 0,0 1 0,0 0 0,0-1 0,0 1 0,0-1-1,1 1 1,-1-1 0,1 0 0,0 0 0,0 1 0,1 1 0,-1-3-6,0 0 1,0 0-1,0-1 0,0 1 0,0 0 0,0-1 1,0 1-1,0-1 0,0 0 0,0 1 1,1-1-1,-1 0 0,0-1 0,0 1 0,0 0 1,0 0-1,0-1 0,3 0 0,8-4 28,0-1 0,0-1-1,0 1 1,-1-2-1,15-11 1,-18 12 9,-8 7-44,0-1-1,-1 1 1,1 0-1,-1-1 1,1 1-1,0 0 1,-1-1 0,1 1-1,0 0 1,-1 0-1,1 0 1,0-1-1,-1 1 1,1 0-1,0 0 1,-1 0-1,1 0 1,0 0-1,0 1 1,-1-1 0,1 0-1,0 0 1,-1 0-1,1 1 1,-1-1-1,1 0 1,0 0-1,-1 1 1,1-1-1,-1 1 1,1-1-1,0 1 1,-1-1-1,1 1 1,-1-1 0,0 1-1,1-1 1,-1 1-1,1-1 1,-1 1-1,0 0 1,1-1-1,-1 1 1,0 0-1,0-1 1,0 1-1,1 1 1,10 47 91,-5-20-34,-4-25-78,0-1 0,1 0 0,-1 0 0,1 0 0,0 0 0,0 0 0,0-1 0,1 1 1,-1-1-1,1 0 0,-1 0 0,1 0 0,0 0 0,-1-1 0,1 1 0,0-1 0,0 0 1,0 0-1,0-1 0,0 1 0,0-1 0,0 0 0,0 0 0,6-1 0,2 1-217,1-1-1,-1 0 0,1-1 1,-1-1-1,0 0 0,20-8 1,-26 8 148,0 0 0,0 0 1,0-1-1,-1 0 0,0 0 1,1 0-1,-1-1 0,-1 0 1,1 0-1,-1 0 0,5-6 1,-7 7 88,0 1 1,0-1-1,0 0 0,-1 0 1,1 0-1,-1 0 0,0 0 1,0 0-1,0 0 0,-1 0 1,1 0-1,-1 0 1,0-1-1,0 1 0,0 0 1,-1 0-1,0 0 0,1 0 1,-3-6-1,2 9 48,1 0 1,-1 0-1,0 0 0,0 0 0,1 0 0,-1 0 1,0 0-1,0 0 0,0 0 0,0 0 0,0 0 1,0 0-1,0 1 0,0-1 0,0 1 0,-1-1 1,1 1-1,0-1 0,0 1 0,-1-1 0,1 1 1,0 0-1,0 0 0,-1 0 0,1 0 0,0 0 1,-1 0-1,1 0 0,0 0 0,0 0 0,-1 1 1,1-1-1,0 1 0,0-1 0,0 1 1,-1-1-1,1 1 0,-2 1 0,-1 0-3,-1 0 0,1 0 1,-1 1-1,1 0 0,0 0 0,0 0 0,0 0 0,-6 8 0,-8 22 32,14-15-69,5-17-7,-1-1 0,0 1 0,0-1 0,0 0 0,0 1 0,0-1 0,1 1 0,-1-1 0,0 0 0,0 1 0,1-1 0,-1 0 0,0 1 0,0-1 0,1 0 0,-1 0 0,0 1 0,1-1 0,-1 0 0,0 0 0,1 1 0,-1-1 0,1 0 0,-1 0 0,0 0 0,1 0 0,-1 0 0,1 0 0,-1 1 0,0-1 0,1 0 0,-1 0 0,1 0 0,0-1 0,7 1 15,1 0 0,-1-1-1,1 0 1,-1 0 0,1-1-1,-1-1 1,0 1 0,1-1-1,-2 0 1,1-1 0,9-6-1,-12 7-27,1 0-1,-1 1 1,1-1-1,-1 1 1,12-3-1,-16 5 12,0 0 1,0 0-1,0-1 0,0 1 1,0 0-1,0 0 0,0 0 1,0 0-1,1 1 1,-1-1-1,0 0 0,0 0 1,0 1-1,0-1 0,0 0 1,0 1-1,0-1 0,-1 1 1,1 0-1,0-1 0,0 1 1,0 0-1,0-1 0,-1 1 1,1 0-1,0 0 0,-1 0 1,1 0-1,0-1 0,-1 1 1,1 0-1,-1 0 0,0 0 1,1 0-1,-1 0 1,0 0-1,1 2 0,-1-2 9,1 0-1,-1 0 0,0 0 1,1 0-1,-1 0 0,1 0 1,0 0-1,-1 0 0,1 0 1,0 0-1,-1-1 0,1 1 1,0 0-1,0 0 0,0-1 1,0 1-1,0-1 0,-1 1 1,1-1-1,0 1 0,0-1 1,0 0-1,1 1 0,-1-1 1,0 0-1,0 0 1,0 0-1,0 1 0,0-1 1,0 0-1,0-1 0,0 1 1,0 0-1,0 0 0,0 0 1,0-1-1,0 1 0,0 0 1,2-2-1,35-15 52,-32 14-28,-1-1-36,1 1 1,0 0-1,0 0 0,0 0 1,12-2-1,-16 4 4,0 1 0,0 0 0,0 0 0,-1 0 0,1 0 0,0 0 0,0 0 0,0 1 0,-1-1 0,1 1 0,0-1 0,0 1 0,-1 0 0,1 0 0,0-1 0,-1 1 0,1 0 0,-1 1 0,1-1 0,-1 0 0,0 0 0,1 1 0,-1-1 0,0 0 0,0 1 0,2 1 0,1 3 43,1 0 0,0-1 0,0 0 0,0 0 0,1-1 0,0 1 0,0-1 0,0-1 0,0 1 0,9 3 1,0-1-1103,0-1 0,0 0 0,26 4 1,-28-7-5578</inkml:trace>
  <inkml:trace contextRef="#ctx0" brushRef="#br0" timeOffset="3384.45">3559 420 5539,'0'0'12923,"0"-19"-7152,0-62-5678,0 77-96,0 1 0,0 0 1,-1-1-1,1 1 0,0 0 1,-1-1-1,0 1 0,0 0 1,0 0-1,0 0 0,-1 0 1,1 0-1,-1 0 0,1 0 1,-1 0-1,0 0 0,0 1 1,-1-1-1,1 1 0,0 0 1,-1 0-1,1-1 0,-1 2 1,0-1-1,0 0 0,0 0 1,0 1-1,0 0 0,0-1 0,0 1 1,0 1-1,0-1 0,0 0 1,-1 1-1,1-1 0,-6 1 1,3 0-4,1 0 0,0 1-1,0 0 1,0-1 0,0 2 0,0-1 0,0 1 0,0-1 0,0 1 0,0 1 0,1-1 0,-1 1-1,1-1 1,-1 1 0,1 1 0,0-1 0,0 1 0,1-1 0,-1 1 0,1 0 0,0 0 0,0 1-1,-4 5 1,3 0-12,1 0 0,0 0-1,0 0 1,1 0 0,0 1 0,0-1-1,1 0 1,1 1 0,0-1-1,0 1 1,1-1 0,0 1 0,4 13-1,-4-22 12,-1 0 0,1-1-1,0 1 1,-1-1-1,1 1 1,0-1 0,0 1-1,0-1 1,0 0 0,0 0-1,0 1 1,0-1 0,1 0-1,-1 0 1,0 0 0,1 0-1,-1 0 1,1 0 0,-1-1-1,1 1 1,-1 0-1,1-1 1,-1 1 0,1-1-1,0 0 1,-1 1 0,1-1-1,0 0 1,-1 0 0,1 0-1,0 0 1,-1-1 0,1 1-1,-1 0 1,1-1 0,0 1-1,-1-1 1,3 0-1,0-1-13,1 0 0,-1 0-1,0-1 1,0 1-1,0-1 1,0 0-1,-1 0 1,1 0-1,-1-1 1,0 1 0,0-1-1,4-6 1,1-7 26,-1-1 1,9-35 0,-14 46-21,-1 13 12,-1 0 0,1-1-1,1 1 1,-1-1-1,1 1 1,0-1-1,0 1 1,0-1 0,1 0-1,0 0 1,0 0-1,0 0 1,1-1 0,-1 0-1,1 1 1,0-1-1,1 0 1,-1-1 0,0 1-1,1-1 1,0 0-1,0 0 1,0 0 0,0-1-1,0 0 1,1 0-1,-1 0 1,1-1 0,-1 1-1,1-1 1,-1-1-1,1 1 1,0-1 0,-1 0-1,1 0 1,0-1-1,-1 0 1,1 0 0,6-2-1,-8 1-11,-1 0 0,1 0 1,-1 0-1,0-1 0,0 1 0,0-1 0,0 0 0,0 0 0,0 0 0,-1 0 0,0 0 0,4-7 0,21-50 25,-18 37 54,-4 20-123,-1 13 20,0 13 36,-6-1 66,1-15-45,1-1-1,-1 0 1,1 0-1,0 1 1,0-1 0,0 1-1,1-1 1,0 0 0,1 0-1,-1 0 1,5 12 0,-5-18-19,0 1 1,1 0-1,-1-1 1,0 1-1,1 0 0,-1-1 1,0 1-1,1-1 1,-1 0-1,1 0 1,-1 1-1,0-1 1,1 0-1,-1 0 1,1 0-1,-1 0 1,1-1-1,-1 1 1,0 0-1,1-1 1,-1 1-1,1-1 1,-1 1-1,0-1 1,0 0-1,1 1 1,-1-1-1,0 0 1,0 0-1,2-1 0,37-36 72,-33 30-53,-7 8-19,10-10-2,0 1 0,1 0-1,18-12 1,-28 19-3,1 1-1,-1 0 1,1 0 0,-1 0-1,1 0 1,0 0 0,0 0-1,-1 1 1,1-1-1,0 0 1,0 1 0,0 0-1,0-1 1,0 1 0,0 0-1,0 0 1,0 0-1,-1 0 1,1 0 0,0 1-1,0-1 1,0 0 0,0 1-1,0 0 1,0-1 0,-1 1-1,1 0 1,0 0-1,-1 0 1,1 0 0,0 0-1,-1 1 1,1-1 0,-1 0-1,2 3 1,4 6-20,0 0 0,1 0-1,0-1 1,0 0 0,18 14 0,-20-19-190,0 0-1,0 0 1,1-1-1,-1-1 1,1 1 0,-1-1-1,1 0 1,0 0 0,0-1-1,0 0 1,12 1 0,-15-2 37,0 0 0,0 0 0,-1 0 0,1 0 1,0 0-1,0-1 0,-1 0 0,1 1 0,0-2 1,-1 1-1,1 0 0,-1-1 0,0 1 1,1-1-1,-1 0 0,3-3 0,-4 3 156,0 0-1,0-1 1,-1 1 0,1-1-1,-1 0 1,0 1 0,0-1-1,0 0 1,0 0-1,0 0 1,0 0 0,-1 1-1,0-1 1,1 0 0,-1 0-1,0 0 1,0 0-1,-1 0 1,1 0 0,-1 0-1,0-4 1,-1 2 145,1 0 0,-1 0 1,0 1-1,0-1 0,-1 0 0,1 1 0,-1 0 0,0 0 1,0-1-1,-5-3 0,7 6-46,-1 1 0,1-1 0,-1 0 0,0 1 0,1-1 1,-1 1-1,0-1 0,0 1 0,0 0 0,0 0 0,0 0 0,0 0 0,-1 0 1,1 1-1,0-1 0,0 1 0,-1-1 0,1 1 0,0 0 0,-1 0 0,1 0 0,0 0 1,0 0-1,-5 2 0,6-2-70,-1 1-1,1 0 1,0 1 0,0-1 0,0 0 0,0 0-1,0 0 1,0 1 0,0-1 0,0 0-1,0 1 1,1-1 0,-1 1 0,0-1 0,1 1-1,-1 0 1,1-1 0,0 1 0,-1-1 0,1 1-1,0 2 1,0-3-15,0-1-1,0 1 0,-1 0 1,1 0-1,0 0 1,0 0-1,0 0 1,1 0-1,-1 0 1,0 0-1,0 0 0,0 0 1,1-1-1,-1 1 1,0 0-1,1 0 1,-1 0-1,1 0 1,-1-1-1,1 1 0,-1 0 1,1-1-1,-1 1 1,1 0-1,0-1 1,-1 1-1,1 0 1,0-1-1,0 1 0,-1-1 1,1 0-1,0 1 1,0-1-1,0 0 1,0 1-1,-1-1 0,1 0 1,1 0-1,6 0-16,-1 0 0,1-1 0,-1 0 0,0-1 0,1 0 0,-1 0 0,0 0 0,0-1 0,0 0 0,-1 0-1,1-1 1,-1 0 0,0 0 0,0-1 0,0 1 0,0-1 0,-1 0 0,0-1 0,0 0 0,0 0 0,-1 0 0,7-11 0,-4 3 28,0 0 0,-1-1 0,0 0 0,-2 0 0,1 0 0,-2-1 0,0 1 0,-1-1 0,1-31 0,-3 29 36,0-36 87,0 52-116,-1 0 0,1 0 0,0-1 0,-1 1 0,1 0 0,-1 0 0,0 0 0,0 0 0,0 0 0,0 0 0,0 0 0,0 0 0,0 0 0,-1 0 0,1 0 0,-1 1 0,1-1 0,-4-2 0,5 4-2,-1 0 1,1 0-1,-1 0 1,1 0-1,-1 1 1,1-1-1,-1 0 1,1 0-1,-1 0 1,1 1-1,-1-1 0,1 0 1,0 1-1,-1-1 1,1 0-1,-1 1 1,1-1-1,0 0 1,-1 1-1,1-1 1,0 1-1,0-1 0,-1 1 1,1-1-1,0 1 1,0-1-1,0 1 1,-1-1-1,1 1 1,0-1-1,0 1 1,0-1-1,0 1 1,0-1-1,0 1 0,-5 25-8,4-23 30,-10 59 318,-3 64 0,13-106-353,1 1 0,1-1 1,1 0-1,0 0 0,1 0 1,2 0-1,8 27 0,-5-12-1403,-7-11-5513,-1-16-2699</inkml:trace>
  <inkml:trace contextRef="#ctx0" brushRef="#br0" timeOffset="4559.26">4752 352 5587,'0'0'12210,"0"-4"-11057,1 3-1081,0-1 0,0 0 0,1 1 0,-1-1 0,0 1 0,0-1 0,1 1 0,-1 0-1,1-1 1,-1 1 0,1 0 0,-1 0 0,1 0 0,0 0 0,-1 0 0,1 1 0,0-1 0,0 0 0,0 1 0,0 0 0,3-1 0,57-9 673,-38 7-413,19-4-317,69-2-1,-112 9-120,1 0-1,-1 0 0,1 0 0,-1 0 1,0 1-1,1-1 0,-1 0 1,0 0-1,0 1 0,1-1 1,-1 0-1,0 0 0,0 1 0,1-1 1,-1 0-1,0 1 0,0-1 1,0 0-1,1 1 0,-1-1 1,0 1-1,0-1 0,0 0 0,0 1 1,0-1-1,0 1 0,0-1 1,0 0-1,0 1 0,0-1 0,0 0 1,0 1-1,0-1 0,0 1 1,0-1-1,0 0 0,0 1 1,0-1-1,-1 1 0,1-1 0,0 0 1,0 1-1,-1-1 0,-8 19-4231,-7-4-560,-7 1-889</inkml:trace>
  <inkml:trace contextRef="#ctx0" brushRef="#br0" timeOffset="4745.61">4900 410 1121,'0'0'13758,"-12"13"-11899,-37 38-709,48-51-1124,1 0-1,0 1 0,0-1 1,-1 0-1,1 0 0,0 0 1,0 0-1,0 1 0,-1-1 1,1 0-1,0 0 0,0 1 1,0-1-1,0 0 0,0 0 1,-1 1-1,1-1 0,0 0 1,0 0-1,0 1 0,0-1 1,0 0-1,0 1 1,0-1-1,0 0 0,0 0 1,0 1-1,0-1 0,0 0 1,0 1-1,0-1 0,0 0 1,0 0-1,0 1 0,1-1 1,-1 0-1,0 0 0,0 1 1,0-1-1,0 0 0,0 0 1,1 1-1,14 3 331,18-5-65,-33 1-251,27-4 448,45-14 0,5 0-1517,-26 14-4312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06.07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361 1 6867,'0'0'9839,"-5"-1"-9286,1 1-519,0 1 1,0-1 0,0 1 0,-1 0 0,1 0-1,0 0 1,0 0 0,0 1 0,1-1 0,-1 1-1,0 0 1,1 0 0,-1 1 0,-4 3 0,-60 52 269,36-29-138,-13 6 325,-2-2 0,-53 28 0,129-59-398,84-4 230,-47-1 185,126 11 0,-192-8-507,1 1 0,-1-1 0,0 0 0,1 0 0,-1 1 0,1-1 0,-1 0-1,0 1 1,1-1 0,-1 0 0,0 1 0,1-1 0,-1 1 0,0-1 0,0 1 0,1-1-1,-1 0 1,0 1 0,0-1 0,0 1 0,0-1 0,0 1 0,0-1 0,0 1 0,1-1-1,-1 1 1,-1-1 0,1 1 0,0-1 0,0 1 0,0-1 0,0 1 0,0-1 0,0 1-1,-1 0 1,3 13-4717,8-11-503</inkml:trace>
  <inkml:trace contextRef="#ctx0" brushRef="#br0" timeOffset="292.48">664 87 7700,'0'0'9385,"12"-4"-8739,19-6-217,0 2 1,1 2-1,1 0 1,38 0-1,-71 6-543,1 0 0,-1 0 0,1 0 0,-1 0 0,1 1 0,-1-1 0,0 0-1,1 0 1,-1 0 0,1 1 0,-1-1 0,0 0 0,1 1 0,-1-1-1,0 0 1,1 0 0,-1 1 0,0-1 0,0 1 0,1-1 0,-1 0 0,0 1-1,0-1 1,0 1 0,0-1 0,0 1 0,1-1 0,-1 0 0,0 1-1,0-1 1,0 1 0,0-1 0,0 1 0,0-1 0,0 1 0,0-1 0,-1 0-1,1 1 1,-7 21-5172,-11-6-453</inkml:trace>
  <inkml:trace contextRef="#ctx0" brushRef="#br0" timeOffset="512.08">669 238 2049,'0'0'10901,"11"4"-9186,-10-4-1700,7 3 190,0 0-1,0 0 1,1-1-1,-1 0 0,1-1 1,-1 0-1,1 0 1,-1-1-1,1 0 0,0 0 1,8-3-1,109-23 894,-72 13-922,2 2 1,-1 2-1,63-1 1,-117 10-254,-1 0 0,0 0 0,0 0 0,0 0 1,1 0-1,-1 0 0,0 0 0,0 0 0,1 0 0,-1 0 1,0 0-1,0 0 0,1 0 0,-1 1 0,0-1 0,0 0 1,0 0-1,1 0 0,-1 0 0,0 0 0,0 1 0,0-1 1,0 0-1,1 0 0,-1 0 0,0 0 0,0 1 0,0-1 1,0 0-1,0 0 0,0 0 0,0 1 0,1-1 0,-1 0 1,0 0-1,0 1 0,0-1 0,0 0 0,0 0 0,0 0 1,0 1-1,0-1 0,0 0 0,0 0 0,0 1 0,0-1 1,0 0-1,-1 0 0,1 1 0,0-1 0,0 0 0,0 0 1,0 0-1,0 1 0,0-1 0,-1 0 0,-8 12-4686,-9 0-5031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08.46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0 853 3314,'0'0'11421,"7"-14"-10349,5-10-530,1 1 1,1 1-1,27-34 0,-25 37-492,-2 0 0,0-1 0,-1-1 0,-1 0 0,-1 0 0,-1-1 0,-1-1 0,-1 0 0,-1 0 0,-1 0 0,-1-1 0,-1 0 1,-1 0-1,-1 0 0,-1-28 0,-1 40-115,-2-37-46,2 48 111,0-1 0,0 0-1,0 1 1,-1-1 0,1 1 0,-1-1-1,1 0 1,-1 1 0,0-1 0,1 1 0,-1-1-1,0 1 1,0 0 0,0-1 0,0 1-1,0 0 1,-1 0 0,1 0 0,0 0-1,0 0 1,-1 0 0,1 0 0,-1 0-1,-1-1 1,2 3-2,0-1-1,0 0 0,0 1 1,1-1-1,-1 1 0,0-1 1,0 1-1,0-1 0,0 1 1,1 0-1,-1-1 0,0 1 1,0 0-1,1-1 0,-1 1 1,1 0-1,-1 0 1,0 0-1,1 0 0,0 0 1,-1 0-1,1 0 0,0 0 1,-1-1-1,1 1 0,0 0 1,0 2-1,-10 35 84,9-34-61,-4 24 245,1-1 0,1 1 1,2 0-1,1-1 0,1 1 0,8 51 1,-6-65-158,1-1 0,0 1 0,1-1 0,1 0 1,0-1-1,11 17 0,-15-25-78,1 0 0,0 0 1,0 0-1,0 0 0,1-1 0,-1 1 1,1-1-1,0 0 0,0 0 0,0 0 1,0 0-1,1-1 0,-1 0 1,1 0-1,-1 0 0,1 0 0,0-1 1,0 0-1,0 0 0,8 1 0,-4-3-5,-1 0 1,1 0-1,-1 0 0,0-1 0,0-1 0,0 1 0,0-1 0,0-1 0,-1 1 0,1-1 0,-1-1 0,0 1 1,0-1-1,0-1 0,-1 1 0,0-1 0,0 0 0,0 0 0,-1-1 0,0 0 0,7-12 0,-4 6-29,0-2-1,-1 1 0,-1-1 0,0 0 0,-1 0 0,-1-1 1,0 1-1,-1-1 0,-1 0 0,1-22 0,-3 34-9,0 1 0,-1-1 0,1 1-1,0-1 1,-1 1 0,0 0 0,0-1 0,0 1-1,-2-4 1,3 6 12,0 1-1,0-1 0,-1 1 1,1 0-1,0-1 1,-1 1-1,1 0 0,0-1 1,-1 1-1,1 0 0,0 0 1,-1-1-1,1 1 1,-1 0-1,1 0 0,0 0 1,-1 0-1,1-1 1,-1 1-1,1 0 0,0 0 1,-1 0-1,1 0 1,-1 0-1,1 0 0,-1 0 1,1 0-1,-1 1 1,-18 14-53,12-5 58,2 0 1,-1 0-1,1 1 0,0-1 1,1 1-1,1 0 0,-1 1 1,2-1-1,0 1 0,0-1 1,1 1-1,0 0 0,1-1 1,0 1-1,3 14 0,-2-22 2,-1 0 0,1-1-1,0 1 1,0 0-1,1-1 1,-1 1-1,1-1 1,0 0-1,0 1 1,0-1 0,0 0-1,0 0 1,1 0-1,-1-1 1,1 1-1,0 0 1,0-1-1,0 0 1,0 0 0,0 0-1,0 0 1,1 0-1,-1 0 1,1-1-1,-1 0 1,1 0-1,0 0 1,-1 0 0,1 0-1,5-1 1,-3 1-1,-1 0 0,1-1-1,-1 0 1,1 0 0,-1 0 0,1-1 0,0 0 0,-1 0 0,1 0 0,-1-1 0,0 0 0,0 0 0,1 0 0,-1 0 0,-1-1 0,1 0 0,0 0 0,-1 0 0,1-1 0,3-4 0,19-31 39,-22 30-30,0 1 0,0 1 0,0-1 0,1 1 0,0 0 0,1 0-1,14-12 1,-20 19-19,0-1 0,0 0 0,0 0 0,0 1 0,0-1 0,0 1 0,0-1 0,1 1 0,-1-1 0,0 1-1,0 0 1,1 0 0,-1-1 0,0 1 0,0 0 0,1 0 0,-1 0 0,0 0 0,1 1 0,-1-1 0,0 0 0,0 1 0,1-1-1,-1 0 1,0 1 0,0-1 0,0 1 0,2 1 0,-1 0 5,-1 0 1,1 0-1,-1 0 1,0 0-1,0 0 0,0 0 1,0 1-1,0-1 0,0 0 1,-1 1-1,1-1 1,-1 0-1,0 1 0,1 2 1,-1 1 8,0 0 1,0 0-1,0 0 1,-1-1-1,1 1 1,-1 0-1,-1 0 1,1-1 0,-1 1-1,0-1 1,0 1-1,-5 6 1,-45 30 143,51-40-158,3-6-18,0 0 0,1 0 0,-1 0-1,1 1 1,0-1 0,0 0-1,0 1 1,0 0 0,1 0 0,3-3-1,4-4-41,11-13-172,-1 0 0,18-28 0,-34 43 205,0 0 0,0-1 0,-1 1-1,0-1 1,0 0 0,-1 0 0,0 0-1,-1 0 1,0-1 0,-1 1 0,1-15-1,-1 31 33,-1 0 0,1 0 1,0-1-1,0 1 0,1 0 0,0-1 0,0 0 0,1 1 0,0-1 0,0 0 0,0 0 0,1 0 0,0-1 0,0 1 1,9 8-1,5 3 1,0-1 1,2 0 0,23 13-1,-14-9-6,-28-20 8,-1 1 1,1-1-1,0 0 1,0 1 0,0 0-1,-1-1 1,1 1-1,0-1 1,-1 1-1,1 0 1,0-1 0,-1 1-1,1 0 1,-1-1-1,1 1 1,-1 0-1,0 0 1,1 0 0,-1 0-1,0-1 1,1 1-1,-1 0 1,0 0-1,0 2 1,0-2-3,-1-1 0,1 1 1,-1 0-1,0 0 0,1-1 0,-1 1 1,0 0-1,1-1 0,-1 1 1,0-1-1,0 1 0,1-1 0,-1 1 1,0-1-1,0 1 0,0-1 0,0 0 1,-2 1-1,-50 6 79,52-7-67,-165 1-927</inkml:trace>
  <inkml:trace contextRef="#ctx0" brushRef="#br0" timeOffset="1253.39">1449 620 8196,'0'0'6312,"17"-12"-5157,-2 3-945,9-6 126,-1-1-1,0-1 1,35-34 0,-52 44-209,-1-1 0,-1 1 0,1-1 1,-1 0-1,0 0 0,-1 0 0,0-1 0,0 1 0,-1-1 0,0 0 1,-1 1-1,2-18 0,-3 18-34,1 0 1,-1-1-1,-1 1 1,0 0-1,0 0 1,0 0-1,-1 0 0,0 0 1,-1 0-1,1 1 1,-2-1-1,1 1 1,-1 0-1,-6-9 1,10 15-72,0 1 1,-1-1 0,1 0 0,0 0 0,-1 1 0,1-1 0,-1 0-1,1 1 1,-1-1 0,0 1 0,1-1 0,-1 1 0,0-1 0,1 1-1,-1-1 1,0 1 0,1-1 0,-1 1 0,0 0 0,0 0 0,0-1-1,1 1 1,-1 0 0,0 0 0,0 0 0,0 0 0,0 0-1,1 0 1,-1 0 0,0 0 0,0 0 0,0 0 0,1 0 0,-1 1-1,0-1 1,0 0 0,0 1 0,1-1 0,-1 0 0,0 1 0,1-1-1,-1 1 1,0-1 0,1 1 0,-1-1 0,1 1 0,-1 0 0,0-1-1,1 1 1,0 0 0,-1-1 0,1 1 0,-1 0 0,1 0 0,0-1-1,-1 1 1,1 0 0,0 0 0,0 1 0,-15 58-5,13-51 63,-8 70 48,-3 23-65,11-93-58,-1-1 0,1 1 0,-1-1 0,-1 0 0,1 0 0,-2 0 0,1-1 0,-1 1 0,-7 8 0,3-9 71,5-10 17,4 2-102,0 0 0,1 0 1,-1-1-1,0 1 0,1 0 0,-1 0 0,0 0 0,1 0 0,0 0 0,-1 0 1,1 0-1,0 0 0,-1 0 0,1 0 0,0 0 0,0 0 0,1-1 0,18-12-237,1 0-1,24-12 0,-29 17-69,1 0 0,-1-1 0,-1-1 1,22-19-1,-33 25 268,1 0 1,-1 0 0,0-1-1,0 1 1,-1-1-1,1 0 1,-1 0 0,-1-1-1,1 1 1,-1 0 0,0-1-1,0 1 1,-1-1-1,0 0 1,0 0 0,-1-11-1,0-3 229,-1 36 352,-3 29-124,0-21-251,0 0 0,1 0 0,1 0 0,1 0 0,1 1 0,4 24 0,-4-46-154,1 0 0,-1-1 0,1 1 1,-1 0-1,1-1 0,-1 1 0,1-1 0,0 1 1,0-1-1,0 1 0,0-1 0,0 1 0,0-1 1,0 0-1,0 0 0,0 0 0,1 0 1,-1 0-1,1 0 0,-1 0 0,0 0 0,1 0 1,0 0-1,-1-1 0,1 1 0,-1-1 0,1 1 1,0-1-1,-1 0 0,1 1 0,0-1 1,-1 0-1,1 0 0,0 0 0,0 0 0,-1-1 1,1 1-1,0 0 0,1-2 0,3 1 8,0-1 0,0 0 0,-1-1-1,1 1 1,-1-1 0,0 0 0,0 0-1,0-1 1,7-6 0,47-62 162,-44 52-121,-15 19-34,1 1 0,-1-1 0,1 1 0,-1-1-1,1 1 1,-1 0 0,1-1 0,-1 1 0,1-1 0,0 1-1,-1 0 1,1-1 0,0 1 0,-1 0 0,1 0 0,0 0-1,-1 0 1,1-1 0,0 1 0,-1 0 0,1 0 0,0 0 0,0 0-1,-1 0 1,1 1 0,0-1 0,-1 0 0,1 0 0,0 0-1,-1 1 1,1-1 0,0 0 0,-1 1 0,1-1 0,-1 0-1,1 1 1,-1-1 0,1 1 0,0 0 0,24 26-20,-16-17 132,-3-5-131,0 0 0,0-1-1,1 0 1,0-1 0,0 0 0,0 0-1,0 0 1,0-1 0,0 0 0,1 0 0,-1 0-1,1-1 1,8 0 0,-6 0-78,0-1 0,0 0 0,1-1-1,-1 0 1,0 0 0,0-1 0,0 0 0,0-1 0,12-5 0,-19 7 53,0 0 0,0-1-1,0 1 1,0-1 0,0 0 0,0 0 0,0 0 0,-1 0 0,1-1 0,-1 1 0,0-1 0,1 1-1,-1-1 1,0 0 0,-1 0 0,1 0 0,0 0 0,-1 0 0,0 0 0,0-1 0,0 1 0,0 0 0,0-1-1,-1 1 1,1-1 0,-1 1 0,0 0 0,0-1 0,0 1 0,0-1 0,-1 1 0,0-5 0,0 7 35,0 0 0,0 0 0,-1-1 0,1 1 1,0 0-1,0 0 0,0 0 0,-1 0 0,1 0 0,-1 0 1,1 0-1,-1 1 0,1-1 0,-1 1 0,1-1 1,-1 1-1,1-1 0,-1 1 0,0 0 0,1 0 0,-1-1 1,0 1-1,1 1 0,-1-1 0,-1 0 0,-2 0 40,0 1-1,0-1 0,1 1 1,-1 0-1,0 0 1,1 0-1,-9 4 0,8-1-18,0-1-1,0 1 0,0 0 0,1 0 1,-1 1-1,1-1 0,1 1 1,-5 6-1,6-8-20,0-1 0,1 1 0,-1 0 0,1-1 0,-1 1 0,1 0 0,0 0 0,0 0 0,1 0 0,-1 0 0,1 0 0,-1 0 0,1 0 0,0 0 0,0 1 0,0-1 0,1 0 0,0 4 0,0-6-11,0 0-1,1-1 0,-1 1 1,0 0-1,1-1 0,-1 1 1,1-1-1,-1 1 0,1-1 1,-1 0-1,1 1 0,-1-1 1,1 0-1,-1 0 0,1 0 1,-1 0-1,3-1 0,30-2-3,-28 1 7,0 0-1,0 0 0,1-1 1,-1 0-1,-1 0 1,1-1-1,0 0 1,7-6-1,19-13 67,-31 23-68,-1 0 0,1 0 1,-1-1-1,1 1 0,-1 0 1,1 0-1,-1 0 0,1 0 1,-1 0-1,1 0 0,-1 1 0,1-1 1,-1 0-1,1 0 0,-1 0 1,1 0-1,-1 0 0,1 1 0,-1-1 1,1 0-1,-1 0 0,1 1 1,-1-1-1,0 0 0,1 1 1,-1-1-1,0 1 0,1-1 0,-1 0 1,0 1-1,1-1 0,-1 1 1,0-1-1,0 1 0,1-1 0,-1 1 1,0 0-1,10 25 97,-6-16-40,-3-8-50,1 0-1,0 0 1,-1 0-1,1-1 1,0 1-1,0-1 1,0 1-1,1-1 1,-1 0-1,0 0 1,0 0-1,1 0 1,-1 0-1,0 0 1,1-1-1,-1 1 1,1-1-1,-1 1 1,1-1-1,-1 0 1,1 0-1,-1 0 1,1-1-1,-1 1 1,1-1-1,-1 1 1,1-1-1,-1 0 1,3-1-1,4-1-4,0-1-1,0 0 1,0 0-1,-1-1 1,0 0 0,8-7-1,-2-1 1,-11 10 7,0 0 0,0-1 0,1 1 0,-1 0 0,1 0 1,0 1-1,-1-1 0,1 1 0,8-4 0,-10 8 5,1-1 0,-1 0 0,0 0 0,0 1 0,0-1 0,-1 1 0,1-1 0,0 1 0,-1 0 0,1 0-1,-1-1 1,1 1 0,-1 0 0,0 1 0,0-1 0,0 0 0,0 0 0,0 0 0,0 1 0,-1-1 0,1 4 0,10 16 0,-8-18-325,1-1-1,0 1 0,0-1 1,0 0-1,0 0 0,0-1 1,1 1-1,-1-1 1,1 0-1,0 0 0,0 0 1,-1-1-1,9 2 0,-10-2-97,44 10-5970</inkml:trace>
  <inkml:trace contextRef="#ctx0" brushRef="#br0" timeOffset="1713.14">3226 671 9989,'0'0'10159,"-11"-17"-9292,-33-54-333,42 67-492,0-1 0,0 1 0,0-1 0,1 1 0,-1-1 0,1 0 1,0 0-1,1 1 0,-1-1 0,1 0 0,0 0 0,0 0 0,0 0 1,2-5-1,-1-12 121,-1 10-126,1-1 1,0 1-1,0 0 1,2 0-1,-1 0 1,1 0-1,1 0 1,8-18-1,-8 23-44,-1 0 1,1 1-1,1 0 0,-1 0 0,1 0 1,0 0-1,1 1 0,-1 0 0,1 0 1,0 1-1,0-1 0,1 1 0,-1 0 1,1 1-1,10-4 0,-13 5 2,0 0 0,0 1 1,0 0-1,1 0 0,-1 0 0,0 0 0,1 1 1,-1-1-1,1 1 0,-1 0 0,6 1 1,-8 0 3,-1-1 0,1 1 0,-1 0 0,1 0 0,-1 0 1,1-1-1,-1 1 0,0 0 0,0 1 0,1-1 1,-1 0-1,0 0 0,0 0 0,0 1 0,0-1 0,-1 1 1,1-1-1,0 0 0,0 1 0,-1-1 0,1 1 1,-1 0-1,0-1 0,1 1 0,-1-1 0,0 1 1,0 0-1,0-1 0,0 1 0,0 3 0,-1 0 8,0-1 0,0 1 0,-1 0-1,1-1 1,-1 1 0,0-1 0,-1 1-1,1-1 1,-1 0 0,1 0 0,-1 0 0,0 0-1,-1 0 1,1-1 0,-1 0 0,1 1-1,-1-1 1,-9 5 0,-9 7 27,-2-2 0,-26 13 0,46-24-33,-59 24 48,42-19-42,1 1 0,-37 21 0,56-28-13,0-1 0,0 1 0,0-1 1,0 1-1,0-1 0,0 1 0,0 0 0,0 0 1,1-1-1,-1 1 0,0 0 0,1 0 0,-1 0 1,0 0-1,1 0 0,-1 0 0,1 0 0,0 0 1,-1 0-1,1 0 0,0 0 0,-1 0 0,1 0 1,0 0-1,0 1 0,0-1 0,0 0 0,0 0 1,0 0-1,1 0 0,-1 0 0,0 0 0,1 2 1,0-1-3,0-1 0,0 1 0,0-1 0,0 0 0,0 1 0,1-1 0,-1 0 1,0 0-1,1 0 0,-1 0 0,1 0 0,-1 0 0,1 0 0,-1 0 0,1 0 1,0-1-1,-1 1 0,4 0 0,13 2-95,0-1-1,-1-1 1,1-1 0,0 0-1,-1-2 1,1 0 0,0 0 0,-1-2-1,24-7 1,0-4-3693,-1-1-3327,-22 8-377</inkml:trace>
  <inkml:trace contextRef="#ctx0" brushRef="#br0" timeOffset="3296.32">4010 523 3778,'0'0'5127,"20"-35"-2947,-17 7 4667,6 11-3937,-6 15-2860,0 0 0,0 0 1,0 0-1,1 0 1,-1 1-1,0-1 0,1 1 1,0 0-1,3-1 1,10-4 237,-14 5-235,47-18 397,-48 18-425,0 0-1,0 0 1,0 0-1,0 0 1,0 0-1,0 0 1,0 0-1,-1-1 0,1 1 1,0-1-1,-1 1 1,1-1-1,-1 1 1,1-1-1,-1 0 1,0 0-1,0 0 0,0 0 1,1-3-1,-2 5-20,0-1 0,0 0 0,0 0 0,0 1 0,0-1 0,-1 0 0,1 1 0,0-1 0,-1 0 0,1 1 0,0-1 0,-1 1 0,1-1 0,-1 1 0,1-1 0,-1 1 0,1-1 0,-1 1 0,1-1 0,-1 1 0,1-1-1,-1 1 1,0 0 0,1-1 0,-1 1 0,0 0 0,1 0 0,-1-1 0,0 1 0,0 0 0,-26-3 51,23 3-46,-13 0-13,1 0 0,-1 0 0,1 2 0,0 0 1,0 1-1,0 1 0,-21 7 0,31-9 1,-1 1 1,1 0-1,0 0 1,0 1 0,0 0-1,1 0 1,0 0-1,-1 1 1,1-1-1,1 1 1,-1 0-1,1 1 1,0-1 0,0 1-1,0 0 1,1 0-1,0 0 1,0 0-1,1 1 1,-3 9-1,3-11-4,1 0 0,0 1-1,0-1 1,0 0-1,0 1 1,1-1 0,0 1-1,0-1 1,1 1-1,0-1 1,2 10 0,-2-12-7,1 0 0,0 1 0,0-2 0,0 1 1,0 0-1,0 0 0,0-1 0,1 1 0,-1-1 0,1 0 0,0 1 1,0-1-1,0-1 0,0 1 0,0 0 0,0-1 0,0 1 1,0-1-1,7 1 0,13 5-935,1-1-1,1-2 1,-1 0-1,30 0 1,-42-4 163,0 0 0,0 0 0,1-1 0,-1 0 0,-1-1 0,1-1 0,0 0 0,0 0 0,-1-2 0,16-7 0,-21 9 793,-2-1 0,1 0 0,0 0 0,-1 0-1,0-1 1,0 0 0,0 0 0,0 0 0,4-9 0,-5 9 410,0 0 1,-1 0 0,0 0 0,0 0-1,0-1 1,-1 1 0,1-1-1,-1 0 1,0 1 0,-1-1 0,0 0-1,0 1 1,0-1 0,0 0-1,-1 1 1,0-1 0,-3-8 0,2 11-250,0 1 1,0-1 0,-1 1 0,1 0 0,-1 0 0,0 0 0,0 0 0,0 0 0,0 0 0,0 1-1,0-1 1,0 1 0,0 0 0,-1 0 0,1 0 0,0 1 0,-1-1 0,1 1 0,0-1 0,-1 1-1,1 0 1,-7 1 0,6-1-107,0 1 0,0-1-1,0 1 1,0 0 0,0 0-1,0 0 1,0 1 0,1-1-1,-5 3 1,7-3-49,-1-1-1,1 1 1,0 0-1,0 0 1,-1 0 0,1 0-1,0 0 1,0 1 0,0-1-1,0 0 1,0 0-1,1 1 1,-1-1 0,0 0-1,1 1 1,-1-1-1,0 1 1,1-1 0,0 1-1,-1-1 1,1 1-1,0 2 1,1-3-18,1-1 0,-1 1 0,1-1 0,0 1 0,-1-1 0,1 1 0,0-1 0,-1 0 0,1 0 0,0 0 0,-1 0 0,1 0 0,3-1 0,-2 1 11,22 0 54,-13-1-45,0 1 0,0 0 1,1 1-1,-1 1 1,21 4-1,-29-4-14,0-1 0,-1 1 0,1 0 0,-1 0-1,1 0 1,-1 1 0,0-1 0,0 1 0,0 0 0,0 0-1,0 0 1,0 0 0,-1 0 0,0 0 0,0 1 0,0-1 0,0 1-1,0 0 1,-1 0 0,1-1 0,0 8 0,9 33 218,4 57-1,-11-69 82,0-1-1,2 0 0,2 0 1,15 42-1,-23-73-295,0 0 1,0 1-1,0-1 0,0 0 1,0 0-1,1 1 0,-1-1 1,0 0-1,0 1 0,0-1 1,0 0-1,1 0 0,-1 1 1,0-1-1,0 0 0,0 0 1,1 0-1,-1 1 0,0-1 1,0 0-1,1 0 0,-1 0 1,0 0-1,1 1 0,-1-1 1,0 0-1,1 0 0,-1 0 1,0 0-1,0 0 0,1 0 1,-1 0-1,0 0 0,1 0 1,-1 0-1,0 0 0,1 0 1,-1 0-1,0 0 0,1 0 1,-1-1-1,0 1 0,0 0 1,1 0-1,-1 0 0,0 0 1,1-1-1,-1 1 1,0 0-1,0 0 0,0 0 1,1-1-1,-1 1 0,0 0 1,0-1-1,11-14 16,-10 14-19,88-131-1322,-1 1-4653,-80 115 5491,1 0 0,-2 0 1,0-1-1,-2 0 0,1 0 1,4-31-1,-13 74 7534,4 29-5160,-1-45-1950,2 0-1,-1 0 0,1 0 1,4 11-1,-5-18 92,0 1 0,1-1 1,-1 0-1,1 0 0,-1 0 0,1-1 0,0 1 1,0 0-1,0-1 0,0 1 0,1-1 0,-1 0 0,1 1 1,3 1-1,-4-3-21,0 0 0,0 0 0,1 0 0,-1 0 0,1 0 0,-1-1 0,1 1 0,-1-1 0,1 0 1,-1 1-1,1-1 0,-1 0 0,1 0 0,-1-1 0,1 1 0,-1-1 0,1 1 0,-1-1 0,0 0 0,1 0 0,-1 0 1,0 0-1,1 0 0,-1 0 0,0-1 0,0 1 0,0-1 0,0 1 0,0-1 0,-1 0 0,1 0 0,0 0 0,-1 0 0,1 0 1,-1 0-1,2-3 0,1-2 45,0 0 1,-1 0 0,1-1-1,-1 1 1,-1-1 0,1 0-1,-1 0 1,-1 0 0,2-16-1,-3-31-1739,6 60-5001,18 4 1688,4-4-740</inkml:trace>
  <inkml:trace contextRef="#ctx0" brushRef="#br0" timeOffset="3706.18">5036 473 4178,'0'0'13878,"-15"-4"-12779,-49-7-304,62 11-751,-1 0-1,0 0 1,1 1-1,-1-1 0,0 1 1,1 0-1,-1-1 1,1 1-1,-1 0 0,1 0 1,0 1-1,-1-1 1,1 0-1,0 1 0,0 0 1,0-1-1,0 1 0,0 0 1,0 0-1,0 0 1,1 0-1,-1 0 0,1 1 1,-1-1-1,-1 4 1,1 0 4,-1 0 0,1 1 1,0-1-1,0 0 1,1 1-1,0-1 0,-1 13 1,2-18-51,0-1 1,0 1-1,0 0 0,1-1 1,-1 1-1,0-1 1,0 1-1,0-1 0,0 1 1,1-1-1,-1 1 0,0-1 1,1 1-1,-1-1 1,0 1-1,1-1 0,-1 1 1,1-1-1,-1 0 1,1 1-1,-1-1 0,1 0 1,-1 1-1,1-1 1,-1 0-1,1 0 0,-1 1 1,1-1-1,-1 0 0,1 0 1,0 0-1,27 0-88,-21-1 44,-1 0 0,0-1 0,0 0 0,0 0 0,0 0 0,8-5 0,3-8 30,0-1 0,-2-1 1,0 0-1,-1-1 0,0 0 1,-2-1-1,0-1 0,9-22 0,-4 6-88,-1-1-1,-3-1 0,15-66 0,-27 100 90,3-16-47,0 0 1,0-28-1,-4 43 63,0 0-1,0 0 0,-1 0 1,0 0-1,0 0 0,-3-8 0,4 12 5,-1-1 0,1 1 0,-1 0-1,0-1 1,0 1 0,1 0 0,-1 0-1,0-1 1,0 1 0,0 0 0,0 0-1,-1 0 1,1 0 0,0 0 0,0 1-1,-1-1 1,1 0 0,0 1 0,-1-1-1,1 0 1,-3 0 0,2 1 10,0 0-1,-1 0 1,1 0-1,0 1 1,-1-1 0,1 1-1,0-1 1,0 1 0,-1 0-1,1-1 1,0 1-1,0 0 1,0 1 0,0-1-1,0 0 1,0 0-1,0 1 1,1-1 0,-1 1-1,0 0 1,1 0 0,-1-1-1,1 1 1,0 0-1,-1 0 1,1 0 0,0 0-1,0 0 1,0 1-1,1-1 1,-2 5 0,-3 9 51,0 0 0,1 0 1,-2 19-1,5-30-31,-3 30-160,2 0 0,1 0-1,1 0 1,3 0-1,0 0 1,2 0 0,2-1-1,15 48 1,-10-45-2471,1 1-3658,-1-7-1987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17.11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53 205 6675,'0'0'5072,"-2"19"-3346,-2 20-898,2 5 521,-3-1 0,-2 1 1,-1-1-1,-17 46 0,43-123-1039,2 0 0,1 2 0,1 0 0,2 2 0,30-31-1,-52 59-304,0 0 0,-1 0 0,1 0 0,0 0 0,0 1 0,0-1 0,1 1-1,-1-1 1,0 1 0,0 0 0,5-2 0,-6 3 1,0 0 0,0 0 0,0 0 0,0 0-1,0 0 1,0 0 0,0 0 0,-1 1 0,1-1 0,0 0 0,0 0 0,0 1 0,0-1 0,0 0 0,-1 1 0,1-1 0,0 1 0,0-1 0,-1 1-1,1-1 1,0 1 0,1 1 0,1 4 29,1 0-1,-1 0 0,0 0 1,0 0-1,-1 0 0,0 1 1,2 9-1,-2-10-28,0-1 0,0 1 1,0-1-1,1 1 0,0-1 0,0 0 0,0 0 1,1 0-1,-1 0 0,1-1 0,1 1 0,-1-1 1,0 0-1,7 4 0,-8-6-132,0 0 0,0 0 0,1-1 0,-1 0 0,0 0 0,0 1 0,1-2 0,-1 1 0,1 0 0,-1-1 0,1 1 0,-1-1 0,1 0 0,-1 0 0,1-1 0,-1 1 1,0-1-1,1 0 0,-1 0 0,1 0 0,-1 0 0,0 0 0,0-1 0,0 1 0,0-1 0,4-2 0,-2 0-109,0 1 1,-1-1-1,1 0 1,-1-1-1,0 1 1,0-1-1,0 1 1,-1-1-1,1 0 1,-1-1-1,0 1 1,-1 0-1,1-1 1,-1 0-1,1-6 1,0 0 1096,-1 0 0,0 0 0,-1-23 901,-1 44-855,-5 37-343,3-38-494,1 0 1,0 1-1,0-1 0,1 1 1,0-1-1,0 1 1,3 15-1,-2-23-67,0 1 0,0 0 1,0-1-1,0 1 0,0-1 0,0 1 0,0-1 0,0 1 1,1-1-1,-1 0 0,1 1 0,-1-1 0,1 0 0,-1 0 0,1 0 1,0 0-1,-1-1 0,1 1 0,0 0 0,0-1 0,0 1 1,-1-1-1,1 0 0,0 1 0,0-1 0,0 0 0,0 0 1,0 0-1,0 0 0,-1-1 0,4 0 0,-2 1 8,0 0 0,0-1 0,0 0 0,0 1-1,-1-1 1,1 0 0,0 0 0,-1-1 0,1 1 0,0 0-1,-1-1 1,0 0 0,1 1 0,-1-1 0,0 0-1,0 0 1,0 0 0,0-1 0,0 1 0,1-3 0,-2 3-5,0 0 1,0 0-1,0 0 0,0 0 1,-1 0-1,1 0 1,-1 0-1,1 0 1,-1 0-1,0 0 1,1 0-1,-1 0 1,0 0-1,-1-1 1,1 1-1,0 0 0,-1 0 1,1 0-1,-1 0 1,1 0-1,-1 0 1,0 0-1,0 0 1,0 0-1,0 0 1,0 1-1,-1-1 1,1 0-1,0 1 1,-1-1-1,1 1 0,-1-1 1,0 1-1,1 0 1,-1-1-1,0 1 1,0 0-1,0 0 1,0 0-1,0 1 1,-3-2-1,-5 0-13,0-1-1,0 2 1,0-1-1,0 1 1,-1 1-1,1 0 1,-15 2-1,24-2-89,-1 0-1,1 0 1,0 0-1,-1 0 1,1 0-1,0 0 1,-1 1-1,1-1 1,0 0 0,0 1-1,-1-1 1,1 1-1,0 0 1,0-1-1,0 1 1,0 0-1,0-1 1,0 1 0,0 0-1,0 0 1,0 0-1,0 0 1,0 0-1,0 0 1,1 0-1,-1 1 1,0-1-1,1 0 1,-1 0 0,1 0-1,-1 1 1,1 1-1,3 3-3785,14-5-1696</inkml:trace>
  <inkml:trace contextRef="#ctx0" brushRef="#br0" timeOffset="241.59">780 112 3378,'0'0'15105,"0"-8"-14168,-1-14-640,1 41 126,-4 74 823,-8 161-248,18-221-2087,-6-31 629,1-1-1,0 0 1,-1 0 0,1 0-1,0 0 1,0 0 0,0 0 0,0 0-1,0 0 1,0 0 0,0 0-1,0 0 1,0-1 0,2 2 0,9-1-8440</inkml:trace>
  <inkml:trace contextRef="#ctx0" brushRef="#br0" timeOffset="390.42">762 350 6739,'0'0'11541,"54"-57"-11541,-17 57-160,12 0-2801,0 0-561,13 0-5106</inkml:trace>
  <inkml:trace contextRef="#ctx0" brushRef="#br0" timeOffset="1499.83">1255 386 10341,'0'0'9095,"4"0"-8759,10 1-170,0 0 0,-1-2 0,1 1 0,0-2 0,22-5 0,-28 6-125,0-2-1,0 1 1,-1-1-1,0 0 1,1-1 0,-1 0-1,-1 0 1,1 0-1,0-1 1,-1 0-1,10-10 1,-15 14-23,0 0 1,0 1-1,0-1 0,0 0 0,-1 0 1,1 0-1,0 0 0,0 0 0,-1 0 0,1 0 1,0 0-1,-1-1 0,1 1 0,-1 0 1,0 0-1,1 0 0,-1-1 0,0 1 1,0 0-1,1-1 0,-1 1 0,0 0 1,-1 0-1,1-1 0,0 1 0,0 0 1,0 0-1,-1-1 0,1 1 0,-1 0 1,1 0-1,-1 0 0,0-2 0,-1 1 9,0 1 0,0-1 0,0 1 0,0 0 0,-1 0 0,1 0 0,0 0 0,0 0 0,-1 0-1,1 0 1,0 1 0,-1-1 0,1 1 0,-1 0 0,1 0 0,-3 0 0,-9 0 34,1 1 0,-1 1 0,1 0 0,0 0 0,0 1 0,0 1-1,-14 6 1,22-8-28,0 0 0,-1 1 0,1-1-1,0 1 1,0 1 0,1-1-1,-1 1 1,1 0 0,-1 0 0,1 0-1,1 0 1,-1 1 0,0-1-1,1 1 1,0 0 0,0 0 0,1 1-1,-1-1 1,-1 6 0,3-8-28,1-1 0,-1 1 0,1 0 0,-1-1 0,1 1 0,0-1 0,0 1 0,0 0 0,0-1 0,1 1 0,-1-1 0,1 1 0,-1 0 0,1-1 0,0 0 0,0 1 0,0-1 0,0 1 0,1-1 0,-1 0 0,0 0-1,1 0 1,0 0 0,0 0 0,-1 0 0,1 0 0,0 0 0,0-1 0,0 1 0,1-1 0,-1 0 0,0 1 0,1-1 0,-1 0 0,1 0 0,-1-1 0,1 1 0,2 0 0,12 3-216,0-1 0,0-1 0,0 0 0,27-2 0,-40 0 114,43 0-2300,72-9 0,-104 7 1718,-1-1-1,0 0 1,0-1 0,0 0 0,0-2-1,0 1 1,-1-2 0,0 1 0,16-13-1,-27 17 709,1-1 0,-1 1 0,0-1 0,0 0 0,0 0 0,0 0 0,0 0 0,-1-1 0,1 1 0,-1 0 0,0-1 0,0 1 0,0 0 0,-1-1 0,1 1 0,-1-1 0,0 0 0,0 1 0,0-1 0,0 1 0,-1-5 0,1 6 211,0 0 0,-1 1-1,1-1 1,0 0-1,-1 0 1,1 0-1,-1 0 1,0 1 0,1-1-1,-1 0 1,0 1-1,0-1 1,0 1-1,0-1 1,-1 1-1,1-1 1,0 1 0,-1 0-1,1-1 1,0 1-1,-1 0 1,0 0-1,1 0 1,-1 0 0,0 0-1,1 1 1,-1-1-1,0 0 1,0 1-1,1-1 1,-1 1 0,0 0-1,0 0 1,0 0-1,0 0 1,0 0-1,0 0 1,1 0-1,-4 1 1,3 1-209,-1-1-1,1 1 1,0 0 0,0 0-1,0 1 1,0-1-1,0 0 1,0 1 0,0-1-1,1 1 1,-1 0 0,1-1-1,0 1 1,0 0-1,0 0 1,0 0 0,0 0-1,1 0 1,0 0 0,-1 0-1,1 0 1,0 0 0,0 0-1,0 0 1,1 0-1,1 5 1,1-6-32,0-1 0,0 0 0,0 0-1,0 0 1,0-1 0,1 1 0,-1-1 0,0 0 0,1 0-1,-1 0 1,0 0 0,6-1 0,0 0 5,19 0 19,-20 0-12,0 0-1,-1 1 1,1 0 0,0 0 0,-1 1 0,13 2 0,-19-2-8,0 0 0,1 0-1,-1 0 1,0 0 0,0 0-1,0 1 1,0-1 0,-1 0 0,1 0-1,0 1 1,0-1 0,-1 0 0,1 1-1,-1-1 1,1 1 0,-1-1 0,0 0-1,0 1 1,1-1 0,-1 1-1,0-1 1,0 3 0,-1 43 181,0-33-47,1 6 63,-1 2 63,2-1-1,0 0 1,5 23-1,-5-38-198,0 0 0,1 0 0,0 0 0,0-1 0,1 1 0,-1-1 0,1 1 0,0-1 0,0 0 0,1 0 0,0-1 0,0 1 0,0-1-1,0 0 1,9 7 0,-12-10-58,1 0-1,-1 0 0,0-1 1,0 1-1,1-1 0,-1 1 1,0-1-1,0 1 0,1-1 1,-1 0-1,0 0 0,1 0 1,-1 1-1,1-1 1,-1-1-1,0 1 0,1 0 1,-1 0-1,0 0 0,1-1 1,-1 1-1,0-1 0,1 1 1,1-2-1,0 0 9,1 0 1,-1-1-1,0 1 1,0-1-1,0 0 0,0 0 1,-1 0-1,4-5 1,4-7-27,-1-1 1,12-29 0,-20 43 0,17-48 685,-1-26-7158,-15 65 5190,-2 0 1,0 1-1,0-1 1,-1 1-1,0-1 1,0 1-1,-1-1 1,-1 1-1,0 0 1,-5-12 0,3 1 5504,5 13-593,4 14 2386,9 29-4794,-11-26-1052,1-1 1,0 0-1,0 1 1,1-1-1,7 12 0,-10-18-144,1 0-1,0 0 0,0 0 0,0 0 0,0-1 0,0 1 0,0-1 0,0 1 1,0-1-1,1 1 0,-1-1 0,1 0 0,-1 0 0,1 0 0,-1-1 0,1 1 1,-1-1-1,1 1 0,0-1 0,-1 0 0,1 0 0,0 0 0,3-1 0,-3 1 3,-1-1-1,0 0 0,1 0 1,-1 0-1,0 0 0,0 0 1,0-1-1,0 1 0,0-1 1,0 1-1,0-1 0,0 0 0,-1 1 1,1-1-1,0 0 0,-1 0 1,0 0-1,0-1 0,1 1 1,-1 0-1,0 0 0,-1-1 1,1 1-1,0 0 0,-1-1 0,1 1 1,-1-4-1,3-9 100,-1 0-1,0-29 1,-2 43-114,-1-8 223,26 26-18112</inkml:trace>
  <inkml:trace contextRef="#ctx0" brushRef="#br0" timeOffset="2292.07">2437 324 2289,'0'0'8078,"-17"-5"-5799,8 2-1948,-62-18 2053,66 20-2151,0 0 0,0 0-1,-1 1 1,1 0 0,0 0-1,0 0 1,0 0 0,-1 1-1,1 0 1,0 0 0,0 0-1,0 1 1,0-1 0,-5 4-1,7-3-179,1-1 0,0 1-1,-1 0 1,1 0-1,0 1 1,0-1 0,1 0-1,-1 1 1,0-1-1,1 1 1,-1-1 0,1 1-1,0 0 1,0 0-1,0 0 1,0-1 0,1 1-1,-1 0 1,1 0 0,-1 0-1,1 0 1,0 0-1,0 0 1,1 5 0,0-7-52,0 0 0,-1 0 0,1 0 0,0 0 1,0 0-1,0-1 0,0 1 0,-1 0 1,1 0-1,0-1 0,1 1 0,-1 0 1,0-1-1,0 1 0,0-1 0,0 1 0,0-1 1,0 0-1,1 0 0,-1 1 0,0-1 1,0 0-1,1 0 0,-1 0 0,0 0 1,0 0-1,0-1 0,1 1 0,-1 0 0,0 0 1,0-1-1,0 1 0,0-1 0,2 0 1,1 0 5,0 0 0,0-1 0,0 1 0,0-1 0,0 0 1,-1 0-1,1 0 0,-1-1 0,5-3 0,3-20 77,-8 18 173,1 22-134,-4-12-116,1 1-1,0-1 0,-1 1 0,1-1 0,0 1 0,1-1 0,-1 1 1,0-1-1,1 0 0,-1 0 0,1 0 0,0 0 0,-1 0 0,1 0 1,0 0-1,0 0 0,0-1 0,1 1 0,-1-1 0,0 0 0,1 0 0,-1 1 1,0-1-1,1-1 0,-1 1 0,1 0 0,0-1 0,-1 1 0,5-1 1,-1 1 3,-1-1 0,0 0 0,0 0 0,0-1 0,0 1 0,0-1 1,0 0-1,0-1 0,0 1 0,0-1 0,0 0 0,-1 0 0,1-1 1,6-4-1,0-2-79,0-1 1,0 0 0,-2 0-1,1-1 1,-1-1 0,-1 0-1,0 0 1,-1 0 0,0-1-1,-1 0 1,0 0 0,4-16-1,-3 1-81,0-1-1,-2 0 0,-1 0 0,-2 0 1,-1-30-1,-2 65 152,0 0 0,0 0 0,-1 0 0,0-1 0,0 1-1,0 0 1,-4 5 0,-6 16 147,8-13-55,0 0 1,1 0-1,1 0 1,0 1-1,0-1 1,2 1 0,0-1-1,3 26 1,-2-33-88,1 0 1,-1 0-1,1 0 1,1 0 0,-1-1-1,1 1 1,1-1-1,-1 1 1,1-1 0,0 0-1,0 0 1,1-1-1,0 0 1,0 1-1,0-1 1,1-1 0,-1 1-1,1-1 1,10 5-1,-2-1-238,1-2 0,1 0-1,-1 0 1,21 3 0,-21-6-631,1 0 1,-1-1 0,1-1 0,0 0-1,-1-1 1,1-1 0,31-5 0,-45 6 799,1-1 0,-1 1 0,1-1 1,-1 0-1,1 0 0,-1 0 1,0 0-1,0 0 0,1 0 0,-1-1 1,0 1-1,0-1 0,0 1 1,0-1-1,-1 0 0,1 1 0,0-1 1,-1 0-1,1 0 0,-1-1 0,0 1 1,0 0-1,0 0 0,0-1 1,0 1-1,0 0 0,0-1 0,-1 1 1,1-1-1,-1 1 0,0-5 0,0 5 258,-1-1-1,0 1 0,1 0 0,-1-1 0,0 1 0,0 0 1,-1 0-1,1 0 0,0 0 0,-1 0 0,1 0 0,-1 0 1,1 0-1,-1 1 0,0-1 0,0 1 0,0-1 0,0 1 0,0 0 1,0 0-1,0-1 0,-1 2 0,1-1 0,0 0 0,0 0 1,-1 1-1,1-1 0,-1 1 0,1 0 0,0-1 0,-1 1 0,1 1 1,-4-1-1,5 0-122,0 0 0,-1 0 1,1 0-1,0 0 0,-1 0 0,1 0 1,0 1-1,-1-1 0,1 0 1,0 1-1,0-1 0,-1 1 0,1-1 1,0 1-1,0 0 0,0-1 1,0 1-1,0 0 0,0 0 0,0 0 1,0 0-1,0 0 0,0 0 0,0 0 1,-1 2-1,1 1-17,0 0 0,0 0 0,0 0 0,0 0-1,1 0 1,-1 0 0,1 8 0,6-12-534,0 0 1,-1 0-1,1 0 0,0-1 1,-1 0-1,7-1 0,8-12-4702,-12 7-66</inkml:trace>
  <inkml:trace contextRef="#ctx0" brushRef="#br0" timeOffset="3030.6">3632 51 8452,'0'0'10954,"-2"14"-10009,0 0-729,-23 245 2425,25-247-2449,1-8-244,-1-1 1,0 0-1,0 0 1,0 1-1,-1-1 1,1 0 0,-1 0-1,0 0 1,-1 4-1,2-6 35,-1 0-1,0-1 0,0 1 1,0 0-1,0-1 0,0 1 1,0 0-1,0-1 0,0 1 1,0-1-1,0 0 0,0 1 1,0-1-1,0 0 0,0 1 0,0-1 1,0 0-1,0 0 0,-1 0 1,1 0-1,0 0 0,0 0 1,0-1-1,0 1 0,0 0 1,0 0-1,0-1 0,0 1 1,0-1-1,0 1 0,-1-1 1,-22-9 78,1-1 0,1 0 0,0-2 0,-24-18 0,9 7 367,36 23-406,0 1 0,0 0 0,0-1 1,1 1-1,-1-1 0,0 1 0,0-1 0,1 1 0,-1-1 0,0 0 0,1 1 0,-1-1 0,0 0 0,1 0 1,-1 1-1,1-1 0,0 0 0,-1 0 0,1 0 0,-1 0 0,1 1 0,0-3 0,0 3-18,0-1 1,1 0-1,-1 1 0,1-1 0,-1 1 0,1-1 0,0 1 1,-1-1-1,1 1 0,-1-1 0,1 1 0,0-1 1,-1 1-1,1 0 0,0 0 0,0-1 0,-1 1 0,1 0 1,0 0-1,0 0 0,0 0 0,58-4-215,-46 3 265,107-10-280,85-3-482,-204 14 710,-1 0-1,1 0 0,-1 0 0,1 0 1,-1 1-1,1-1 0,-1 0 0,1 0 1,-1 1-1,1-1 0,-1 0 1,1 0-1,-1 1 0,1-1 0,-1 1 1,0-1-1,1 0 0,-1 1 0,0-1 1,1 1-1,-1-1 0,0 1 0,1-1 1,-1 1-1,0-1 0,0 1 1,0-1-1,0 1 0,1-1 0,-1 1 1,0-1-1,0 1 0,0 0 0,0-1 1,0 1-1,0-1 0,0 1 0,-1-1 1,1 1-1,0-1 0,0 1 0,0-1 1,0 1-1,-1-1 0,1 1 1,0-1-1,-1 1 0,1-1 0,0 1 1,-1-1-1,0 1 0,-18 35 250,14-28-133,4-6-96,-3 4 35,1 0 1,-1 0-1,1 0 1,1 0-1,-1 0 1,1 1 0,0 0-1,1-1 1,-1 1-1,1 0 1,1 0-1,-1-1 1,1 11-1,1-16-51,0 0 0,-1 0-1,1 0 1,0 0 0,0 0 0,0 0-1,0-1 1,0 1 0,0 0 0,0-1-1,0 1 1,0 0 0,0-1 0,0 1-1,0-1 1,1 0 0,-1 1 0,0-1-1,0 0 1,0 0 0,1 1 0,-1-1-1,0 0 1,0 0 0,2-1-1,33-1 94,-31 1-90,-1 0-1,0-1 0,0 1 1,0-1-1,0 0 0,0 0 1,-1-1-1,1 1 0,0-1 1,-1 1-1,0-1 0,0 0 1,0 0-1,0-1 0,0 1 1,0-1-1,-1 1 0,0-1 1,0 0-1,0 0 0,0 0 1,0 0-1,-1 0 0,0 0 1,0 0-1,0-1 0,0 1 1,-1 0-1,0-1 0,0 1 1,0-9-1,-1 11-10,0 0-1,1 0 0,-1 0 1,0-1-1,0 1 1,-1 0-1,1 0 1,0 1-1,-1-1 0,1 0 1,-1 0-1,1 1 1,-1-1-1,0 1 1,0-1-1,1 1 0,-1 0 1,0 0-1,0 0 1,0 0-1,-1 0 0,1 0 1,0 0-1,0 1 1,0-1-1,-1 1 1,1-1-1,0 1 0,-4 0 1,-7-1-198,1 1 1,0 0-1,-1 0 1,-13 3-1,17-1-376,-1 1-1,2-1 1,-1 2 0,0-1 0,1 1-1,-13 8 1,-13 8-5816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23.55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859 468 4690,'0'0'8532,"0"-4"-7662,0-32 3129,0 21-920,0 31-2610,-13 420 2175,11-416-1114,1-12-4360</inkml:trace>
  <inkml:trace contextRef="#ctx0" brushRef="#br0" timeOffset="497.17">823 1091 5555,'0'0'9377,"-7"16"-7640,3-4-1348,-22 60 1153,17-13 3215,11-60-4730,-1 1 0,0-1-1,0 1 1,1-1 0,-1 0-1,0 0 1,0 1 0,0-1-1,0 0 1,0 0 0,0 0-1,0 0 1,0 0-1,0-1 1,-1 1 0,1 0-1,0 0 1,-1 0 0,1-1-1,0 1 1,-1 0 0,0-1-1,1 1 1,-1 0 0,0-2-1,1 0-15,0 0 1,0-1-1,-1 1 0,1 0 0,-1 0 1,0 0-1,0 0 0,0 0 0,0 0 1,-2-5-1,2 8-10,0-1-1,0 1 1,-1-1 0,1 1 0,0 0-1,0-1 1,-1 1 0,1-1 0,0 1 0,-1 0-1,1 0 1,0-1 0,-1 1 0,1 0 0,-1 0-1,1-1 1,0 1 0,-1 0 0,1 0 0,-1 0-1,1 0 1,-1-1 0,1 1 0,0 0-1,-1 0 1,1 0 0,-1 0 0,1 0 0,-1 0-1,1 0 1,-1 1 0,1-1 0,-1 0 0,1 0-1,0 0 1,-1 0 0,1 1 0,-1-1 0,1 0-1,0 0 1,-1 1 0,1-1 0,-1 0-1,1 0 1,0 1 0,-1 0 0,-12 17-9,12-16 12,1-1 0,-1 1 0,1-1-1,0 1 1,0 0 0,-1-1 0,1 1 0,0 0 0,0-1-1,1 1 1,-1 0 0,0-1 0,1 1 0,-1 0 0,0-1-1,1 1 1,0-1 0,-1 1 0,1-1 0,0 1 0,0-1 0,0 1-1,0-1 1,0 0 0,0 0 0,0 1 0,0-1 0,1 0-1,-1 0 1,0 0 0,1 0 0,-1-1 0,0 1 0,1 0-1,-1-1 1,1 1 0,-1 0 0,1-1 0,0 0 0,-1 1-1,1-1 1,-1 0 0,1 0 0,0 0 0,-1 0 0,1 0-1,0-1 1,-1 1 0,1 0 0,-1-1 0,1 1 0,-1-1-1,1 1 1,-1-1 0,1 0 0,2-1 0,-3 1 5,0 0 0,0 0 1,0 0-1,0 0 0,0 0 1,0 0-1,0 0 0,0-1 0,0 1 1,0 0-1,0 0 0,-1-1 1,1 1-1,-1-1 0,1 1 0,-1 0 1,1-1-1,-1 1 0,0-1 1,0 1-1,1-1 0,-1 1 0,0-1 1,0 1-1,-1-1 0,1 1 1,-1-3-1,-9-46-412,6 39-223,3-2-1718,2 3-2221,3-1-3551</inkml:trace>
  <inkml:trace contextRef="#ctx0" brushRef="#br0" timeOffset="906.57">1377 693 2609,'0'0'10240,"-16"-1"-8277,-79-5 3682,131 6-4425,313 0-1615,-348 0 185,0 0 1,-1 0 0,1 0 0,0 0-1,-1 1 1,1-1 0,0 0 0,-1 0-1,1 1 1,0-1 0,-1 0 0,1 1-1,-1-1 1,1 1 0,-1-1 0,1 1-1,-1-1 1,1 1 0,-1-1 0,1 1-1,-1-1 1,0 1 0,1-1 0,-1 1-1,0 0 1,1-1 0,-1 1-1,0 0 1,0-1 0,0 1 0,0 0-1,1-1 1,-1 1 0,0 0 0,0 0-1,0-1 1,-1 1 0,1 0 0,0-1-1,0 1 1,0 0 0,0-1 0,-1 1-1,1 0 1,0-1 0,0 1 0,-1 0-1,1-1 1,-1 1 0,1-1 0,0 1-1,-1-1 1,1 1 0,-2 0-1,-18 13-4360</inkml:trace>
  <inkml:trace contextRef="#ctx0" brushRef="#br0" timeOffset="1084.53">1438 822 1585,'0'0'14113,"-14"10"-12680,-37 33-502,51-43-919,-1 0-1,1 1 1,0-1 0,0 0 0,-1 0 0,1 0 0,0 1 0,0-1 0,-1 0 0,1 0 0,0 1 0,0-1 0,0 0 0,0 1 0,0-1-1,-1 0 1,1 1 0,0-1 0,0 0 0,0 1 0,0-1 0,0 0 0,0 1 0,0-1 0,0 0 0,0 1 0,0-1 0,0 0 0,0 1-1,0-1 1,0 0 0,1 1 0,-1-1 0,0 0 0,0 1 0,0-1 0,0 0 0,1 0 0,-1 1 0,0-1 0,0 0 0,0 0 0,1 1-1,-1-1 1,0 0 0,0 0 0,1 0 0,-1 1 0,0-1 0,1 0 0,-1 0 0,0 0 0,1 0 0,-1 0 0,0 0 0,1 0 0,-1 0 0,0 0-1,0 0 1,1 0 0,-1 0 0,1 0 0,27 2 417,-23-2-329,41 2-234,1-2 1,-1-2-1,0-2 0,0-2 0,86-24 0,-120 25-3425,-7-2-1576</inkml:trace>
  <inkml:trace contextRef="#ctx0" brushRef="#br0" timeOffset="2727.02">2621 684 2593,'0'0'10397,"0"-5"-9525,0-24 2717,-1 34-65,-7 34-3284,-15 165 1571,22-191-1242,2-25-592,0 1 0,1 0 0,0 0 1,1 0-1,0 0 0,0 0 0,2 0 0,-1 1 0,1 0 1,1 0-1,-1 0 0,2 0 0,-1 1 0,1 0 0,1 1 1,-1 0-1,12-9 0,-18 15 22,1 1 0,-1-1 0,1 1 0,0-1 0,0 1-1,0 0 1,0 0 0,0 0 0,0 0 0,0 0 0,0 0 0,0 1 0,0-1 0,1 1 0,-1-1 0,0 1 0,0 0-1,0 0 1,1 0 0,-1 0 0,0 0 0,0 1 0,1-1 0,-1 1 0,0-1 0,0 1 0,0 0 0,0 0 0,0 0-1,0 0 1,0 0 0,0 0 0,0 1 0,-1-1 0,1 1 0,0-1 0,-1 1 0,1 0 0,-1-1 0,3 4 0,-1 2 24,1 0 1,-1 0 0,0 0-1,0 1 1,-1-1 0,0 1-1,0 0 1,-1-1 0,0 1-1,0 13 1,-4 32 40,2-35-520,0 0 0,3 36-1,-2-53 197,1 0 0,-1 1 0,1-1 0,-1 0 0,1 0 0,0 0 0,0 0 0,-1 0 0,1 0 0,0 0 0,0 0 0,0-1 0,0 1 0,0 0 0,0 0 0,0-1 0,0 1 0,0-1 0,1 1 0,-1-1 0,0 1 0,0-1 0,0 0 0,1 0 0,-1 0 0,0 1 0,0-1 0,1 0 0,-1 0 0,0-1 0,0 1 0,0 0 0,1 0 0,-1-1 0,0 1 0,0 0 0,2-2 0,0 2-338,0-1 0,1 0 0,-1 0 0,0 0-1,0-1 1,0 1 0,0-1 0,0 0 0,0 0 0,0 0 0,-1 0 0,1 0 0,3-5 0,-1-1 943,-1-1 0,-1 0 0,1 0 0,-1 0 0,-1-1 0,0 1 0,0-1 0,0-13 0,0-45 9196,-2 65-9112,-24 49 2698,21-39-3021,1 1-1,-1-1 1,2 1 0,-1 0-1,1 0 1,-1 14 0,2-20-101,0 0 0,0 0 0,0-1 0,1 1 0,-1 0 0,0 0 0,1 0 0,0 0 0,-1-1 0,1 1 0,0 0 0,0 0 0,-1-1 0,1 1 0,1-1 0,-1 1 0,0-1 0,0 1 0,0-1 0,1 0 0,-1 0 0,1 1 0,-1-1 0,1 0 0,-1 0 0,1 0 0,0-1 0,-1 1 0,1 0 0,0-1 0,0 1 0,-1-1 0,4 1 0,3 0 6,1-1 0,-1 0 1,0 0-1,0-1 1,0 0-1,0-1 0,0 1 1,0-2-1,0 1 1,0-1-1,-1 0 0,1-1 1,7-4-1,-12 6 2,-1 0 1,1 0-1,0 0 0,-1 0 1,0 0-1,1 0 0,-1-1 0,0 1 1,0-1-1,0 0 0,0 0 0,-1 1 1,1-1-1,-1 0 0,0 0 1,1-1-1,-1 1 0,-1 0 0,1 0 1,0 0-1,-1-1 0,0 1 1,1 0-1,-1-1 0,-1 1 0,1 0 1,0-1-1,-1 1 0,1 0 1,-1 0-1,0-1 0,0 1 0,-1 0 1,1 0-1,0 0 0,-4-4 1,0 0-38,0 1 0,0 0 0,0 1 0,-1-1 0,0 1 0,0 0 0,-1 0 0,1 1 1,-1 0-1,-11-5 0,0-1-999</inkml:trace>
  <inkml:trace contextRef="#ctx0" brushRef="#br0" timeOffset="2923.47">3192 543 7299,'0'0'10709,"25"96"-9332,-25-50-609,0-1-47,0 1-369,0-5-176,0 0-176,0-7 0,0-3-64,0-9-1137,-8-3-1680,4-12-2289,-5-7-3218</inkml:trace>
  <inkml:trace contextRef="#ctx0" brushRef="#br0" timeOffset="3065.78">3122 844 4626,'0'0'14679,"-8"-87"-14231,40 80-240,9 2-192,9 3-16,3-1-288,5 3-1761,-5 0-2833,-4 0-3602</inkml:trace>
  <inkml:trace contextRef="#ctx0" brushRef="#br0" timeOffset="3771.87">3569 779 10597,'0'0'6672,"7"6"-5981,-2-1-593,0-1-1,0-1 1,1 1-1,-1-1 1,1 0-1,0 0 1,0-1 0,0 1-1,0-1 1,10 1-1,-12-2-61,-1 0 1,1-1-1,0 1 0,-1-1 0,1 0 0,0 0 1,-1-1-1,1 1 0,0-1 0,-1 0 1,1 0-1,-1 0 0,1 0 0,-1-1 0,1 1 1,-1-1-1,0 0 0,0 0 0,0 0 1,0-1-1,0 1 0,0-1 0,3-4 0,-5 6-25,0 0 0,0 0-1,0 0 1,0 0-1,0-1 1,0 1-1,-1 0 1,1 0 0,0-1-1,-1 1 1,1-1-1,-1 1 1,1 0 0,-1-1-1,0 1 1,1-1-1,-1 1 1,0-1-1,0 1 1,0-1 0,0 1-1,0-1 1,-1 1-1,1-1 1,0 1-1,-1-1 1,1 1 0,-1 0-1,1-1 1,-1 1-1,0 0 1,1-1-1,-1 1 1,0 0 0,0 0-1,0-1 1,0 1-1,0 0 1,0 0-1,0 0 1,0 1 0,-1-1-1,1 0 1,0 0-1,0 1 1,-1-1 0,1 0-1,-1 1 1,1 0-1,0-1 1,-1 1-1,1 0 1,-1 0 0,1-1-1,-3 1 1,-4 1 60,0-1 0,1 1 0,-1 0 0,0 0 1,1 1-1,-1 0 0,1 1 0,0 0 0,-1 0 1,-12 8-1,16-8-48,0-1 1,0 1-1,1 1 1,-1-1-1,1 0 1,0 1 0,0 0-1,0 0 1,0 0-1,1 0 1,-1 0-1,1 0 1,0 1-1,0-1 1,1 1-1,0 0 1,-1-1 0,1 1-1,0 6 1,1-8-62,0 0 0,0 0 0,0 0 0,0-1 0,1 1 0,-1 0 0,1 0 0,0-1 0,0 1 0,0 0 0,0-1 0,0 1 0,0-1 0,1 1 0,-1-1 0,1 0 0,0 1 0,0-1 0,-1 0 0,1 0 0,1 0 0,-1-1 0,0 1 1,0 0-1,1-1 0,-1 0 0,1 1 0,-1-1 0,1 0 0,-1 0 0,1-1 0,0 1 0,-1 0 0,1-1 0,4 1 0,14 1-1540,-1 0-1,0-2 1,37-2 0,-45 1 392,5-1-199,-1 0 0,0-1 0,22-7-1,-31 8 1046,0 0-1,-1 0 1,0-1-1,0 0 1,1-1-1,-2 1 1,1-1-1,0 0 0,-1-1 1,9-8-1,-13 11 402,1 0-1,0-1 0,-1 1 1,1 0-1,-1-1 0,0 1 1,0-1-1,0 1 0,0-1 0,0-3 1,0 4 191,-1 0 0,0 1 1,0-1-1,0 0 0,-1 1 1,1-1-1,0 0 0,-1 1 0,1-1 1,-1 0-1,1 1 0,-1-1 1,0 1-1,1-1 0,-1 1 1,0-1-1,0 1 0,0 0 1,0-1-1,-2-1 0,-1 0 282,1 1 0,-1-1 0,1 1-1,-1 0 1,0 0 0,0 0 0,0 0 0,0 1-1,0 0 1,0 0 0,-1 0 0,1 0 0,0 1 0,-6-1-1,7 1-395,0 0 1,0 0-1,0 0 0,0 0 0,0 1 0,0 0 0,0-1 0,0 1 0,0 0 1,0 0-1,-3 2 0,4-1-127,1-1 0,0 0-1,0 1 1,0-1 0,0 1 0,0-1 0,0 1 0,0-1 0,0 1 0,0 0 0,1-1-1,-1 1 1,0 0 0,1 0 0,0-1 0,-1 1 0,1 0 0,0 0 0,0 0-1,0 0 1,0 1 0,1-2-20,-1 0 0,0 0 1,1 0-1,-1-1 0,1 1 0,-1 0 0,1 0 0,-1-1 0,1 1 0,-1 0 0,1-1 1,-1 1-1,1 0 0,0-1 0,0 1 0,-1-1 0,1 1 0,0-1 0,0 0 1,-1 1-1,1-1 0,0 0 0,0 0 0,0 1 0,0-1 0,1 0 0,33 5-152,-23-3 141,-7-2 22,-1 0 1,1 1 0,0 0-1,-1 0 1,1 1 0,-1-1-1,0 1 1,1 0 0,-1 0-1,0 0 1,0 1 0,0-1-1,0 1 1,-1 0 0,1 0-1,-1 1 1,1-1 0,-1 1-1,0 0 1,-1 0 0,1 0-1,-1 0 1,1 0 0,-1 0-1,0 1 1,-1-1 0,1 1-1,-1-1 1,0 1 0,0 0-1,0-1 1,-1 1 0,1 8-1,2 31 352,-2 50 0,-1-52 1027,0-42-967,34-27 402,8-8-917,38-37-1717,-32 19-3930,-22 16-215</inkml:trace>
  <inkml:trace contextRef="#ctx0" brushRef="#br0" timeOffset="4035.17">4264 758 4386,'0'0'11960,"0"11"-11087,-8 155 2099,8-165-2963,0 0 0,0 0 0,1-1 0,-1 1 0,0 0 0,0 0 0,1-1 0,-1 1 0,0 0 0,1-1 0,-1 1 0,1 0 0,-1-1 0,1 1 0,-1-1 0,1 1 1,-1 0-1,1-1 0,0 0 0,-1 1 0,1-1 0,0 1 0,-1-1 0,1 0 0,0 1 0,-1-1 0,1 0 0,0 0 0,0 0 0,-1 0 0,1 1 0,0-1 0,0 0 0,0 0 0,-1 0 1,1-1-1,0 1 0,0 0 0,-1 0 0,1 0 0,0-1 0,-1 1 0,1 0 0,0-1 0,0 1 0,-1 0 0,2-2 0,34-17 762,-33 17-757,-1-1 1,1 0-1,0 0 0,-1 0 0,0 0 0,0-1 0,0 1 0,0-1 0,-1 1 0,1-1 0,-1 0 0,0 1 0,0-1 0,0 0 0,0 0 0,-1 0 0,0 0 0,0-7 0,10 11-9321,9-1 2927,-2-1 948</inkml:trace>
  <inkml:trace contextRef="#ctx0" brushRef="#br0" timeOffset="4559.48">4436 817 400,'0'0'11835,"3"-9"-9511,11-30-115,-16 34 407,-8 11-2055,-7 7-598,11-5 102,3-6-50,0 1 1,0 0-1,1 0 0,-1 0 1,1 0-1,0 1 1,0-1-1,0 1 0,0-1 1,0 1-1,1 0 1,0 0-1,-1 0 1,1 4-1,26-22-493,-24 12 506,0 1 1,0 0-1,0 0 0,0 0 0,0 0 0,0 1 0,0-1 0,0 0 0,0 0 1,0 1-1,1-1 0,-1 0 0,0 1 0,1-1 0,-1 1 0,0 0 0,1-1 1,-1 1-1,0 0 0,1 0 0,-1 0 0,0 0 0,1 0 0,-1 0 0,1 1 1,-1-1-1,0 0 0,1 1 0,-1-1 0,0 1 0,0-1 0,1 1 0,-1-1 1,0 1-1,1 1 0,19 7 101,-8-6-101,-1 0 0,1-1 0,0 0 0,-1-1 0,1 0 0,0-1-1,0-1 1,-1 0 0,1-1 0,0 0 0,-1-1 0,0-1 0,1 0 0,-1 0-1,-1-1 1,1-1 0,-1 0 0,0-1 0,12-9 0,-13 8-22,-1-1 0,0-1 0,-1 0 0,0 0 1,0-1-1,-1 0 0,-1 0 0,0 0 0,0-1 0,-1 0 0,0 0 1,-1-1-1,4-18 0,-4 8 3,0-1 1,-1 0-1,-1 0 1,-2 1-1,0-1 0,-5-35 1,5 58-10,0 1 1,0 0-1,0 0 0,0 0 1,0 0-1,0-1 1,0 1-1,0 0 0,0 0 1,0 0-1,0 0 0,0-1 1,0 1-1,0 0 1,0 0-1,0 0 0,0 0 1,0-1-1,0 1 0,0 0 1,0 0-1,0 0 1,0 0-1,0 0 0,0-1 1,0 1-1,0 0 1,-1 0-1,1 0 0,0 0 1,0 0-1,0 0 0,0 0 1,0-1-1,0 1 1,-1 0-1,1 0 0,0 0 1,0 0-1,0 0 0,0 0 1,0 0-1,-1 0 1,1 0-1,0 0 0,0 0 1,0 0-1,0 0 1,-1 0-1,1 0 0,0 0 1,0 0-1,0 0 0,0 0 1,-1 0-1,1 0 1,0 0-1,0 0 0,0 0 1,0 0-1,0 0 0,-1 1 1,-8 13 53,-4 19 36,4-3-50,1 0 1,1 0-1,2 1 0,0-1 1,3 1-1,0 0 0,4 45 1,-1-71-43,-1 0 0,1 0 0,0 0 1,1 0-1,-1 0 0,1 0 0,0 0 0,0-1 1,0 1-1,1 0 0,0-1 0,-1 0 0,2 0 1,-1 0-1,0 0 0,1 0 0,0-1 1,-1 1-1,1-1 0,1 0 0,-1-1 0,7 5 1,0-3-529,-1 0 1,1-1 0,0 0-1,0 0 1,1-1 0,-1-1 0,0 0-1,22-1 1,4-2-5706</inkml:trace>
  <inkml:trace contextRef="#ctx0" brushRef="#br0" timeOffset="5347.38">5463 641 10453,'0'0'10028,"-2"-11"-9334,0-1-484,1 8-87,1-1-1,-1 0 1,0 1-1,-1-1 0,1 1 1,-1-1-1,-2-5 1,-2 29 145,0-1 1,2 1-1,0 0 1,1 0-1,0 1 1,2-1-1,1 21 1,-1-15-216,0 112 43,1-79-4917,-9-63-2404,-15-27 2470,1-7 4232,4 2 5036,-15-49 1,33 85-4395,0-1 0,0 1 1,1-1-1,-1 1 0,1-1 1,-1 1-1,1-1 0,0 1 1,-1-1-1,1 0 0,0 1 0,0-1 1,0 0-1,0 1 0,0-1 1,1 1-1,-1-1 0,0 0 0,1 1 1,-1-1-1,1 1 0,0-1 1,-1 1-1,1-1 0,0 1 1,0 0-1,0-1 0,0 1 0,0 0 1,0 0-1,0 0 0,0-1 1,0 1-1,1 0 0,-1 1 1,3-3-1,4 1-145,0-1 1,0 1 0,0 0-1,0 1 1,1 0 0,8 0-1,5-1 203,9-2-224,130-9 102,-158 13-29,-4 10 242,0 0 0,-1 0 0,-1 0 0,1 0 0,-2 0 0,1 0 0,-6 10 1,5-13-191,0 0 1,1 0 0,1 0 0,-1 1 0,1-1 0,0 0 0,0 1 0,1 0 0,0-1 0,1 1 0,0 0 0,0-1 0,1 12 0,0-18-78,0 1 1,0-1 0,0 0 0,0 0-1,0 0 1,0 1 0,0-1-1,0 0 1,1 0 0,-1 0 0,0-1-1,1 1 1,-1 0 0,1-1-1,-1 1 1,1 0 0,-1-1 0,1 0-1,-1 1 1,1-1 0,-1 0-1,1 0 1,-1 0 0,1 0 0,1 0-1,43-5 83,-39 2-52,1 0 1,-1 0-1,0 0 1,0-1-1,0-1 1,0 1-1,-1-1 1,1 0-1,-1-1 0,0 1 1,-1-1-1,1-1 1,-1 1-1,-1-1 1,1 0-1,-1 0 1,5-11-1,-7 14-25,0-1 0,-1 0-1,1 0 1,-1 0 0,0 0-1,0 0 1,-1 0 0,0 0 0,1 0-1,-2-1 1,1 1 0,0 0-1,-1 0 1,0 0 0,0 0 0,-1 0-1,1 0 1,-1 1 0,0-1-1,-1 0 1,1 1 0,-1 0-1,1-1 1,-1 1 0,0 0 0,-1 0-1,1 1 1,-8-7 0,-2 0-136,0 1 1,-1 1-1,1 0 1,-2 1 0,1 0-1,-1 1 1,0 1-1,0 0 1,-1 2-1,1-1 1,-1 2-1,-17-1 1,-85 1-2538,4 10-3573,96-7 4782,-90 10-10504</inkml:trace>
  <inkml:trace contextRef="#ctx0" brushRef="#br0" timeOffset="6419.08">1557 144 4130,'-16'-8'998,"-28"-13"-65,0 2-1,-83-22 1,63 28-412,0 4 0,-1 2-1,1 3 1,-1 3 0,-77 9-1,103-2-346,-1 2-1,1 1 0,1 3 0,-67 29 1,50-15 25,0 3 1,-73 53-1,99-61-77,2 2 0,1 1-1,1 1 1,1 1 0,1 1-1,1 2 1,1 0 0,2 1 0,1 1-1,1 0 1,-23 63 0,24-44 182,1 1 0,3 0 1,1 1-1,3 1 0,3-1 1,1 1-1,5 77 0,0-112-253,1 1-1,1-1 0,1 0 0,0 0 1,1 0-1,1-1 0,1 0 1,0 0-1,19 31 0,-12-27 9,1-1-1,1 0 0,0-2 0,1 0 1,1 0-1,35 24 0,-19-18 33,1-3-1,2-1 1,0-1-1,1-2 1,0-2 0,1-2-1,1-1 1,64 10-1,-44-15-17,0-3 0,0-2-1,0-3 1,1-3-1,-1-3 1,68-16 0,-50 4-62,-1-4 1,-2-3-1,0-3 0,80-46 1,-119 56 43,-2-1-1,-1-3 1,0 0 0,54-53 0,-67 55-7,0-2 1,-2 0-1,0-1 1,-1-1-1,-2-1 1,-1 0-1,16-38 1,-7 2 80,-3 0 0,-2-2 0,16-112 0,-28 129-77,-2-1-1,-2 1 0,-2-1 0,-2 0 1,-16-88-1,14 115 2,-1 1 0,-2 1 0,0-1 0,0 1 0,-2 0 0,0 1 1,-2 0-1,1 0 0,-23-25 0,24 33-5,0 0 0,-1 0-1,0 1 1,-1 1 0,0-1 0,0 2 0,-1 0 0,0 0 0,0 1-1,-1 1 1,1 0 0,-1 1 0,0 0 0,-1 1 0,-18-2 0,3 3 12,0 2 0,-1 1 0,1 1 0,0 2 0,0 1 1,0 1-1,0 1 0,-42 18 0,32-8-865,-66 38-1,70-33-3125,-56 47-1,43-23-8412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14.64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415 1 8500,'0'0'8772,"-4"6"-8321,-13 18-175,-1 0 1,-1-2-1,-1 0 0,-1-1 1,0-1-1,-2-1 1,-1-1-1,0-1 0,-34 17 1,45-26-209,0-2-1,0 0 1,-1 0 0,0-1 0,0-1 0,-18 4 0,71-5 147,-1 1 1,1 3-1,-1 1 1,-1 2-1,64 25 1,-8-4 854,-77-23-463,1 0-2454,-6-9-4660,4-7 293</inkml:trace>
  <inkml:trace contextRef="#ctx0" brushRef="#br0" timeOffset="545.21">699 88 768,'0'0'14735,"-2"-8"-12646,-6-26-357,5 26 771,3 10-1281,4 11-1002,5-3-196,1-1-1,0 0 1,1-1 0,0 0-1,0 0 1,0-1-1,26 11 1,91 30 49,-78-34-57,-35-11 12,0 1 0,-1 0 1,1 1-1,15 8 0,-30-13-31,0 1 1,1-1-1,-1 0 0,1 1 1,-1-1-1,0 1 0,1-1 0,-1 1 1,0-1-1,1 1 0,-1-1 0,0 1 1,0-1-1,0 1 0,0-1 1,1 1-1,-1-1 0,0 1 0,0-1 1,0 1-1,0-1 0,0 1 0,0 0 1,0-1-1,0 1 0,0-1 1,-1 1-1,1-1 0,0 1 0,0-1 1,0 1-1,-1-1 0,1 1 0,0-1 1,0 1-1,-1-1 0,1 0 1,-1 1-1,1-1 0,-1 1 0,-14 15 27,-136 77 309,-29 22 348,178-114-708,-15 13-264,15-8-2252,10-3-3419,4-3-417</inkml:trace>
  <inkml:trace contextRef="#ctx0" brushRef="#br0" timeOffset="20149.61">186 558 1425,'0'0'8492,"-13"0"-7281,-3-1-1199,-1-1 1499,0 2 1,-1 0 0,-31 4 0,22 10-7,26-13-1363,-1 1 1,0-1 0,0 1-1,-1-1 1,1 0-1,0 0 1,0 0-1,0 0 1,-1 0-1,-3 0 1,6-1 625,13 3-512,8 1-39,6-2 20</inkml:trace>
  <inkml:trace contextRef="#ctx0" brushRef="#br0" timeOffset="20453.07">580 595 17464,'0'-14'-4722,"8"-2"-3314</inkml:trace>
  <inkml:trace contextRef="#ctx0" brushRef="#br0" timeOffset="22161.11">58 721 1825,'0'0'6608,"-9"-2"-5258,-1-1-863,-28-4 2652,149 5 468,57-5-2626,70-3-1399,-206 10 319,188-8-2105,-173 4 1489,0-2 0,74-20 0,-108 19 1719,-24 4-425,-23 1-409,-81 7-47,-135 24-1,66-6 252,126-17-66,-170 13 1540,407-33-1458,-11 0-289,138 14-638,-290 1 278,1 0 0,-1 1 0,0 0 0,0 2 0,0 0-1,27 10 1,-42-14 253,-1 0-1,0 0 0,1 0 1,-1 0-1,0 0 1,1 1-1,-1-1 0,0 0 1,1 0-1,-1 0 0,0 0 1,0 0-1,1 1 1,-1-1-1,0 0 0,1 0 1,-1 0-1,0 1 1,0-1-1,0 0 0,1 0 1,-1 1-1,0-1 0,0 0 1,0 1-1,0-1 1,1 0-1,-1 1 0,0-1 1,0 0-1,0 1 1,0-1-1,0 0 0,0 1 1,0-1-1,0 0 1,0 1-1,0-1 0,0 1 1,-14 6 54,-24 2 181,36-9-236,-97 11 463,-175-3 1,223-8-1613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51.88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22 6195,'0'0'9455,"1"-3"-8636,-1 2-509,2-12-202,4 8 2771,-5 5-1881,-1 16-944,7 214 1282,-1-90-4228,-5-48-6768,-1-77 618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52.24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113 170 7043,'0'0'5848,"-3"-17"-4172,-1-4-1229,1 8-92,1-1 0,0 1 0,1-25 0,2 36-325,-1-1 0,1 1 0,0 0 0,0-1 0,0 1 0,0 0 0,0 0 0,1 0 0,-1 0 0,1 0 0,-1 0 0,1 0 0,0 1 0,0-1 0,0 0 0,0 1 0,0 0 0,0-1 0,0 1-1,0 0 1,1 0 0,-1 0 0,0 0 0,1 1 0,-1-1 0,0 1 0,4-1 0,7-2-10,0 0 0,1 1-1,21 0 1,-33 2-22,0 0 1,0 0-1,0 0 0,0 1 1,0-1-1,0 1 0,0-1 1,0 1-1,0-1 0,0 1 0,0 0 1,0 0-1,0 0 0,0 0 1,-1 1-1,1-1 0,0 0 1,-1 1-1,1-1 0,-1 1 1,1-1-1,-1 1 0,0 0 1,0-1-1,2 5 0,-2-3 17,0 0 0,0 1 0,0-1 0,-1 1 0,1-1 0,-1 1 0,0 0 0,0-1-1,0 1 1,0-1 0,-1 1 0,1-1 0,-1 1 0,0-1 0,-2 6 0,0-1 48,-1-1 1,0 1-1,-1-1 1,0 0-1,0 0 1,0 0-1,-1-1 0,-12 11 1,-62 45 211,30-26-617,6 4-2452,18-12-2560,11-12-1380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53.85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1 480 6115,'0'0'10946,"15"-14"-10679,8-7-153,14-11 164,34-38 0,-64 61-217,0 0 1,-1 0 0,-1-1-1,1 0 1,-1 0 0,-1 0-1,0 0 1,0-1 0,-1 0 0,0 0-1,1-16 1,-1-1-11,-2 0 0,-1 0 0,-4-39 0,-4 34-71,8 32 57,0 0 0,-1 0 0,1-1 0,-1 1 0,1 0 1,-1 0-1,1 0 0,-1 0 0,0 0 0,1 0 0,-1 1 0,0-1 0,0 0 0,1 0 0,-1 0 0,0 1 0,0-1 0,0 0 1,0 1-1,0-1 0,0 1 0,0-1 0,-1 1 0,-1-1 0,1 3-40,1 0-1,-1 0 1,0 0-1,1 0 1,0 0 0,-1 0-1,1 0 1,0 1-1,0-1 1,0 1-1,0-1 1,1 1 0,-1-1-1,0 4 1,1-4 9,-9 42 194,2 0 0,2 1 0,3-1 1,3 70-1,0-36 261,-1-77-454,0 0 0,0 0 0,1 0 0,-1-1 1,0 1-1,0 0 0,0 0 0,1-1 0,-1 1 1,0 0-1,1-1 0,-1 1 0,1 0 0,-1-1 1,1 1-1,-1-1 0,1 1 0,-1 0 0,1-1 1,-1 1-1,1-1 0,0 0 0,-1 1 0,1-1 1,0 1-1,-1-1 0,1 0 0,0 0 0,0 1 0,-1-1 1,1 0-1,0 0 0,0 0 0,0 0 0,-1 0 1,1 0-1,0 0 0,0 0 0,-1 0 0,1 0 1,0 0-1,0-1 0,-1 1 0,1 0 0,1-1 1,35-15 157,141-129-32,-178 145-137,1 0 0,-1 0 0,0 0 0,0-1 0,0 1 0,0 0 0,1 0 0,-1 0 0,0 0 0,0 0 0,0 0 0,1 0 0,-1 0 0,0 0 0,0 0 0,0 0 0,1 0 0,-1 0 0,0 0 0,0 0 0,0 0 0,1 0 0,-1 0 1,0 0-1,0 0 0,0 0 0,1 0 0,-1 0 0,0 0 0,0 0 0,0 0 0,1 0 0,-1 1 0,0-1 0,0 0 0,0 0 0,0 0 0,1 0 0,-1 0 0,0 1 0,0-1 0,4 13-60,-4 25 133,0-30-16,-1 15 60,0-14-78,1 0 0,0 0 0,1 0 0,0 0 0,3 17 0,-3-24-33,0 0 0,0 0-1,0 0 1,0 0 0,0-1-1,0 1 1,0 0 0,1 0-1,-1-1 1,1 1 0,-1-1-1,1 1 1,-1-1 0,1 0-1,0 1 1,0-1 0,0 0-1,0 0 1,0 0 0,0-1-1,0 1 1,0 0 0,0-1-1,0 1 1,0-1 0,0 0-1,0 0 1,0 0 0,4 0-1,-2 0 6,0 1 0,0-1 0,0 0 0,-1-1 0,1 1-1,0-1 1,0 0 0,-1 0 0,1 0 0,0 0-1,-1-1 1,1 1 0,-1-1 0,0 0 0,1 0-1,-1 0 1,0 0 0,0-1 0,-1 1 0,1-1-1,0 0 1,-1 0 0,1 0 0,-1 0 0,0 0 0,0 0-1,0-1 1,-1 1 0,1-1 0,-1 1 0,0-1-1,0 0 1,0 1 0,0-1 0,-1 0 0,1 0-1,-1-4 1,1-53 292,-1 61-208,5 28-491,-3-26 397,-1 0 0,0 0 0,1 0 0,0 0 0,-1 0 1,1 0-1,0 0 0,0-1 0,0 1 0,0-1 0,0 1 0,0-1 1,1 0-1,-1 0 0,0 0 0,1 0 0,-1 0 0,1 0 1,-1-1-1,1 1 0,-1-1 0,1 0 0,-1 1 0,1-1 1,-1 0-1,1-1 0,0 1 0,-1 0 0,1-1 0,-1 0 1,0 1-1,1-1 0,-1 0 0,1 0 0,-1 0 0,0-1 0,0 1 1,0 0-1,0-1 0,0 0 0,0 1 0,0-1 0,0 0 1,0 0-1,2-4 0,5-10 88,-3 15-214,3 28-150,-8-22 290,8 34 31,-1 0 0,-3 1 0,0-1 1,-3 1-1,-4 63 0,1-96-19,0 0 1,-1-1-1,0 1 0,0-1 1,0 1-1,-1-1 0,0 0 1,-5 9-1,6-13 29,1 0 1,-1 1-1,0-1 1,0 0-1,0 0 0,0 0 1,-1 0-1,1 0 0,0 0 1,-1-1-1,1 1 1,-1-1-1,1 0 0,-1 1 1,0-1-1,0 0 1,0-1-1,1 1 0,-1-1 1,-6 1-1,8-3 3,0 1 0,-1-1-1,1 0 1,0-1 0,0 1 0,1 0 0,-1 0-1,0 0 1,1 0 0,-1-1 0,1 1 0,0-4-1,-1-2-77,1 0-1,0-1 1,0 1-1,1 0 0,0 0 1,1 0-1,0 0 0,0 0 1,1 0-1,0 0 0,0 1 1,1-1-1,-1 1 1,10-12-1,6-6-206,1 1 1,39-36 0,-39 41 129,-1 0 1,-1-1-1,23-33 1,-41 52 99,22-41 100,-21 40-90,0 0 1,0 0 0,0-1 0,0 1-1,-1 0 1,1-1 0,-1 1 0,0 0-1,0-1 1,0 1 0,0-1 0,0 1-1,0 0 1,0-1 0,-1 1 0,1 0-1,-3-5 1,3 7-7,-1-1-1,1 1 0,-1-1 1,1 1-1,-1-1 0,0 1 1,1 0-1,-1-1 1,0 1-1,1 0 0,-1 0 1,0 0-1,1-1 0,-1 1 1,0 0-1,0 0 1,1 0-1,-1 0 0,0 0 1,1 0-1,-1 0 0,0 0 1,0 1-1,1-1 1,-1 0-1,0 0 0,1 1 1,-1-1-1,0 0 0,1 1 1,-1-1-1,1 0 1,-1 1-1,0-1 0,1 1 1,-1-1-1,1 1 0,-1-1 1,1 1-1,0 0 1,-1-1-1,1 1 0,0-1 1,-1 1-1,1 0 0,0-1 1,0 1-1,-1 0 1,1-1-1,0 1 0,0 0 1,0 1-1,1 2-4,0-1-1,0 1 1,0 0-1,0-1 1,1 1-1,-1-1 1,1 1-1,0-1 1,0 0-1,1 0 1,-1 0 0,1 0-1,-1 0 1,1 0-1,0-1 1,0 1-1,0-1 1,0 0-1,1 0 1,-1 0-1,0 0 1,1 0-1,5 1 1,11 5-37,1 0 0,35 7 0,-54-14 27,26 7-94,-27-8 93,0 1-1,-1-1 1,1 0-1,0 1 1,0-1 0,0 1-1,0-1 1,-1 1-1,1-1 1,0 1-1,-1 0 1,1-1-1,0 1 1,-1 0-1,1-1 1,-1 1-1,1 0 1,-1 0 0,1 0-1,-1-1 1,1 1-1,-1 0 1,0 0-1,1 1 1,-6 0 14,1 1 1,0-1 0,-1 0-1,0 0 1,1-1 0,-1 1-1,-8 0 1,-1 2 48,-38 9 26,50-13-37,10-5-376,18-15-228,-15 14 424,-1-2 0,0 1 0,0-1 0,-1-1 1,0 0-1,-1 0 0,1-1 0,-2 1 0,1-2 1,8-16-1,-16 36 613,2 16-253,-2-1 1,-1 1-1,-5 29 1,5-49-372,-13 53 478,10-21-5054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54.02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0 6819,'0'0'6707,"5"14"-12998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54.59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20 0 7507,'100'65'2876,"-100"-65"-2795,0 0-1,0 0 0,1 0 1,-1 0-1,0 1 1,0-1-1,1 0 0,-1 0 1,0 0-1,0 0 0,0 0 1,1 0-1,-1 1 0,0-1 1,0 0-1,0 0 0,0 0 1,0 1-1,1-1 0,-1 0 1,0 0-1,0 0 0,0 1 1,0-1-1,0 0 0,0 0 1,0 1-1,0-1 1,0 0-1,0 0 0,0 0 1,0 1-1,0-1 0,0 0 1,0 0-1,0 1 0,0-1 1,0 0-1,0 0 0,0 1 1,0-1-1,0 0 0,0 0 1,0 0-1,0 1 0,-1-1 1,1 0-1,0 0 0,0 0 1,0 1-1,0-1 1,-1 0-1,-16 7 1502,-6 4-627,15-3-777,0-1 1,1 1 0,1 0 0,-1 0-1,1 1 1,1 0 0,-1 0 0,2 0-1,-1 1 1,1-1 0,1 1 0,0 0-1,0 0 1,1 1 0,0-1 0,1 0-1,-1 17 1,3-26-175,-1 1 1,1-1-1,-1 1 1,1-1-1,0 0 1,-1 1-1,1-1 0,0 0 1,0 0-1,0 1 1,0-1-1,0 0 0,0 0 1,0 0-1,1 0 1,-1-1-1,0 1 1,1 0-1,-1 0 0,0-1 1,1 1-1,-1-1 1,1 1-1,-1-1 1,1 1-1,-1-1 0,1 0 1,-1 0-1,1 0 1,-1 0-1,1 0 0,2 0 1,4 0 27,0 0-1,1-1 1,-1 1-1,16-5 1,-14 2-27,-1 0 1,1-1-1,-1 0 0,0 0 1,0-1-1,0-1 0,-1 1 1,0-2-1,0 1 0,0-1 1,-1 0-1,0 0 1,0-1-1,-1 0 0,0 0 1,-1-1-1,1 1 0,-2-1 1,1-1-1,-1 1 0,0 0 1,-1-1-1,-1 0 0,1 0 1,-1 0-1,0-12 0,-2 12-56,1 4 103,-1 0 0,0 0 1,-1 1-1,1-1 0,-1 0 0,-3-11 1,3 16 11,0-1 1,0 1 0,0-1 0,0 1 0,0-1-1,0 1 1,0 0 0,-1 0 0,1-1 0,0 1-1,-1 0 1,1 0 0,-1 1 0,1-1 0,-1 0 0,0 0-1,1 1 1,-1-1 0,0 1 0,1-1 0,-1 1-1,0 0 1,0 0 0,1 0 0,-1 0 0,0 0-1,-2 0 1,4 1-77,-1 0-1,0 0 0,1 0 1,-1 0-1,1 0 1,-1 0-1,1 0 0,-1 0 1,1 0-1,0 0 0,-1 0 1,1 0-1,0 0 1,0 1-1,0-1 0,0 0 1,0 0-1,0 0 1,0 2-1,0 35-127,1-29 129,-1-5-2,0-1 0,1 0 1,-1 1-1,1-1 0,0 0 0,0 1 0,0-1 0,1 0 0,-1 0 0,1 0 0,0 0 0,0 0 0,0 0 0,0 0 0,0-1 0,0 1 1,1-1-1,0 0 0,-1 1 0,1-1 0,0 0 0,0-1 0,0 1 0,4 2 0,11 3-68,0 0 0,0 0 0,28 4-1,17 8-86,-63-19 165,1 0 1,-1 0-1,0 1 1,1-1-1,-1 0 1,1 0-1,-1 0 1,0 1-1,1-1 1,-1 0-1,0 0 1,1 1-1,-1-1 1,0 0-1,1 0 1,-1 1-1,0-1 1,0 1-1,0-1 1,1 0-1,-1 1 1,0-1-1,0 0 1,0 1-1,0-1 1,1 1-1,-1-1 1,0 0-1,0 1 1,0-1-1,0 1 1,0-1-1,0 1 1,0-1-1,0 0 1,-1 2-1,-12 12-29,-19 4 37,32-18-5,-143 70-632,84-37-5390,33-17-3612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55.85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37 376 6659,'0'0'12753,"-8"-1"-11729,0 0-971,-13-3 846,39 2-378,378-5 707,-274 0-1022,147-29 0,-261 34-69,0-1 0,0 0-1,0-1 1,-1 0-1,0 0 1,1 0 0,-1-1-1,-1 0 1,1-1-1,-1 1 1,0-1-1,0 0 1,5-8 0,0 2-135,0 1 1,23-18 0,-5 8 1,2 2-1,-1 1 0,50-20 1,-35 28 187,-17 5-3736,-37 10 1833,8-4 1672,0 0 0,0 0 0,0 0 1,0-1-1,-1 1 0,1 0 0,0-1 0,0 1 0,0-1 0,-1 1 0,1-1 0,0 0 1,-1 0-1,-1 1 0,-2-4 113,0 1 0,0-1 1,1 0-1,-1 0 0,1 0 1,0-1-1,0 0 0,0 1 0,-6-10 1,-8-6 705,13 15-555,0 0-1,1 0 0,-1 0 0,-1 1 0,1 0 0,0 0 0,-1 0 0,0 0 1,1 1-1,-11-3 0,15 5 1,9 5-680,11 6 478,0-1 0,0-1 0,33 10-1,-35-14-41,1 2 1,-1 0-1,-1 1 0,1 0 0,23 17 0,-39-24 18,0 0 0,0 0 1,0 0-1,0 0 0,0 1 1,-1-1-1,1 0 0,0 1 1,-1-1-1,1 0 0,0 1 1,-1-1-1,0 1 0,1-1 1,-1 0-1,0 1 0,0-1 1,0 1-1,0-1 0,0 1 0,0-1 1,0 1-1,0-1 0,0 1 1,-1-1-1,1 1 0,-1-1 1,1 1-1,-1-1 0,0 0 1,1 1-1,-1-1 0,0 0 1,-1 2-1,-2 2 24,1 0-1,-1 0 1,0-1 0,-1 1 0,1-1-1,-8 6 1,-7 2-111,1 1 0,1 1 0,0 1-1,0 0 1,2 1 0,-21 26 0,30-19-4892,6-17-1873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56.52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259 135 8852,'0'0'7094,"-3"-16"-5413,-12-50-446,14 64-1131,0-1-1,0 0 1,0 0 0,0 0 0,0 1-1,-1-1 1,1 1 0,-1-1 0,0 1-1,0 0 1,0-1 0,0 1 0,0 0-1,0 0 1,0 0 0,-1 1-1,1-1 1,-1 0 0,1 1 0,-1 0-1,0 0 1,0 0 0,1 0 0,-1 0-1,0 0 1,0 1 0,0-1 0,0 1-1,0 0 1,-3 0 0,0 0-73,1 0-1,-1 1 1,1-1 0,0 1 0,-1 1 0,1-1-1,0 1 1,0 0 0,0 0 0,0 0 0,1 1-1,-1-1 1,-6 6 0,3 0 6,0 0 0,0 1 0,1 0 0,0 0 0,1 1 0,0 0 0,0 0 0,1 0 0,1 1 0,0-1 0,0 1 0,-3 16 0,2 6 23,1 0 0,1 0 0,2 35-1,2-64-56,-1 1-1,1 0 1,0-1-1,0 1 0,1-1 1,-1 1-1,1-1 1,0 0-1,0 0 0,0 1 1,1-1-1,0-1 1,-1 1-1,1 0 0,0-1 1,1 1-1,3 2 1,-4-3 7,0-1 0,0 0 1,0 1-1,0-2 0,0 1 0,1 0 1,-1 0-1,1-1 0,-1 0 1,1 0-1,-1 0 0,1 0 0,0 0 1,-1-1-1,1 0 0,0 0 1,-1 0-1,1 0 0,0 0 1,0-1-1,-1 1 0,7-3 0,-9 2-3,0 1 0,0-1 0,0 0 0,0 1-1,0-1 1,0 0 0,0 0 0,-1 0 0,1 0-1,0 0 1,-1 1 0,1-1 0,0 0 0,-1 0-1,1-1 1,-1 1 0,0 0 0,1 0 0,-1 0-1,0 0 1,0 0 0,1-2 0,0-32 57,0 9 6,0 23-93,0 0-1,1 0 1,0 0-1,-1 0 1,1 0-1,0 1 0,1-1 1,-1 1-1,0-1 1,1 1-1,-1 0 1,1 0-1,0 0 1,0 0-1,0 0 1,0 0-1,0 1 0,0 0 1,0 0-1,0 0 1,0 0-1,1 0 1,-1 0-1,0 1 1,1 0-1,4-1 1,13 0-148,0 0 1,40 4-1,-60-2 167,1-1 0,-1 1 1,1-1-1,-1 1 0,1 0 0,-1 0 0,1-1 1,-1 1-1,0 0 0,1 0 0,-1 0 0,0 1 1,0-1-1,0 0 0,0 0 0,0 1 1,0-1-1,0 0 0,0 1 0,0-1 0,-1 1 1,1-1-1,-1 1 0,1 0 0,-1-1 0,1 1 1,-1-1-1,0 1 0,0 2 0,2 55 201,-3-45-61,0 2 64,0 0-1,-1 0 1,-8 27 0,0 1-945,5 2-3599,15-43-492,33-3-469,-41 0 4777,31-3-4120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57.55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107 409 1521,'0'0'5149,"8"-21"-2724,26-67-342,-32 83-1546,1-2 0,-1 1 0,-1 0 0,1 0 0,-1-1 0,0 1 0,0-1-1,-1 1 1,0-13 0,-1 0 1661,1 19-2133,-1-1 0,1 0-1,0 0 1,0 1 0,-1-1 0,1 0 0,-1 1 0,1-1 0,0 0 0,-1 1 0,1-1 0,-1 1 0,0-1 0,1 1 0,-1-1 0,1 1 0,-1-1 0,0 1 0,1-1 0,-1 1 0,0 0 0,1-1 0,-1 1 0,0 0 0,0 0 0,1 0 0,-1 0 0,0 0 0,0-1 0,0 1 0,1 0 0,-1 1 0,0-1 0,0 0 0,1 0 0,-1 0 0,0 0 0,-1 1-1,-32 10 241,25-4-287,1-1 1,0 1-1,0 0 0,1 1 0,0 0 1,1 0-1,0 0 0,0 1 0,0 0 1,1 0-1,1 1 0,-1-1 1,2 1-1,-1 0 0,1 0 0,1 0 1,0 1-1,-1 11 0,3-21-22,1 0 1,0 0-1,-1 0 1,1-1-1,0 1 0,-1 0 1,1-1-1,0 1 0,0 0 1,-1-1-1,1 1 0,0-1 1,0 1-1,0-1 1,0 1-1,0-1 0,0 1 1,0-1-1,0 0 0,0 0 1,0 0-1,0 0 1,0 1-1,0-1 0,0 0 1,0-1-1,0 1 0,0 0 1,0 0-1,0 0 0,0-1 1,0 1-1,0 0 1,0-1-1,0 0 0,41-11-222,-34 7 183,-1-1 0,0 0 0,0 0 1,0-1-1,-1 0 0,10-12 0,23-24 44,-35 113 490,-4-56-444,0-9-34,0 1-1,0-1 0,0 0 0,0 0 0,1 0 0,0 0 1,0 1-1,3 8 0,-2-12-8,-1 0-1,1 0 1,-1-1 0,1 1-1,0-1 1,0 1 0,0-1-1,0 0 1,0 1 0,0-1-1,0 0 1,0 0 0,0-1-1,0 1 1,1 0 0,-1-1-1,0 1 1,1-1 0,-1 0-1,0 0 1,1 0 0,-1 0-1,5-1 1,5 1 10,1-1 0,-1-1 0,0 0 0,0-1 0,0 0 0,0-1 0,0-1 0,0 0 0,-1 0-1,0-1 1,0 0 0,-1-1 0,0 0 0,0-1 0,0 0 0,-1-1 0,0 1 0,-1-2 0,0 1 0,0-1 0,-1-1 0,-1 1 0,1-1 0,-2 0 0,0-1 0,0 1 0,-1-1-1,0 0 1,-1 0 0,3-19 0,-1-123 64,-5 153-76,0-1 0,0 1 0,0 0 1,0-1-1,0 1 0,0 0 1,0 0-1,0-1 0,0 1 0,0 0 1,-1 0-1,1-1 0,0 1 0,-1 0 1,0 0-1,1 0 0,-1-1 1,1 1-1,-1 0 0,0 0 0,0 0 1,0 0-1,0 0 0,1 1 0,-1-1 1,0 0-1,-1 0 0,1 0 1,0 1-1,0-1 0,0 1 0,0-1 1,0 1-1,-1-1 0,0 1 0,0 0-4,0 0-1,0 1 0,1-1 1,-1 0-1,0 1 0,1 0 0,-1-1 1,1 1-1,-1 0 0,0 0 0,1 0 1,0 0-1,-1 0 0,1 0 0,0 1 1,-1-1-1,1 0 0,0 1 0,0-1 1,0 0-1,0 1 0,1 0 0,-1-1 1,-1 4-1,-6 20 19,1 0 1,1 0-1,2 0 0,0 1 1,2 0-1,1-1 0,0 1 0,5 28 1,-4-48-9,1 0-1,0-1 1,0 1 0,1 0 0,0-1 0,0 1 0,0-1 0,1 0-1,-1 1 1,1-1 0,1-1 0,-1 1 0,1 0 0,-1-1 0,1 1-1,1-1 1,-1 0 0,0-1 0,1 1 0,0-1 0,0 0 0,0 0-1,0 0 1,0-1 0,1 0 0,-1 0 0,1 0 0,0-1 0,-1 1-1,12 0 1,-10-1 7,1-1 0,-1 0 0,0 0 0,1 0 0,-1-1 0,0 0 0,1 0 0,-1-1-1,0 0 1,0 0 0,0-1 0,0 1 0,-1-2 0,1 1 0,-1-1 0,0 0 0,0 0 0,0-1 0,0 1-1,-1-1 1,0-1 0,0 1 0,0-1 0,4-7 0,-5 6 1,0 0-1,0-1 1,-1 1 0,0-1-1,-1 0 1,0 0 0,0 0-1,0 0 1,-1 0 0,-1 0-1,1 0 1,-1-1 0,-1 1-1,1 0 1,-4-14 0,4 21-16,-1 0-1,1 0 1,0 0 0,-1 0-1,1 0 1,-1 0 0,1 0 0,-1 0-1,1 0 1,-1 0 0,0 1-1,0-1 1,1 0 0,-1 0 0,0 1-1,0-1 1,0 1 0,0-1-1,1 1 1,-1-1 0,0 1 0,0-1-1,0 1 1,0 0 0,0-1 0,0 1-1,0 0 1,-1 0 0,1 0-1,0 0 1,0 0 0,0 0 0,0 0-1,0 0 1,0 0 0,0 1-1,0-1 1,0 0 0,0 1 0,0-1-1,0 1 1,-1 0 0,-1 1-16,0-1 0,0 1 0,0 0 0,0 0 0,0 0 0,1 1 0,-1-1 1,1 1-1,0-1 0,-1 1 0,-1 3 0,0 2 18,1 1 0,-1 0 0,2 0 0,-1 0 0,1 0 0,0 0 0,1 0 0,0 0 0,1 1 1,-1-1-1,2 0 0,2 18 0,-2-26-3,-1 0 1,1 0-1,0 0 1,0 0-1,0 0 1,0 0 0,0-1-1,0 1 1,0 0-1,1 0 1,-1-1-1,0 1 1,0-1-1,0 1 1,1-1 0,-1 1-1,0-1 1,1 0-1,-1 0 1,0 1-1,1-1 1,-1 0-1,0 0 1,2-1 0,36-3 13,-27-1-10,1-1 1,-1-1-1,-1 0 0,22-17 0,-26 17-21,1 1 0,0-1-1,0 2 1,1-1 0,-1 1 0,1 1-1,0 0 1,0 0 0,1 0 0,-1 1-1,1 1 1,18-3 0,-26 10 0,0 0 0,-1 1 1,1-1-1,-1 1 0,0-1 0,-1 0 0,1 1 1,-2 10-1,2-12 20,-1 0 0,0-1 1,-1 1-1,1 0 0,-1 0 1,0 0-1,0-1 0,0 1 0,0 0 1,-1-1-1,1 1 0,-1-1 0,0 0 1,-4 6-1,2-5-104,0 0 0,-1 0 0,1-1 0,-1 0-1,0 0 1,0 0 0,0 0 0,0-1 0,-8 3 0,2-1-839,-1 0 0,1-1 0,-1 0 0,1-1 0,-16 1 0,-25-2-6630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57.75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37 9444,'0'0'4642,"166"-25"-3921,-103 25-401,5 0-192,0 0-128,-4 0-176,-15-3-2737,-10-5-4179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58.45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38 195 4386,'0'0'15799,"-8"-2"-14612,0 0-1036,-14-3 601,24 2-395,18 1-168,122-9 662,395-36-205,-511 39-1134,-26 8 464,0 0 0,1-1 0,-1 1 0,0 0 0,1 0 0,-1-1 0,0 1 0,0 0 0,1-1-1,-1 1 1,0 0 0,0-1 0,0 1 0,1 0 0,-1-1 0,0 1 0,0-1 0,0 1-1,0 0 1,0-1 0,0 1 0,0-1 0,0 1 0,0 0 0,0-1 0,0 1 0,0-1-1,0 1 1,0 0 0,0-1 0,-1 1 0,1-1 0,-2-2-48,-1 0-1,1 0 1,-1 0-1,0 0 1,0 1 0,0-1-1,0 1 1,-6-4 0,-14-8 53,-1 2 0,-1 0-1,-38-12 1,30 12 253,73 13-309,5 11 85,-2 2 1,0 1-1,-1 2 0,68 39 0,-103-52-14,1 0 0,-1 1 1,0 0-1,-1 0 0,0 1 0,1-1 0,5 9 0,-11-12 6,1-1 0,-1 1 0,0 1 0,0-1 0,0 0 0,0 0 0,0 0 0,0 1 0,-1-1 0,1 0 0,-1 1 0,0-1 0,1 0-1,-1 1 1,0-1 0,0 0 0,-1 1 0,1-1 0,0 0 0,-1 1 0,0-1 0,1 0 0,-1 1 0,0-1 0,0 0 0,0 0 0,0 0 0,-1 0-1,1 0 1,-2 2 0,-9 8 25,0-1-1,0-1 1,-1 0-1,0 0 1,-1-1-1,0-1 1,-18 8 0,-27 17-821,-1 9-4777,31-22-1203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4:17.08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318 0 9332,'0'0'13201,"-11"15"-12785,-34 49-44,2 2 0,4 2 0,-34 80 0,-17 27-1564,79-158-993,6-17-3755,5-30-3496,0 23 9712,4-39-5772</inkml:trace>
  <inkml:trace contextRef="#ctx0" brushRef="#br0" timeOffset="155.31">57 128 5346,'0'0'14615,"114"78"-13670,-84-27-257,-6 1-272,-4-1-304,5-3-112,-5-6-128,10-9-1088,-5-15-1506,4-9-3521</inkml:trace>
  <inkml:trace contextRef="#ctx0" brushRef="#br0" timeOffset="468.02">593 230 10069,'0'0'11653,"-16"24"-11045,-48 80-114,60-96-452,0 1 0,1-1 0,-1 1 0,1 0-1,1 0 1,0 0 0,0 0 0,1 1 0,0-1 0,0 0 0,1 1 0,0-1 0,1 10 0,1 11 67,-2-27-107,0-1-1,0 0 1,1 0-1,-1 0 0,1 0 1,-1 0-1,1 1 1,0-1-1,0 0 1,0-1-1,0 1 1,0 0-1,1 0 1,-1 0-1,0-1 1,1 1-1,-1-1 1,1 1-1,-1-1 1,1 1-1,0-1 0,0 0 1,-1 0-1,1 0 1,0 0-1,0 0 1,0-1-1,0 1 1,0-1-1,0 1 1,0-1-1,0 0 1,0 1-1,1-1 1,-1 0-1,0-1 1,0 1-1,3-1 0,2 1 9,0-1 0,0 0 0,0 0 0,-1-1 0,1 0-1,0 0 1,-1-1 0,1 1 0,-1-2 0,12-7 0,-10 3 11,-1 0 0,1-1 0,-1 0 0,-1-1 0,1 0 0,-1 0 0,-1 0 0,0-1 0,-1 0 0,1 0 0,-2 0 0,0 0 0,0-1 0,1-12 0,-3 18-20,0 0 1,0 0-1,-1 0 1,0 0-1,0 0 0,0 0 1,-1 0-1,1 0 1,-1 0-1,-1 0 0,1 0 1,-1 1-1,0-1 1,0 0-1,-1 1 0,0 0 1,1-1-1,-2 1 1,1 0-1,0 0 0,-1 1 1,0-1-1,0 1 1,0 0-1,-1 0 0,1 1 1,-1-1-1,0 1 1,-6-3-1,-16-1-794,27 7 705,0 1 0,1-1 0,-1 0-1,0 0 1,0 1 0,0-1-1,1 0 1,-1 1 0,0-1 0,0 0-1,0 1 1,0-1 0,0 0 0,1 1-1,-1-1 1,0 0 0,0 1-1,0-1 1,0 0 0,0 1 0,0-1-1,0 1 1,0-1 0,0 0-1,0 1 1,-1-1 0,1 0 0,0 1-1,0-1 1,0 0 0,0 1 0,0-1-1,-1 0 1,1 1 0,0-1-1,0 0 1,0 0 0,-1 1 0,1-1-1,0 0 1,0 0 0,-1 1 0,1-1-1,0 0 1,-1 0 0,1 0-1,0 0 1,-1 0 0,1 1 0,0-1-1,-1 0 1,1 0 0,0 0-1,-1 0 1,1 0 0,0 0 0,-1 0-1,1 0 1,0 0 0,-1 0 0,1 0-1,0 0 1,-1-1 0,1 1-1,0 0 1,-1 0 0,20 12-5643,13-3-2064</inkml:trace>
  <inkml:trace contextRef="#ctx0" brushRef="#br0" timeOffset="993.76">965 146 7075,'0'0'13847,"0"25"-12946,1 24-579,1 4-7,-2 0 0,-2-1 0,-14 87 0,8-120-246,-1-17 263,8-3-305,0-1-1,0 1 1,0-1 0,0 1-1,0-1 1,0 1 0,0-1-1,0 1 1,1-1 0,-1 0-1,1 1 1,-1-1-1,1 0 1,0 1 0,0-1-1,-1-3 1,0-17-26,1-1 0,0 1 0,2-1 1,0 1-1,1 0 0,1-1 0,2 2 0,7-25 0,-8 34-18,0-1 0,0 1 0,1 1 0,0-1 0,1 1 0,1 0 0,-1 1 0,2 0 0,-1 0 0,1 1 1,0 0-1,1 1 0,0 0 0,1 0 0,13-7 0,-17 12 4,-1 0 0,0 0 0,1 1 1,-1 0-1,1 1 0,0-1 1,0 1-1,-1 1 0,1-1 0,0 1 1,0 0-1,7 2 0,-13-2 10,0 0 0,-1 1 0,1-1 0,0 1-1,0-1 1,-1 1 0,1-1 0,0 1 0,0-1-1,-1 1 1,1-1 0,-1 1 0,1 0 0,0 0 0,-1-1-1,1 1 1,-1 0 0,0 0 0,1 0 0,-1-1-1,0 1 1,1 0 0,-1 0 0,0 0 0,0 0 0,0 0-1,0 0 1,0 0 0,0 0 0,0-1 0,0 1-1,0 0 1,0 0 0,0 0 0,0 0 0,-1 0 0,1 0-1,0 0 1,-1 0 0,1-1 0,0 1 0,-1 0 0,1 0-1,-2 0 1,-22 37-38,6-23 48,-1-1 1,-22 14-1,-32 25 6,72-53-16,0 1 1,0-1-1,0 1 0,1 0 1,-1-1-1,0 1 0,1 0 1,-1-1-1,0 1 0,1 0 1,-1 0-1,1 0 1,-1-1-1,1 1 0,0 0 1,-1 0-1,1 0 0,0 0 1,-1 0-1,1 0 0,0 0 1,0 0-1,0 0 1,0 0-1,0 0 0,0 0 1,0 0-1,0 0 0,0 0 1,0 0-1,1 0 0,-1-1 1,0 1-1,1 0 0,-1 0 1,0 0-1,1 0 1,-1 0-1,1 0 0,-1-1 1,1 1-1,0 0 0,-1 0 1,1-1-1,0 1 0,-1-1 1,1 1-1,0 0 1,0-1-1,0 0 0,-1 1 1,1-1-1,1 1 0,9 4-43,0 0 1,0 0-1,18 4 0,-12-4 28,135 39-219,2-6 1,223 23-1,-375-61-1579,-5 0 622,-11 0-477,5 0 163,-24 0-3967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3:59.24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248 855 1281,'0'0'10965,"8"-9"-8738,25-30-98,-32 38-1902,-1 0-1,1 0 0,0 1 0,0-1 1,-1 0-1,1 0 0,-1 0 1,1 0-1,-1 0 0,1 0 0,-1 0 1,1 0-1,-1 0 0,0 0 1,1 0-1,-1 0 0,0 0 0,0 0 1,0 0-1,0-1 0,0 0 1,0 2-147,-1 0 1,1 0-1,-1 0 1,1-1 0,0 1-1,-1 0 1,1 0-1,-1 0 1,1 0 0,-1 0-1,1 0 1,0 0-1,-1 0 1,1 0 0,-1 0-1,1 0 1,-1 0-1,1 0 1,-1 1 0,1-1-1,0 0 1,-1 0-1,1 0 1,0 1 0,-1-1-1,1 0 1,-1 0-1,1 1 1,0-1 0,-1 0-1,1 1 1,0-1-1,-17 16-48,0 0-1,2 1 0,0 1 0,0 0 1,2 1-1,-21 40 0,26-45-3,1 1-1,1 0 0,1 0 1,0 1-1,0-1 1,2 1-1,0 0 0,0 0 1,2 1-1,0 31 1,1-46-28,0 0 0,1 0 0,-1 0 0,1 0 0,0 0-1,-1 0 1,1 0 0,0 0 0,0 0 0,0 0 0,0-1 0,0 1 0,1 0 0,-1-1 0,1 1 0,-1-1 0,1 0 0,-1 1 0,1-1 0,2 2 0,1-1 8,0 1 1,0-1-1,0-1 1,0 1-1,1-1 0,-1 0 1,11 1-1,-5-1 10,0-1-1,1-1 0,-1 1 1,0-2-1,0 0 0,0 0 1,14-5-1,-17 3-18,-1 1-1,0-1 1,0-1 0,0 1 0,0-1-1,-1-1 1,1 1 0,-1-1-1,-1 0 1,1 0 0,-1-1-1,0 0 1,-1 0 0,1 0-1,-1 0 1,3-9 0,-3 4 11,0 1 0,0-1 1,-1 0-1,-1 0 0,0 0 0,-1-1 1,0 1-1,-1 0 0,0-1 1,-2-16-1,1 24-24,0 0 0,0 1 0,0-1 0,-1 1 0,1-1 0,-1 1 0,0-1 0,0 1 0,-1 0 0,1 0 0,-1 0 0,0 0 0,0 1 1,0-1-1,0 1 0,-1 0 0,0 0 0,1 0 0,-1 0 0,0 1 0,0-1 0,0 1 0,0 0 0,-1 0 0,1 1 0,-1-1 0,1 1 0,-1 0 0,1 1 0,-1-1 0,0 1 0,1-1 0,-1 2 1,-6 0-1,9-1-89,1 1 1,-1-1 0,1 1 0,-1 0-1,1 0 1,-1-1 0,1 1 0,0 0-1,-1 1 1,1-1 0,0 0 0,0 0-1,0 0 1,0 1 0,0-1 0,0 1 0,0-1-1,0 1 1,0-1 0,1 1 0,-1-1-1,0 1 1,1 0 0,0-1 0,-1 1-1,1 3 1,-1-2-394,1 0 0,-1 0-1,1 0 1,0 1 0,0-1-1,0 0 1,0 0 0,1 1 0,-1-1-1,1 0 1,0 0 0,0 0-1,0 0 1,2 5 0,14 9-5032</inkml:trace>
  <inkml:trace contextRef="#ctx0" brushRef="#br0" timeOffset="557.75">623 855 7924,'0'0'12483,"2"-4"-11702,2 19-537,-2 40 134,-5 72 414,-18-16-122,15-97 235,2-28 726,1-28-640,4 15-978,2 0 0,0 1 0,2 0 0,1 0 1,1 0-1,1 0 0,1 1 0,2 1 0,0-1 0,1 2 0,29-41 0,-37 58-38,0 0 0,1 0-1,-1 0 1,1 1-1,0 0 1,1 0-1,-1 1 1,1-1 0,0 1-1,0 1 1,0-1-1,1 1 1,-1 0 0,1 0-1,0 1 1,-1 0-1,1 0 1,0 1 0,0 0-1,12-1 1,-18 5-12,-1-1 0,0 1-1,1-1 1,-1 1 0,0 0 0,-1-1 0,1 1 0,0-1 0,-1 1 0,0 4 0,-3-1 35,1 1 1,-1-1-1,0 0 1,-1 0-1,1-1 1,-1 1 0,0-1-1,-1 0 1,-5 5-1,-62 41-65,31-22-238,41-28 266,-1 0-1,0 0 1,1 0 0,0 0 0,-1 0 0,1 1-1,0-1 1,-1 1 0,1-1 0,0 1-1,0-1 1,0 1 0,0-1 0,1 1 0,-1 0-1,0 0 1,0 2 0,1-3 15,0 0 0,0 0 1,0 0-1,1 0 0,-1 0 0,0 0 0,1 0 0,-1 0 1,1 0-1,-1 0 0,1 0 0,-1 0 0,1 0 1,-1-1-1,1 1 0,0 0 0,-1 0 0,1-1 0,0 1 1,0 0-1,0-1 0,1 2 0,6 2-43,1 0 1,0 0-1,1 0 0,-1-1 0,10 2 0,-8-3 129,260 49-78,-100-24 93,-170-28-111,-1 1 0,1 0 0,0 0 0,0 0-1,0 0 1,0 0 0,-1 1 0,1-1-1,0 0 1,0 0 0,0 1 0,0-1 0,-1 0-1,1 1 1,0-1 0,0 1 0,-1-1 0,1 1-1,0-1 1,-1 1 0,1-1 0,0 1 0,-1 0-1,1-1 1,-1 1 0,1 0 0,-1 0-1,0-1 1,1 1 0,-1 0 0,0 0 0,1 0-1,-1-1 1,0 1 0,0 0 0,0 0 0,1 0-1,-1 0 1,0 0 0,0 0 0,0-1 0,-1 1-1,1 2 1,-1-1-291,0 0 0,0 0 0,-1 0 0,1 0 0,0 0 0,-1 0 0,1-1 0,-1 1 0,0 0-1,0-1 1,0 1 0,1-1 0,-5 2 0,-18 9-6206</inkml:trace>
  <inkml:trace contextRef="#ctx0" brushRef="#br0" timeOffset="12147.07">258 126 6003,'0'0'7064,"-7"22"-5997,-51 155 1380,0-20 117,58-157-2546,0-1 0,-1 1 1,1 0-1,0 0 0,0-1 1,0 1-1,0 0 1,0 0-1,0 0 0,-1-1 1,1 1-1,0 0 0,0 0 1,0 0-1,0-1 0,-1 1 1,1 0-1,0 0 0,0 0 1,-1 0-1,1 0 0,0 0 1,0 0-1,0 0 0,-1-1 1,1 1-1,0 0 0,0 0 1,-1 0-1,1 0 0,0 0 1,0 0-1,-1 0 1,1 0-1,0 0 0,0 1 1,-1-1-1,1 0 0,0 0 1,0 0-1,-1 0 0,1 0 1,0 0-1,0 0 0,0 1 1,-1-1-1,1 0 0,0 0 1,0 0-1,0 1 0,0-1 1,-1 0-1,1 0 0,0 0 1,0 1-1,0-1 0,0 0 1,0 0-1,0 1 0,0-1 1,0 0-1,-7-20 235,5-21-230,2 0 1,2 0-1,2 0 1,15-69-1,-19 109-11,0 1 0,0-1 1,0 1-1,0-1 0,0 1 0,0 0 0,0-1 0,0 1 0,0-1 0,1 1 1,-1-1-1,0 1 0,0 0 0,1-1 0,-1 1 0,0-1 0,0 1 1,1 0-1,-1-1 0,0 1 0,1 0 0,-1 0 0,1-1 0,-1 1 1,0 0-1,1 0 0,-1-1 0,1 1 0,-1 0 0,0 0 0,2 0 0,13 8 137,18 33-91,-22-28 70,42 58 186,-34-45-167,41 46 0,-40-58-1785,-19-13 1181,0-1 0,0 0 0,1 1 0,-1-1 0,0 0 0,1 0 0,-1 0 0,0 0 1,1 0-1,-1 0 0,0 0 0,0-1 0,1 1 0,-1 0 0,0-1 0,0 1 0,2-1 0,8-9-6973</inkml:trace>
  <inkml:trace contextRef="#ctx0" brushRef="#br0" timeOffset="12394.9">471 109 176,'0'0'14972,"1"-4"-14222,2 33-19,-2 1 0,-1-1 0,-2 1 0,0-1 0,-8 32 0,3-39-921,1 0 0,0 0 0,-2 29 0,5 0-8097,3-43 732</inkml:trace>
  <inkml:trace contextRef="#ctx0" brushRef="#br0" timeOffset="12739.95">657 221 6643,'0'0'11733,"-6"1"-11391,5-1-317,-1 1 1,0-1-1,1 1 1,-1-1-1,1 1 0,-1 0 1,1-1-1,-1 1 1,1 0-1,-1 0 0,1 0 1,0 0-1,0 0 1,-1 0-1,1 1 0,0-1 1,0 0-1,0 1 1,0-1-1,0 1 0,0-1 1,1 1-1,-2 2 1,0 3 51,1-1 1,-1 1-1,1 0 1,0 0-1,1 0 1,0 8-1,0-4-57,0-8 0,-1 1 1,1 0-1,0 0 1,1 0-1,-1 0 1,1 0-1,0 0 1,0 0 0,2 6-1,-2-9-15,1 1 0,-1-1 1,0 1-1,1-1 0,0 0 0,-1 0 0,1 0 1,0 0-1,0 0 0,-1 0 0,1 0 0,0-1 1,0 1-1,0-1 0,0 1 0,0-1 0,0 0 1,0 0-1,0 0 0,0 0 0,0 0 0,2-1 1,1 1 24,0-1 0,0 0 0,0 0 0,0-1 0,-1 1 0,1-1 0,0 0 0,-1 0 0,0-1 0,1 1 0,-1-1 0,0 0 0,0-1 0,0 1 0,-1-1 1,1 1-1,-1-1 0,0 0 0,0 0 0,0-1 0,0 1 0,-1 0 0,0-1 0,0 0 0,0 0 0,0 1 0,-1-1 0,0 0 0,0 0 0,1-7 0,-1 8-6,0 0-1,-1 0 0,1 0 0,-1 0 0,0 0 1,0 0-1,-1 0 0,1 0 0,-1 0 0,1 0 0,-1 0 1,0 1-1,-1-1 0,1 0 0,-1 0 0,1 1 1,-1-1-1,0 1 0,0 0 0,-1-1 0,1 1 1,-1 0-1,1 0 0,-1 1 0,0-1 0,0 1 1,0-1-1,0 1 0,-1 0 0,1 0 0,0 0 1,-1 1-1,0-1 0,1 1 0,-1 0 0,0 0 0,0 0 1,1 1-1,-7-1 0,6 0-236,-1 1-1,1 0 1,-1 0-1,1 0 1,-1 0 0,1 1-1,-1 0 1,-4 1-1,8-1 60,-1 0 0,1-1 0,0 1 1,0 0-1,0 0 0,0 0 0,0 1 0,1-1 0,-1 0 0,0 0 0,0 0 0,1 1 0,-1-1 0,0 0 0,1 1 1,0-1-1,-1 1 0,1-1 0,0 0 0,-1 1 0,1-1 0,0 1 0,0-1 0,0 1 0,1 2 0,1 9-5416,11-1-2498</inkml:trace>
  <inkml:trace contextRef="#ctx0" brushRef="#br0" timeOffset="12956.35">941 106 8452,'0'0'12085,"63"-51"-12085,1 36 64,-1 1-16,-4 0-32,-10 8-32,-10 0-256,-14 6-704,-11 0-721,-33 6-14038</inkml:trace>
  <inkml:trace contextRef="#ctx0" brushRef="#br0" timeOffset="13167.52">1151 24 1008,'0'0'17080,"-4"10"-16578,-23 77 470,3 1 0,-19 134 0,32-175-2610,-3-18-4640,0-9-4431</inkml:trace>
  <inkml:trace contextRef="#ctx0" brushRef="#br0" timeOffset="14145.64">184 1570 10389,'0'0'9308,"-7"22"-8649,-24 66 121,-76 151 1,95-216-731,-11 15 190,22-37-125,1-5-72,-1 0 0,0 0 1,1 1-1,-1-1 0,1 0 0,0 0 0,1 0 0,0-7 0,0-6-7,1-14-34,1-1 0,1 1 0,1 1 0,1-1 0,16-42 0,-5 27-6,1 0 0,42-72 0,-54 109 6,-1 0-1,1 0 0,1 1 1,0-1-1,12-11 0,-18 19 0,0 0 0,1 0 0,-1 0 0,0 0 0,1 0 0,-1 0 0,1 0 0,-1 0 0,1 1 0,-1-1 0,1 0 0,-1 1-1,1-1 1,-1 1 0,1 0 0,0 0 0,-1-1 0,1 1 0,0 0 0,-1 0 0,1 1 0,0-1 0,-1 0 0,1 1 0,0-1 0,-1 1 0,1-1-1,-1 1 1,1 0 0,-1-1 0,1 1 0,-1 0 0,0 0 0,1 0 0,-1 0 0,0 1 0,0-1 0,0 0 0,0 0 0,0 1 0,0-1-1,2 4 1,5 10 75,0 1-1,-1 0 1,0 1-1,-1 0 1,-1 0-1,-1 0 0,5 35 1,-4 6 34,-1 66 1,-4-113-268,0-1 1,-1 1-1,0 0 1,-1-1-1,-1 1 1,1-1-1,-2 1 1,-5 12-1,-10 8-3127,-8-7-3690,7-14-4162</inkml:trace>
  <inkml:trace contextRef="#ctx0" brushRef="#br0" timeOffset="15042.73">85 1822 5747,'0'0'14019,"6"-10"-13904,-5 8-116,2-2-2,-1 0-1,1 0 1,-1 1 0,1-1-1,0 0 1,0 1 0,1 0 0,-1-1-1,1 2 1,0-1 0,-1 0 0,1 1-1,0-1 1,1 1 0,-1 0-1,0 1 1,0-1 0,1 1 0,4-1-1,81-4-2142,4-1-7241,-91 7 8964,-1 0-1,0-1 0,1 1 1,-1-1-1,0 1 1,0-1-1,1 0 1,-1 0-1,0 0 1,0-1-1,2-1 1,6-14 15016,2 33-13496,-9 2-808,-1-1 1,0 0 0,-1 1 0,-1-1-1,-1 0 1,0 1 0,-1-1 0,-1 0-1,-7 26 1,17-59-260,2 0-1,-1 1 1,2 0-1,0 0 1,1 2-1,0-1 1,1 1-1,0 1 1,1 0-1,0 1 1,1 0 0,20-12-1,-33 23-32,0 0 0,0-1 0,-1 1 0,1 0-1,0-1 1,0 1 0,0 0 0,-1 0 0,1 0 0,0 0 0,0 0-1,0 0 1,0 0 0,-1 0 0,1 0 0,0 0 0,0 0-1,0 0 1,-1 1 0,1-1 0,0 0 0,0 1 0,-1-1 0,1 0-1,0 1 1,-1-1 0,1 1 0,0-1 0,-1 1 0,1 0 0,-1-1-1,1 1 1,-1 0 0,1-1 0,-1 1 0,1 0 0,-1-1 0,0 1-1,1 0 1,-1 1 0,10 45 60,-3-12-38,-4-31-124,0 0 0,-1 0 0,2-1 0,-1 1 0,0-1 0,1 1 0,-1-1 0,1 0 0,0-1 0,0 1 0,0-1 0,0 1 0,1-1 0,-1 0 0,0-1-1,1 1 1,-1-1 0,1 0 0,0 0 0,-1-1 0,7 1 0,10 0-1169,-1 0-1,0-1 1,32-5-1,-42 3 751,-1 0 0,1 0-1,0-1 1,-1 0 0,0-1 0,0 0-1,0-1 1,0 0 0,-1 0 0,1-1-1,8-7 1,-14 10 593,1-1 0,-1 1 0,1-1 0,-1 0 0,0 0 0,0 0 0,-1 0 0,1-1 0,-1 1 0,0-1-1,0 1 1,-1-1 0,1 0 0,-1 0 0,0 0 0,0 0 0,0 0 0,-1 0 0,0 0 0,0 0 0,0 0 0,-1 0 0,1 0 0,-2-5 0,1 8 117,0 0 1,0 1 0,0-1 0,0 1-1,0-1 1,0 1 0,0-1 0,-1 1 0,1 0-1,0-1 1,-1 1 0,1 0 0,-1 0-1,1 0 1,-1 0 0,1 1 0,-1-1-1,0 0 1,1 1 0,-1-1 0,0 1-1,0-1 1,1 1 0,-1 0 0,0 0 0,0 0-1,0 0 1,1 0 0,-4 1 0,-2-1 201,-1 1 0,1 0 1,0 0-1,0 1 0,-1 0 0,-9 4 1,-1 3 23,1 1-1,0 0 1,0 2 0,-18 15 0,26-19-328,0 0-1,0 1 1,1 0 0,0 0-1,1 1 1,0 0-1,0 1 1,-7 15 0,13-23-82,-1 1 0,1-1 1,0 1-1,0-1 0,1 1 1,-1-1-1,1 1 0,-1-1 1,1 1-1,1 3 0,-1-6-3,0 0-1,0 0 0,0 0 0,1 0 1,-1 0-1,1 0 0,-1 0 0,1 0 1,-1 0-1,1 0 0,-1 0 0,1 0 1,0 0-1,-1-1 0,1 1 0,0 0 1,0 0-1,0-1 0,-1 1 0,1-1 1,0 1-1,0-1 0,0 1 0,0-1 1,0 0-1,0 1 0,0-1 0,0 0 1,0 0-1,0 0 0,0 0 0,2 0 1,7 0-17,1-1-1,-1-1 1,0 1 0,0-2 0,0 0 0,-1 0-1,1-1 1,-1 0 0,1 0 0,-1-1-1,0 0 1,-1-1 0,1 0 0,-1-1 0,8-8-1,8-8 8,-1-1-1,-1-1 0,29-44 0,-24 29 16,-2-2 1,36-78-1,-52 97 52,0-1-1,-2 0 1,0-1 0,-2 0 0,0 0-1,-2 0 1,0-31 0,-14 80 136,0 6-167,0 0 1,2 1-1,2 1 1,1-1-1,-3 35 1,5 0 53,5 102 1,0-155-128,2 1 1,-1 0-1,2 0 1,0-1-1,0 0 0,11 23 1,-1-3-1658,-9-16-2676,-4-2-3927</inkml:trace>
  <inkml:trace contextRef="#ctx0" brushRef="#br0" timeOffset="16226.57">96 2455 3570,'0'0'13507,"2"-8"-12130,4-14-730,-6 22-635,0 0-1,0 0 1,0 1 0,0-1 0,0 0 0,0 0 0,0 0-1,0 0 1,0 0 0,0 0 0,0 0 0,0 0 0,0 0-1,0 0 1,0 1 0,0-1 0,0 0 0,0 0 0,0 0 0,0 0-1,0 0 1,0 0 0,0 0 0,1 0 0,-1 0 0,0 0-1,0 0 1,0 0 0,0 0 0,0 0 0,0 0 0,0 0 0,0 0-1,0 0 1,0 0 0,0 0 0,0 1 0,1-1 0,-1 0-1,0 0 1,0 0 0,0 0 0,0 0 0,0-1 0,0 1-1,0 0 1,0 0 0,0 0 0,0 0 0,1 0 0,-1 47 975,-1-13-603,-2 27 74,-3 0-1,-2 0 1,-25 92-1,32-161-352,0-1-1,1 1 0,-1-1 0,1 1 0,2-10 0,14-44-70,3 1 0,44-94 0,-51 127-14,-12 27-24,0-1 0,1 1 0,-1 0-1,0 0 1,1-1 0,-1 1-1,1 0 1,-1 0 0,1 0-1,0 0 1,-1 0 0,1 0-1,0 0 1,0 0 0,0 0-1,0 0 1,0 0 0,0 0-1,0 0 1,0 1 0,0-1-1,0 1 1,0-1 0,0 1-1,1-1 1,-1 1 0,0-1 0,0 1-1,1 0 1,-1 0 0,0 0-1,0 0 1,1 0 0,-1 0-1,0 0 1,0 0 0,1 0-1,-1 1 1,0-1 0,0 0-1,0 1 1,1-1 0,-1 1-1,0-1 1,0 1 0,0 0-1,2 1 1,2 2-2,0 1 0,-1 0 0,1 0 0,-1 0 0,0 1 0,0-1-1,4 9 1,4 11 54,-1 1-1,-1 1 0,12 55 0,-16-55-29,1 0 0,2-1-1,0 0 1,18 33 0,-27-59-15,0 1-1,0-1 1,0 1 0,1-1 0,-1 1-1,0-1 1,0 1 0,1-1 0,-1 0-1,0 1 1,1-1 0,-1 1-1,1-1 1,-1 0 0,0 0 0,1 1-1,-1-1 1,1 0 0,-1 0 0,1 1-1,-1-1 1,1 0 0,-1 0 0,1 0-1,-1 0 1,1 0 0,-1 0 0,1 0-1,-1 0 1,1 0 0,0 0 0,13-14 295,9-34 303,-20 39-566,20-50 185,-3-2 1,-3 0 0,16-106 0,-16 229-9932,-4-22 2742</inkml:trace>
  <inkml:trace contextRef="#ctx0" brushRef="#br0" timeOffset="17373.23">801 2641 8580,'0'0'6510,"-5"-17"-4139,-12-55-775,16 69-1432,0 0-1,1 1 1,-1-1 0,0 0 0,-1 0 0,1 1 0,0-1 0,-1 1-1,1-1 1,-1 1 0,0 0 0,0-1 0,0 1 0,0 0 0,-3-2-1,4 3-119,-1 1-1,1-1 1,0 1-1,0-1 1,-1 1-1,1 0 0,0 0 1,-1 0-1,1 0 1,0 0-1,-1 0 0,1 0 1,0 0-1,0 1 1,-1-1-1,1 0 0,0 1 1,0-1-1,-1 1 1,1-1-1,0 1 0,-2 1 1,-4 3-28,1 1 0,-1 1-1,1-1 1,0 1 0,0 0 0,-6 11 0,9-14 36,-7 9-38,2 0 0,0 1 1,0 0-1,2 0 0,-1 0 1,2 1-1,0 0 0,0 0 0,2 1 1,0-1-1,0 1 0,2-1 1,-1 23-1,2-36-18,0-1 1,0 0 0,0 1-1,0-1 1,1 1 0,-1-1-1,0 0 1,1 1-1,-1-1 1,1 0 0,-1 0-1,1 1 1,0-1-1,-1 0 1,1 0 0,0 0-1,0 0 1,0 0 0,0 0-1,0 0 1,0 0-1,0 0 1,0 0 0,0 0-1,0-1 1,0 1-1,1-1 1,-1 1 0,0-1-1,0 1 1,1-1 0,-1 1-1,0-1 1,1 0-1,-1 0 1,0 0 0,1 0-1,-1 0 1,0 0-1,1 0 1,-1 0 0,0-1-1,1 1 1,0-1-1,5 0-8,-1-1-1,0 0 0,0 0 1,0 0-1,0-1 0,0 0 1,0 0-1,6-5 0,-7 4 6,1-1 0,-1 0-1,0 0 1,-1 0 0,1-1-1,-1 1 1,0-1 0,-1 0 0,1-1-1,-1 1 1,0 0 0,-1-1-1,1 0 1,1-9 0,-1-7 179,0 1 0,-1 0 0,-2-30 0,0 45-63,-5 49 89,4-34-206,-1 0 0,1 1 0,0-1 0,1 0 0,0 0 0,1 9-1,0-15 4,-1 0-1,1 0 0,0 0 1,-1 0-1,1 0 0,0 0 1,0 0-1,0 0 0,0-1 1,0 1-1,1 0 0,-1-1 0,1 1 1,-1-1-1,1 1 0,-1-1 1,1 0-1,0 0 0,-1 0 1,1 0-1,0 0 0,0 0 1,0 0-1,0-1 0,0 1 0,-1-1 1,1 1-1,4-1 0,1 1-37,-1 0 0,1-1-1,-1 0 1,1 0-1,-1-1 1,1 1 0,-1-1-1,1-1 1,-1 0-1,0 0 1,0 0 0,0 0-1,0-1 1,0 0 0,0 0-1,-1-1 1,6-4-1,2-3 58,0-2 1,-1 1-1,0-1 0,-1-1 0,11-18 0,-17 96 586,-5 39-429,16-110-243,8-11 9,-2 0-1,33-35 1,-33 30 67,47-36 1,-69 59 2,0 0 0,0-1 0,1 1 0,-1 0 1,0 0-1,0 0 0,0 0 0,1 0 0,-1 0 0,0 0 1,0 0-1,0 0 0,1 0 0,-1 0 0,0 0 0,0 0 1,1 0-1,-1 0 0,0 0 0,0 0 0,0 0 1,1 0-1,-1 0 0,0 0 0,0 0 0,0 1 0,1-1 1,-1 0-1,0 0 0,0 0 0,0 0 0,0 0 0,1 1 1,-1-1-1,0 0 0,0 0 0,0 0 0,0 0 1,0 1-1,0-1 0,1 0 0,-1 0 0,0 1 0,0-1 1,0 0-1,0 0 0,0 1 0,4 19 122,-4 31-114,0-42 22,0-7-70,0 0 0,0 0 0,1 1-1,-1-1 1,1 0 0,-1 0 0,1 0 0,0 0-1,0 0 1,0 0 0,0 0 0,0 0 0,0 0 0,0 0-1,1 0 1,-1-1 0,1 1 0,-1-1 0,1 1-1,-1-1 1,1 1 0,0-1 0,0 0 0,0 0-1,0 0 1,0 0 0,0 0 0,0 0 0,0-1-1,0 1 1,4 0 0,7 1-506,1 0 0,-1-1 0,1-1 0,14-1 0,-8 1-359,-7 0-4,-1-1 0,0 0-1,0-1 1,0 0 0,0 0 0,22-9 0,-30 9 761,0 0 1,0 0-1,0 0 1,0 0 0,0-1-1,0 0 1,-1 1-1,0-2 1,1 1-1,-1 0 1,0 0-1,0-1 1,-1 0-1,1 0 1,-1 0-1,1 0 1,-1 0-1,-1 0 1,1 0-1,0-1 1,-1 1 0,1-7-1,0-81 1790,-2 91-1537,0 0 0,0-1 1,0 1-1,0 0 0,0 0 1,0-1-1,0 1 0,0 0 1,-1 0-1,1 0 0,0-1 1,-1 1-1,1 0 0,-1 0 1,1 0-1,-1 0 0,0 0 1,0 0-1,1 0 1,-1 0-1,0 0 0,0 0 1,0 0-1,0 0 0,0 0 1,0 1-1,0-1 0,0 0 1,0 1-1,0-1 0,0 1 1,0 0-1,0-1 0,-1 1 1,1 0-1,0-1 0,0 1 1,0 0-1,-1 0 0,1 0 1,0 0-1,0 0 0,-1 1 1,1-1-1,-2 1 0,-1 0 16,0 0 0,0 0-1,0 1 1,0-1 0,0 1-1,0 0 1,1 0 0,-1 1-1,1-1 1,-1 1 0,1 0-1,-3 3 1,-2 3 20,0 1 0,1-1 0,0 1 0,1 1 0,0 0 0,1 0 0,0 0 0,1 0 0,0 1 0,0-1 0,1 1 0,1 0 0,0 0 0,-1 20 0,4-31-144,-1 0 0,0 1 0,1-1-1,-1 0 1,0 0 0,1 0 0,0 0 0,-1 0 0,1 0 0,-1 0 0,1-1 0,0 1 0,0 0 0,0 0 0,-1 0 0,1-1 0,0 1 0,0 0 0,0-1 0,0 1 0,0-1 0,0 1 0,0-1 0,0 0 0,0 1 0,0-1 0,0 0 0,1 0 0,-1 0 0,0 0-1,0 0 1,0 0 0,0 0 0,0 0 0,0 0 0,1-1 0,4 1 16,0 0-1,-1-1 1,1 0-1,-1 0 1,1-1-1,7-3 0,6-6-16,-2-1-1,1-1 0,-2 0 0,0-2 1,19-20-1,-10 9-26,-8 11 22,-2-1 0,0-1 0,-1-1-1,0 0 1,-2 0 0,0-2 0,-1 0 0,-1 0 0,-1 0 0,0-2 0,-2 1 0,0-1 0,-2 0 0,0 0 0,-1 0 0,-1-1-1,-1-29 1,-1 51 31,-1 1 0,0-1 0,0 1 0,0-1 0,1 1 0,-1-1 0,0 1 0,0-1 0,0 0 0,0 1 0,0-1 0,0 1 0,0-1 0,0 1 0,0-1 0,0 1 0,-1-1 0,1 0 0,0 1 0,0-1 0,0 1 0,-1-1 0,1 1 0,0-1 0,-1 1 0,1 0 0,0-1-1,-1 1 1,1-1 0,0 1 0,-1 0 0,1-1 0,-1 0 0,-11 19 243,-10 42-299,21-57 83,-10 38-2,2 0 1,2 1-1,1-1 0,3 1 0,2 64 0,-2-6-245,3-86-248,-1-1-1,-1 1 1,0-1 0,-1 1 0,0-1 0,-1 0-1,-8 17 1,-23 35-5526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4:22.82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453 14 7796,'0'0'8649,"-5"-13"-4357,1 14-4211,0 1 0,0-1 0,0 1 0,0 1 0,0-1 0,1 0 0,-1 1 0,1 0 0,0 0 0,0 0 0,-5 6 0,-5 3 39,-58 53 340,1 3 1,-116 150 0,179-209-577,0 0 0,1 0 0,0 1 0,0 0 0,1 1 1,1-1-1,-1 1 0,2 0 0,0 0 0,0 0 0,-2 18 1,5-28-45,0-1 1,1 1 0,-1-1 0,0 1-1,1-1 1,-1 1 0,0-1 0,1 1-1,-1-1 1,0 0 0,1 1-1,-1-1 1,1 0 0,-1 1 0,1-1-1,-1 0 1,1 1 0,-1-1 0,1 0-1,-1 0 1,1 0 0,-1 0 0,1 1-1,-1-1 1,1 0 0,0 0 0,-1 0-1,1 0 1,-1 0 0,1 0-1,-1 0 1,1-1 0,-1 1 0,1 0-1,-1 0 1,1 0 0,-1 0 0,2-1-1,23-9-5186,-1-19-2020</inkml:trace>
  <inkml:trace contextRef="#ctx0" brushRef="#br0" timeOffset="219.28">133 135 2785,'0'0'16819,"6"-1"-15992,-3 1-737,0 0 0,0 1 0,0-1 0,0 1 0,-1 0 0,1-1 0,0 1 0,0 0 0,0 1 0,-1-1 1,1 0-1,-1 1 0,1 0 0,-1-1 0,0 1 0,1 0 0,-1 0 0,0 0 0,0 1 0,2 2 0,47 66 991,-27-34-756,16 22-328,-26-36-74,1-1 1,24 27 0,-34-43-567,1 0-1,1 0 1,-1-1-1,1 0 1,0 0 0,0 0-1,0-1 1,0 0-1,1-1 1,0 0 0,14 5-1,21-1-7367</inkml:trace>
  <inkml:trace contextRef="#ctx0" brushRef="#br0" timeOffset="439.92">790 159 11461,'0'0'11478,"-49"114"-11206,39-66-80,0-4-64,1 4-80,4-7-48,0 4-288,0-6-833,5-11-720,0-9-1776</inkml:trace>
  <inkml:trace contextRef="#ctx0" brushRef="#br0" timeOffset="856.3">742 141 8644,'0'0'13467,"3"4"-13122,11 21-256,1 0 1,1-1 0,1-1-1,1-1 1,1-1-1,1 0 1,1-2 0,1 0-1,28 19 1,-25-26-435,-22-11-180,0 0-1,0 0 1,0 0 0,0-1-1,0 1 1,0-1 0,0 0-1,1 0 1,4 0 0,-6-1 56,0 0 1,1 1-1,-1-1 1,0 0-1,0 0 1,1 0-1,-1 0 1,0-1 0,0 1-1,0-1 1,-1 1-1,1-1 1,0 0-1,0 1 1,-1-1-1,1 0 1,-1 0-1,0 0 1,1 0 0,-1-1-1,0 1 1,1-4-1,12-32-1029,18-73-1,-20 35 5838,-7 0 5282,-5 74-7466,0 12 36,-2 9-1952,-1-1 0,-1 0 1,0 1-1,-1-1 1,-1-1-1,-9 20 1,-10 32 52,17-46-485,2-1-1,0 1 0,1 0 0,2 0 1,0 1-1,1-1 0,2 27 0,0-49 36,0 0 0,0 0 0,1 1 0,-1-1 0,0 0 0,1 1 0,-1-1 0,1 0 0,0 0 0,-1 0 0,1 0 0,0 1 0,-1-1 0,1 0 0,0 0 0,0 0 0,0-1 0,0 1 0,0 0 0,0 0 0,0 0 0,1-1 0,-1 1 0,0-1 0,0 1 0,0-1 0,1 1 0,-1-1 0,2 1 0,1-1-541,0 1 0,0-1 0,0 0 0,0 0 0,1 0 0,-1-1 0,0 1 0,4-2 0,31-14-7070</inkml:trace>
  <inkml:trace contextRef="#ctx0" brushRef="#br0" timeOffset="1146.3">1342 229 6835,'0'0'14193,"-17"12"-13454,-53 44-194,66-52-519,1 0 0,0 1 0,0-1 0,0 1 1,0-1-1,1 1 0,-1 0 0,1 0 0,1 0 1,-1 0-1,1 0 0,-1 1 0,2-1 1,-1 0-1,1 1 0,-1-1 0,1 1 0,1-1 1,-1 0-1,1 1 0,0-1 0,2 8 0,-1-11-22,-1 1-1,1-1 0,0 0 0,-1 0 0,1 0 0,0-1 0,0 1 0,1 0 0,-1-1 0,0 1 0,0-1 0,1 0 1,-1 1-1,1-1 0,-1-1 0,1 1 0,-1 0 0,1 0 0,0-1 0,-1 0 0,1 1 0,0-1 0,-1 0 1,1 0-1,0-1 0,4 0 0,1 1 11,0-1 0,0-1 1,0 1-1,0-1 0,0-1 0,0 1 1,12-7-1,-13 5 6,-1 0 1,0-1-1,0 1 1,0-1 0,-1 0-1,1-1 1,-1 1-1,0-1 1,-1 0-1,0 0 1,0 0-1,0-1 1,0 0-1,-1 0 1,0 1-1,-1-2 1,0 1-1,0 0 1,0 0-1,-1-1 1,0 1-1,0-1 1,-1 1-1,0-1 1,-2-12-1,1 17-6,0 0-1,0 1 0,-1-1 1,1 0-1,-1 1 0,1 0 1,-1-1-1,0 1 0,0 0 0,0 0 1,0 0-1,0 0 0,-1 0 1,1 1-1,-1-1 0,1 1 0,-1-1 1,1 1-1,-1 0 0,0 0 1,0 0-1,0 1 0,1-1 0,-6 0 1,-2-1-137,0 1 1,0 0-1,0 0 1,0 1-1,0 1 0,-11 1 1,21-2 6,-1 0 0,0 0 0,1 0 0,-1 0 0,1 0 0,-1 0 0,0 0-1,1 0 1,-1 1 0,1-1 0,-1 0 0,0 0 0,1 1 0,-1-1 0,1 0 0,-1 1 0,1-1 0,-1 1 0,1-1 0,0 0 0,-1 1 0,1-1 0,-1 1 0,1 0 0,0-1 0,-1 1-1,1-1 1,0 1 0,0-1 0,-1 1 0,1 0 0,0-1 0,0 1 0,0-1 0,0 1 0,0 0 0,0 0 0,0 8-5884</inkml:trace>
  <inkml:trace contextRef="#ctx0" brushRef="#br0" timeOffset="1651.67">1566 196 10053,'0'0'6813,"3"17"-5100,-1-10-1607,2 13 370,-1 0-1,0 0 1,-1 38 0,-3-51-392,1-1 0,-1 1 0,0 0 0,0 0-1,-1-1 1,0 1 0,0-1 0,-1 1 0,0-1 0,0 0 0,0 0 0,-1 0 0,1 0 0,-2-1-1,1 0 1,0 0 0,-10 8 0,10-10-29,1 0 0,-1 0-1,0-1 1,-1 1 0,1-1-1,0 0 1,-1 0 0,1-1-1,-1 1 1,0-1 0,1 0-1,-1 0 1,0-1 0,0 1-1,-6-1 1,10-1-46,0 1 1,0-1-1,1 1 0,-1-1 0,0 0 0,1 1 0,-1-1 1,0 0-1,1 1 0,-1-1 0,1 0 0,-1 0 1,1 0-1,-1 1 0,1-1 0,-1 0 0,1 0 1,0 0-1,0 0 0,-1 0 0,1 0 0,0 0 0,0 0 1,0 0-1,0 0 0,0-1 0,1-37 179,-1 27-162,2-2-49,0 0-1,0 0 1,1 1 0,1-1 0,0 1 0,1 0 0,0 0 0,1 0-1,1 1 1,0 0 0,0 0 0,14-15 0,-6 7-30,2 1 1,1 1-1,0 0 0,1 1 0,1 1 1,22-14-1,-30 23 20,0 0-1,1 0 1,0 2-1,1-1 1,-1 2-1,1 0 1,0 0-1,0 1 1,0 1-1,27-1 1,-40 3 28,0 0 0,0 1 0,0-1 0,0 1 0,0-1 0,0 1 0,0-1 1,0 1-1,0 0 0,-1-1 0,1 1 0,0 0 0,0 0 0,0-1 0,-1 1 0,1 0 0,0 0 0,-1 0 0,1 0 0,-1 0 0,1 0 1,-1 0-1,0 0 0,1 0 0,-1 0 0,0 0 0,0 1 0,0-1 0,1 0 0,-1 0 0,0 0 0,-1 0 0,1 0 0,0 0 0,-1 2 1,1 3-4,0-1 0,-1 1 0,0-1 0,0 0 0,0 0 0,-1 1 1,-2 5-1,-3-1 16,0 0 1,-1-1-1,0 1 1,-1-2 0,0 1-1,-13 10 1,-34 33 13,53-48-23,-1 0 0,1 0 1,0 1-1,1-1 0,-1 1 0,1-1 0,-1 1 0,2 0 0,-1 0 1,0 0-1,0 7 0,2-11-1,-1 0 0,1 0 0,0 0 0,0 0 0,0 1 0,1-1 1,-1 0-1,0 0 0,0 0 0,1 1 0,-1-1 0,1 0 0,-1 0 0,1 0 0,-1 0 0,1 0 0,-1 0 1,1 0-1,0 0 0,0 0 0,0 0 0,-1-1 0,1 1 0,0 0 0,0 0 0,0-1 0,0 1 0,2 0 1,33 10-27,-28-9 25,106 16-124,219 8-1,-199-20-628,-52-3-3099,-82-3 3779,0 0-1,0 0 1,0 0-1,0 0 1,0 0-1,0 0 1,1 0-1,-1 0 1,0 0-1,0 0 1,0 1-1,0-1 1,0 0-1,0 0 0,0 0 1,0 0-1,1 0 1,-1 0-1,0 0 1,0 0-1,0 0 1,0 0-1,0 1 1,0-1-1,0 0 1,0 0-1,0 0 1,0 0-1,0 0 1,0 0-1,0 1 1,0-1-1,0 0 1,0 0-1,0 0 1,0 0-1,0 0 1,0 0-1,0 0 1,0 1-1,0-1 0,0 0 1,0 0-1,0 0 1,0 0-1,0 0 1,0 0-1,0 0 1,0 1-1,0-1 1,0 0-1,0 0 1,-1 0-1,1 0 1,0 0-1,0 0 1,0 0-1,0 0 1,0 0-1,0 0 1,0 0-1,0 1 1,-1-1-1,1 0 1,0 0-1,0 0 1,0 0-1,0 0 0,-13 5-4028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4:29.65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533 209 9220,'0'0'11155,"-7"-17"-10704,-23-55-75,29 69-342,0 0 1,1 0-1,-1 0 0,0 0 1,1 0-1,0 0 1,-1 0-1,1 0 1,0 0-1,1 0 0,-1 0 1,0 0-1,1 0 1,0 0-1,-1 0 1,1 0-1,0 0 0,1 1 1,-1-1-1,0 0 1,1 1-1,0-1 0,-1 1 1,1-1-1,0 1 1,0 0-1,4-3 1,-1 0 28,1 1 1,-1 0 0,1 1-1,0-1 1,0 1-1,0 0 1,0 1 0,13-4-1,-16 5-58,0 0 0,0 0 0,0 0 0,1 1 0,-1-1 0,0 1 0,0 0 0,1 0 0,-1 0 0,0 1 0,0-1 0,0 1 0,1 0 0,-1-1 0,0 2 0,0-1 0,0 0 0,0 0 0,0 1 0,-1 0 0,6 3-1,-5 0-7,0-1-1,-1 1 1,1-1-1,-1 1 0,0 0 1,0 0-1,0 0 1,-1 0-1,0 1 1,0-1-1,0 0 0,0 0 1,-1 9-1,0 13 41,0-1 0,-2 0 0,-1 0 1,-1 0-1,-1 0 0,-1 0 0,-1-1 0,-1 0 0,-2 0 0,-14 27 0,-6 15 56,3 1-1,2 2 0,4 1 0,2 0 0,4 2 1,-7 79-1,21-136-55,-1-5-48,1 1-1,1-1 1,0 1 0,1-1 0,3 21 0,-3-29 3,0 0 1,0-1-1,0 1 1,0-1-1,0 1 1,1-1-1,-1 0 0,1 1 1,-1-1-1,1 0 1,0 0-1,0 0 1,0-1-1,0 1 1,0 0-1,0-1 1,1 1-1,-1-1 1,0 0-1,1 1 1,-1-1-1,1-1 0,-1 1 1,1 0-1,0-1 1,-1 1-1,1-1 1,0 0-1,2 0 1,6 1 49,0-1 1,1-1-1,-1 0 1,0 0-1,0-1 0,20-6 1,-25 6-26,-1-1 0,1 1-1,0-1 1,-1 0 0,0 0 0,0-1 0,0 1 0,0-1-1,0 0 1,-1-1 0,0 1 0,0-1 0,0 0 0,4-7-1,-2-2 85,-11 13-185,-15 23 27,0 24 132,1 1 0,3 1-1,-17 79 1,-5 18 133,-2-3 331,-29 185 0,61-285-422,-3-1 0,-1-1-1,-20 47 1,30-83-102,0-1-1,-1 1 1,1-1 0,-1 0-1,0 0 1,1 0 0,-1 0 0,0 0-1,-1-1 1,1 1 0,0-1-1,-1 0 1,1 0 0,-1 0-1,0-1 1,0 1 0,-6 0-1,-11 4 40,-2-1 0,-23 2 0,-3 0-10,34-3-187,-11 3-364,-1-2 0,1 0-1,-41 0 1,59-7-2487,6-10-3115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4:35.35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45 59 8676,'0'0'8209,"0"-6"-5085,-1 36-741,-4 103-2578,-8 61 423,-7 57 53,15-415-182,9 84-874,27-152 0,-31 231 778,0 0 0,0 0 1,0 0-1,1 0 0,-1 1 0,0-1 0,0 0 1,1 0-1,-1 0 0,1 1 0,-1-1 0,1 0 1,-1 0-1,1 1 0,-1-1 0,1 1 0,0-1 0,-1 0 1,1 1-1,0-1 0,0 1 0,-1-1 0,1 1 1,0 0-1,0-1 0,0 1 0,0 0 0,-1 0 1,1-1-1,0 1 0,0 0 0,0 0 0,0 0 1,0 0-1,0 0 0,-1 0 0,1 0 0,0 0 0,0 1 1,0-1-1,0 0 0,0 1 0,-1-1 0,1 0 1,0 1-1,0-1 0,0 1 0,-1-1 0,1 1 1,0-1-1,0 2 0,45 33 449,-44-33-430,87 82 761,93 112 0,-165-174-1100,24 42-1,-40-61-1223,-1-28-18960</inkml:trace>
  <inkml:trace contextRef="#ctx0" brushRef="#br0" timeOffset="297.64">441 165 6115,'0'0'10439,"2"-11"-9099,8-33-444,-5 38 68,0 15-654,2 15 27,-2 11-55,-1 0 0,-2 0 0,-1-1 0,-2 1 0,-1 0 0,-2 0 0,-2-1 0,-1 0 0,-19 57 0,20-77-595,1 0 0,1 1-1,0-1 1,0 1 0,2 0 0,-2 20-1,4-35 65,1 1-1,-1-1 1,1 1-1,-1-1 1,1 1-1,-1-1 0,1 1 1,-1-1-1,1 0 1,0 1-1,-1-1 1,1 0-1,0 0 1,-1 0-1,1 1 1,0-1-1,-1 0 0,1 0 1,0 0-1,-1 0 1,1 0-1,0 0 1,-1 0-1,1 0 1,0 0-1,1-1 0,20-2-4123,6-11-2327</inkml:trace>
  <inkml:trace contextRef="#ctx0" brushRef="#br0" timeOffset="683.8">668 391 3217,'0'0'14554,"1"-11"-13279,5-24-259,-13 68 12,-1-3-550,4-17-364,0-1 1,1 1 0,1 0-1,0 0 1,0 1 0,2-1-1,-1 0 1,2 0 0,2 19-1,-2-31-116,0 1 0,0 0 0,0-1 0,1 1-1,-1-1 1,1 0 0,-1 1 0,1-1-1,-1 0 1,1 0 0,0 0 0,-1 0 0,1 0-1,0 0 1,0 0 0,0-1 0,0 1 0,0-1-1,0 1 1,0-1 0,0 0 0,0 0-1,0 0 1,3 0 0,3 0 18,-1 0 0,1-1 0,-1 1 0,1-2 0,9-2-1,-9 1 26,-1 0-1,0 0 0,-1-1 1,1 0-1,-1-1 0,0 0 0,0 0 1,0 0-1,-1 0 0,1-1 0,-1 0 1,-1 0-1,1 0 0,-1-1 1,0 0-1,0 1 0,-1-2 0,0 1 1,3-10-1,0-4 32,-1 0 1,0 0-1,-2-1 1,0 1-1,-1-35 1,-2 53-58,0 1 1,0 0-1,0 0 0,-1 0 1,1-1-1,-1 1 0,1 0 0,-1 0 1,0 0-1,0 0 0,0 0 1,0 0-1,0 0 0,0 0 1,0 1-1,-1-1 0,1 0 1,-1 1-1,1-1 0,-1 1 0,0-1 1,1 1-1,-1 0 0,-4-2 1,3 1 24,-1 1 1,0-1-1,0 1 1,0 0-1,-1 1 1,1-1-1,0 1 0,0-1 1,0 1-1,0 1 1,0-1-1,-8 2 1,8-1-77,0 0-1,0 0 1,0 0 0,0 1-1,0-1 1,0 1 0,0 0 0,1 0-1,-1 1 1,1-1 0,-1 1-1,-4 5 1,6-6-73,0 0 0,1 0 1,0 0-1,-1 0 0,1 0 0,0 1 0,0-1 1,0 0-1,1 1 0,-1-1 0,1 0 0,-1 1 1,1-1-1,0 1 0,-1-1 0,1 1 0,1-1 1,-1 0-1,0 1 0,1-1 0,-1 1 0,1-1 0,0 3 1,1-3-232,-1 0 1,1 0 0,-1 0 0,1 0 0,0-1 0,-1 1-1,1-1 1,0 1 0,0-1 0,0 0 0,0 1-1,0-1 1,1 0 0,-1-1 0,0 1 0,0 0-1,1-1 1,-1 1 0,0-1 0,1 0 0,-1 1 0,0-1-1,4-1 1,-6 2 225,44 0-7817</inkml:trace>
  <inkml:trace contextRef="#ctx0" brushRef="#br0" timeOffset="948.27">1192 137 9764,'0'0'10947,"-10"-3"-10235,-1 0-582,-13-4 99,26 1-170,19-1-53,115-31 291,126-31-335,-245 66 979,-7 3-4630,-29 13-4336,-10 4 1286</inkml:trace>
  <inkml:trace contextRef="#ctx0" brushRef="#br0" timeOffset="1209.68">1317 124 5811,'0'0'12328,"-3"11"-11829,-9 68 984,-1 83 0,8-89-928,-12 197 1257,17-267-1849,-1 0 0,1 0 1,-1 0-1,0-1 0,1 1 0,-1 0 1,-1 0-1,1 0 0,0-1 0,-1 1 0,1 0 1,-1-1-1,-3 4 0,4-16-9898,1-10-1441</inkml:trace>
  <inkml:trace contextRef="#ctx0" brushRef="#br0" timeOffset="1721.21">2142 533 11573,'0'0'10477,"-8"0"-9460,-25 0-260,25 0-186,11 0-187,41-3-158,0-2 1,77-20-1,-41 8-136,-23 6-262,61-11 202,-41 16-4394,-99 20-6753</inkml:trace>
  <inkml:trace contextRef="#ctx0" brushRef="#br0" timeOffset="1953.35">2239 624 8324,'0'0'11917,"-13"0"-10289,40-3-1233,1-2 1,0-1 0,-1-1 0,32-12 0,-2 1-310,76-13-854,-67 17-5550,-59 11 1561</inkml:trace>
  <inkml:trace contextRef="#ctx0" brushRef="#br0" timeOffset="2352.74">2512 265 4770,'0'0'16472,"-11"-10"-15122,-35-29-248,35 29-38,13 10-1063,0 0 0,0 0-1,0 0 1,0 0 0,-1 0 0,1 0-1,0 1 1,0-1 0,0 0 0,0 1 0,-1 0-1,1-1 1,0 1 0,0 0 0,-1 0 0,1 0-1,1 2 1,4 0-10,26 14 36,140 72 179,-141-71-221,-1 3 0,0 0 1,32 31-1,-60-49 15,0 0 1,0 1-1,0-1 0,-1 0 1,1 1-1,-1 0 0,1-1 1,-1 1-1,-1 0 1,1 0-1,0 0 0,-1 0 1,0 1-1,0-1 1,0 0-1,-1 0 0,1 1 1,-1-1-1,0 0 1,0 1-1,0-1 0,-1 0 1,0 1-1,0-1 1,0 0-1,0 0 0,-1 0 1,1 1-1,-1-2 0,0 1 1,0 0-1,-1 0 1,1-1-1,-1 1 0,1-1 1,-1 0-1,0 1 1,-1-2-1,1 1 0,-5 3 1,-53 37 108,-3-3 1,-86 41-1,148-80-191,-29 14-2893,9-9-2223,-2-3-4737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5:20.88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1 120 352,'0'0'15172,"0"-5"-14275,0-11-248,0 3 4601,7 13-5496,84 0 357,146-19 0,133-47 147,-370 66-318,-1 0 0,1 0-1,0 0 1,0 0 0,0 0 0,0 0-1,0 0 1,0 0 0,-1 0-1,1 0 1,0 1 0,0-1-1,0 0 1,0 0 0,0 0 0,0 0-1,0 0 1,0 0 0,0 0-1,-1 0 1,1 1 0,0-1-1,0 0 1,0 0 0,0 0 0,0 0-1,0 0 1,0 1 0,0-1-1,0 0 1,0 0 0,0 0-1,0 0 1,0 0 0,0 1 0,0-1-1,0 0 1,0 0 0,0 0-1,0 0 1,0 0 0,0 0-1,1 1 1,-1-1 0,0 0 0,0 0-1,0 0 1,0 0 0,0 0-1,0 0 1,0 0 0,0 1-1,0-1 1,1 0 0,-1 0 0,0 0-1,0 0 1,0 0 0,0 0-1,0 0 1,0 0 0,1 0-1,-1 0 1,-18 18-2693,-26 18-5236,20-22 948</inkml:trace>
  <inkml:trace contextRef="#ctx0" brushRef="#br0" timeOffset="335.56">475 92 2673,'0'0'13636,"0"-6"-12268,0-18-228,0 18 1029,0 9-2057,1 59 418,-4 0 0,-1 1 1,-4-2-1,-27 108 1,24-136-533,-11 43 572,21-70-1019,0 0-1,1-1 1,0 1 0,0 0-1,0 0 1,2 9-1,-2-14 229,1 0 1,-1 0-1,1 0 0,-1-1 0,1 1 0,-1 0 0,1 0 0,0 0 0,-1 0 1,1-1-1,0 1 0,0 0 0,0-1 0,-1 1 0,1-1 0,0 1 0,0-1 0,0 1 1,0-1-1,0 1 0,0-1 0,0 0 0,0 0 0,0 0 0,0 1 0,0-1 1,0 0-1,1 0 0,22 1-5502</inkml:trace>
  <inkml:trace contextRef="#ctx0" brushRef="#br0" timeOffset="773.33">685 412 912,'0'0'17232,"-4"-12"-16031,0 0-900,2 8-188,0 0 0,0-1 0,1 1 0,-1 0-1,1-1 1,1 1 0,-1-1 0,0 1 0,1-5 0,16 9 436,-10 0-508,0 0 0,0 0 0,0 1 0,0 0 0,0 0-1,0 1 1,0-1 0,0 1 0,0 1 0,-1-1 0,1 1-1,-1 0 1,0 0 0,0 1 0,0-1 0,0 1-1,0 0 1,-1 1 0,0-1 0,0 1 0,0 0 0,0 0-1,-1 0 1,0 0 0,0 0 0,0 1 0,-1 0 0,1-1-1,-1 1 1,-1 0 0,1 0 0,0 8 0,0-2-8,-1 0 1,0 0-1,-1 0 0,0 0 1,-2 14-1,1-20-18,0-1-1,-1 0 1,0 0-1,0 0 1,0 0-1,0 0 0,-1 0 1,0-1-1,0 1 1,0-1-1,0 0 1,-1 0-1,-6 6 1,-42 31 50,48-38 56,0 0 0,-1 0 1,0-1-1,1 1 1,-1-1-1,0 0 1,0-1-1,0 1 0,0-1 1,-8 1-1,14-23 802,0 13-918,2 0-1,-1 1 0,1-1 1,0 1-1,0 0 0,1 0 1,0 0-1,0 0 0,1 1 1,0-1-1,0 1 0,0 0 1,1 1-1,8-7 0,9-7-48,1 0 0,36-19 1,-42 27-348,0 0 0,1 2 1,1 0-1,26-7 0,-3 7-4712,3 6-6582,-41 3 7496</inkml:trace>
  <inkml:trace contextRef="#ctx0" brushRef="#br0" timeOffset="1283.27">1070 402 2849,'0'0'13697,"0"-5"-12080,-1 0 1236,-1 14-1169,-2 36-710,3-25-921,0-1 1,2 0 0,3 32-1,-3-49-48,1 1 0,-1 0 0,1-1 0,-1 1 0,1-1 0,0 1 0,0-1 0,0 0 0,0 1 0,0-1 0,0 0 0,1 0 0,-1-1 0,0 1 0,1-1 0,0 1 0,-1-1 0,1 0 0,0 0 0,0 0 0,0 0 0,0 0 0,0-1 0,0 1 0,0-1 0,0 0 0,0 0 0,0 0 0,3 0 0,1 0 11,1-1 0,-1 1-1,0-1 1,0-1 0,0 1-1,0-1 1,0-1 0,0 1 0,0-1-1,11-7 1,-4-2-2,0-2-1,-1 0 1,-1 0-1,0-2 1,-1 1-1,0-1 1,-2-1-1,0 0 1,0 0-1,-2-1 1,0 0-1,-1 0 1,7-38 0,-15 76 245,0-1 1,-1 0-1,-7 27 1,5-30-162,1 0 0,1 1-1,0-1 1,2 1 0,0-1 0,1 27 0,1-40-129,0-1 1,0 0-1,0 0 1,1 0-1,-1 1 0,0-1 1,1-1-1,-1 1 1,1 0-1,0 0 0,0 0 1,-1-1-1,1 1 1,0-1-1,0 0 0,1 1 1,-1-1-1,0 0 1,0 0-1,1 0 0,-1-1 1,0 1-1,1 0 1,-1-1-1,1 0 0,4 1 1,12 1-1056,0-1 0,25 0 0,-30-1 170,-7 0 47,1-1 0,0 1 0,0-1 0,-1 0 1,1-1-1,-1 0 0,1 0 0,-1 0 0,1-1 0,-1 0 0,0-1 0,-1 0 0,13-8 0,12-16-4600</inkml:trace>
  <inkml:trace contextRef="#ctx0" brushRef="#br0" timeOffset="1668.74">1684 420 3121,'0'0'15431,"-3"-10"-14142,-6-33-326,6 32 203,14 25-1094,-2-10-40,0-2 0,1 1 0,-1-1 0,0 0 0,1-1 0,-1 0 0,1-1 0,-1 0 0,1 0 0,-1-1 0,1 0 0,-1-1 0,1 0 0,-1 0 0,0-1 0,0 0 0,0-1 0,-1 0 0,1 0 0,9-7 0,-16 10-35,0 0-1,-1-1 1,1 1-1,0-1 1,-1 1 0,1-1-1,0 1 1,-1-1-1,0 0 1,1 0-1,-1 0 1,0 0-1,0 0 1,0 0-1,0 0 1,-1 0-1,1 0 1,0 0-1,-1-1 1,0 1-1,1 0 1,-1 0-1,0 0 1,0-1-1,0 1 1,-1 0-1,1 0 1,0-1 0,-1 1-1,1 0 1,-1 0-1,0 0 1,0 0-1,0 0 1,0 0-1,0 0 1,0 0-1,-1 0 1,1 0-1,0 1 1,-1-1-1,0 0 1,1 1-1,-1-1 1,0 1-1,0 0 1,0 0-1,0-1 1,0 1-1,0 1 1,0-1 0,0 0-1,0 0 1,0 1-1,-3-1 1,-5 0-4,-1 1 0,1 0 1,-1 1-1,1 0 1,0 0-1,-1 1 1,1 1-1,0-1 0,0 2 1,1-1-1,-1 2 1,1-1-1,-1 1 0,2 0 1,-1 1-1,0 0 1,1 1-1,0 0 1,1 0-1,-1 0 0,2 1 1,-1 0-1,-9 15 1,7-10-1,0 1-1,1 0 1,1 1 0,0 0 0,1 0 0,1 0 0,0 1 0,1 0 0,0-1 0,1 2 0,1-1 0,1 0 0,1 0 0,1 27 0,0-40 4,0 1 0,0-1 0,0 0 0,1 0 0,-1 0 0,1 0 0,-1 0 0,1 0 0,0 0 0,0 0 0,1 0 0,-1-1 0,1 1 0,-1-1 0,1 0 0,0 0 0,-1 0 1,1 0-1,0 0 0,0-1 0,1 1 0,-1-1 0,0 0 0,0 0 0,1 0 0,4 1 0,9 1-32,0-1 0,1 0 0,30-1 0,-43-1 14,14 0-544,0-1-1,30-5 1,5-11-3469,-18 0-2599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5:32.00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31 167 7523,'0'0'14548,"0"5"-14395,10 148 789,1 22-349,-12-153-657,0 0 1,-1-1-1,-1 1 0,-2-1 0,0 1 0,-8 20 0,8-25-480,-9 17-2151,12-85 325,3 1 2488,2 1 1,3 0 0,1 0 0,21-66-1,-26 108-55,61-163 1841,-55 151-1634,1 1 1,1 0 0,1 1-1,1 0 1,0 1-1,27-27 1,-35 39-256,0 1 1,0 0 0,0 0-1,0 0 1,1 0 0,-1 1-1,1-1 1,0 1 0,-1 0-1,1 1 1,0-1 0,0 1-1,0 0 1,0 0-1,1 1 1,-1-1 0,0 1-1,0 0 1,0 1 0,0-1-1,0 1 1,1 0 0,-1 0-1,0 1 1,-1-1 0,7 4-1,-5-2-231,0 0-1,0 1 0,-1-1 0,1 1 1,-1 1-1,1-1 0,-1 1 1,-1 0-1,1 0 0,-1 0 0,0 1 1,0 0-1,0-1 0,-1 1 1,0 1-1,0-1 0,-1 0 0,4 13 1,0 25-4746,-6-1-3031</inkml:trace>
  <inkml:trace contextRef="#ctx0" brushRef="#br0" timeOffset="187.96">138 460 8308,'0'0'12678,"68"-8"-12678,-4 2 0,4 6-577,-5 0-1215,6 0-2835,-6 0 177,-5 0-2113</inkml:trace>
  <inkml:trace contextRef="#ctx0" brushRef="#br0" timeOffset="1051.68">777 410 5715,'0'0'13094,"-19"-7"-11643,-61-17-608,74 24-806,1 0-1,-1 0 1,1 0-1,-1 1 1,1-1-1,0 1 1,0 1-1,-1-1 1,1 1-1,0 0 1,0 0 0,0 0-1,1 1 1,-1 0-1,0 0 1,1 0-1,0 0 1,0 1-1,0-1 1,0 1-1,0 0 1,1 0 0,-4 6-1,5-7-19,-4 4-12,0 1 0,1 0 0,0 0 0,1 1 0,-1-1 0,2 1 0,-1 0 0,1 0 0,0 0 0,1 1 0,0-1 0,1 1-1,0-1 1,1 19 0,0-26-7,0-1-1,0 0 1,0 1-1,0-1 1,0 0-1,1 1 1,-1-1-1,1 0 1,-1 1-1,1-1 0,-1 0 1,1 0-1,0 0 1,-1 0-1,1 0 1,0 0-1,0 0 1,0 0-1,0 0 1,0 0-1,0 0 0,0 0 1,0-1-1,2 2 1,1 0-9,0-1 0,-1 0 0,1 0 0,0 0 0,0 0 0,0 0 0,0-1 0,6 1-1,-1-1-2,0-1-1,1 0 0,-1 0 0,0-1 0,0 0 0,0 0 0,10-5 0,-10 1 182,1 0 0,-1-1 0,-1 0 0,0 0 0,0-1 0,0 0 0,-1 0 0,0-1 0,0 0 0,-1 0 0,0-1 0,7-18 0,-15 41-159,0-1-35,1 1 0,0 0 1,1 23-1,-1-34 24,2 0 0,-1 0 1,0 0-1,0 0 0,0 0 0,1 0 0,-1-1 1,1 1-1,0 0 0,0 0 0,-1 0 0,1 0 0,0-1 1,0 1-1,1 0 0,-1-1 0,0 1 0,0-1 1,1 0-1,-1 1 0,1-1 0,-1 0 0,1 0 0,0 0 1,-1 0-1,1 0 0,0 0 0,0 0 0,0 0 1,0-1-1,3 1 0,6 0-6,1 0 0,-1-1 0,0 0 0,1-1 1,-1-1-1,0 1 0,0-2 0,0 0 0,0 0 0,0-1 0,-1 0 1,1-1-1,-1 0 0,0 0 0,-1-1 0,1-1 0,-1 0 0,-1 0 0,1 0 1,8-11-1,-5 4 12,-1 0 0,0-1 1,-1-1-1,-1 0 0,-1 0 0,0-1 1,-1 0-1,0 0 0,-1 0 1,-2-1-1,6-33 0,-3-15-16,-4-94-1,-3 165-37,-2 1-1,1-1 1,-1 0-1,0 0 1,0 0-1,0 0 1,-5 6-1,-3 10 46,-4 15 37,1 0 1,2 1 0,2 0-1,1 1 1,2 0 0,2 0 0,1 0-1,3 47 1,0-83-33,0 0-1,1 1 1,-1-1 0,1 0-1,0 0 1,-1 1 0,1-1-1,0 0 1,0 0 0,0 0-1,1 0 1,-1 0 0,0 0-1,1-1 1,-1 1 0,1 0-1,0-1 1,0 1 0,-1-1-1,4 2 1,0 0-2,0-1 1,0 0-1,0 0 1,0 0-1,0-1 1,0 0-1,0 0 1,0 0-1,6-1 1,-1 1 23,0-1 1,0-1-1,0 0 0,0 0 1,-1-1-1,1 0 0,0-1 0,-1 0 1,14-6-1,-15 5 4,-1-1 1,0 0-1,0-1 0,0 1 1,0-1-1,-1 0 0,0-1 0,-1 0 1,1 0-1,-1 0 0,-1 0 1,1-1-1,-1 0 0,6-15 0,-5 5 6,-1 0 0,0-1 1,-1 1-1,-1-1 0,-1-34 0,-1 51-111,0 28-382,0 218 385,0-242 88,-1 1 0,0-1 0,1 1 0,-1-1 0,0 0 0,0 1 0,0-1 0,-1 0 0,1 0 0,-1 0 0,1 0 0,-1 0 0,1 0 0,-1 0-1,0 0 1,0-1 0,0 1 0,0-1 0,0 0 0,0 1 0,-1-1 0,1 0 0,0 0 0,-1 0 0,1-1 0,-1 1 0,-3 0 0,-5 2-459,-1 0 1,0-1-1,0-1 0,-16 1 0,36-13-6870,21-11 200</inkml:trace>
  <inkml:trace contextRef="#ctx0" brushRef="#br0" timeOffset="1377.58">1491 396 6499,'0'0'11744,"17"-5"-10933,3 0-614,81-25 1192,-91 26-1287,-1 1 0,0-2 0,0 1 0,0-1 0,-1-1 0,0 1 0,0-1 0,0-1 1,9-9-1,-16 15-96,0 0 0,0 0 1,0 0-1,0 0 1,0 0-1,0 0 0,0-1 1,-1 1-1,1 0 1,0 0-1,-1-1 1,1 1-1,-1-1 0,1 1 1,-1 0-1,0-1 1,0 1-1,1-1 0,-1 1 1,0-1-1,0 1 1,0-1-1,-1 1 0,1-1 1,0 1-1,-1 0 1,1-1-1,0 1 1,-1-1-1,0 1 0,1 0 1,-1-1-1,0 1 1,0 0-1,1 0 0,-1 0 1,0-1-1,0 1 1,0 0-1,-1 0 0,1 1 1,0-1-1,0 0 1,0 0-1,-1 0 1,1 1-1,0-1 0,-1 1 1,1-1-1,-1 1 1,1-1-1,-1 1 0,1 0 1,0 0-1,-1 0 1,-2 0-1,-2-1 0,0 1 0,0 0 0,0 1-1,0 0 1,0-1 0,0 2 0,0-1 0,0 1 0,0 0 0,1 0-1,-1 0 1,0 1 0,-8 6 0,6-3-7,1 1-1,-1 0 1,1 0 0,0 1 0,1 0 0,0 0-1,-8 15 1,8-12 14,1 0 1,0 1-1,0-1 0,2 1 1,-1 0-1,2 1 0,-1-1 1,2 0-1,-1 1 1,2-1-1,0 1 0,2 16 1,-2-26-8,1 1 0,0-1 0,0 0 0,0 1 0,0-1 0,1 0 0,-1 0 0,1 0 0,0 0 1,0 0-1,0 0 0,0 0 0,0-1 0,1 1 0,-1-1 0,1 1 0,-1-1 0,1 0 0,0 0 1,0 0-1,0-1 0,0 1 0,1-1 0,-1 0 0,0 0 0,0 0 0,1 0 0,-1 0 1,7 0-1,13 2 29,1 0 0,-1-2 0,34-2 0,-26 0-60,-13 0-235,-1 1-1,1-2 0,23-5 1,18-14-3374,-27 2-2511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5:26.91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18 315 8436,'0'0'12035,"-17"-3"-11142,508-1 2279,-163-6-4503,-306 8 524,-4 0-2461</inkml:trace>
  <inkml:trace contextRef="#ctx0" brushRef="#br0" timeOffset="261.11">615 153 2145,'0'0'14004,"-7"-17"-13092,-19-49-525,26 65-383,0 1 1,0-1-1,0 1 1,0-1-1,0 1 0,0-1 1,0 0-1,0 1 1,0-1-1,0 1 1,0-1-1,0 1 0,1-1 1,-1 1-1,0-1 1,0 1-1,0-1 0,1 1 1,-1-1-1,0 1 1,1-1-1,-1 1 1,0-1-1,1 1 0,-1 0 1,0-1-1,1 1 1,-1-1-1,1 1 0,-1 0 1,1 0-1,-1-1 1,1 1-1,-1 0 0,1 0 1,-1 0-1,1-1 1,-1 1-1,1 0 1,-1 0-1,1 0 0,-1 0 1,1 0-1,-1 0 1,1 0-1,-1 0 0,1 1 1,-1-1-1,1 0 1,-1 0-1,1 0 1,-1 0-1,1 1 0,33 11 115,-32-12-105,19 10 54,0 1 1,-1 1-1,0 1 1,-1 1-1,0 0 1,-1 2-1,26 27 1,-38-36-26,1 1 1,-1-1 0,0 1 0,0 0-1,-1 1 1,0 0 0,-1-1 0,0 2-1,0-1 1,0 0 0,-1 1-1,-1 0 1,0 0 0,0 0 0,-1 0-1,0 0 1,0 0 0,-1 0 0,0 0-1,-1 0 1,-2 14 0,0-18 22,1 1 0,-1 0 1,-1-1-1,1 0 0,-1 0 1,0 0-1,0 0 0,0-1 1,-1 1-1,0-1 0,0 0 1,0-1-1,-9 7 0,-13 7 164,-46 25 0,43-27-209,18-10-129,8-4-61,-1 1-1,0-1 1,1 1-1,0-1 1,0 1-1,-1 1 1,2-1-1,-1 1 1,0-1 0,1 1-1,-1 0 1,-2 5-1,6-3-3682,8-5-2159</inkml:trace>
  <inkml:trace contextRef="#ctx0" brushRef="#br0" timeOffset="558.13">1394 217 2481,'0'0'17451,"8"-12"-16616,-2 75 171,-5 31-142,-20 181 0,19-275-796,0 24-3353,0-24 3086,0 0 1,0 1 0,0-1 0,0 0 0,0 1 0,1-1-1,-1 0 1,0 1 0,0-1 0,0 0 0,1 1-1,-1-1 1,0 0 0,0 1 0,1-1 0,-1 0 0,0 0-1,0 0 1,1 1 0,-1-1 0,0 0 0,1 0 0,-1 0-1,0 0 1,1 1 0,-1-1 0,1 0 0,-1 0-1,0 0 1,1 0 0,-1 0 0,0 0 0,1 0 0,-1 0-1,0 0 1,1 0 0,-1 0 0,0-1 0,1 1-1,-1 0 1,0 0 0,1 0 0,-1 0 0,0-1 0,1 1-1,-1 0 1,0 0 0,1-1 0,13-11-7414</inkml:trace>
  <inkml:trace contextRef="#ctx0" brushRef="#br0" timeOffset="775.95">1491 243 4994,'0'0'15087,"3"-3"-14588,-2 2-487,-1 1 0,0-1-1,1 1 1,-1-1 0,1 1 0,-1-1-1,0 1 1,1 0 0,-1-1 0,1 1-1,-1 0 1,1-1 0,-1 1 0,1 0-1,-1 0 1,1-1 0,0 1-1,-1 0 1,1 0 0,-1 0 0,1 0-1,-1 0 1,1 0 0,0 0 0,-1 0-1,1 0 1,-1 0 0,1 0 0,-1 1-1,1-1 1,0 0 0,15 19 553,11 50 569,-17-39-851,24 53 150,-13-35-1718,25 85 1,-45-130 886,3 10-2147,1-8-2746</inkml:trace>
  <inkml:trace contextRef="#ctx0" brushRef="#br0" timeOffset="976.84">1848 168 6339,'0'0'14294,"9"-11"-14021,-18 63 543,-6 10-192,1 5-288,-1-6-208,6 1-112,9-9-32,-5-7-352,5-8-1200,0-11-834,9-13-3184,20-14-2706</inkml:trace>
  <inkml:trace contextRef="#ctx0" brushRef="#br0" timeOffset="1283.47">2058 332 9700,'0'0'10875,"-18"16"-10363,-54 54-261,69-67-249,1 0 1,0 0-1,-1 0 1,1 0-1,0 1 0,1-1 1,-1 1-1,0-1 1,1 1-1,0-1 1,0 1-1,0 0 0,0 0 1,1 0-1,-1-1 1,1 1-1,0 0 1,0 0-1,0 0 1,0 0-1,2 5 0,-1-6-3,-1 0-1,1-1 0,0 1 0,1-1 0,-1 1 0,0-1 0,1 1 0,-1-1 1,1 0-1,0 1 0,0-1 0,-1 0 0,1 0 0,1-1 0,-1 1 1,0 0-1,0-1 0,1 1 0,-1-1 0,0 0 0,1 0 0,5 2 0,-2-2 17,0 0-1,0 0 0,1 0 0,-1 0 0,1-1 1,-1 0-1,0-1 0,1 0 0,-1 0 1,0 0-1,1-1 0,-1 0 0,0 0 0,0 0 1,0-1-1,-1 0 0,1 0 0,-1-1 0,1 0 1,-1 0-1,0 0 0,0 0 0,-1-1 0,1 0 1,-1 0-1,0 0 0,0-1 0,-1 1 1,1-1-1,-1 0 0,-1 0 0,1 0 0,-1-1 1,0 1-1,0-1 0,0 1 0,-1-1 0,0 0 1,0 1-1,-1-1 0,0 0 0,0 0 0,-1 1 1,1-1-1,-3-7 0,1 8-32,0 0 1,-1 0-1,0 0 1,0 0-1,0 1 0,-1 0 1,1 0-1,-1 0 1,-1 0-1,1 0 0,-1 1 1,1 0-1,-1 0 1,0 0-1,-1 1 0,1-1 1,0 1-1,-1 1 1,0-1-1,1 1 0,-1 0 1,0 1-1,0-1 0,-10 0 1,19 17-6805,17-1-875</inkml:trace>
  <inkml:trace contextRef="#ctx0" brushRef="#br0" timeOffset="1561.87">2580 51 9845,'0'0'10834,"0"11"-10762,-6 24 298,0 0 1,-3-1-1,-17 51 1,14-53-124,2 1 0,1-1 0,1 2 0,2-1 0,-3 53 0,9-84-262,-1 1 0,1-1 0,0 0 0,0 1 0,1-1 0,-1 0-1,0 1 1,1-1 0,-1 0 0,1 1 0,0-1 0,0 0 0,0 0 0,0 0 0,0 0 0,0 0 0,1 0 0,-1 0 0,0 0 0,1 0 0,0-1 0,-1 1 0,1-1 0,0 1-1,0-1 1,-1 1 0,4 0 0,2 0-368,1 0 0,-1 0 0,1-1 0,0 0 0,-1 0 0,14-2 0,-15 1 36,-3 0-80,0 1 0,0-1-1,0-1 1,0 1 0,0 0 0,0-1-1,0 1 1,0-1 0,0 0-1,0 0 1,0 0 0,-1-1 0,1 1-1,0-1 1,-1 1 0,1-1-1,-1 0 1,4-4 0,10-17-6165</inkml:trace>
  <inkml:trace contextRef="#ctx0" brushRef="#br0" timeOffset="1730.26">2421 347 7523,'0'0'12774,"-54"-35"-13030,108 26 160,9 0-576,9-3-1473,6 4-2113,-1-1-1361</inkml:trace>
  <inkml:trace contextRef="#ctx0" brushRef="#br0" timeOffset="1960.07">3191 46 6451,'0'0'14092,"-18"5"-13337,15-4-725,-7 2 88,0 0 0,0 1 0,0 0 0,0 1 0,1 0 0,0 1 0,0 0-1,0 0 1,1 1 0,0 0 0,0 0 0,-12 16 0,-2 8 461,1 1 0,2 1-1,-27 61 1,39-80-511,2 1 0,0 1 0,0-1 0,2 1 0,0-1-1,0 1 1,2 0 0,-1 0 0,2 1 0,0-1 0,4 28 0,-2-40-148,-1 1 1,1-1 0,0 1-1,0-1 1,1 0 0,-1 0-1,1 0 1,0 0 0,0 0-1,0-1 1,0 1 0,0-1-1,1 0 1,0 0 0,-1 0 0,1 0-1,0-1 1,0 0 0,1 0-1,-1 0 1,0 0 0,1-1-1,-1 0 1,1 0 0,-1 0-1,7 0 1,12 2-1731,-1-1 1,1-1-1,42-4 0,-16-4-4635</inkml:trace>
  <inkml:trace contextRef="#ctx0" brushRef="#br0" timeOffset="2205.78">3383 255 9540,'0'0'11662,"-4"-12"-11278,2 4-337,1 6-38,0 1 1,0-1 0,0 0-1,0 0 1,1 0 0,-1 0 0,1 0-1,-1 0 1,1 0 0,0 0-1,0 0 1,-1 0 0,1 0-1,1 0 1,-1 0 0,0 0-1,0 0 1,1 0 0,-1 0 0,1 0-1,0 0 1,-1 0 0,1 0-1,0 0 1,0 0 0,0 1-1,0-1 1,0 0 0,1 1 0,-1-1-1,0 1 1,1-1 0,-1 1-1,1 0 1,-1 0 0,4-2-1,26-11 92,0 1 0,1 2 0,0 2 0,1 1 0,51-6 0,-59 12-1032,1 1 0,30 4 0,-56-3 749,1 0 1,-1 0 0,1-1 0,-1 1-1,1 1 1,-1-1 0,0 0-1,1 0 1,-1 0 0,1 0-1,-1 0 1,0 0 0,1 0-1,-1 1 1,1-1 0,-1 0 0,0 0-1,1 0 1,-1 1 0,0-1-1,1 0 1,-1 1 0,0-1-1,0 0 1,1 1 0,-1-1-1,0 0 1,0 1 0,0-1 0,1 0-1,-1 1 1,0-1 0,0 1-1,0-1 1,0 1 0,0-1-1,0 0 1,0 1 0,0-1-1,0 1 1,0-1 0,0 1 0,0-1-1,0 1 1,0-1 0,0 0-1,0 1 1,0 0 0,-4 11-7057</inkml:trace>
  <inkml:trace contextRef="#ctx0" brushRef="#br0" timeOffset="2406.2">3655 130 8468,'0'0'14887,"-34"12"-14775,15 35 192,-5 14 48,4 4-96,1 2-176,5-6 32,4-2-112,0-7-96,10-11-688,0-5-1217,0-16-1985,10-11-6467</inkml:trace>
  <inkml:trace contextRef="#ctx0" brushRef="#br0" timeOffset="2736.95">3762 358 6163,'0'0'13369,"19"3"-13204,0-1-115,1 1 0,23 8-1,-40-9-30,0 0 0,1 0-1,-1 0 1,0 0-1,0 1 1,0-1-1,0 1 1,-1 0 0,1 0-1,-1 0 1,1 0-1,-1 0 1,0 1 0,0-1-1,-1 1 1,1-1-1,-1 1 1,1 0-1,-1 0 1,0-1 0,-1 1-1,1 0 1,0 6-1,0-2 45,0 0 0,-1 1-1,0-1 1,-1 0 0,1 0-1,-1 1 1,-1-1 0,0 0-1,-3 12 1,2-16 18,1 1 0,-1-1 0,0 0 0,0 0 0,0 0 0,-1 0 0,1 0 0,-1-1 0,0 1 0,0-1-1,0 0 1,0-1 0,0 1 0,-1-1 0,1 1 0,-1-2 0,1 1 0,-1 0 0,0-1 0,0 0 0,0 0 0,0-1 0,1 1 0,-1-1 0,-8-1 0,11 1-10,1-1 0,0 1 0,0-1 0,0 1 0,0-1 0,-1 0 0,1 0 0,0 1 0,0-1 0,0 0 0,0 0 0,1 0 0,-1 0 0,0 0 0,0-1 0,1 1 0,-1 0 0,0 0 0,1-1 0,-1 1 0,1 0 0,-1 0 0,1-1 0,0 1 0,0 0 0,-1-1 0,1 1 0,0-1 0,0 1 1,1-2-1,-2-3-9,1 0 0,1 0 1,-1 0-1,1 0 1,0 0-1,2-6 0,1 1-89,1 0 0,0 1 0,1 0 0,0 1 0,1-1 0,0 1 0,0 0 0,1 1 0,0 0 0,0 0 0,11-7 0,8-6-708,1 2 0,44-23 0,21 1-2541,-31 20-4618,-41 15 1966</inkml:trace>
  <inkml:trace contextRef="#ctx0" brushRef="#br0" timeOffset="3405.13">4193 247 4018,'0'0'14743,"-7"10"-13844,-3 7-669,0 0 0,1 1 0,1 0 0,0 1 0,2 0 0,0 0 0,1 1 1,0-1-1,2 1 0,0 0 0,0 24 0,3-43-238,0 1-1,1-1 1,-1 1 0,0-1 0,0 1-1,1-1 1,-1 1 0,0-1 0,1 0-1,0 1 1,-1-1 0,1 1 0,0-1-1,0 0 1,-1 0 0,1 0 0,0 1-1,0-1 1,0 0 0,0 0 0,1 0-1,-1 0 1,0-1 0,2 2 0,1 0-36,0 0 1,0-1 0,0 0 0,0 0 0,0 0 0,0 0-1,0-1 1,8 0 0,-2 0-174,0-1 0,0 0 1,0-1-1,0 0 0,-1-1 0,20-7 0,-18 3 100,1-1 1,-1 0 0,0-1-1,0 0 1,-1 0-1,0-2 1,-1 1-1,0-1 1,0-1-1,-1 1 1,-1-2-1,9-17 1,-5 5 433,0 0 0,-2-1 1,-1 0-1,-1-1 0,5-43 0,-16 84 412,-2 0-1,1-1 0,-13 21 1,5-12-455,1 1 1,1 1 0,2 0 0,-13 42 0,22-65-266,0 0 1,0 1 0,-1-1-1,1 0 1,0 0 0,0 0 0,0 1-1,1-1 1,-1 0 0,0 0-1,0 0 1,0 0 0,1 1-1,-1-1 1,1 0 0,-1 0-1,1 0 1,-1 0 0,1 0-1,0 0 1,-1 0 0,1 0-1,0 0 1,0 0 0,-1-1-1,3 2 1,0 0 9,-1-1 0,1 0-1,0 0 1,-1 0 0,1 0-1,0 0 1,0-1 0,0 1-1,0-1 1,4 0 0,2 0 24,0-1 1,-1 0 0,1 0 0,0-1 0,-1-1 0,14-4-1,-12 2-12,1-1 0,-1 0 0,-1 0 0,1-1 0,-1 0 0,0-1-1,0 0 1,13-17 0,-18 18-22,1 0-1,-1 0 1,0 0-1,-1 0 1,0-1-1,0 0 1,0 1 0,-1-1-1,0 0 1,-1 0-1,1-1 1,-2 1-1,1-14 1,-1 20-12,-1 0 0,0 0 0,0 0 0,0 0 1,0 0-1,0 0 0,0 0 0,0 0 0,-1 0 0,1 1 0,-1-1 0,1 0 1,-1 1-1,0 0 0,1-1 0,-1 1 0,0 0 0,0 0 0,0 0 0,0 0 1,0 0-1,0 0 0,0 1 0,0-1 0,0 1 0,0-1 0,0 1 0,-1 0 1,-2 0-1,-1-1-12,0 0 0,0 1 1,0 0-1,1 0 0,-1 0 0,0 1 1,0 0-1,0 0 0,1 0 1,-12 5-1,12-2 4,-1 1 1,1 0-1,0 0 1,1 0-1,-1 0 1,1 1-1,0-1 0,0 1 1,0 0-1,1 1 1,0-1-1,0 1 1,1-1-1,0 1 1,-2 7-1,1-2 30,0 0 0,1 0-1,1 0 1,0 0 0,0 0 0,1 0-1,0 0 1,3 17 0,-1-25-13,-1 0-1,1 1 1,0-1 0,0 0-1,0 0 1,1 0 0,-1 0-1,1-1 1,0 1 0,0-1 0,0 0-1,0 1 1,1-2 0,-1 1-1,1 0 1,0-1 0,0 1-1,0-1 1,0 0 0,0-1 0,7 3-1,9 2-586,0 0-1,0-1 0,25 2 1,27-4-4509,-38-3-2162</inkml:trace>
  <inkml:trace contextRef="#ctx0" brushRef="#br0" timeOffset="3724.38">4943 16 10997,'0'0'10482,"6"-5"-9724,-5 4-751,1 0-1,0 0 1,-1 0 0,1 0-1,0 0 1,0 0 0,-1 0 0,1 1-1,0-1 1,0 1 0,0-1 0,0 1-1,0 0 1,0 0 0,0 0-1,0 0 1,0 0 0,0 0 0,0 1-1,2 0 1,2 1 3,-1 0 0,0 0 0,0 1 0,0-1 0,0 1 1,-1 1-1,7 4 0,5 8 56,0 0 1,-1 1-1,17 24 1,-21-25 107,-1-1-1,-1 2 1,0 0-1,-1 0 1,0 0-1,-2 1 1,0 0 0,-1 1-1,0-1 1,-2 1-1,0 0 1,-1 0-1,-1 0 1,0 0 0,-2 0-1,-2 21 1,1-34-112,0 1 0,0 0 0,0-1 0,-1 0 1,0 1-1,-1-1 0,1-1 0,-1 1 0,0 0 0,0-1 0,-1 0 1,1 0-1,-1 0 0,0-1 0,-1 0 0,1 0 0,-12 6 0,-2 2-1458,-1-2 0,0 0 0,-41 12 0,37-16-4788,8-5-6041</inkml:trace>
  <inkml:trace contextRef="#ctx0" brushRef="#br0" timeOffset="3988.72">5732 352 6547,'0'0'16568,"25"-3"-16424,-1 6 128,15 0-112,4 0-112,1-1-48,-1 1-592,1 3-1185,-15 0-672,-15-6-3890</inkml:trace>
  <inkml:trace contextRef="#ctx0" brushRef="#br0" timeOffset="4142.92">5587 527 11333,'0'0'9140,"102"21"-8884,-49-21-256,0 0-16,1 0-1424,-1-15-2706,-14-3-4338</inkml:trace>
  <inkml:trace contextRef="#ctx0" brushRef="#br0" timeOffset="4405.13">5815 156 12246,'0'0'6920,"23"7"-6813,15 6-80,-1 2 0,0 1 0,-1 1 0,0 3 0,-2 1 0,38 30 0,-61-41-2,1 1 1,-1 1-1,17 23 0,-25-31 68,0 1 1,-1-1-1,0 0 1,0 1-1,0-1 0,0 1 1,-1-1-1,1 1 1,-1 0-1,0 0 1,-1 0-1,1-1 0,-1 1 1,0 0-1,0 0 1,0 0-1,-2 7 0,1-10-37,1 0-1,-1 0 1,0 1-1,0-1 1,0 0-1,-1 0 1,1 0-1,0 0 1,-1 0-1,1 0 1,-1-1-1,0 1 1,0 0-1,1-1 1,-1 1-1,0-1 0,-3 2 1,-41 17 467,28-14-417,-48 20-961,-2-4 1,-73 13-1,59-22-3510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5:37.62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25 198 4338,'0'0'19033,"-5"0"-18001,-14-1-252,47-1-219,33-1 0,216-38 778,-93 7-3475,-180 34 1109</inkml:trace>
  <inkml:trace contextRef="#ctx0" brushRef="#br0" timeOffset="250.07">391 20 6675,'0'0'13726,"1"-4"-13571,0 3-151,-1 0 0,1 0-1,-1 0 1,1 0 0,-1 1-1,1-1 1,0 0 0,-1 0 0,1 0-1,0 1 1,-1-1 0,1 0-1,0 1 1,0-1 0,0 1 0,0-1-1,0 1 1,0-1 0,0 1-1,-1 0 1,1-1 0,0 1 0,0 0-1,1 0 1,-1 0 0,0 0-1,0-1 1,0 2 0,0-1 0,1 0-1,3 1 11,0 0-1,0 0 1,0 1-1,0 0 1,-1-1-1,10 6 1,6 6 84,0 0 0,19 18 0,-32-26-67,-1 1 0,0-1 0,0 2 0,-1-1 0,0 1 0,0-1 0,0 1 0,-1 1 0,0-1 0,0 1 0,5 15 0,-8-19-7,-1 0 0,1 0 0,-1 0 0,1 0 0,-1 1 0,0-1 0,-1 0 0,1 0 0,-1 0 0,0 0 0,0 0 0,0 0 0,0 0 0,-1 0 0,1 0 0,-1-1 0,0 1 0,0 0 0,-1-1 0,1 0 0,-1 1 0,0-1 0,1 0 0,-1 0 0,-1-1-1,-2 3 1,-15 10-34,0-1 0,0-1 0,-1-1 0,-1-1 0,-40 14 0,35-16-1523,-1-2 1,-37 6-1,-3-6-7148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5:35.70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204 134 2465,'0'0'16071,"0"-6"-14507,0-27 2174,0 35-3576,-5 56 141,-1-1-1,-4 0 1,-1-1 0,-27 75-1,-4 25-219,37-136-728,1 0 1,1 0 0,0 25 0,3-45 425,0 1 0,0-1 0,1 1 1,-1-1-1,0 1 0,0-1 1,0 0-1,1 1 0,-1-1 0,0 0 1,1 1-1,-1-1 0,0 0 1,1 1-1,-1-1 0,0 0 0,1 1 1,-1-1-1,1 0 0,-1 0 1,0 1-1,1-1 0,-1 0 0,1 0 1,-1 0-1,1 0 0,-1 0 0,1 0 1,-1 0-1,1 0 0,-1 0 1,0 0-1,1 0 0,-1 0 0,1 0 1,-1 0-1,1 0 0,-1 0 1,1 0-1,-1-1 0,0 1 0,1 0 1,-1 0-1,1-1 0,-1 1 1,0 0-1,1 0 0,-1-1 0,0 1 1,1 0-1,0-1 0,13-18-7776</inkml:trace>
  <inkml:trace contextRef="#ctx0" brushRef="#br0" timeOffset="246.55">1 170 6275,'0'0'10901,"146"-58"-9605,-73 41-335,5-3-241,0 1-272,0-1-143,-10 4-225,-9 2-48,-15 8-64,-10 6-225,-10 0-879,-9 0-1233,-15 17-2161,0 2-1841</inkml:trace>
  <inkml:trace contextRef="#ctx0" brushRef="#br0" timeOffset="446.67">186 485 4210,'0'0'13974,"88"-9"-13477,-35-4-257,11-1-240,-6 5-16,1 9-1729,-1 0-2385,-9 0 64,0 0-2001</inkml:trace>
  <inkml:trace contextRef="#ctx0" brushRef="#br0" timeOffset="1300.45">844 400 3874,'0'0'15337,"-18"-10"-14245,-60-29-449,75 37-615,-1 1 0,1 0 0,-1 1 0,0-1 0,1 1 0,-1-1 0,0 1 0,1 0 0,-1 0 0,0 1 0,1-1 0,-1 1 0,1 0 0,-1 0 0,1 0 0,-1 0 0,1 1 0,0-1 0,-4 3 0,-1 2 27,0 0 1,0 0 0,1 0-1,-12 15 1,15-18-35,-2 4-16,-1 1-1,1-1 1,0 1 0,0 0 0,1 0 0,0 1 0,1 0 0,0-1 0,0 1 0,0 1-1,2-1 1,-1 1 0,1-1 0,0 1 0,1 0 0,0-1 0,1 17 0,1-25-12,0 1 0,0 0 0,0-1 0,0 0 0,0 1 0,0-1 0,0 0 0,1 0 1,-1 1-1,0-1 0,1 0 0,-1 0 0,1-1 0,-1 1 0,1 0 0,0 0 0,-1-1 0,1 1 0,0-1 1,-1 1-1,1-1 0,0 0 0,0 0 0,-1 1 0,1-1 0,0-1 0,2 1 0,53-2-191,-55 1 182,7 0-15,0-2 1,0 1 0,0-1-1,-1-1 1,1 0 0,-1 0 0,0 0-1,0-1 1,0 0 0,-1-1-1,1 0 1,-1 0 0,-1 0 0,1-1-1,-1 0 1,-1 0 0,1-1-1,-1 0 1,7-13 0,-10 18 601,-3 12-269,1 37-275,0-44-31,0-1 0,0 1 0,0-1 0,0 1 0,1-1 1,-1 1-1,0-1 0,1 1 0,-1-1 0,1 1 0,0-1 1,-1 0-1,1 1 0,0-1 0,0 0 0,0 0 0,0 0 1,0 1-1,0-1 0,0 0 0,0 0 0,0-1 0,1 1 1,-1 0-1,0 0 0,0-1 0,3 2 0,9 0 2,0 0 0,0-1-1,0 0 1,0-1 0,0-1 0,0 0-1,0-1 1,0 0 0,0-1-1,-1 0 1,1-1 0,-1 0 0,15-8-1,-11 3 0,-1 0 1,0-1-1,0-1 0,-1-1 0,-1 0 0,0 0 0,0-1 0,19-28 0,-15 17 3,-2 0 1,-1-2-1,0 0 1,-2 0-1,-2-1 0,0-1 1,-1 1-1,-2-2 1,-1 1-1,-1-1 0,1-50 1,-5 68-16,-2 4 214,-7 18-87,-12 22-46,2 0-1,1 1 0,1 1 1,2 1-1,2 0 1,1 0-1,2 2 1,1-1-1,2 1 1,-1 60-1,7-94-63,0 0 0,0 0 0,0 0 0,1 1 0,0-1-1,0 0 1,0 0 0,0 0 0,1 0 0,-1 0 0,1 0-1,0-1 1,0 1 0,1 0 0,-1-1 0,1 0 0,0 1 0,0-1-1,0 0 1,0-1 0,0 1 0,0 0 0,1-1 0,-1 0-1,1 0 1,0 0 0,0 0 0,0-1 0,0 1 0,0-1-1,0 0 1,6 1 0,-2-1 4,1 0-1,0 0 1,0-1-1,-1 0 1,1-1-1,0 0 1,0 0 0,-1-1-1,1 0 1,-1-1-1,1 1 1,-1-2-1,0 1 1,14-10-1,-10 4 5,0 0-1,-2-2 0,1 1 1,-1-1-1,0-1 0,-1 0 1,-1 0-1,0-1 0,-1 0 1,0 0-1,-1-1 0,0 0 1,-1 0-1,0 0 0,-2-1 1,0 1-1,0-1 0,-1 0 1,-1 0-1,0 0 1,-2 0-1,1 0 0,-6-27 1,5 39-1,1 0 0,-1 1 1,0-1-1,0 0 1,0 1-1,0-1 1,0 1-1,-1-1 0,1 1 1,-1 0-1,0-1 1,1 1-1,-1 0 1,-3-3-1,5 51-473,3-26 439,0 0 1,2-1 0,0 0-1,2 0 1,10 23-1,-9-25 21,-1 1 0,-1-1 0,-1 1 0,0 0 0,-1 0 0,-1 0 0,1 20 0,-4-36 33,-1 0 1,0 0-1,1 0 1,-1 0 0,0 0-1,0 0 1,0-1-1,0 1 1,-1 0-1,1 0 1,0-1-1,-1 1 1,1-1-1,-1 0 1,1 1-1,-1-1 1,0 0-1,1 0 1,-1 0-1,0 0 1,0 0-1,0 0 1,0-1-1,0 1 1,0 0-1,0-1 1,0 0-1,-2 1 1,-9 1-223,1 0 1,-1 0-1,-16-1 0,28-1 35,1 0 0,0 0-1,-1 0 1,1 1-1,-1-1 1,1 0-1,-1 0 1,1-1 0,0 1-1,-1 0 1,1 0-1,-1 0 1,1 0 0,0 0-1,-1 0 1,1 0-1,0-1 1,-1 1-1,1 0 1,0 0 0,-1-1-1,1 1 1,0 0-1,-1 0 1,1-1 0,0 1-1,0 0 1,-1-1-1,1 1 1,0 0 0,0-1-1,0 1 1,-1-1-1,1 1 1,0 0-1,0-1 1,0 1 0,0 0-1,0-1 1,0 1-1,0-1 1,0 1 0,0-1-1,0 1 1,0 0-1,0-1 1,0 1 0,0-1-1,0 1 1,0 0-1,1-1 1,-1 0-1,0-24-10477</inkml:trace>
  <inkml:trace contextRef="#ctx0" brushRef="#br0" timeOffset="1562.34">1749 342 5811,'0'0'9060,"19"-6"-7331,61-19-374,-78 25-1295,0-1 0,0 0 0,0 0 1,0 0-1,-1 0 0,1 0 0,0 0 0,0-1 0,-1 1 0,1 0 1,-1-1-1,1 0 0,-1 1 0,0-1 0,1 0 0,-1 1 1,0-1-1,0 0 0,0 0 0,-1 0 0,1 0 0,0 0 1,-1 0-1,1 0 0,-1 0 0,0 0 0,1 0 0,-1-1 0,0 1 1,-1 0-1,1 0 0,0 0 0,0 0 0,-1 0 0,1 0 1,-1 0-1,0 0 0,0 0 0,0 0 0,0 0 0,0 0 1,0 0-1,0 1 0,0-1 0,-1 0 0,1 1 0,-1-1 0,1 1 1,-1 0-1,-3-3 0,0 1-32,-1 1 0,1-1 0,-1 1 0,0 0 0,0 1 0,0 0 0,0 0 0,0 0 0,0 0 0,0 1 0,0 0 0,0 0 0,0 1 0,0 0 1,0 0-1,0 0 0,-11 4 0,9-2-17,0 1-1,0 0 1,1 0 0,-1 0 0,1 1 0,0 0 0,0 1 0,0-1-1,1 1 1,0 1 0,-10 12 0,12-14-45,0 1 0,0 0 1,1 0-1,-1 0 0,1 0 0,1 1 0,-1-1 1,1 1-1,0 0 0,1-1 0,0 1 0,0 0 1,0 0-1,1 0 0,0 0 0,0 0 0,1 0 1,-1 0-1,2 0 0,-1 0 0,1-1 0,0 1 1,6 12-1,-4-12-230,0-1 0,0 1 0,1-1 0,0 0 0,1 0 0,-1 0 0,1-1 0,0 0 0,1 0 1,-1 0-1,1-1 0,0 0 0,11 5 0,57 18-4754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5:42.36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219 7 5635,'0'0'13659,"-8"-3"-12989,6 3-630,0-1 0,0 0-1,0 1 1,0-1 0,0 1 0,1 0 0,-1 0 0,0-1 0,0 1 0,0 1-1,0-1 1,0 0 0,0 0 0,0 1 0,0-1 0,1 1 0,-1-1-1,0 1 1,0 0 0,-2 2 0,0 0-7,1 1 0,0-1 0,1 1 0,-1 0 0,1 0 0,0 1 0,0-1 0,0 0 0,0 1 0,-1 6 0,-13 47 309,-13 77-1,20-83-205,-2-1 1,-25 73-1,21-92-94,10-24-16,1 1 1,1-1 0,-1 1 0,1-1-1,-3 16 1,8-40-129,0 0 0,2 0 0,0 1 0,0 0 0,1 0 0,9-17 0,9-32-187,-5-1-11,-12 40 261,0 0 0,2 0 0,1 1 0,1 0 0,15-28 1,-24 50 44,1 0 0,-1 1 1,0-1-1,1 1 0,0-1 0,-1 1 1,1 0-1,0 0 0,-1 0 1,1 0-1,0 0 0,0 0 1,0 0-1,0 0 0,0 1 1,0-1-1,0 1 0,0 0 0,0-1 1,0 1-1,0 0 0,0 0 1,0 0-1,0 1 0,0-1 1,0 0-1,0 1 0,0 0 1,0-1-1,0 1 0,0 0 0,0 0 1,0 0-1,2 2 0,6 3 70,0 0-1,0 1 0,-1 1 1,12 11-1,14 14 119,-3 2-1,0 1 0,49 76 1,-79-108-247,4 5-1025,0 0-1,0-1 0,0 1 1,13 11-1,-18-19 929,0 0 0,0 0-1,0 0 1,0 0-1,0 0 1,0-1 0,0 1-1,0 0 1,0-1 0,1 1-1,-1-1 1,0 1 0,0-1-1,1 1 1,-1-1 0,0 0-1,1 0 1,-1 0-1,0 0 1,1 0 0,-1 0-1,0 0 1,1 0 0,-1 0-1,0-1 1,0 1 0,1-1-1,-1 1 1,0-1 0,0 1-1,1-1 1,-1 0-1,0 1 1,0-1 0,0 0-1,0 0 1,0 0 0,0 0-1,0 0 1,0 0 0,-1 0-1,1 0 1,0 0 0,-1 0-1,1-1 1,0-1-1,14-28-5403</inkml:trace>
  <inkml:trace contextRef="#ctx0" brushRef="#br0" timeOffset="183.62">593 12 3282,'0'0'13494,"0"71"-12102,-15-9-239,1 4-561,-6 4-368,1-2-64,9-3-144,5-8-16,5-6-800,5-14-1425,19-18-2513,10-16-1057</inkml:trace>
  <inkml:trace contextRef="#ctx0" brushRef="#br0" timeOffset="491.28">763 328 2977,'0'0'15277,"-10"8"-14642,5-4-547,-1 1 1,1 0 0,0 0 0,1 1 0,-1 0 0,1-1-1,0 2 1,-3 6 0,6-12-78,0 1 1,0 0-1,0 0 0,0 0 1,1 0-1,-1 0 1,1 0-1,-1 0 0,1 0 1,0 0-1,0 0 0,0 0 1,0 0-1,0 0 0,0 0 1,0 0-1,1 0 0,-1 0 1,1 0-1,0 0 0,-1 0 1,1 0-1,0 0 0,0 0 1,0 0-1,0-1 0,1 1 1,-1 0-1,0-1 0,1 1 1,-1-1-1,1 1 1,-1-1-1,1 0 0,0 0 1,-1 0-1,1 0 0,0 0 1,0 0-1,2 0 0,2 2-7,0-1 0,1 0 0,-1-1 0,1 0 0,-1 0-1,1 0 1,0-1 0,-1 0 0,1 0 0,0 0 0,-1-1 0,1 0 0,-1-1-1,1 0 1,7-3 0,-11 4 13,0 0 0,0 0 0,0 0 0,0-1 0,0 1-1,-1-1 1,1 0 0,-1 0 0,1 0 0,-1 0 0,0 0 0,1-1 0,-1 1-1,0-1 1,0 0 0,-1 1 0,1-1 0,-1 0 0,1 0 0,-1 0 0,0 0 0,0 0-1,0 0 1,0 0 0,-1-1 0,1 1 0,-1 0 0,0 0 0,0-1 0,0 1-1,0 0 1,-2-6 0,1 5 17,-1 1 1,1 0-1,-1 0 0,0 0 0,0 0 0,0 0 0,0 1 1,-1-1-1,1 0 0,-1 1 0,1 0 0,-1 0 1,0 0-1,0 0 0,0 0 0,0 0 0,0 1 1,0-1-1,-6 0 0,-66-19 85,53 18-162,0 1 0,-33 0 0,49 2-17,5 0-18,0 0 1,0 1-1,0-1 1,0 0-1,0 0 0,1 0 1,-1 1-1,0-1 1,0 1-1,0-1 1,0 0-1,0 1 0,0 0 1,1-1-1,-1 1 1,0-1-1,1 1 1,-1 0-1,0 0 0,1-1 1,-1 1-1,1 0 1,-1 0-1,1 0 1,-1 0-1,1 0 0,-1 0 1,1-1-1,0 1 1,0 0-1,-1 2 1,1-2-116,0-1 0,0 1-1,0 0 1,1-1 0,-1 1 0,0-1 0,0 1 0,0 0 0,1-1 0,-1 1 0,0-1 0,0 1 0,1-1 0,-1 1 0,0-1 0,1 1 0,-1-1 0,1 1 0,-1-1 0,1 1 0,-1-1 0,1 0 0,-1 1 0,1-1 0,-1 0 0,1 1 0,-1-1 0,1 0 0,0 0 0,-1 0 0,1 0 0,0 1 0,25 0-5410</inkml:trace>
  <inkml:trace contextRef="#ctx0" brushRef="#br0" timeOffset="727.2">1085 54 1393,'0'0'17613,"1"7"-17039,-1 20-269,-1-1 1,-1 0 0,-1 0 0,-1 0 0,-1 0 0,-15 42 0,10-36-244,2 0 1,1 0 0,1 1-1,-2 44 1,8-68-169,0 1 0,0 0 1,1 0-1,0 0 0,1-1 0,4 17 0,-4-23-140,-1 0-1,0-1 1,1 0-1,-1 1 0,1-1 1,0 0-1,0 0 0,0 0 1,0 0-1,0 0 1,0-1-1,0 1 0,1 0 1,-1-1-1,0 0 0,1 0 1,-1 1-1,1-2 1,0 1-1,-1 0 0,1 0 1,0-1-1,0 0 0,-1 1 1,1-1-1,0 0 1,3-1-1,14-1-4675,-9-10-3439</inkml:trace>
  <inkml:trace contextRef="#ctx0" brushRef="#br0" timeOffset="897.78">923 293 10069,'0'0'10292,"73"-23"-10292,-10 23 0,10 0-96,-5 0-752,5 0-897,-5 3-2353,0 0-3105</inkml:trace>
  <inkml:trace contextRef="#ctx0" brushRef="#br0" timeOffset="1147.63">1803 92 2449,'0'0'18502,"-22"12"-17944,13-7-502,-5 2 36,1 0 0,0 1 0,1 1 0,0 0 1,0 0-1,1 2 0,0-1 0,0 1 0,1 1 0,-15 23 0,4 1 184,3 0 0,0 1-1,-16 54 1,28-71-240,1-1-1,1 1 1,1 0-1,0 0 0,1 0 1,2 0-1,0 0 1,5 40-1,-3-52-104,0-1 0,0 0 0,1 0 0,-1 0 0,2 0 0,-1 0-1,1 0 1,0-1 0,0 0 0,1 0 0,0 0 0,0 0 0,0-1-1,0 0 1,1 0 0,0 0 0,0-1 0,0 0 0,1 0 0,0 0-1,-1-1 1,1 0 0,0-1 0,14 4 0,4 0-1264,1-1 0,0-2 0,0 0-1,0-2 1,47-3 0,6-8-5865</inkml:trace>
  <inkml:trace contextRef="#ctx0" brushRef="#br0" timeOffset="2038.1">2371 229 2017,'0'0'9700,"0"0"-9320,0 0 0,0-1 0,0 1 0,0-1-1,0 1 1,0 0 0,0-1 0,0 1 0,0 0-1,-3-5 5318,2 5-5317,1-1 0,-1 1 0,-3 8-173,0 0 0,1 0 0,0 0 0,0 0 0,1 1 0,-3 15 0,-5 17 64,-9 17-34,3 0 0,2 1 0,-7 70-1,13 4-7682</inkml:trace>
  <inkml:trace contextRef="#ctx0" brushRef="#br0" timeOffset="2218.24">2308 289 8212,'0'0'5746,"39"-99"-3377,-10 76-976,5 3-897,10 3-127,4 9-17,1 2-336,-5 6-32,-6 0-128,-8 14-1089,-16 15-1504,-14 2-1937</inkml:trace>
  <inkml:trace contextRef="#ctx0" brushRef="#br0" timeOffset="2391.77">2280 518 656,'0'0'18937,"20"3"-18937,24-14-64,9-1-736,5-2-1810,-9 6-2400,4-1-4082</inkml:trace>
  <inkml:trace contextRef="#ctx0" brushRef="#br0" timeOffset="3411.65">2776 411 8500,'0'0'6357,"-19"2"-4126,-60 11-879,74-11-1258,-1-1-1,1 2 1,0-1-1,0 0 1,0 1-1,0 0 1,0 0-1,1 1 1,-1-1-1,1 1 0,0 0 1,0 0-1,0 0 1,1 1-1,-1-1 1,1 1-1,-5 10 1,4-7-39,1 1 0,0 0 0,0 0 0,0 0 0,1 0 0,1 1-1,-1-1 1,1 16 0,1-25-54,0 1-1,0 0 0,1 0 0,-1-1 0,0 1 0,0 0 1,1-1-1,-1 1 0,0 0 0,1-1 0,-1 1 0,1 0 1,-1-1-1,1 1 0,-1-1 0,1 1 0,-1-1 0,1 1 1,0-1-1,-1 1 0,1-1 0,0 0 0,-1 1 0,1-1 1,0 0-1,-1 1 0,1-1 0,0 0 0,0 0 0,-1 0 1,1 0-1,1 0 0,32 0-180,-22 0 88,-5-1 52,0 1 0,0-1 1,0-1-1,0 1 1,0-1-1,-1-1 1,1 1-1,0-1 0,-1 0 1,0-1-1,0 1 1,0-1-1,0 0 0,-1-1 1,1 0-1,-1 1 1,0-2-1,0 1 0,-1-1 1,0 1-1,0-1 1,0 0-1,0-1 0,2-6 1,-15 47 2851,8-33-2821,1 0-1,-1 0 1,1 0-1,-1 1 1,1-1-1,0 0 1,0 0-1,0 1 1,-1-1-1,1 0 1,1 0-1,-1 1 1,0-1-1,0 0 1,0 0-1,0 1 1,1-1-1,-1 0 1,1 0-1,-1 0 1,1 1-1,-1-1 1,1 0-1,0 0 1,-1 0-1,1 0 1,0 0 0,0 0-1,0 0 1,0-1-1,0 1 1,0 0-1,0 0 1,0-1-1,0 1 1,0-1-1,2 2 1,7-3-39,-1 0 0,0 0 0,0 0 0,0-1 0,0-1 0,0 0 0,0 0 0,0 0 0,-1-1 0,0-1 0,0 1 0,0-2 0,0 1 0,-1-1 0,0 0 1,0 0-1,0-1 0,8-11 0,6-7-12,-1-1 1,-2-1-1,0-1 1,15-34-1,-20 38 79,-2-1 1,0-1-1,-2 0 0,0 0 0,-2-1 1,-1 0-1,-1 0 0,2-40 1,-22 97 169,3-5-128,1 1-1,2 1 1,0 0 0,2 0 0,1 1 0,1 0-1,1 0 1,0 55 0,4-76-57,1 0-1,0-1 1,0 1 0,0-1 0,1 1 0,0-1-1,0 1 1,1-1 0,0 0 0,0 0-1,0 0 1,1-1 0,0 1 0,0-1 0,0 0-1,0 0 1,1 0 0,0-1 0,0 1-1,0-1 1,1 0 0,-1-1 0,1 0 0,0 0-1,0 0 1,8 3 0,-8-4-23,1 0-1,-1 0 1,0 0 0,1-1 0,0 0 0,-1 0-1,1 0 1,0-1 0,-1 0 0,1-1 0,-1 0-1,1 0 1,0 0 0,-1-1 0,1 1-1,-1-2 1,0 1 0,0-1 0,0 0 0,0 0-1,0-1 1,-1 1 0,1-1 0,-1-1 0,8-7-1,-7 5 30,-1-1 0,0 0 0,0 0 0,-1 0-1,0 0 1,0 0 0,-1-1 0,0 0 0,0 0 0,-1 0-1,-1 0 1,1 0 0,-1 0 0,-1 0 0,1 0 0,-2-1-1,1 1 1,-3-13 0,-2 1 248,0 25-189,2 38-156,5-22 93,2-1 0,0 1 0,9 23 0,-8-29 9,0 0 1,-1 1 0,-1 0 0,0-1-1,-1 1 1,-1 0 0,0 26 0,-2-39-8,1 1 1,-1 0-1,0-1 1,0 1-1,0-1 1,0 1-1,0-1 1,0 1-1,-1-1 1,1 0-1,-1 1 1,0-1-1,1 0 1,-1 0-1,0 0 1,0-1-1,0 1 1,0 0-1,-1-1 1,-2 2-1,1 0 82,-1-1-1,0 0 1,1 0 0,-1-1-1,0 1 1,0-1 0,0 0-1,0 0 1,-8-1 0,12-2-79,1-1 0,0 1 1,-1-1-1,1 1 0,0-1 1,0 1-1,1-1 0,-1 1 1,0-1-1,1 1 0,0-3 1,7-9-173,0 1 0,0 1 0,1-1 0,1 1 0,18-18 1,15-19-449,-26 27 168,-2-1 0,18-33-1,-29 49 408,-1 0 0,0 0 0,0-1-1,0 1 1,-1-1 0,-1 0-1,1 1 1,-1-1 0,0 0-1,-1 0 1,0 0 0,0 0 0,-2-9-1,2 17 82,0-1-1,-1 0 1,1 0-1,-1 1 1,1-1-1,-1 0 1,1 0-1,-1 1 1,1-1-1,-1 1 1,0-1-1,1 1 1,-1-1-1,0 1 1,0-1-1,1 1 1,-1-1-1,0 1 1,0 0-1,0 0 1,1-1-1,-1 1 1,0 0-1,0 0 1,0 0-1,0 0 1,0 0-1,1 0 1,-1 0-1,0 0 1,0 0-1,0 0 1,0 1-1,1-1 1,-1 0-1,0 1 1,-1 0-1,-2 0 26,1 0-1,-1 0 1,0 1 0,1-1-1,0 1 1,-1 0 0,1 0-1,-3 3 1,0 2-2,1 0 1,-1 0-1,1 0 0,0 1 1,1 0-1,0 0 1,0 0-1,1 0 0,0 1 1,-3 16-1,1-3-13,2 0-1,1 1 1,0 28 0,2-47-123,0-1 0,0 0 1,1 1-1,-1-1 0,1 1 0,0-1 1,0 0-1,0 0 0,0 0 1,1 1-1,-1-1 0,1 0 1,0-1-1,-1 1 0,2 0 1,-1 0-1,0-1 0,0 1 1,1-1-1,-1 0 0,1 0 1,0 0-1,-1 0 0,1 0 1,6 2-1,1 0-827,0-1 1,0 0-1,0 0 0,0-1 0,0-1 1,1 0-1,11 0 0,31 0-4184</inkml:trace>
  <inkml:trace contextRef="#ctx0" brushRef="#br0" timeOffset="3651.95">3732 164 8868,'0'0'7932,"17"11"-7503,-12-8-382,7 5 32,0 0 0,0 0 0,0 1-1,-1 1 1,-1 0 0,1 0 0,-2 1 0,1 0-1,8 15 1,1 8 434,30 70-1,-44-92-356,-1 0 0,-1 0 0,0 1 0,-1 0 0,0 0 0,0 0 0,-2-1 0,1 1 0,-4 23 0,2-31-83,-1 1-1,0-1 0,0 0 0,0 0 1,-1 0-1,0 0 0,0-1 0,0 1 1,0-1-1,-1 0 0,0 0 0,1 0 1,-1 0-1,-1-1 0,-7 6 0,3-2-87,-1-1-1,-1 0 0,1-1 0,-1 0 1,0 0-1,-14 3 0,13-7-756</inkml:trace>
  <inkml:trace contextRef="#ctx0" brushRef="#br0" timeOffset="3881.09">4499 250 15207,'0'0'6515,"68"-6"-6419,-39 6-96,5 0-64,0 0-544,-9 0-609,-6 0-1024,-9 0-2609,-10 9-2257</inkml:trace>
  <inkml:trace contextRef="#ctx0" brushRef="#br0" timeOffset="4054.8">4465 456 8500,'0'0'11557,"39"56"-11157,29-56-208,5-11-192,5-12-48,-1-2-704,-13 2-1009,-26 4-3825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5:47.22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158 123 7523,'0'0'13735,"-4"-2"-12850,4 2-877,0 0-1,0 0 1,-1-1-1,1 1 0,0 0 1,0 0-1,-1 0 1,1 0-1,0 0 0,-1 0 1,1 0-1,0 0 0,-1 0 1,1 0-1,0 0 1,0 0-1,-1 0 0,1 0 1,0 0-1,-1 0 1,1 0-1,0 0 0,0 0 1,-1 0-1,1 0 0,0 1 1,-1-1-1,1 0 1,0 0-1,0 0 0,0 0 1,-1 1-1,1-1 1,0 0-1,0 0 0,0 1 1,-1-1-1,1 0 0,0 0 1,0 1-1,0-1 1,0 1-1,-8 22 228,-1 47 179,6-42-145,-11 202 478,13-133-3554,2-80-952,3-7-2852</inkml:trace>
  <inkml:trace contextRef="#ctx0" brushRef="#br0" timeOffset="250.07">0 143 2897,'0'0'17208,"117"-89"-16904,-44 72 49,0 3-17,-5 3 112,1 3-320,-16 5-96,-9 3 0,-10 0-32,-14 0-448,-10 19-881,-10 12-688,0 2-2577,-25 6-4674</inkml:trace>
  <inkml:trace contextRef="#ctx0" brushRef="#br0" timeOffset="577.92">322 275 5555,'0'0'10506,"19"0"-9674,-10 0-754,2 0 82,0 1 0,0-1 0,0 2 0,20 4-1,-27-4-104,1-1 1,-1 1-1,1 0 0,-1 0 0,0 1 0,0-1 0,0 1 0,0 0 0,0 0 0,-1 0 0,0 0 0,1 1 0,-1 0 0,0-1 0,-1 1 0,1 0 0,4 9 0,-5-7-12,1-1 0,-1 1 0,-1 1 0,1-1-1,-1 0 1,0 0 0,0 1 0,-1-1 0,1 0 0,-2 1 0,1-1 0,-1 0 0,0 1 0,0-1 0,0 0 0,-1 0 0,0 0 0,0 0 0,-1 0 0,0 0 0,0-1 0,-5 8 0,2-5 43,0 0 0,-1-1 0,0 0 0,0 0-1,-1 0 1,1-1 0,-1 0 0,-1-1 0,1 0 0,-1 0-1,0 0 1,0-1 0,-16 4 0,24-8-48,1 0-1,-1 0 1,1 0 0,0 0 0,-1 0 0,1 0-1,-1 0 1,1 0 0,-1-1 0,1 1-1,-1 0 1,1 0 0,0 0 0,-1-1 0,1 1-1,-1 0 1,1 0 0,0-1 0,-1 1-1,1 0 1,0-1 0,-1 1 0,1 0 0,0-1-1,0 1 1,-1-1 0,1 1 0,0 0-1,0-1 1,0 1 0,-1-1 0,1 1 0,0-1-1,0 1 1,0-1 0,0 1 0,0 0-1,0-1 1,0 1 0,0-1 0,0 1 0,0-1-1,0 1 1,1-1 0,-1 1 0,0-1-1,4-26 162,0 17-195,0 1-1,1-1 1,-1 1-1,2 0 0,-1 1 1,1-1-1,1 1 1,10-10-1,66-59-177,-76 71 141,13-12-342,1 2 1,0 1-1,1 0 0,27-13 0,16 6-6144,-48 21 151</inkml:trace>
  <inkml:trace contextRef="#ctx0" brushRef="#br0" timeOffset="1205.69">731 205 4226,'0'0'15847,"0"0"-15829,0 0-1,-1-1 1,1 1-1,0 0 1,0 0-1,-1-1 0,1 1 1,0 0-1,-1 0 1,1 0-1,0 0 1,-1 0-1,1 0 1,0-1-1,-1 1 1,1 0-1,0 0 1,-1 0-1,1 0 1,0 0-1,-1 0 1,1 0-1,0 0 1,-1 0-1,1 1 0,0-1 1,-1 0-1,1 0 1,0 0-1,-1 0 1,1 0-1,0 1 1,-1-1-1,1 0 1,0 0-1,0 0 1,-1 1-1,1-1 1,0 0-1,0 0 1,0 1-1,-1-1 0,1 0 1,0 1-1,0-1 1,0 0-1,0 1 1,0-1-1,-1 0 1,1 1-1,-4 7 123,0 1 0,0-1 0,1 1 0,0-1 0,1 1 0,0 0-1,0 0 1,0 14 0,-2 81 712,4-103-848,0 1 1,0-1-1,1 0 1,-1 1-1,0-1 1,1 0-1,-1 1 1,0-1-1,1 0 1,0 0-1,-1 0 1,1 1-1,0-1 1,-1 0-1,1 0 1,0 0-1,0 0 0,0 0 1,0 0-1,0-1 1,0 1-1,2 1 1,1 0-6,0 0 1,0-1-1,0 1 1,-1-1-1,1 0 1,1 0-1,6 0 1,4 0-64,0-1 1,0 0-1,23-4 1,-29 1-7,1 0 0,-1 0 0,1-1 0,-1 0 0,0-1 0,-1 0 0,1 0 0,-1-1 0,0 0 0,0 0 0,-1-1 0,0 0 0,12-15 0,-6 5 37,0 0 0,-1-1 0,0-1-1,-2 0 1,12-29 0,-16 34 114,0-1 0,-1 0 0,-1 0 0,-1 0 1,0-1-1,0-15 0,-22 44 605,9 3-646,0 1 0,1 0 0,1 1 0,1 0 0,1 0 0,0 0 0,1 1 0,1 0 0,1 0 0,0 0 0,2 0 0,1 27 0,0-44-39,0 0-1,1 1 1,-1-1 0,1 0 0,-1 0-1,1 0 1,0 0 0,0 0 0,0 0-1,0 0 1,1 0 0,-1 0 0,0 0-1,1 0 1,0-1 0,-1 1 0,1 0 0,0-1-1,2 2 1,0-1 1,1 1 1,0-1-1,0 0 1,0 0-1,0 0 0,0 0 1,11 0-1,4 0 24,0 0-1,0-2 0,26-3 1,-35 2-16,0-1 0,1 0 0,-1 0 0,-1-1 0,1-1 1,0 0-1,-1 0 0,0-1 0,0-1 0,0 1 0,0-2 0,10-8 0,-14 10-10,0-1 0,-1 0 0,1 0 0,-1 0 0,0 0-1,-1-1 1,0 0 0,0 0 0,0 0 0,-1 0-1,0-1 1,0 0 0,-1 1 0,0-1 0,0 0-1,-1 0 1,0 0 0,0-8 0,-1 14-4,0 1 1,0 0-1,0 0 1,-1-1-1,1 1 1,0 0-1,0 0 1,-1 0-1,1-1 1,-1 1-1,1 0 1,-1 0-1,1 0 1,-1 0-1,0 0 1,1 0-1,-1 0 1,0 0-1,0 0 1,0 0-1,0 0 1,0 0-1,0 1 0,0-1 1,0 0-1,-1 0 1,-1 0-9,0 0-1,0 0 1,0 1 0,0-1-1,0 1 1,0 0 0,0 0-1,-1 0 1,1 0 0,-5 1-1,1 0-2,0 1-1,1-1 1,-1 1 0,1 1-1,0-1 1,-1 1-1,1 0 1,0 0 0,1 1-1,-7 5 1,7-4 7,0 0 0,0 0 0,0 1 0,1-1 1,0 1-1,0 0 0,1 1 0,-1-1 0,2 0 0,-1 1 1,0 0-1,1 0 0,1 0 0,-1 0 0,1 0 1,0 0-1,1 0 0,-1 0 0,2 0 0,-1 0 0,1 1 1,0-1-1,0 0 0,1 0 0,0 0 0,0-1 1,0 1-1,1 0 0,0-1 0,1 0 0,-1 1 0,1-1 1,0-1-1,1 1 0,0-1 0,-1 1 0,2-1 0,-1-1 1,0 1-1,1-1 0,0 0 0,0 0 0,13 6 1,0-1-354,1-1 1,0-1 0,0-1 0,1 0 0,-1-1-1,31 2 1,67-1-7000,-44-6-3648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7:26.40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134 168 10261,'0'0'6291,"0"110"-4675,0-72-719,0 2-545,0-1-176,0-4-96,0-2-80,0-2-128,-4-11-2465,-1-7-4178</inkml:trace>
  <inkml:trace contextRef="#ctx0" brushRef="#br0" timeOffset="221.22">1 125 9893,'0'0'9252,"89"-107"-8500,-31 94-560,0 8 16,4 5-160,-8 0-48,-1 5 0,-13 15-368,-13 9-1681,-14-1-3793</inkml:trace>
  <inkml:trace contextRef="#ctx0" brushRef="#br0" timeOffset="544.09">290 298 12294,'0'0'5720,"20"1"-5037,64 5-211,-81-6-448,0 1 0,0 0 0,0 0 0,-1 0 1,1 0-1,-1 1 0,1-1 0,-1 1 0,1-1 0,-1 1 1,0 0-1,1 0 0,-1 0 0,0 0 0,0 0 0,-1 1 1,1-1-1,0 1 0,-1-1 0,0 1 0,1-1 0,-1 1 1,0 0-1,0 0 0,-1-1 0,2 5 0,-1 2 43,0 1 0,0-1 0,-1 1 0,0-1 0,-2 16 0,1-17-42,-1-1 0,0 0 0,-1 1 0,1-1 0,-1 0 0,-1 0 0,1-1 0,-1 1 0,-10 11 0,12-14 22,-1 0 1,0-1-1,0 1 0,0-1 1,-1 0-1,1 0 0,-1-1 0,0 1 1,0-1-1,0 1 0,0-1 1,0 0-1,0-1 0,0 1 1,-1-1-1,1 0 0,-9 1 0,12-2 6,0-1 0,0 0 0,0 1 0,0-1 0,1 0 0,-1 0-1,0 0 1,1 0 0,-1 0 0,0 0 0,1 0 0,-1 0 0,1 0 0,0 0-1,-1 0 1,1 0 0,0 0 0,0 0 0,0 0 0,-1 0 0,1 0-1,0-1 1,0 1 0,1 0 0,-1 0 0,0 0 0,1-2 0,-1-1 57,1-5-74,0-1 1,1 1 0,0 0-1,0 0 1,1 0 0,0 0-1,1 0 1,0 1 0,0 0-1,1-1 1,0 1 0,1 1-1,-1-1 1,2 1 0,-1 0-1,1 1 1,14-12 0,-7 7-436,0 1 0,1 0 0,25-12 0,-26 15-1023,1 1 0,-1 1-1,29-7 1,-19 7-4895</inkml:trace>
  <inkml:trace contextRef="#ctx0" brushRef="#br0" timeOffset="1249.84">638 234 9060,'0'0'11669,"1"-3"-10783,7 192 3762,-8-188-4643,1 1 0,0-1 0,0 1 0,-1-1 1,1 1-1,0-1 0,0 1 0,0-1 0,0 0 1,1 0-1,-1 0 0,0 1 0,1-1 0,-1 0 0,0-1 1,1 1-1,-1 0 0,1 0 0,-1-1 0,1 1 1,0 0-1,-1-1 0,1 0 0,0 1 0,-1-1 0,1 0 1,0 0-1,-1 0 0,1 0 0,2 0 0,55-2-29,-53 0-35,1 0 0,0-1 1,-1 0-1,1 0 0,-1-1 1,0 1-1,0-1 1,0 0-1,0-1 0,-1 0 1,0 0-1,0 0 0,0 0 1,-1-1-1,1 0 0,-1 0 1,-1 0-1,6-10 0,-2 0 2,1 0-1,-2-1 0,0 1 1,-1-1-1,-1 0 0,3-26 1,-6 42 45,-1-1-1,0 0 1,1 0 0,-1 1 0,0-1 0,0 0-1,0 0 1,0 0 0,-1 1 0,1-1 0,0 0 0,-1 0-1,1 1 1,-2-3 0,2 4-4,-1 0 0,0 0-1,1 0 1,-1 0 0,1 1-1,-1-1 1,0 0 0,1 1 0,-1-1-1,1 0 1,-1 1 0,1-1 0,-1 0-1,1 1 1,-1-1 0,1 1 0,0-1-1,-1 1 1,1-1 0,0 1-1,-1 0 1,1-1 0,0 1 0,-1 0-1,-23 52-226,21-40 243,1 0 0,1 0 0,0 0 0,0 0 0,1 0 0,3 21 0,-2-32 5,-1 1 0,1-1 0,0 1-1,0-1 1,1 1 0,-1-1-1,0 0 1,1 0 0,-1 1 0,1-1-1,0 0 1,0-1 0,0 1-1,0 0 1,0 0 0,0-1 0,0 1-1,1-1 1,-1 0 0,0 0 0,1 0-1,-1 0 1,1 0 0,0 0-1,-1 0 1,1-1 0,-1 0 0,1 1-1,3-1 1,12 2 44,0-1 0,0-1 0,19-2 0,-34 2-45,9-1 15,-1-1 0,1-1 1,-1 0-1,1 0 0,-1-1 1,-1-1-1,1 0 0,0 0 0,-1-1 1,16-12-1,-21 15-25,-2 0 0,1 0 0,0 0 0,0 0 0,-1-1 0,0 1 0,0-1 0,0 0 0,0 0 0,0 0 0,-1 0 0,0 0 0,0-1 0,0 1 0,0-1-1,-1 0 1,0 1 0,0-1 0,0 0 0,0 0 0,-1 1 0,0-1 0,0 0 0,0 0 0,0 0 0,-1 0 0,0 1 0,-2-8 0,2 10-30,-1 0 0,0 0 1,0 0-1,1 0 0,-1 0 0,0 1 0,0-1 0,-1 1 1,1-1-1,0 1 0,0 0 0,-1 0 0,1 0 0,-1 0 0,1 0 1,-1 0-1,1 1 0,-1 0 0,1-1 0,-1 1 0,1 0 1,-1 0-1,-3 0 0,2 0 18,-1 0 0,0 0 1,1 1-1,-1-1 0,0 1 0,1 0 1,-1 0-1,1 0 0,-1 1 0,1 0 1,0 0-1,-6 3 0,7-3 14,0 1-1,1 0 1,-1 0 0,1 1-1,-1-1 1,1 0 0,0 1-1,1-1 1,-1 1 0,0 0-1,1-1 1,0 1 0,-1 7-1,-2 52-41,4-47 44,0-12-9,1-1 1,-1 1 0,0-1-1,1 0 1,0 1 0,0-1-1,0 0 1,0 1 0,0-1-1,1 0 1,-1 0-1,1 0 1,0 0 0,0 0-1,0-1 1,0 1 0,1-1-1,-1 1 1,4 2 0,-1-1-60,1-1 1,0 1 0,0-1 0,0 0 0,1 0-1,-1-1 1,1 1 0,-1-2 0,10 3 0,-5-2-183,-1-1 1,1 0-1,0-1 1,0 1 0,0-2-1,0 0 1,0 0-1,-1-1 1,1 0 0,0-1-1,-1 0 1,13-6-1,13-14-6193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7:25.66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1 153 10421,'0'0'8324,"57"-2"-7684,-21 2-192,4 0-224,0 0-144,0 0-80,-8 0-480,-1 0-1281,-13 0-2801</inkml:trace>
  <inkml:trace contextRef="#ctx0" brushRef="#br0" timeOffset="175.35">54 321 6787,'0'0'9669,"94"-5"-9269,-54-7-400,4-1-256,1 0-3666,-10-2-1825</inkml:trace>
  <inkml:trace contextRef="#ctx0" brushRef="#br0" timeOffset="447.26">290 1 5715,'0'0'7619,"10"5"-5618,59 30-1324,144 82-260,-210-115-345,0 0 1,0 0 0,0 0-1,0 0 1,0 0 0,-1 1-1,1-1 1,-1 1 0,0 0-1,1-1 1,-1 1 0,0 0-1,-1 0 1,1 1-1,0-1 1,-1 0 0,0 0-1,0 1 1,0-1 0,0 1-1,-1-1 1,1 1 0,-1-1-1,0 1 1,0-1-1,0 1 1,0-1 0,-1 1-1,1 0 1,-1-1 0,0 0-1,0 1 1,0-1 0,-1 0-1,1 1 1,-1-1 0,0 0-1,1 0 1,-1 0-1,-1 0 1,1-1 0,0 1-1,-6 4 1,-160 113-78,146-103-3709,3-5-2924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7:23.77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79 6419,'0'0'11045,"18"-5"-10285,58-16-9,1 3-1,1 4 0,103-7 1,-181 22-863,0-1 0,1 0 1,-1 1-1,0-1 0,0 0 0,1 1 1,-1-1-1,0 1 0,0-1 0,0 0 1,0 1-1,0-1 0,0 1 0,0-1 1,1 0-1,-1 1 0,0-1 1,0 1-1,-1-1 0,1 1 0,0-1 1,0 0-1,0 1 0,0-1 0,0 1 1,0-1-1,0 0 0,-1 1 0,1-1 1,0 0-1,0 1 0,-1-1 1,1 0-1,0 1 0,-1-1 0,1 1 1,-9 15-2353,-20 2-2424,-6 0-2883</inkml:trace>
  <inkml:trace contextRef="#ctx0" brushRef="#br0" timeOffset="375.19">134 36 6307,'0'0'8628,"-3"-5"-7854,-16-18 632,9 66-695,1-10-166,1 40 452,4 0 0,2 1 0,12 105 1,-10-141-913,-1-31-231,1 0 0,0 0 0,0 1 0,1-1 0,0 0 0,3 14 0,-3-20-181,-1-1 0,0 1 0,1 0-1,-1 0 1,1-1 0,0 1 0,-1 0 0,1-1 0,-1 1-1,1-1 1,0 1 0,0-1 0,-1 1 0,1-1-1,0 1 1,0-1 0,0 0 0,-1 1 0,1-1 0,0 0-1,0 0 1,0 0 0,0 1 0,0-1 0,-1 0-1,1 0 1,0 0 0,0 0 0,0-1 0,0 1 0,0 0-1,1-1 1,8-3-7354</inkml:trace>
  <inkml:trace contextRef="#ctx0" brushRef="#br0" timeOffset="531.93">134 423 6147,'0'0'12277,"58"-61"-12229,-18 56 49,5 2-97,-1 3-209,1 0-1519,-5 0-2834,-4 0-2978</inkml:trace>
  <inkml:trace contextRef="#ctx0" brushRef="#br0" timeOffset="1360.03">584 344 6723,'0'0'10194,"-16"-5"-8953,-54-13-470,67 18-727,-1-1 1,1 1-1,-1 1 1,1-1-1,-1 0 0,1 1 1,-1-1-1,1 1 1,0 0-1,0 0 1,-1 1-1,1-1 1,0 1-1,0-1 1,0 1-1,0 0 1,0 0-1,1 1 0,-5 3 1,1 1 33,0 0-1,0 0 1,1 0 0,1 0-1,-6 12 1,7-14-58,1-1 1,0 1-1,0 0 1,1 0-1,-1 0 0,1 0 1,0 0-1,1 0 0,-1 0 1,1 1-1,0-1 1,0 0-1,0 0 0,2 7 1,-1-10-25,0 0 0,0 1 0,0-1 0,0 0 0,0 0 0,1 0 0,-1 1 0,0-2 0,1 1 0,0 0 0,-1 0 0,1 0 0,0-1 0,0 1 0,0-1 0,0 1 0,0-1 0,1 0 0,-1 0 0,0 0 0,0 0 0,1 0 0,-1-1-1,1 1 1,-1-1 0,1 1 0,-1-1 0,0 0 0,1 0 0,3 0 0,-1 0-46,1 0-1,-1 0 1,1 0-1,-1 0 1,1-1-1,-1 0 1,1 0-1,-1-1 1,0 0-1,1 1 1,-1-2-1,0 1 1,0-1-1,-1 1 1,1-1-1,0 0 0,-1-1 1,0 1-1,0-1 1,0 0-1,0 0 1,-1 0-1,1-1 1,-1 1-1,0-1 1,0 0-1,-1 0 1,1 0-1,-1 0 1,0 0-1,2-11 1,3-3 520,-8 46 94,-1 0-579,2-14 27,0-6-1,-1 0 0,1 0 1,1-1-1,0 1 0,-1 0 0,2-1 1,-1 1-1,3 6 0,-2-10-9,-1-1 1,1 0-1,0 0 1,0 0-1,-1 0 0,1 0 1,1 0-1,-1-1 1,0 1-1,0-1 0,1 0 1,-1 1-1,0-1 1,1 0-1,-1 0 0,1 0 1,0-1-1,-1 1 1,1-1-1,0 1 1,-1-1-1,1 0 0,0 0 1,3-1-1,2 1 7,1 0-1,-1-1 0,1 0 1,0 0-1,-1-1 0,0 0 1,1-1-1,-1 0 0,0 0 1,-1-1-1,1 0 1,0 0-1,-1 0 0,0-1 1,0-1-1,-1 1 0,1-1 1,-1 0-1,0 0 1,-1-1-1,6-7 0,-2 1 9,-1-1 0,0 0-1,-1 0 1,-1 0 0,0-1 0,-1 1-1,0-2 1,-2 1 0,1 0 0,1-31-1,-1-102 22,-4 146-126,-10 16-406,3 0 513,1 1-1,1 0 1,1 0 0,0 1 0,0-1-1,-1 31 1,2-17 25,3 1 1,5 56-1,-4-81-43,0 0 1,0 1-1,1-1 0,-1 0 1,1-1-1,0 1 0,1 0 0,-1 0 1,1-1-1,0 0 0,0 1 0,1-1 1,-1 0-1,1-1 0,0 1 1,0-1-1,8 6 0,-10-8 5,1 1 0,-1-1 0,1 0 0,-1 0 0,1 0 0,0 0 0,-1 0 0,1-1 0,0 1 0,0-1 0,-1 0 0,1 0 0,0 0 0,0 0 0,0 0 0,-1 0 0,1-1 0,0 0 0,0 1 0,-1-1 0,1 0 0,0 0 0,-1 0 0,1-1 0,-1 1-1,0-1 1,1 1 0,-1-1 0,0 0 0,0 0 0,0 0 0,0 0 0,0 0 0,1-3 0,3-4 22,0 0 0,-2-1 0,1 1 0,-1-1 0,0 0-1,-1 0 1,0 0 0,-1 0 0,0-1 0,-1 1 0,0-1-1,0-15 1,4-26 40,-5 53-75,0 0 0,0 0 1,0-1-1,0 1 0,0 0 0,1-1 1,-1 1-1,0 0 0,1-1 0,-1 1 1,1 0-1,-1-1 0,0 1 0,1-1 1,-1 1-1,1 0 0,0-1 0,-1 0 1,1 1-1,-1-1 0,1 1 0,0-1 1,-1 0-1,1 1 0,0-1 0,-1 0 1,1 0-1,0 1 0,0-1 0,-1 0 1,1 0-1,0 0 0,-1 0 0,1 0 1,0 0-1,0 0 0,-1 0 1,1 0-1,0-1 0,0 1 0,-1 0 1,1 0-1,0-1 0,-1 1 0,1 0 1,0-1-1,-1 1 0,1 0 0,0-1 1,-1 1-1,1-1 0,-1 1 0,1-1 1,-1 0-1,1 1 0,-1-1 0,0 1 1,1-1-1,-1 0 0,0 1 0,1-1 1,-1 0-1,0 0 0,0 1 0,0-1 1,1 0-1,-1 0 0,0 1 0,0-2 1,3 14-11,0-1 1,0 1 0,-2 0 0,1 0 0,-1 0 0,-1 0 0,0 0-1,-1 0 1,0 0 0,-3 13 0,3-19 77,-1-1 0,1 1 1,-1-1-1,0 1 0,0-1 0,-1 0 0,0 0 1,0 0-1,0 0 0,0-1 0,-1 1 0,0-1 1,1 0-1,-2 0 0,1 0 0,0 0 0,-1-1 1,0 0-1,0 0 0,0 0 0,0-1 1,0 1-1,-7 1 0,1-3 45,8-11-9704</inkml:trace>
  <inkml:trace contextRef="#ctx0" brushRef="#br0" timeOffset="1651.1">1244 377 7555,'0'0'6254,"18"-12"-4408,55-40-600,-43 23-340,-29 28-858,-1 1-1,0-1 1,1 0-1,-1 1 1,0-1-1,1 0 1,-1 0-1,0 0 1,0 1-1,1-1 1,-1 0-1,0 0 1,0 0-1,0 1 1,0-1-1,0 0 1,0 0-1,0 0 1,-1 1-1,1-1 1,0 0-1,0 0 1,-1-1-1,-1 1 3,1 0 0,-1-1 1,1 1-1,-1 0 0,0 0 0,0 0 0,0 0 0,0 0 1,0 0-1,0 0 0,0 1 0,0-1 0,0 1 0,0-1 1,0 1-1,0 0 0,0 0 0,0 0 0,-2 0 0,-10 0-32,1 0-1,0 1 0,0 1 0,0 0 0,0 0 0,0 1 0,0 1 0,-17 8 0,24-9-12,1-1 0,0 2 0,0-1 0,1 1 1,-1-1-1,1 1 0,0 0 0,0 1 0,0-1 0,0 1 1,1 0-1,0 0 0,0 0 0,0 0 0,1 0 0,-1 1 0,1-1 1,1 1-1,-1-1 0,1 1 0,-2 12 0,2-12-97,1 1 1,-1 0-1,1 0 0,0-1 0,1 1 0,0 0 1,0-1-1,0 1 0,1-1 0,0 1 0,0-1 0,0 1 1,1-1-1,7 11 0,-5-10-295,1 0 0,0-1 1,1 0-1,-1 0 0,1 0 0,0-1 0,1 0 1,-1 0-1,1-1 0,15 7 0,41 13-7219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7:19.25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40 94 6883,'0'0'11400,"-9"-4"-10506,0 1-752,-13-9 150,25 6-162,18 0 21,76-15 678,-41 8-582,0 2-1,105-6 0,-161 17-300,1 0 0,-1 0 0,1 0-1,-1 0 1,0 0 0,1 0-1,-1 0 1,1 0 0,-1 0 0,0 0-1,1 0 1,-1 0 0,1 1-1,-1-1 1,0 0 0,1 0 0,-1 0-1,0 0 1,1 1 0,-1-1-1,0 0 1,1 1 0,-1-1-1,0 0 1,1 0 0,-1 1 0,0-1-1,0 1 1,0-1 0,1 0-1,-1 1 1,0-1 0,0 0 0,0 1-1,0 0 1,-5 16-2404,-18 14-3526,-2-17 138</inkml:trace>
  <inkml:trace contextRef="#ctx0" brushRef="#br0" timeOffset="204.63">240 58 6371,'0'0'12363,"-3"5"-11696,-3 5-462,0 0 1,1 0-1,1 1 1,0 0-1,0-1 1,1 2-1,0-1 1,1 0-1,-1 22 1,1 120 1088,3-92-1255,-2-43-210,3 34-208,-2-50 53,1 1 1,-1-1-1,1 1 0,-1-1 0,1 0 1,0 1-1,0-1 0,0 0 0,0 0 1,0 0-1,1 0 0,-1 0 0,1 0 1,-1 0-1,1 0 0,0 0 0,2 1 0,13 4-6845</inkml:trace>
  <inkml:trace contextRef="#ctx0" brushRef="#br0" timeOffset="521.7">329 283 8084,'0'0'9319,"20"0"-8738,-11 0-518,0 0 45,0 1 0,1-1 1,-1 1-1,0 1 0,17 4 0,-22-4-59,0-1-1,0 1 1,0 0-1,0 1 1,-1-1 0,1 1-1,-1-1 1,1 1-1,-1 0 1,0 0-1,0 1 1,0-1 0,-1 1-1,1-1 1,-1 1-1,0 0 1,0 0 0,0 0-1,2 6 1,0 2-2,-1 1 0,0-1 0,-1 1 0,0 0 0,-1 0 1,-1 0-1,0 0 0,-1 14 0,1-24 3,-1 1-1,1-1 1,0 1 0,-1-1-1,0 0 1,0 1 0,0-1 0,0 0-1,0 0 1,-1 0 0,0 1-1,1-2 1,-1 1 0,0 0-1,0 0 1,-1-1 0,1 1 0,0-1-1,-1 1 1,0-1 0,1 0-1,-1 0 1,0 0 0,0-1-1,0 1 1,0-1 0,0 1-1,-1-1 1,1 0 0,0-1 0,-1 1-1,1 0 1,0-1 0,-5 0-1,7 0 13,-1 0 0,1-1-1,0 1 1,0 0-1,-1-1 1,1 1 0,0-1-1,0 0 1,-1 0-1,1 1 1,0-1 0,0 0-1,0 0 1,0 0 0,0 0-1,0 0 1,1 0-1,-1 0 1,0 0 0,0-1-1,1 1 1,-1 0-1,1 0 1,-1-1 0,1 1-1,-1 0 1,1-1-1,0 1 1,0 0 0,-1-1-1,1 1 1,0-2 0,-1-56 489,2 44-356,0 6-195,0 0-1,1 0 0,1 0 1,-1 1-1,1-1 1,1 0-1,-1 1 0,1 0 1,1 0-1,0 0 1,0 1-1,0 0 0,1 0 1,0 0-1,0 0 0,1 1 1,0 0-1,9-5 1,-3 0-503,0 2-1,2-1 1,-1 2 0,1 0 0,0 1 0,0 0 0,1 2 0,0-1 0,18-2 0,6 3-3816,-3 4-3199</inkml:trace>
  <inkml:trace contextRef="#ctx0" brushRef="#br0" timeOffset="1236.56">779 265 6547,'0'0'13238,"0"22"-12027,-1 40-141,-1-25-334,6 65 1,-4-100-733,1 0 0,0 0 1,0-1-1,0 1 1,0 0-1,0-1 0,0 1 1,0-1-1,1 1 0,-1-1 1,0 1-1,1-1 0,-1 0 1,1 0-1,0 0 0,-1 0 1,1 0-1,0 0 1,-1 0-1,1 0 0,0-1 1,0 1-1,0-1 0,0 0 1,0 1-1,0-1 0,0 0 1,-1 0-1,1 0 1,0 0-1,0 0 0,2-1 1,3 1 19,-1-1 1,1 0-1,-1 0 1,0 0-1,0-1 1,0 0 0,0 0-1,0 0 1,6-4-1,-4 0-13,0-1-1,0 0 0,-1 0 0,0-1 0,0 0 1,-1 0-1,0-1 0,0 0 0,-1 0 1,0 0-1,-1-1 0,0 1 0,4-16 1,-2 5-142,-1-1 0,-1 1 1,-1-1-1,1-40 1,-5 73 82,-1 1-1,0-1 1,0 0 0,-2 0 0,-5 15 0,5-15 77,0 1 0,0 0 0,1 0 0,1 0 0,-1 20 0,2-30-28,1 0 0,0-1-1,0 1 1,0 0 0,0 0 0,1-1 0,-1 1 0,1 0-1,0-1 1,0 1 0,0-1 0,0 1 0,0-1-1,0 1 1,1-1 0,2 5 0,-1-6 4,0 1 0,0 0 0,0-1 0,0 1 0,0-1 1,0 0-1,0 0 0,1 0 0,-1 0 0,0-1 0,1 1 0,-1-1 0,7 0 0,3 0 11,0-1 0,0 0 0,0 0 0,0-1-1,-1-1 1,1 0 0,-1-1 0,1 0-1,-1-1 1,-1-1 0,18-10 0,-22 12-26,-1 0 0,0-1 0,0 1 0,-1-1 1,0-1-1,1 1 0,-2-1 0,1 0 0,-1 0 1,0 0-1,0 0 0,0-1 0,-1 0 0,0 0 0,0 0 1,-1 0-1,0 0 0,0 0 0,-1-1 0,0 1 1,1-13-1,-2 17-1,0 1 0,0-1 0,0 1 0,0-1 0,-1 1 0,1-1 0,0 1 0,-1-1 1,0 1-1,0-1 0,1 1 0,-1 0 0,-1 0 0,1-1 0,0 1 0,-1 0 0,1 0 0,-1 0 0,1 0 1,-1 0-1,0 1 0,0-1 0,-2-1 0,2 2-7,0 0 1,0 1-1,0 0 0,-1-1 0,1 1 1,0 0-1,0 0 0,0 0 1,0 1-1,-1-1 0,1 0 0,0 1 1,0 0-1,0-1 0,0 1 1,0 0-1,0 0 0,0 0 0,0 0 1,1 0-1,-1 1 0,0-1 1,0 0-1,1 1 0,-1 0 0,1-1 1,-2 4-1,-3 1 16,0 1-1,1 0 1,0 0 0,0 1-1,0-1 1,1 1-1,0 0 1,1 1 0,0-1-1,0 0 1,1 1 0,0 0-1,0-1 1,0 12-1,2-13-46,0 0 0,0 0 0,1 0 0,0-1 0,0 1-1,0 0 1,1-1 0,0 1 0,0-1 0,1 1-1,0-1 1,0 0 0,0 0 0,1-1 0,0 1 0,0-1-1,0 1 1,1-1 0,7 6 0,-3-3-621,1 0-1,1-1 1,-1 0 0,1-1-1,1 0 1,-1-1 0,18 6-1,40 6-6044</inkml:trace>
  <inkml:trace contextRef="#ctx0" brushRef="#br0" timeOffset="1490.34">1857 363 11349,'0'0'7812,"49"-5"-7220,-9 5 16,9 0-175,0-6-129,4 1-64,10 0-144,-1 0-96,-4 2-32,-5 3-1489,-17 0-1952,-14 0-4211</inkml:trace>
  <inkml:trace contextRef="#ctx0" brushRef="#br0" timeOffset="1708.73">1986 498 6067,'0'0'12582,"-18"44"-11798,54-42-176,8-2-96,5 0-320,5-5-143,-5-8-49,-5 3-16,-4-1-1441,-13 1-2721,-5-3-2785</inkml:trace>
  <inkml:trace contextRef="#ctx0" brushRef="#br0" timeOffset="2015.23">2092 190 11925,'0'0'5606,"18"5"-5302,17 7-193,0 1 1,-1 1-1,45 27 0,-49-22 31,-1-2 143,53 42-1,-77-54-150,1-1 1,-1 1-1,0 0 0,-1 1 1,1-1-1,-1 1 0,0 0 1,0 0-1,0 0 0,-1 0 1,0 1-1,-1-1 0,1 1 1,-1 0-1,2 10 0,-4-13-52,0 0 0,-1 0 0,1 0 0,-1 0 0,1 0-1,-1 0 1,-1 0 0,1 0 0,0-1 0,-1 1 0,0 0-1,0-1 1,0 0 0,0 1 0,0-1 0,-1 0 0,1 0 0,-1 0-1,0 0 1,-3 2 0,-9 6 81,0 1 1,-1-2-1,-17 9 0,3-2-198,17-7-186,-11 6-241,11-12-5282</inkml:trace>
  <inkml:trace contextRef="#ctx0" brushRef="#br0" timeOffset="2390.44">2938 190 13654,'0'0'3634,"5"14"-2812,6 18-438,-2 0 1,-1 1 0,-2 0-1,4 62 1,-10-35-11,-15-67 757,7-3-994,0 0 1,1 0-1,0-1 1,0 1-1,1-2 1,0 1-1,1-1 1,1 1-1,-1-2 1,2 1-1,0 0 1,-2-13-1,1-5-31,1 0 0,1 0-1,1-1 1,4-30 0,-3 55-114,1-1 1,0 1 0,0 0 0,1 0-1,0 0 1,0 0 0,0 0 0,1 0-1,-1 0 1,1 1 0,1-1 0,-1 1-1,1 0 1,0 0 0,0 1 0,0-1 0,1 1-1,0 0 1,0 0 0,0 0 0,0 1-1,7-4 1,-4 3-130,0 1 0,0 0-1,0 1 1,0 0 0,1 0 0,-1 1-1,1 0 1,-1 0 0,1 1 0,-1 0-1,1 1 1,-1 0 0,0 0 0,1 1-1,-1 0 1,8 3 0,-7-2-482,-1 1 0,0 1 0,0-1 0,0 1 0,-1 0 0,1 1 0,11 11 0,1 13-5250</inkml:trace>
  <inkml:trace contextRef="#ctx0" brushRef="#br0" timeOffset="2578.85">2916 334 11317,'0'0'6787,"130"-2"-7475,-90 2-3010,-5 0-1056</inkml:trace>
  <inkml:trace contextRef="#ctx0" brushRef="#br0" timeOffset="3346.45">3406 332 6867,'0'0'13721,"-17"-2"-13233,12 2-457,-3-1 22,1 0 1,0 0 0,-1 1-1,1 0 1,0 1-1,-1 0 1,1 0 0,0 0-1,0 1 1,0 0-1,0 0 1,0 1 0,0 0-1,1 0 1,-1 1-1,1 0 1,-7 5-1,8-5-43,1 0 0,0 1 0,0-1-1,0 1 1,0 0 0,1 0 0,0 0-1,0 1 1,0-1 0,1 1 0,-1-1-1,1 1 1,1 0 0,-1 0 0,1 0-1,0 0 1,0 0 0,1 0-1,0 9 1,0-14-26,1 0 0,-1 0 0,1 0 0,0 0-1,-1 0 1,1 0 0,0 0 0,-1 0 0,1 0 0,0-1-1,0 1 1,0 0 0,0 0 0,0-1 0,0 1 0,0-1-1,0 1 1,0-1 0,0 1 0,0-1 0,0 1 0,0-1-1,1 0 1,-1 0 0,0 0 0,0 0 0,0 0 0,0 0-1,1 0 1,1 0 0,42-3-673,-39 1 605,-1 1-1,1-1 1,-1 0 0,0-1-1,0 0 1,0 0-1,0 0 1,0 0-1,5-5 1,-8 6 111,1 0 0,0-1 1,-1 1-1,0-1 0,1 1 0,-1-1 0,0 0 1,0 0-1,-1 0 0,1 0 0,-1 0 0,1 0 1,-1-1-1,0 1 0,0 0 0,0-1 0,0-3 545,-2 8-566,1 1 1,-1 0-1,1-1 1,-1 1-1,1 0 1,0-1-1,0 1 1,0 0-1,0-1 1,0 1-1,0 0 1,0-1-1,1 1 1,-1 0-1,1-1 1,-1 1-1,1-1 1,-1 1-1,1-1 1,0 1-1,0-1 1,0 1-1,0-1 1,0 0-1,0 1 1,0-1-1,0 0 1,0 0-1,1 0 1,1 1-1,0 1-2,0-1 0,0 1 0,1-1 0,-1 0 0,1 0 0,0-1-1,0 1 1,-1-1 0,1 1 0,0-1 0,5 0 0,-1 0 10,0-1 0,0 0 0,0-1 1,0 0-1,0 0 0,-1-1 0,1 0 0,0 0 1,-1-1-1,1 0 0,-1 0 0,0-1 0,0 0 1,7-4-1,-5 1-2,-1-1 0,0 0 0,0 0 0,0 0 0,-1-1 0,0 0 0,-1-1 0,0 1 0,5-13 0,-1-1 5,-1-1 0,-1-1 0,-1 0 0,-1 0 0,-1 0 0,-1 0 0,-1-1-1,-1-28 1,-2 55-18,0-1 0,0 0-1,-1 0 1,1 0-1,0 0 1,0 0 0,0 0-1,0 0 1,0 1 0,0-1-1,0 0 1,-1 0-1,1 0 1,0 0 0,0 0-1,0 0 1,0 0-1,0 0 1,-1 0 0,1 0-1,0 0 1,0 0-1,0 0 1,0 0 0,0 0-1,-1 0 1,1 0-1,0 0 1,0 0 0,0 0-1,0 0 1,0 0 0,-1 0-1,1 0 1,0 0-1,0-1 1,0 1 0,0 0-1,0 0 1,0 0-1,-1 0 1,1 0 0,0 0-1,0 0 1,0 0-1,0-1 1,-13 30-82,-12 44 21,23-64 62,-17 85 49,18-87-49,1 0 0,-1 0 0,1 1 0,0-1 0,1 0-1,0 1 1,0-1 0,0 0 0,1 0 0,3 10 0,-3-14-1,0 0 0,0 0 0,0-1 0,1 1 0,-1-1 0,1 1 0,-1-1 0,1 0 0,0 0 0,0 0 1,0 0-1,0-1 0,0 1 0,0-1 0,0 0 0,0 0 0,1 0 0,-1 0 0,0-1 0,1 1 0,-1-1 0,1 0 1,-1 0-1,7 0 0,-5-1 14,0 1 0,1-1 0,-1 0-1,0 0 1,1 0 0,-1-1 0,0 1 0,0-2 0,0 1 0,-1 0 0,1-1 0,0 0 0,-1 0 0,0 0 0,5-5 0,-4 1 10,1-1 1,-1 0-1,-1-1 1,0 1-1,0-1 1,3-9-1,-5 10-10,1 0-1,0 0 0,1 0 1,0 1-1,0 0 1,0 0-1,9-10 1,-12 16-32,1 0 0,-1 0 1,1 0-1,0 0 0,-1 0 0,1 1 0,0-1 1,-1 0-1,1 1 0,0 0 0,0-1 1,-1 1-1,1 0 0,0 0 0,0 0 1,0 0-1,-1 0 0,1 0 0,0 1 0,0-1 1,0 1-1,-1-1 0,1 1 0,0 0 1,-1-1-1,1 1 0,-1 0 0,1 0 1,1 2-1,49 38-293,-39-30 250,-2-2 18,1 1 17,1 1 1,-2 0 0,13 14-1,-22-22 22,0-1-1,0 1 1,0 0-1,0 0 1,0 0-1,-1 0 1,1 0-1,-1 0 0,0 0 1,0 0-1,0 1 1,0-1-1,0 0 1,-1 1-1,0-1 1,1 0-1,-1 1 1,-1-1-1,1 1 0,0-1 1,-2 6-1,1-7 34,-1 1-1,0-1 1,1 1 0,-1-1-1,0 0 1,0 0-1,0 0 1,0 0-1,0 0 1,0-1 0,-1 1-1,1-1 1,-1 1-1,1-1 1,-4 2-1,-45 15 529,36-13-496,13-5-395,-16 6 1112,12-6-1821,5-4-3466,12-18-3147</inkml:trace>
  <inkml:trace contextRef="#ctx0" brushRef="#br0" timeOffset="3672.97">4283 221 9268,'0'0'7852,"18"-10"-7102,56-30-156,-71 38-528,1 1-1,-1-1 0,0 0 0,0-1 0,0 1 1,0-1-1,0 1 0,0-1 0,0 0 1,-1 0-1,0 0 0,1 0 0,1-5 0,-3 6-38,-1 1 0,1-1 0,-1 1-1,0-1 1,0 1 0,1-1-1,-1 1 1,0-1 0,0 1 0,-1-1-1,1 1 1,0-1 0,0 1 0,-1-1-1,1 1 1,-1-1 0,1 1 0,-1-1-1,0 1 1,1 0 0,-1-1-1,-1 0 1,-1-2 1,-1 1 0,1-1 0,-1 1 1,1 0-1,-1 1 0,0-1 0,0 1 0,0 0 0,-1-1 0,1 2 0,0-1 0,-1 1 0,1-1 0,-1 1 0,-7 0 0,3 1-7,1 0-1,-1 1 1,1 0 0,-1 0-1,1 1 1,0 0-1,0 1 1,0 0-1,0 0 1,0 1 0,0 0-1,1 0 1,0 1-1,0 0 1,0 0-1,0 0 1,1 1 0,0 0-1,0 1 1,1-1-1,-1 1 1,2 0-1,-1 1 1,1-1 0,0 1-1,0 0 1,1 0-1,0 0 1,0 0-1,-1 12 1,1-11-15,2 0 1,-1 0-1,1 0 1,1 0-1,0 0 1,0 0-1,2 16 1,-1-21-4,0-1-1,0 1 1,0 0-1,1 0 1,-1 0 0,1-1-1,0 1 1,0-1-1,0 1 1,0-1 0,1 0-1,-1 0 1,1 0-1,0 0 1,0 0 0,0-1-1,0 0 1,0 1-1,8 3 1,5 1 3,2-1 0,-1 0 0,1-1 1,-1-1-1,1-1 0,31 2 0,115-5-1193,-111-1-49,5-2-4201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7:17.00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5 132 5234,'0'0'12531,"0"-15"-11541,0-35-340,0 29 2334,-2 276-2260,1-135-1757,0-9-5504,2-135 3614,2 0-1,1 1 1,8-30-1,-5 26 2144,-2 0-1,4-36 0,-6-58 4182,-3 40 6765,2 81-10112,0 0 0,-1 0 0,1 0 0,-1 1 0,1-1 0,-1 1 0,1-1 0,-1 1 0,1-1 0,-1 1 1,1 0-1,-1-1 0,0 1 0,1 0 0,-1 0 0,0 0 0,0 0 0,1 0 0,-1 1 0,0-1 0,1 2 0,197 187 3972,-141-121-6288,-57-68 1987,-1 0 1,1-1-1,0 1 0,-1-1 1,1 1-1,0-1 0,-1 1 1,1-1-1,0 0 0,0 1 1,-1-1-1,1 0 0,0 1 0,0-1 1,0 0-1,0 0 0,-1 0 1,1 0-1,0 0 0,0 0 1,0 0-1,0 0 0,-1 0 1,1 0-1,0 0 0,0-1 1,0 1-1,-1 0 0,1 0 1,0-1-1,0 1 0,-1-1 1,1 1-1,0-1 0,-1 1 1,1-1-1,0 1 0,-1-1 1,1 1-1,-1-1 0,1 0 1,-1 1-1,1-1 0,0-1 1,12-23-3104</inkml:trace>
  <inkml:trace contextRef="#ctx0" brushRef="#br0" timeOffset="533.38">424 153 1088,'3'-16'1430,"-1"8"-609,11-67 726,-10 46 2546,-2 5 4384,-9 192-5994,3-102-2226,2 1-1,8 79 0,-5-142-415,1 0 0,-1 0 0,1 0 0,0 0-1,1-1 1,-1 1 0,1 0 0,-1 0 0,1-1 0,0 1-1,0-1 1,1 0 0,-1 1 0,1-1 0,0 0 0,0 0-1,0-1 1,0 1 0,0-1 0,6 4 0,-5-4-269,0 0 0,0-1 0,1 1 0,-1-1 0,0 0 0,1 0 0,-1-1 0,1 1 0,-1-1 1,1 0-1,-1 0 0,1-1 0,-1 1 0,1-1 0,-1 0 0,0 0 0,1 0 0,-1-1 0,0 0 0,0 0 0,0 0 0,0 0 0,0 0 1,0-1-1,-1 0 0,1 1 0,5-8 0,-2 3 219,0-1 1,-1 0-1,0 0 1,-1-1-1,0 0 1,0 0-1,-1 0 1,0 0-1,0-1 1,-1 1-1,2-14 1,1-20 3529,-4-4 6275,-3 48-9469,0-1-1,-1 0 0,1 1 1,0-1-1,0 1 1,0 0-1,1-1 0,-1 1 1,0 0-1,0-1 1,0 1-1,0 0 1,1 0-1,-1 0 0,0 0 1,1 0-1,-1 0 1,0 0-1,1 0 0,0 0 1,-1 2-1,-11 28-131,10-22 324,-1-2-255,0 1 0,1 0 0,0 0 0,1 0 0,0 0 0,0 0 0,1 0 0,0 1 0,0-1 0,2 11 0,-1-16-60,-1 0 0,1 0 1,0 0-1,1 0 1,-1 0-1,0 0 0,1 0 1,-1 0-1,1-1 0,0 1 1,0-1-1,0 1 1,1-1-1,-1 0 0,0 0 1,1 0-1,-1 0 0,1 0 1,0 0-1,0-1 1,-1 1-1,1-1 0,0 0 1,0 0-1,1 0 1,-1 0-1,0-1 0,0 1 1,3-1-1,-1 1 15,-1 0-1,1-1 1,-1 0 0,0 0-1,1 0 1,-1-1-1,1 1 1,-1-1 0,0 0-1,1 0 1,-1-1 0,0 1-1,0-1 1,0 0-1,0 0 1,0 0 0,-1-1-1,1 1 1,-1-1 0,1 0-1,-1 0 1,0 0-1,0-1 1,0 1 0,0-1-1,-1 1 1,0-1 0,0 0-1,0 0 1,0 0 0,0 0-1,-1 0 1,2-5-1,-1 1 31,-1 0-1,0 1 1,0-1-1,0 0 0,-1 0 1,0 1-1,-1-1 0,0 0 1,0 0-1,-1 1 1,1-1-1,-2 1 0,1-1 1,-1 1-1,0 0 1,-1 0-1,1 0 0,-7-7 1,7 9-61,1 2-7,1 1 0,-1-1 0,0 1 0,0-1 0,0 1 0,0 0-1,0 0 1,-1 0 0,1 0 0,0 0 0,-1 0 0,0 1 0,1-1 0,-1 1-1,-5-2 1,7 3-706,9 0-6834,-5 0 6084,17 0-3775</inkml:trace>
  <inkml:trace contextRef="#ctx0" brushRef="#br0" timeOffset="747.73">1097 18 7571,'0'0'10808,"-9"23"-10301,7-18-468,-10 23 188,2 1 1,1 0-1,1 1 1,1 0-1,-2 35 0,8-52-181,1 1 0,0-1 1,1 0-1,0 1 0,1-1 0,0 0 0,7 18 0,-7-25-107,0-1 1,1 0-1,0-1 1,0 1-1,0 0 1,0-1-1,1 0 1,0 1-1,0-2 1,0 1-1,0 0 1,0-1-1,1 0 1,0 0-1,0 0 1,0 0 0,0-1-1,0 0 1,0 0-1,10 2 1,22 3-2057,-34-7 1505,0 0 1,1 1-1,-1-1 0,0 0 0,0-1 1,1 1-1,-1-1 0,6-1 0,-2-9-4110</inkml:trace>
  <inkml:trace contextRef="#ctx0" brushRef="#br0" timeOffset="948.66">977 285 7924,'0'0'10805,"9"-30"-10821,40 22 272,4 0-160,1 6-96,-1 2-48,-4 0-913,-4 0-2496,-9 18-849,-1-1-1057</inkml:trace>
  <inkml:trace contextRef="#ctx0" brushRef="#br0" timeOffset="1464.77">1351 731 6195,'0'0'11565,"-9"0"-10306,-30 0-397,29 0 131,30 5-273,25-2-398,0-3 1,0-1-1,0-3 1,0-1-1,-1-2 0,45-14 1,-19 7-795,-24 10-5763</inkml:trace>
  <inkml:trace contextRef="#ctx0" brushRef="#br0" timeOffset="1727.5">1641 527 8356,'0'0'11829,"-8"-6"-11407,-15-17-377,23 23-46,0 0 1,0 0 0,0 0-1,0 0 1,-1 0-1,1 0 1,0 0 0,0 0-1,0 0 1,0 0 0,0-1-1,0 1 1,0 0-1,-1 0 1,1 0 0,0 0-1,0 0 1,0 0 0,0 0-1,0 0 1,0-1-1,0 1 1,0 0 0,0 0-1,0 0 1,0 0 0,0 0-1,0 0 1,0-1-1,0 1 1,0 0 0,0 0-1,0 0 1,0 0-1,0 0 1,0-1 0,0 1-1,0 0 1,0 0 0,0 0-1,0 0 1,0 0-1,0 0 1,0 0 0,0-1-1,0 1 1,0 0 0,1 0-1,-1 0 1,0 0-1,0 0 1,0 0 0,0 0-1,0 0 1,0 0 0,0 0-1,1-1 1,-1 1-1,0 0 1,0 0 0,0 0-1,23 9 4,1 4 27,-1 0 1,0 2 0,-1 1 0,0 0-1,-2 2 1,0 0 0,-1 2-1,-1 0 1,24 35 0,-40-53-14,0 1 1,0 0 0,-1 0 0,0 0 0,1 0 0,-1 0-1,0 0 1,0 0 0,-1 1 0,1-1 0,-1 0 0,0 0-1,0 1 1,0-1 0,0 0 0,0 1 0,-1-1 0,1 0 0,-1 0-1,0 0 1,0 1 0,0-1 0,0 0 0,-1 0 0,1 0-1,-1-1 1,0 1 0,0 0 0,0-1 0,0 1 0,0-1-1,-4 4 1,-9 7 49,-1-1-1,1-1 1,-2-1-1,-27 14 1,5-2-252,-14 10-3406,31-23-1894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9:51.15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338 0 304,'0'0'4466,"-13"0"-4466,9 0-464,-5 0-80,4 0 384,1 0-16,-10 0-689</inkml:trace>
  <inkml:trace contextRef="#ctx0" brushRef="#br0" timeOffset="1491.47">160 64 1105,'0'0'10487,"-4"-3"-8998,-8-6-218,16 4 1205,33 6 1796,-12 0-5069,118-3 1597,137 3-501,-44 0-390,-765 19 144,190-20-29,338 0-16,29 0-162,617-10 573,63 10-190,-540-5 139,-160 4-87,-8 1-433,0 0 1,0 0-1,0 0 0,0 0 0,0 0 1,0 1-1,0-1 0,0 0 1,0 0-1,0 0 0,0 0 0,0 1 1,0-1-1,0 0 0,0 0 0,0 0 1,0 0-1,0 0 0,0 1 1,0-1-1,0 0 0,0 0 0,0 0 1,0 0-1,0 0 0,0 1 0,1-1 1,-1 0-1,1 1-1214,-1-1 1215,0 0-1,0 0 0,0 0 0,0 0 1,1 0-1,-1 0 0,0 0 1,0 0-1,0 0 0,0 0 0,1 0 1,-1 0-1,0 0 0,0 0 0,0 0 1,0 0-1,1 0 0,-1 0 1,0 0-1,0 0 0,0 0 0,0 0 1,0 0-1,1 0 0,-1-1 0,0 1 1,0 0-304,-3 7-7573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39:58.80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10 920 976,'0'0'10197,"1"-5"-8524,3-24 3663,28 32-4891,24 3-46,-1-3 0,83-5 0,-78 0-321,-14 0-9,1-2 0,-1-2 0,80-21-1,-117 25-4180,-15 10-1372,-14 4-1607</inkml:trace>
  <inkml:trace contextRef="#ctx0" brushRef="#br0" timeOffset="680.43">32 1323 4562,'0'0'8865,"24"-4"-6058,41-5-1898,-1 3 0,97 4 0,52-3-186,-205 3-1460,17-2 2471,-16 5-4402,-15 15-11439</inkml:trace>
  <inkml:trace contextRef="#ctx0" brushRef="#br0" timeOffset="1537.23">1 1801 4946,'0'0'12956,"14"0"-12156,512-10 163,-514 18-8536,-11-6 7028,4 3-4279</inkml:trace>
  <inkml:trace contextRef="#ctx0" brushRef="#br0" timeOffset="7300.11">554 346 1969,'0'0'8225,"-4"-3"-7038,1 1-757,0-1 0,0 0 0,1 0 0,-1 1 0,1-1-1,0-1 1,-1 1 0,2 0 0,-1-1 0,0 1 0,1-1 0,-1 1 0,1-1 0,0 0-1,0 1 1,0-1 0,1 0 0,-1-5 0,5-14-546,0 13 164,0 0 1,1 0 0,1 0-1,0 0 1,0 1-1,1 0 1,0 1 0,0-1-1,1 1 1,0 1-1,14-11 1,7-3-37,1 1 0,40-20 0,-46 30-6,-1 1 0,1 1 1,0 1-1,1 1 0,-1 2 1,1 0-1,0 1 0,0 2 1,1 0-1,33 5 0,-51-2-6,1 0 0,-1 0 1,0 1-1,0 0 0,-1 0 0,1 1 0,0 0 0,-1 0 0,0 1 0,0 0 1,11 11-1,6 7 15,33 44 1,-45-53-33,-1 1 8,0 0 0,-1 0-1,-1 1 1,-1 1 0,0 0 0,-1 0-1,0 0 1,-2 1 0,0-1 0,-1 2-1,0-1 1,-2 0 0,0 1 0,-1 29-1,-2-46 1,0 0 0,1 0 0,-1 0 0,0-1 0,0 1 0,0 0 0,0-1 0,0 1 0,-1-1 0,1 1 0,0-1 0,-1 0 0,1 1 0,-1-1-1,1 0 1,-1 0 0,0 0 0,1 0 0,-1 0 0,0-1 0,0 1 0,0-1 0,0 1 0,1-1 0,-1 1 0,-3-1 0,-53 7 131,55-7-116,1 1 1,-1-2-1,0 1 1,0 0-1,0-1 0,0 1 1,0-1-1,0 0 1,1 0-1,-1 0 1,0 0-1,1-1 1,-1 1-1,1-1 0,-1 1 1,1-1-1,-2-2 1,-1-1 16,1-1 1,0 0-1,0 0 1,1 0-1,-5-11 1,0 1-25,6 12 7,1 0 0,-1 0 0,1 0 0,0 0 0,0-1 0,0 1 0,1 0 0,0 0 1,-1-1-1,1 1 0,1-5 0,-1 7-7,7 7-274,47 49 262,-27-27 80,55 45-1,-81-71-55,0 0 0,1 0 0,-1-1 0,0 1 0,1 0 0,-1 0 0,1-1 0,-1 1 0,1-1 0,0 0 0,-1 1 0,1-1-1,-1 0 1,1 0 0,0 0 0,-1 0 0,1 0 0,0 0 0,-1 0 0,1-1 0,-1 1 0,4-2 0,-2 1 2,0-1 1,0 0-1,0 0 0,0-1 0,0 1 1,-1 0-1,1-1 0,-1 0 0,1 1 1,1-4-1,5-8 12,-1-1 0,-1 1 1,9-24-1,-14 34-22,31-104-241,-20 63-1624,-12 37 24</inkml:trace>
  <inkml:trace contextRef="#ctx0" brushRef="#br0" timeOffset="9822.71">910 502 2689,'0'0'4912,"-5"-15"-3757,-21-70 681,22 93 1819,-2 31-2359,-7 69-1379,8-70 724,-22 293 1066,-41-5-1124,37-200-347,-9 100-105,39-216-120,-2 3 18,1-1-1,1 1 1,0 0-1,1 0 1,0-1-1,4 26 1,-3-36-25,0 0 0,0-1 0,1 1 0,-1-1 0,0 1 0,1-1 0,-1 0 0,1 1 0,0-1 0,-1 0 0,1 0 0,0 0 0,0 0 0,0 0 1,0-1-1,-1 1 0,5 0 0,38 8 89,-39-8-91,228 15 155,-102-12-98,166 31-33,-195-21 1,-43-5 47,-1-3-1,1-3 0,80-5 1,-132 0-15,-1 0 0,0-1 0,0 0-1,0 0 1,-1 0 0,1-1 0,-1 0 0,9-7 0,8-6 46,-12 11-81,0-1 1,-1-1-1,0 0 1,0-1-1,-1 1 1,0-1-1,13-20 1,-9 9 54,-1-1 1,-2-1 0,10-25 0,10-42-56,-3 0 0,-5-1 0,-3-2 0,8-120 0,-25 40-115,-2 92 32,1 76 46,0 0-1,0 0 1,0 0 0,-1 0-1,0 1 1,0-1 0,0 0-1,0 0 1,-1 1 0,1-1-1,-1 0 1,0 1-1,0 0 1,0-1 0,0 1-1,-1 0 1,1 0 0,-1 0-1,0 1 1,0-1 0,0 1-1,0-1 1,0 1-1,-1 0 1,1 0 0,-7-2-1,-7-2-94,0 1-1,-1 0 1,0 1-1,-30-2 1,-9-3-3,-135-47 144,137 38-26,32 14-93,0 1-1,0 1 0,0 1 0,0 1 0,0 1 0,-44 8 0,-66 10-185,-168 1 0,296-21 268,1 0-1,-1 0 1,1 0 0,-1 0 0,1 0 0,-1-1-1,1 0 1,0 0 0,0 0 0,0-1 0,-6-4-1,-6-3-1310,14 10 778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0:13.82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14 192 2321,'0'0'6438,"-4"-1"-1976,-5-3-2513,9 3-1757,0-1 0,0 1 0,0 0 0,1-1 0,-1 1 0,1 0 0,-1-1 0,1 1 0,-1 0 0,1 0 0,-1-1 0,1 1 0,0 0 0,0 0 0,0 0 0,0 0 0,0 0 0,0 0 0,0 0 0,0 0 0,0 0 0,2 0 0,2-2-33,-1 1-1,1 0 1,0 0 0,0 1-1,0-1 1,7 0-1,12-1-446,47 1 0,-60 2 615,77 0-2157,-87 1 1669,-1-1 0,1 0 1,-1 0-1,1 1 0,-1-1 1,1 0-1,-1 1 0,0-1 1,1 1-1,-1-1 0,0 1 1,1-1-1,-1 0 0,0 1 1,1-1-1,-1 1 0,0-1 1,0 1-1,0 0 0,1-1 1,-1 1-1,0-1 0,0 1 1,0-1-1,0 1 1,0-1-1,0 1 0,0 0 1,0-1-1,0 1 0,-1-1 1,1 1-1,0 0 0,-8 20-3583,-11-6-640</inkml:trace>
  <inkml:trace contextRef="#ctx0" brushRef="#br0" timeOffset="264.07">27 309 4674,'0'0'10936,"7"0"-9058,7-1-1419,0-1-1,0 0 1,-1-1 0,24-8-1,-24 6-472,1 1 0,-1 1 0,1 0 0,23-1-1,-35 4-1292</inkml:trace>
  <inkml:trace contextRef="#ctx0" brushRef="#br0" timeOffset="525.63">312 177 4530,'0'0'7217,"2"-7"-6777,0 1-353,3-22 175,-5 28-451,-28 0-222,20 0-3946</inkml:trace>
  <inkml:trace contextRef="#ctx0" brushRef="#br0" timeOffset="1115.89">558 164 6435,'0'0'9783,"1"-4"-8849,2 2-332,0 12-89,-1 36 299,-2-15-232,-5 48 0,1-60-400,0 1 1,-1-1-1,0 0 1,-2 0-1,-16 32 1,19-50 353,1-11-390,0-12-129,3-6 13,1-1 0,6-35 0,-4 52-71,0 0 0,0 0 0,2 0-1,-1 0 1,1 1 0,1 0 0,11-17 0,-10 17-7,1 1 1,0 0-1,0 0 0,14-11 1,-19 18 31,1 0 1,0 0 0,0 0 0,0 1-1,0 0 1,1-1 0,-1 1 0,0 1 0,1-1-1,0 1 1,-1 0 0,1 0 0,0 0-1,6 0 1,-10 1-68,-4 16-321,-2-7 340,-1 0 0,0 0-1,-1-1 1,1 0 0,-2 0-1,1-1 1,-1 0 0,-11 7-1,-21 23-1876,19-12-1416,10-6-1269</inkml:trace>
  <inkml:trace contextRef="#ctx0" brushRef="#br0" timeOffset="1797.41">954 118 9652,'0'0'8748,"1"5"-8534,0 8 55,0-1 0,-1 1 0,0 0 0,-1-1 0,-1 1 0,-6 24 0,6-28-178,0 0-1,-1-1 1,-1 0 0,0 1 0,0-1-1,0-1 1,-1 1 0,0-1 0,0 1-1,-1-1 1,-8 8 0,13-15-80,1 0 1,0 1-1,0-1 1,-1 1-1,1-1 1,0 0 0,-1 1-1,1-1 1,0 0-1,-1 0 1,1 1-1,0-1 1,-1 0-1,1 0 1,-1 1-1,1-1 1,0 0-1,-1 0 1,1 0-1,-1 0 1,1 0-1,-1 0 1,1 0-1,0 0 1,-1 0-1,1 0 1,-1 0 0,1 0-1,-1 0 1,1 0-1,-1 0 1,1 0-1,0 0 1,-1 0-1,1-1 1,-1 1-1,1 0 1,0 0-1,-1-1 1,1 1-1,0 0 1,-1 0-1,1-1 1,0 1-1,-1 0 1,1-1-1,0 1 1,0-1 0,-1 1-1,1 0 1,0-1-1,0 1 1,0-1-1,-1 1 1,1 0-1,0-1 1,0 1-1,0-1 1,0 1-1,0-1 1,0 1-1,0-1 1,0 1-1,0 0 1,0-2-1,2-38 26,-2 31 14,2-3-53,0 1-1,1 0 0,0-1 1,1 1-1,0 1 1,1-1-1,0 1 0,1-1 1,0 1-1,11-13 0,-3 4-23,2 0 0,0 2 0,1 0-1,23-18 1,-34 30 16,0 1 0,0-1 0,0 1 0,1 1 0,0-1-1,-1 1 1,1 0 0,0 1 0,0-1 0,1 2 0,-1-1 0,0 1-1,1 0 1,8 0 0,-18 40-217,-1-33 172,0 0 1,0 0-1,-1-1 0,0 0 0,0 1 0,0-1 0,-1-1 0,0 1 1,0-1-1,0 0 0,0 0 0,-1 0 0,-6 3 0,-82 40-735,90-44 746,-1-1-1,0 0 0,-1-1 0,1 1 1,0-1-1,0 0 0,-1 0 0,-6-1 0,11 0 166,27 8-247,-9 0 187,0 0 0,0 1-1,18 14 1,-20-13 208,0-1 0,0 0 0,0-1 0,1 0 0,26 7 0,-40-6-3628</inkml:trace>
  <inkml:trace contextRef="#ctx0" brushRef="#br0" timeOffset="2511.01">1560 103 6355,'0'0'10357,"-5"-8"-8871,-16-22-403,16 22 582,28 10-1447,5 7-87,53 24 0,5 2-11,-61-21-45,-25-13-73,0-1-1,1 1 1,-1 0-1,1-1 1,-1 1 0,0 0-1,1-1 1,-1 1-1,0 0 1,0-1-1,0 1 1,1 0-1,-1 0 1,0-1-1,0 1 1,0 0-1,0 0 1,0-1 0,0 1-1,-1 0 1,1 1-1,-2 1 9,0 0 1,0 1-1,0-1 0,0 0 0,-1-1 1,1 1-1,-1 0 0,1-1 0,-1 1 1,0-1-1,-4 2 0,-25 17 139,-1-1 0,-1-2 1,-40 15-1,5-2 185,67-30-415,-16 9 11,15-5-2476,12-2-4047,7-2 842</inkml:trace>
  <inkml:trace contextRef="#ctx0" brushRef="#br0" timeOffset="2956.96">2015 223 3025,'0'0'11731,"0"-1"-11496,0 0-1,-1 0 1,1 0 0,0 0-1,0 1 1,0-1 0,0 0-1,0 0 1,0 0 0,1 0-1,-1 0 1,0 1 0,0-1-1,0 0 1,1 0 0,-1 0-1,1 1 1,-1-1 0,0 0-1,1 0 1,-1 1 0,1-1-1,1-1 1,33-5 94,5-1-479,-1 2-1,63-3 0,-102 9 6,1 0-1,-1 1 1,1-1 0,-1 0-1,1 1 1,-1-1 0,0 0-1,1 1 1,-1-1-1,0 0 1,1 1 0,-1-1-1,0 1 1,0-1-1,1 1 1,-1-1 0,0 1-1,0-1 1,0 1-1,0-1 1,1 1 0,-1-1-1,0 1 1,0-1 0,0 1-1,0-1 1,0 1-1,0-1 1,-1 1 0,1 0-1,0-1 1,0 1-1,-1 0 1,-6 21-4727,-13-7-536</inkml:trace>
  <inkml:trace contextRef="#ctx0" brushRef="#br0" timeOffset="3171.18">2010 340 5298,'0'0'10437,"14"2"-9316,4-2-417,4-7-96,5 2-304,4-3-79,-4 3-193,-1 2-32,-3-2-433,-1 3-1888,-9-1-896,1-2-2770</inkml:trace>
  <inkml:trace contextRef="#ctx0" brushRef="#br0" timeOffset="3770.84">2755 123 8228,'0'0'6851,"-4"-12"-6160,-15-40-48,17 50-621,0 0 0,0 0-1,0 0 1,0 0 0,-1 0 0,1 1 0,-1-1 0,1 1-1,-1 0 1,0 0 0,1 0 0,-1 0 0,0 0 0,0 0 0,0 1-1,0 0 1,0-1 0,1 1 0,-1 0 0,0 0 0,0 1 0,0-1-1,-5 2 1,-4-2 153,3 1-127,-1 0 0,1 1-1,-1 0 1,1 1 0,0-1 0,0 2 0,0-1 0,1 1-1,-1 1 1,1 0 0,0 0 0,0 0 0,1 1 0,-8 7-1,10-9-31,1 0-1,0 0 0,0 0 0,0 1 1,0-1-1,0 1 0,1 0 0,0 0 0,0 1 1,1-1-1,-1 0 0,1 1 0,0 0 1,1-1-1,-1 1 0,1 0 0,0 0 1,1 0-1,0 0 0,-1 0 0,2 0 1,-1 0-1,3 10 0,-2-15-9,0 0-1,0 0 1,1 0 0,-1 0-1,0 0 1,1 0 0,-1-1 0,1 1-1,-1-1 1,1 1 0,-1-1-1,1 1 1,0-1 0,-1 0 0,1 0-1,-1 0 1,1 0 0,0 0-1,2 0 1,34-2 99,-33 1-99,-1 0 1,0 0-1,1-1 0,-1 0 1,0 1-1,0-1 1,0 0-1,0-1 1,0 1-1,-1-1 0,1 0 1,-1 0-1,0 0 1,5-6-1,39-57 110,-22 29-139,-25 37 23,0-1 0,0 1 1,0-1-1,0 1 0,1-1 0,-1 1 0,0-1 0,0 1 0,1 0 1,-1-1-1,0 1 0,1-1 0,-1 1 0,0 0 0,1-1 0,-1 1 1,1 0-1,-1-1 0,1 1 0,-1 0 0,1 0 0,-1-1 0,0 1 1,1 0-1,-1 0 0,1 0 0,-1 0 0,1 0 0,0 0 0,-1 0 0,1 0 1,-1 0-1,1 0 0,-1 0 0,1 0 0,-1 0 0,1 0 0,-1 0 1,1 0-1,-1 1 0,1-1 0,-1 0 0,1 0 0,-1 0 0,0 1 1,1-1-1,-1 0 0,1 1 0,-1-1 0,0 1 0,1-1 0,-1 0 1,0 1-1,1-1 0,-1 1 0,0-1 0,0 1 0,1-1 0,-1 1 1,0-1-1,0 1 0,0-1 0,0 1 0,0-1 0,0 1 0,0-1 0,0 1 1,0 0-1,6 41-8,-6-39 14,1 211 474,-1-208-429,0 0 0,-1 0 0,1-1-1,-1 1 1,0 0 0,-1-1-1,0 1 1,0-1 0,0 1-1,0-1 1,-1 0 0,0 0 0,0 0-1,0 0 1,-5 5 0,1-4 49,1 0 0,-1 0 0,0-1 0,-1 1 1,1-2-1,-1 1 0,0-1 0,-17 6 0,-9 0-189,0-1-1,-1-2 0,-71 5 1,83-10-369,-115 3-7156,72-5-950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0:31.78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25 751 1953,'0'0'9455,"-2"-4"-8607,-2-2-560,-14-30 7116,340 39-6281,-321-3-939,-19-2-190,0-2 1,1 1-1,-1-2 0,1-1 0,0 0 1,-30-16-1,83 28-71,32 4-102,-62-9 168,-1 1 1,1-1 0,-1 1 0,1 0 0,-1 0 0,0 1 0,0-1 0,0 1 0,7 6 0,-11-8 10,0 0 0,0 0 1,0 0-1,-1 0 1,1 0-1,0 1 1,-1-1-1,1 0 1,-1 0-1,1 0 0,-1 1 1,0-1-1,1 0 1,-1 0-1,0 1 1,0-1-1,0 0 1,0 1-1,0-1 1,0 0-1,0 1 0,-1-1 1,1 0-1,0 0 1,-1 1-1,1-1 1,-1 0-1,1 0 1,-1 0-1,0 0 0,1 1 1,-2 0-1,-30 32 20,31-33-20,-17 14 45,-1-1 0,-24 13-1,-10 7-855,45-19-2454,7-3-2496,1-7 2472</inkml:trace>
  <inkml:trace contextRef="#ctx0" brushRef="#br0" timeOffset="1107.92">751 168 5811,'0'0'8153,"-2"-7"-7206,1 1-822,-5-14 753,2 19-444,0 14-217,-5 53 685,3 1-1,3 80 1,3-146-739,0-45 309,0 28-447,-1-17-13,1 1 0,2-1 1,1 0-1,1 1 0,14-48 1,-18 80-17,0-1 1,0 1-1,0-1 1,0 1-1,1-1 0,-1 0 1,0 1-1,0-1 1,1 1-1,-1-1 1,0 1-1,1 0 1,-1-1-1,0 1 0,1-1 1,-1 1-1,1 0 1,-1-1-1,1 1 1,-1 0-1,0-1 0,1 1 1,0 0-1,-1 0 1,1-1-1,-1 1 1,1 0-1,-1 0 1,1 0-1,-1 0 0,1 0 1,-1 0-1,1 0 1,0 0-1,-1 0 1,1 0-1,-1 0 1,1 0-1,-1 0 0,1 0 1,0 1-1,-1-1 1,1 0-1,-1 0 1,1 1-1,-1-1 0,1 0 1,-1 1-1,0-1 1,1 0-1,-1 1 1,1-1-1,-1 1 1,0-1-1,1 1 0,-1-1 1,0 0-1,0 1 1,1 0-1,20 31 52,6 41-58,-19-50 44,1 1 0,17 32-1,-26-55-22,0-1 0,0 1 0,0-1 0,1 0 1,-1 1-1,0-1 0,0 1 0,0-1 0,0 0 0,0 1 0,0-1 0,1 1 0,-1-1 0,0 0 0,0 1 0,1-1 1,-1 0-1,0 1 0,1-1 0,-1 0 0,0 0 0,1 1 0,-1-1 0,0 0 0,1 0 0,-1 1 0,0-1 0,1 0 1,-1 0-1,1 0 0,-1 0 0,0 0 0,1 0 0,-1 0 0,1 0 0,-1 0 0,1 0 0,-1 0 0,0 0 0,1 0 0,-1 0 1,1 0-1,-1 0 0,0 0 0,1 0 0,-1-1 0,1 1 0,-1 0 0,0 0 0,1 0 0,-1-1 0,0 1 0,1 0 1,-1 0-1,0-1 0,1 1 0,-1 0 0,0-1 0,0 1 0,1 0 0,-1-1 0,0 1 0,0-1 0,0 1 0,0 0 1,1-2-1,5-23 353,-2-27-131,-4 33-243,1 0-1,1 0 1,1 1 0,7-24 0,-10 42-233,0-1-1,1 1 1,-1-1 0,0 1 0,1 0 0,-1-1 0,1 1 0,-1 0-1,1 0 1,-1-1 0,1 1 0,-1 0 0,1 0 0,-1 0 0,1 0-1,-1-1 1,1 1 0,-1 0 0,1 0 0,-1 0 0,1 0 0,-1 0-1,1 0 1,-1 0 0,1 0 0,-1 1 0,1-1 0,-1 0 0,1 0-1,-1 0 1,1 1 0,-1-1 0,1 0 0,-1 0 0,1 1 0,-1-1-1,0 0 1,1 1 0,-1-1 0,1 0 0,-1 1 0,0-1 0,1 1-1,-1-1 1,0 1 0,0-1 0,1 1 0,-1-1 0,0 1 0,0 0-1,9 9-4603</inkml:trace>
  <inkml:trace contextRef="#ctx0" brushRef="#br0" timeOffset="1504.76">1046 171 5010,'0'0'9546,"-13"6"-8759,10-1-656,-1 0 0,1 1 0,0 0 0,1-1 0,-1 1 0,1 0 0,0 0 0,1 1 0,-1-1 0,1 7 0,-5 67 890,7-79-1010,0 1-1,0-1 1,-1 0-1,1 0 1,0 1-1,0-1 1,0 0-1,1 0 1,-1 0-1,0 0 1,0-1-1,0 1 1,1 0-1,-1 0 1,1-1-1,-1 1 1,0-1-1,1 1 0,-1-1 1,1 0-1,-1 1 1,1-1-1,-1 0 1,1 0-1,-1 0 1,1 0-1,-1 0 1,3-1-1,0 1 11,-1 0 1,1 0-1,-1 0 0,1 0 0,-1-1 0,1 1 0,-1-1 1,0 0-1,1 0 0,-1 0 0,0-1 0,6-2 0,-7 1 1,0 1-1,0-1 0,0 1 1,-1-1-1,1 0 0,-1 0 1,1 0-1,-1 0 0,0 0 1,0 0-1,0 0 0,-1-1 1,1 1-1,-1 0 0,0 0 0,0-1 1,0 1-1,0 0 0,0 0 1,-1-1-1,0 1 0,1 0 1,-1 0-1,0 0 0,-3-5 1,1 1 24,0 1 0,0 0 1,-1 0-1,0 0 1,0 0-1,0 1 0,-1-1 1,0 1-1,0 0 1,-9-6-1,13 11-137,1 0 0,-1 0 0,1 0 0,0 0 1,-1-1-1,1 1 0,-1 0 0,1 0 0,0 0 0,-1 0 1,1 0-1,0-1 0,-1 1 0,1 0 0,0 0 0,-1-1 0,1 1 1,0 0-1,-1 0 0,1-1 0,0 1 0,0 0 0,0-1 0,-1 1 1,1 0-1,0-1 0,0 1 0,0-1 0,0 1 0,-1 0 0,1-1 1,0 1-1,0-1 0,0 1 0,0 0 0,0-1 0,0 1 0,0-1 1,0 1-1,0 0 0,1-1 0,16-1-6286,-12 2 5402,21 0-3896</inkml:trace>
  <inkml:trace contextRef="#ctx0" brushRef="#br0" timeOffset="1734.54">1246 71 2449,'0'0'8599,"2"-4"-7759,2-6-451,-1 12 117,-3 22 689,-9 41 760,5-50-1700,0 0 1,2 0-1,-1 1 0,2 0 1,0-1-1,1 1 1,2 20-1,-1-34-294,0 0 0,-1 0 0,1-1 0,0 1-1,0 0 1,0 0 0,0-1 0,0 1 0,0 0 0,1-1-1,-1 1 1,0-1 0,1 0 0,-1 1 0,1-1 0,0 0-1,-1 0 1,1 0 0,0 0 0,0 0 0,0-1 0,2 2-1,15 1-7521</inkml:trace>
  <inkml:trace contextRef="#ctx0" brushRef="#br0" timeOffset="1876.48">1161 262 4274,'0'0'6579,"76"-30"-7059,-40 22-1153,-1-2-1985</inkml:trace>
  <inkml:trace contextRef="#ctx0" brushRef="#br0" timeOffset="2120.98">1487 2 6819,'0'0'8329,"10"5"-7592,5 3-472,0 0 1,-1 1-1,0 0 1,0 1 0,-1 1-1,-1 0 1,19 22 0,-26-28-216,-1 0 0,0 1 0,-1 0 0,1 0 0,-1 0 0,0 0 0,-1 0 0,1 1 0,-1-1 0,1 10 0,-2-12-52,-1 1-1,0-1 0,0 1 0,0-1 0,-1 0 0,0 1 0,1-1 0,-1 0 0,-1 0 0,1 1 0,-1-1 0,0 0 0,0 0 0,0-1 0,0 1 0,0 0 0,-6 6 0,-3 0-349,1 1-1,-1-1 1,-1-1-1,1 0 1,-2-1-1,-14 8 1,-7 2-2538,-45 15 1,18-12-2810</inkml:trace>
  <inkml:trace contextRef="#ctx0" brushRef="#br0" timeOffset="2511.47">400 0 7235,'0'0'8100,"0"61"-7348,-9-7 97,4 4-337,5 1-96,0-3-240,18-5-32,18-5-112,13-8-32,13-8-1456,10-2-2050,-1-15-5154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0:49.00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259 119 48,'0'0'10447,"-1"-12"-9854,-7-52 714,2 58-122,5 6-1133,1 0 0,0 0 0,-1 0 0,1 0 0,-1-1 0,1 1 0,-1 0 1,1 0-1,0 0 0,-1-1 0,1 1 0,-1 0 0,1 0 0,0-1 0,-1 1 0,1 0 0,0-1 0,0 1 0,-1 0 0,1-1 0,0 1 0,0 0 0,-1-1 0,1 1 0,0-1 0,0 1 0,0-1 0,0 1 0,0 0 0,0-1 0,-1 1 0,1-1 0,0 1 0,0-1 0,0 1 0,1-1 0,-1 1 0,0 0 0,0-1 0,0 1 0,0-1 0,0 1 0,0-1 0,1 1 0,-1 0 0,0-1 0,0 1 0,1 0 0,-1-1 0,0 1 0,1 0 0,-1-1 0,0 1 0,1 0 0,-1-1 0,0 1 0,1 0 0,-1 0 0,0-1 0,1 1 0,-1 0 0,1 0 0,0 0 0,4-3-44,1 1-1,-1-1 1,0 2-1,1-1 1,-1 0 0,1 1-1,0 0 1,0 0-1,-1 1 1,1 0 0,0 0-1,8 1 1,-12 2-17,-1 0 0,1 0 0,-1 0 0,1 1 0,-1-1 0,-1 0 0,1 1 0,0-1 0,-1 0 0,1 1 0,-1-1 0,0 1 0,0-1 0,-1 1 0,0 5 0,0 2 11,2 17 10,-1 0 0,-2 1 0,-1-1 0,-1 0 0,-10 37 0,11-53-20,0 0 0,1 1 0,1 0 0,0-1 0,1 15 0,1-27 8,1 0 0,-1 0-1,1 0 1,0 0-1,-1 0 1,1-1-1,-1 1 1,1 0-1,-1-1 1,0 1 0,1-1-1,-1 1 1,1-1-1,-1 0 1,0 0-1,0 1 1,2-2-1,7-16 73,-3 6-193,-5 28-40,-4 140 145,5 175-3,7-214 62,2 91 79,-12-139-104,-4-1 0,-14 74 0,-4 12 24,-7 39 44,21-144-12,-1 49 1,-2 12 91,-20 181 429,19-182-424,9-62-73,-13 60 1,-70 442 448,85-460-446,1-86-125,-1 0 1,1 0-1,-1 0 0,0 0 1,0-1-1,0 1 0,0 0 1,-1 0-1,1-1 0,-1 1 1,0-1-1,1 0 0,-1 1 1,0-1-1,-1 0 0,1 0 0,0 0 1,0 0-1,-1 0 0,1-1 1,-1 1-1,0-1 0,-3 2 1,-1 0-122,-1 0 0,1 0 0,0-1-1,-1 0 1,0 0 0,1 0 0,-16 0 0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1:41.68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11 170 7379,'0'0'9146,"-11"5"-3085,213-13-5123,-66 1-2080,-1 7-4376,-134 0 5317,0 0 1,-1-1 0,1 1-1,0 0 1,0 0-1,-1 0 1,1 0 0,0 0-1,0 0 1,-1 0-1,1 0 1,0 0 0,0 0-1,-1 1 1,1-1 0,0 0-1,0 0 1,-1 1-1,1-1 1,0 0 0,-1 1-1,1-1 1,-1 1-1,1-1 1,0 1 0,-1-1-1,1 1 1,-1-1-1,1 1 1,-1 0 0,0-1-1,1 1 1,-1 0 0,1-1-1,-1 1 1,0 0-1,0-1 1,1 1 0,-1 0-1,0 0 1,0-1-1,0 1 1,0 0 0,0 1-1,0 15-5436</inkml:trace>
  <inkml:trace contextRef="#ctx0" brushRef="#br0" timeOffset="180.99">105 391 5603,'0'0'9188,"13"36"-9092,36-36 288,14-5-144,8-8-240,5-5-816,-5-2-897,-4 0-1825,-14-3-1280</inkml:trace>
  <inkml:trace contextRef="#ctx0" brushRef="#br0" timeOffset="439.11">466 38 6035,'0'0'7985,"-4"-7"-7030,4 6-947,-1 0 0,0 0 1,1 0-1,-1-1 0,0 1 1,1 0-1,0 0 0,-1-1 1,1 1-1,0 0 0,-1-1 1,1 1-1,0 0 0,0-1 0,0 1 1,0 0-1,1-2 0,-1 2-6,0 1 0,1-1 0,-1 1 1,1-1-1,-1 1 0,1 0 0,-1-1 0,1 1 0,-1-1 0,1 1 0,-1 0 0,1 0 0,-1-1 0,1 1 0,0 0 0,-1 0 0,1 0 0,0-1 0,-1 1 0,1 0 0,0 0 0,-1 0 0,1 0 0,-1 0 0,2 1 0,9 0 33,0 1 0,0 1 0,0 0-1,10 5 1,24 8 39,75 39-1,-108-49-36,-1 1-1,0 0 0,0 1 1,0 0-1,-1 0 1,0 1-1,0 1 1,-1-1-1,-1 2 0,1-1 1,6 13-1,-12-17 41,0 0-1,-1 0 0,0 0 0,0 0 1,0 0-1,-1 0 0,0 1 0,0-1 1,0 0-1,-1 1 0,0-1 1,0 1-1,-1-1 0,0 0 0,0 1 1,0-1-1,-3 7 0,-3 2 110,0 1 0,-1-2 0,0 1 0,-1-1 0,-12 15 0,13-20-170,1 2-1,0-1 0,1 1 0,-7 16 0,11-21-462,0 0 0,1 0 1,0 0-1,0 0 0,0 0 0,0 9 0,1 6-4264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1:43.15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323 380 8900,'0'0'5579,"-7"19"-4755,6-16-806,-8 24 375,0 1 0,2 0 1,1 0-1,-4 57 1,5-3 35,-9-102 996,9-7-1313,0-1 0,2 0 0,1 0 0,1 0 0,3-32-1,0-1-24,-2 33 4,1-1 1,9-54-1,-9 75-79,1 0 0,0 1 0,1-1-1,0 0 1,0 1 0,1-1 0,-1 1-1,2 0 1,-1 0 0,1 1 0,0-1-1,0 1 1,1 0 0,12-10 0,-16 14-16,1 0 1,0 0-1,-1 1 1,1-1 0,0 1-1,0 0 1,0 0-1,0 0 1,0 0-1,0 1 1,0-1-1,0 1 1,0 0 0,0-1-1,0 2 1,0-1-1,0 0 1,0 0-1,0 1 1,0 0 0,0-1-1,0 1 1,0 1-1,0-1 1,0 0-1,-1 1 1,1-1 0,0 1-1,-1 0 1,1-1-1,-1 2 1,0-1-1,0 0 1,0 0 0,0 1-1,0-1 1,0 1-1,0-1 1,-1 1-1,1 0 1,1 4 0,-1 0 12,-1 0 0,1 0 0,-1 0 1,-1 0-1,1 0 0,-1 1 0,0-1 0,-1 0 1,0 0-1,0 0 0,0 0 0,-1 0 1,-4 11-1,1-9 5,0 0 0,0 0 1,0-1-1,-1 0 0,-1 0 1,1-1-1,-1 0 0,-1 0 0,-8 7 1,-8 2 20,18-12-73,0-1 0,1 1-1,-1 0 1,1 0 0,0 1 0,0-1-1,0 1 1,1 0 0,-5 7 0,9-11-145,0-1-1,0 0 1,0 1 0,0-1-1,0 0 1,0 1 0,0-1 0,0 1-1,0-1 1,0 1 0,0-1 0,0 0-1,0 1 1,0-1 0,0 0-1,0 1 1,1-1 0,-1 1 0,0-1-1,0 0 1,1 1 0,-1-1-1,0 0 1,0 0 0,1 1 0,-1-1-1,0 0 1,1 0 0,-1 1 0,0-1-1,1 0 1,-1 0 0,0 0-1,1 1 1,-1-1 0,0 0 0,1 0-1,-1 0 1,1 0 0,-1 0-1,0 0 1,1 0 0,-1 0 0,1 0-1,-1 0 1,0 0 0,1 0 0,-1 0-1,1 0 1,-1 0 0,0 0-1,1-1 1,-1 1 0,0 0 0,1-1-1,3 1-104,17 0-5498</inkml:trace>
  <inkml:trace contextRef="#ctx0" brushRef="#br0" timeOffset="715.31">631 296 4530,'0'0'10949,"0"-17"-8724,-2 34-2026,0 0 0,-1 0 0,-1-1 0,-1 1 0,-9 23 1,-10 33 38,24-72-237,-7 32 108,-2-1 0,-14 35 0,23-163 737,2 76-835,1-1 0,0 1 0,2 0 0,0 0 1,17-38-1,-17 46-25,1-1-1,0 1 1,1 0-1,0 1 1,1 0 0,0 0-1,1 0 1,0 1 0,1 1-1,12-10 1,-20 17 4,1 0 0,0 0 0,0 0 0,1 1 0,-1-1 0,0 1 0,0 0 0,1 0 0,-1 0 0,1 1 0,-1-1 0,1 1 0,-1-1 0,1 1-1,-1 0 1,5 1 0,-7 0 4,1-1-1,-1 1 0,0-1 0,1 1 1,-1 0-1,0 0 0,0-1 0,0 1 1,0 0-1,0 0 0,0 0 1,0 0-1,0 0 0,0 1 0,0-1 1,0 0-1,-1 0 0,1 0 0,0 1 1,-1-1-1,1 0 0,-1 1 0,0-1 1,1 1-1,-1-1 0,0 1 0,0-1 1,0 0-1,0 1 0,0-1 0,0 1 1,0-1-1,-1 0 0,1 1 0,0-1 1,-1 1-1,1-1 0,-1 0 0,-1 3 1,-1 2-18,0 1-1,0 0 1,-1-1 0,0 0 0,0 0 0,-1 0 0,0 0-1,0-1 1,0 0 0,0 0 0,-9 6 0,-77 49-521,71-47 331,-19 7-63,39-19 269,-1-1 1,1 1 0,-1-1-1,1 1 1,-1-1-1,1 0 1,0 1-1,-1 0 1,1-1 0,0 1-1,-1-1 1,1 1-1,0-1 1,0 1-1,0 0 1,-1-1 0,1 1-1,0-1 1,0 1-1,0 0 1,0-1-1,0 1 1,0 0 0,0-1-1,0 1 1,1-1-1,-1 1 1,0 0-1,0-1 1,0 1 0,1-1-1,-1 1 1,0 0-1,1-1 1,-1 1-1,0-1 1,1 1 0,-1-1-1,1 0 1,-1 1-1,1-1 1,-1 1-1,1-1 1,-1 0 0,1 1-1,-1-1 1,1 0-1,-1 0 1,2 1-1,-2-1 14,24 16 130,1-1 0,0-2-1,0 0 1,2-2-1,41 13 1,-47-12-743,3 0-5304,-11-11 474</inkml:trace>
  <inkml:trace contextRef="#ctx0" brushRef="#br0" timeOffset="1231.47">1183 280 1969,'0'0'9738,"7"-17"-5166,-49 45-4005,0 3 0,-40 37-1,69-56-417,8-9-85,0 1-1,1 0 1,0 0-1,0 1 1,0-1-1,0 1 1,1 0 0,0 0-1,-5 9 1,8-13-56,0 0 1,-1 0-1,1 0 0,0 0 1,0 0-1,0 0 1,0 1-1,0-1 1,0 0-1,0 0 1,0 0-1,1 0 1,-1 0-1,0 0 1,0 0-1,1 0 1,-1 0-1,1 0 0,-1 0 1,1 0-1,1 1 1,0 0-6,0 0 0,0-1 1,0 1-1,0 0 0,1-1 1,-1 0-1,1 0 0,-1 1 1,1-2-1,0 1 0,-1 0 0,4 0 1,37 6 280,1-1 0,0-3 0,67-3 0,-57 0 509,-53 0-751,26 0-9966,-14 0 5015</inkml:trace>
  <inkml:trace contextRef="#ctx0" brushRef="#br0" timeOffset="1757.32">1718 306 160,'0'0'14767,"-7"-14"-13820,-24-45-237,30 57-672,-1 0 1,0 0 0,0 0 0,0 1 0,0-1 0,0 0 0,-1 1 0,1 0-1,0 0 1,-1-1 0,1 1 0,-1 1 0,0-1 0,1 0 0,-1 1 0,1-1 0,-1 1-1,0 0 1,1-1 0,-1 1 0,0 1 0,1-1 0,-1 0 0,0 1 0,-3 0-1,-7 1 125,7-1-126,1 0 0,-1 0-1,1 1 1,-1-1-1,1 1 1,0 1-1,0-1 1,0 1 0,0 0-1,0 0 1,1 0-1,-1 1 1,1 0-1,-5 5 1,6-7-32,0 1 0,1 0 0,0 0 0,-1-1 0,1 1 0,0 0 0,1 1 0,-1-1-1,0 0 1,1 1 0,0-1 0,0 0 0,0 1 0,0 0 0,0-1 0,1 1 0,0-1 0,0 1 0,0 0 0,0-1 0,0 1 0,1-1 0,-1 1 0,2 4 0,0-7-19,-1 1 0,0 0 0,1-1 0,-1 1 0,1-1 0,0 0 0,-1 0 1,1 1-1,0-1 0,0 0 0,0-1 0,0 1 0,0 0 0,0 0 0,0-1 0,0 1 0,0-1 1,0 0-1,0 0 0,0 1 0,0-1 0,1-1 0,-1 1 0,0 0 0,3-1 0,2 0-2,-1 1 1,0-2-1,1 1 0,-1-1 0,0 1 0,1-2 0,6-3 1,-6 1 42,0 0 0,-1 0 1,0-1-1,0 0 1,-1-1-1,1 1 1,4-8-1,26-29 589,-35 43-612,-1-1 1,0 1 0,1 0 0,-1 0 0,1 0-1,-1 0 1,0 0 0,1 0 0,-1 0 0,1 0-1,-1 0 1,0 0 0,1 0 0,-1 0 0,1 0-1,-1 0 1,0 0 0,1 1 0,-1-1-1,0 0 1,1 0 0,-1 0 0,0 1 0,1-1-1,-1 0 1,0 0 0,1 1 0,-1-1 0,0 0-1,1 0 1,-1 1 0,0-1 0,0 0 0,0 1-1,1-1 1,-1 1 0,0-1 0,0 0 0,0 1-1,0-1 1,0 0 0,0 1 0,0-1 0,0 1-1,0-1 1,0 0 0,0 1 0,0-1 0,0 1-1,5 26-21,-5-25 35,5 62 144,-4 89 0,-2-68-99,1-82-47,0 0 0,0 0 0,0 0 0,-1 0 0,1 0 0,-1-1 0,1 1 1,-1 0-1,0 0 0,0 0 0,0-1 0,-1 1 0,1-1 0,-1 1 0,1-1 0,-1 1 1,0-1-1,0 0 0,0 0 0,0 0 0,0 0 0,0 0 0,-5 2 0,-2 0 82,0 0 0,0-1 0,0 0 0,0 0 0,-1-1 0,-9 0 0,-59 3-335,44-7-7908,21 0-1164</inkml:trace>
  <inkml:trace contextRef="#ctx0" brushRef="#br0" timeOffset="3455.4">127 36 6211,'0'0'3818,"-11"19"-3557,1-1-186,3-7-28,1 0-1,0 0 0,1 0 1,0 1-1,1 0 1,0 0-1,1 0 0,0 0 1,-1 14-1,-48 803 2518,52-825-2530,0 0 1,0 0 0,1-1-1,-1 1 1,1 0-1,0 0 1,0-1 0,1 1-1,-1 0 1,1-1-1,-1 0 1,1 1 0,0-1-1,1 0 1,-1 0-1,4 4 1,0-2 41,-1-1-1,0 1 1,1-2-1,0 1 1,0 0-1,0-1 1,1 0-1,10 3 1,10 1 149,0-1 0,0-2 0,46 3 0,-52-6-214,597 33 696,80-25-664,-615-13 4,162-30-1,-194 23 15,-2-2 0,1-2 0,-2-3 0,63-32 0,-101 44-43,0-1 0,-1 0 0,0 0 0,0-1 0,-1-1 0,0 1 0,-1-1 0,1-1 0,-2 1 0,1-1 0,-2-1 0,8-14 0,4-16 82,23-80 1,-26 65-117,-3-1 0,9-107 0,-15-117 146,-6 205-23,1 63-83,0 0 0,-1 1 0,-1-1 0,-4-18 0,-2 10 40</inkml:trace>
  <inkml:trace contextRef="#ctx0" brushRef="#br0" timeOffset="3726.1">483 156 10981,'58'7'-2833,"-58"1"-2626</inkml:trace>
  <inkml:trace contextRef="#ctx0" brushRef="#br0" timeOffset="6216.16">125 51 352,'0'0'3959,"-22"-20"876,-10 21-4973,21 1 396,0-2 0,-1 0 0,1 0 0,-15-3 0,71 13 537,356-13 2103,-143-4-2552,1025 7 825,-1259-1-936,0-2-1,28-5 1,18-3 377,108 3-1277,-186 12-4150,-15 3 1379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2:26.59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278 100 3458,'0'0'4247,"-3"-4"-3344,-13-18 8127,13 17-9591,1 1 614,0 1-1,0-1 1,0 1-1,0 0 1,-1-1-1,1 1 1,-1 0-1,0 1 1,0-1-1,0 0 1,0 1-1,0 0 1,0 0-1,-1 0 1,1 0-1,-1 0 1,0 1-1,1-1 1,-1 1-1,0 0 1,0 0-1,0 1 1,0-1-1,0 1 1,0 0-1,0 0 1,0 0-1,0 0 0,1 1 1,-9 1-1,6 0-55,-1 0-1,1 0 1,0 1-1,0 0 1,0 0-1,0 0 1,0 1-1,1 0 1,-1 0-1,1 1 0,0-1 1,1 1-1,-1 0 1,1 0-1,0 0 1,0 1-1,-5 10 1,0 5 0,1 1 0,1 0 1,1 1-1,1-1 0,-3 43 1,4-14 80,6 79 1,-1-124-72,-1 1 0,1-1 0,1 0 0,-1 0 0,1 0 0,0 0 0,0 0 0,1-1 0,0 1 0,0-1 0,5 8 0,-6-10 1,0 0-1,1-1 0,-1 1 1,1 0-1,0-1 1,0 0-1,0 0 0,0 1 1,1-2-1,-1 1 1,1 0-1,-1-1 0,1 1 1,-1-1-1,1 0 0,0-1 1,-1 1-1,1 0 1,6-1-1,-2 0-35,-1-1-1,0 0 1,0 0-1,0-1 1,0 1-1,0-2 1,0 1 0,0-1-1,11-6 1,54-43-3883,-36 24-431,-13 10 986,-5 2-916</inkml:trace>
  <inkml:trace contextRef="#ctx0" brushRef="#br0" timeOffset="395.44">363 314 1649,'0'0'8817,"-1"-11"-7310,-2-29-29,2 29-218,0 12-1144,0 0 1,0-1 0,-1 1-1,1 0 1,0 0 0,0 0-1,0 0 1,0 0 0,0 0 0,0 0-1,0 0 1,1 0 0,-1 1-1,0-1 1,1 0 0,-1 0-1,0 1 1,1-1 0,-1 3-1,-10 31-10,10-32 53,-3 9-72,2 1-1,-1-1 1,1 1-1,1-1 0,0 1 1,1 0-1,0-1 1,1 1-1,3 13 1,-3-24-84,0 0 1,0-1-1,1 1 1,-1 0-1,0-1 1,1 1 0,-1-1-1,1 0 1,0 1-1,-1-1 1,1 0-1,0 0 1,0 0-1,0 0 1,0 0-1,0-1 1,0 1 0,0-1-1,0 1 1,0-1-1,0 0 1,0 1-1,0-1 1,4-1-1,-3 2 3,0-1-1,0 0 0,0 0 0,0-1 0,0 1 0,0-1 0,0 1 1,0-1-1,0 0 0,0 0 0,-1 0 0,1-1 0,0 1 0,0 0 1,-1-1-1,1 0 0,2-2 0,-1-2 7,0-1 1,0 0-1,0 0 0,-1 0 0,0 0 1,-1 0-1,1-1 0,-1 1 0,-1-1 1,1 1-1,-2-1 0,1 0 1,-1-13-1,0 18 8,0 0 0,0 0 0,0 0 0,-1 0 1,1-1-1,-1 1 0,0 0 0,0 1 0,0-1 0,0 0 1,-1 0-1,1 0 0,-1 1 0,1-1 0,-1 1 0,0-1 1,0 1-1,0-1 0,0 1 0,-1 0 0,1 0 0,0 0 1,-1 1-1,0-1 0,1 1 0,-1-1 0,0 1 0,0 0 1,0 0-1,0 0 0,0 0 0,0 0 0,0 1 0,0 0 0,0-1 1,-3 1-1,4 0-51,0 0 1,0 0 0,0 0-1,0 1 1,0-1-1,0 0 1,0 1-1,0-1 1,0 1-1,0 0 1,0 0 0,1 0-1,-1 0 1,0 0-1,-1 1 1,2-1-152,0 0 0,1 0 0,-1 0 0,1 0 1,-1 0-1,1 0 0,-1 0 0,1 0 0,-1 0 0,1 1 1,0-1-1,0 0 0,-1 0 0,1 0 0,0 0 0,0 1 1,0-1-1,0 0 0,1 0 0,-1 0 0,0 0 0,0 1 0,1-1 1,-1 0-1,1 0 0,-1 0 0,2 2 0,7 4-3646,11-3-1332</inkml:trace>
  <inkml:trace contextRef="#ctx0" brushRef="#br0" timeOffset="627.34">554 250 4402,'0'0'10760,"0"-15"-9715,0 228-527,0-213-678,0 0-1,0 1 1,0-1-1,0 1 1,0-1 0,0 1-1,0-1 1,0 0-1,1 1 1,-1-1 0,0 1-1,0-1 1,0 0-1,0 1 1,0-1-1,1 1 1,-1-1 0,0 0-1,0 1 1,1-1-1,-1 0 1,0 1 0,1-1-1,-1 0 1,0 0-1,1 1 1,-1-1 0,0 0-1,1 0 1,-1 1-1,0-1 1,1 0 0,-1 0-1,1 0 1,-1 0-1,0 0 1,1 0 0,-1 0-1,1 0 1,-1 0-1,1 0 1,-1 0-1,0 0 1,1 0 0,-1 0-1,1 0 1,0 0-1,8 0-5919</inkml:trace>
  <inkml:trace contextRef="#ctx0" brushRef="#br0" timeOffset="838.17">621 115 7828,'0'0'6755,"-13"-10"-7860,13 22 97,8 4-977,1 2-704,0-6-769,0-4 385</inkml:trace>
  <inkml:trace contextRef="#ctx0" brushRef="#br0" timeOffset="1162.99">608 102 368,'17'28'689,"-12"-21"-24,0 1 1,-1 1 0,0-1 0,5 14 0,1 20 6647,-4 1-3963,-4-25-2421,1 0 1,7 28-1,-9-42-742,2 4 55,-1-1 0,1 1 1,0-1-1,1 0 0,5 9 0,-8-15-229,0 0 0,-1 0-1,1 0 1,0 0 0,0 0 0,0 0 0,0 0 0,0-1 0,0 1 0,0 0 0,0-1-1,0 1 1,0-1 0,0 1 0,0-1 0,0 1 0,1-1 0,-1 0 0,0 1 0,0-1-1,1 0 1,-1 0 0,0 0 0,0 0 0,1 0 0,-1 0 0,0 0 0,0-1 0,0 1-1,1 0 1,-1-1 0,0 1 0,0-1 0,0 1 0,0-1 0,0 0 0,0 1 0,0-1-1,0 0 1,0 0 0,0 0 0,0 1 0,1-3 0,7-6 24,-1-1 0,1 0 0,-2 0-1,12-20 1,2-4 38,-20 34-75,-1 0-1,1-1 1,-1 1 0,1 0 0,-1 0 0,1 0 0,-1 0 0,1 0 0,-1 0 0,1 0 0,-1 0 0,1 0 0,-1 0 0,1 0 0,-1 1-1,1-1 1,-1 0 0,1 0 0,-1 0 0,1 1 0,-1-1 0,0 0 0,1 0 0,-1 1 0,1-1 0,-1 0 0,0 1 0,1-1 0,-1 1-1,0-1 1,1 0 0,-1 1 0,0-1 0,0 1 0,1-1 0,-1 1 0,0-1 0,0 1 0,0 0 0,15 23 44,-15-22-32,4 5-188,0 1 0,0-1 0,1 0 1,0 0-1,0-1 0,1 0 0,-1 0 0,10 8 0,-10-11-873,1 1 0,-1-1 0,0-1 0,1 1 0,-1-1 0,1 0 0,11 2 0,6 1-5330</inkml:trace>
  <inkml:trace contextRef="#ctx0" brushRef="#br0" timeOffset="1410.26">1134 290 11093,'0'0'7972,"22"-17"-7972,14 4 112,-1 0-48,10 0-64,-5-2-128,-4 2-128,-1 1-321,-12 6-1231,-10 1-1154,-9 5-655</inkml:trace>
  <inkml:trace contextRef="#ctx0" brushRef="#br0" timeOffset="1615.34">1187 385 1889,'0'0'13494,"13"18"-13094,18-18-112,5-5-128,9-8-160,-5-5-192,0 3-528,-9-3-1505,0 3-448,-13 2-4130</inkml:trace>
  <inkml:trace contextRef="#ctx0" brushRef="#br0" timeOffset="1896.66">1276 0 8724,'0'0'9089,"11"9"-8968,32 12 21,-19-10-121,-1 1-1,0 0 1,38 29-1,-55-36-15,0 0 1,-1 0-1,1 1 0,-1 0 0,-1 0 0,1 0 0,-1 1 1,0-1-1,0 1 0,-1 0 0,1 0 0,-2 1 0,1-1 0,-1 1 1,0-1-1,-1 1 0,2 12 0,-3-7 48,0 0 1,-1 0-1,0 0 1,0-1-1,-2 1 1,1 0-1,-2-1 1,-5 15-1,-4 2-35,-2-1-1,-20 31 1,10-15-451,-13 20-5201,16-35-2266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2:36.70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29 395 6787,'0'0'11283,"-5"-4"-10032,3 2-1158,0-1 0,-1 0 0,1 0 0,0 0 0,1 0 0,-1 0 0,0 0 0,1-1 0,0 1 0,0 0 0,0-1 0,0 1 0,0-1 0,1 1 0,-1-1 0,1 1 0,0-1 0,0 0 0,0 1 0,1-1 1,-1 1-1,1-1 0,0 1 0,0-1 0,0 1 0,0-1 0,0 1 0,1 0 0,-1 0 0,5-6 0,6-8-29,1 1 0,1 0 0,0 0 0,1 2 0,1 0 0,20-14 0,-26 20-103,1 1 0,0 1 0,0-1 0,1 2 0,0 0-1,0 0 1,0 1 0,0 1 0,1 0 0,-1 1 0,17-1-1,-27 3-87,-1 0 0,1 1-1,0-1 1,-1 0 0,1 1-1,0-1 1,-1 1-1,1 0 1,-1-1 0,1 1-1,-1 0 1,1 0-1,-1 0 1,1 0 0,-1 0-1,0 0 1,0 1-1,1-1 1,-1 0 0,0 1-1,0-1 1,0 1-1,-1-1 1,1 1 0,0-1-1,0 1 1,-1 0-1,1 0 1,-1-1 0,1 1-1,-1 0 1,0 0-1,0-1 1,0 4 0,1 2-678,-1 0 0,0-1 0,-1 1 0,0 0 0,1-1 0,-2 1 0,1-1-1,-5 11 1,-17 21-5672</inkml:trace>
  <inkml:trace contextRef="#ctx0" brushRef="#br0" timeOffset="251.25">186 314 4994,'0'0'11726,"-2"-10"-10649,-4-23-414,23 66 267,-7-4-602,-1 1-1,-2 0 0,-1 1 1,5 58-1,5 29-723,-15-113 162,0 0 0,1 0 1,-1-1-1,1 1 0,0 0 1,0-1-1,0 1 0,1-1 0,3 5 1,-4-7-218,-1 0 1,2 0-1,-1 0 0,0 0 1,0 0-1,1-1 1,-1 1-1,0-1 1,1 1-1,0-1 1,-1 0-1,1 0 0,0 0 1,-1-1-1,1 1 1,4 0-1,20 0-5573</inkml:trace>
  <inkml:trace contextRef="#ctx0" brushRef="#br0" timeOffset="1215.21">619 451 7027,'0'0'8695,"-7"-16"-7524,-22-51-267,28 65-869,1 0 0,-1 1-1,0-1 1,0 1 0,0 0-1,0-1 1,0 1 0,0 0-1,0-1 1,0 1 0,-1 0-1,1 0 1,-1 0 0,1 0-1,0 0 1,-1 1 0,1-1-1,-1 0 1,0 1 0,1-1-1,-1 1 1,1-1 0,-1 1-1,0 0 1,1 0 0,-1 0-1,0 0 1,1 0 0,-1 0-1,0 0 1,1 1 0,-4 0-1,-7 1 194,7-2-181,0 1 0,1 0 0,-1 0 0,0 0 0,0 1 0,1-1 0,-1 1 0,1 0 0,0 1 0,-1-1 0,1 1 0,0 0 0,0 0 1,1 0-1,-1 1 0,1-1 0,-1 1 0,1 0 0,0 0 0,1 0 0,-1 1 0,1-1 0,-1 1 0,1-1 0,0 1 0,-2 9 0,0 0 21,-1 1 0,2 0 0,0 0 0,1 0 0,0 0 0,2 0 0,1 31 0,-1-44-64,0 0 1,1-1-1,-1 1 1,1 0-1,-1 0 1,1 0-1,0 0 1,-1-1-1,1 1 1,0 0-1,0-1 0,1 1 1,-1-1-1,0 1 1,0-1-1,1 0 1,-1 1-1,1-1 1,-1 0-1,3 2 1,0-1-4,1 0 1,-1 0-1,1-1 1,-1 1-1,1-1 1,0 0-1,-1 0 1,6 0-1,-1-1-5,0 0-1,-1 0 1,1-1-1,-1 0 1,1 0-1,-1-1 1,0 0-1,16-7 1,-17 6-21,-1-1 0,0 0 1,-1-1-1,1 1 0,-1-1 0,0 0 1,0-1-1,0 1 0,-1-1 1,0 0-1,0 0 0,0-1 0,-1 1 1,4-10-1,-2 3 22,-1-1-1,-1 1 1,0-1-1,-1 1 1,-1-1-1,1-25 1,-2 38 29,0 37-34,0-29 20,0 1 0,0-1 0,1 1-1,0-1 1,0 0 0,1 0-1,0 1 1,0-1 0,6 11-1,-6-15-14,0 0-1,0 0 1,0-1 0,0 1-1,0 0 1,0-1-1,1 0 1,-1 0 0,1 0-1,0 0 1,0 0-1,-1 0 1,1-1-1,0 0 1,0 1 0,0-1-1,1 0 1,-1 0-1,0-1 1,0 1-1,0-1 1,1 0 0,4 0-1,-2 0-27,0 0 1,0 0-1,0-1 0,-1 0 0,1 0 1,0-1-1,0 1 0,-1-1 0,1-1 0,-1 1 1,1-1-1,-1 0 0,0 0 0,0-1 1,-1 1-1,1-1 0,0 0 0,-1-1 1,0 1-1,0-1 0,-1 0 0,1 0 0,-1 0 1,0 0-1,0 0 0,0-1 0,-1 0 1,0 1-1,2-9 0,0-5 24,-1 0-1,-1 0 1,-1-36 0,-10 158 607,9-100-594,0 0 1,0 0-1,0 0 1,0 0-1,1 0 0,-1 0 1,1 0-1,0 0 1,-1 0-1,2-1 1,-1 1-1,0 0 0,0 0 1,1-1-1,-1 1 1,1-1-1,0 1 0,0-1 1,0 0-1,0 0 1,0 0-1,0 0 1,0 0-1,1 0 0,-1 0 1,1-1-1,-1 0 1,1 1-1,0-1 0,0 0 1,-1 0-1,1 0 1,0-1-1,0 1 0,0-1 1,0 0-1,0 0 1,4 0-1,3 0-3,-1-1 0,0 0 0,0-1 0,0 0 0,0-1 0,0 0 0,0 0 0,0-1 0,-1 0 0,0 0 0,10-8-1,-6 3 2,0 0 0,-2-1-1,1-1 1,-1 0 0,0 0 0,-1-1-1,-1 0 1,0-1 0,0 0-1,-1 0 1,-1 0 0,9-24-1,-9 12-21,0 1 0,-2-1 1,0 0-1,-2 0 0,0 0 0,-4-45 0,1 63 10,0 0 0,0 0 0,-1 0 0,-1 0 0,1 0 0,-1 0 0,-6-10 0,9 15 8,-1 1 1,1-1 0,-1 0-1,0 1 1,0-1 0,0 1-1,0-1 1,0 1-1,0 0 1,-1-1 0,1 1-1,0 0 1,-1 0 0,1 0-1,-1 0 1,1 0 0,-1 0-1,1 0 1,-1 0 0,1 1-1,-1-1 1,0 1 0,1-1-1,-1 1 1,0 0 0,0 0-1,1 0 1,-1 0 0,0 0-1,0 0 1,1 0 0,-1 0-1,0 1 1,1-1 0,-1 1-1,-2 0 1,2 1 0,0 1 0,0-1-1,0 0 1,0 1 0,1-1 0,-1 1-1,1 0 1,0-1 0,0 1 0,0 0-1,0 0 1,0 0 0,0 0 0,1 0-1,-1 0 1,1 0 0,0 4 0,-1 65 38,1-54-33,0 0-104,1-1-1,1 0 1,0 0 0,1-1 0,1 1-1,0 0 1,1-1 0,1 0 0,0 0-1,1-1 1,1 0 0,0 0 0,1-1 0,1 0-1,0 0 1,1-1 0,0-1 0,1 0-1,0-1 1,0 0 0,23 15 0,-31-23-696,-2-1-920</inkml:trace>
  <inkml:trace contextRef="#ctx0" brushRef="#br0" timeOffset="1414.4">799 190 9877,'0'0'8227,"5"22"-8403,4-14-2241,-5 0-4786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2:34.16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10 283 2801,'0'0'9642,"-1"-4"-8593,-2-3-579,-1-2 240,3 1 4147,1 13-4846,2 52 99,14 84 1,-12-102 175,0 46 0,-3-32-4758,-1-37 1548</inkml:trace>
  <inkml:trace contextRef="#ctx0" brushRef="#br0" timeOffset="237.59">37 514 1553,'0'0'14425,"-3"-3"-13585,3 3-820,0 0-1,-1-1 1,1 1-1,0-1 1,0 1-1,0-1 1,-1 1-1,1-1 0,0 1 1,0-1-1,0 1 1,0-1-1,0 1 1,0 0-1,0-1 1,0 1-1,0-1 1,0 1-1,0-1 1,0 1-1,0-1 0,0 1 1,1-1-1,-1 1 1,0-1-1,0 1 1,0-1-1,1 1 1,-1 0-1,0-1 1,1 1-1,-1-1 0,0 1 1,1-1-1,23-13 297,51-10-223,-44 15-27,33-10-190,-13 5-1850,-3-3-4714,-42 14 2622</inkml:trace>
  <inkml:trace contextRef="#ctx0" brushRef="#br0" timeOffset="498.98">340 260 3826,'0'0'11298,"-1"-1"-11263,1 1 1,0 0-1,0 0 0,-1-1 0,1 1 0,0 0 0,0 0 0,-1-1 1,1 1-1,0 0 0,-1 0 0,1 0 0,0 0 0,-1-1 1,1 1-1,0 0 0,-1 0 0,1 0 0,0 0 0,-1 0 0,1 0 1,0 0-1,-1 0 0,1 0 0,0 0 0,-1 0 0,1 0 1,-1 0-1,1 0 0,0 0 0,-1 1 0,1-1 0,-1 0 0,0 10 285,-1 0-1,1 0 1,1 0-1,0 0 0,0 0 1,4 19-1,-4-29-308,5 50 879,14 53-1,-16-91-997,0-1-1,0 1 0,2-1 1,-1 0-1,1 0 0,0 0 1,1-1-1,1 0 0,0 0 1,13 15-1,-18-23-369,0 0-1,0-1 1,1 1 0,-1 0 0,1-1-1,-1 0 1,1 1 0,0-1-1,-1 0 1,1 0 0,0-1-1,0 1 1,4 0 0,15 0-5637</inkml:trace>
  <inkml:trace contextRef="#ctx0" brushRef="#br0" timeOffset="1720.2">563 474 6915,'0'0'9735,"5"-1"-9412,22-4 178,49-15-1,-69 18-486,1-1-1,-1 0 1,0 0-1,0 0 1,-1-1-1,1 0 1,-1 0-1,0-1 1,0 0-1,0 0 1,0 0-1,5-7 1,-10 11-13,-1 0 1,1 0 0,0 0 0,-1 0-1,1 1 1,-1-1 0,0 0 0,1 0 0,-1 0-1,0 0 1,1 0 0,-1 0 0,0 0-1,0 0 1,0 0 0,0 0 0,0 0-1,0 0 1,0 0 0,0 0 0,0 0-1,0 0 1,-1 0 0,1 0 0,0 0-1,-1 0 1,0-2 0,0 2-2,-1 0 0,1-1 0,-1 1-1,1 0 1,-1 0 0,0 0 0,0 0 0,1 0 0,-1 0 0,0 1 0,0-1-1,0 0 1,-2 0 0,-5 0-7,1 0 0,-1 0 0,1 1 0,0-1 0,-14 3 0,17 0 34,0 0-1,0 0 1,0 0 0,1 0 0,-1 1-1,1 0 1,-1 0 0,1 0-1,0 1 1,0-1 0,1 1 0,-1 0-1,1 0 1,-1 1 0,1-1-1,1 1 1,-1-1 0,1 1 0,-1 0-1,-1 8 1,0-5 64,1 1 0,0 0 0,1 0 0,0 0 1,0 1-1,1-1 0,0 0 0,1 1 0,0-1 0,3 19 0,-3-26-88,1 0-1,0 0 0,0 0 0,0 0 0,1 0 0,-1-1 1,0 1-1,1 0 0,-1-1 0,1 1 0,0-1 1,-1 0-1,1 1 0,0-1 0,0 0 0,0 0 0,0 0 1,0 0-1,0 0 0,0-1 0,0 1 0,0-1 1,0 1-1,3-1 0,54 5-310,-41-5-438,0 0-1,1-1 1,-1-1 0,0-1 0,0 0 0,-1-2-1,1 0 1,-1-1 0,0 0 0,0-2-1,-1 0 1,0 0 0,0-2 0,-1 0 0,0-1-1,22-20 1,-33 27 713,-1-1-1,1 1 1,-1 0 0,0-1-1,0 0 1,0 1 0,0-1-1,-1 0 1,3-9 0,-4 10 448,0 0 1,0 0 0,-1 0 0,1 0 0,-1 0 0,0-1 0,0 1 0,-2-7 0,2 10-220,-1-1 0,1 1 0,-1 0 0,0 0 1,0-1-1,0 1 0,1 0 0,-1 0 0,0 0 1,0 0-1,-1 0 0,1 0 0,0 0 0,0 1 1,0-1-1,-1 0 0,1 1 0,0-1 0,-1 1 1,1-1-1,0 1 0,-1-1 0,1 1 0,-1 0 1,1 0-1,0 0 0,-1 0 0,1 0 0,-1 0 1,-1 0-1,-1 0-24,0 1 0,0-1-1,0 1 1,0-1 0,0 1 0,0 0 0,0 1 0,0-1 0,-6 4 0,5 0-88,-1 0 1,1 0 0,0 1 0,1-1-1,-1 1 1,1 0 0,1 1 0,-1-1-1,1 1 1,0-1 0,0 1 0,1 0 0,0 0-1,0 1 1,1-1 0,-1 0 0,2 0-1,-1 1 1,1-1 0,0 0 0,2 13-1,-1-19-92,0 0 0,0 0-1,0 0 1,0 0-1,0 0 1,0 0 0,1-1-1,-1 1 1,0 0-1,0-1 1,1 1-1,-1-1 1,0 1 0,1-1-1,-1 1 1,0-1-1,1 0 1,-1 0 0,1 0-1,-1 0 1,0 0-1,1 0 1,1 0 0,36-4-321,-33 2 310,1-1 0,-1 0 1,0-1-1,0 1 1,0-1-1,-1 0 1,1-1-1,-1 1 0,0-1 1,0 0-1,-1-1 1,1 1-1,-1-1 1,0 0-1,-1 0 1,0 0-1,0 0 0,0 0 1,0-1-1,-1 0 1,0 1-1,1-12 1329,2 41-1104,-3-19-200,-1-1 1,1 1-1,-1-1 0,1 0 1,0 1-1,0-1 1,1 0-1,-1 0 1,1 0-1,-1-1 0,1 1 1,0 0-1,0-1 1,0 0-1,0 0 0,1 0 1,-1 0-1,5 2 1,1-2-102,1 0 1,0 0-1,-1-1 0,1 0 1,20-1-1,-18 0-260,1-1 1,-1 0-1,0-1 1,1 0-1,-1-1 0,0 0 1,0-1-1,-1 0 0,1-1 1,-1-1-1,0 0 0,0 0 1,-1-1-1,14-12 0,-21 17 286,-1 0-1,0-1 0,0 1 0,-1-1 1,1 0-1,0 0 0,-1 0 0,0 0 1,0 0-1,0 0 0,0 0 1,0 0-1,1-6 0,-2 8 133,0 0 1,0-1-1,0 1 0,0 0 0,0 0 1,0-1-1,0 1 0,0 0 0,0 0 1,-1-1-1,1 1 0,0 0 0,-1 0 1,1 0-1,-1-1 0,0 1 0,1 0 1,-1 0-1,0 0 0,1 0 0,-1 0 1,0 0-1,0 0 0,0 1 0,0-1 1,0 0-1,0 0 0,0 1 0,0-1 1,0 1-1,0-1 0,-1 1 0,1-1 1,0 1-1,0-1 0,0 1 0,-2 0 1,-3-1 39,0 1 1,0 0 0,0 0-1,0 0 1,0 1 0,0 0 0,0 0-1,0 0 1,0 1 0,0 0-1,0 0 1,1 0 0,-1 1-1,1 0 1,0 0 0,0 0-1,0 1 1,0 0 0,0 0-1,1 0 1,0 0 0,0 1-1,0-1 1,0 1 0,1 0 0,0 0-1,0 1 1,0-1 0,1 1-1,-1-1 1,1 1 0,1 0-1,-1 0 1,1 0 0,0 0-1,0 11 1,1-16-109,0 0-1,1 1 1,-1-1 0,1 0-1,0 0 1,-1 1-1,1-1 1,0 0 0,0 0-1,0 0 1,-1 0-1,1 0 1,0 0 0,1 0-1,-1 0 1,0-1-1,0 1 1,0 0 0,0 0-1,1-1 1,-1 1-1,0-1 1,0 1 0,1-1-1,-1 0 1,0 1 0,1-1-1,-1 0 1,1 0-1,-1 0 1,0 0 0,1 0-1,-1 0 1,2-1-1,3 1-24,0 0 0,1-1 0,-1 0 0,0 0 0,0 0 0,0-1 0,6-2 0,-4 0 21,-1-1 0,0 0 1,-1 0-1,1-1 1,-1 0-1,0 0 0,0-1 1,-1 1-1,0-1 0,0-1 1,7-13-1,-5 7 2,0-1 1,-1 1-1,-1-1 0,0 0 0,4-27 1,-7 27 15,-1 1 1,-1 0 0,0-1 0,-1 1 0,-1 0 0,0 0 0,-6-22 0,-4-1 120,-24-51 1,28 70-39,8 18-90,0 0-1,-1 0 1,1 0 0,0 0 0,0 0 0,0 0 0,-1 0 0,1 0 0,0 0-1,0 0 1,0 0 0,-1 0 0,1 1 0,0-1 0,0 0 0,0 0 0,0 0 0,-1 0-1,1 0 1,0 0 0,0 1 0,0-1 0,0 0 0,0 0 0,0 0 0,-1 0-1,1 1 1,0-1 0,0 0 0,0 0 0,0 0 0,0 1 0,0-1 0,0 0-1,0 0 1,0 0 0,0 1 0,0-1 0,0 0 0,0 0 0,0 0 0,0 1-1,0-1 1,0 0 0,0 0 0,0 0 0,0 1 0,0-1 0,1 0 0,-1 0-1,0 0 1,0 0 0,0 1 0,3 72 327,4 0 0,29 132 0,-34-192-278,1 0 0,1 0 0,0 0-1,1-1 1,1 0 0,10 18 0,-14-26-133,1-1 0,0 1 0,0-1 1,0 1-1,0-1 0,1 0 0,-1 0 1,1-1-1,0 1 0,0-1 0,0 1 1,0-1-1,0-1 0,1 1 0,-1 0 1,1-1-1,-1 0 0,1 0 0,-1 0 0,1-1 1,7 0-1,10 0-3037,-3 0-2518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2:41.30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14 278 3201,'0'0'8359,"-5"-1"-7193,-4-1 3797,18-1-2719,38-4-2296,6-1 207,97-28 106,-61 13-192,164-19 1,-231 45-1518,-15 1-2789,-11 0-1619,-11-3 259</inkml:trace>
  <inkml:trace contextRef="#ctx0" brushRef="#br0" timeOffset="367.21">486 13 6611,'0'0'10181,"-8"-6"-9337,8 6-841,0 0-1,0-1 0,0 1 1,0 0-1,1 0 1,-1 0-1,0 0 0,0 0 1,0 0-1,0 0 1,0 0-1,0 0 0,0 0 1,0-1-1,0 1 1,1 0-1,-1 0 0,0 0 1,0 0-1,0 0 1,0 0-1,0 0 1,0-1-1,0 1 0,0 0 1,0 0-1,0 0 1,0 0-1,0 0 0,0 0 1,0-1-1,0 1 1,0 0-1,0 0 0,0 0 1,0 0-1,0 0 1,0 0-1,0-1 0,0 1 1,0 0-1,-1 0 1,1 0-1,0 0 0,0 0 1,0 0-1,0 0 1,0-1-1,0 1 0,0 0 1,0 0-1,0 0 1,-1 0-1,1 0 0,0 0 1,0 0-1,0 0 1,0 0-1,0 0 0,0 0 1,-1 0-1,1 0 1,0 0-1,0 0 0,0 0 1,36 6 207,68 20 1,-35-7-144,-46-14-62,17 4 25,44 18 1,-75-24-21,0 0 1,-1 1-1,1 0 1,-1 0-1,0 1 1,-1 0-1,1 1 1,-1 0-1,0 0 1,-1 0 0,8 9-1,-13-11 13,1 0-1,-1-1 1,0 1-1,0 0 1,0 0-1,0-1 1,0 1-1,-1 0 0,0 0 1,0 0-1,0 0 1,0 0-1,-1 0 1,0 0-1,1 0 1,-1 0-1,-1-1 1,1 1-1,0 0 1,-1-1-1,0 1 1,0-1-1,0 0 1,0 1-1,-1-1 1,1 0-1,-5 4 1,-35 26 173,-23 21-16,61-49-916,0 0-1,0 0 0,0 0 0,0 1 0,-5 11 0,7-9-4222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2:49.27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36 547 5715,'0'0'11648,"-7"-5"-10645,-19-13-120,25 18-841,1 0 0,0-1 0,0 1 0,0 0 0,-1 0 0,1-1 0,0 1 0,0 0 0,0 0 0,0-1 0,0 1 0,-1 0 0,1 0 0,0-1 0,0 1 0,0 0 0,0-1 0,0 1 0,0 0 0,0 0 0,0-1 0,0 1 0,0 0 0,0-1 0,0 1 0,0 0 0,0-1 0,1 1 0,-1 0 0,0 0 0,0-1 0,0 1 0,0 0 0,0 0 0,1-1 0,-1 1 0,0 0 0,0 0 0,0 0 0,1-1 0,-1 1 0,0 0 0,0 0 0,0 0 0,1 0 0,-1-1 0,0 1 1,1 0-1,-1 0 0,0 0 0,0 0 0,1 0 0,-1 0 0,0 0 0,0 0 0,1 0 0,-1 0 0,1 0 0,21-7-389,-19 6 541,34-10-275,170-44-1407,-216 70-14932</inkml:trace>
  <inkml:trace contextRef="#ctx0" brushRef="#br0" timeOffset="227.13">197 461 5491,'0'0'10949,"0"0"-10910,-1 0 1,1 0 0,-1 0 0,1 0-1,-1 0 1,1 0 0,0 0 0,-1 0-1,1 0 1,-1 0 0,1 0 0,-1 0-1,1 1 1,0-1 0,-1 0 0,1 0-1,0 0 1,-1 1 0,1-1 0,-1 0-1,1 1 1,0-1 0,0 0 0,-1 0-1,1 1 1,0-1 0,-1 1 0,1-1-1,0 1 1,-2 6 164,1 1-1,-1 0 0,1-1 1,1 1-1,0 0 1,0-1-1,2 16 1,0 4 172,-3-12-314,5 62 654,-3-71-892,0-1 0,0 0 0,0 0-1,1 0 1,-1 0 0,1 0-1,0 0 1,1 0 0,-1-1 0,1 1-1,0-1 1,4 5 0,-6-8-299,0 0 0,1 0-1,-1 0 1,0 0 0,1 0 0,-1-1 0,1 1 0,0-1-1,-1 1 1,1-1 0,-1 1 0,1-1 0,0 0-1,-1 0 1,1 0 0,0 0 0,1 0 0,12 0-6934</inkml:trace>
  <inkml:trace contextRef="#ctx0" brushRef="#br0" timeOffset="569.13">376 552 6323,'0'0'9207,"-12"17"-8452,-36 54-102,46-68-615,1-1 0,-1 1 0,1-1 0,-1 1 0,1-1-1,0 1 1,0 0 0,0 0 0,0 0 0,1-1 0,-1 1 0,1 0-1,0 0 1,-1 0 0,1 0 0,0 0 0,1 0 0,-1 0-1,0 0 1,2 5 0,-1-6-20,1-1 0,-1 1-1,0 0 1,1 0 0,-1-1 0,1 1 0,-1 0 0,1-1-1,0 0 1,0 1 0,0-1 0,0 0 0,-1 0-1,2 0 1,-1 0 0,0-1 0,0 1 0,0 0-1,4 0 1,-1 0 5,-1-1-1,0 1 0,0-1 1,1 0-1,-1 0 1,0 0-1,1-1 0,-1 1 1,0-1-1,0 0 1,0 0-1,1-1 0,-1 1 1,-1-1-1,1 0 1,0 0-1,0-1 0,-1 1 1,1-1-1,-1 0 0,7-6 1,-9 6 15,0 1 1,0-1 0,0 0-1,-1 0 1,1 1-1,-1-1 1,1 0-1,-1 0 1,0 0 0,0 0-1,0 0 1,0 0-1,0 0 1,-1 0-1,0 0 1,1 1-1,-1-1 1,0 0 0,0 0-1,0 1 1,-1-1-1,1 1 1,0-1-1,-1 1 1,0-1 0,1 1-1,-1 0 1,0 0-1,0 0 1,-1 0-1,1 0 1,0 1 0,0-1-1,-4-1 1,2 0-56,0 0 1,0 1 0,0 0 0,-1 0-1,1 0 1,-1 0 0,1 1-1,-1 0 1,1 0 0,-1 0 0,0 1-1,1-1 1,-1 1 0,0 0 0,1 1-1,-1-1 1,0 1 0,1 0 0,-10 3-1,1 16-1807,12-20 1491,1 1 0,-1 0 0,1 0 0,0 0 0,-1-1 0,1 1 0,0 0 0,0 0 0,0 0 0,0 0-1,0 0 1,0-1 0,0 1 0,0 0 0,0 0 0,0 0 0,0 0 0,0 0 0,0 0 0,1-1 0,-1 1 0,0 0 0,1 0 0,-1 0 0,1-1-1,-1 1 1,0 0 0,1-1 0,0 2 0,14 4-6897</inkml:trace>
  <inkml:trace contextRef="#ctx0" brushRef="#br0" timeOffset="961.89">608 525 7347,'0'0'8980,"-9"0"-8246,6 0-678,0-1 0,-1 1 0,1 1-1,0-1 1,-1 0 0,1 1 0,0-1 0,0 1-1,0 0 1,-1 0 0,1 1 0,0-1 0,0 1 0,1-1-1,-1 1 1,0 0 0,0 0 0,1 0 0,-1 1-1,1-1 1,0 1 0,0-1 0,0 1 0,0 0 0,0 0-1,0 0 1,1 0 0,-1 0 0,1 0 0,0 0-1,0 1 1,0-1 0,0 0 0,0 1 0,1-1-1,-1 0 1,1 5 0,0-5-54,0 0 1,1 0-1,-1 0 0,1 0 0,-1-1 1,1 1-1,0 0 0,0 0 0,0-1 1,0 1-1,0-1 0,0 1 0,1-1 1,0 1-1,-1-1 0,1 0 0,0 0 1,0 0-1,0 0 0,0 0 1,0 0-1,0-1 0,1 1 0,-1-1 1,1 1-1,3 1 0,7 1 4,0 0-1,0 0 0,1-1 1,18 1-1,1 1-2,-34-4 2,1-1 1,0 0-1,0 0 0,0 0 1,-1 0-1,1 0 0,0 1 1,0-1-1,0 0 1,0 0-1,-1 1 0,1-1 1,0 0-1,0 0 0,0 0 1,0 1-1,0-1 1,0 0-1,0 0 0,0 1 1,0-1-1,-1 0 0,1 0 1,0 1-1,0-1 1,0 0-1,0 1 0,1-1 1,-1 0-1,0 0 0,0 1 1,0-1-1,0 0 1,0 0-1,0 1 0,0-1 1,0 0-1,0 0 0,1 0 1,-1 1-1,0-1 1,0 0-1,0 0 0,0 0 1,1 1-1,-1-1 0,0 0 1,0 0-1,0 0 1,1 0-1,-1 0 0,0 1 1,0-1-1,1 0 0,-26 10 401,23-9-376,-10 3-157,-23 8-806,-64 34 0</inkml:trace>
  <inkml:trace contextRef="#ctx0" brushRef="#br0" timeOffset="1301.37">787 554 6611,'0'0'10130,"-10"-2"-9466,8 2-653,-1-1 58,-1 0 0,0 0 0,1 1 0,-1-1 0,0 1 0,0 0 0,0 0 0,-5 2 0,7-2-36,1 1 0,-1 0 0,1-1 1,-1 1-1,1 0 0,-1 0 0,1 0 0,0 0 1,0 0-1,0 1 0,-1-1 0,1 0 0,0 0 1,0 1-1,1-1 0,-1 1 0,0-1 1,0 1-1,1-1 0,-1 1 0,1 0 0,-1-1 1,1 1-1,-1-1 0,1 1 0,0 0 0,0 0 1,0-1-1,0 1 0,0 0 0,1 1 0,-2-1-18,1 1 0,1-1-1,-1 0 1,0 0 0,0 1-1,1-1 1,-1 0 0,1 0-1,0 0 1,-1 0 0,1 0-1,0 0 1,0 0 0,1 0-1,-1 0 1,0 0-1,0 0 1,1-1 0,-1 1-1,1-1 1,0 1 0,-1-1-1,1 1 1,3 1 0,3 0 5,1 1 1,-1-1 0,1-1 0,0 0 0,9 2 0,27 6 85,-45-10-104,1 0 0,-1 0 0,0 0 1,0 0-1,0 1 0,1-1 0,-1 0 0,0 0 0,0 0 0,0 0 1,0 1-1,0-1 0,0 0 0,1 0 0,-1 1 0,0-1 0,0 0 0,0 0 1,0 1-1,0-1 0,0 0 0,0 0 0,0 1 0,0-1 0,0 0 1,0 0-1,0 1 0,0-1 0,0 0 0,0 0 0,0 1 0,0-1 1,0 0-1,-1 0 0,1 1 0,0-1 0,0 0 0,0 0 0,0 0 0,0 1 1,-1-1-1,1 0 0,0 0 0,0 0 0,0 0 0,0 1 0,-1-1 1,-8 10 38,-28 22 121,-9 8-3349,38-36-1298</inkml:trace>
  <inkml:trace contextRef="#ctx0" brushRef="#br0" timeOffset="1948.6">930 608 7988,'0'0'7259,"2"-6"-6891,-1 4-125,0 1-84,0-1 0,0 0 1,0 1-1,0-1 0,0 0 0,0 0 0,0 0 0,-1 0 0,1 0 0,-1 0 0,0 1 0,1-1 1,-1-4-1,-32 6 1759,28 1-1881,0 0 0,1 1 1,-1-1-1,0 1 0,1-1 0,-1 1 0,1 0 1,-1 1-1,1-1 0,0 1 0,0-1 1,0 1-1,0 0 0,1 0 0,-1 0 1,1 1-1,-3 5 0,3-8-41,1 0 0,0 1 0,1-1 0,-1 0 0,0 1 0,0-1 0,1 1 0,-1-1 0,0 1 1,1-1-1,-1 1 0,1 0 0,0-1 0,0 1 0,0 0 0,-1-1 0,1 1 0,1 0 0,-1-1 0,0 1 0,0 0 0,1-1 0,-1 1 0,0 0 0,1-1 0,0 1 0,-1-1 0,1 1 0,0-1 0,0 0 0,0 1 1,0-1-1,0 0 0,0 1 0,0-1 0,0 0 0,0 0 0,0 0 0,1 0 0,-1 0 0,1 0 0,-1 0 0,2 0 0,12 3-637,-1-1-1,1-1 1,0 0-1,0-1 1,0-1 0,0 0-1,0-1 1,0-1-1,-1 0 1,1-1 0,24-9-1,-30 9 448,39-18-3192,-47 20 3347,1 0 1,-1 1-1,0-1 0,0 0 1,1 0-1,-1 1 1,0-1-1,0 0 0,0 0 1,0 0-1,0-1 1,-1 1-1,1 0 0,0 0 1,0 0-1,-1-1 1,1 1-1,0 0 1,-1-1-1,0 1 0,1 0 1,-1-1-1,0 1 1,1-1-1,-1 1 0,0-1 1,0 1-1,0-1 1,-1-1-1,0 1 355,0 1 1,-1 0-1,1-1 0,0 1 1,-1 0-1,1 0 0,-1 0 0,0 0 1,1 0-1,-1 0 0,0 1 1,1-1-1,-1 1 0,0-1 1,0 1-1,0-1 0,0 1 0,1 0 1,-1 0-1,0 0 0,-3 1 1,-44 1 3581,49-2-3889,-1 0-1,0 1-1,0-1 0,-1 1 1,1-1-1,0 1 1,1-1-1,-1 1 0,0 0 1,0-1-1,0 1 0,0 0 1,0 0-1,1 0 1,-1 0-1,0 0 0,1 0 1,-1 0-1,1 0 0,-1 0 1,1 0-1,-1 0 1,1 0-1,0 0 0,-1 0 1,1 1-1,0-1 0,0 0 1,0 0-1,0 0 1,0 0-1,0 1 0,0-1 1,0 0-1,0 0 1,1 0-1,-1 0 0,0 1 1,1-1-1,-1 0 0,1 0 1,-1 0-1,1 0 1,-1 0-1,1 0 0,0 0 1,0 0-1,-1-1 0,1 1 1,0 0-1,0 0 1,0-1-1,0 1 0,0 0 1,0-1-1,0 1 0,0-1 1,0 1-1,0-1 1,0 0-1,0 1 0,0-1 1,0 0-1,0 0 0,1 0 1,-1 0-1,0 0 1,1 0-1,6 0-73,1-1 0,-1 1 0,0-2 0,0 1 0,0-1 0,0 0 0,0-1 0,0 0 0,-1 0 1,1-1-1,-1 0 0,0-1 0,0 1 0,0-1 0,-1-1 0,0 1 0,0-1 0,0 0 0,0-1 0,6-10 0,-7 11 33,0-1 0,-1-1 0,0 1-1,0 0 1,-1-1 0,0 0 0,0 0-1,-1 0 1,3-16 0,-2 0 69,-2 1 1,-1-28-1,0 20 30,-2 18 444,-2 16 365,-3 21-422,6-12-629,-2 17 448,2 0 1,0 0-1,6 52 0,-3-72-459,0 1 0,0-1-1,1 0 1,0-1-1,0 1 1,9 14-1,-9-17-365,1-1 0,0 1 0,1-1 0,-1 0 0,1 0 0,0 0-1,0-1 1,0 0 0,1 0 0,7 4 0,18 5-5106</inkml:trace>
  <inkml:trace contextRef="#ctx0" brushRef="#br0" timeOffset="2324.2">1658 466 5378,'0'0'10411,"-11"1"-9120,6-1-1159,0 0 0,0 1 0,0 0 0,0 0 0,0 0 0,0 0 0,0 1 0,1 0 0,-1 0 0,0 0 0,1 0 1,-1 1-1,1 0 0,0 0 0,0 0 0,0 1 0,1-1 0,-1 1 0,1 0 0,-1 0 0,1 0 0,1 1 0,-5 6 0,2-1 63,1-1 0,0 0 0,0 1-1,1-1 1,1 1 0,-1 0 0,-1 20-1,4-27-187,-1 0 0,1 0-1,0 0 1,0-1 0,1 1-1,-1 0 1,0 0-1,1 0 1,0-1 0,0 1-1,0 0 1,0-1 0,0 1-1,0-1 1,0 1-1,1-1 1,-1 1 0,1-1-1,0 0 1,0 0 0,0 0-1,0 0 1,0 0-1,0-1 1,0 1 0,0 0-1,1-1 1,-1 0 0,0 0-1,1 1 1,0-2-1,2 2 1,12 2-387,0-1 1,-1 0-1,1-1 1,0-1-1,17-2 0,-26 1-474,0-1 0,0 0 1,0 0-1,0-1 0,-1 0 0,1 0 0,-1-1 0,1 0 0,-1 0 0,0-1 0,0 0 0,11-8 0,1-9-3759</inkml:trace>
  <inkml:trace contextRef="#ctx0" brushRef="#br0" timeOffset="2610.3">1841 560 3650,'0'0'11674,"-9"2"-10692,7-1-951,-1 0 37,0-1 1,1 1-1,-1-1 0,1 1 1,-1 0-1,1 0 0,-1 0 1,1 0-1,0 1 0,-1-1 1,1 1-1,0-1 0,0 1 0,0 0 1,0 0-1,0 0 0,0 0 1,1 0-1,-1 0 0,1 0 1,-1 1-1,1-1 0,0 1 1,0-1-1,0 1 0,0-1 1,0 1-1,1 0 0,-1 0 0,1-1 1,-1 6-1,1-6-45,0-1 0,0 1-1,-1 0 1,1 0 0,1 0 0,-1 0-1,0 0 1,0 0 0,1-1 0,-1 1-1,1 0 1,-1 0 0,1 0 0,0-1-1,0 1 1,-1 0 0,1-1-1,0 1 1,1-1 0,-1 1 0,2 1-1,1-1-11,-1-1 0,1 0 0,-1 0 0,1 0 0,0-1 0,-1 0 0,1 1 0,0-1 0,5-1 0,-6 1-7,4-1 1,0 1 0,0-2 0,-1 1 0,1-1 0,-1 0 1,1 0-1,-1-1 0,0 0 0,0 0 0,0-1 0,0 0 1,5-4-1,-8 6 10,-1 0 0,0 1 0,1-1 0,-1 0 0,0-1 0,0 1 1,0 0-1,-1-1 0,1 1 0,0-1 0,-1 1 0,0-1 0,1 0 1,-1 0-1,0 1 0,-1-1 0,1 0 0,0 0 0,-1 0 0,1 0 1,-1 0-1,0 0 0,0 0 0,0 0 0,0 0 0,-1 0 0,1 0 1,-1 0-1,0 0 0,-2-5 0,1 5 17,0 1-1,0-1 1,-1 1-1,1 0 1,-1 0 0,0 0-1,1 0 1,-1 0 0,0 1-1,0 0 1,0-1-1,0 1 1,0 0 0,-6-1-1,6 1-116,1 1 1,-1-1-1,1 0 0,-1 1 0,1 0 0,-1-1 1,1 1-1,-1 0 0,0 1 0,1-1 0,-1 0 1,1 1-1,-1-1 0,1 1 0,0 0 0,-1 0 1,1 0-1,-1 0 0,-2 3 0,-1 15-8380</inkml:trace>
  <inkml:trace contextRef="#ctx0" brushRef="#br0" timeOffset="2820.37">2123 496 7523,'0'0'10069,"0"101"-9637,0-76-224,0-7-48,9 1-112,0-6-48,0-5-752,0-8-1889,0 0-1105,0 0-3665</inkml:trace>
  <inkml:trace contextRef="#ctx0" brushRef="#br0" timeOffset="2986.01">2186 378 8196,'0'0'10485,"-18"-19"-11670,18 33-768,4-4-2849,10 4-5379</inkml:trace>
  <inkml:trace contextRef="#ctx0" brushRef="#br0" timeOffset="3348.61">2199 378 9861,'108'108'1595,"-105"-106"-1281,-1 1 0,1 0 0,0 0 1,-1 0-1,0 0 0,0 0 0,0 0 0,0 1 0,0-1 1,0 1-1,-1-1 0,0 1 0,0 0 0,0-1 0,0 1 0,0 0 1,-1 0-1,0 0 0,1 0 0,-2 6 0,1 7 407,1-11-398,0 0-1,0 0 1,0 0 0,0 0 0,1 0-1,0 0 1,4 8 0,-5-14-299,-1 1 0,0 0 0,1-1 0,-1 1 1,1-1-1,-1 1 0,1 0 0,-1-1 0,1 1 0,-1-1 1,1 0-1,0 1 0,-1-1 0,1 0 0,0 1 0,-1-1 1,1 0-1,0 0 0,-1 1 0,1-1 0,0 0 0,-1 0 0,1 0 1,0 0-1,0 0 0,1-1-22,-1 1 1,1-1-1,0 0 0,-1 0 0,1 0 1,-1 0-1,1 0 0,-1 0 1,0 0-1,0 0 0,1-1 1,-1 1-1,0-1 0,0 1 0,1-2 1,32-39 296,-33 41-147,3 2-114,0 0 1,0 0-1,0 0 1,-1 0 0,1 1-1,0 0 1,-1 0 0,1 0-1,-1 0 1,1 1-1,-1-1 1,5 6 0,-5-5-75,1 1 0,0-1 0,1 0 0,-1 0 0,1 0 0,-1-1 0,1 0 0,7 3 0,9-2-4403</inkml:trace>
  <inkml:trace contextRef="#ctx0" brushRef="#br0" timeOffset="4376.75">3048 693 976,'0'0'16792,"45"-33"-14020,-42 25-2726,0 0 0,0-1-1,-1 1 1,0-1 0,0 0-1,-1 1 1,-1-1 0,1-12 0,0 11 35,0 18-43,0 3-32,1 1 0,1-1 1,0 1-1,0-1 0,1 0 0,1 0 0,0-1 1,0 1-1,12 17 0,-15-25-4,0 0 1,1 0-1,-1 0 1,1 0-1,-1-1 0,1 1 1,0-1-1,0 0 1,0 1-1,0-1 1,0-1-1,0 1 0,1 0 1,-1-1-1,1 0 1,-1 0-1,1 0 1,-1 0-1,1 0 0,-1-1 1,1 1-1,0-1 1,-1 0-1,1-1 0,0 1 1,-1-1-1,1 1 1,-1-1-1,1 0 1,-1-1-1,1 1 0,-1 0 1,0-1-1,4-2 1,-1 0 9,0 1 0,-1-1 0,0 0 0,0-1 1,0 1-1,0-1 0,-1 0 0,1 0 0,-1-1 0,-1 1 1,1-1-1,-1 0 0,0 0 0,0 0 0,0-1 1,1-6-1,0-5 24,-1 0 1,0 0-1,-1 0 1,-2-33-1,-1 46-314,-2 14 229,-2 16 112,5-21-69,1 0-1,-1 0 1,0-1 0,1 1-1,0 0 1,0-1 0,0 1-1,0 0 1,1-1 0,-1 1-1,1-1 1,0 0 0,0 0-1,0 0 1,0 0 0,1 0-1,-1 0 1,4 3 0,4 2-15,0 0-1,1-1 1,22 11 0,20 14 106,-53-31-91,1-1 0,-1 0 0,1 0 1,-1 0-1,0 1 0,1-1 0,-1 0 0,0 0 0,0 1 0,1-1 0,-1 0 1,0 1-1,1-1 0,-1 0 0,0 1 0,0-1 0,0 0 0,0 1 1,1-1-1,-1 1 0,0-1 0,0 0 0,0 1 0,0-1 0,0 1 0,0-1 1,0 0-1,0 1 0,0-1 0,0 1 0,0-1 0,0 0 0,0 1 0,0-1 1,0 1-1,0-1 0,-1 0 0,1 1 0,0-1 0,0 1 0,0-1 1,-1 0-1,1 1 0,0-1 0,0 0 0,-1 1 0,1-1 0,0 0 0,-1 0 1,0 1-1,-19 9-1112,-15-1-2086,-8-3-3009</inkml:trace>
  <inkml:trace contextRef="#ctx0" brushRef="#br0" timeOffset="4564.58">3044 383 5603,'0'0'7891,"98"-5"-13493</inkml:trace>
  <inkml:trace contextRef="#ctx0" brushRef="#br0" timeOffset="4997.08">3688 290 288,'1'-2'9443,"12"-10"-3268,-9 25-5492,-1 1 0,0-1-1,-1 1 1,0 16 0,1-6-127,1 19-75,12 73 350,-14-105-1275,1 0 1,0-1 0,1 0 0,9 17-1,-5-20-6703</inkml:trace>
  <inkml:trace contextRef="#ctx0" brushRef="#br0" timeOffset="5321.04">3786 530 6627,'0'0'6971,"11"-12"-6880,10-8-314,1 1 0,39-26-1,-58 43 171,-1 0 0,1 0 0,-1 0 0,1 0-1,-1 0 1,0-1 0,0 1 0,0-1 0,0 0-1,0 1 1,-1-1 0,1 0 0,-1 0 0,1 0-1,-1 0 1,0-1 0,0 1 0,0-6 0,0-1 453,-1 0 0,0-1 0,-1 1 1,-2-16-1,-1-17 7672,3 76-8080,2 0 0,2-1-1,1 1 1,1-1 0,1 0-1,2 0 1,1 0 0,18 40-1,-11-46-2717,0-16-1924,6-8-5051</inkml:trace>
  <inkml:trace contextRef="#ctx0" brushRef="#br0" timeOffset="6451.91">4103 552 9124,'0'0'8844,"11"-6"-8604,21-12-125,-3 3 37,45-31 0,-72 43-130,-1 1 0,0 0 0,0 0 0,0 0-1,0-1 1,0 1 0,0 0 0,0-1 0,-1 1 0,1-1 0,-1-4-1,1 6 15,-1 0-1,0 0 0,0 0 0,1 1 0,-1-1 0,0 0 0,0 0 0,0 0 0,0 0 1,0 0-1,0 0 0,0 0 0,0 0 0,0 0 0,-1 0 0,1 0 0,0 0 1,-1 1-1,1-1 0,0 0 0,-1 0 0,1 0 0,-1 0 0,1 1 0,-1-1 0,0 0 1,1 1-1,-2-2 0,-2 1 4,0 1 0,1 0 0,-1 0 0,0 1 0,1-1 0,-1 1 0,1 0 1,-1 0-1,1 0 0,-1 0 0,1 1 0,-1-1 0,1 1 0,0 0 0,0 0 0,0 0 0,0 0 1,0 1-1,1-1 0,-1 1 0,0 0 0,1 0 0,0 0 0,0 0 0,0 0 0,0 1 0,0-1 1,1 1-1,-1-1 0,1 1 0,-1 4 0,0-2-16,0-1 0,1 1 0,-1 0-1,1 0 1,0 0 0,1 0 0,0 0 0,0 0 0,0 0 0,0 0 0,1 0-1,2 8 1,-3-12-48,1 1-1,0 0 0,0-1 1,1 1-1,-1-1 0,0 1 1,1-1-1,0 0 0,-1 1 1,1-1-1,0 0 0,0 0 1,0-1-1,0 1 0,0 0 1,1-1-1,-1 1 0,0-1 1,1 0-1,-1 1 0,1-1 1,-1-1-1,1 1 0,0 0 1,-1-1-1,1 1 0,3-1 0,10 1-667,1-1 0,-1 0-1,1-1 1,-1-1-1,1-1 1,-1-1-1,0 0 1,0-1-1,0-1 1,-1 0-1,0-1 1,0-1-1,-1-1 1,1 0-1,14-13 1,-8-7-611,-20 27 1571,-1-1 0,1 1 1,0 0-1,0-1 0,-1 1 0,0-1 0,1 1 1,-1-1-1,0 0 0,0 1 0,0-1 1,0 1-1,-1-1 0,1 1 0,-2-4 1,2 4-50,-1 1 1,1 0-1,-1 0 1,1 0 0,-1 0-1,0 0 1,0 0-1,1 0 1,-1 0 0,0 0-1,0 0 1,0 0-1,0 0 1,0 0-1,0 1 1,0-1 0,0 1-1,0-1 1,-1 1-1,1-1 1,0 1 0,-1-1-1,-1 1-68,1 0-1,-1 0 0,0 0 1,1 0-1,-1 1 0,1-1 1,-1 1-1,1-1 0,0 1 0,-1 0 1,1 0-1,0 0 0,-1 1 1,-3 2-1,0 0-67,1-1 0,0 1 0,0 1 0,0-1 0,1 1 0,-1 0 0,1 0 0,0 0 0,0 1 0,1 0 1,0-1-1,0 1 0,0 0 0,0 1 0,1-1 0,0 0 0,0 1 0,1-1 0,-2 13 0,44-20-1136,-32-3 896,0 1-1,-1-2 1,0 1-1,0-1 1,0-1-1,-1 1 1,0-1 0,0-1-1,0 1 1,0-1-1,-1-1 1,8-12-1,-14 22 316,-1 0 0,1-1 0,0 1-1,-1 0 1,1 0 0,0 0 0,0 0 0,0-1-1,0 1 1,0 0 0,0 0 0,1 0-1,-1 0 1,1-1 0,-1 1 0,1 0-1,0 0 1,-1-1 0,1 1 0,0 0 0,0-1-1,0 1 1,0-1 0,0 1 0,1-1-1,1 3 1,0-1-195,1 1 1,-1-1-1,0 0 0,1 0 1,0 0-1,-1-1 0,1 1 1,0-1-1,0 0 0,0 0 1,1 0-1,4 1 0,11 0-467,0 0 0,0-2-1,1 0 1,-1-1-1,29-5 1,-38 4 120,0-1 1,0-1-1,0 0 1,-1 0-1,1-1 1,-1 0 0,0-1-1,0-1 1,-1 1-1,1-1 1,12-12-1,-20 16 418,0 1 0,-1 0-1,1-1 1,-1 0 0,0 1 0,1-1-1,-1 0 1,0 0 0,0 1-1,0-1 1,0 0 0,0 0-1,-1 0 1,1 0 0,-1-1 0,1 1-1,-1 0 1,0 0 0,1 0-1,-1 0 1,0 0 0,0-1-1,-1 1 1,1 0 0,0 0 0,-1 0-1,1 0 1,-1 0 0,0 0-1,1 0 1,-1 0 0,0 0-1,0 0 1,-2-3 0,0 2 191,1 0 1,-1 1-1,1-1 1,-1 0-1,0 1 1,0 0 0,0 0-1,0 0 1,0 0-1,0 0 1,-1 1-1,1-1 1,-1 1-1,1 0 1,-1 0-1,1 0 1,-1 1-1,-5-1 1,7 1-129,-1 0-1,1 0 1,-1 0 0,1 0-1,-1 1 1,1-1 0,-1 1 0,1-1-1,0 1 1,-5 2 0,6-2-91,0 0-1,0 0 1,0 0 0,0 0 0,1 0-1,-1 0 1,0 0 0,1 0 0,-1 1-1,1-1 1,-1 0 0,1 0 0,-1 1 0,1-1-1,0 0 1,0 1 0,-1-1 0,1 0-1,0 1 1,0-1 0,1 2 0,1-2-57,1 0-1,0 0 1,0-1 0,0 1 0,0-1 0,0 0 0,0 0-1,0 0 1,0 0 0,5-2 0,-3 1 45,0-1 1,1 0-1,-1 0 0,0 0 0,-1 0 0,1-1 1,0 0-1,-1 0 0,1 0 0,-1-1 1,0 0-1,0 1 0,0-1 0,-1-1 1,1 1-1,-1-1 0,0 1 0,0-1 1,0 0-1,-1 0 0,0 0 0,0-1 0,0 1 1,0 0-1,-1-1 0,1-7 0,1 0 5,-2-1 0,1 1-1,-2 0 1,0-1 0,0 1 0,-1-1-1,-1 1 1,0 0 0,-1 0-1,-5-17 1,0 6-5,4 9-24,-1 0 1,-1 0-1,0 1 1,0 0 0,-2 0-1,1 1 1,-17-22-1,18 37-143,3 12 44,2 16 10,0 49 113,3 101 450,0-159-376,1-1 0,1 1 1,0 0-1,1-1 0,2 0 1,11 27-1,2-5-703,35 54-1,-53-91-2903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2:58.11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18 346 1553,'0'0'7504,"0"-5"-6290,0 3-1225,0-29 2514,0 30-2092,0-1-1,0 0 1,0 0-1,-1 1 1,1-1-1,0 0 1,-1 1-1,1-1 1,-1 1-1,1-1 1,-1 0-1,0 1 1,1-1-1,-3-1 1,-1 13 2230,3 21-2971,1-29 521,-2 66-47,2 61 288,1-115-1222,1 0 0,1 1-1,6 22 1,-5-27-2547</inkml:trace>
  <inkml:trace contextRef="#ctx0" brushRef="#br0" timeOffset="201.87">1 512 4258,'0'0'12790,"36"-33"-12614,-5 25 32,10-3-208,0 0-16,4 3-480,-9 0-625,-8 3-1120,-6-1 64,-8 1-1344,-10-1-641</inkml:trace>
  <inkml:trace contextRef="#ctx0" brushRef="#br0" timeOffset="435.67">299 349 1905,'0'0'11069,"-3"-13"-9388,-13-39-89,13 39 756,3 26-1454,-2 57 304,0-42-1048,1-1 0,1 1-1,1-1 1,1 1 0,2-1-1,0 0 1,12 38 0,-16-64-180,17 30-2194,3-20-4580,-2-10-1541</inkml:trace>
  <inkml:trace contextRef="#ctx0" brushRef="#br0" timeOffset="823.89">458 479 8100,'0'0'7376,"6"0"-7053,4 0-202,0-1 0,0-1 0,0 1 0,0-2 0,0 1 0,0-2 0,11-4 1,-18 6-95,1 1 1,-1-1 0,0 1 0,0-1 0,1 0 0,-1 0 0,-1-1 0,1 1 0,0-1 0,-1 1 0,1-1 0,-1 0 0,0 0 0,1 0 0,-1 0 0,-1-1 0,1 1 0,0 0 0,-1-1 0,0 0 0,0 1 0,0-1 0,0 0 0,1-6 0,-7-16 512,5 26-514,0-1 0,0 1 0,-1 0-1,1 0 1,0-1 0,0 1 0,-1 0 0,1 0-1,0 0 1,-1 0 0,1-1 0,0 1 0,-1 0-1,1 0 1,0 0 0,-1 0 0,1 0 0,0 0-1,-1 0 1,1 0 0,0 0 0,-1 0 0,1 0 0,0 0-1,-1 0 1,1 0 0,0 0 0,0 0 0,-1 0-1,1 0 1,0 1 0,-1-1 0,1 0 0,0 0-1,-1 1 1,-29 34 732,25-27-673,0 0 0,1 0 0,0 0 0,1 0 0,0 1 0,0 0-1,1-1 1,-3 17 0,5-22-99,-1 0 0,1-1 0,-1 1 0,1 0-1,0-1 1,0 1 0,0 0 0,1 0 0,-1-1 0,1 1 0,-1 0-1,1-1 1,0 1 0,0-1 0,0 1 0,0-1 0,0 1 0,1-1-1,-1 0 1,1 0 0,-1 0 0,1 0 0,0 0 0,0 0 0,0 0-1,0 0 1,0-1 0,0 1 0,0-1 0,1 1 0,-1-1-1,0 0 1,3 1 0,17 2-1260,1-1-1,-1-1 1,1-1-1,-1-1 1,0-1-1,24-4 1,8-6-4564</inkml:trace>
  <inkml:trace contextRef="#ctx0" brushRef="#br0" timeOffset="1614.79">937 371 3826,'0'0'10685,"-18"1"-9439,-62 10-401,76-10-772,0 0 1,-1 1-1,1 0 0,0-1 0,0 1 1,0 1-1,0-1 0,0 1 0,0-1 1,1 1-1,-1 0 0,1 0 0,0 1 0,0-1 1,0 1-1,0 0 0,1 0 0,-1 0 1,1 0-1,0 0 0,0 0 0,0 1 1,1-1-1,-1 1 0,1-1 0,0 1 0,0-1 1,0 7-1,39-16-1063,-28 1 684,1-1 0,-2-1 0,1 0 0,16-14 1,15-9 265,-37 35 3807,4 16-3248,-2-7-157,-4-10-361,1 1-1,-1-1 1,1 0 0,0 0-1,0 0 1,1 0 0,0 0 0,-1-1-1,1 0 1,1 0 0,-1 0-1,0 0 1,1-1 0,0 1 0,0-1-1,0 0 1,0-1 0,0 0 0,0 1-1,1-2 1,-1 1 0,1-1-1,0 0 1,-1 0 0,7 0 0,8 1-1011,0-1 0,0-1 0,0-1 1,21-4-1,-35 4 727,0 0-1,-1-1 1,1 1-1,-1-1 1,1-1-1,-1 1 1,0-1-1,0 0 1,0 0 0,0 0-1,0-1 1,0 1-1,-1-1 1,0-1-1,0 1 1,0 0-1,0-1 1,5-8-1,-8 10 435,0 1 0,1 0 0,-1-1 0,0 0-1,0 1 1,0-1 0,0 1 0,-1-1-1,1 0 1,-1 0 0,1 1 0,-1-1-1,0 0 1,0 0 0,0 0 0,-1 1 0,1-1-1,-1 0 1,1 0 0,-1 1 0,0-1-1,0 0 1,0 1 0,0-1 0,0 1 0,-1-1-1,1 1 1,-1 0 0,1 0 0,-5-4-1,2 2 226,0 1-1,0 0 0,-1 0 1,1 0-1,-1 1 0,0 0 0,1 0 1,-1 0-1,0 0 0,0 1 1,-1 0-1,1 0 0,0 1 1,-8-1-1,10 1-315,0 0 0,0 0 0,0 1-1,0-1 1,1 1 0,-1 0 0,0 0 0,0 0 0,0 0 0,1 0 0,-1 0 0,-3 4 0,5-5-61,0 1 0,0 0 0,0 1 0,0-1 0,0 0 0,0 0 0,0 0 0,0 1 0,1-1 0,-1 0 0,1 1 0,-1-1 0,1 0 0,-1 1 0,1-1 0,0 1 0,-1-1 0,1 1 0,0-1 0,0 0 0,0 1 0,0-1 0,0 1 0,1-1 0,-1 1 0,0-1 0,1 1 0,0 2-1,1-3-31,-1 0-1,0 0 1,1 0-1,-1 0 0,1 0 1,0 0-1,-1 0 1,1-1-1,0 1 0,-1-1 1,1 1-1,0-1 0,0 0 1,-1 0-1,1 1 1,0-1-1,0 0 0,0-1 1,2 1-1,36-4-262,-33 2 270,0-1 0,-1 1 0,1-1 0,0-1 0,-1 0 0,0 0 0,0 0 0,0 0 0,0-1-1,0 0 1,-1 0 0,0-1 0,0 0 0,-1 0 0,1 0 0,4-10 0,-3 5 39,-1 1 1,0-1-1,-1 0 0,0 0 1,-1 0-1,0 0 0,0-1 1,-1 1-1,-1-1 1,1-12-1,-3 7 47,0 1-1,-2 0 1,1-1 0,-2 1-1,0 0 1,-1 1 0,0-1-1,-1 1 1,-1 0 0,-13-22-1,14 65-61,6 12 150,1 0 0,3 0 1,0 0-1,19 73 0,30 98-158,-51-169-2433,-3-27-1360,1-1-3440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3:06.72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0 652 7700,'0'0'11712,"22"-6"-9749,-17-2-1894,0 1-1,0-1 1,0 0 0,-1-1-1,0 1 1,-1-1-1,0 1 1,0-1 0,-1 0-1,0-1 1,0 1-1,-1 0 1,0-11 0,-1 19-43,13 45-255,-11-40 237,-1 0-1,1 0 1,-1 0 0,1 0-1,1 0 1,-1 0 0,0 0 0,1 0-1,0-1 1,0 0 0,0 1 0,0-1-1,1 0 1,-1 0 0,1-1-1,-1 1 1,1-1 0,0 0 0,0 0-1,0 0 1,1 0 0,-1-1 0,0 0-1,1 0 1,-1 0 0,0 0-1,1-1 1,-1 1 0,1-1 0,-1 0-1,1-1 1,-1 1 0,1-1-1,-1 0 1,0 0 0,1 0 0,-1-1-1,0 1 1,0-1 0,0 0 0,0 0-1,0 0 1,0-1 0,-1 0-1,1 1 1,-1-1 0,5-5 0,-3 1 8,-1 0 0,1 1 0,-1-2 0,-1 1 1,0 0-1,5-15 0,-7 19-19,0 0 0,0 0 0,-1 0 0,1 0-1,-1 0 1,1 0 0,-1 0 0,0 0 0,0-1 0,-1 1 0,1 0 0,-1 0 0,1 0-1,-1 0 1,0 0 0,0 0 0,0 1 0,-1-1 0,1 0 0,-2-3 0,2 5-29,1 30-385,0-25 425,0 0-1,1 0 0,-1 0 0,1 0 0,0 0 0,0 0 0,0 0 0,1 0 0,-1-1 0,1 1 1,0 0-1,0-1 0,1 1 0,3 4 0,3 1 39,0 0 0,1 0 0,14 8-1,-11-6 63,-12-11-112,0 0 1,-1 1-1,1-1 1,0 0-1,-1 1 1,1-1-1,0 1 1,-1-1-1,1 1 1,-1 0-1,1-1 1,-1 1-1,1 0 1,-1-1-1,1 1 1,-1 0-1,0-1 1,1 1-1,-1 0 1,0 0-1,0-1 1,0 1-1,1 0 1,-1 0-1,0 0 1,0-1-1,0 1 1,0 0-1,0 0 1,0 0-1,-1 1 1,0-1-46,0 0 0,0 1 0,-1-1 0,1 0 0,0 0 0,-1 0 0,1 0 0,0 0 0,-1 0 0,1 0 0,-1-1 0,0 1 0,-2 0 0,-31 8-2802,10-6-3758,-6-3-4946</inkml:trace>
  <inkml:trace contextRef="#ctx0" brushRef="#br0" timeOffset="166.35">53 389 12134,'0'0'6835,"54"13"-8164,-28 2-1760,1 1-1954</inkml:trace>
  <inkml:trace contextRef="#ctx0" brushRef="#br0" timeOffset="903.79">802 519 6627,'0'0'11296,"0"15"-8428,0 49-1654,0-23-739,0-41-171,5-4-104,30-61 0,-27 54-208,-7 9-2,1 0 0,-1 0 0,1 0 0,-1 0 0,1 0 1,0 0-1,0 0 0,0 0 0,0 0 0,4-2 0,-5 4 10,1 1-1,-1-1 1,0 0 0,0 1 0,0-1 0,0 1-1,0-1 1,0 1 0,0-1 0,0 1 0,0 0 0,0 0-1,0-1 1,0 1 0,0 0 0,-1 0 0,1 0-1,0 0 1,-1 0 0,1 0 0,0 0 0,-1 0-1,1 0 1,-1 0 0,0 0 0,1 1 0,-1-1-1,0 2 1,8 15-167,14 28 612,-21-44-605,1 0-1,-1 0 0,0-1 0,1 1 1,0-1-1,-1 1 0,1-1 0,0 0 1,0 0-1,0 1 0,0-1 1,0-1-1,0 1 0,0 0 0,0 0 1,0-1-1,0 1 0,0-1 0,1 0 1,2 1-1,0-1-609,2 0-554,-1 0 1,1 0-1,0-1 0,-1 1 0,1-1 1,-1-1-1,1 1 0,10-5 1,9-9-3781</inkml:trace>
  <inkml:trace contextRef="#ctx0" brushRef="#br0" timeOffset="1203.04">1092 550 5555,'0'0'13515,"-6"-2"-12501,5 2-983,0-1 0,0 1 0,0-1 1,-1 1-1,1 0 0,0 0 0,0-1 0,0 1 0,0 0 0,0 0 1,-1 0-1,1 0 0,0 1 0,0-1 0,0 0 0,0 0 1,0 1-1,0-1 0,-1 0 0,1 1 0,0-1 0,0 1 1,0-1-1,0 1 0,0 0 0,1 0 0,-1-1 0,0 1 1,0 0-1,0 0 0,1 0 0,-1 0 0,-1 2 0,0 2 65,1 0 0,-1 1-1,1-1 1,0 1 0,1-1-1,-1 1 1,2 9 0,-1-14-93,0 0 0,0 0 0,0 0 0,0 0 0,0 0 1,1 0-1,-1 0 0,0-1 0,1 1 0,-1 0 0,1 0 1,-1 0-1,1-1 0,-1 1 0,1 0 0,-1 0 0,1-1 1,0 1-1,-1 0 0,1-1 0,0 1 0,0-1 0,0 1 0,-1-1 1,1 1-1,2 0 0,31 4 32,-26-6-20,0 1 1,0-1 0,-1 0-1,1-1 1,0 0-1,11-5 1,-15 5 15,-1 0 1,1-1-1,-1 0 0,0 0 0,1 0 0,-1 0 0,-1 0 1,1-1-1,0 1 0,-1-1 0,0 0 0,0 0 1,0 0-1,3-7 0,-5 9-13,1 0 1,0 1-1,-1-1 0,0 0 1,1 0-1,-1 0 1,0 0-1,0 0 0,0 0 1,0 0-1,0 1 0,-1-1 1,1 0-1,0 0 0,-1 0 1,0 0-1,1 1 0,-1-1 1,0 0-1,0 1 1,0-1-1,0 0 0,0 1 1,0-1-1,0 1 0,-1 0 1,1-1-1,-1 1 0,1 0 1,-1 0-1,1 0 1,-1 0-1,1 0 0,-1 0 1,0 0-1,-3-1 0,-7-1-137,0 0 0,0 1 0,0 0 1,-22 0-1,3 9-6381,26-3 810</inkml:trace>
  <inkml:trace contextRef="#ctx0" brushRef="#br0" timeOffset="1465.69">1274 344 8468,'0'0'8388,"0"14"-7815,0 193 2864,0-204-3438,0 0 0,1 0 0,-1 1 0,1-1 0,-1 0 0,1 0 1,0 0-1,0 0 0,0 0 0,1 0 0,-1 0 0,1 0 1,-1 0-1,1-1 0,0 1 0,0-1 0,0 1 0,0-1 1,1 0-1,-1 0 0,1 0 0,-1 0 0,1 0 0,0 0 0,0-1 1,5 3-1,33 3-7038,-28-7 790</inkml:trace>
  <inkml:trace contextRef="#ctx0" brushRef="#br0" timeOffset="1636.51">1221 514 9716,'0'0'8292,"89"-15"-8692,-58 12-1873,5 1-1505,0 2-5410</inkml:trace>
  <inkml:trace contextRef="#ctx0" brushRef="#br0" timeOffset="2255.88">1653 395 7283,'0'0'12566,"-4"-9"-11088,4 69-597,2-43-760,0 1 0,1-1 0,1 0 0,0 0 0,13 29 1,-14-38-816,1-1 1,0 0-1,1 1 1,8 9 0,-16-43-9733,-7 6 12061,-2-6 4672,12 25-6189,-1 0 1,1 0 0,0 0-1,0 0 1,0 0 0,0 0-1,0 0 1,0 0 0,0 0-1,0 0 1,0 0 0,0 0-1,0 0 1,1 0 0,-1 0-1,0 0 1,1 0 0,-1 0-1,1 0 1,-1 0 0,1 0-1,-1 0 1,1 0-1,0 1 1,-1-1 0,1 0-1,0 1 1,0-1 0,0 0-1,1 0 1,35-16-1093,-15 9 183,-18 5 625,0 0-1,0 0 1,0 0 0,0 0 0,0 0 0,-1-1 0,1 0 0,-1 0 0,0 0 0,-1 0 0,1 0 0,0 0 0,3-9 0,-4 4 654,1 0 0,-1 0 1,0 0-1,-1 0 1,0 0-1,0-15 2407,-1 37-2591,0 197 315,0-206-855,0-1 0,1 1 1,-1-1-1,1 1 0,-1-1 0,1 1 0,0-1 1,1 1-1,-1-1 0,1 0 0,-1 0 0,1 1 0,0-1 1,0 0-1,0-1 0,1 1 0,3 4 0,7 2-5089</inkml:trace>
  <inkml:trace contextRef="#ctx0" brushRef="#br0" timeOffset="3392.75">1960 501 10789,'0'0'8719,"14"-12"-8469,8-1-53,21-16 158,-41 27-329,0 0 1,-1 0-1,1 0 0,0-1 0,-1 1 0,1-1 0,-1 1 0,0-1 0,0 1 0,0-1 0,0 0 0,0 1 0,-1-1 0,1 0 0,-1 0 0,0-5 1,0 8 7,0 0 0,-1-1 0,1 1 0,0-1 0,-1 1 0,1 0 0,0 0 0,-1-1 0,1 1 0,-1 0 1,1-1-1,0 1 0,-1 0 0,1 0 0,-1 0 0,1 0 0,-1-1 0,1 1 0,-1 0 0,1 0 0,-1 0 1,1 0-1,-1 0 0,1 0 0,-1 0 0,1 0 0,-1 0 0,1 0 0,-1 1 0,1-1 0,0 0 0,-1 0 1,1 0-1,-1 0 0,1 1 0,-1-1 0,1 0 0,0 1 0,-1-1 0,1 0 0,0 1 0,-1-1 0,0 1 1,-20 12 116,17-8-130,1 0 1,-1 0-1,1 1 0,0-1 1,0 1-1,0-1 0,1 1 1,0 0-1,0 0 0,1 0 1,0 0-1,0 1 0,0-1 1,0 10-1,1-13-63,1 0 0,-1 1 0,0-1 0,1 0 0,-1 0 0,1 0 0,0 0 0,0 0 0,1 0 0,-1 0 0,0 0 0,1 0 0,0 0 0,0-1 0,0 1 0,0 0 0,0-1 1,0 0-1,1 0 0,-1 0 0,1 0 0,-1 0 0,1 0 0,0 0 0,0-1 0,0 1 0,0-1 0,0 0 0,3 1 0,59 6-3120,-48-8 1724,-1-1 0,1 0 0,-1-2-1,0 0 1,0-1 0,0 0 0,0-1 0,16-8-1,-22 8 1248,0 0 0,0-1-1,-1 0 1,0 0-1,0-1 1,12-13 0,-11 6-760,-5-8 5547,-5 21-4312,0 0-1,0 0 1,0 0-1,-1 0 1,1 0-1,-1 0 1,1 0-1,-1 0 1,1 0-1,-1 1 1,1-1-1,-1 0 1,0 0-1,1 0 1,-1 1-1,0-1 1,0 0-1,1 1 1,-1-1-1,0 1 1,0-1-1,0 1 1,0 0-1,0-1 1,0 1-1,0 0 1,0-1-1,0 1 1,0 0-1,0 0 1,0 0-1,0 0 1,0 0-1,0 0 1,-1 0-1,-4 1 88,0-1 1,0 1-1,0 0 0,0 0 0,0 1 0,0 0 0,0 0 1,-5 2-1,9-3-325,0 0 1,0 0-1,0 1 1,0-1-1,0 0 0,0 1 1,0-1-1,1 1 1,-1-1-1,0 1 1,1 0-1,-1 0 1,1-1-1,0 1 1,0 0-1,-1 1 0,1-1 1,1 0-1,-1 0 1,0 0-1,0 0 1,1 1-1,-1 4 1,1-7-98,7 0-50,-1 0-1,1-1 1,-1 1 0,1-2 0,-1 1 0,0-1-1,1 0 1,-1 0 0,0 0 0,0-1 0,0 0-1,-1-1 1,1 1 0,-1-1 0,9-7-1,-15 27 3061,4 46-2959,-2-61-41,0 1-1,0-1 0,0 0 1,0 0-1,1 0 1,-1 0-1,0 0 1,0 0-1,1 0 0,-1 0 1,0 0-1,1-1 1,-1 1-1,1-1 1,-1 1-1,1-1 0,-1 1 1,1-1-1,-1 0 1,1 0-1,2 0 1,42 0-1527,-32 0 723,-6-1-100,0 1 0,0-1 0,0-1 0,-1 0 0,1 0 0,0 0 0,-1-1 0,1 0 0,8-6 0,-13 8 772,-1 0 0,0-1 0,0 1 0,0-1 0,0 0 0,0 1 0,-1-1 0,1 0 0,0 0 0,-1 0 0,1 0 0,-1 0 0,0-1 1,0 1-1,0 0 0,0 0 0,1-5 0,-1 4 417,-1 1 0,0 0 1,0 0-1,-1 0 0,1-1 0,0 1 0,-1 0 1,1 0-1,-1 0 0,0 0 0,0 0 1,0 0-1,0 0 0,-2-4 0,1 5 82,1 0-1,-1-1 1,1 1-1,-1 0 1,1 0 0,-1 0-1,0 0 1,0 0-1,1 1 1,-1-1-1,0 0 1,0 1-1,0-1 1,0 1 0,0 0-1,0 0 1,0 0-1,0 0 1,1 0-1,-1 0 1,-3 0-1,3 0-210,0 1 0,0-1 0,0 0 0,0 1-1,-1-1 1,1 1 0,0-1 0,0 1-1,0 0 1,0 0 0,0 0 0,0 0 0,1 0-1,-1 1 1,0-1 0,1 1 0,-4 2-1,3-1-92,1 0 0,-1 0-1,1 0 1,-1 1-1,1-1 1,0 0-1,0 0 1,1 1-1,-1-1 1,1 1 0,-1-1-1,1 1 1,1 4-1,-1-7-33,1 1 1,-1-1-1,1 1 0,0-1 0,0 0 1,-1 0-1,1 1 0,0-1 0,0 0 1,0 0-1,1 0 0,-1 0 0,0 0 0,0 0 1,0-1-1,1 1 0,-1 0 0,0-1 1,1 1-1,-1 0 0,1-1 0,-1 0 1,1 1-1,-1-1 0,1 0 0,-1 0 1,1 0-1,-1 0 0,1 0 0,-1 0 0,3-1 1,4 1-31,0-1 1,0-1-1,-1 1 1,1-1 0,0-1-1,-1 0 1,1 0-1,-1 0 1,0-1-1,0 0 1,0 0 0,-1-1-1,1 0 1,-1 0-1,0 0 1,6-8-1,10-11 15,-2-1-1,29-47 1,-43 61 42,0 0 0,-1 0 0,0 0 0,0-1 0,-2 0 0,1 0 0,-2 0 0,1-1 0,-2 1 1,0-1-1,0 1 0,-1-1 0,0 1 0,-1-1 0,-1 1 0,0 0 0,-1 0 0,0-1 0,-1 1 0,0 1 1,-1-1-1,0 1 0,-1 0 0,0 0 0,-1 0 0,0 1 0,0 0 0,-16-15 0,23 25-7,0 0-1,0-1 0,-1 1 0,1 0 1,0 0-1,0 0 0,0 0 0,-1 0 1,1 0-1,0 0 0,0 0 0,0 0 1,-1 0-1,1-1 0,0 1 0,0 0 1,0 0-1,-1 0 0,1 0 0,0 0 1,0 1-1,0-1 0,-1 0 0,1 0 1,0 0-1,0 0 0,0 0 0,0 0 1,-1 0-1,1 0 0,0 0 0,0 0 1,0 1-1,0-1 0,-1 0 1,1 0-1,0 0 0,0 0 0,0 0 1,0 1-1,0-1 0,0 0 0,-1 0 1,1 0-1,0 0 0,0 1 0,0-1 1,0 0-1,0 0 0,0 0 0,0 1 1,0-1-1,0 0 0,0 0 0,0 0 1,0 1-1,0-1 0,-4 27 110,0 46-111,4-54 125,-3 40 187,-1-7-78,3 0 0,7 65-1,-4-103-239,0-1-1,0 1 1,1-1-1,1 0 1,0 0-1,1 0 1,1-1-1,0 1 1,0-1-1,1-1 1,1 1-1,0-1 1,16 17-1,-20-25-606,7 8 368,-8-3-8735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3:02.29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3 260 1665,'0'0'14548,"0"0"-14501,-1 0 0,1-1 0,0 1 0,0 0 0,0 0 0,0-1 0,0 1 0,-1 0 0,1 0 0,0-1 0,0 1 0,0 0 0,0-1 1,0 1-1,0 0 0,0 0 0,0-1 0,0 1 0,0 0 0,0-1 0,0 1 0,0 0 0,0 0 0,0-1 0,0 1 0,0 0 0,0-1 0,1 1 0,-1 0 0,0 0 1,0 0-1,0-1 0,0 1 0,1 0 0,-1 0 0,0-1 0,0 1 0,0 0 0,1 0 0,-1 0 0,0 0 0,0-1 0,1 1 0,-1 0 0,0 0 0,1 0 0,46-22 397,1 2 0,1 2-1,72-16 1,-61 17-380,-6 7-2420,-62 25-7980</inkml:trace>
  <inkml:trace contextRef="#ctx0" brushRef="#br0" timeOffset="252.46">222 201 2913,'0'0'13188,"-1"4"-12441,0 14-231,1 1 0,0-1 0,2 0 0,0 1 0,1-1 0,10 31 0,-4-10-332,-7-31-506,16 59 755,-3-37-2797,-14-29 1878,0 1 1,0-1-1,0 0 1,1 0-1,-1 1 1,0-1 0,0 0-1,1 0 1,-1 0-1,0-1 1,1 1-1,-1 0 1,1 0 0,1 0-1,7 0-6861</inkml:trace>
  <inkml:trace contextRef="#ctx0" brushRef="#br0" timeOffset="591.9">444 285 8052,'0'0'8556,"-6"11"-7716,0 0-560,1 0-1,0 0 1,0 1 0,1 0-1,-4 23 1,7-32-263,1-1 0,-1 0 0,1 1 0,0-1 0,0 1 0,0-1 1,0 0-1,0 1 0,0-1 0,1 0 0,-1 1 0,1-1 0,-1 0 0,1 1 0,0-1 0,0 0 0,0 0 0,0 0 0,1 0 1,-1 0-1,0 0 0,1 0 0,0 0 0,-1 0 0,1-1 0,0 1 0,0-1 0,0 1 0,0-1 0,0 0 0,0 0 0,0 0 1,0 0-1,1 0 0,-1 0 0,0-1 0,1 1 0,-1-1 0,0 1 0,1-1 0,-1 0 0,0 0 0,1 0 0,3-1 0,-1 1 7,-1 0-1,1 0 0,-1 0 0,1-1 0,-1 1 0,1-1 0,-1-1 0,0 1 0,1 0 0,-1-1 1,0 0-1,0 0 0,0-1 0,0 1 0,0-1 0,-1 1 0,1-1 0,-1 0 0,0-1 0,0 1 1,0 0-1,0-1 0,0 0 0,-1 0 0,1 1 0,-1-2 0,0 1 0,-1 0 0,1 0 0,-1 0 1,1-1-1,-1 1 0,-1-1 0,1 1 0,-1-1 0,1 1 0,-1-1 0,-1 0 0,1 1 0,-2-8 1,2 11-12,-1-1 0,0 1 0,1-1 0,-1 1 0,0-1 1,0 1-1,0 0 0,0-1 0,0 1 0,0 0 1,0 0-1,0-1 0,0 1 0,-1 0 0,1 0 0,0 0 1,-1 1-1,1-1 0,-1 0 0,1 0 0,-1 1 1,-2-1-1,-38-4-682,42 5 549,-1 0-1,1 0 0,0 1 1,-1-1-1,1 0 1,-1 0-1,1 0 1,-1 0-1,1 0 1,0 1-1,-1-1 1,1 0-1,-1 0 1,1 1-1,0-1 1,-1 0-1,1 0 1,0 1-1,0-1 1,-1 0-1,1 1 1,0-1-1,-1 1 0,1-1 1,0 0-1,0 1 1,0-1-1,0 1 1,-1-1-1,1 1 1,0-1-1,0 0 1,0 1-1,0-1 1,0 1-1,0-1 1,0 1-1,0-1 1,0 1-1,0-1 1,1 0-1,-1 1 1,0-1-1,0 1 0,0 4-1994,0 3-3260</inkml:trace>
  <inkml:trace contextRef="#ctx0" brushRef="#br0" timeOffset="978.23">792 247 880,'0'0'16461,"-7"-3"-15423,-21-11-486,27 14-528,-1-1-1,1 1 1,0 0-1,0 0 1,0-1 0,0 1-1,0 0 1,0 0-1,-1 0 1,1 1-1,0-1 1,0 0-1,0 0 1,0 1-1,0-1 1,0 0-1,0 1 1,0-1-1,0 1 1,0-1 0,0 1-1,0 0 1,0 0-1,0-1 1,0 1-1,0 0 1,1 0-1,-1 0 1,0 0-1,1-1 1,-1 1-1,1 0 1,-1 0 0,1 1-1,-1-1 1,1 0-1,-1 0 1,1 0-1,0 0 1,0 0-1,0 0 1,0 2-1,-6 45 502,6-46-516,0 1 0,0-1 0,0 1 0,1-1 0,-1 1 0,1-1 0,-1 1 0,1-1 0,0 0 0,0 1 1,0-1-1,0 0 0,1 0 0,-1 0 0,1 0 0,-1 0 0,1 0 0,0 0 0,-1 0 0,3 1 0,3 1 9,0 1 1,0-2-1,0 1 0,15 4 1,-16-6-7,-1 0 0,1 0 0,-1 1 1,1-1-1,-1 1 0,0 0 1,0 1-1,8 6 0,-12-9-1,-1 0 0,0-1 0,0 1 1,0-1-1,1 1 0,-1-1 0,0 1 0,0 0 0,0-1 0,0 1 0,0-1 0,0 1 0,0 0 0,0-1 0,0 1 0,0-1 1,0 1-1,-1-1 0,1 1 0,0 0 0,0-1 0,0 1 0,-1-1 0,1 1 0,0-1 0,-1 1 0,1-1 0,-1 1 0,1-1 0,0 0 1,-1 1-1,1-1 0,-1 1 0,1-1 0,-1 0 0,1 0 0,-1 1 0,-23 14 83,19-13-57,-43 26 115,21-13-2763,31-33-11956</inkml:trace>
  <inkml:trace contextRef="#ctx0" brushRef="#br0" timeOffset="1308.69">956 265 8036,'0'0'10308,"-11"0"-9699,-38 3-84,48-2-504,0 0-1,-1 0 0,1 0 1,0 0-1,0 0 0,0 0 1,0 0-1,0 0 0,0 0 1,0 1-1,0-1 0,0 1 1,0-1-1,1 0 0,-1 1 1,1-1-1,-1 1 1,1-1-1,-1 1 0,1 0 1,0-1-1,0 1 0,0-1 1,0 1-1,0 2 0,0 0 14,0 0 0,0 1 0,0-1 0,1 0 0,-1 0 0,1 0 0,3 8 0,0-7-21,1-1 0,-1 1 1,1-1-1,0 0 0,1 0 0,-1 0 1,1-1-1,0 1 0,0-2 1,0 1-1,0-1 0,0 1 1,0-2-1,9 3 0,37 15 62,-52-18-63,0-1 0,0 1 0,0-1 0,1 1 0,-1-1 0,0 1 0,0-1 0,0 1 0,0-1-1,0 1 1,0-1 0,0 0 0,-1 1 0,1-1 0,0 1 0,0-1 0,0 1 0,0-1 0,-1 1-1,1-1 1,0 0 0,0 1 0,-1-1 0,1 1 0,0-1 0,-1 0 0,1 1 0,0-1 0,-1 0-1,1 0 1,0 1 0,-1-1 0,1 0 0,-1 0 0,1 1 0,-1-1 0,0 0 0,-19 15 174,17-14-136,-4 4-547,-21 15 1450,19-6-8514</inkml:trace>
  <inkml:trace contextRef="#ctx0" brushRef="#br0" timeOffset="1664.76">1095 316 8452,'0'0'5765,"15"-4"-5437,46-11-104,-23-2-33,-37 17-171,-1-1-1,1 1 0,-1 0 0,1-1 0,0 1 0,-1 0 1,1-1-1,-1 1 0,1-1 0,-1 1 0,1-1 0,-1 1 1,1-1-1,-1 1 0,0-1 0,1 1 0,-1-1 0,0 0 1,1 1-1,-1-1 0,0 1 0,0-1 0,0 0 0,1 1 1,-1-1-1,0 0 0,0 1 0,0-1 0,0 0 0,0 1 1,0-1-1,0 0 0,-1 1 0,1-2 0,-5 0 219,0 1 1,0 0-1,0 1 0,0-1 0,0 1 0,0 0 1,0 0-1,-10 2 0,9-1 9,2-1-190,1 1 1,-1 0-1,1 0 1,0 1-1,-1-1 1,1 1 0,0 0-1,0-1 1,0 1-1,0 1 1,0-1-1,0 0 1,1 1-1,-1 0 1,1-1 0,0 1-1,-1 0 1,1 0-1,0 0 1,-2 7-1,2-7-44,0 1-1,0 0 1,1 0-1,-1 0 1,1 0-1,0 0 0,0 0 1,1 0-1,-1 1 1,1-1-1,0 0 1,0 0-1,0 1 0,0-1 1,1 0-1,0 0 1,2 8-1,-2-11-90,0 1 1,0-1-1,0 0 0,1 1 0,-1-1 0,0 0 0,0 0 0,1 0 1,-1 0-1,1 0 0,-1-1 0,1 1 0,-1 0 0,1-1 0,-1 1 1,1-1-1,0 1 0,-1-1 0,1 0 0,2 1 0,39 0-2078,-29-2 1292,0 1-66,1 0 1,0-2 0,0 0 0,0 0-1,15-6 1,20-11-4868</inkml:trace>
  <inkml:trace contextRef="#ctx0" brushRef="#br0" timeOffset="2019.76">1398 283 3057,'0'0'15530,"-16"1"-14842,-50 6-407,65-7-278,1 0 0,-1 0 0,0 0 0,0 0-1,1 0 1,-1 0 0,0 1 0,1-1 0,-1 0 0,0 0 0,0 1 0,1-1 0,-1 0 0,1 1 0,-1-1 0,0 0 0,1 1 0,-1-1 0,1 1 0,-1-1 0,1 1 0,-1 0 0,1-1 0,-1 1 0,1-1 0,0 1 0,-1 0 0,1-1 0,0 1 0,-1 0 0,1 0 0,0-1 0,0 1 0,0 0 0,0-1 0,0 1 0,0 0 0,0 0-1,0-1 1,0 1 0,0 0 0,0 0 0,1 1 0,-1-1 2,1 1 0,0-1 0,-1 1-1,1-1 1,0 1 0,0-1 0,0 0-1,0 1 1,0-1 0,1 0 0,-1 0 0,0 0-1,2 1 1,2 0-36,-1-1-1,1 0 1,0 0-1,-1 0 1,1-1-1,0 1 1,0-1 0,-1 0-1,1 0 1,0-1-1,0 0 1,0 0-1,-1 0 1,1 0-1,-1-1 1,1 1 0,-1-1-1,1 0 1,-1-1-1,0 1 1,0-1-1,0 0 1,0 0-1,-1 0 1,1 0 0,-1-1-1,0 1 1,4-5-1,-1 0-34,0 0-1,-1 0 1,0 0-1,0-1 1,-1 1-1,0-1 0,0 0 1,-1-1-1,0 1 1,-1 0-1,0-1 1,0 0-1,0-11 1,-2 11 94,1 1 60,-1 0 0,1 0 0,-2 0 0,1 0 1,-1 0-1,-1 0 0,0 0 0,0 1 0,0-1 0,-1 1 0,0-1 0,-1 1 0,0 0 0,-9-13 0,13 21-53,0-1 0,0 1-1,0 0 1,-1 0-1,1 0 1,0-1-1,0 1 1,0 0-1,0 0 1,0 0-1,-1 0 1,1-1 0,0 1-1,0 0 1,0 0-1,-1 0 1,1 0-1,0 0 1,0 0-1,-1 0 1,1-1-1,0 1 1,0 0-1,0 0 1,-1 0 0,1 0-1,0 0 1,0 0-1,-1 0 1,1 0-1,0 0 1,0 0-1,-1 1 1,1-1-1,0 0 1,0 0-1,0 0 1,-1 0 0,1 0-1,0 0 1,0 0-1,0 1 1,-1-1-1,1 0 1,0 0-1,0 0 1,0 0-1,0 1 1,-1-1-1,1 0 1,0 0 0,0 1-1,-8 19 368,0 26-297,6-32-24,2 0 0,-1 0 0,2 0 1,-1 0-1,2 0 0,0 0 0,1 0 1,0 0-1,6 13 0,-5-17-414,0 0 0,1-1-1,0 1 1,1-1 0,8 10-1,-8-11-892,1-2-1,-1 1 1,1-1-1,0 0 1,1 0 0,12 7-1,10-1-7123</inkml:trace>
  <inkml:trace contextRef="#ctx0" brushRef="#br0" timeOffset="2327.24">1906 176 1249,'0'0'17477,"-12"6"-16482,3-1-733,0 0-1,1 1 0,-1 0 1,-12 12-1,17-15-185,1 1-1,0-1 0,0 1 1,0 0-1,1 0 0,-1 0 1,1 0-1,0 0 0,0 1 1,0-1-1,1 1 0,0-1 1,0 1-1,0 0 0,0-1 1,0 8-1,1-9-86,0-1 0,0 1 0,0 0-1,0-1 1,0 1 0,1-1 0,-1 1 0,1-1 0,0 1 0,-1-1 0,1 1-1,0-1 1,0 0 0,1 1 0,-1-1 0,0 0 0,1 0 0,0 0 0,-1 0-1,3 2 1,0-2-231,0 0 0,0 0 0,0-1 0,0 0 0,0 1 0,0-1 0,0-1 0,1 1 0,-1-1 0,0 1 0,1-1 0,4-1 0,51-1-8213,-33-8 2287</inkml:trace>
  <inkml:trace contextRef="#ctx0" brushRef="#br0" timeOffset="2639.11">2039 234 6067,'0'0'12005,"-12"-1"-11114,-37-2-184,46 4-664,1 0 0,0-1-1,1 1 1,-1 0 0,0 0 0,0 0-1,0 0 1,0 0 0,1 0-1,-1 1 1,0-1 0,1 1-1,0-1 1,-1 1 0,1-1-1,0 1 1,0 0 0,-1 0 0,1 0-1,1 0 1,-1-1 0,0 1-1,0 0 1,1 0 0,-1 0-1,1 1 1,0-1 0,-1 0-1,1 3 1,0-3-28,-1 0 0,1 1 0,0-1 0,0 1 0,0-1 0,0 1 0,0-1 0,0 1 0,1-1 0,-1 1 0,1-1 0,-1 0 0,1 1 1,0-1-1,0 0 0,0 0 0,1 0 0,-1 1 0,0-1 0,1 0 0,2 3 0,3-3-35,0 0 0,0 0 0,0-1 0,0 0 0,0 0 0,0 0 0,0-1 1,0 0-1,0 0 0,0-1 0,0 0 0,0 0 0,0-1 0,12-4 0,-16 5 22,0 0 0,0 1 0,0-2 0,-1 1 0,1 0 0,0 0 0,-1-1 0,1 0 0,-1 1 0,1-1 0,-1 0 0,0 0 0,0 0 0,0-1 0,0 1 0,0 0 0,-1-1 0,1 1-1,-1-1 1,1 1 0,-1-1 0,0 0 0,0 0 0,0 0 0,0 0 0,-1 1 0,1-1 0,-1 0 0,0 0 0,0 0 0,0 0 0,0 0 0,0 0 0,-1 0 0,1 0 0,-1 0 0,-1-3 0,0 3 9,1 1 1,-2-1-1,1 1 1,0 0-1,0 0 1,-1 0-1,1 0 1,-1 0-1,0 0 1,1 1 0,-1-1-1,0 1 1,0 0-1,0 0 1,0 0-1,0 0 1,0 1-1,-1-1 1,-2 1-1,-20 1-3019,21 3-833,5 1-1810</inkml:trace>
  <inkml:trace contextRef="#ctx0" brushRef="#br0" timeOffset="2861.74">2200 209 11029,'0'0'8868,"26"61"-8420,-17-43-144,-9-3-288,9 0-32,-4-4-112,3-6-1184,-3-3-2434,4-2-2081</inkml:trace>
  <inkml:trace contextRef="#ctx0" brushRef="#br0" timeOffset="3013.58">2200 209 8500,'66'-122'3970,"-70"117"1024,-1 5-4578,5 10-4033,0 5-1218</inkml:trace>
  <inkml:trace contextRef="#ctx0" brushRef="#br0" timeOffset="3150.9">2200 209 5715</inkml:trace>
  <inkml:trace contextRef="#ctx0" brushRef="#br0" timeOffset="3342.48">2200 209 5715,'115'-4'3916,"-113"4"-3737,-1 0-1,1 0 1,-1 0 0,0 0-1,1 0 1,-1 0-1,0 1 1,1-1 0,-1 1-1,0-1 1,1 1 0,-1-1-1,0 1 1,0 0 0,1 0-1,-1-1 1,0 1-1,0 0 1,0 0 0,0 0-1,0 0 1,0 0 0,-1 1-1,1-1 1,0 0-1,-1 0 1,1 0 0,0 1-1,-1-1 1,1 0 0,-1 1-1,0-1 1,1 0 0,-1 1-1,0-1 1,0 1-1,0-1 1,0 3 0,1 4 906,-1-6-941,1 0-1,-1 0 1,1 0 0,0 0 0,0-1 0,-1 1 0,1 0 0,0 0-1,1-1 1,-1 1 0,0-1 0,0 1 0,1-1 0,-1 0 0,0 1 0,1-1-1,-1 0 1,1 0 0,0 0 0,-1 0 0,1 0 0,0 0 0,0-1-1,2 2 1,-1-3-129,-1 1-1,1-1 0,-1 0 1,0 1-1,1-1 1,-1 0-1,0-1 0,0 1 1,0 0-1,0-1 1,0 1-1,0-1 0,0 0 1,0 1-1,0-1 1,-1 0-1,1 0 0,-1 0 1,2-3-1,3-4-69,8-7 496,-13 16-429,0-1 1,-1 1-1,1 0 0,0 0 0,-1 0 1,1 0-1,0 1 0,-1-1 1,1 0-1,-1 0 0,1 0 0,0 0 1,-1 1-1,1-1 0,-1 0 1,1 1-1,-1-1 0,1 0 1,-1 1-1,1-1 0,-1 1 0,1-1 1,-1 1-1,1-1 0,-1 1 1,0-1-1,1 1 0,-1-1 0,0 1 1,1-1-1,-1 2 0,23 37 377,-17-27-525,1-1 0,0 0 0,0 0 0,14 14 0,-14-18-2065,-5-1-3102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3:14.64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60 363 8244,'0'0'10567,"-9"-1"-9886,-27-3-140,35 4-497,0-1 0,0 1 0,0-1 0,0 1 0,0-1 0,1 0 0,-1 1 0,0-1 0,0 0-1,1 1 1,-1-1 0,0 0 0,1 0 0,-1 0 0,1 0 0,-1 1 0,1-1 0,0 0 0,-1 0 0,1 0 0,0 0 0,-1 0 0,1 0-1,0 0 1,0 0 0,0 0 0,0 0 0,0-2 0,2-30 237,-1 30-203,0-1-62,0 0 1,1-1-1,0 1 0,-1 0 1,2 0-1,-1-1 0,0 2 1,1-1-1,0 0 0,0 0 1,0 1-1,0 0 0,0 0 1,1-1-1,-1 2 0,1-1 1,6-3-1,10-6 0,1 0 1,24-8-1,-29 13 9,4-3-150,39-15 507,-54 23-554,-1 1 0,0 0 0,1 0 0,-1 0 0,1 0 0,-1 1 1,1 0-1,-1 0 0,1 0 0,-1 0 0,6 2 0,-9-2 3,-1 1 0,1-1 1,-1 1-1,0-1 0,1 1 0,-1-1 1,1 1-1,-1-1 0,0 1 0,0-1 1,1 1-1,-1-1 0,0 1 0,0 0 1,0-1-1,1 1 0,-1-1 0,0 1 1,0 0-1,0-1 0,0 1 0,0-1 1,0 1-1,0 0 0,-1-1 0,1 1 1,0-1-1,0 1 0,-1 0 0,-6 19-3508,-12-4-1856</inkml:trace>
  <inkml:trace contextRef="#ctx0" brushRef="#br0" timeOffset="241.22">167 208 4194,'0'0'11781,"-4"6"-10375,4 7-1064,0-1 0,0 1 0,1-1 0,1 1 0,0-1 0,7 23-1,7 45 444,-15-63-1211,7 59 1424,5-42-2968,-12-33 1538,0 1-1,1 0 0,-1-1 1,0 1-1,0-1 1,1 0-1,-1 1 1,1-1-1,-1 0 0,1 0 1,0 0-1,-1 0 1,1 0-1,2 1 0,13 1-4892</inkml:trace>
  <inkml:trace contextRef="#ctx0" brushRef="#br0" timeOffset="860.09">568 304 7603,'0'0'11534,"-13"-9"-10710,-40-27-389,52 35-424,0 1 1,0-1-1,0 1 0,0-1 0,-1 1 1,1-1-1,0 1 0,0 0 1,0 0-1,-1 0 0,1-1 0,0 1 1,0 0-1,0 0 0,-1 1 0,1-1 1,0 0-1,0 0 0,0 1 1,-1-1-1,1 0 0,0 1 0,0-1 1,0 1-1,0-1 0,0 1 1,0 0-1,0 0 0,0-1 0,0 1 1,0 0-1,1 0 0,-1 0 1,0 0-1,0 0 0,1 0 0,-1 0 1,1 0-1,-1 0 0,0 1 1,-3 5 48,-4 4 5,1 0 0,0 0 0,0 1 0,2 0 0,-1 0-1,2 1 1,-1 0 0,2 0 0,0 0 0,0 0 0,1 0 0,1 0 0,0 1 0,1 14 0,0-27-68,0 0 1,0 0-1,0 0 1,0 0-1,0-1 0,1 1 1,-1 0-1,0 0 1,0 0-1,1 0 1,-1-1-1,0 1 1,1 0-1,-1 0 1,1-1-1,-1 1 0,1 0 1,-1 0-1,1-1 1,-1 1-1,1-1 1,0 1-1,-1-1 1,1 1-1,0-1 1,0 1-1,-1-1 0,2 1 1,0 0-15,1-1 1,-1 1 0,1-1-1,-1 0 1,0 0-1,1 0 1,-1 0 0,0 0-1,1-1 1,3 0-1,0 0-14,0-1 0,-1 0-1,1 0 1,0 0 0,-1-1-1,1 0 1,-1 0 0,6-5-1,-5 1 34,1 0 0,-1-1 0,-1 1 0,0-1 0,0-1 0,0 1 0,-1-1 0,-1 1-1,1-1 1,-1 0 0,-1 0 0,0-1 0,0 1 0,-1-1 0,0 1 0,0-17-1,-1 26-11,4 40-276,-2-33 298,-1 0 0,2 1-1,-1-1 1,1 0 0,0-1 0,0 1-1,1 0 1,0-1 0,0 0-1,8 8 1,-11-12-26,1 0 0,0 0 0,0 0 0,0 0 0,0-1 1,0 1-1,0-1 0,1 1 0,-1-1 0,1 0 0,-1 0 0,0 0 0,1 0 0,0-1 0,-1 1 1,1-1-1,-1 1 0,1-1 0,0 0 0,-1 0 0,1 0 0,0 0 0,-1-1 0,1 1 0,-1-1 0,1 0 1,-1 1-1,1-1 0,-1 0 0,1 0 0,-1-1 0,0 1 0,3-2 0,-1 0-23,0-1 0,0 1 1,-1-1-1,1 0 0,-1 0 0,0 0 0,0 0 0,-1-1 0,1 1 0,-1-1 1,0 0-1,0 0 0,2-6 0,-1 0 36,-1-1-1,1 1 1,-2-1 0,1-19-1,-2 29 325,0 13-227,0 18-563,0 72 1428,0-34-6724</inkml:trace>
  <inkml:trace contextRef="#ctx0" brushRef="#br0" timeOffset="1031.57">720 152 9973,'0'0'3425</inkml:trace>
  <inkml:trace contextRef="#ctx0" brushRef="#br0" timeOffset="1418.07">956 432 1921,'0'0'15290,"13"-9"-14565,4-5-522,0 0-1,-1 0 1,24-29-1,-34 35-164,0 0-1,0 0 0,0-1 0,-1 0 0,0 0 1,-1 0-1,0 0 0,-1-1 0,0 0 1,0 0-1,-1 0 0,2-12 0,-4 11-10,2-14-9,-2 0 0,-2-27 0,1 46-36,1 0 0,-1 0 0,-1 0-1,1 0 1,-1 1 0,0-1 0,0 0 0,-1 1-1,0-1 1,0 1 0,0 0 0,0 0-1,-1 0 1,-5-5 0,9 10 18,0-1 0,-1 1 1,1 0-1,0-1 0,0 1 0,-1 0 1,1-1-1,0 1 0,-1 0 0,1 0 0,0-1 1,-1 1-1,1 0 0,-1 0 0,1 0 1,0-1-1,-1 1 0,1 0 0,-1 0 0,1 0 1,0 0-1,-1 0 0,1 0 0,-1 0 1,1 0-1,-1 0 0,1 0 0,0 0 0,-1 0 1,1 0-1,-1 1 0,1-1 0,0 0 0,-1 0 1,1 0-1,-1 0 0,1 1 0,0-1 1,-1 0-1,1 0 0,0 1 0,-1-1 0,1 0 1,0 1-1,0-1 0,-1 1 0,-4 18-26,2 16 97,2 1 1,2 0-1,1 0 0,8 39 0,-7-58-36,1 1-1,1-1 0,1 0 1,1-1-1,0 1 0,1-1 0,1 0 1,0-1-1,1 0 0,14 16 1,1-6-60,8 8-241,-20-11-4899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3:23.11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0 492 8420,'0'0'7667,"100"-62"-7058,-50 41-369,-4 2 48,-1-3-288,-13 6-48,-5 3-785,-13 7-927,-14 4-1186</inkml:trace>
  <inkml:trace contextRef="#ctx0" brushRef="#br0" timeOffset="202.77">232 368 5330,'0'0'11830,"-14"111"-10357,14-71-561,0-2-304,0-1-400,0-4-208,0-4 0,14-5-192,0-5-896,8-8-1858,1-8-1984,0-3-3922</inkml:trace>
  <inkml:trace contextRef="#ctx0" brushRef="#br0" timeOffset="1057.2">477 476 7555,'0'0'10101,"-14"-1"-9421,6 0-573,-32-1 112,38 3-190,0-1-1,0 0 1,1 1 0,-1-1-1,0 1 1,0 0-1,0 0 1,0-1 0,1 1-1,-1 0 1,0 1-1,1-1 1,-1 0 0,1 0-1,-1 1 1,1-1-1,-1 1 1,1-1 0,0 1-1,0 0 1,-2 2-1,-1 6 85,0 1-1,0-1 0,1 1 0,0-1 0,0 1 0,1 0 0,1 0 0,0 0 0,0 0 0,1 0 0,1 1 0,2 15 0,-3-25-112,1-1 0,0 1 0,0-1 0,0 0 0,0 1-1,1-1 1,-1 0 0,0 0 0,0 0 0,1 0 0,-1 0 0,0 0 0,1 0 0,-1-1-1,1 1 1,-1 0 0,1-1 0,0 1 0,-1-1 0,1 0 0,-1 1 0,1-1 0,0 0-1,-1 0 1,1 0 0,0 0 0,-1 0 0,1-1 0,-1 1 0,1 0 0,2-2 0,1 1-45,0 0 1,0-1-1,0 1 1,-1-1-1,1 0 1,-1 0-1,1-1 1,-1 0-1,4-3 1,-2 1 14,-1-1 1,-1 0-1,1-1 0,-1 1 1,0-1-1,0 0 1,-1 0-1,0 0 0,0 0 1,-1-1-1,1 1 0,-2-1 1,1 0-1,-1 0 1,0 1-1,-1-1 0,1 0 1,-2-8-1,1 15 126,-1 6-84,1 0 1,-1 0-1,1 0 0,0 0 1,0 0-1,1 0 0,0 6 1,0-7 16,-1 1-17,1 1-1,0-1 1,1 0-1,-1 0 1,1 0-1,0 0 1,0 0 0,1 0-1,-1-1 1,1 1-1,0-1 1,5 7-1,-6-9-14,0-1 0,-1 1 0,1 0 0,0-1 0,0 1 0,0-1 0,0 1 0,0-1 0,0 0 0,1 0 0,-1 0 0,0 0-1,0-1 1,1 1 0,-1-1 0,0 1 0,1-1 0,-1 0 0,1 0 0,-1 0 0,1 0 0,-1 0 0,0 0 0,1-1 0,-1 0 0,0 1 0,1-1 0,3-2-1,-3 1-5,0 0 0,0-1 0,0 1-1,-1-1 1,1 0 0,-1 1 0,1-1-1,-1 0 1,0-1 0,0 1 0,-1 0-1,1 0 1,0-1 0,-1 1-1,0-1 1,1-6 0,1-2 21,-1 0 0,0 0 0,0-25 0,-2 3 215,0 31 98,0 23-165,0-14-107,0 0 1,0 0-1,1 0 0,-1 0 0,1 0 0,0 0 0,1 0 0,0 0 0,0-1 0,0 1 0,0-1 0,4 7 0,-4-10-46,0 0 0,0 0 0,0 0 0,1-1 0,-1 1 0,0-1 0,1 1 0,-1-1 0,1 0 0,-1 0 0,1 0 0,-1 0 0,1 0 0,0-1 0,-1 0 0,1 1 0,0-1 0,-1 0 0,1 0 0,0 0 0,0-1 0,-1 1 0,1-1 0,0 1 0,-1-1 0,1 0 0,-1 0 0,1 0 0,2-2 0,19-8-67,-2 0 0,1-1 0,-1-1 0,-1-2 0,-1 0 0,0-1 0,0-1 0,28-33 1,-40 38 32,-1 0 1,0-1-1,-1 0 1,0 0-1,-1 0 1,0-1-1,-1 0 1,0 0-1,-2 0 1,1 0-1,-2 0 0,1-17 1,-1 16-9,-1-1 0,-1 0 0,0 1-1,-1 0 1,-1-1 0,0 1 0,-1 0 0,0 0 0,-1 1 0,-14-27 0,17 36 62,-1 1-1,1 0 1,-1 0 0,0 0 0,-1 0 0,1 0 0,-1 1 0,1-1 0,-6-2 0,9 6-22,-1 0-1,1 0 1,-1 1-1,1-1 1,-1 0-1,1 0 1,0 1-1,-1-1 1,1 0 0,-1 1-1,1-1 1,0 0-1,-1 1 1,1-1-1,0 0 1,0 1-1,-1-1 1,1 1-1,0-1 1,0 1 0,0-1-1,-1 1 1,1-1-1,0 1 1,0-1-1,0 1 1,0-1-1,0 1 1,0-1-1,0 1 1,0-1 0,0 1-1,0-1 1,0 1-1,0 0 1,-2 27 15,2-24-4,-3 44 175,3-1-1,8 83 0,-6-113-162,1 0 0,1-1 0,1 1 0,0-1 0,1 0 0,0 0 0,2-1 0,-1 0 0,2 0 0,0-1 0,14 17 0,56 54-2981</inkml:trace>
  <inkml:trace contextRef="#ctx0" brushRef="#br0" timeOffset="1249.57">568 247 14711,'0'0'3633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3:17.12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682 282 7379,'0'0'10971,"0"-10"-8816,2 27-1864,0 0-1,1 0 0,1 0 1,0 0-1,8 17 0,-6-17-134,-1 0 0,0 0-1,-1 0 1,-1 1 0,1 20-1,-4-45 91,3-87 44,-2 83-332,0 1-1,1-1 0,0 1 1,0 0-1,1 0 0,1 0 1,0 0-1,6-12 0,-8 19 30,1 0-1,-1 0 0,1 1 1,0-1-1,0 0 1,0 1-1,0 0 0,0 0 1,0 0-1,1 0 0,-1 0 1,1 1-1,0-1 0,-1 1 1,1 0-1,0 0 1,0 1-1,7-2 0,-8 2 27,-1 0-1,1 0 0,0 0 0,0 1 1,-1-1-1,1 0 0,0 1 0,-1 0 1,1 0-1,0 0 0,-1 0 0,1 0 1,-1 0-1,0 1 0,1-1 0,-1 1 1,0-1-1,0 1 0,0 0 1,0 0-1,0 0 0,0 0 0,-1 0 1,1 1-1,0-1 0,1 4 0,1 6 42,0-1 0,-1 1-1,-1 1 1,1-1 0,-2 0-1,1 18 1,5 38-931,3-44-2104,-9-23 2545,0-1-1,0 1 0,0 0 0,0 0 0,0-1 0,0 1 0,0 0 0,0-1 0,0 1 0,0-1 0,0 1 0,0-1 0,0 0 1,1 1-1,-1-1 0,0 0 0,2 0 0,11 1-8068</inkml:trace>
  <inkml:trace contextRef="#ctx0" brushRef="#br0" timeOffset="358.84">1061 328 4386,'0'0'14273,"-1"-1"-13493,-2 7-655,-1 68 1353,4-67-1402,1 0 0,-1 0 0,1 0 0,0-1 0,1 1 0,0 0 0,0-1 0,0 1 0,5 8 0,-7-14-67,1 0 0,0 0 0,0 0 0,0 0 0,0 0 0,0 0 0,0 0 0,0 0 1,1-1-1,-1 1 0,0 0 0,0-1 0,1 1 0,-1-1 0,0 1 0,1-1 0,-1 1 0,0-1 0,1 0 0,-1 0 0,0 0 0,1 0 0,-1 0 0,1 0 1,-1 0-1,0 0 0,1 0 0,-1-1 0,0 1 0,1-1 0,-1 1 0,0-1 0,1 1 0,-1-1 0,0 0 0,0 0 0,0 1 0,2-2 0,1-1 31,0-1 0,0 1-1,0-1 1,0 1-1,0-1 1,-1 0-1,0-1 1,5-7 0,-4 4 35,-1 0 1,-1-1 0,0 1-1,0-1 1,-1 0 0,0 1-1,0-1 1,-1 0 0,-1-13-1,1 18-52,0 1-1,-1-1 0,0 1 1,0-1-1,0 1 1,0 0-1,0-1 0,-1 1 1,1 0-1,-1 0 0,-3-5 1,4 7-27,-1 0 0,1-1 0,0 1 0,-1 0 0,1 0 0,-1 0 0,0 0 0,1 0 0,-1 1-1,0-1 1,1 0 0,-1 1 0,0-1 0,0 1 0,1 0 0,-1-1 0,0 1 0,0 0 0,0 0 0,1 0 0,-1 0 0,0 1 0,-2 0 0,1-1-42,1 1-1,0 0 1,0 0-1,0 0 1,1 0-1,-1 0 1,0 0 0,0 1-1,1-1 1,-1 1-1,0-1 1,1 1-1,0 0 1,-1-1-1,1 1 1,0 0 0,0 0-1,0 0 1,0 0-1,0 0 1,0 0-1,0 4 1,-5 22-2298,7-2-3659,3-15-338</inkml:trace>
  <inkml:trace contextRef="#ctx0" brushRef="#br0" timeOffset="867.91">1400 198 160,'0'0'10917,"-3"-14"-8919,-10-45-37,6 43 2161,7 24-3161,-5 36-219,3 1 0,4 49 0,-1-21-31,-1-61-616,1 0 0,0 0 0,1 0 0,1-1 0,5 18 0,-7-25-129,0 0 1,1 0-1,-1 0 0,1 0 1,0-1-1,0 1 0,1-1 0,-1 1 1,0-1-1,1 0 0,0 0 1,0 0-1,0 0 0,0-1 0,0 1 1,1-1-1,-1 0 0,1 0 1,5 3-1,6-4-2177,-15-1 2022,1 0-1,-1 0 1,0 0-1,1 0 1,-1-1-1,1 1 1,-1 0-1,0 0 1,1 0-1,-1 0 1,0-1-1,0 1 0,1 0 1,-1 0-1,0-1 1,0 1-1,1 0 1,-1 0-1,0-1 1,0 1-1,1 0 1,-1-1-1,0 1 1,0 0-1,0-1 1,0 1-1,0 0 0,0-1 1,0 1-1,1 0 1,-1-1-1,0 1 1,0-1-1,0-11-4327</inkml:trace>
  <inkml:trace contextRef="#ctx0" brushRef="#br0" timeOffset="1041.01">1333 351 8452,'0'0'12326,"-14"-26"-12310,28 19-32,13-1-81,-1 3-95,6 0-1184,-1 2-1586,0 1-847,0-3-3459</inkml:trace>
  <inkml:trace contextRef="#ctx0" brushRef="#br0" timeOffset="1317.81">1752 109 7860,'0'0'10540,"-8"3"-9998,3-1-477,0 1 0,0 0 0,1-1 0,-1 2 0,1-1 0,-1 0 0,1 1 0,0 0 0,0 0 0,1 0 0,-1 0 0,-5 10 0,4-4 96,-1 1-1,2 0 1,-1 0 0,1 0-1,-3 20 1,1 3 217,3-1 0,0 0 0,4 55 1,0-80-427,0-1 0,0 1 1,0-1-1,1 1 1,1-1-1,-1 0 1,1 0-1,0 0 1,1 0-1,-1-1 1,1 1-1,1-1 1,-1 0-1,1 0 0,0-1 1,0 1-1,1-1 1,0 0-1,0 0 1,0-1-1,0 0 1,1 0-1,0 0 1,-1-1-1,1 0 1,0-1-1,1 1 0,-1-1 1,0-1-1,1 1 1,-1-1-1,9 0 1,56-2-6618,-33-6 719</inkml:trace>
  <inkml:trace contextRef="#ctx0" brushRef="#br0" timeOffset="2011.9">2037 254 2097,'0'0'12091,"-4"-6"-10445,-23-29 4808,27 65-5790,0-25-649,5 149 1012,-3-133-1243,1 0 0,1 0-1,1 0 1,1 0-1,9 23 1,-15-43-40,0-1 0,0 1 0,1 0 0,-1-1 0,0 1 0,0-1 0,0 1 0,1-1 1,-1 1-1,0 0 0,1-1 0,-1 1 0,0-1 0,1 0 0,-1 1 0,1-1 0,-1 1 0,1-1 0,-1 1 1,1-1-1,-1 0 0,1 0 0,-1 1 0,1-1 0,-1 0 0,1 0 0,0 1 0,6-14-5523,-4-9 2814,-2 7 4244,-5-22 2553,0-4 2108,4 39-5874,0 0 0,1 0 0,-1 0 0,1 0 0,0 0 0,-1 1 0,1-1 1,0 0-1,0 1 0,0-1 0,0 0 0,0 1 0,0-1 0,1 1 0,-1 0 0,1-1 0,-1 1 0,1 0 0,2-2 0,15-9 45,-1 2-230,0-2 0,-1 0 0,16-15 0,-29 23 107,0 0-1,-1 0 1,1 0 0,-1 0 0,0 0 0,0-1 0,0 1 0,-1-1 0,0 0 0,1 0 0,-2 0 0,1 0-1,-1 0 1,1-1 0,-2 1 0,2-10 0,-2-32 3945,0 71-3221,-1 36-296,-1-34-508,1-1-1,1 0 1,1 0 0,2 0-1,0 0 1,2 0-1,15 48 1,-19-72-104,0 1 0,-1 0 0,1-1 0,0 1 0,0-1 0,0 0 0,0 1 0,1-1 0,-1 0 0,0 1 0,1-1 0,-1 0 0,0 0 0,1 0 0,2 1 0,19 2-8332,-6-4-1709</inkml:trace>
  <inkml:trace contextRef="#ctx0" brushRef="#br0" timeOffset="2743.49">2385 363 6707,'0'0'13001,"18"-12"-11798,-16 11-1172,13-3 109,-1-1 1,0-1-1,20-11 0,-31 15-140,0 1 0,-1-1-1,1 0 1,0 0 0,-1 0 0,1-1 0,-1 1-1,0-1 1,0 1 0,0-1 0,0 0-1,0 1 1,-1-1 0,1 0 0,-1 0-1,0 0 1,0-1 0,0 1 0,0 0 0,0 0-1,-1 0 1,1-4 0,-1 5 17,0 1 0,0-1-1,0 1 1,0-1 0,0 1 0,-1-1 0,1 1 0,-1-1-1,1 1 1,-1 0 0,1-1 0,-1 1 0,1 0 0,-1-1 0,0 1-1,0 0 1,0 0 0,0 0 0,0 0 0,0 0 0,0 0-1,0 0 1,0 0 0,-2-1 0,2 2 8,0 0 0,0-1 0,0 1 0,0 0 1,-1 0-1,1 0 0,0 0 0,0 0 0,0 0 0,0 1 0,0-1 0,0 0 1,0 0-1,0 1 0,0-1 0,0 1 0,0-1 0,0 1 0,0-1 0,0 1 1,0 0-1,0-1 0,0 1 0,0 0 0,1 0 0,-1 0 0,0-1 0,1 1 0,-1 0 1,1 0-1,-1 0 0,1 0 0,-1 1 0,-5 10 14,2 0-1,0 0 1,0 0 0,1 1 0,0-1-1,1 1 1,1 0 0,0 0-1,1 22 1,0-33-54,0 0-1,0 0 1,1-1 0,-1 1-1,0 0 1,1 0 0,-1 0 0,1 0-1,0-1 1,-1 1 0,1 0-1,0 0 1,0-1 0,0 1-1,0-1 1,1 1 0,-1-1 0,0 1-1,0-1 1,1 0 0,-1 0-1,4 2 1,-2-1-213,2 0 0,-1 0 0,0-1 0,0 1 0,0-1 0,1 0 0,-1 0 0,1-1 0,6 1 0,-1-1-536,-1 0 1,0-1 0,0 0-1,0 0 1,-1-1-1,1 0 1,0-1 0,-1 0-1,13-6 1,-17 7 473,-1 0 0,1-1 0,-1 1 0,0-1 0,0 0 0,0 0 0,0 0 0,-1 0 0,1 0 0,-1-1 0,0 1 0,0-1 0,0 0 0,0 1-1,1-6 1,3-25 448,-5-2 6120,-1 35-6164,0 1-1,0-1 0,-1 1 0,1 0 0,0-1 1,0 1-1,-1-1 0,1 1 0,0 0 0,0-1 0,-1 1 1,1 0-1,0-1 0,-1 1 0,1 0 0,0 0 1,-1-1-1,1 1 0,-1 0 0,1 0 0,0 0 1,-1-1-1,1 1 0,-1 0 0,1 0 0,-1 0 1,1 0-1,0 0 0,-1 0 0,1 0 0,-1 0 0,1 0 1,-1 0-1,1 0 0,-1 0 0,1 0 0,0 1 1,-1-1-1,1 0 0,-1 0 0,1 0 0,0 0 1,-1 1-1,1-1 0,-1 0 0,1 1 0,0-1 0,-1 1 1,-21 13 446,19-10-517,-1 0 19,0 0 0,1 0 0,-1 1 1,1-1-1,0 1 0,1 0 0,-1-1 0,1 1 0,0 1 0,0-1 0,1 0 0,-1 0 1,0 9-1,28-25-1183,-20 3 1010,0 1-1,0-1 1,-1 0 0,0 0 0,0 0-1,-1-1 1,6-16 0,-5 13 964,-3 12 1353,-2 7-2212,0-1 1,0 1-1,1-1 0,-1 1 0,2-1 1,-1 0-1,1 0 0,0 1 1,3 7-1,-3-11-272,0-1 0,0 1 0,0-1 0,0 0 0,0 0 0,0 0 0,0 0 0,1 0 0,-1 0 0,1 0 0,0-1 0,-1 1 0,1-1 0,0 0 0,0 0 0,0 0 0,0 0 0,-1 0 0,1-1 0,1 0 0,-1 1 0,4-1 0,19 0-5399</inkml:trace>
  <inkml:trace contextRef="#ctx0" brushRef="#br0" timeOffset="3011.81">2750 15 7507,'0'0'12182,"0"-1"-12165,0 1 0,-1 0 0,1 0 0,0-1 0,0 1 0,0 0 0,-1-1 0,1 1 0,0 0 1,0-1-1,0 1 0,0 0 0,0-1 0,-1 1 0,1 0 0,0-1 0,0 1 0,0 0 0,0-1 0,0 1 0,0 0 0,0-1 0,0 1 0,0-1 0,1 1 0,-1 0 0,0-1 0,0 1 1,0 0-1,0-1 0,0 1 0,1 0 0,-1 0 0,0-1 0,0 1 0,0 0 0,1-1 0,-1 1 0,0 0 0,0 0 0,1-1 0,-1 1 0,0 0 0,1 0 0,-1 0 0,13 7 19,-1 2 1,-1-1-1,0 2 0,0-1 0,-1 1 0,11 14 0,0-3 34,-9-7-18,1 0 0,-2 0-1,1 1 1,-2 0 0,0 1 0,13 29-1,-20-38 3,-1 0 0,1 0 0,-1 0 0,0 0 0,-1 0 0,0 1 0,0-1 0,0 1 0,-1-1 0,0 1 0,-1-1 0,1 0-1,-1 1 1,-1-1 0,0 0 0,0 0 0,0 0 0,-1 0 0,-6 13 0,-1-5 37,-1-1-1,0 0 1,-2 0 0,1-1 0,-1-1-1,-24 17 1,-30 16-903,0-8-3360,31-19-3599</inkml:trace>
  <inkml:trace contextRef="#ctx0" brushRef="#br0" timeOffset="4434.72">2915 172 7075,'0'0'10640,"-32"0"-8258,15 0-2054,14-1-294,0 1 1,-1 0-1,1-1 0,0 1 0,0 0 1,-1 0-1,1 1 0,0-1 0,0 1 1,0 0-1,0 0 0,0 0 1,0 0-1,0 0 0,0 0 0,0 1 1,0 0-1,0-1 0,1 1 0,-1 0 1,1 0-1,-1 1 0,1-1 0,-3 4 1,3-4-38,0 0 0,1 1 0,-1-1 0,0 1 1,1-1-1,0 1 0,0 0 0,-1-1 0,1 1 0,1 0 1,-1 0-1,0 0 0,1 0 0,0 0 0,-1 0 1,1 5-1,0-8-107,19-4-160,-17 4 247,-1 0 0,1-1 1,0 1-1,-1 0 0,1-1 0,-1 1 0,1-1 1,-1 1-1,1-1 0,-1 0 0,1 1 1,-1-1-1,0 0 0,1 0 0,1-2 0,2-2 19,-1 0 0,0-1 0,0 1 0,-1-1-1,0 0 1,1 0 0,-2 0 0,1 0 0,-1-1-1,0 1 1,0-1 0,-1 1 0,1-8 0,1-13-27,-2-52 1,-1 51 37,-1 23-189,1 10 57,-1 27 10,3 49 108,4-56 103,0 0 0,2 0 1,16 35-1,8 26-1163,-20-28-2538,-11-36 254</inkml:trace>
  <inkml:trace contextRef="#ctx0" brushRef="#br0" timeOffset="5184.28">1 562 9060,'0'0'8340,"49"-10"-7796,-22 8-384,4-4-128,0 1-32,-4 3-240,4-1-1457,-9 3-1312,-8 0-369</inkml:trace>
  <inkml:trace contextRef="#ctx0" brushRef="#br0" timeOffset="5383.79">23 707 4290,'0'0'10261,"89"-5"-9621,-49-8-576,0 1 32,-9-1-96,-8 8-352,-10 5-1889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4:17.71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18 92 2289,'0'0'7054,"-18"-10"2003,36 12-9004,0 1-1,0 1 0,0 1 1,-1 1-1,31 14 0,-33-14-16,2 1-28,1 1 33,1 0-1,0-1 0,1-1 1,0-1-1,0 0 0,33 2 1,-52-7-46,-1 1 1,0-1 0,0 0-1,0 1 1,0-1 0,1 0-1,-1 1 1,0-1 0,0 0-1,0 1 1,0-1 0,0 0-1,0 1 1,0-1 0,0 0-1,0 1 1,0-1 0,0 1-1,0-1 1,0 0 0,0 1-1,0-1 1,-1 0 0,1 1-1,0-1 1,0 0 0,0 1-1,0-1 1,-1 0 0,1 0-1,0 1 1,0-1 0,-1 0-1,1 0 1,0 1-1,0-1 1,-1 0 0,1 0-1,-1 1 1,-9 12 42,-262 213 271,265-219-716,-23 16 1793,21-21-2081,13-16-2793,8-2-669,9-4-1149</inkml:trace>
  <inkml:trace contextRef="#ctx0" brushRef="#br0" timeOffset="710.04">579 133 2049,'0'0'6499,"-10"1"-5595,-42 3 801,40-2 4648,25 1-5365,20 3-1456,-15-5 612,1 0 0,-1-1 1,0 0-1,0-2 1,0 0-1,25-7 1,-7 2-1083,-27 7-8350,-9 4 4795</inkml:trace>
  <inkml:trace contextRef="#ctx0" brushRef="#br0" timeOffset="1094.02">588 324 5891,'0'0'7582,"25"-1"-3695,33-2-3028,85-44 1081,-133 47-9322,-5 0 2529</inkml:trace>
  <inkml:trace contextRef="#ctx0" brushRef="#br0" timeOffset="1970.22">1314 115 3906,'0'0'8313,"0"-7"-7358,0-2-829,1 5 69,-1 1 0,1-1 1,-1 1-1,0-1 0,0 0 0,0 1 0,-1-1 0,0 1 1,1-1-1,-1 1 0,0-1 0,-1 1 0,1 0 0,0-1 0,-1 1 1,0 0-1,0 0 0,0 0 0,0 0 0,0 0 0,-1 1 1,1-1-1,-1 1 0,-3-3 0,2 3-170,0 0 0,0 0 0,0 0 0,0 0 0,0 1 0,-1 0 0,1-1 0,0 2 0,-1-1 0,1 0 0,-1 1 0,0 0 0,1 0 0,-1 0 0,1 1 0,-1 0 0,1-1 0,0 2-1,-1-1 1,1 0 0,0 1 0,0 0 0,0 0 0,0 0 0,0 0 0,0 1 0,0-1 0,1 1 0,-1 0 0,1 0 0,0 1 0,0-1 0,-3 5 0,-1 1-29,1 0 1,0 0-1,1 1 0,0-1 0,0 1 1,1 0-1,1 1 0,-1-1 0,2 1 1,-1-1-1,2 1 0,-2 19 0,3-28-3,0 0-1,1 0 1,-1 0 0,1 0-1,-1 0 1,1 0-1,0-1 1,0 1-1,-1 0 1,1 0-1,1 0 1,-1-1 0,0 1-1,0-1 1,1 1-1,-1-1 1,0 1-1,1-1 1,0 0-1,-1 1 1,1-1-1,0 0 1,0 0 0,-1 0-1,1-1 1,0 1-1,0 0 1,0-1-1,0 1 1,0-1-1,0 0 1,0 1 0,0-1-1,0 0 1,0 0-1,3-1 1,-1 1 7,1 0 0,0 0 0,0 0 1,-1-1-1,1 0 0,0 0 0,-1 0 1,1 0-1,-1-1 0,0 0 0,1 0 1,-1 0-1,0 0 0,7-6 0,-4 0 112,0-1 0,0 0-1,0 0 1,-1-1-1,-1 0 1,0 0 0,0 0-1,-1-1 1,0 1 0,-1-1-1,0 0 1,2-16 1395,-6 34-1564,0 0 29,0 0 1,1 0-1,0 0 1,0 0-1,0 0 1,3 8-1,-2-5 14,2 12 26,1 0 0,10 33 0,-8-37-7,-1-1 1,-1 1-1,-1 1 1,2 29 0,-5-34 11,0-12-11,1 0 1,-1 0-1,0-1 0,1 1 1,-1 0-1,0 0 0,0 0 1,0 0-1,-1 0 1,1 0-1,0 0 0,-1 0 1,1 0-1,-1 0 0,0 0 1,0 0-1,0 0 1,0-1-1,0 1 0,0 0 1,0-1-1,0 1 0,-1-1 1,1 1-1,0-1 1,-1 0-1,1 1 0,-1-1 1,0 0-1,1 0 0,-1 0 1,0 0-1,0 0 1,-3 0-1,-9 4-19,0 0-1,0-1 1,-1-1-1,1-1 1,-1 0 0,-18 0-1,-18-9-7266,34 2 1176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4:24.95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297 66 4370,'0'0'5645,"0"-4"-4695,0 2-718,0 0 0,0 0 0,0 0-1,0 1 1,0-1 0,-1 0 0,1 0 0,-1 0 0,1 0 0,-1 1 0,0-1-1,0 0 1,1 1 0,-1-1 0,0 0 0,-1 1 0,1-1 0,0 1-1,0 0 1,-3-3 0,-1 1-38,1 1 0,-1 0 1,1 0-1,-1 0 0,0 1 0,0-1 0,1 1 0,-9-1 0,0 0-69,0 0-1,0 0 0,0 2 0,-1 0 0,1 0 0,0 1 0,-20 4 1,28-3-108,-1 0 0,1 0 0,0 0 0,0 0 0,0 1 0,1 0 0,-1 0 0,1 0 0,-1 0 0,1 1 0,0 0 0,0 0 0,1 0 1,-1 0-1,1 1 0,0-1 0,0 1 0,0 0 0,1 0 0,-1 0 0,-1 5 0,1 2 5,-1 0 1,1 0-1,1 0 1,0 0-1,0 12 1,2-20-25,-1 0 1,1-1-1,0 1 1,0 0-1,1-1 1,-1 1-1,1-1 1,0 1-1,0 0 1,0-1-1,0 0 1,0 1-1,1-1 1,-1 0-1,1 1 0,0-1 1,0 0-1,0 0 1,1-1-1,-1 1 1,3 2-1,1-1-11,1-1 0,-1 1-1,1-1 1,-1-1 0,1 1-1,0-1 1,0-1-1,0 1 1,0-1 0,0 0-1,0-1 1,10 0 0,-12 0 5,0-1 1,0 1 0,0-1 0,0 0 0,0-1 0,0 1 0,-1-1-1,1 0 1,0 0 0,-1-1 0,0 0 0,1 1 0,-1-1 0,0-1-1,0 1 1,-1 0 0,1-1 0,3-4 0,-1 0-1,-1-1 0,1 0 1,-2 0-1,1-1 0,-1 1 0,0-1 1,-1 0-1,4-18 0,-4 2 652,-1 0 0,0-34 0,-2 59-313,4 37-542,79 295 278,-81-321-64,0 0 0,0 0 1,-1-1-1,-1 1 0,0 0 0,0 0 0,-1 0 1,-2 14-1,1-19 5,1 0 1,-1 0-1,0-1 1,-1 1-1,1-1 1,-1 0-1,0 0 1,0 1-1,0-2 1,0 1-1,-1 0 0,1-1 1,-1 0-1,0 0 1,0 0-1,0 0 1,-8 4-1,2-2 12,-1 0 0,1-1 0,0 0 0,-1-1 0,0 0 0,0-1 0,0 0 0,0-1 0,0 0 0,0 0 0,0-2 0,0 1 0,0-1 0,0-1 0,0 0 0,0-1 0,0 0 0,1 0 0,-14-7 0,9 5-521,7 4-8805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4:25.65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19 4 4530,'0'0'10290,"0"-4"-7938,0 5-993,-17 267 1664,16-250-3065,1-11-43,0 1 0,0-1 0,0 0 0,1 1 0,0-1 0,3 10 0,-3-15-203,0 0-1,0 0 0,0 0 1,0 0-1,0 0 0,1 0 1,-1-1-1,1 1 0,-1 0 1,1-1-1,0 0 0,-1 1 0,1-1 1,0 0-1,0 0 0,0 0 1,0 0-1,0 0 0,0 0 1,0-1-1,0 1 0,0-1 1,1 1-1,-1-1 0,4 0 0,21 1-6287</inkml:trace>
  <inkml:trace contextRef="#ctx0" brushRef="#br0" timeOffset="429.5">349 84 7892,'0'0'7744,"-6"7"-7519,-2 7 25,0 0 1,2 0 0,-1 0 0,1 1 0,1 0-1,1 0 1,0 0 0,1 1 0,1-1-1,-1 24 1,2-35-226,1 0-1,0 1 1,0-1-1,0 0 1,1 0 0,0 0-1,-1 0 1,1 0-1,1 0 1,-1 0 0,1 0-1,-1 0 1,1 0-1,3 4 1,-2-5-32,0-1 1,0 0-1,1 0 1,-1 0-1,0-1 1,1 1-1,-1-1 0,1 0 1,-1 0-1,1 0 1,-1 0-1,1-1 1,0 1-1,-1-1 1,1 0-1,0 0 1,4-1-1,-1 1 29,0 0 0,1-1 0,-1 1 0,0-2 0,1 1 0,-1-1 0,0 0 0,0 0 0,0-1 0,-1 0 0,1-1 0,-1 1 0,7-6 0,-10 7 1,0-1 0,0 1 1,-1-1-1,0 0 0,1 0 0,-1 0 1,0 0-1,-1-1 0,1 1 0,-1 0 1,1-1-1,-1 1 0,0-1 0,0 0 0,0 1 1,-1-1-1,1 0 0,-1 1 0,0-1 1,0 0-1,0 1 0,-1-1 0,1 0 1,-1 1-1,0-1 0,0 0 0,0 1 1,-3-6-1,-1 0-7,1 0 1,-2 0 0,1 1-1,-1-1 1,0 2-1,-1-1 1,0 1-1,0 0 1,0 0 0,-1 0-1,0 1 1,-1 1-1,1-1 1,-1 1 0,0 1-1,0 0 1,0 0-1,-1 1 1,0 0-1,1 0 1,-1 1 0,-13-1-1,21 3-85,0 0-1,1 1 0,-1-1 0,0 0 0,1 1 1,-1-1-1,0 1 0,1 0 0,-1-1 1,1 1-1,-1 0 0,1 0 0,-1 0 1,1 0-1,0 0 0,-1 0 0,1 1 1,0-1-1,0 0 0,-2 3 0,-7 23-6042,9-14-637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4:27.36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39 103 8420,'0'0'9514,"-6"-1"-8503,1 0-1242,-18-4 2378,19 3-1011,15 1-923,46 2-324,-19 1 230,44-5 0,-69 1-1608,0 0-1,0-1 0,24-8 0,-28 4-7546</inkml:trace>
  <inkml:trace contextRef="#ctx0" brushRef="#br0" timeOffset="287.59">212 17 3714,'0'0'12085,"-5"-3"-10871,-11-8-617,29 9-438,45 10-53,-41-5-81,-6-2 10,1 1 0,-1 1 0,-1-1-1,17 7 1,-25-8-33,0 0 0,0 1 0,1-1 0,-1 0 0,0 0 0,0 1 0,0 0 0,-1-1 0,1 1 0,0 0 0,-1 0 0,1 0 0,-1 0 0,1 0 0,-1 0 0,0 0 0,0 0 0,0 0 0,0 1 0,0-1 0,-1 0 0,1 1 0,-1-1 0,1 1 0,-1 4 0,-1-1 35,1-1 0,-1 1 0,0 0 0,-1 0 0,1-1 0,-1 1 0,0-1 0,-1 0 0,1 0 0,-1 0 0,0 0 0,0 0 0,-7 7 0,-6 6-162,0-1 1,-21 16 0,3-1-2286,19-21-2459,2-5-3258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4:31.43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77 2161,'0'0'16582,"5"0"-16959,30-2 458,-1-1 0,0-1 1,-1-2-1,1-1 1,45-16-1,-53 14-135,29-9 501,-21 13-3431</inkml:trace>
  <inkml:trace contextRef="#ctx0" brushRef="#br0" timeOffset="2444.67">238 74 1745,'0'0'15484,"0"24"-15377,1 21-17,3-1 0,1 1 0,2-1 1,15 51-1,-21-91-792,3 8 1935,-1-10-3846,8-1-9794</inkml:trace>
  <inkml:trace contextRef="#ctx0" brushRef="#br0" timeOffset="3016.61">398 189 3890,'0'0'9324,"0"-1"-9291,0 1-1,0 0 1,0 0 0,0 0-1,0-1 1,0 1-1,0 0 1,0 0 0,0 0-1,0 0 1,0-1-1,0 1 1,0 0 0,0 0-1,0 0 1,0-1 0,0 1-1,0 0 1,0 0-1,0 0 1,0 0 0,0-1-1,1 1 1,-1 0 0,0 0-1,0 0 1,0 0-1,0 0 1,0 0 0,1-1-1,-1 1 1,0 0-1,0 0 1,0 0 0,0 0-1,1 0 1,-1 0 0,0 0-1,0 0 1,0 0-1,1 0 1,-1 0 0,0 0-1,0 0 1,0 0 0,1 0-1,-1 0 1,0 0-1,0 0 1,0 0 0,0 0-1,1 0 1,7 7 127,0 0 1,-1 0-1,0 1 0,0 0 0,-1 0 1,0 1-1,0 0 0,-1 0 1,0 0-1,0 1 0,-1 0 1,4 16-1,-6-21-134,0 0-1,-1 1 0,1-1 1,-1 1-1,-1 0 0,1-1 1,-1 1-1,0 0 0,0-1 1,-1 1-1,0-1 1,0 1-1,0 0 0,0-1 1,-1 0-1,0 1 0,0-1 1,-1 0-1,1 0 1,-1 0-1,0 0 0,-1-1 1,1 1-1,-6 4 0,9-8-3,0-1 1,0 0-1,0 0 0,-1 1 0,1-1 0,0 0 0,0 0 0,-1 0 0,1 1 0,0-1 0,0 0 0,-1 0 0,1 0 0,0 0 0,-1 0 0,1 0 0,0 1 0,0-1 0,-1 0 0,1 0 0,0 0 1,-1 0-1,1 0 0,0 0 0,-1 0 0,1 0 0,0 0 0,-1-1 0,1 1 0,0 0 0,0 0 0,-1 0 0,1 0 0,0 0 0,0 0 0,-1-1 0,1 1 0,0 0 0,0 0 0,-1 0 0,1-1 1,0 1-1,0 0 0,0 0 0,-1-1 0,1 1 0,0 0 0,0 0 0,0-1 0,0 1 0,-1-1 0,-2-26 119,3 21-155,0-1 1,1 0 0,0 0 0,0 0 0,1 0 0,0 1-1,3-8 1,-4 12-11,40-62 299,-37 59-424,-1 1 0,1-1 0,0 1 0,0 0-1,0 0 1,0 1 0,1-1 0,-1 1 0,1 0-1,0 0 1,8-3 0,10 5-7684,-16 1 3810,-2 0-1217</inkml:trace>
  <inkml:trace contextRef="#ctx0" brushRef="#br0" timeOffset="3544.35">612 199 160,'0'0'13713,"0"-5"-12809,0-8-114,0 14-174,1 29 240,-1-18-611,1 0 0,0 0 0,1 0 0,6 21 0,-8-31-233,1 0 0,0 0 0,0 0 0,0-1-1,0 1 1,1 0 0,-1 0 0,0-1 0,1 1-1,-1-1 1,1 1 0,0-1 0,-1 0 0,1 0-1,0 0 1,0 0 0,0 0 0,-1 0 0,1 0-1,0 0 1,0-1 0,0 1 0,1-1 0,-1 1 0,0-1-1,0 0 1,0 0 0,0 0 0,0 0 0,0 0-1,0-1 1,0 1 0,0 0 0,0-1 0,0 0-1,0 1 1,0-1 0,0 0 0,3-2 0,-2 1-1,0-1 0,0 0 1,0 0-1,0-1 0,0 1 1,-1 0-1,1-1 0,-1 1 1,0-1-1,0 0 1,0 0-1,-1 0 0,0 0 1,1 0-1,-1 0 0,1-9 1,0-6 45,-1-1 1,-1-28-1,-1 20 146,1 28-46,0 39 38,0-39-196,-1 21 227,1 1 1,2 0 0,0-1 0,1 1-1,8 29 1,-9-46-345,0 0 1,0 1 0,1-1-1,0-1 1,-1 1-1,2 0 1,-1-1-1,0 1 1,1-1 0,0 0-1,5 4 1,-4-5-558,-1 0 1,1 0-1,0 0 1,0-1 0,0 0-1,0 0 1,1-1-1,-1 1 1,0-1-1,1 0 1,-1 0 0,1-1-1,7 0 1,9 0-6274</inkml:trace>
  <inkml:trace contextRef="#ctx0" brushRef="#br0" timeOffset="4025.95">977 176 8756,'0'0'5925,"3"3"-5322,0-1-469,0 0 0,1 0-1,-1 0 1,0 0 0,1 0-1,-1-1 1,1 1 0,0-1-1,0 0 1,-1 0 0,1-1-1,0 1 1,0-1 0,0 0-1,0 0 1,-1 0 0,9-1-1,-10 0-92,0 1 0,1-1 0,-1 0 0,0 1-1,0-1 1,0-1 0,1 1 0,-1 0-1,0 0 1,-1-1 0,1 1 0,0-1 0,0 1-1,-1-1 1,1 0 0,0 0 0,-1 0-1,0 0 1,0 0 0,1 0 0,-1 0 0,0 0-1,-1 0 1,1-1 0,0 1 0,-1 0-1,1-1 1,-1 1 0,0 0 0,1-1 0,-2-4-1,2 5-45,-1-1 0,0 1 0,0-1 0,0 1 0,0-1 0,-1 1-1,1-1 1,-1 1 0,1-1 0,-1 1 0,0 0 0,0-1 0,0 1-1,0 0 1,-1 0 0,1-1 0,0 1 0,-1 0 0,0 0 0,1 1-1,-1-1 1,0 0 0,0 1 0,0-1 0,0 1 0,0-1 0,0 1 0,-1 0-1,1 0 1,0 0 0,-1 0 0,1 0 0,0 1 0,-1-1 0,1 1-1,-1-1 1,1 1 0,-1 0 0,-3 0 0,1 0-10,0-1 0,1 1 1,-1 0-1,0 1 0,0-1 0,0 1 1,0 0-1,1 0 0,-1 0 0,0 1 0,1 0 1,-1 0-1,1 0 0,0 0 0,-7 5 1,6-2 8,1-1 0,0 1 0,0 0 0,0 0 0,1 1 0,0-1 0,0 1 1,0 0-1,1-1 0,0 1 0,-3 12 0,2-9 1,1-1 0,1 1-1,-1 0 1,1 0 0,1 0 0,0 0 0,0 0-1,1 0 1,0 0 0,0 0 0,1 0-1,0 0 1,1 0 0,0-1 0,7 15 0,-7-17-6,1 0 1,0-1 0,0 0 0,0 0 0,1 0 0,-1-1 0,1 1 0,0-1 0,0 0 0,1 0 0,-1-1 0,1 0 0,0 0 0,0 0 0,0 0 0,0-1 0,1 0 0,-1-1 0,0 1-1,1-1 1,-1 0 0,9-1 0,4 1-136,1 0 0,0-2 0,-1 0 0,20-5-1,8-10-4372,-32 8 325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4:36.79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1 171 3794,'0'0'12120,"36"-3"-9249,257-65-2818,-283 67-2063</inkml:trace>
  <inkml:trace contextRef="#ctx0" brushRef="#br0" timeOffset="314.4">268 15 5619,'0'0'8878,"-6"-7"-8426,6 7-453,0 0 0,-1 0 0,1-1 0,0 1 0,0 0 0,0 0 0,0 0 0,0 0 0,-1 0 0,1 0 0,0 0 0,0-1 0,0 1 0,0 0 0,0 0 0,0 0 0,0 0 0,0 0 0,-1-1 0,1 1 0,0 0 0,0 0 0,0 0 0,0 0 0,0-1 0,0 1 0,0 0 0,0 0 0,0 0 0,0 0 0,0-1 0,0 1 1,0 0-1,0 0 0,0 0 0,0 0 0,0-1 0,1 1 0,-1 0 0,0 0 0,0 0 0,0 0 0,0 0 0,0-1 0,0 1 0,0 0 0,0 0 0,1 0 0,-1 0 0,0 0 0,0 0 0,0 0 0,0-1 0,0 1 0,1 0 0,-1 0 0,0 0 0,12 1 1,-1 0-1,1 1 1,-1 0 0,0 1-1,1 1 1,-1-1 0,-1 2-1,1-1 1,-1 2 0,14 8-1,-19-11 1,1 0 1,-1 1-1,0 0 0,0 0 0,0 0 0,-1 1 0,1-1 1,-1 1-1,0 0 0,0 1 0,-1-1 0,0 0 1,0 1-1,0 0 0,-1 0 0,1 0 0,-1 0 1,-1 0-1,1 0 0,0 11 0,-2-13 12,-1-1-1,1 1 1,-1-1-1,0 0 1,0 0-1,0 1 1,0-1-1,-1 0 1,1 0-1,-1 0 1,0 0-1,0 0 1,0-1 0,0 1-1,0 0 1,-4 2-1,-51 39 321,8-6-238,45-35-340,-4 4-166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4:37.80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16 71 656,'0'0'14834,"-15"0"-13081,41 0-1538,0 0 0,0-2 0,-1-1 0,1-1 0,-1-1 0,0-2 0,37-13 0,10-9-207,-86 45-10618,-7-3 4426</inkml:trace>
  <inkml:trace contextRef="#ctx0" brushRef="#br0" timeOffset="236.95">163 81 6003,'0'0'10052,"-8"12"-9214,7 0-463,0 0-1,1 0 1,0 0 0,1 0-1,0 0 1,1 0-1,0 0 1,8 22 0,2 18 188,-11 2-358,-2-46-552,1 1 0,0-1 0,0 0 0,1 0 0,0 0 0,0 1 0,1-1 0,2 8 0,4-6-4274,1-6-1929</inkml:trace>
  <inkml:trace contextRef="#ctx0" brushRef="#br0" timeOffset="658.36">345 180 7203,'0'0'10090,"5"-1"-9978,-3 0-82,1 0 0,-1 1 0,1-1 0,-1 1 0,1 0 0,-1-1 0,0 1-1,1 1 1,-1-1 0,1 0 0,-1 1 0,1-1 0,-1 1 0,1-1 0,-1 1 0,0 0-1,0 0 1,1 0 0,2 2 0,0 1 28,1 1 0,0-1 0,-1 1 0,0 0 0,0 0 0,-1 0 0,5 8 0,-2-5 2,-2 1 0,0 0 0,0 0 0,0 1 0,-1-1 0,-1 1-1,1 0 1,-2 0 0,1 0 0,1 16 0,-4-10 140,-1 21-100,1-36-57,-1 0-1,1 0 0,0 0 1,-1 0-1,1 0 1,-1 0-1,1 0 0,-1 0 1,0 0-1,1-1 1,-1 1-1,0 0 0,1-1 1,-1 1-1,0 0 1,0-1-1,0 1 0,0-1 1,1 1-1,-1-1 1,0 1-1,0-1 0,0 0 1,0 1-1,0-1 1,0 0-1,0 0 0,0 0 1,0 0-1,0 0 0,-1 0 1,0 0 1,1-1 1,0 1-1,0-1 0,0 1 1,0-1-1,0 1 1,0-1-1,0 0 0,0 0 1,0 1-1,1-1 1,-1 0-1,0 0 0,0 0 1,1 0-1,-1 0 1,0 0-1,1 0 0,-1 0 1,1 0-1,-1 0 1,1 0-1,0-2 0,-9-28 201,7 23-229,1-1-1,0 0 1,0 1 0,1-1 0,0 0 0,1 0 0,-1 0-1,2 1 1,-1-1 0,1 0 0,1 1 0,-1 0 0,6-10-1,-6 13-287,1 0-1,1 0 0,-1 0 0,1 0 1,0 1-1,0 0 0,0 0 0,8-7 1,-6 7-784,0 1 0,0-1 0,1 1 0,-1 0 0,1 1 0,0-1 1,-1 1-1,9-1 0,-1 0-4371</inkml:trace>
  <inkml:trace contextRef="#ctx0" brushRef="#br0" timeOffset="1418.46">586 119 3586,'0'0'12301,"0"-16"-9505,0 30-2564,0 0-1,0 0 0,1 0 0,1 0 1,1-1-1,0 1 0,1-1 1,0 1-1,1-1 0,0 0 0,1-1 1,10 17-1,-14-27-250,0 0-1,0 0 1,0 0 0,0 0-1,0-1 1,0 1 0,0-1-1,1 1 1,-1-1 0,0 0-1,1 0 1,-1 0 0,1 0-1,0 0 1,-1-1 0,1 1-1,0-1 1,-1 0 0,1 1 0,0-1-1,-1-1 1,1 1 0,0 0-1,-1-1 1,1 1 0,0-1-1,-1 0 1,1 1 0,-1-2-1,3 0 1,3-1-54,-1-1 0,0 0 1,0-1-1,0 1 0,-1-1 0,0 0 1,1-1-1,7-10 0,-8 9-15,-1-1 1,0 1-1,-1-1 0,0-1 1,0 1-1,0-1 0,-1 1 1,-1-1-1,0 0 0,2-11 1,-1-10 41,0-52 1,-3 79 76,0 2 433,0 48-480,-1-14 176,0-18-76,0-1 0,1 1-1,1 0 1,5 28 0,-5-40-80,-1 0 0,1 0 1,0 0-1,0 0 0,1-1 0,-1 1 1,1 0-1,-1-1 0,1 1 0,0-1 1,0 1-1,0-1 0,0 0 0,0 0 1,1 0-1,-1 0 0,0 0 1,1-1-1,0 1 0,-1-1 0,1 1 1,0-1-1,0 0 0,0 0 0,0 0 1,0-1-1,0 1 0,0-1 0,4 1 1,3-1-1,-1 0-1,1-1 1,-1 0 0,1 0-1,-1-1 1,0-1 0,0 1 0,0-1-1,0-1 1,0 0 0,-1 0 0,1 0-1,-1-1 1,0-1 0,9-7 0,-11 8 1,0-1 0,0 0 0,0 0 0,-1 0 0,0-1 0,0 0 0,-1 1 1,0-2-1,0 1 0,-1 0 0,1-1 0,-2 0 0,1 0 0,-1 1 0,0-2 1,-1 1-1,1-15 0,-1 18-9,-1-1 0,0 1 0,-1 0 0,1 0 0,-1 0 1,0 0-1,0 0 0,-1 0 0,0 0 0,-2-4 0,3 7-2,0 1 0,0-1 0,-1 1 0,1 0 0,-1-1-1,1 1 1,-1 0 0,0 0 0,1 0 0,-1 0 0,0 1 0,0-1 0,0 0 0,1 1-1,-1-1 1,0 1 0,0 0 0,0-1 0,0 1 0,0 0 0,0 0 0,0 1 0,0-1-1,0 0 1,0 0 0,1 1 0,-1-1 0,0 1 0,0 0 0,-2 0 0,0 1 0,-1 1 1,1-1 0,-1 0 0,1 1 0,0 0-1,0 0 1,0 0 0,0 1 0,1-1-1,-1 1 1,1 0 0,0 0 0,0 0 0,0 0-1,1 1 1,-1-1 0,1 1 0,0-1-1,1 1 1,-1 0 0,1 0 0,-1 7-1,-3 10-11,2 0 0,0 1 0,2 33-1,1-52 7,0 1-1,0-1 1,0 0-1,1 0 1,-1-1-1,1 1 0,0 0 1,1 0-1,-1 0 1,0 0-1,1-1 1,0 1-1,0-1 1,0 1-1,0-1 1,1 0-1,0 0 0,-1 0 1,1 0-1,4 3 1,-2-3-7,1 0 0,-1 0 1,1 0-1,0 0 0,0-1 0,0 0 1,0-1-1,1 1 0,-1-1 0,0 0 1,12 0-1,-4-2-576,1 1 1,-1-1 0,1-1-1,24-7 1,-27 6-1108,-1-1-1,0 0 1,1-1 0,19-12 0,-7 1-5419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4:40.86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45 182 912,'0'0'19391,"-8"5"-18695,-21 14-243,21-15 9,16-4-203,17-2-112,0-2 1,0-1-1,0-1 1,0-1-1,-1-1 1,0-1-1,25-14 1,-11 6-118,63-18 0,-71 25-43,-21 7-230,-1 0 1,1 1 0,-1 0 0,1 0-1,11 0 1,-18 2-860,-38 10-5509,-9 3-701,23-10 1768</inkml:trace>
  <inkml:trace contextRef="#ctx0" brushRef="#br0" timeOffset="298.87">223 37 1889,'0'0'13587,"-7"-6"-11783,-23-20-678,30 26-1109,0 0 1,1-1 0,-1 1 0,0-1-1,1 1 1,-1 0 0,0 0-1,1-1 1,-1 1 0,1 0 0,-1-1-1,1 1 1,-1 0 0,0 0-1,1 0 1,-1 0 0,1 0 0,-1-1-1,1 1 1,-1 0 0,1 0-1,-1 0 1,1 0 0,-1 0-1,1 0 1,-1 0 0,1 1 0,-1-1-1,1 0 1,-1 0 0,0 0-1,1 0 1,-1 1 0,1-1 0,0 0-1,25 4-17,17 9 118,43 20 0,-75-28-103,0 0-1,0 1 1,-1 0 0,0 1-1,0 0 1,-1 0-1,0 1 1,0 0-1,10 12 1,-17-16 13,1 0 0,-1 0 0,0 0 0,0 0 0,0 1 0,0-1 0,-1 1 0,0-1 0,0 1 0,0-1 0,-1 1 0,1 0 0,-1-1-1,0 1 1,0 0 0,-1-1 0,1 1 0,-1 0 0,0-1 0,-1 1 0,1-1 0,-1 1 0,0-1 0,0 0 0,0 0 0,0 0 0,-1 0 0,-3 4 0,-8 11-148,-1-2 1,-1 1-1,-1-2 0,-24 19 0,28-23-399,12-12 484,-44 32-7045,22-21 295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4:40.25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12 59 8948,'0'0'8057,"-8"-1"-7260,8 1-795,0 0-1,0 0 0,0 0 0,0 0 1,0 0-1,0 0 0,0 0 1,0-1-1,0 1 0,1 0 1,-1 0-1,0 0 0,0 0 0,0 0 1,0 0-1,0 0 0,0 0 1,0-1-1,0 1 0,0 0 1,0 0-1,0 0 0,0 0 1,0 0-1,0 0 0,0 0 0,0-1 1,0 1-1,0 0 0,0 0 1,-1 0-1,1 0 0,0 0 1,0 0-1,0 0 0,0 0 0,0-1 1,0 1-1,0 0 0,0 0 1,0 0-1,0 0 0,0 0 1,-1 0-1,1 0 0,0 0 0,0 0 1,0 0-1,0 0 0,0 0 1,0 0-1,0 0 0,-1 0 1,1 0-1,0 0 0,0 0 1,0 0-1,0 0 0,0 0 0,0 0 1,0 0-1,-1 0 0,1 0 1,0 0-1,0 0 0,20-10 226,1 2 0,0 0-1,0 1 1,1 2 0,0 0 0,0 1 0,0 1-1,40 0 1,-60 3-221,0 1 0,0-1 0,0 1 0,-1 0 0,1 0 0,0 0 0,0 0 0,-1 0 0,1 0 0,-1 0 0,1 0 0,-1 1 1,1-1-1,-1 0 0,0 1 0,0-1 0,1 1 0,-1 0 0,0-1 0,-1 1 0,1 0 0,0 0 0,0-1 0,-1 1 0,1 0 0,-1 0 0,0 0 0,1 0 0,-1 3 0,5 63 596,-5-67-582,0 38 335,-8 231 467,7-229-2330,1-25-7912</inkml:trace>
  <inkml:trace contextRef="#ctx0" brushRef="#br0" timeOffset="201.63">137 279 6355,'0'0'8964,"120"-31"-8708,-67 21-80,1 0-96,-5 2-80,-5 0-1216,1 6-2674,-5-3-3281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4:43.40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1 202 7908,'0'0'5133,"4"9"-4336,5 14-209,0 0-1,-2 1 1,-1 0-1,3 28 1,-2-13 17,0-1 1,23 65 0,-56-184 1266,17 55-1827,0 0 0,2-1 0,0 0 0,2-1 0,2 1 0,0-1 1,2-41-1,1 66-48,0 0 1,1 1 0,0-1-1,0 0 1,-1 1-1,1-1 1,1 1 0,-1-1-1,0 1 1,1-1 0,-1 1-1,1 0 1,0 0 0,0 0-1,0 0 1,0 0 0,0 0-1,0 0 1,0 1 0,0-1-1,1 1 1,-1 0 0,1-1-1,-1 1 1,1 0 0,-1 1-1,1-1 1,5-1 0,5-1-206,1 0 0,0 1 0,0 1 0,18 0 0,-18 1-187,-9-1-219,0 1-1,0-1 0,0 1 0,0 1 1,0-1-1,0 1 0,0 0 0,0 0 1,0 0-1,0 1 0,0-1 0,-1 1 1,10 5-1,1 11-5508</inkml:trace>
  <inkml:trace contextRef="#ctx0" brushRef="#br0" timeOffset="216.13">63 403 2305,'0'0'13094,"27"-5"-12918,0-5-160,8-1-16,5 6-1585,-4-2-1504,0-1-2450</inkml:trace>
  <inkml:trace contextRef="#ctx0" brushRef="#br0" timeOffset="1165.41">406 288 6707,'0'0'9479,"-18"7"-8777,-55 22-150,70-28-511,0 1 1,0-1-1,1 1 0,-1 0 0,0 0 1,1 0-1,-1 1 0,1-1 0,0 0 1,0 1-1,0 0 0,0-1 0,0 1 1,1 0-1,-1 0 0,1 0 0,0 0 1,0 0-1,0 0 0,0 1 0,0-1 1,1 0-1,-1 0 0,1 1 0,0-1 1,0 0-1,0 1 0,1 3 1,0 2-38,1-8-24,0 0 1,1 0-1,-1 0 1,0 0-1,1-1 1,-1 1 0,1-1-1,-1 1 1,1-1-1,-1 0 1,1 0 0,-1 0-1,1-1 1,-1 1-1,1 0 1,-1-1-1,5-1 1,-4 0 37,0-1 0,0 1 0,0-1 0,-1 0 0,1 1 0,-1-1 0,0 0 0,0-1 1,0 1-1,0 0 0,0-1 0,-1 1 0,1-1 0,-1 1 0,0-1 0,0 1 0,0-5 0,4-47 454,-5 53-463,0 8-9,-1 10 19,2 0 0,0 0-1,1-1 1,4 21 0,-5-33-17,-1 0 0,1 0 0,0 0 0,0 0 0,1 0 0,-1 0 0,0-1 0,1 1 1,0 0-1,0-1 0,0 1 0,0-1 0,0 1 0,0-1 0,0 0 0,1 0 0,-1 0 0,1 0 1,0-1-1,-1 1 0,1-1 0,0 1 0,0-1 0,0 0 0,0 0 0,0-1 0,0 1 0,5 0 0,-2-1-9,-1 1-1,1-2 1,-1 1-1,0 0 0,1-1 1,-1 0-1,0-1 1,1 1-1,-1-1 0,0 0 1,0 0-1,-1-1 1,1 1-1,0-1 0,-1 0 1,1 0-1,-1-1 1,0 1-1,0-1 0,0 0 1,-1 0-1,0 0 1,1 0-1,-1-1 0,-1 0 1,1 1-1,-1-1 1,1 0-1,-1 0 0,-1 0 1,1 0-1,0-8 1,2-4-3,-1 0 1,-1 0-1,-1 0 1,-1-1-1,0 1 1,-5-31 0,-27-100-74,25 125 58,-3-10 103,4 26 67,4 22-133,1 34 31,1 3 126,6 62 1,-4-97-116,1-1 0,0 0-1,1-1 1,1 1 0,1-1 0,0 1 0,1-2 0,10 17 0,-16-29-49,1 0-1,-1 0 0,1 0 1,-1-1-1,1 1 1,0-1-1,0 1 1,0-1-1,0 0 1,0 0-1,0 1 0,0-2 1,1 1-1,-1 0 1,0 0-1,1-1 1,-1 1-1,0-1 0,1 0 1,-1 1-1,0-1 1,1 0-1,-1-1 1,1 1-1,-1 0 1,0-1-1,1 1 0,-1-1 1,0 0-1,3-1 1,4-1 9,-1-1 1,0 0 0,0 0-1,0 0 1,0-1 0,8-7-1,-11 7 1,1 0 0,-1 0 0,0 0 0,0-1-1,0 0 1,-1 0 0,0 0 0,0 0 0,0-1-1,-1 0 1,3-7 0,-3 1 8,0 1 0,-1-1 0,0 0-1,-1 0 1,-1-18 0,0 27-21,-1-1-1,1 1 1,-1 0 0,0 0-1,-1 0 1,1 0 0,-1 0-1,1 0 1,-1 0-1,-5-6 1,6 8 31,0 0 0,-1 0 0,1 0 0,-1 0 0,0 0 0,1 0 0,-1 1 0,0-1 0,0 1-1,0-1 1,0 1 0,-1 0 0,1 0 0,0-1 0,0 2 0,-1-1 0,1 0 0,-1 0 0,1 1 0,-3-1 0,3 8-51,1 0 0,0 0 1,0 0-1,0 0 0,1 0 1,0 1-1,2 8 0,-1-12 10,-1 1-1,1-1 1,0-1 0,1 1-1,-1 0 1,1 0-1,-1 0 1,1-1-1,0 1 1,1-1-1,-1 1 1,1-1-1,-1 0 1,1 0 0,0 0-1,0 0 1,4 3-1,8 4-79,0-1-1,31 15 1,-32-18 53,-1 1 0,0 0 0,17 14 0,-30-21 37,1 0 0,-1 1 0,1-1 0,-1 0 0,1 1 0,-1-1 1,1 1-1,-1-1 0,0 1 0,1-1 0,-1 1 0,0-1 0,0 1 0,1-1 1,-1 1-1,0-1 0,0 1 0,0 0 0,0-1 0,1 1 0,-1-1 0,0 1 1,0 0-1,0-1 0,0 1 0,-1-1 0,1 1 0,0 0 0,0-1 0,0 1 0,0-1 1,-1 1-1,-17 15 157,-34 5 121,47-19-272,1-1-137,-36 8-1761,36-12-2414,3-9-2557</inkml:trace>
  <inkml:trace contextRef="#ctx0" brushRef="#br0" timeOffset="1532.33">964 161 5891,'0'0'10938,"5"-4"-10023,-3 3-829,0 0 0,0-1 0,0 1-1,0-1 1,0 0 0,0 1 0,0-1 0,0 0-1,-1 0 1,1 0 0,-1 0 0,1-1 0,-1 1 0,0 0-1,0 0 1,0-1 0,0 1 0,-1-1 0,1 1-1,0-1 1,-1 1 0,0-1 0,0 1 0,0-1 0,0 0-1,0 1 1,0-1 0,0 1 0,-2-5 0,1 5-80,0 1 1,0 0 0,0 0-1,0 0 1,0 0 0,0 0-1,-1 0 1,1 1-1,0-1 1,-1 0 0,1 1-1,0-1 1,-1 1 0,1-1-1,0 1 1,-1-1 0,1 1-1,-1 0 1,1 0 0,-1 0-1,1 0 1,-1 0-1,1 0 1,-1 0 0,1 0-1,-1 1 1,1-1 0,0 1-1,-2 0 1,-1 0 6,0 0 0,0 0 0,1 1 1,-1-1-1,1 1 0,-1 0 0,1 0 0,-1 0 0,1 0 1,-3 4-1,1 1-8,0 0 1,1 0-1,0 0 1,0 0-1,1 1 1,-1 0-1,2 0 1,-1 0-1,1 0 1,1 0-1,-1 0 1,1 0-1,1 1 1,0-1-1,0 0 0,1 11 1,0-15-11,-1 1 1,1-1-1,-1 0 1,1 0-1,1 0 1,-1 0-1,0 0 1,1 0-1,0-1 1,0 1-1,0-1 0,0 1 1,1-1-1,-1 1 1,1-1-1,0 0 1,0 0-1,0-1 1,0 1-1,0 0 1,1-1-1,-1 0 0,1 0 1,0 0-1,-1 0 1,1-1-1,0 1 1,0-1-1,0 0 1,0 0-1,0-1 1,0 1-1,7-1 0,5 0 11,0-1-1,0 0 0,0-1 0,22-6 1,-32 6-154,0 0 0,0 0 0,0 0 0,-1-1 0,1 0 0,-1 0 0,1-1 0,-1 1 0,0-1 0,0 0 0,0-1 0,-1 1 0,0-1 0,4-5 0,-2-6-2954,-5 1-1319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4:52.62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65 281 1921,'0'0'11504,"-3"-4"-10514,-6-7 14,3 14 771,-1 27 666,5-14-3081,-6 81 872,8-75-188,-1-1 1,-1 1-1,-9 37 0,11-59-9,1 1 1,-1-1 0,0 0 0,0 1 0,0-1 0,0 1 0,0-1-1,0 1 1,0-1 0,-1 1 0,1-1 0,0 1 0,0-1 0,0 0 0,0 1-1,-1-1 1,1 1 0,0-1 0,0 1 0,-1-1 0,1 0 0,0 1-1,0-1 1,-1 0 0,1 1 0,-1-1 0,1 0 0,0 0 0,-1 1 0,1-1-1,-1 0 1,1 0 0,0 0 0,-1 1 0,0-1 0,-4-21 500,4 11-559,0 1 1,0-1-1,1 0 0,0 1 0,1-1 0,0 1 1,1-1-1,0 1 0,0 0 0,1 0 1,0 0-1,1 0 0,0 0 0,0 0 1,1 1-1,0 0 0,0 0 0,1 0 0,0 1 1,0 0-1,1 0 0,0 1 0,0-1 1,1 1-1,0 1 0,0 0 0,0 0 1,1 0-1,10-4 0,-16 8 17,0 0 0,1 0 0,-1 0 0,0 0 0,0 0-1,0 1 1,1-1 0,-1 1 0,0 0 0,1 0 0,-1 0 0,0 1 0,1-1 0,-1 1 0,0 0-1,0 0 1,0 0 0,0 0 0,0 0 0,4 2 0,-4 0 30,0 0 0,0 0 1,0 0-1,0 0 0,0 1 1,-1-1-1,1 1 0,-1-1 1,0 1-1,0 0 0,0 0 0,-1 0 1,2 6-1,2 13 123,-1 0 1,-1 0-1,-1 0 1,-1 36-1,-1-47-149,0 57-2255,0-69 2130,0 1 0,0-1-1,0 1 1,0-1 0,0 1-1,0 0 1,0-1 0,0 1-1,0-1 1,0 1 0,1-1 0,-1 1-1,0-1 1,0 1 0,1-1-1,-1 1 1,0-1 0,1 0 0,-1 1-1,0-1 1,1 1 0,-1-1-1,1 0 1,-1 1 0,1-1-1,-1 0 1,0 0 0,1 1 0,-1-1-1,2 0 1,19 2-4969,-14-2 3277,18 0-4333</inkml:trace>
  <inkml:trace contextRef="#ctx0" brushRef="#br0" timeOffset="421.23">474 344 4578,'0'0'9722,"0"-5"-8700,-1-13-516,-4 14-43,-9 27 326,-10 50 198,22-61-934,0 0 0,0 0 0,1 0 0,1 0 0,0 0 0,3 22 0,-2-33-57,-1 1 0,1-1 0,0 0 0,0 0 1,0 0-1,0 0 0,0-1 0,0 1 0,0 0 1,0 0-1,0 0 0,0-1 0,0 1 0,0-1 0,1 1 1,-1-1-1,0 1 0,0-1 0,1 0 0,-1 1 0,0-1 1,1 0-1,-1 0 0,0 0 0,1 0 0,-1 0 0,2-1 1,2 1 15,0 0 1,0-1 0,0 1-1,-1-1 1,1 0-1,9-4 1,-9 1 20,0 0 1,0-1-1,-1 0 0,1 0 0,-1 0 0,0 0 1,-1-1-1,1 0 0,-1 1 0,0-1 0,0 0 1,-1-1-1,0 1 0,0 0 0,-1-1 0,1 1 1,0-14-1,-2 16-7,1-1-1,-1 1 1,0-1 0,0 1-1,-1-1 1,0 0 0,1 1-1,-1 0 1,-1-1 0,1 1-1,-1 0 1,-2-6 0,2 8-9,1 0 0,-1 0 1,1 0-1,-1 0 0,0 0 0,0 1 1,0-1-1,0 0 0,0 1 0,0 0 1,0-1-1,-1 1 0,1 0 0,0 0 1,-1 0-1,1 1 0,-1-1 0,1 0 1,-1 1-1,1 0 0,-1-1 0,-4 1 1,6 0-81,-31 4 67,21 5-2022,6 9-4427,5-13 613</inkml:trace>
  <inkml:trace contextRef="#ctx0" brushRef="#br0" timeOffset="791.38">791 67 6835,'0'0'6315,"0"-7"-5266,-1 20-446,-1 0 1,0 0 0,-1 0 0,-8 23-1,6-21-322,0 1 1,1 0-1,-2 24 0,6-39-274,-3 37 353,2 0 1,5 50-1,-4-85-411,1-1-1,0 1 1,0-1 0,0 0-1,0 1 1,1-1-1,-1 0 1,1 0 0,-1 0-1,1 0 1,0 0-1,0 0 1,0 0-1,0 0 1,0-1 0,0 1-1,0-1 1,1 0-1,-1 1 1,0-1 0,1 0-1,-1 0 1,1-1-1,-1 1 1,1 0 0,-1-1-1,5 1 1,-4-1-389,0 1 1,0-1 0,1 0 0,-1 1-1,0-1 1,0-1 0,1 1-1,-1 0 1,0-1 0,0 0 0,0 0-1,1 0 1,-1 0 0,0 0-1,0 0 1,0-1 0,-1 0 0,1 1-1,0-1 1,-1 0 0,4-3-1,0-10-3484</inkml:trace>
  <inkml:trace contextRef="#ctx0" brushRef="#br0" timeOffset="1058.71">639 291 5523,'0'0'9468,"7"0"-9092,78-21 2042,-15 3-2128,-23 14-5567,-38 4 467</inkml:trace>
  <inkml:trace contextRef="#ctx0" brushRef="#br0" timeOffset="1427.23">1152 47 5507,'0'0'10684,"-2"-4"-9651,1 3-1009,1 0 0,0 1 0,-1-1 0,1 0 0,0 1 0,-1-1 0,1 1 1,-1-1-1,1 0 0,-1 1 0,1-1 0,-1 1 0,1 0 0,-1-1 0,0 1 0,1-1 0,-1 1 0,1 0 0,-1-1 0,0 1 1,0 0-1,1 0 0,-1 0 0,0-1 0,1 1 0,-1 0 0,0 0 0,0 0 0,1 0 0,-1 0 0,0 0 0,0 1 1,1-1-1,-1 0 0,0 0 0,1 0 0,-1 1 0,0-1 0,1 0 0,-1 1 0,0-1 0,1 0 0,-1 1 0,-3 3 21,0 0 0,0 0-1,1 0 1,-1 0-1,1 0 1,0 0-1,-3 7 1,-7 14 151,-17 45 1,20-42-13,2 1 1,0 0 0,2 0 0,1 0-1,1 1 1,2 0 0,2 40 0,0-64-161,1 0 1,0 0 0,0 0-1,1 0 1,0 0 0,0-1-1,0 1 1,0-1-1,1 1 1,0-1 0,0 0-1,1 0 1,0 0 0,0 0-1,0-1 1,0 0 0,0 0-1,1 0 1,0 0-1,0-1 1,0 1 0,0-1-1,0-1 1,1 1 0,-1-1-1,1 0 1,11 3 0,-7-2-234,1-1 1,0 0-1,0-1 1,0 0 0,0-1-1,16-1 1,-17 0-802,0-1 0,0 0 0,0 0 0,0-1 0,-1 0 0,18-9 0,5-6-7132</inkml:trace>
  <inkml:trace contextRef="#ctx0" brushRef="#br0" timeOffset="2111.24">1406 233 3298,'0'0'12648,"-5"-2"-11181,-11-2-443,18 2 523,30 2 843,-10 0-2919,28-2 685,-30 1-107,0 0 0,0 2 0,39 5 0,-58-6-52,0 0-1,0 0 1,0 1 0,1-1 0,-1 0 0,0 1 0,0-1-1,0 1 1,0-1 0,0 1 0,0 0 0,-1-1-1,1 1 1,0 0 0,0 0 0,0 0 0,-1-1-1,1 1 1,0 0 0,-1 0 0,1 0 0,-1 0 0,1 0-1,-1 0 1,1 2 0,-1-1 5,1 1-1,-1-1 1,0 1-1,0-1 1,-1 1 0,1-1-1,0 1 1,-1-1 0,1 1-1,-1-1 1,-1 3-1,-1 2 42,0 0 0,-1 0-1,1-1 1,-1 0-1,-1 1 1,-7 8 0,-4-1 185,0-1 0,-1 0 0,0-2 1,-1 0-1,-1-1 0,1 0 0,-1-2 1,-24 8-1,39-16-2381,10-6-2236,-2 3 3853,16-12-6707</inkml:trace>
  <inkml:trace contextRef="#ctx0" brushRef="#br0" timeOffset="2524.08">1913 199 5491,'0'0'12536,"0"0"-12450,0 0 0,-1 0 0,1-1 0,-1 1 0,1 0 0,0-1 0,-1 1 0,1 0 0,-1-1 0,1 1 0,0-1 0,0 1 0,-1 0 0,1-1 1,0 1-1,0-1 0,-1 1 0,1-1 0,0 1 0,0-1 0,0 1 0,0-1 0,0 0 0,18-4 85,1 0 0,-1 2 1,1 0-1,30 0 0,3 2-2700,-50 1 1853,1 15-9448</inkml:trace>
  <inkml:trace contextRef="#ctx0" brushRef="#br0" timeOffset="2769.27">1900 352 7187,'0'0'12358,"-13"3"-11894,17-3-464,18 0 0,10-10 96,8-3 48,-5 0-144,1 3-224,-5 2-896,-4 3-1714,-9 0-2352,-5 0-3154</inkml:trace>
  <inkml:trace contextRef="#ctx0" brushRef="#br0" timeOffset="3332.3">2355 177 5699,'0'0'10122,"-17"-2"-9522,-55-5-112,67 7-440,1 1-1,0 0 1,0 0 0,-1 0 0,1 0-1,0 1 1,0-1 0,0 1-1,0 0 1,1 0 0,-1 0 0,0 1-1,1-1 1,-1 1 0,1 0-1,0 0 1,0 0 0,0 1 0,1-1-1,-1 1 1,1-1 0,0 1-1,0 0 1,0 0 0,0 0-1,1 0 1,-1 0 0,1 0 0,0 1-1,0-1 1,1 0 0,-1 0-1,1 9 1,1-12-57,-1 0 0,0-1 0,1 1 0,-1 0 0,1 0 0,0-1 0,-1 1 0,1 0 0,-1 0 0,1-1 0,0 1 0,0-1 0,-1 1 0,1-1 0,0 1 0,0-1-1,0 1 1,-1-1 0,1 0 0,0 0 0,0 1 0,0-1 0,0 0 0,0 0 0,0 0 0,0 0 0,0 0 0,0 0 0,0 0 0,39 0-692,-31 0 451,-5 0 223,1-1 0,0 0 0,-1 0 1,1 0-1,-1 0 0,1-1 0,-1 0 0,1 0 0,-1 0 0,0 0 0,0-1 0,0 1 0,0-1 0,-1 0 0,1 0 0,-1-1 0,0 1 0,0-1 0,0 0 1,0 1-1,0-1 0,-1 0 0,0-1 0,0 1 0,0 0 0,0-1 0,-1 1 0,0-1 0,0 1 0,1-9 0,-1 35 1937,9 146-1443,-6-144-272,0-5 356,0 0 0,-1 1 0,-2 0 0,0-1 0,-2 29 0,1-46-513,-1 0 1,0 0-1,1 0 1,-1 0-1,0 0 1,0 0-1,0-1 1,0 1-1,-1 0 1,1 0-1,0-1 1,-1 1-1,1-1 1,-1 1-1,0-1 1,1 0-1,-1 0 1,0 1-1,0-1 1,0 0-1,-2 0 1,-1 1-322,1 0 0,-1 0 1,-1-1-1,1 0 0,0 0 1,0 0-1,-8 0 1,13-2 98,-1 1 0,1 0 0,0 0 0,-1-1 0,1 1 0,-1 0 0,1-1 0,0 1 0,-1 0 0,1-1 0,0 1 0,0-1 0,-1 1 0,1-1 0,0 1 0,0-1 0,-1 1 0,1 0 1,0-1-1,0 1 0,0-1 0,0 1 0,0-1 0,0 1 0,0-1 0,0 1 0,0-1 0,0 1 0,0-1 0,0 1 0,0-1 0,0 1 0,1-2 0,-1-2-1629,0-22-7647</inkml:trace>
  <inkml:trace contextRef="#ctx0" brushRef="#br0" timeOffset="3684.94">2519 3 10309,'0'0'7953,"3"-1"-7708,0 0-239,-1 1 0,0 0 1,1-1-1,-1 1 0,0 0 0,1 1 0,-1-1 0,0 0 0,1 1 0,-1-1 0,0 1 1,0 0-1,0 0 0,1 0 0,-1 0 0,0 0 0,0 0 0,0 0 0,-1 1 1,1-1-1,0 1 0,0-1 0,2 5 0,46 47 195,-49-52-197,26 31 49,-2 1 0,-2 1 0,23 44-1,-36-60-25,-2 0 0,0 1 0,-1-1 0,-1 1 0,-1 1 0,-1-1 0,0 1 0,1 35 0,-6-45-6,0-1 1,-1 0-1,0 0 0,0 0 1,-1-1-1,0 1 0,0-1 1,-1 1-1,0-1 0,-1 0 1,0 0-1,-6 7 0,2-3-34,0-1 0,0-1 0,-1 0 0,-1 0 0,0-1 0,0 0 0,-16 9 0,25-17-362,0 0-1,-1 0 0,1 0 1,0 0-1,-1 0 0,1 0 0,-1-1 1,1 1-1,-1-1 0,-4 0 1,-7 0-4350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4:58.99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205 69 1072,'0'0'14773,"0"-13"-7226,-1 16-7552,-1 1 1,0 0-1,0-1 0,0 1 0,0-1 0,-1 1 1,1-1-1,-1 0 0,0 0 0,0 0 1,0-1-1,0 1 0,0-1 0,-5 3 1,-8 8 67,-1 3 6,-44 37-69,56-50 53,1 0 1,0 0-1,-1 0 1,0 0-1,0-1 0,0 0 1,0 0-1,0 0 1,0-1-1,-1 0 0,-9 1 1,59 10-618,-17-3 581,-4-4-976,43 7 2592,-44-10-4996,2-1-4684,-11-1-874</inkml:trace>
  <inkml:trace contextRef="#ctx0" brushRef="#br0" timeOffset="792.19">535 74 5282,'0'0'11206,"0"-6"-10358,0-3-774,1 7 27,-1 0 0,0 1 0,1-1 0,-1 0-1,0 0 1,0 0 0,0 1 0,0-1 0,0 0 0,-1 0 0,1 0-1,0 1 1,-1-1 0,0 0 0,1 0 0,-1 1 0,0-1-1,0 1 1,0-1 0,0 1 0,0-1 0,0 1 0,0-1-1,0 1 1,-1 0 0,1 0 0,0 0 0,-1-1 0,1 1 0,-1 1-1,0-1 1,1 0 0,-1 0 0,0 0 0,1 1 0,-1-1-1,0 1 1,-3-1 0,-53-4 9,55 5-108,1 0 0,-1 1 0,1-1-1,0 0 1,-1 1 0,1-1 0,-1 1-1,1 0 1,0 0 0,-1 0 0,1 0-1,0 0 1,0 0 0,0 1-1,0-1 1,0 1 0,0 0 0,0-1-1,1 1 1,-3 3 0,1 1-27,0 0 0,1 1-1,0-1 1,0 1 0,1 0 0,-1-1 0,1 1 0,1 0-1,-1 0 1,1 0 0,1 0 0,-1 0 0,3 9 0,-2-14 7,0 0 1,0 0 0,0 0 0,1 0-1,-1-1 1,0 1 0,1 0-1,0-1 1,-1 1 0,1-1-1,0 1 1,0-1 0,0 0 0,0 0-1,0 0 1,0 0 0,0 0-1,0-1 1,0 1 0,0 0 0,0-1-1,1 0 1,-1 1 0,4-1-1,2 1-129,1 0 0,0-1 0,0 0-1,17-2 1,-24 2 147,0-1 1,0 0-1,-1 1 0,1-1 1,0 0-1,-1 0 0,1 0 0,0 0 1,-1 0-1,1-1 0,-1 1 0,1 0 1,-1-1-1,0 1 0,0-1 1,0 1-1,0-1 0,0 0 0,0 0 1,0 1-1,0-1 0,0 0 0,-1 0 1,1 0-1,0-3 0,2-54 1422,-3 48-490,0 11-638,9 34-630,-5-9 346,13 70 56,7 170-1,-25-264-47,1 1-1,-1 0 1,1-1 0,-1 1-1,1-1 1,-1 1 0,0-1-1,0 1 1,1-1 0,-1 0 0,0 1-1,0-1 1,-1 0 0,1 0-1,0 0 1,0 0 0,-1 0-1,1 0 1,0 0 0,-1 0-1,1 0 1,-1 0 0,1-1-1,-1 1 1,1-1 0,-1 1 0,1-1-1,-1 0 1,0 1 0,-1-1-1,-54 4 485,56-4-501,-12 0-67,6 1 66,-1-1 0,0-1 0,0 1 0,-14-4 0,19 3-250,0 0 0,1 0 0,-1 0 1,1-1-1,0 1 0,-1-1 0,1 1 1,0-1-1,0 0 0,0 0 0,0 0 1,0 0-1,0 0 0,0 0 0,1-1 1,-1 1-1,-1-5 0,-6-9-5238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5:04.91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61 1873,'0'-5'19905,"0"259"-19469,0-199-4062,0 0-4058</inkml:trace>
  <inkml:trace contextRef="#ctx0" brushRef="#br0" timeOffset="373.84">27 227 6147,'0'0'8913,"-3"-15"-7928,1 6-943,-2-7 311,0 0-1,2 0 1,0 0-1,0 0 1,2 0 0,2-24-1,-1 37-345,0 0 1,0-1-1,0 1 0,1 0 0,-1 0 0,1 1 1,0-1-1,0 0 0,0 1 0,1-1 1,-1 1-1,0-1 0,1 1 0,-1 0 0,1 0 1,0 0-1,0 1 0,0-1 0,0 1 0,0-1 1,0 1-1,5-1 0,3-2-156,0 2 1,0-1-1,0 2 1,0-1-1,15 1 0,-25 1 22,1 1-1,-1-1 0,0 0 0,1 1 1,-1-1-1,0 1 0,1-1 0,-1 1 0,0 0 1,0-1-1,0 1 0,0 0 0,0 0 1,0 0-1,0 0 0,0 0 0,0 0 0,0 0 1,0 0-1,-1 0 0,1 0 0,0 1 0,-1-1 1,1 0-1,-1 0 0,1 1 0,-1-1 1,0 0-1,1 1 0,-1-1 0,0 2 0,3 50-6619,-3-45 4639,0 12-2617</inkml:trace>
  <inkml:trace contextRef="#ctx0" brushRef="#br0" timeOffset="592.37">27 214 2785,'9'8'12758,"0"-8"-12662,8 0 176,6 0-80,3 0-128,-3 0-64,3 0-1792,1 0-1362,-5 0-1520</inkml:trace>
  <inkml:trace contextRef="#ctx0" brushRef="#br0" timeOffset="1681.86">388 207 2769,'0'0'9943,"-14"-13"-7373,10 13-2507,-1 0 0,1 0 0,-1 1 0,1-1 0,0 1 1,-1 0-1,1 0 0,0 1 0,0 0 0,-1-1 0,1 1 1,0 0-1,1 1 0,-1-1 0,0 1 0,1 0 0,-1 0 1,1 0-1,0 0 0,0 0 0,0 1 0,1 0 0,-1-1 1,1 1-1,0 0 0,0 0 0,0 0 0,0 0 0,1 1 1,0-1-1,0 0 0,0 1 0,0-1 0,1 0 0,-1 1 1,1 6-1,0-10-71,0 0 1,0 0-1,0 0 1,0 1 0,1-1-1,-1 0 1,0 0-1,0 0 1,1 0-1,-1 0 1,0 0 0,1 0-1,-1 0 1,1 0-1,0 0 1,-1 0 0,1 0-1,0 0 1,0 0-1,-1 0 1,1-1-1,0 1 1,0 0 0,0-1-1,0 1 1,0 0-1,0-1 1,0 1-1,0-1 1,0 0 0,0 1-1,0-1 1,0 0-1,0 0 1,1 1-1,-1-1 1,0 0 0,0 0-1,0 0 1,0 0-1,0-1 1,0 1 0,1 0-1,-1 0 1,0-1-1,0 1 1,0-1-1,1 0 1,2 0 16,-1 0 1,0 0-1,0-1 1,1 1-1,-1-1 1,0 0-1,0 0 1,0 0-1,-1 0 1,1-1-1,0 1 1,-1-1-1,1 1 1,-1-1-1,0 0 0,2-3 1,-2 0 35,0 0 0,-1 0 0,1 0 0,-1 0 0,0-11-1,-1 16 58,0 25-374,1-17 290,0 0 0,0 0 0,1 1 0,-1-1 0,1 0 0,1-1 0,0 1 1,0 0-1,0-1 0,0 0 0,6 8 0,-7-12-14,-1 0 0,1 0 0,-1 1 0,1-1 0,0 0 0,0-1 1,0 1-1,0 0 0,0 0 0,0-1 0,0 0 0,1 1 0,-1-1 0,1 0 0,-1 0 0,1 0 0,-1 0 0,1-1 1,-1 1-1,1-1 0,0 1 0,-1-1 0,1 0 0,0 0 0,-1 0 0,1 0 0,0-1 0,-1 1 0,1-1 0,-1 0 1,1 1-1,0-1 0,-1 0 0,4-2 0,-2-1 16,0 1 0,0-1 0,0 1 0,0-1-1,-1 0 1,1-1 0,-1 1 0,0 0 0,0-1 0,-1 0 0,1 0 0,-1 1 0,2-9 0,1-4 43,0 0 1,4-34-1,-6-90 78,-2 58-82,-6 143 165,2-1-1,8 77 0,-4-126-192,1 1 1,0-1-1,0 0 0,1 0 1,1 0-1,0 0 0,0-1 1,1 0-1,8 14 0,-11-20-24,-1 0 1,1-1-1,0 1 0,0-1 0,0 1 1,0-1-1,0 0 0,1 0 0,-1 0 1,1 0-1,-1 0 0,1 0 0,0-1 0,0 0 1,0 1-1,-1-1 0,1 0 0,1 0 1,-1 0-1,0-1 0,0 1 0,0-1 1,0 0-1,0 0 0,0 0 0,1 0 1,-1 0-1,0-1 0,0 1 0,0-1 1,0 0-1,0 0 0,0 0 0,0 0 1,4-3-1,-3 1 21,1-1 0,0-1 0,-1 1 0,0-1 1,0 1-1,0-1 0,-1-1 0,0 1 0,0 0 1,0-1-1,-1 1 0,1-1 0,-1 0 0,1-6 0,2-7 11,0 0-1,-2 0 1,2-23-1,-4 29 1,1-41-92,-2 52 76,0 0 0,0 0 0,0 0 0,0-1 0,-1 1 1,1 0-1,0 0 0,-1 0 0,0 0 0,0 0 0,0 0 0,0 0 0,0 0 0,0 0 1,0 0-1,0 1 0,-1-1 0,1 0 0,-2-1 0,0 3 153,2 0-202,1 10-169,0-2 182,1 0 1,0 0-1,0 0 0,1 0 1,-1 0-1,2 0 0,-1 0 1,1 0-1,6 9 1,3 3-31,29 38 0,-33-48 41,-4-4 17,0-1 0,-1 0 0,0 1 0,0 0 0,0 0 0,-1 0 0,4 11 0,-6-15-9,1 0-1,-1 0 1,1 0-1,-1 0 1,0 0-1,0 0 0,0 0 1,0 0-1,0 0 1,-1 0-1,1 0 1,-1 0-1,1 0 1,-1-1-1,0 1 0,1 0 1,-1 0-1,0 0 1,0-1-1,0 1 1,-1 0-1,1-1 0,0 1 1,0-1-1,-1 0 1,1 1-1,-3 1 1,-9 5-251,-14 11 517,10-14-5278</inkml:trace>
  <inkml:trace contextRef="#ctx0" brushRef="#br0" timeOffset="2066.47">936 188 6515,'0'0'8463,"6"0"-7356,-1-1-1011,0 0 1,0 0-1,-1 0 1,1 0-1,0-1 0,-1 0 1,1 0-1,-1-1 1,0 1-1,0-1 1,0 0-1,0 0 1,0 0-1,-1 0 1,1-1-1,-1 1 1,0-1-1,0 0 1,0 0-1,0 0 0,-1 0 1,0-1-1,0 1 1,0-1-1,0 0 1,-1 1-1,1-1 1,-1 0-1,-1 0 1,1 1-1,-1-1 1,1 0-1,-1 0 1,-1 0-1,1 0 0,-1 0 1,-2-8-1,3 12-84,0 0 0,0 0 0,0 0 0,-1 0 0,1 0 0,0 0 0,-1 0-1,1 0 1,-1 0 0,1 0 0,-1 0 0,1 0 0,-1 0 0,1 1 0,-1-1-1,0 0 1,1 0 0,-1 1 0,0-1 0,0 1 0,0-1 0,0 0 0,0 1-1,1-1 1,-1 1 0,0 0 0,0-1 0,0 1 0,0 0 0,0 0 0,0 0-1,0-1 1,0 1 0,0 0 0,0 0 0,0 0 0,0 1 0,0-1 0,0 0 0,0 0-1,0 0 1,-2 1 0,0 1-13,1-1-1,0 0 1,-1 1-1,1-1 1,0 1-1,-1 0 1,1 0-1,0 0 1,0 0-1,1 0 1,-1 0-1,0 0 1,1 1-1,-2 2 1,-6 14 12,2 1 1,-9 35 0,14-46-1,0-1 1,1 1 0,0 0-1,0 0 1,1-1 0,0 1 0,1 0-1,0 0 1,2 11 0,-2-18-15,0 0 1,0 0 0,0 0 0,0 0 0,1 0-1,-1 0 1,0 0 0,1-1 0,-1 1-1,1 0 1,0-1 0,0 0 0,-1 1-1,1-1 1,0 0 0,0 0 0,0 0-1,0 0 1,0 0 0,1 0 0,-1-1 0,0 1-1,0-1 1,3 1 0,60 0-15,-43-1-4,42-8-301,-33-4-1547,-29 11 1435,-1 0 0,1 0 0,-1 0 0,1 0 1,-1-1-1,1 1 0,-1 0 0,0-1 0,0 1 0,0-1 1,0 1-1,0-1 0,1-2 0,0-6-8733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5:10.94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55 248 1489,'0'0'12549,"9"0"-12292,13 0 95,9-5-192,0 3-160,10-3-721,-6 5-1744,1 0-432,-1 0-2305</inkml:trace>
  <inkml:trace contextRef="#ctx0" brushRef="#br0" timeOffset="-167.68">15 88 3906,'0'-3'16237,"0"50"-16152,-1 22 51,10 79 0,-5-121 83,-7-44 330,-5-31-402,2 16-200,1 0-1,2 0 1,2-1 0,3-45-1,-2 74 37,0 0-1,1 0 1,0 0-1,0 1 0,0-1 1,0 0-1,1 1 1,-1-1-1,1 1 0,0-1 1,0 1-1,0 0 1,1 0-1,-1 0 1,1 0-1,-1 0 0,1 0 1,0 1-1,0 0 1,0-1-1,1 1 0,5-3 1,-1 2-326,0 0 1,0 0-1,0 1 0,0 0 1,0 1-1,0 0 0,0 0 1,0 0-1,14 2 0,-20-1 46,-1 0-1,1 1 1,0-1-1,-1 1 0,1-1 1,-1 1-1,1-1 1,0 1-1,-1 0 0,0 0 1,1-1-1,-1 1 1,1 0-1,-1 1 1,0-1-1,0 0 0,0 0 1,0 0-1,0 1 1,0-1-1,0 0 0,0 1 1,0-1-1,0 1 1,-1-1-1,1 1 1,-1 0-1,1-1 0,-1 1 1,0-1-1,1 1 1,-1 0-1,0-1 0,0 3 1,0 21-6285</inkml:trace>
  <inkml:trace contextRef="#ctx0" brushRef="#br0" timeOffset="909.07">416 174 6499,'0'0'9586,"-12"-1"-9122,-37 1-288,47 1-168,0-1 1,0 1 0,1 0-1,-1 0 1,0 0-1,1 0 1,-1 1-1,0-1 1,1 0-1,0 1 1,-1-1-1,1 1 1,0-1-1,0 1 1,-1-1-1,1 1 1,1 0-1,-1 0 1,0 0-1,0-1 1,1 1-1,-1 0 1,0 4-1,-5 41 121,6-46-140,0 0 0,0 1 0,0-1-1,0 0 1,0 0 0,0 0 0,0 1-1,1-1 1,-1 0 0,0 0-1,1 0 1,-1 0 0,1 1 0,0-1-1,-1 0 1,1 0 0,0 0 0,-1 0-1,1 0 1,0-1 0,0 1-1,0 0 1,0 0 0,0 0 0,0-1-1,0 1 1,0-1 0,0 1 0,0-1-1,1 1 1,-1-1 0,0 1-1,0-1 1,0 0 0,1 0 0,-1 0-1,0 0 1,0 0 0,0 0-1,1 0 1,-1 0 0,0 0 0,0 0-1,2-1 1,1 0-10,-1 0 1,0 0-1,1 0 0,-1 0 0,0 0 0,0-1 0,0 0 1,0 1-1,0-1 0,0 0 0,-1 0 0,1-1 1,-1 1-1,1-1 0,3-5 0,-2 2 72,-1 0 0,0 0 0,-1-1 0,1 1 0,-1-1 0,0 0 0,-1 0 0,0 0-1,0 0 1,0-13 867,-1 59-776,0-34-119,0-1 0,0 1 0,1-1 0,0 1 0,-1 0 0,1-1 0,1 1 0,-1-1 0,1 1 0,0-1 0,0 0 0,0 0 0,0 0 0,5 6 0,-4-8-18,-1 1 0,1-1 0,0 0-1,0 0 1,-1 0 0,1 0 0,1-1-1,-1 1 1,0-1 0,0 0 0,0 0 0,1 0-1,-1 0 1,1 0 0,-1-1 0,0 1-1,1-1 1,-1 0 0,1 0 0,4-1-1,-6 0 11,1 0-1,-1 0 0,1 0 0,-1-1 0,1 1 0,-1-1 0,0 1 1,0-1-1,0 0 0,0 1 0,0-1 0,0 0 0,0-1 1,-1 1-1,1 0 0,-1 0 0,1-1 0,-1 1 0,0-1 1,0 1-1,0-1 0,0 1 0,0-5 0,3-6 43,-1 0-1,0-1 0,1-18 1,-2 10-36,0 3-19,-1 1 1,0 0-1,-1-1 0,-1 1 1,-1-1-1,-5-23 0,7 42 0,0 0 0,0 0 0,0-1 0,1 1 0,-1 0 0,0 0 0,0-1 0,0 1 0,0 0 0,0 0 0,0 0 0,0-1-1,0 1 1,-1 0 0,1 0 0,0 0 0,0-1 0,0 1 0,0 0 0,0 0 0,0 0 0,0-1 0,0 1 0,0 0 0,-1 0 0,1 0 0,0 0 0,0-1-1,0 1 1,0 0 0,-1 0 0,1 0 0,0 0 0,0 0 0,0 0 0,-1 0 0,1 0 0,0-1 0,0 1 0,0 0 0,-1 0 0,1 0 0,0 0 0,0 0-1,0 0 1,-1 0 0,1 0 0,0 0 0,0 0 0,0 0 0,-1 1 0,1-1 0,0 0 0,0 0 0,0 0 0,-1 0 0,1 0 0,0 0 0,0 0 0,-1 1 0,-5 17-28,-1 27-51,6-34 73,-1 17 38,1 0 1,5 52 0,-3-73-23,1 1 0,-1-1 0,1 1 0,0-1 0,1 0-1,0 0 1,0 0 0,1 0 0,0 0 0,0-1 0,0 1 0,1-1 0,0 0 0,0-1 0,8 7 0,-12-10-19,1 0 0,0-1 0,0 1 0,0-1 0,0 1 0,0-1 0,1 0 0,-1 0 0,0 0 0,1 0 0,-1 0 0,0 0 0,1-1 0,-1 1 0,1-1 0,-1 0 0,1 0 0,-1 0 0,1 0 0,-1 0 0,1 0 0,3-1 0,-3-1 19,0 1 0,0-1 0,0 0 0,-1 0 0,1 0 0,-1 0 0,1 0 0,-1-1 0,0 1 0,0-1 0,0 1 0,0-1 0,-1 0 0,1 0 0,1-3 0,2-6 50,0 0 0,-1-1 1,-1 1-1,0-1 0,0 0 0,-1 0 0,0-17 0,-2 22 4,-4-49 42,3 54-76,0 0 0,0 1-1,1-1 1,-2 0-1,1 1 1,0-1-1,0 1 1,-1-1-1,1 1 1,-1-1-1,0 1 1,0 0-1,0 0 1,0 0-1,0 0 1,0 0 0,-4-2-1,5 4 68,0 7-120,1 0 1,0 1 0,0-1-1,0 0 1,1 0 0,0 0-1,1 0 1,-1 0 0,1 0-1,1 0 1,-1 0 0,1 0-1,1-1 1,-1 0 0,7 10-1,38 36 23,-32-36 5,-1 0-1,15 24 1,-29-40-2,0 1 0,-1 0 0,1 0 1,-1 0-1,1 0 0,-1 0 0,1 0 1,-1 0-1,0 0 0,0 0 0,1 0 0,-1 0 1,0 0-1,0 1 0,0-1 0,0 0 1,0 0-1,0 0 0,0 0 0,-1 0 1,1 0-1,0 0 0,-1 0 0,1 0 1,0 0-1,-2 2 0,0-1 12,0 0 0,1 0-1,-1 0 1,-1 0 0,1-1 0,0 1-1,0-1 1,-1 1 0,1-1 0,-4 2-1,-5 1 10,-1 0-1,1-1 0,-20 3 0,10-4-552,11-4-4884</inkml:trace>
  <inkml:trace contextRef="#ctx0" brushRef="#br0" timeOffset="1262.75">919 202 6019,'0'0'12075,"8"-7"-11833,-4 4-251,4-4 73,0 0 0,-1 0 1,0-1-1,9-12 0,-14 18-44,-1 1 1,0-1-1,0 0 1,0 1 0,0-1-1,0 0 1,0 0-1,-1 0 1,1 1-1,-1-1 1,1 0-1,-1 0 1,0 0 0,1 0-1,-1 0 1,0 0-1,0 0 1,0 0-1,-1 0 1,1 0-1,0 0 1,-1 0-1,1 1 1,-1-1 0,0 0-1,0 0 1,0 0-1,1 1 1,-2-1-1,1 0 1,0 1-1,0-1 1,0 1-1,-1-1 1,-1 0 0,1-1-4,-1 1 1,1 0-1,-1 0 1,0 0-1,1 1 1,-1-1-1,0 1 1,0-1-1,0 1 1,0 0-1,0 0 1,0 0-1,0 1 1,-1-1 0,1 1-1,0 0 1,0 0-1,-7 0 1,7 1-20,1 0 1,-1 0-1,0 1 1,1-1-1,-1 1 1,1-1-1,0 1 1,-1 0-1,1 0 1,0 0-1,0 0 1,0 0-1,0 1 1,1-1-1,-1 1 1,0-1-1,1 1 1,0-1-1,0 1 1,-1 3-1,-1 0 2,1-1 0,0 1-1,1 0 1,-1 0 0,1 0 0,0 1 0,1-1 0,-1 0-1,1 0 1,1 0 0,-1 0 0,3 9 0,-2-11-6,0-1 0,0 0 0,0 0 0,0 1 0,1-1 0,0 0 0,0 0 1,0-1-1,0 1 0,0 0 0,0-1 0,1 1 0,-1-1 0,1 0 0,-1 1 0,1-1 0,0-1 0,0 1 1,0 0-1,0-1 0,1 1 0,-1-1 0,5 1 0,11 2-166,0 0-1,1-2 1,-1-1-1,28 0 1,34-8-4102,-39-2-851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5:15.29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1 143 5731,'0'0'8275,"8"-7"-7421,4-2-498,1 0 0,-1 1 1,2 1-1,-1 0 0,16-5 0,31-11 615,-33 11-918,-1 2 1,1 0-1,1 2 0,0 1 1,0 2-1,42-4 1,-70 9-241,1 0 1,-1 1 0,0-1-1,1 0 1,-1 0-1,1 1 1,-1-1 0,1 0-1,-1 1 1,0-1 0,1 1-1,-1-1 1,0 0-1,0 1 1,1-1 0,-1 1-1,0-1 1,0 1-1,0-1 1,1 0 0,-1 1-1,0-1 1,0 1 0,0-1-1,0 1 1,0-1-1,0 1 1,0-1 0,0 1-1,0-1 1,0 1-1,0-1 1,0 1 0,0-1-1,-1 1 1,1-1 0,0 1-1,-9 22-3839,-14-3-918</inkml:trace>
  <inkml:trace contextRef="#ctx0" brushRef="#br0" timeOffset="244.06">215 115 5330,'0'0'11000,"-2"0"-10038,-1 11-891,5 12 454,0 0 1,10 41 0,-7-41-356,-1 0 1,3 44 0,-7 8-1030,0-27-7236,0-36 1087</inkml:trace>
  <inkml:trace contextRef="#ctx0" brushRef="#br0" timeOffset="620.64">366 255 7619,'0'0'8778,"9"-2"-8557,-6 1-204,-1 0-1,1 1 1,0-1-1,0 1 0,-1 0 1,1-1-1,0 1 1,-1 1-1,1-1 1,0 0-1,0 1 1,-1-1-1,5 2 0,-4 0 13,0 0 0,-1 0 0,1 0 0,-1 0 0,1 1 0,-1-1 0,0 1 0,0 0 0,0-1 0,0 1 0,0 0 0,-1 0 0,1 0 0,1 6 0,5 8 88,-2 1 1,10 38 0,-15-48-88,1 0 0,-1-1 0,-1 1 0,1 0 0,-2 0 0,1 0 0,-1 0 0,0 0 0,-4 15 0,-7-6 547,0-19 797,10 0-1279,1 0 0,-1 0 0,1 0 0,-1 1 0,1-1 1,0 0-1,-1-1 0,1 1 0,0 0 0,0 0 0,0-4 0,-1-1-76,1 0 0,0 1 0,0-1-1,1 0 1,-1 0 0,2 0 0,-1 1-1,1-1 1,0 0 0,0 0 0,1 1-1,0-1 1,0 1 0,1-1 0,-1 1-1,1 0 1,6-8 0,-6 9-275,1 1 1,-1 0-1,1 0 0,0 1 1,0-1-1,0 1 0,1 0 1,-1 0-1,8-4 1,-5 5-829,-1-1 1,1 1 0,-1 0 0,1 1-1,0-1 1,0 1 0,0 1-1,8-1 1,-1 1-5096</inkml:trace>
  <inkml:trace contextRef="#ctx0" brushRef="#br0" timeOffset="1313.88">656 244 2049,'0'0'13662,"0"-5"-12264,0-14-379,-1 41-595,2 44 622,0-53-778,1-1 0,0 1 0,1 0 0,6 16-1,-9-26-259,1-1-1,0 1 1,0 0-1,0-1 0,0 0 1,1 1-1,-1-1 1,1 0-1,0 0 1,-1 0-1,1 0 0,0 0 1,0 0-1,0 0 1,0 0-1,0-1 0,1 1 1,-1-1-1,1 0 1,-1 0-1,0 0 1,1 0-1,0 0 0,-1 0 1,1-1-1,4 1 1,-3-1-29,-1 0 0,0 0 0,0 0 1,0-1-1,1 0 0,-1 1 0,0-1 0,0-1 1,0 1-1,0 0 0,0-1 0,-1 1 0,1-1 1,0 0-1,-1 0 0,1 0 0,-1 0 0,4-4 1,-2 0-34,0 1 0,-1-1 0,1 0 0,-1 0 0,0 0 0,-1-1 1,1 1-1,1-10 0,1-11-67,-1-1-1,-2 1 1,-1-39 0,-1 60 136,0 22 32,-2-2 71,2 0 0,0 0 0,1 1 0,4 25-1,-4-36-103,-1-1-1,1 0 1,0 0-1,0 0 1,0 0 0,0-1-1,1 1 1,-1 0-1,1 0 1,0-1-1,0 1 1,0-1-1,0 1 1,0-1-1,0 0 1,0 0-1,1 0 1,-1 0 0,1 0-1,0-1 1,-1 1-1,1-1 1,0 0-1,0 0 1,0 0-1,0 0 1,0 0-1,0 0 1,0-1-1,0 0 1,5 1 0,-3-1-1,0 0 0,1-1 0,-1 1 0,0-1 0,1 0 0,-1-1 0,0 1 1,0-1-1,0 0 0,0 0 0,-1 0 0,1-1 0,-1 0 0,1 0 0,-1 0 1,0 0-1,0-1 0,0 1 0,0-1 0,-1 0 0,0 0 0,1-1 0,-2 1 1,5-8-1,-2 3-6,-1-1 0,0 1 0,-1 0 0,0-1 0,0 0 0,-1 1 0,0-1 0,-1 0 0,0 0 0,-1-16 0,0 25-10,0 1 0,0-1 0,0 0 0,-1 0-1,1 0 1,0 1 0,0-1 0,0 0 0,-1 0 0,1 1 0,0-1 0,-1 0 0,1 1-1,-1-1 1,1 0 0,-1 1 0,1-1 0,-1 0 0,1 1 0,-1-1 0,0 1-1,1-1 1,-1 1 0,0 0 0,1-1 0,-1 1 0,0 0 0,1-1 0,-1 1 0,0 0-1,0 0 1,1-1 0,-1 1 0,0 0 0,0 0 0,0 0 0,1 0 0,-1 0 0,0 0-1,-1 1 1,1-1-5,-1 0-1,0 0 1,1 1 0,-1-1-1,0 1 1,1-1-1,-1 1 1,1-1 0,-1 1-1,1 0 1,-1 0-1,1 0 1,-1 0-1,1 0 1,0 0 0,-1 0-1,1 1 1,0-1-1,-1 2 1,-4 7-6,1 1 0,0-1 1,1 1-1,0 1 0,1-1 1,0 0-1,0 1 0,2-1 0,-1 1 1,1 0-1,1 0 0,0-1 1,3 18-1,-2-25 4,1-1 1,0 0 0,0 0-1,0 0 1,0 0-1,0 0 1,1 0-1,-1 0 1,1-1-1,0 1 1,0-1 0,0 0-1,0 1 1,0-2-1,0 1 1,0 0-1,1-1 1,-1 1 0,1-1-1,-1 0 1,1 0-1,5 0 1,11 3-70,-1-1 0,36 0 0,-51-3 55,25 1-401,46 0-887,-29-10-3556,-31 4 300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5:25.37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46 46 4802,'0'0'10792,"4"24"-9042,-1 55-986,3-1 1,4 0-1,38 146 0,-46-213-1037,2 10-895,4-14-4453,0-7-18</inkml:trace>
  <inkml:trace contextRef="#ctx0" brushRef="#br0" timeOffset="246.44">85 235 6403,'0'0'7011,"-4"-94"-5010,4 76-1137,13-3-239,9 4-273,-4 1-176,9 1-112,0 2-64,4 3 16,-4 5-16,-5 5-192,0 0-865,1 0-1200,-10 5-944,-4 10-2129</inkml:trace>
  <inkml:trace contextRef="#ctx0" brushRef="#br0" timeOffset="437.47">1 347 9172,'0'0'3650,"102"-23"-3778,-53 15-1681,0 3-1424,1 0-3459</inkml:trace>
  <inkml:trace contextRef="#ctx0" brushRef="#br0" timeOffset="1331.07">495 268 6755,'0'0'7171,"-16"0"-6280,-52 6-314,64-5-526,0 1 1,0 0 0,1 1 0,-1-1-1,0 0 1,1 1 0,-1 0 0,1 0-1,0 0 1,0 0 0,0 1 0,1-1-1,-1 1 1,1 0 0,0 0 0,-1-1-1,2 1 1,-1 1 0,-1 5 0,1-6 20,-2 7 13,1 0 0,1-1 0,0 1 0,0 0 0,1 1 0,0-1 1,2 15-1,-1-24-88,0-1-12,1 0 0,-1 0 0,1 1 1,-1-1-1,1 0 0,-1 0 0,1 0 1,0 0-1,0 0 0,0 0 1,0 0-1,-1 0 0,1 0 0,0 0 1,1 0-1,-1-1 0,0 1 0,0 0 1,0-1-1,0 1 0,1-1 1,-1 1-1,0-1 0,0 0 0,1 1 1,-1-1-1,0 0 0,1 0 0,-1 0 1,0 0-1,0 0 0,1 0 1,-1 0-1,0-1 0,1 1 0,-1 0 1,2-1-1,0 0-35,1 1 0,0-1 0,0 1 0,-1-1 0,1 0 0,-1-1 0,1 1 0,-1 0 0,1-1 0,-1 0 0,0 0 0,0 0 0,4-3 0,-2-4 87,0 0-1,0-1 0,-1 1 1,0-1-1,-1 0 0,0 0 1,-1-1-1,0 1 0,0-1 1,-1 1-1,0-1 0,-2-18 1,1 29 200,13 55-272,-11-51 38,-1-1 0,1 0 0,-1 0 0,1 0 0,0 0 0,0-1 0,0 1 0,1 0 0,-1-1 1,0 1-1,1-1 0,0 0 0,0 0 0,-1 0 0,1 0 0,0-1 0,0 1 0,1-1 0,-1 0 0,0 1 0,0-2 0,1 1 0,-1 0 0,1-1 0,-1 1 0,0-1 0,1 0 0,-1 0 0,1 0 0,-1-1 0,1 1 0,-1-1 0,0 0 0,1 0 0,-1 0 0,0 0 0,5-3 0,1-1 21,-1 0-1,0-1 1,0 0-1,0 0 1,0 0 0,-1-1-1,0-1 1,-1 1-1,0-1 1,0 0-1,9-17 1,-9 12-8,-1 1 0,-1-1 0,0-1 0,0 1 0,-1 0 0,1-23 1,-1-83 42,-4 76-18,1 42-35,0 0 1,0 0-1,0 0 0,0 0 0,0 0 0,0 0 0,0 0 1,0-1-1,0 1 0,-1 0 0,1 0 0,0 0 1,-1 0-1,1 0 0,-1 0 0,1 0 0,-1 0 1,1 0-1,-1 0 0,0 1 0,0-1 0,1 0 0,-2-1 1,1 3 0,0-1 0,1 0 0,-1 0 1,0 0-1,1 1 0,-1-1 0,1 0 1,-1 1-1,0-1 0,1 1 0,-1-1 1,1 1-1,-1-1 0,1 1 0,-1-1 1,1 1-1,-1-1 0,1 1 0,0 0 1,-1-1-1,1 1 0,0-1 0,-1 1 1,1 0-1,0-1 0,0 1 0,0 0 1,0 0-1,0-1 0,-1 1 0,1 0 1,0-1-1,1 2 0,-7 33 39,1-1 1,0 54-1,5-75-33,0-1 0,1 1 0,1 0 0,0-1 1,1 1-1,1-1 0,-1 0 0,2 0 0,0 0 0,8 14 0,-12-24-16,0 0 0,1 0 0,-1 0 0,0 0 0,1 0 0,-1 0 0,1-1 0,0 1 0,0-1 0,0 1-1,0-1 1,0 1 0,0-1 0,0 0 0,0 0 0,0 0 0,0 0 0,1-1 0,-1 1 0,0 0 0,1-1 0,-1 0 0,0 0 0,1 1 0,-1-1 0,0 0 0,3-1 0,-1 0-2,-1 0 1,0 0 0,1 0-1,-1-1 1,0 0-1,0 1 1,0-1-1,0 0 1,0 0-1,0-1 1,-1 1-1,1-1 1,-1 1-1,0-1 1,1 0-1,-1 0 1,2-4-1,0-2 30,-1 0-1,1 0 1,-2 0-1,1 0 1,-1-1-1,-1 1 1,0-1-1,0 1 1,-1-1-1,-1-18 1,0 0 71,24 35-520,-11 0 405,-1 0-1,0 1 1,0 0 0,-1 1 0,9 10 0,-15-16 57,-1 0 1,-1 1 0,1-1-1,0 1 1,-1-1 0,0 1 0,0 0-1,0 0 1,0 0 0,0 0-1,-1 0 1,0 1 0,0-1 0,0 0-1,0 1 1,-1-1 0,0 0-1,0 1 1,0 5 0,-2-8 62,1 1-1,-1 0 1,1-1 0,-1 1 0,0-1 0,0 0 0,0 1 0,0-1 0,0 0-1,0 0 1,-1 0 0,1-1 0,-1 1 0,0-1 0,-4 3 0,-26 6-3185,33-28-10066</inkml:trace>
  <inkml:trace contextRef="#ctx0" brushRef="#br0" timeOffset="1686.59">1043 230 7059,'0'0'8183,"12"-7"-7383,2 0-545,-9 5-158,0 0 0,0 0 0,0-1 0,0 0 0,-1 0 0,1 0 1,-1 0-1,0-1 0,0 0 0,4-4 0,-7 7-57,0 0 0,0 1 0,0-1 0,0 0-1,-1 0 1,1 1 0,0-1 0,0 0 0,-1 0 0,1 0-1,-1 0 1,1 0 0,-1 0 0,1 0 0,-1 0 0,0 0-1,0 0 1,1 0 0,-1 0 0,0 0 0,0 0 0,0 0-1,0 0 1,0-1 0,0 1 0,0 0 0,-1 0-1,1 0 1,0 0 0,0 0 0,-1 0 0,1 0 0,-1 0-1,1 0 1,-1 0 0,1 0 0,-1 0 0,0 1 0,1-1-1,-1 0 1,0 0 0,0 1 0,0-1 0,0 0 0,1 1-1,-1-1 1,0 1 0,0-1 0,0 1 0,0-1 0,0 1-1,0 0 1,0-1 0,0 1 0,-1 0 0,0 0 0,-3-2-20,0 1 0,0 0 0,0 1 0,0-1 0,-1 1 0,1 0 0,0 0 0,0 1 0,0-1 0,-1 1 0,-5 2 0,6 0-19,-1 0 0,0 1 0,1-1-1,0 1 1,0 0 0,0 0 0,1 1 0,-1 0 0,1-1 0,0 2 0,0-1 0,1 0 0,-1 1 0,1-1-1,-2 7 1,0-1 8,1 0-1,0 0 0,1 0 0,0 0 0,1 0 0,0 1 1,0 17-1,2-22-16,0 0 1,0-1 0,1 1 0,-1 0-1,2-1 1,-1 1 0,1-1-1,0 1 1,5 11 0,-5-15 4,1 0 1,-1 0 0,1 0-1,0 0 1,0 0 0,0 0-1,0-1 1,1 1 0,-1-1 0,1 0-1,-1 0 1,1 0 0,0 0-1,0-1 1,-1 0 0,1 0-1,7 1 1,5 2-135,1-2 0,-1 0 0,1-1 0,-1-1 0,26-2 0,4-11-3472,-39 8-1911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5:29.71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41 331 9284,'0'0'8858,"-7"-14"-8279,-19-43-193,24 52-345,1 1-1,0-1 1,0 0 0,0 0-1,0 1 1,1-1-1,0 0 1,0 0-1,0 0 1,1 1-1,0-1 1,-1 0-1,2 0 1,-1 1-1,0-1 1,1 1 0,0-1-1,0 1 1,1 0-1,3-6 1,4-4-20,0 1 0,1 0 0,1 1 0,13-11 0,-20 18-12,1 0-16,49-41 57,-51 42-65,1 1 0,-1 1 0,0-1-1,1 1 1,0 0 0,-1 0 0,1 0 0,0 0 0,0 1 0,0 0 0,7-1-1,-12 2-21,1 0 0,-1 0 0,1 1 0,0-1 0,-1 0 0,1 0 0,0 0 0,-1 1 0,1-1 0,-1 0 0,1 1 0,-1-1-1,1 1 1,-1-1 0,1 0 0,-1 1 0,1-1 0,-1 1 0,0-1 0,1 1 0,-1 0 0,0-1 0,1 1 0,-1-1-1,0 1 1,0 0 0,0-1 0,1 1 0,-1-1 0,0 1 0,0 0 0,0 0 0,1 27-1419,-1-21 867,0 0-121,-1 0-1,1 0 0,-1 0 1,0-1-1,-1 1 1,1 0-1,-1-1 0,-1 1 1,1-1-1,-5 7 0,-18 28-5753</inkml:trace>
  <inkml:trace contextRef="#ctx0" brushRef="#br0" timeOffset="199.95">28 344 2545,'76'-112'6099,"-76"99"1616,0 18-7506,4 21 79,14 7 496,-5 8 32,1-3-143,-5 0-417,-5 5-48,5-7-160,-9 5-48,0-6-288,5-4-1377,3-6-2817,-3-9-3842</inkml:trace>
  <inkml:trace contextRef="#ctx0" brushRef="#br0" timeOffset="537.63">286 273 8468,'0'0'5928,"16"4"-5386,54 20-100,-67-22-403,1 1 0,0-1 0,-1 1 0,0-1 0,1 1 0,-1 0 0,0 0 0,-1 1 0,1-1 0,0 0 0,-1 1 0,0 0 0,0-1 0,0 1 0,0 0 0,-1 0 0,2 5 0,0 4 29,0 1-1,-1 0 0,1 19 1,-3-29-58,1-3 11,-1 8-32,1 1-1,-1-1 1,0 0-1,-1 0 1,-2 13-1,2-20 114,1 0-1,-1-1 1,1 1-1,-1 0 1,0-1-1,1 1 1,-1-1-1,0 1 0,0-1 1,0 1-1,0-1 1,-1 0-1,1 0 1,0 1-1,-1-1 1,1 0-1,0 0 0,-1 0 1,1 0-1,-1-1 1,1 1-1,-1 0 1,0-1-1,1 1 1,-1-1-1,0 1 0,1-1 1,-1 0-1,0 1 1,0-1-1,1 0 1,-1 0-1,0-1 1,0 1-1,-2-1 0,2 1-38,1-1 0,0 0-1,0 0 1,-1 0 0,1 0-1,0 0 1,0 0 0,0 0-1,0 0 1,0 0 0,0 0-1,0 0 1,0-1-1,1 1 1,-1 0 0,1-1-1,-1 1 1,0-1 0,1 1-1,0-1 1,-1 1 0,1 0-1,0-1 1,0 1 0,0-1-1,0 1 1,0-3-1,2-51-93,-1 47 83,0 1-148,0 1 0,0 0 0,1 0 0,0-1 0,1 1 0,-1 0 0,1 1 0,0-1 0,1 0 0,-1 1 0,1 0 0,0 0 0,1 0 0,7-7 0,17-11-3250,2 7-3607,-17 11 1769</inkml:trace>
  <inkml:trace contextRef="#ctx0" brushRef="#br0" timeOffset="1176.92">531 234 1777,'0'0'11312,"2"-5"-10005,7-8-796,-3 14 223,4 29 724,-5-12-1117,-3-11-244,0 1 0,1-1 0,0 1 0,0-1 0,1 0 0,0 0-1,0-1 1,8 11 0,-10-15-214,1 1-1,0-1 1,0 0-1,0 0 1,0 0-1,0 0 1,0 0-1,1 0 1,-1-1-1,1 0 1,-1 0-1,1 0 1,-1 0-1,1 0 1,0-1-1,-1 0 1,1 1-1,0-1 0,6-1 1,-7 0-25,-1 0 0,1 0 0,-1 0 0,0 0 0,1 0 0,-1 0 0,0-1 0,0 1-1,0-1 1,0 0 0,0 1 0,0-1 0,0 0 0,-1 0 0,1 0 0,-1 0 0,1-1 0,-1 1 0,0 0 0,0-1 0,0 1 0,0-1 0,0 1 0,0-1 0,0-3-1,2-6-81,-1 0 0,0 0-1,0-25 1,-2-34 674,0 40 3544,0 43-3303,-4 199 2996,4-209-3674,0 0 0,1 0-1,-1 0 1,1-1 0,0 1-1,0 0 1,-1 0 0,1-1-1,0 1 1,0-1 0,0 1-1,1-1 1,-1 1-1,0-1 1,1 0 0,-1 1-1,0-1 1,1 0 0,0 0-1,-1 0 1,1 0 0,0 0-1,-1-1 1,1 1 0,0 0-1,0-1 1,0 1 0,-1-1-1,1 0 1,0 1 0,0-1-1,0 0 1,0 0 0,0 0-1,3-1 1,2 1 22,0 0 0,1-1 0,-1 0 0,0 0 0,1-1 0,-1 1 0,0-1 0,8-4 0,-4 0-2,0 0 1,-1-1-1,1 0 0,-2-1 0,1 0 0,11-12 0,-17 15-21,0 0 0,-1 0-1,1 0 1,-1 0 0,0-1 0,0 1-1,-1-1 1,0 0 0,0 0 0,0 0-1,0 0 1,-1 0 0,0 0 0,0-11-1,-1 14-8,0 1 0,0-1 0,0 0-1,-1 1 1,1-1 0,-1 1 0,0-1-1,1 1 1,-1-1 0,0 1 0,-1-1 0,1 1-1,0 0 1,-1-1 0,-2-3 0,2 5-10,1 0 1,-1 0 0,1 0 0,0 1 0,-1-1 0,0 0-1,1 1 1,-1-1 0,1 1 0,-1-1 0,0 1 0,1 0 0,-1-1-1,0 1 1,1 0 0,-1 0 0,0 0 0,1 1 0,-1-1 0,0 0-1,1 1 1,-1-1 0,0 1 0,1-1 0,-1 1 0,1 0 0,-3 1-1,0 1-1,1-1 0,0 1-1,0-1 1,0 1 0,1 0-1,-1 0 1,1 0 0,-1 1-1,1-1 1,0 0-1,0 1 1,1 0 0,-1-1-1,1 1 1,0 0 0,0 0-1,0 0 1,-1 5 0,0 4-12,1 1 0,0 0 0,0-1 0,3 17 0,-2-27 9,1 0 0,0 0 1,0 0-1,0-1 1,0 1-1,0 0 1,0-1-1,1 1 0,-1-1 1,1 1-1,0-1 1,0 0-1,0 0 1,0 0-1,0 0 0,0 0 1,1 0-1,-1 0 1,0-1-1,1 1 1,0-1-1,-1 0 0,1 0 1,0 0-1,0 0 1,-1 0-1,1 0 1,0-1-1,5 1 1,10 1-404,1 0 0,0-2 0,27-2 1,-30 1-187,36-5-2588,-2-7-1857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5:27.91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10 234 3618,'0'0'12192,"-2"-11"-10906,1 1-783,-3-19 999,4 30-1484,0-1 0,0 0 0,0 0 1,0 0-1,0 0 0,0 0 0,0 0 0,0 0 0,0 0 0,-1 0 0,1 0 1,0 0-1,0 0 0,0 0 0,0 0 0,0 0 0,0 0 0,0 0 0,0 0 0,0 0 1,0 0-1,0 0 0,0 0 0,0 0 0,0 0 0,0 0 0,0 0 0,0 0 1,0 0-1,-1 0 0,1 0 0,0 21 214,2-1-291,1 0-1,1 0 1,0 0 0,2-1 0,0 0-1,1 0 1,14 25 0,2 8-409,-11-30-5606,-12-41 2458,-11-40 3240,5 30 1301,1 0 0,1 0 0,2-1 0,1 1 0,1-1 0,5-30 0,-4 53-720,1-1-1,-1 0 1,2 1-1,-1-1 1,1 1-1,1 0 1,-1 0-1,1 0 1,0 0-1,1 1 1,-1-1-1,1 1 1,1 0-1,8-7 1,-10 9-244,0 1 0,1-1 0,0 1 0,0 0 0,0 0 0,0 0 0,0 1 0,0 0 0,1 0 0,-1 0 0,1 1 0,-1 0 0,1 0 0,0 0 0,0 1 0,-1-1 0,1 1 0,0 1 0,0-1 0,7 3 0,-10-2-326,-1 0-1,1 1 0,-1 0 0,1-1 0,-1 1 0,0 0 1,1 0-1,-1 0 0,0 1 0,-1-1 0,1 0 0,0 1 1,-1-1-1,1 1 0,-1 0 0,0-1 0,0 1 0,0 0 1,0 0-1,0 0 0,-1 0 0,1 0 0,-1 3 0,2 22-6306</inkml:trace>
  <inkml:trace contextRef="#ctx0" brushRef="#br0" timeOffset="169.41">125 320 6659,'0'0'6355,"71"-15"-6467,-30 13-1249,-1-1-960,-5 0-2993</inkml:trace>
  <inkml:trace contextRef="#ctx0" brushRef="#br0" timeOffset="1240.28">526 262 5410,'0'0'8599,"-16"2"-7972,-52 7-29,66-8-572,0 0 1,-1-1-1,1 1 1,0 0-1,0 0 1,0 0 0,-1 1-1,1-1 1,1 0-1,-1 1 1,0 0-1,0-1 1,0 1 0,1 0-1,-1 0 1,1 0-1,0 0 1,-1 0-1,1 0 1,0 0 0,0 0-1,0 0 1,-1 5-1,1 0-6,0 1-1,0 0 1,0 0 0,1 0-1,1 9 1,-1-4-122,1-12 81,0 0-1,-1 0 1,1 0 0,0 0-1,0 0 1,0 0-1,0 0 1,1-1 0,-1 1-1,0 0 1,0-1-1,0 1 1,1 0 0,-1-1-1,0 0 1,0 1-1,1-1 1,-1 0-1,0 0 1,1 0 0,-1 0-1,1 0 1,-1 0-1,0 0 1,1 0 0,-1 0-1,0 0 1,0-1-1,2 0 1,2 1-115,0-1 0,0 1 0,0-1-1,0 0 1,0-1 0,-1 1 0,9-5 0,-9 3 85,-1 0 0,1 0 1,-1-1-1,0 1 0,0-1 1,0 0-1,0 1 0,-1-2 1,1 1-1,-1 0 0,0 0 1,0-1-1,2-9 2564,-3 47-2137,0-30-378,1-1 1,-1 1-1,1-1 0,-1 0 1,1 0-1,0 0 0,0 0 0,0 0 1,0 0-1,0-1 0,0 1 1,0-1-1,1 1 0,-1-1 0,1 0 1,-1 0-1,1 0 0,-1 0 1,1 0-1,-1-1 0,1 1 0,0-1 1,-1 0-1,6 1 0,-3-1 2,-1 0-1,0 0 0,0 0 0,0-1 0,1 1 0,-1-1 1,0 0-1,0 0 0,0-1 0,0 1 0,0-1 0,-1 0 1,1 0-1,0 0 0,5-4 0,-4 0 4,0 0 0,0 0-1,-1-1 1,1 1 0,-1-1-1,-1 0 1,1 0 0,-1 0 0,-1-1-1,1 1 1,-1-1 0,2-14 0,-1-6 36,-1 0 0,-3-35 0,0 21-29,2 42 0,-1-1 1,0 1-1,0-1 1,0 1-1,0-1 0,0 1 1,0 0-1,0-1 1,0 1-1,0-1 0,0 1 1,0-1-1,0 1 1,-1-1-1,1 1 1,0-1-1,0 1 0,0 0 1,0-1-1,-1 1 1,1-1-1,0 1 0,-1 0 1,1-1-1,0 1 1,-1 0-1,1-1 1,0 1-1,-1 0 0,1 0 1,0-1-1,-1 1 1,1 0-1,-1 0 1,1 0-1,-1-1 0,0 2 2,1-1-1,-1 0 0,1 1 1,-1-1-1,0 0 1,1 1-1,-1-1 0,1 1 1,-1-1-1,1 1 0,-1-1 1,1 1-1,-1-1 0,1 1 1,0-1-1,-1 1 1,1 0-1,0-1 0,-1 1 1,1 0-1,0-1 0,0 1 1,0 0-1,0 0 1,-3 17 1,1-1 1,0 1 0,2 0 0,1 19 0,0 4 95,0-36-100,-1 1-1,1 0 0,1-1 1,-1 1-1,1-1 1,0 1-1,0-1 0,0 0 1,1 0-1,0 0 0,0 0 1,0-1-1,1 1 1,-1-1-1,1 1 0,5 3 1,-6-5-10,-1-1 0,1 1 0,0-1 0,0 0 0,1 0 0,-1 0 0,0 0 0,0-1 0,1 1 0,-1-1 1,1 0-1,0 0 0,-1 0 0,1 0 0,0-1 0,-1 0 0,1 1 0,0-1 0,0-1 0,-1 1 0,1 0 0,0-1 0,-1 0 0,1 0 1,0 0-1,3-2 0,-4 2 29,-1-1 0,1 0 1,-1 0-1,1 0 0,-1 0 1,1 0-1,-1 0 1,0-1-1,0 1 0,0 0 1,-1-1-1,1 0 0,-1 0 1,1 1-1,-1-1 0,0 0 1,0 0-1,0 0 0,1-5 1,0-5 285,-1 0 1,0 0-1,-2-19 0,1 12 161,0 20-481,0-1-1,0 1 0,1 0 1,-1-1-1,0 1 0,0 0 1,1 0-1,-1-1 0,0 1 1,1 0-1,-1 0 0,0-1 1,1 1-1,-1 0 0,0 0 1,1 0-1,-1 0 0,0 0 1,1 0-1,-1 0 0,0-1 1,1 1-1,-1 0 0,0 0 1,1 0-1,-1 1 1,1-1-1,-1 0 0,0 0 1,1 0-1,-1 0 0,0 0 1,1 0-1,-1 0 0,0 1 1,1-1-1,-1 0 0,0 0 1,1 0-1,-1 1 0,0-1 1,0 0-1,1 0 0,-1 1 1,0-1-1,0 0 0,1 1 1,14 9-69,-8-1 68,0-1 0,0 1 0,-1 0 0,10 19 1,-15-25 24,1 1 0,0-1 0,-1 0 0,0 0 0,0 1 0,0-1 0,0 1 0,-1-1 0,1 1 1,-1-1-1,0 1 0,0-1 0,0 1 0,0-1 0,-1 1 0,0-1 0,1 1 0,-1-1 1,-2 5-1,1-6 109,0 0 0,0 0 0,0 0 0,-1 0 0,1 0 0,0-1 0,-1 1 1,1-1-1,-1 1 0,0-1 0,1 0 0,-1 0 0,0-1 0,0 1 0,1 0 1,-6 0-1,18-18-303,3 4-128,0 0 0,0 1 1,27-19-1,-28 23 163,0-1-1,-1 0 1,0-1 0,-1 0-1,0 0 1,0-1 0,11-17 0,-19 24 126,0-1 0,-1 1 0,1 0 1,-1-1-1,0 1 0,0-1 1,0 1-1,0-10 0,-1 13 27,0-1 1,0 1-1,0 0 0,0 0 0,0-1 0,0 1 0,0 0 0,0-1 0,-1 1 1,1 0-1,0 0 0,-1 0 0,1-1 0,-1 1 0,1 0 0,-1 0 0,0 0 0,0 0 1,1 0-1,-1 0 0,0 0 0,0 0 0,0 0 0,0 0 0,0 0 0,0 1 1,0-1-1,0 0 0,0 1 0,-1-1 0,1 1 0,0-1 0,0 1 0,0 0 1,-2-1-1,1 1-6,-1 0-1,1 0 1,-1 1 0,1-1 0,-1 1 0,1-1 0,0 1 0,-1 0 0,1-1 0,0 1 0,0 1 0,0-1-1,0 0 1,0 0 0,0 1 0,0-1 0,0 1 0,0 0 0,0-1 0,1 1 0,-1 0 0,1 0 0,-1 0-1,1 0 1,0 0 0,0 1 0,0-1 0,0 0 0,0 0 0,1 1 0,-1-1 0,1 0 0,-1 1-1,1 3 1,-2 10 2,0 1 0,1-1 0,1 0-1,2 17 1,-1-29-86,-1 0-1,1 0 1,0 0 0,1 0-1,-1 0 1,1 0-1,-1 0 1,1 0 0,0 0-1,1-1 1,-1 1-1,1-1 1,-1 0 0,1 1-1,0-1 1,6 4-1,4 3-673,0-1-1,1-1 0,15 8 0,-22-12 386,21 11-3230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8:21.30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127 128 5042,'0'0'10861,"1"-12"-9588,2-4-905,2-40 1003,-5 55-1324,-1 0 1,1 0-1,0 0 0,0 0 0,0 1 0,-1-1 0,1 0 0,0 0 0,-1 0 0,1 0 0,-1 1 0,1-1 1,-1 0-1,1 1 0,-1-1 0,0 0 0,1 1 0,-1-1 0,0 0 0,0 1 0,1-1 0,-1 1 0,0 0 1,0-1-1,-1 0 0,-32-5 322,29 6-353,1 0 1,-1 0-1,1 0 0,0 1 1,-1 0-1,1-1 0,0 2 1,-1-1-1,1 0 0,0 1 1,0 0-1,-7 4 0,9-3-13,-1 0-1,1 0 0,-1 1 1,1 0-1,0-1 0,0 1 1,1 0-1,-1 0 0,1 0 1,0 0-1,0 0 0,0 0 1,1 0-1,-1 0 0,1 0 1,0 9-1,1-11-4,-1 0 0,0 0 0,0 0 0,1 0 0,0 0 0,-1 0 0,1 0 0,0 0 0,0 0 0,0 0 0,0 0 0,0-1 0,0 1 0,0 0 0,1-1 0,-1 1 1,1-1-1,-1 0 0,1 1 0,-1-1 0,1 0 0,0 0 0,0 0 0,0 0 0,0 0 0,-1 0 0,1 0 0,0-1 0,0 1 0,0-1 0,1 0 0,-1 1 0,0-1 0,3 0 0,-2 0 5,0 0-1,1-1 1,-1 1 0,0 0-1,0-1 1,0 0 0,0 0-1,0 0 1,0 0 0,0-1-1,0 1 1,0-1 0,-1 1-1,1-1 1,0 0 0,-1 0-1,0 0 1,1 0 0,-1-1-1,0 1 1,0-1 0,3-4 0,-2 1 6,0 0 1,-1 0 0,0 0 0,0-1 0,0 1 0,0 0 0,-1-1 0,0 1 0,-1-1 0,1-8 0,-19 105 33,17-71 43,0 25 47,1-43-130,1 0 0,-1 0 0,0 0-1,0 0 1,0 0 0,1 0 0,-1 0 0,0 0 0,1 0 0,-1 0 0,1 0 0,-1 0-1,1 0 1,0-1 0,-1 1 0,1 0 0,0 0 0,0-1 0,-1 1 0,1 0 0,0-1-1,0 1 1,0-1 0,0 1 0,0-1 0,0 0 0,-1 1 0,1-1 0,0 0-1,0 1 1,0-1 0,0 0 0,2 0 0,4 0 6,-1-1-1,1 1 1,0-1 0,-1-1-1,1 1 1,-1-1 0,0 0-1,0-1 1,0 0 0,0 0-1,0 0 1,0 0-1,-1-1 1,1 0 0,-1 0-1,0-1 1,0 1 0,-1-1-1,1 0 1,-1 0 0,0-1-1,-1 1 1,1-1 0,-1 0-1,0 0 1,-1 0 0,1 0-1,-1 0 1,0-1 0,-1 1-1,1-1 1,0-11 0,-2 6-11,0 10 0,1 0 0,-1 0 0,0 0 0,0 0 0,0 0 0,0 0 0,0 0 0,0 0-1,0 0 1,-1 0 0,1 0 0,-1 0 0,1 1 0,-1-1 0,0 0 0,0 0 0,1 0-1,-1 1 1,-1-1 0,1 1 0,0-1 0,0 1 0,-1-1 0,1 1 0,-3-3-1,3 4-74,1 0-99,0 1 123,0-1 0,0 1 0,0-1 0,1 1-1,-1-1 1,0 1 0,0-1 0,1 1 0,-1-1-1,0 0 1,1 1 0,-1-1 0,0 1 0,1-1 0,-1 0-1,1 1 1,-1-1 0,1 0 0,-1 0 0,1 1 0,-1-1-1,0 0 1,1 0 0,0 0 0,-1 1 0,1-1 0,0 0-1,31 3-506,31 5 237,-59-8 318,-1 1 0,1 0-1,-1 0 1,1 0 0,-1 1 0,0-1 0,0 1 0,1-1 0,-1 1 0,0 0 0,-1 0-1,1 1 1,4 3 0,-5-3 82,-1 1-1,1 0 0,-1-1 1,0 1-1,0 0 0,-1 0 1,1 0-1,-1 0 0,0 0 1,0-1-1,0 1 1,0 0-1,-1 0 0,0 4 1,0-3 7,0 0 1,1 0 0,0 0-1,0 0 1,0 0-1,1 0 1,-1-1 0,2 6-1,-1-8-79,0-1 0,0 1 0,0-1 0,0 0 0,0 1 0,0-1 0,0 0 0,1 1 0,-1-1 0,0 0 0,1 0 0,-1 0 0,1 0 0,-1-1 0,1 1 0,-1 0 0,1-1 0,-1 1 0,1-1 0,0 1 0,-1-1 0,1 0 0,0 1 0,0-1 0,-1 0 0,1 0 0,0-1 0,1 1 0,4 0 6,1 0 1,-1-1-1,0 0 0,0 0 1,0 0-1,0-1 1,0 0-1,0-1 1,0 0-1,-1 0 0,10-5 1,-12 5-22,0 0 0,-1 0 0,1 0 0,-1-1 0,0 1 1,0-1-1,0 0 0,0 0 0,0 0 0,-1 0 0,0 0 0,0 0 0,0-1 1,-1 1-1,1-1 0,-1 1 0,0-1 0,1-9 0,-2 9-28,1 1 0,-1-1 0,1 0 0,-1 1 0,-1-1 0,1 0 0,-1 1 0,0-1 0,0 1-1,-2-7 1,2 9 28,0 1 0,-1-1-1,1 1 1,-1-1 0,1 1-1,-1-1 1,0 1 0,0 0-1,1 0 1,-1 0-1,0 0 1,0 0 0,0 0-1,0 1 1,0-1 0,0 0-1,-1 1 1,1 0 0,0-1-1,0 1 1,0 0 0,0 0-1,0 0 1,-3 1 0,1 0 21,1-1 0,-1 1 0,0 0 0,1 0 0,-1 1 0,1-1 0,-1 1 0,1 0 0,0 0 0,-1 0 0,1 0 0,0 0 0,0 1 1,1-1-1,-1 1 0,1 0 0,-1 0 0,1 0 0,0 0 0,0 0 0,0 1 0,0-1 0,1 1 0,-1-1 0,1 1 0,0-1 0,-1 8 1,0-7-23,1 0 1,0 0 0,1 0 0,-1 0 0,0 0-1,1 0 1,0 0 0,0 1 0,1-1 0,-1 0 0,1 0-1,0 0 1,0 0 0,0 0 0,0 0 0,1 0-1,-1 0 1,1 0 0,0-1 0,1 1 0,-1-1 0,0 1-1,1-1 1,0 0 0,5 5 0,0-4-447,0 0 1,0 0-1,0-1 1,1 0-1,-1 0 1,1-1-1,9 1 1,34 3-4427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8:41.47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41 110 9636,'0'0'12630,"0"9"-11896,-9 205 685,7-197-1454,-1 19-3102</inkml:trace>
  <inkml:trace contextRef="#ctx0" brushRef="#br0" timeOffset="197.86">1 79 4114,'0'0'14919,"124"-74"-14215,-88 69-176,0 5 33,-5 0-177,-9 0-352,-4 0-32,-9 16-753,-9-1-2096,0 5-2017</inkml:trace>
  <inkml:trace contextRef="#ctx0" brushRef="#br0" timeOffset="540">174 163 12054,'0'0'6349,"18"19"-5661,54 61-173,-69-76-465,0 0-1,0 0 0,-1 0 0,1 0 0,-1 1 1,0-1-1,-1 0 0,1 1 0,-1 0 1,0-1-1,0 1 0,0 0 0,0 0 1,-1 0-1,0-1 0,0 1 0,0 0 1,-1 0-1,0 0 0,0-1 0,-3 10 0,3-10 32,-1 0 0,0 0 0,0-1 0,0 1 0,-1 0 0,1-1 0,-1 0 0,0 0 0,0 0-1,0 0 1,-1 0 0,1 0 0,0-1 0,-1 0 0,0 0 0,0 0 0,1 0 0,-1 0-1,0-1 1,0 1 0,-1-1 0,1 0 0,0-1 0,0 1 0,0-1 0,-1 1 0,-6-2 0,10 0-22,-1 0 0,1 0 1,0 0-1,-1 0 1,1 0-1,0-1 1,0 1-1,0 0 1,0-1-1,0 1 0,0-1 1,0 0-1,0 1 1,0-1-1,1 1 1,-1-1-1,1 0 1,-1 1-1,1-1 1,0 0-1,0 0 0,0 1 1,0-1-1,0 0 1,0-3-1,0 0-28,-1-1 0,1 0 0,1 0 0,-1 0 0,1 1 0,0-1-1,2-8 1,1 9-75,-1 0 0,1 0 0,1 0 0,-1 1 0,1 0 0,-1 0 0,1 0 0,0 1 0,1-1 0,-1 1 0,1 0 0,-1 1 0,10-4 0,84-23-4936,-88 26 3346,18-3-3397</inkml:trace>
  <inkml:trace contextRef="#ctx0" brushRef="#br0" timeOffset="985.68">464 191 5907,'0'0'13179,"-4"11"-12168,1-4-827,-21 75 1454,22-74-1480,0 0 1,0 1-1,1-1 0,1 1 1,-1-1-1,1 1 0,1-1 1,2 16-1,-2-23-151,1 1 0,-1-1 0,1 0 0,-1 0 0,1 0 0,-1 0 0,1 0-1,-1-1 1,1 1 0,0 0 0,0-1 0,-1 1 0,1-1 0,0 0 0,0 1 0,0-1 0,-1 0 0,1 0 0,3-1 0,39-3-63,-38 1 34,-1 0 0,0 0 0,0-1 0,0 1 0,0-1 0,-1 0 1,1-1-1,-1 1 0,0-1 0,-1 0 0,1 0 0,-1 0 0,0-1 0,4-7 0,4-13-53,15-51 0,-16 45-52,-2 10 171,-11 36 187,-9 35 161,6-28-308,2 1 1,0-1-1,1 0 0,1 39 1,2-59-125,0 0 0,0 0 0,0 0 1,0 0-1,0 0 0,0 0 0,1 0 1,-1 0-1,0 0 0,1 0 0,-1-1 1,1 1-1,-1 0 0,1 0 0,-1 0 1,1-1-1,-1 1 0,1 0 0,0 0 1,0-1-1,-1 1 0,1-1 0,0 1 1,0-1-1,0 1 0,0-1 0,-1 1 1,1-1-1,0 0 0,2 1 0,31 2-3463,-28-3 2511,20 0-5136</inkml:trace>
  <inkml:trace contextRef="#ctx0" brushRef="#br0" timeOffset="1379.65">790 247 9636,'0'0'11270,"8"15"-10209,-4-14-1019,1 0 0,0-1 0,-1 1-1,1-1 1,0 0 0,-1-1 0,1 1-1,0-1 1,-1 0 0,1 0 0,0 0-1,-1-1 1,0 0 0,1 0 0,5-3-1,-8 4-52,0-1-1,0 0 1,0 1 0,-1-1-1,1 0 1,0 0-1,-1 0 1,1 0-1,-1 0 1,1-1-1,-1 1 1,0 0 0,0-1-1,0 1 1,0 0-1,-1-1 1,1 1-1,-1-1 1,1 0 0,-1 1-1,0-1 1,0 1-1,0-1 1,0 1-1,-1-1 1,1 0-1,-1 1 1,-1-4 0,1 4-4,0 0 1,0 1-1,0-1 0,0 1 1,-1-1-1,1 1 1,-1 0-1,1-1 1,-1 1-1,0 0 1,1 0-1,-1 0 1,0 0-1,0 0 1,1 0-1,-1 1 1,0-1-1,0 1 1,0-1-1,0 1 1,0 0-1,0 0 1,0 0-1,-4 0 1,-53 2 0,58-2 12,-5 2 11,0-1 0,0 1 0,1 0 1,-1 0-1,1 0 0,-1 1 0,1 0 1,0 0-1,0 0 0,0 1 0,0 0 1,1 0-1,-1 0 0,1 0 0,0 1 0,1 0 1,-1-1-1,1 1 0,0 1 0,0-1 1,-3 7-1,2-3 20,0 0 0,1-1 1,0 1-1,1 1 0,0-1 1,0 0-1,1 1 0,0-1 1,0 0-1,1 1 0,1-1 1,-1 1-1,3 10 0,-1-16-9,-1 0-1,1-1 1,0 1-1,0-1 0,0 0 1,1 1-1,-1-1 1,1 0-1,-1 0 0,1-1 1,0 1-1,0 0 1,0-1-1,1 0 1,-1 0-1,1 0 0,-1 0 1,1 0-1,-1-1 1,1 0-1,0 1 0,0-2 1,0 1-1,5 1 1,14 1-22,0-1 0,1 0 1,22-3-1,-24 1-117,-15 0-92,1 0 0,0-1-1,0 0 1,-1 0-1,9-3 1,17-13-4662,-18 3-1351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8:32.69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134 282 560,'0'0'16392,"0"-5"-15354,0 4-1001,0 0 1,0 1-1,0-1 1,1 0-1,-1 0 1,0 1-1,0-1 1,0 0-1,0 0 1,-1 1 0,1-1-1,0 0 1,0 0-1,0 1 1,-1-1-1,1 0 1,0 1-1,0-1 1,-1 0-1,1 1 1,-1-1-1,1 0 1,-1 1 0,1-1-1,-1 1 1,1-1-1,-1 1 1,1-1-1,-1 1 1,1-1-1,-1 1 1,0 0-1,1-1 1,-1 1 0,0 0-1,0-1 1,-1 2 6,-1 0 0,1-1 0,-1 1 0,1 0 0,0 0 0,-1 0 0,1 1 0,0-1 0,0 1 0,0-1-1,0 1 1,-3 2 0,-6 6 107,1-1 0,0 2-1,1-1 1,-14 21-1,19-26-109,1 1 0,0 0 0,0 1 1,0-1-1,1 0 0,0 1 0,0 0 0,1-1 0,-1 1 0,1 0 0,0 12 0,1-18-41,1-1 0,-1 1-1,0 0 1,0 0 0,1 0 0,-1 0-1,1-1 1,-1 1 0,0 0-1,1 0 1,-1-1 0,1 1-1,0 0 1,-1-1 0,1 1 0,-1-1-1,1 1 1,0-1 0,0 1-1,-1-1 1,1 1 0,0-1-1,0 0 1,-1 1 0,1-1 0,0 0-1,0 0 1,0 1 0,-1-1-1,1 0 1,0 0 0,1 0-1,37 0-39,-27-1 58,-6 1-6,0 0-1,0 0 1,0-1-1,0 0 0,0 0 1,0-1-1,0 0 0,-1 0 1,1 0-1,-1 0 1,1-1-1,-1 0 0,0-1 1,0 1-1,0-1 0,0 0 1,-1 0-1,0-1 1,7-7-1,-6 5 31,-1 0 1,-1 0-1,1 0 1,-1-1-1,0 0 1,-1 1-1,1-1 1,-2 0-1,1 0 0,-1 0 1,0 0-1,0 0 1,-1 0-1,-1-17 1,0 23-50,1 0 1,0-1 0,-1 1 0,1 0-1,-1 0 1,1-1 0,-1 1-1,0 0 1,0 0 0,0 0 0,0 0-1,0 0 1,-1 0 0,1 1-1,-1-1 1,1 0 0,-1 0 0,1 1-1,-1 0 1,0-1 0,0 1-1,1 0 1,-1 0 0,0 0 0,0 0-1,0 0 1,0 0 0,-1 0-1,1 1 1,0-1 0,0 1 0,0 0-1,0 0 1,-1 0 0,1 0-1,0 0 1,0 0 0,0 0-1,0 1 1,-1-1 0,-2 2 0,4-1-185,0 0 0,0 0 1,0 0-1,1 0 1,-1 0-1,0 0 1,1 0-1,-1 0 1,1 0-1,-1 0 0,1 0 1,-1 1-1,1-1 1,0 0-1,0 0 1,-1 3-1,0 10-5104,1-5-956</inkml:trace>
  <inkml:trace contextRef="#ctx0" brushRef="#br0" timeOffset="259.51">374 135 7027,'0'0'10538,"0"12"-9300,-2 6-757,0-1-1,-1 0 0,0 0 1,-11 29-1,8-28-289,1 1 0,1-1 0,0 1 0,-2 35-1,6-46-480,3 39 499,8-33-3068,-10-14 2442,0 0 0,0 0 1,0 0-1,0 1 1,0-1-1,1-1 1,-1 1-1,0 0 1,0 0-1,0 0 0,0 0 1,0-1-1,0 1 1,0-1-1,0 1 1,0-1-1,0 1 0,1-2 1,7-7-4613</inkml:trace>
  <inkml:trace contextRef="#ctx0" brushRef="#br0" timeOffset="2999.57">338 352 3730,'0'0'12627,"-3"-12"-12131,2 6-461,-7-27 8,8 32-41,0 0 0,0 0 0,0 0-1,0 0 1,0 0 0,0 0 0,0 0-1,0 0 1,0 0 0,1 0 0,-1 0-1,0 0 1,1 0 0,-1 0 0,0 0-1,1 1 1,-1-1 0,1 0 0,0 0-1,-1 0 1,1 1 0,0-1 0,-1 0-1,1 0 1,0 1 0,-1-1 0,1 1-1,0-1 1,0 1 0,0-1 0,0 1-1,1-1 1,5-1 252,11-2-949,1-2-1,-1 0 1,24-12-1,-38 15 736,0 1 0,0-1 0,0 1 0,0-2-1,-1 1 1,1 0 0,-1-1 0,1 1-1,-1-1 1,3-4 0,-5 5 408,0 0 0,1 1-1,-1-1 1,0 0 0,0 0 0,-1 0 0,1 0 0,0 0-1,-1 0 1,1-6 0,-3 22-343,1-1 0,-1 1 0,-1-1 0,0 0 0,-7 18 0,-10 42 690,12 29-40,8-100-731,5-2-25,1 1 1,0-2-1,-1 1 1,1 0-1,-1-1 1,0 0-1,1-1 0,-1 1 1,0-1-1,0 0 1,0 0-1,-1-1 1,8-5-1,-3 1-11,1 1-1,0 0 1,1 1 0,15-7-1,-17 79 219,-8-64-193,-1-1 0,1 1 0,0 0 0,0 0 0,0-1 0,-1 1 0,2 0 0,-1-1 0,0 1 0,0-1 0,0 1 0,1-1 0,-1 0 0,0 1 0,1-1 0,3 2 0,31 1 118,-29-4-112,-1 0 0,1 0 1,0-1-1,-1 0 0,1 0 0,-1 0 1,0-1-1,1 0 0,-1-1 0,0 0 1,0 0-1,0 0 0,5-4 0,-7 3-24,0 0 0,0 0 1,-1 0-1,0 0 0,1-1 0,-2 1 0,1-1 0,0 0 0,-1 0 0,0 0 1,0 0-1,0 0 0,-1 0 0,0-1 0,0 1 0,0 0 0,0-8 0,-1 12 4,2-10-97,-2 1 1,1-2 0,-1 1 0,-3-19-1,3 29 92,0 1 1,-1-1-1,1 0 0,-1 0 0,1 0 0,-1 1 1,1-1-1,-1 0 0,0 1 0,1-1 0,-1 0 1,0 1-1,0-1 0,1 1 0,-1 0 0,0-1 1,0 1-1,1-1 0,-1 1 0,0 0 0,0 0 1,0-1-1,0 1 0,0 0 0,1 0 0,-1 0 1,0 0-1,0 0 0,0 0 0,0 0 0,0 1 0,0-1 1,1 0-1,-1 0 0,0 1 0,0-1 0,0 0 1,1 1-1,-1-1 0,0 1 0,0-1 0,1 1 1,-2 0-1,-31 24-110,29-19 131,0 0-1,1 0 0,-1 1 1,1-1-1,0 1 1,1 0-1,0 0 0,0 0 1,0 0-1,1 0 0,-1 0 1,2 0-1,-1 1 1,1-1-1,0 0 0,1 1 1,1 9-1,-1-16-5,0 0-1,-1-1 1,1 1 0,0 0-1,0 0 1,0-1 0,0 1-1,0-1 1,0 1 0,0-1-1,0 1 1,1-1 0,-1 0-1,0 1 1,0-1 0,0 0-1,0 0 1,0 0 0,3 0-1,30 0 159,-25-1-157,-4 2-1,0-1 1,-1-1 0,1 1 0,0-1-1,0 0 1,-1 0 0,1 0-1,0-1 1,-1 0 0,1 0 0,-1 0-1,0 0 1,0-1 0,1 0 0,-2 1-1,1-2 1,0 1 0,0 0-1,3-6 1,-3 4-11,-1-1 1,1-1-1,-1 1 0,-1 0 0,1-1 1,-1 0-1,0 0 0,0 1 0,-1-1 1,0 0-1,0 0 0,0-1 0,-1-9 1,0-39-569,0 56 564,-1 0 0,1-1-1,0 1 1,-1-1-1,1 1 1,0 0-1,-1-1 1,1 1-1,-1 0 1,1-1-1,-1 1 1,1 0 0,0-1-1,-1 1 1,1 0-1,-1 0 1,1 0-1,-1 0 1,1 0-1,-1 0 1,0-1-1,1 1 1,-1 0 0,1 0-1,-1 1 1,1-1-1,-1 0 1,1 0-1,-1 0 1,1 0-1,-1 0 1,1 1-1,-1-1 1,1 0 0,-1 0-1,1 1 1,0-1-1,-1 1 1,-21 10-71,-6 25 28,27-35 24,0 1 1,0-1-1,1 1 0,-1 0 1,0-1-1,1 1 1,-1 0-1,1 0 1,0-1-1,-1 1 1,1 0-1,0 0 0,0 0 1,0 0-1,0-1 1,0 1-1,0 0 1,1 0-1,-1 0 0,1-1 1,-1 1-1,1 0 1,-1-1-1,2 3 1,2-2-93,1 0 0,-1-1 0,0 0-1,1 0 1,-1 0 0,1 0 0,-1-1 0,1 0 0,0 0 0,-1 0 0,1 0 0,5-2 0,5 1-411,74 1 10,-88 4 608,0 0 0,0 0 0,0 1 0,0-1 1,-1 0-1,1 0 0,-1 1 0,0-1 1,0 0-1,-2 5 0,2-1 103,-6 26 395,5-30-528,0 0 0,0 0-1,0 0 1,0 0 0,0 0-1,1 0 1,0 0-1,0 0 1,0 0 0,0 0-1,1 1 1,-1-1 0,3 8-1,0-11-49,-1 0 0,1 0 1,-1 0-1,1 0 0,0 0 0,-1-1 0,1 1 0,0-1 0,0 0 0,-1 0 0,1 0 0,0 0 0,0 0 0,3-1 0,3 0 13,-4 1-34,0 0 0,-1 0 0,1 0 0,0-1 0,-1 0 0,1 0 0,-1-1 0,1 1 0,-1-1 0,0 0 0,1 0 0,-1 0 0,0-1 0,0 0 0,-1 1 0,1-1 0,0-1 0,5-5 1,-6 3 3,1 1 0,-1-1 1,0 0-1,0 1 1,-1-1-1,0-1 1,0 1-1,0 0 1,-1 0-1,1-1 1,-2 1-1,1-1 1,-1-11-1,1 17 4,-1 1 1,0 0-1,0 0 0,0-1 1,0 1-1,1 0 0,-1 0 1,0-1-1,0 1 1,0 0-1,0 0 0,0-1 1,0 1-1,0 0 0,0-1 1,0 1-1,0 0 0,0-1 1,0 1-1,0 0 0,0 0 1,0-1-1,0 1 1,0 0-1,0-1 0,0 1 1,0 0-1,-1 0 0,1-1 1,0 1-1,0 0 0,0 0 1,0-1-1,-1 1 0,1 0 1,0 0-1,0-1 0,0 1 1,-1 0-1,1 0 1,0 0-1,0 0 0,-1 0 1,1-1-1,0 1 0,0 0 1,-1 0-1,1 0 0,0 0 1,-1 0-1,-9 18-7,-6 34 57,15-45-40,0-1 0,0 1 1,1 0-1,0-1 0,0 1 1,1-1-1,2 13 0,-2-17-6,-1-1 0,1 1-1,0 0 1,1-1-1,-1 1 1,0-1-1,0 1 1,1-1 0,-1 1-1,0-1 1,1 0-1,-1 0 1,1 0-1,0 0 1,-1 0-1,1 0 1,0 0 0,0-1-1,-1 1 1,1-1-1,0 1 1,0-1-1,0 0 1,0 0-1,-1 1 1,1-1 0,0-1-1,3 1 1,0 0-10,0-1 0,0 0 0,-1 1 0,1-1 1,0-1-1,-1 1 0,1-1 0,0 0 0,-1 0 0,0 0 1,0-1-1,1 0 0,-1 1 0,-1-2 0,1 1 0,0 0 1,-1-1-1,0 0 0,6-7 0,-1-2-84,0 0-1,-1-1 0,0 0 1,-1-1-1,5-17 0,-15 45 72,1-1 0,0 1-1,0-1 1,1 1 0,1 0-1,0 0 1,1 0 0,1 15-1,0-27 26,-1 0-1,1 0 1,0 0-1,0 0 1,0 0-1,0-1 1,0 1-1,0 0 1,0 0-1,0-1 1,0 1-1,0-1 1,0 1 0,0-1-1,0 1 1,0-1-1,1 0 1,-1 1-1,0-1 1,0 0-1,0 0 1,1 0-1,-1 0 1,1 0-1,38-2-7,-32 2 6,-3-1-38,0 1 0,0-1 0,1 1 0,-1-2 0,0 1 0,0 0 0,-1-1 0,1 0 0,0 0 0,0-1 0,-1 0 0,1 1 0,-1-2 0,0 1 0,0 0 0,0-1 0,0 0 0,-1 0 1,7-8-1,-6 5 25,0-1 1,-1 0 0,0 0-1,0 0 1,0 0 0,-1 0-1,0-1 1,-1 1 0,0-1-1,0 1 1,-1-15 0,1 22 27,-1 0 0,0 0 0,1 0 0,-1 0 0,0 0 0,0 0 0,0 0 1,0 0-1,0-1 0,0 1 0,0 0 0,-1 0 0,1 0 0,0 0 0,0 0 1,-1 0-1,1 0 0,-1 0 0,1 0 0,-1 0 0,1 0 0,-2-1 0,-7 25 110,-4 51 193,12-57-271,1-11 4,0 0-1,0 0 1,0 1-1,1-1 1,-1 0-1,3 7 1,-2-11-45,-1-1 0,1 1 0,-1-1 0,1 0 0,0 1 1,0-1-1,0 0 0,0 0 0,0 1 0,0-1 0,0 0 1,0 0-1,0 0 0,1 0 0,-1-1 0,0 1 0,0 0 1,1 0-1,-1-1 0,1 1 0,-1-1 0,0 1 0,1-1 1,-1 0-1,1 0 0,-1 1 0,1-1 0,-1 0 0,3-1 1,5 2 11,-1-1 0,1-1 0,0 0 0,-1 0 0,1 0 0,-1-1 0,9-4 0,-12 4-26,0-1 0,-1 0 0,1 0 1,-1-1-1,1 1 0,-1-1 0,0 0 1,-1 0-1,1 0 0,-1-1 0,0 0 1,5-7-1,0-1-111,-1 0 0,-1-1 0,0 0 0,0 0-1,-2 0 1,1 0 0,-2-1 0,0 0 0,2-19 0,-6 37 101,0 1 1,0-1-1,0 0 1,-1 1 0,1-1-1,-1 0 1,1 0-1,-1 0 1,-3 4-1,-5 10 8,6-9 26,1 1 1,0 0-1,0 0 0,1 0 0,0 0 1,1 0-1,0 0 0,0 0 0,1 1 1,0-1-1,0 0 0,3 14 1,-2-21-17,0-1 1,0 0-1,0 0 1,0 0-1,0 0 1,1 0 0,-1 0-1,0 0 1,1 0-1,-1-1 1,0 1 0,1 0-1,-1-1 1,1 1-1,-1-1 1,1 0 0,-1 0-1,1 1 1,-1-1-1,1 0 1,-1 0-1,1 0 1,-1-1 0,1 1-1,-1 0 1,3-1-1,0 0 3,0 1 0,0-1 0,0 0-1,0 0 1,0 0 0,-1-1 0,1 1-1,0-1 1,6-4 0,36-48 7,-43 49 20,0 1 0,-1-1 0,1 1 1,-1-1-1,0 0 0,0 0 0,0 0 0,0 0 0,-1 0 0,0 0 0,1-10 0,30 66 83,-14-24-33,-11-19-12,-1 0 1,0 1 0,-1 0-1,0 1 1,0-1-1,-1 1 1,0 0-1,0 0 1,-1 1-1,0-1 1,2 19 0,-6-28-27,0 0 1,1 0-1,-1-1 1,0 1-1,0 0 1,1-1 0,-1 1-1,0-1 1,0 1-1,0-1 1,0 1-1,0-1 1,0 0-1,0 1 1,0-1 0,0 0-1,0 0 1,0 0-1,0 0 1,0 0-1,0 0 1,0 0 0,-1 0-1,-34-1 281,29 1-263,5 0-46,0 0-1,-1 0 0,1 0 1,0 0-1,0 0 1,0-1-1,0 1 0,0-1 1,0 1-1,1-1 1,-1 0-1,0 0 1,0 0-1,0 0 0,1 0 1,-3-3-1,3 3-24,1 0 1,-1 0-1,1 0 0,-1 0 1,1 0-1,0 0 0,0-1 0,0 1 1,-1 0-1,1 0 0,0 0 0,1-1 1,-1 1-1,0 0 0,0 0 1,0 0-1,1-1 0,-1 1 0,0 0 1,1 0-1,-1 0 0,1 0 0,-1 0 1,1 0-1,0 0 0,-1 0 1,1 0-1,0 0 0,0 0 0,0 0 1,-1 1-1,1-1 0,1 0 1,54-51-788,13-15-367,-64 62 1113,-1-1 0,1 0 0,-1 0-1,0-1 1,-1 1 0,0-1 0,0 0 0,0 0-1,-1 0 1,3-13 0,-4 20 55,-1-1 0,0 0 0,0 0 0,1 0 0,-1 0-1,0 1 1,0-1 0,0 0 0,0 0 0,0 0 0,0 0 0,0 0 0,-1 0 0,1 1-1,0-1 1,0 0 0,-1 0 0,1 0 0,0 1 0,-1-1 0,0-1 0,-12 4 43,-16 23 76,24-17-95,-1 0 0,2 0 0,-1 0 0,1 0 0,0 1 0,1-1 0,0 1 0,0 0 0,1 0 1,0 0-1,1 1 0,0-1 0,0 0 0,0 1 0,1-1 0,3 18 0,-2-25-36,0 0 1,1 0-1,-1 0 1,0 0-1,1-1 1,0 1-1,-1 0 1,1-1-1,0 1 0,0-1 1,0 0-1,0 0 1,0 0-1,0 0 1,0 0-1,0 0 1,1 0-1,-1-1 1,0 1-1,0-1 1,1 1-1,-1-1 1,4 0-1,0 0-630,0 0 0,0 0 0,0 0 0,0-1-1,0 1 1,0-1 0,0-1 0,6-2 0,6-9-5934</inkml:trace>
  <inkml:trace contextRef="#ctx0" brushRef="#br0" timeOffset="3186.46">1637 1 14407,'0'0'3681,"53"10"-7106,-53-2-2914</inkml:trace>
  <inkml:trace contextRef="#ctx0" brushRef="#br0" timeOffset="3713.98">2651 277 9444,'0'0'9498,"4"-10"-8439,-3 13-993,0 1 0,-1-1 1,1 0-1,0 1 0,-1-1 0,0 1 0,0-1 0,0 0 0,0 1 1,-1-1-1,1 1 0,-1-1 0,0 4 0,-13 51 529,9-38-757,-22 69 429,24-83-750,1-1 1,-1 1-1,0-1 0,0 0 0,0 0 1,-1 0-1,-4 5 0,-3-4-4017,-1-5-2666</inkml:trace>
  <inkml:trace contextRef="#ctx0" brushRef="#br0" timeOffset="3916.56">2558 293 6147,'0'0'9796,"40"-105"-7122,-23 92-1074,10 2-927,4 6-449,0 5-192,9 0-16,-13 0 48,0 16-64,-5 5-256,-13 6-977,-5 2-1808,-4-2-1842,-8 3-6754</inkml:trace>
  <inkml:trace contextRef="#ctx0" brushRef="#br0" timeOffset="4102.89">2491 515 5106,'0'0'15303,"67"13"-14918,-18-13-161,0 0-224,-5-2-96,1-6-513,-10-3-1039,-3 0-1266,-10-5-639,0 0-3763</inkml:trace>
  <inkml:trace contextRef="#ctx0" brushRef="#br0" timeOffset="4320.73">2932 221 7091,'0'0'10040,"0"19"-8469,-1 34-827,2 152 1311,0-201-2054,0-1 1,0 0 0,0 1 0,0-1-1,0 0 1,1 0 0,0 0 0,-1 0 0,4 4-1,10 5-2565,-14-12 2203,0 0-1,-1 0 1,1 0-1,0 0 0,0 0 1,-1 0-1,1 0 0,0 0 1,0 0-1,-1-1 0,1 1 1,0 0-1,0 0 1,-1-1-1,1 1 0,0-1 1,-1 1-1,1 0 0,-1-1 1,1 1-1,0-1 0,0 0 1,4-10-6242</inkml:trace>
  <inkml:trace contextRef="#ctx0" brushRef="#br0" timeOffset="4462.3">2918 408 8260,'0'0'12838,"-40"-27"-12838,67 27-64,8 0 32,19 0-769,3 0-2096,6 5-1905</inkml:trace>
  <inkml:trace contextRef="#ctx0" brushRef="#br0" timeOffset="5066.75">3554 354 3986,'0'0'16666,"2"-1"-15353,1 9-1153,-17 129 1326,17-136-1491,0 0 0,0 0 0,0-1 0,0 1 0,0-1 0,0 0 1,1 0-1,-1 0 0,0 0 0,0 0 0,4-2 0,-4 1 2,0 0-1,1-1 1,-1 1 0,0-1-1,0 0 1,0 1 0,0-2-1,-1 1 1,1 0 0,0 0-1,-1-1 1,0 0-1,1 0 1,-1 1 0,2-4-1,7-9 87,-8 49 284,-3-31-366,1 0-1,-1 0 1,1 0-1,-1-1 1,1 1-1,0 0 1,0 0-1,0-1 1,0 1-1,1-1 1,-1 1-1,1-1 0,2 5 1,2-5-8,-1 0-1,1-1 1,-1 0 0,1 1 0,0-2 0,0 1-1,-1-1 1,1 0 0,0 0 0,0-1-1,-1 0 1,1 0 0,0 0 0,-1-1-1,1 1 1,-1-2 0,1 1 0,-1 0-1,0-1 1,0 0 0,0-1 0,0 1-1,-1-1 1,1 0 0,-1 0 0,0 0-1,5-7 1,-6 6 27,-1 1 0,1-1 1,-1 0-1,0 0 0,0 1 0,-1-1 0,0 0 0,1-1 0,-2 1 0,1 0 0,0 0 0,-1 0 1,0-1-1,0 1 0,-1 0 0,1 0 0,-1-1 0,0 1 0,-2-5 0,2 7-68,0 0 1,0 1-1,0-1 0,-1 1 0,1-1 0,-1 1 0,1 0 0,-1-1 1,0 1-1,0 0 0,0 0 0,0 0 0,0 1 0,0-1 1,-1 0-1,1 1 0,0 0 0,-1-1 0,1 1 0,-1 0 0,1 0 1,-1 1-1,0-1 0,1 1 0,-1-1 0,0 1 0,0 0 0,1 0 1,-1 0-1,0 0 0,1 1 0,-1-1 0,0 1 0,1-1 0,-6 3 1,-11 12-4194,12 0-1979,7-3-1461</inkml:trace>
  <inkml:trace contextRef="#ctx0" brushRef="#br0" timeOffset="5266.58">3910 376 6947,'0'0'13542,"4"64"-12869,-4-37-81,0-3-320,0 0-112,0-5-144,0-3-16,0-5-288,0-6-1249,-9-5-2192</inkml:trace>
  <inkml:trace contextRef="#ctx0" brushRef="#br0" timeOffset="5453.2">3999 212 10709,'0'0'9332,"0"11"-9348,-4 8-704,4-9-2450,-5 7-2416</inkml:trace>
  <inkml:trace contextRef="#ctx0" brushRef="#br0" timeOffset="5855.03">4173 239 7668,'0'0'13013,"-45"86"-12068,27-54-481,10 0-208,-1-5-176,0 0 80,4-6-160,1-2 0,-1 0-256,5-6-768,0-2-1633,0-6-3410</inkml:trace>
  <inkml:trace contextRef="#ctx0" brushRef="#br0" timeOffset="6075.21">4310 186 2801,'0'0'17704,"0"104"-16903,0-61-321,-4-3-240,-5-2-128,4-6 0,1-5-96,-5-3-16,5-3-336,-5-2-993,4-8-1088,-4-9-3649</inkml:trace>
  <inkml:trace contextRef="#ctx0" brushRef="#br0" timeOffset="6874.82">4857 153 9829,'0'0'10564,"0"17"-9702,-5 25-391,-1-1 0,-2 0 0,-21 67 0,13-52-330,10-35-64,0 0-1,-11 24 0,13-41-54,4-14 10,2-14-37,1-1-1,1 1 1,1 0 0,1 1 0,0-1 0,2 1 0,1 1-1,1 0 1,1 0 0,0 1 0,2 0 0,0 1-1,1 0 1,1 2 0,1 0 0,24-22 0,-35 35-11,1 0 1,1 0-1,-1 1 1,1 0-1,0 0 1,-1 1-1,1 0 1,1 0-1,-1 1 1,0 0 0,1 0-1,-1 1 1,1 0-1,8 0 1,-15 1 15,0 0 0,0 0 1,0 0-1,0 0 0,0 0 0,1 1 1,-1-1-1,0 1 0,0-1 1,0 1-1,0-1 0,0 1 0,0 0 1,0-1-1,0 1 0,0 0 1,-1 0-1,1 0 0,0 0 0,0 0 1,-1 0-1,1 0 0,1 2 1,-1 0 1,1 1-1,-1 0 1,0-1 0,0 1 0,0 0 0,-1-1 0,1 1 0,-1 5 0,0-3 1,0 0 0,0-1 1,0 1-1,-1 0 0,0 0 1,0-1-1,-1 1 0,1-1 1,-1 1-1,0-1 0,-5 9 1,-2-4-6,-1-1 0,0 0 0,0-1 0,-1 0-1,0-1 1,-1 0 0,1 0 0,-1-1 0,0-1 0,0 0 0,-1-1 0,0-1 0,1 0 0,-1 0 0,0-2 0,-23 1 0,46 24 263,5 2-731,-3-5 800,1 0 1,1 0-1,21 24 1,-29-40-692,0-1 1,1 0-1,-1 0 1,1 0-1,11 6 1,-12-9-607,0 0 1,1 0 0,-1-1 0,1 0 0,-1 0-1,1 0 1,12 0 0,17-1-8100</inkml:trace>
  <inkml:trace contextRef="#ctx0" brushRef="#br0" timeOffset="7765.99">5218 456 704,'0'0'20236,"2"-4"-19841,0 1-362,0 0-1,1 1 0,0-1 1,-1 1-1,1 0 1,0 0-1,0 0 0,0 0 1,0 1-1,5-3 1,-5 3-8,0 0 1,0-1-1,0 1 1,0-1-1,0 0 1,0 0-1,0 0 0,-1 0 1,1 0-1,-1-1 1,1 1-1,-1-1 1,0 0-1,0 1 1,0-1-1,2-6 1,-3 9-17,-1-1 1,0 0-1,0 1 1,0-1-1,0 0 1,0 1-1,0-1 1,0 0-1,0 1 1,0-1-1,0 0 0,0 1 1,0-1-1,0 0 1,0 1-1,-1-1 1,1 1-1,0-1 1,0 0-1,-1 1 1,1-1-1,0 1 1,-1-1-1,1 1 1,-1-1-1,1 1 1,-1-1-1,1 1 1,-1-1-1,1 1 1,-1 0-1,0-1 0,-26-3 141,22 5-126,-1-1 0,1 1 0,0 0 0,0 0 0,0 1 0,0 0 0,1 0 0,-8 4-1,8-2-15,1 0 0,0 0 0,0 1 0,0-1 0,0 1 0,1 0 0,-1 0-1,1 0 1,1 0 0,-1 0 0,1 0 0,-1 1 0,1-1 0,1 0-1,-1 1 1,1-1 0,0 1 0,0-1 0,1 6 0,-1-9-17,1 0 0,-1-1 0,1 1 0,-1 0 0,1-1-1,0 1 1,-1-1 0,1 1 0,0-1 0,0 1 0,0-1 0,0 0 0,0 1 0,0-1 0,1 0 0,-1 0 0,0 0 0,1 0 0,-1 0 0,0 0-1,1 0 1,-1-1 0,1 1 0,0 0 0,-1-1 0,1 1 0,-1-1 0,1 0 0,0 0 0,-1 1 0,3-1 0,61 2-614,-57-3 525,0 1-26,1-1 1,-1 0 0,0-1-1,0 0 1,0-1 0,0 1-1,0-1 1,0-1-1,-1 0 1,0 0 0,1-1-1,-2 1 1,1-2 0,0 1-1,-1-1 1,0 0 0,0 0-1,-1-1 1,10-13-1,2-9 79,-1 0 0,-2-1 0,21-60-1,-14 35 126,-3 1 485,-17 53 70,-1 4-567,1 0 0,-1 1-1,0-1 1,-1 1 0,1-1 0,0 1-1,-1-1 1,0 0 0,0 1 0,0-1-1,0 0 1,-3 5 0,3-3 38,-20 54 393,4 2 1,-14 79-1,26-108-2170,0 53 1,6-96-11513,2-16 9899,-3-33 3806,-6 1 3342,-1-32 5909,8 90-9717,-1 0 1,1-1-1,-1 1 0,1 0 0,0 0 1,-1-1-1,1 1 0,0 0 1,0 0-1,0 0 0,0 0 0,0 0 1,0 0-1,0 0 0,0 1 1,0-1-1,0 0 0,0 0 0,0 1 1,1-1-1,-1 1 0,0 0 0,0-1 1,1 1-1,-1 0 0,0-1 1,1 1-1,1 0 0,47-4-136,-42 3 195,18-1-88,-14 1-10,-1 0-1,1 1 1,-1 0-1,14 3 1,-23 0 43,-1 1 0,0 0 0,0 0 1,0 0-1,0-1 0,-1 1 0,0 0 0,1 0 1,-1 0-1,-1 0 0,1 0 0,-1 5 1,1 0 108,-4 30 364,3-31-466,0 1 0,0-1 0,1 1-1,0-1 1,0 1 0,4 15 0,-3-22-52,0 0 0,1 0 0,-1 0 0,1 0 0,0 0 1,0 0-1,-1-1 0,1 1 0,0-1 0,0 1 0,0-1 0,1 0 1,-1 0-1,0 0 0,0 0 0,1 0 0,-1 0 0,0-1 0,1 0 1,-1 1-1,1-1 0,-1 0 0,1 0 0,-1 0 0,5-1 1,1 1 42,0-1 1,0 0 0,1 0 0,-1-1 0,0 0 0,12-5-1,-12 3 18,-1-1-1,1 0 1,-1 0 0,0-1-1,0 0 1,-1 0-1,0-1 1,0 0-1,0 0 1,-1 0-1,0-1 1,0 0 0,-1 0-1,0 0 1,0-1-1,-1 1 1,0-1-1,0 0 1,-1 0-1,0 0 1,-1 0 0,0 0-1,0-1 1,-1-10-1,-1 20-197,-1-1 0,0 1-1,0 0 1,0-1 0,0 1-1,1 0 1,-1 0 0,0 0-1,0 0 1,0 1 0,0-1-1,-2 1 1,3 0-609,-1 1 1,0-1-1,1 1 0,-1-1 0,1 1 1,-1 0-1,1 0 0,0 0 0,-1 0 1,0 3-1,-4 9-8503</inkml:trace>
  <inkml:trace contextRef="#ctx0" brushRef="#br0" timeOffset="8076.1">5947 336 7027,'0'0'7705,"16"6"-6379,49 21-464,-61-25-782,-1 0 0,0 0 0,1 1 0,-1-1 0,0 1 0,0 0 0,-1 0 0,1 0 1,0 0-1,-1 1 0,0-1 0,0 1 0,0-1 0,0 1 0,0 0 0,-1 0 0,1 0 0,0 5 0,-1-7-40,-1 1-1,1-1 0,-1 0 1,0 1-1,0-1 1,0 1-1,0-1 0,0 1 1,0-1-1,0 1 0,-1-1 1,1 0-1,-1 1 1,0-1-1,0 0 0,0 1 1,0-1-1,0 0 0,0 0 1,0 0-1,-1 0 0,1 0 1,-1 0-1,1 0 1,-4 3-1,-1-2 100,0 0 0,0 0 0,0-1 0,0 0 0,0 0 1,-1 0-1,1-1 0,0 0 0,-1 0 0,1-1 0,-1 0 0,1 0 0,-10-1 0,15 0-77,0 0 0,0 0 0,-1 0 0,1 0-1,0 0 1,0 0 0,0 0 0,0-1 0,0 1-1,1 0 1,-1 0 0,0-1 0,0 1 0,1-1-1,-1 1 1,1-1 0,-1 1 0,1-1 0,0 1-1,0-1 1,-1 1 0,1-1 0,0 1 0,0-1-1,0 0 1,1 1 0,-1-3 0,0-2 1,0 1 0,1-1 0,-1 1 0,1-1 1,0 1-1,1-1 0,2-7 0,-2 9-86,1 0 1,0 0-1,0 0 0,0 0 0,0 0 0,1 1 1,0-1-1,-1 1 0,1 0 0,0 0 0,0 1 1,8-4-1,56-18-3812,-35 14-1377,-10 2-2898</inkml:trace>
  <inkml:trace contextRef="#ctx0" brushRef="#br0" timeOffset="8417.46">6188 295 288,'0'0'17646,"-2"14"-16171,-31 110 1428,33-124-2898,0 1 1,0-1 0,0 0-1,0 0 1,1 0 0,-1 1-1,0-1 1,0 0 0,0 0-1,0 0 1,1 0 0,-1 1 0,0-1-1,0 0 1,0 0 0,0 0-1,1 0 1,-1 0 0,0 0-1,0 0 1,1 0 0,-1 0-1,0 0 1,0 1 0,0-1-1,1 0 1,-1 0 0,0 0 0,0-1-1,0 1 1,1 0 0,-1 0-1,0 0 1,0 0 0,1 0-1,-1 0 1,0 0 0,0 0-1,0 0 1,1 0 0,-1-1-1,0 1 1,0 0 0,0 0 0,0 0-1,0 0 1,1-1 0,-1 1-1,0 0 1,0 0 0,0 0-1,0-1 1,0 1 0,0 0-1,1-1 1,17-11-47,-15 10 76,137-84 74,-139 85-106,-1 1 0,1-1 0,-1 0 0,1 1 0,0-1 0,-1 1 0,1 0 0,0-1 0,-1 1 0,1-1-1,0 1 1,0 0 0,-1 0 0,1-1 0,0 1 0,0 0 0,0 0 0,-1 0 0,1 0 0,0 0 0,0 0 0,0 0 0,-1 0 0,1 0 0,0 0 0,0 1 0,0-1 0,-1 0 0,1 1-1,0-1 1,-1 0 0,1 1 0,0-1 0,-1 1 0,1-1 0,0 1 0,-1-1 0,1 1 0,-1 0 0,1-1 0,-1 1 0,1 0 0,-1-1 0,1 1 0,-1 0 0,0 0 0,1-1 0,-1 1-1,0 0 1,1 1 0,-1 41 296,0-35-174,-1 10-320,3 46 1223,-2-62-1202,0 0 0,1 0 0,-1 1 0,1-1 0,-1 0 0,1 0 0,0 0 0,0-1 0,0 1 0,0 0 0,0 0-1,0 0 1,0-1 0,0 1 0,1 0 0,-1-1 0,1 0 0,-1 1 0,1-1 0,-1 0 0,1 0 0,0 0 0,0 0-1,0 0 1,2 1 0,16 1-6410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8:30.63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41 125 8004,'0'0'9593,"0"-4"-7955,1 7-1339,3 23 27,-2 0 0,0-1 1,-2 1-1,-1 0 0,-1 0 0,-1-1 0,-1 1 0,-13 41 0,17-66-340,0-1-1,0 1 1,0 0-1,0-1 1,0 1 0,0-1-1,0 1 1,0 0-1,-1-1 1,1 1 0,0-1-1,0 1 1,-1-1 0,1 1-1,0-1 1,-1 1-1,1-1 1,-1 1 0,1-1-1,0 1 1,-1-1-1,1 0 1,-1 1 0,1-1-1,-1 0 1,0 1 0,1-1-1,-1 0 1,1 0-1,-1 1 1,1-1 0,-2 0-1,-4-19-94,2-33 77,3 32 30,2 0 0,0 0-1,1 0 1,1 0 0,1 0 0,1 1 0,0-1 0,14-31 0,-11 35-6,-3 4 16,1-1 1,1 1 0,0 1-1,16-22 1,-20 30-17,0 0 1,1 0-1,-1 0 1,1 0-1,0 1 0,0-1 1,0 1-1,0 0 1,0 0-1,1 0 0,-1 1 1,1 0-1,-1 0 1,1 0-1,-1 0 0,1 1 1,0-1-1,4 1 1,-4 0-128,-1 0 1,0 1 0,1-1 0,-1 1 0,0 0 0,0 0 0,0 0 0,1 1 0,-1-1 0,0 1-1,-1 0 1,1 0 0,0 0 0,6 6 0,-7-5-752,1 1-1,-1 0 1,1 0-1,-1 0 1,0 0 0,-1 0-1,5 9 1,-1 5-5781</inkml:trace>
  <inkml:trace contextRef="#ctx0" brushRef="#br0" timeOffset="205.52">81 235 8020,'0'0'10693,"58"0"-10581,-27 0-112,5 0-657,-1 0-1216,5 7-1152,-4 1-1857</inkml:trace>
  <inkml:trace contextRef="#ctx0" brushRef="#br0" timeOffset="1048.66">518 232 8356,'0'0'11704,"-18"1"-11016,-57 8-232,71-8-422,0 0-1,1 1 0,-1-1 0,0 1 0,1 0 0,-1 0 0,1 0 0,0 1 1,0-1-1,0 1 0,0 0 0,0 0 0,0 0 0,1 0 0,0 0 1,-1 0-1,1 1 0,-2 3 0,1-1 16,1 0-1,-1 1 1,1-1-1,0 0 1,1 1 0,0-1-1,0 1 1,0 9 0,2-15-59,0-1 1,0 1-1,1 0 1,-1 0-1,1-1 1,-1 1-1,1-1 1,-1 1-1,1-1 1,-1 0 0,1 1-1,-1-1 1,1 0-1,-1 0 1,1 0-1,0 0 1,2-1-1,33-2-276,-30 1 224,0 0 0,0-1-1,0 0 1,0-1-1,-1 1 1,1-1 0,-1-1-1,7-6 1,-10 9 79,1-1 1,-1 1 0,0-1-1,0 0 1,0 0 0,-1-1-1,1 1 1,-1-1 0,1 1-1,-1-1 1,0 0 0,-1 0-1,1 1 1,-1-1 0,0-1-1,1-3 1,-2 7 257,0 29 5,0-24-279,0 0 1,0 0 0,0 0 0,0 0-1,1 0 1,0 0 0,0 0-1,0 0 1,0 0 0,0 0-1,3 5 1,-2-7-9,0-1 0,0 1 0,0 0 0,0 0-1,0-1 1,0 1 0,1-1 0,-1 0 0,0 0 0,1 0 0,-1 0 0,1 0 0,-1 0 0,1-1-1,0 1 1,-1-1 0,1 0 0,4 0 0,3 2-26,1-1 0,-1-1 0,0 0 0,1 0 0,-1-1 0,0 0 0,1-1 0,-1 0 0,0-1 0,0 0 0,0 0-1,-1-1 1,1 0 0,-1-1 0,0 0 0,0-1 0,-1 0 0,1 0 0,-1 0 0,-1-1 0,1-1 0,-1 1 0,0-1 0,-1 0 0,0-1 0,0 0 0,-1 1 0,0-2 0,-1 1 0,7-19 0,-4 5 44,-1 0 1,-1 0-1,-1-1 1,-1 1-1,-1-38 1,-2 60 95,-14 26-25,-10 15 287,2 1 1,-28 72-1,48-107-350,1 1 1,-1-1 0,1 1 0,0-1 0,0 1 0,1 0 0,0-1 0,0 1 0,1-1-1,1 10 1,2-14-16,0-2 1,0 1-1,0 0 0,0-1 0,0 0 0,0 0 0,0 0 0,0 0 0,0 0 0,0-1 0,0 0 1,5-1-1,-4-2 4,1 1 1,-1-1 0,0 0-1,0 0 1,0 0 0,0-1-1,-1 0 1,0 0-1,0 0 1,0 0 0,-1-1-1,1 0 1,-1 1 0,-1-1-1,1 0 1,-1 0 0,0-1-1,0 1 1,-1 0-1,1-7 1,15 36-297,-11-6 250,1 1 56,-1 0 1,-1 1-1,-1 0 0,0 0 1,1 30-1,-6-48-4,1 0 1,-1-1-1,1 1 0,-1 0 0,1-1 1,-1 1-1,0 0 0,1-1 0,-1 1 1,0-1-1,1 1 0,-1-1 1,0 1-1,0-1 0,1 1 0,-1-1 1,0 0-1,0 0 0,0 1 1,0-1-1,1 0 0,-1 0 0,0 0 1,0 0-1,0 0 0,0 0 0,0 0 1,-1 0-1,-36 0 263,27-1-248,10 1-95,0 0-1,0 1 0,-1-2 0,1 1 1,0 0-1,0 0 0,0 0 0,0 0 1,-1-1-1,1 1 0,0-1 0,0 1 1,0-1-1,0 1 0,0-1 0,0 0 1,0 1-1,0-1 0,0 0 0,-1-1 0,2 1-241,-1 0 0,1 0 0,0 0 0,0 0-1,0 0 1,0 0 0,0 0 0,0 0-1,0 0 1,0 0 0,0 0 0,0 0-1,1 0 1,-1 0 0,0 0 0,1 0-1,-1 0 1,1 0 0,-1 0 0,1 0-1,-1 0 1,1 0 0,0 0 0,0 1-1,-1-1 1,3-1 0,17-18-7706</inkml:trace>
  <inkml:trace contextRef="#ctx0" brushRef="#br0" timeOffset="1376.56">1021 285 7027,'0'0'12240,"12"-4"-11514,-5 1-622,49-18 436,-52 20-488,0-1-1,-1 0 1,1 0 0,0-1-1,-1 1 1,1-1 0,-1 0-1,0 0 1,1 0-1,-2 0 1,1 0 0,5-7-1,-8 9-39,1-1-1,-1 1 0,0 0 0,1 0 0,-1 0 0,0 0 1,0 0-1,0 0 0,1 0 0,-1 0 0,0-1 0,0 1 1,-1 0-1,1 0 0,0 0 0,0 0 0,-1 0 0,1 0 1,0 0-1,-1 0 0,1 0 0,-1 0 0,1 0 0,-1 0 1,0 0-1,1 0 0,-1 0 0,0 0 0,0 1 1,0-1-1,1 0 0,-1 0 0,0 1 0,0-1 0,0 1 1,0-1-1,0 1 0,0-1 0,0 1 0,0 0 0,-1-1 1,1 1-1,0 0 0,0 0 0,0 0 0,0 0 0,0 0 1,0 0-1,-2 0 0,-1 0-17,0-1 1,-1 1-1,1 0 0,0 1 1,-1-1-1,1 1 1,0 0-1,0 0 0,0 0 1,0 0-1,0 1 1,-7 3-1,6 1 10,0 0 0,0 0 0,0 1 0,1-1 0,0 1 0,0 0 0,1 0 0,0 1 0,0-1 0,0 1 0,1-1 0,0 1 0,1 0 0,0 0 0,0 0 0,1 0 0,0-1 0,0 1 0,0 0 0,1 0 0,2 8 0,-2-14 2,0 0 0,0 0-1,0-1 1,0 1 0,0-1 0,0 1 0,0-1 0,0 1-1,1-1 1,-1 0 0,0 1 0,1-1 0,-1 0-1,1 0 1,0 0 0,-1 0 0,1-1 0,0 1 0,0 0-1,-1-1 1,1 1 0,0-1 0,0 1 0,3-1-1,52 2-184,-42-2-118,-11 0 214,4 0-674,0 0 1,1-1 0,-1 1 0,0-1 0,12-4-1,8-9-4632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8:21.82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18 156 7459,'0'0'10685,"1"5"-10063,9 45 274,-3 1-1,-2-1 1,-1 76 0,-4-126-789,-18-38 170,12 20-278,1 0 1,0 0-1,1-1 0,1 0 1,1 0-1,1 0 0,0 0 1,1 0-1,2 0 0,-1 0 1,9-33-1,-8 46-19,-1 1 0,1 0 0,0 0 0,0 0 0,0 0 0,1 1 0,0-1 0,0 0 0,0 1 0,0 0 0,1 0 0,-1 0 0,1 0 0,0 0 0,0 1 0,1 0 0,-1 0 0,1 0 0,0 0 0,-1 1 0,1 0 0,0 0 0,8-2 0,5 0-529,0 1-1,1 1 0,-1 1 1,1 0-1,25 3 0,-41-2-1,0 0 0,-1 0 0,1 0 0,0 1-1,0-1 1,0 1 0,-1-1 0,1 1 0,0 0-1,-1 0 1,1 1 0,0-1 0,-1 0 0,4 3 0,4 11-7664</inkml:trace>
  <inkml:trace contextRef="#ctx0" brushRef="#br0" timeOffset="205.54">58 224 9861,'0'0'10628,"18"0"-10564,13-2-64,1-1-304,3 3-976,1 0-1938,-5 0-1504,-9 0-6307</inkml:trace>
  <inkml:trace contextRef="#ctx0" brushRef="#br0" timeOffset="1194.99">464 214 2881,'0'0'14290,"0"-1"-14092,0 1 0,0-1 0,0 0 0,0 0 1,1 0-1,-1 0 0,-1 1 0,1-1 0,0 0 1,0 0-1,0 0 0,0 0 0,-1 1 0,1-1 1,0 0-1,-1 0 0,1 0 0,0 1 0,-1-1 1,1 0-1,-1 1 0,1-1 0,-2-1 0,-4 1-175,0-1-1,0 1 0,0 0 0,0 0 0,-1 0 1,1 1-1,0 0 0,0 1 0,0-1 0,0 1 1,0 0-1,0 1 0,0-1 0,0 1 1,0 0-1,0 1 0,1 0 0,-1-1 0,1 2 1,0-1-1,0 1 0,0-1 0,0 1 0,1 1 1,-1-1-1,1 1 0,0-1 0,1 1 0,-1 1 1,1-1-1,0 0 0,0 1 0,0-1 1,1 1-1,0 0 0,0 0 0,1 0 0,-1 0 1,0 12-1,2-18-31,0 1 1,0 0-1,0-1 1,1 1-1,-1 0 1,0-1 0,0 1-1,0 0 1,1-1-1,-1 1 1,0 0-1,1-1 1,-1 1-1,0-1 1,1 1-1,-1-1 1,1 1-1,-1-1 1,1 1-1,-1-1 1,1 0 0,-1 1-1,1-1 1,0 0-1,-1 1 1,1-1-1,0 0 1,-1 0-1,2 1 1,26 0-283,-23-1 241,1-1 0,-1 0 0,0 0 0,0 0 0,0-1 0,-1 0 0,1 0 0,7-4 0,-10 4 13,1 0 36,0 0 1,0-1 0,-1 1-1,1 0 1,-1-1-1,0 0 1,0 1 0,0-1-1,0 0 1,0 0 0,0 0-1,-1 0 1,0 0 0,1-1-1,0-5 1,-2 8 315,1 32-307,0-29-6,0 1 1,-1-1 0,1 0 0,0 1-1,1-1 1,-1 0 0,0 0-1,1 0 1,-1 0 0,1 0-1,-1 0 1,1 0 0,0 0-1,0-1 1,0 1 0,0-1 0,0 1-1,0-1 1,1 0 0,-1 0-1,0 0 1,1 0 0,-1 0-1,0 0 1,1-1 0,-1 1 0,1-1-1,-1 0 1,1 0 0,3 0-1,1 0-7,-1 0-1,1 0 0,-1 0 1,0-1-1,1 0 0,-1-1 1,0 1-1,1-1 0,-1 0 1,10-6-1,-6 2-5,-1-1 1,0 0-1,-1 0 0,1-1 0,-1 0 1,-1-1-1,0 0 0,0 0 0,0 0 1,-2-1-1,1 0 0,-1 0 0,0-1 1,3-11-1,-1-2-27,-2 0 0,0 0 0,-1 0 0,-2 0 0,0-36 0,-16 67 64,8 2-30,1 0-1,0 0 0,1 1 1,0-1-1,0 1 0,1 0 1,1 0-1,-1 0 1,0 13-1,0 16 1,1 42 1,2-77 3,0-2-3,0 0 0,0 0 0,1 0 0,-1-1 0,0 1 0,1 0 0,0 0 0,-1 0 0,1-1 0,0 1 0,0 0 0,0-1 0,0 1 0,0-1 0,0 1 0,1-1 0,-1 0 0,0 1 0,1-1 0,-1 0 0,1 0 0,0 0 0,-1 0 0,1 0 0,0 0 0,-1 0 0,1-1 0,0 1 0,0-1 0,0 1 0,0-1 0,-1 0 0,1 1 0,0-1 0,0 0 1,0 0-1,0-1 0,0 1 0,2-1 0,1 1-6,0 0 0,0-1 0,0 0 0,1 0 0,-1 0 1,0-1-1,0 0 0,-1 0 0,1 0 0,0-1 1,-1 1-1,1-1 0,5-5 0,-6 3 25,0 0 0,0 0-1,-1-1 1,0 1 0,0-1 0,0 0-1,-1 0 1,0 0 0,0 0 0,0 0-1,-1 0 1,0-1 0,0 1 0,0-1-1,-1 1 1,0 0 0,-1-1 0,1 1-1,-4-12 1,4 18-18,0 0 0,0 0 1,0 0-1,0 0 0,0 0 0,0 0 1,0 0-1,0 0 0,0 0 0,0 0 1,-1 0-1,1 1 0,0-1 0,0 0 1,0 0-1,0 0 0,0 0 0,0 0 1,0 0-1,0 0 0,0-1 0,-1 1 1,1 0-1,0 0 0,0 0 0,0 0 1,0 0-1,0 0 0,0 0 0,0 0 1,0 0-1,0 0 0,0 0 0,-1 0 1,1 0-1,0 0 0,0 0 0,0 0 0,0 0 1,0-1-1,0 1 0,0 0 0,0 0 1,0 0-1,0 0 0,0 0 0,0 0 1,0 0-1,0 0 0,0 0 0,0 0 1,0-1-1,0 1 0,0 0 0,-3 14-59,2 19-37,2-27 45,1-1 1,-1 1-1,1-1 0,0 1 0,1-1 1,-1 0-1,1 0 0,0 0 1,1 0-1,4 5 0,-5-6 26,0 0-1,1 0 1,-2 1 0,1-1-1,0 1 1,-1 0-1,0-1 1,0 1-1,0 0 1,-1 0-1,0 0 1,2 9-1,-4-12 72,0-1 0,0 0-1,1 0 1,-1 0 0,0 1-1,0-1 1,0 0 0,0 0-1,-1-1 1,1 1 0,0 0-1,0 0 1,-1 0 0,1-1-1,0 1 1,-1-1 0,1 1-1,0-1 1,-1 1-1,1-1 1,-1 0 0,1 0-1,0 0 1,-1 0 0,-2 0-1,-43 3 274,47-3-317,0 0-217,-14 0 261,11-1-3836</inkml:trace>
  <inkml:trace contextRef="#ctx0" brushRef="#br0" timeOffset="1539.01">914 230 6275,'0'0'10730,"8"-4"-9855,25-12-64,-32 16-778,0-1 0,0 1-1,0 0 1,-1 0-1,1-1 1,0 1 0,0-1-1,-1 1 1,1-1 0,0 1-1,-1-1 1,1 1 0,-1-1-1,1 1 1,-1-1 0,1 0-1,-1 1 1,1-1-1,-1 0 1,1 0 0,-1 1-1,0-1 1,1 0 0,-1 0-1,0 1 1,0-1 0,0 0-1,0 0 1,0 0 0,1 0-1,-1 1 1,-1-1-1,1 0 1,0 0 0,0 0-1,0 0 1,0 1 0,-1-1-1,1 0 1,0 0 0,-1 1-1,0-2 1,0 0-16,0 1 1,0 0-1,0-1 1,0 1-1,-1 0 1,1 0-1,0 0 1,-1 0-1,1 0 1,-1 0-1,1 0 1,-1 0-1,-2-1 1,1 2-24,0 0 1,0-1-1,0 1 1,0 0-1,0 1 1,0-1-1,0 0 1,0 1-1,0 0 1,0 0-1,0 0 0,0 0 1,1 0-1,-1 0 1,0 1-1,1-1 1,-1 1-1,1 0 1,0 0-1,-1 0 0,1 0 1,0 0-1,0 0 1,0 0-1,0 1 1,1-1-1,-1 1 1,1 0-1,-1-1 1,1 1-1,0 0 0,0 0 1,-1 4-1,-1 4 10,1 0-1,-1 1 0,2-1 0,0 1 1,0-1-1,1 1 0,2 18 0,-2-28 0,1 0 0,-1 0-1,1 0 1,0 0 0,-1 0 0,1 0 0,0 0-1,1 0 1,-1-1 0,0 1 0,0 0-1,1-1 1,-1 1 0,1-1 0,-1 1-1,1-1 1,0 1 0,0-1 0,-1 0-1,1 0 1,0 0 0,0 0 0,0 0-1,0-1 1,0 1 0,0-1 0,1 1-1,2-1 1,8 2-55,0 0-1,1-2 1,20 0 0,-16-1-211,-13 2-225,0-1-1,0-1 1,0 1-1,0-1 1,0 0-1,0 0 1,0 0-1,0 0 1,0-1-1,7-4 1,11-9-5568</inkml:trace>
  <inkml:trace contextRef="#ctx0" brushRef="#br0" timeOffset="3068.75">1622 87 5555,'0'0'11672,"-3"-8"-10192,-1-2-1308,-6-10 872,6 25-521,3 18-229,4 55 826,0-47-865,-2 1 1,-5 53-1,3-81-257,1 0 0,-1 0-1,-1 0 1,1 0-1,0 0 1,-1 0 0,0-1-1,0 1 1,0 0-1,0-1 1,-1 0 0,1 1-1,-1-1 1,0 0-1,0 0 1,0-1 0,0 1-1,-1 0 1,1-1 0,-1 0-1,1 0 1,-1 0-1,0 0 1,0-1 0,0 0-1,0 1 1,0-1-1,-4 0 1,7-2 8,0-1 0,0 0 0,0 1 0,1-1 0,-1 1-1,1-1 1,0 0 0,-1 0 0,1 1 0,0-1 0,0 0 0,0 0 0,0 1 0,0-3 0,0 3-7,1-4-12,0 0 1,-1 1-1,1-1 0,1 1 1,-1-1-1,1 1 0,0 0 1,0-1-1,0 1 0,0 0 1,1 0-1,0 1 0,-1-1 1,2 0-1,-1 1 0,0 0 1,7-5-1,9-7-196,0 1-1,29-15 1,-8 4-296,-33 21 458,0-1-1,-1 0 1,1 0-1,-1 0 1,0-1-1,-1 0 1,1 0-1,-1-1 0,0 1 1,-1-1-1,1 0 1,-2-1-1,1 1 1,-1-1-1,0 1 0,0-1 1,-1 0-1,0 0 1,0 0-1,-1 0 1,0-1-1,-1-12 1,0 20 772,-2 5-686,0-1-1,0 1 1,0 0-1,0 0 1,1 0-1,-1 0 1,1 0-1,0 5 0,-2 0 48,-6 17 118,2 1-1,1 0 1,1 0 0,1 0-1,1 0 1,2 33-1,1-60-203,1 1-1,-1-1 1,1 1-1,-1-1 1,1 1 0,0-1-1,-1 1 1,1-1-1,0 1 1,-1-1 0,1 0-1,0 0 1,-1 1-1,1-1 1,0 0 0,0 0-1,-1 0 1,1 0-1,0 1 1,0-1-1,0 0 1,-1-1 0,1 1-1,0 0 1,1 0-1,23-3 12,-17 0-6,0 0 0,-1-1 0,1 0 0,-1 0 0,0-1-1,9-8 1,-10 8-17,1 0 0,0 0 0,0 1 0,0 0 0,0 0 0,12-4-1,-19 8 8,1 0 0,0-1 0,0 1 0,0 0 0,0 0 0,-1 0 0,1 0 0,0 0 0,0 0 0,0 0 0,0 0 0,0 0 0,-1 1 0,1-1 0,0 0 0,0 0 0,0 1 0,-1-1 0,1 1 0,0-1 0,-1 1 0,1-1 0,0 1 0,-1-1 0,1 1-1,0-1 1,-1 1 0,1 0 0,0 1 0,12 28 72,1 4 75,-14-33-139,1 0 0,0 0-1,0 0 1,-1 0 0,1 0 0,0 0 0,0 0 0,0 0-1,0 0 1,0-1 0,1 1 0,-1 0 0,0-1 0,0 1-1,0-1 1,1 1 0,-1-1 0,0 1 0,0-1 0,1 0-1,-1 0 1,2 0 0,2 1-10,0-1-1,0-1 1,0 1 0,0-1-1,-1 0 1,1 0 0,0 0-1,0 0 1,-1-1 0,1 0-1,-1 0 1,0 0 0,1-1-1,-1 1 1,0-1 0,0 0-1,-1 0 1,1-1 0,0 1-1,-1-1 1,0 1 0,0-1-1,0 0 1,-1 0 0,1-1-1,-1 1 1,0 0 0,0-1-1,0 0 1,-1 1 0,2-10-1,-3-30-119,-8 28 66,7 16 57,0 0 0,1 0 1,-1 0-1,0 0 0,1 0 1,-1 0-1,0 1 0,0-1 1,1 0-1,-1 0 0,0 1 1,1-1-1,-1 0 1,0 1-1,1-1 0,-1 1 1,1-1-1,-1 1 0,1-1 1,-1 1-1,1-1 0,-1 1 1,1-1-1,-1 1 0,1-1 1,0 1-1,-1 1 1,-2 2 5,0 1 1,0 0 0,1 0 0,0 0 0,0 0-1,0 0 1,0 1 0,1-1 0,0 1 0,0-1 0,0 1-1,1-1 1,0 1 0,0-1 0,0 1 0,2 7 0,-1-12-8,0 0 0,0 0 0,0 0 0,0 0 0,0 0 0,0-1 0,0 1 0,0 0 0,0 0 0,0-1 0,1 1 0,-1-1 0,0 1 0,0-1 0,1 1 0,-1-1 0,0 0 0,1 0 0,-1 0 0,2 1 0,33-1-158,-28 0 86,0 0-15,1 0 0,-1 0 0,0-1 0,0-1-1,0 1 1,1-1 0,-2-1 0,1 1 0,0-1-1,0-1 1,-1 1 0,0-1 0,0-1-1,0 1 1,13-12 0,-20 16 94,0 0 1,0 0-1,0 0 0,1 0 1,-1 0-1,0 0 0,0 0 1,0 0-1,0 0 0,1 0 1,-1 0-1,0 0 0,0 0 1,0 0-1,1 0 1,-1 0-1,0 0 0,0 0 1,0 0-1,1 0 0,-1 0 1,0 0-1,0 0 0,0 0 1,0 0-1,1 1 0,-1-1 1,0 0-1,0 0 0,0 0 1,0 0-1,0 0 0,1 1 1,-1-1-1,0 0 0,0 0 1,0 0-1,0 0 0,0 1 1,0-1-1,0 0 0,0 0 1,0 0-1,0 1 0,0-1 1,0 0-1,0 0 0,0 0 1,0 0-1,0 1 0,0-1 1,0 0-1,3 23 284,-2 32 256,-1-48-507,1-6-43,0 0 0,0-1 0,0 1 1,0 0-1,0-1 0,0 1 0,0-1 0,0 1 0,0-1 0,0 1 0,1-1 0,-1 0 0,0 0 0,0 1 1,0-1-1,0 0 0,1 0 0,-1 0 0,0 0 0,2-1 0,31-2-261,-30 0 249,1 0 0,0 1 0,-1-2 0,0 1 0,1 0-1,-2-1 1,1 0 0,4-4 0,25-22 465,2 68 671,-31-36-1429,0-1 0,0 0 1,1 0-1,-1 0 0,0-1 1,0 1-1,0-1 0,1 0 1,-1 0-1,5-1 0,6 0-2082,-5 1-4630</inkml:trace>
  <inkml:trace contextRef="#ctx0" brushRef="#br0" timeOffset="3766.06">2741 138 8836,'0'0'10565,"0"46"-9573,0-18-335,-5-3-289,1-2-80,-1 0-160,1-2-48,-1-4-80,1-4-32,0-3-560,-1 1-1105</inkml:trace>
  <inkml:trace contextRef="#ctx0" brushRef="#br0" timeOffset="3951.15">2830 8 8740,'0'0'7491,"18"-7"-8115,-9 24-945,-5 1-2240,0-2-3026</inkml:trace>
  <inkml:trace contextRef="#ctx0" brushRef="#br0" timeOffset="4153.32">2830 8 8724,'125'44'8372,"-125"-37"-7524,0 19-175,0 7 719,0 5-768,0 0-143,-9-2-465,4-3 80,1-3-96,-5-4-416,9-3-929,-5-8-1969,1-7-2640</inkml:trace>
  <inkml:trace contextRef="#ctx0" brushRef="#br0" timeOffset="4295.37">2861 258 8516,'0'0'12630,"22"-39"-12566,10 39-64,8 0-416,4 0-1489,1 0-2289,-5 0-3042</inkml:trace>
  <inkml:trace contextRef="#ctx0" brushRef="#br0" timeOffset="4836.96">3342 184 4834,'0'0'12766,"9"-13"-9314,-14 171-1267,6-158-2187,0 1 0,0 0 0,0-1 0,-1 1 0,1-1 0,0 1 0,0-1 0,0 1 1,0-1-1,0 0 0,0 0 0,0 1 0,0-1 0,0 0 0,0 0 0,0 0 0,0 0 0,0 0 0,0 0 0,0 0 0,0 0 0,0-1 0,0 1 0,0 0 0,0-1 0,1 0 0,2-1 9,-1-1 0,0-1 1,0 1-1,0 0 0,0-1 0,-1 1 1,1-1-1,-1 0 0,0 0 1,0 0-1,2-6 0,6-11 63,-9 19-75,-1 8-19,0 1 1,1 0-1,-1-1 0,2 1 1,-1-1-1,1 1 0,0-1 1,0 0-1,1 0 0,-1 0 1,1 0-1,5 6 0,-6-9 16,0-1 0,0 1 0,0-1 0,0 0 0,1 0 0,-1 0 0,1-1 0,-1 1 0,1 0 0,-1-1 0,1 0 0,0 1 0,0-1-1,0 0 1,0 0 0,0-1 0,0 1 0,0-1 0,0 0 0,0 1 0,0-1 0,0 0 0,0-1 0,0 1 0,0-1 0,0 1 0,0-1 0,5-2-1,-4 2 17,0-1 0,-1 0 0,1 0 0,-1 0 0,0 0 0,0 0-1,0-1 1,0 1 0,0-1 0,0 0 0,-1 0 0,1 0-1,-1 0 1,0-1 0,0 1 0,0-1 0,0 1 0,0-1-1,1-6 1,0-1 8,0-1 1,-1 1-1,0 0 0,-1-1 0,0-14 0,-1 23-304,0 0-613</inkml:trace>
  <inkml:trace contextRef="#ctx0" brushRef="#br0" timeOffset="5036.05">3743 217 7043,'0'0'13350,"-13"69"-12629,4-44-241,0-2-224,0-5-192,0 2-64,0-7-96,5-3-688,-1-5-1057</inkml:trace>
  <inkml:trace contextRef="#ctx0" brushRef="#br0" timeOffset="5226.45">3765 105 2545,'0'0'13350,"0"-20"-13350,0 40-480,0 0-2081,0 1-2834</inkml:trace>
  <inkml:trace contextRef="#ctx0" brushRef="#br0" timeOffset="5450.69">3765 105 8612,'134'20'10981,"-134"-14"-10613,0 16 128,0 9 145,-9 2-273,5-2-112,-1-3-64,1-3-160,-1-2-32,5-3-80,-4 1-816,4-6-1217,0-5-2770</inkml:trace>
  <inkml:trace contextRef="#ctx0" brushRef="#br0" timeOffset="5663.03">4068 85 5939,'0'0'13174,"0"63"-12118,0-27-383,0 0-465,0-1-80,-4-2-32,-5-5-96,4 0-448,5-5-641,0-2-1680,0-1-3170</inkml:trace>
  <inkml:trace contextRef="#ctx0" brushRef="#br0" timeOffset="6324.34">4470 95 2417,'0'0'15202,"-2"15"-13764,-2 21-508,-1 0 0,-16 51 0,-18 61 39,42-202-435,-4 42-542,1 0 0,0-1 1,1 1-1,1 0 1,3-18-1,6-3-37,1 1-1,1 0 1,2 1 0,1 1-1,22-32 1,-37 60 38,0 1 0,0-1 0,0 1 0,0-1 0,0 1 0,0 0 0,0 0 0,0-1 0,1 1 0,-1 0 0,0 0 0,1 0 0,-1 1 0,1-1 0,-1 0 0,1 0 0,-1 1 0,1-1 0,-1 1 0,1-1 0,0 1 0,-1 0 0,1 0 0,0 0 0,0 0 0,-1 0 0,1 0 0,0 0 0,-1 0 0,1 1 0,0-1 0,1 1 0,-1 1-2,0-1 0,0 1-1,-1-1 1,1 1 0,-1 0-1,1 0 1,-1-1 0,0 1 0,1 0-1,-1 0 1,0 1 0,0-1-1,0 0 1,-1 0 0,1 0 0,-1 1-1,1-1 1,-1 0 0,0 1 0,1-1-1,-2 4 1,1-1 11,-1 0 0,0-1-1,0 1 1,0 0 0,-1-1 0,0 1 0,0-1-1,0 0 1,0 1 0,-1-1 0,1 0-1,-1 0 1,0-1 0,0 1 0,-1-1 0,1 1-1,-8 4 1,3-1-66,-1-1 0,0 0 0,0 0 0,-1-1 0,1-1 0,-21 8 0,32-12 105,1 1 1,0 0-1,-1 0 1,1 0-1,-1 0 1,0 1-1,1-1 1,-1 1-1,0-1 1,0 1-1,0 0 1,0 0-1,0 0 1,2 3-1,49 52 99,-7-8-446,-19-27-1494,-4-13-6162,-6-6-3328</inkml:trace>
  <inkml:trace contextRef="#ctx0" brushRef="#br0" timeOffset="6853.02">4737 306 3858,'0'0'15340,"7"-3"-15126,1 0-198,28-17 365,-34 19-347,-1 0-1,0 0 1,0 0-1,0 0 0,0 0 1,0 0-1,0-1 1,0 1-1,0-1 1,0 1-1,0 0 1,-1-1-1,1 1 0,-1-1 1,1 0-1,-1 1 1,0-1-1,1 1 1,-1-1-1,0 0 1,0 1-1,0-1 0,0 1 1,0-1-1,-1-3 1,0 4-18,-1 0 1,1 0 0,0-1 0,0 1-1,-1 0 1,1 0 0,0 0-1,-1 0 1,1 1 0,-1-1-1,0 0 1,1 0 0,-1 1 0,0-1-1,1 1 1,-1 0 0,0 0-1,1-1 1,-1 1 0,0 0-1,1 0 1,-4 1 0,-40 2 260,41-2-260,1 0-1,-1 0 0,1 1 0,0 0 1,-1 0-1,1 0 0,0 0 0,1 0 1,-1 0-1,0 1 0,0-1 0,1 1 1,0 0-1,-1 0 0,1 0 0,0 0 1,1 0-1,-1 1 0,0-1 0,1 0 1,0 1-1,-1 4 0,1-6-18,0 0 0,0 1 1,1-1-1,-1 0 0,1 1 0,0-1 1,0 0-1,0 1 0,0-1 0,0 0 1,0 1-1,1-1 0,-1 0 0,1 1 1,-1-1-1,1 0 0,0 0 0,0 1 1,0-1-1,0 0 0,1 0 0,-1 0 1,0 0-1,1-1 0,-1 1 0,1 0 1,0 0-1,0-1 0,-1 1 0,1-1 1,0 0-1,0 0 0,0 1 0,5 0 1,2 1-150,0-1 1,0 0-1,0 0 1,1-1-1,-1-1 1,0 1-1,1-1 1,-1-1-1,1 0 1,-1 0-1,0-1 1,0 0-1,1-1 1,-1 0-1,-1 0 1,1-1-1,0 0 1,-1 0 0,9-7-1,-7 4 49,-1 0 0,-1 0 1,0 0-1,0-1 0,0 0 0,-1-1 0,0 1 0,-1-1 0,0-1 1,0 1-1,-1-1 0,0 0 0,-1-1 0,0 1 0,0-1 1,1-11-1,0-10 1135,-2-1 0,-1-46 1,-2 78-450,0 4-298,-2 19-70,0-1 1,-2 1-1,-11 36 1,8-32-132,1 0-1,-3 35 1,5-24 86,0-3-1764,3-11-6589</inkml:trace>
  <inkml:trace contextRef="#ctx0" brushRef="#br0" timeOffset="7253.03">4924 230 4466,'0'0'12979,"9"-14"-12653,31-39-217,-34 49-97,0 0 1,0 1-1,0 0 0,0 0 0,1 0 0,-1 1 1,1 0-1,0 0 0,-1 1 0,1 0 0,0 0 1,0 1-1,0-1 0,9 2 0,5-2 45,-20 1 2,0 0 1,-1 0-1,1 0 0,0 0 0,-1 0 0,1 0 0,0 0 0,-1 0 1,1 0-1,-1 1 0,1-1 0,0 0 0,-1 0 0,1 1 0,0-1 1,-1 0-1,1 1 0,-1-1 0,1 1 0,-1-1 0,1 0 1,-1 1-1,1-1 0,-1 1 0,0 0 0,1-1 0,-1 1 0,1 0 1,2 25 920,-18 37-223,11-48-565,0 22 76,5-37-260,-1 1 1,0 0-1,1-1 1,-1 1-1,0 0 1,1-1-1,-1 1 1,1-1-1,-1 1 0,1-1 1,-1 1-1,1-1 1,-1 1-1,1-1 1,-1 1-1,1-1 1,0 1-1,-1-1 1,1 0-1,0 0 1,-1 1-1,1-1 1,0 0-1,-1 0 1,1 0-1,0 0 1,0 0-1,-1 1 1,1-1-1,0-1 1,0 1-1,-1 0 1,1 0-1,0 0 1,0 0-1,-1 0 0,1-1 1,0 1-1,-1 0 1,1-1-1,0 0 1,9-4 44,0 0 1,-1-1-1,1 0 0,-1-1 0,-1 0 1,1-1-1,-1 1 0,-1-2 1,13-17-1,-18 25-53,2-4 15,0 0 0,0 1 0,0-1 0,-1-1 0,1 1 0,-2 0 0,1-1-1,0 0 1,-1 1 0,0-1 0,0 0 0,-1 0 0,2-13 0,-29 47-4327,17-13-605,4 1-3270</inkml:trace>
  <inkml:trace contextRef="#ctx0" brushRef="#br0" timeOffset="7547.94">5267 197 8996,'0'0'8735,"11"6"-7943,35 25-256,-44-29-479,-1 0 0,1 0-1,0 0 1,-1 1-1,1-1 1,-1 0-1,1 1 1,-1-1 0,0 1-1,0-1 1,0 1-1,-1 0 1,1-1-1,-1 1 1,1 0 0,-1-1-1,0 1 1,0 0-1,0 0 1,0-1 0,-1 5-1,0-5-5,1 0 0,0 0-1,-1 0 1,1 0 0,-1 0 0,1 0-1,-1 0 1,0 0 0,0 0 0,0-1-1,0 1 1,0 0 0,-1 0-1,1-1 1,0 1 0,-1-1 0,1 1-1,-1-1 1,1 0 0,-1 0 0,0 0-1,0 1 1,1-2 0,-3 2 0,3-1 3,-1-1 1,1 0 0,0 1 0,0-1-1,0 0 1,-1 0 0,1 0 0,0 0 0,0 0-1,-1 0 1,1 0 0,0-1 0,0 1-1,0 0 1,-1-1 0,1 1 0,0 0 0,0-1-1,0 0 1,0 1 0,0-1 0,0 0 0,0 1-1,0-1 1,0 0 0,0 0 0,0 0-1,0 0 1,1 0 0,-1 0 0,0 0 0,1 0-1,-1 0 1,0-2 0,0-1-20,0 0-1,1 1 1,0-1 0,-1 0 0,1 0-1,1 0 1,-1 1 0,1-1 0,-1 0-1,1 1 1,2-8 0,0 6-126,0-1-1,1 0 1,-1 1 0,1-1 0,0 1-1,0 0 1,1 0 0,0 1 0,0-1-1,0 1 1,0 0 0,9-5 0,16-7-2976,-1 7-3600,-16 7 771</inkml:trace>
  <inkml:trace contextRef="#ctx0" brushRef="#br0" timeOffset="7920.89">5454 159 7299,'0'0'11013,"0"8"-9927,0 10-548,-2 1-1,0-1 0,-1 1 0,-7 25 1,9-43-524,1-1 0,-1 1 0,1 0 0,0-1 1,-1 1-1,1 0 0,0-1 0,-1 1 0,1 0 0,0-1 0,0 1 1,0 0-1,0-1 0,0 1 0,0 0 0,0-1 0,0 1 1,0 0-1,0-1 0,0 1 0,0 0 0,0-1 0,1 1 0,-1 0 1,0-1-1,0 1 0,1 0 0,-1-1 0,1 1 0,-1-1 1,0 1-1,1-1 0,-1 1 0,2 0 0,0-1-2,-1 0 0,1 0 0,0 0 0,-1-1 1,1 1-1,0-1 0,0 1 0,-1-1 0,1 1 0,-1-1 0,1 0 0,-1 0 0,3-1 0,56-44 4,-55 42 16,13-16 34,-5 6-106,-12 14 38,0 1-1,-1-1 0,1 1 1,-1-1-1,0 1 0,1-1 1,-1 1-1,1 0 0,-1-1 1,0 1-1,1-1 0,-1 1 1,0 0-1,0-1 1,1 1-1,-1 0 0,0-1 1,0 1-1,0 0 0,0-1 1,0 1-1,0 0 0,0-1 1,0 1-1,0 0 0,0-1 1,0 1-1,-1 0 0,1 1 1,-1 31 226,2 44 240,0-75-463,0-1 1,0 1-1,0-1 1,0 0-1,0 1 0,0-1 1,0 0-1,0 0 1,1 0-1,-1 1 0,0-1 1,1-1-1,-1 1 1,1 0-1,-1 0 0,1 0 1,-1-1-1,1 1 1,-1-1-1,1 1 0,0-1 1,-1 0-1,1 1 1,0-1-1,-1 0 0,1 0 1,0 0-1,-1-1 1,1 1-1,0 0 0,2-1 1,4 0-369,0 0-1,0 0 1,0-1 0,0 0 0,11-4 0,6-10-3443,-6-6-3041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8:18.40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3550 26 9396,'0'0'7220,"-13"3"-10214,17 7-1456</inkml:trace>
  <inkml:trace contextRef="#ctx0" brushRef="#br0" timeOffset="-4933.47">168 31 5651,'0'0'13280,"0"-13"-11148,-2 59-2043,-8 51 0,1-26 141,8-53-79,1-14-88,0 0-1,0 0 1,0 0-1,-1-1 1,1 1-1,-1 0 0,0 0 1,0-1-1,0 1 1,0 0-1,-1-1 1,-2 6-1,-4 0-447,-7 7-1646,-8-9-3282,10-6-524</inkml:trace>
  <inkml:trace contextRef="#ctx0" brushRef="#br0" timeOffset="-4532.49">8 62 3057,'0'0'9666,"-2"-3"-8689,2 3-899,-1-1 0,1 1 0,0 0 0,-1 0 0,1-1 0,-1 1 0,1 0 1,0-1-1,0 1 0,-1 0 0,1-1 0,0 1 0,0-1 0,-1 1 0,1-1 0,0 1 1,0 0-1,0-1 0,0 1 0,-1-1 0,1 1 0,0-1 0,0 1 0,0-1 0,0 1 1,0-1-1,0 1 0,0-1 0,1 1 0,-1-1 0,0 1 0,0 0 0,0-1 0,0 1 1,1-1-1,-1 1 0,0-1 0,0 1 0,1 0 0,-1-1 0,29-5 1007,219-6-2168,-247 13 765,-1-1 1,1 1 0,0 0-1,-1 0 1,0 0 0,1 0-1,-1 0 1,1 0-1,-1 0 1,0 0 0,0 0-1,0 0 1,1 1 0,-1-1-1,0 0 1,-1 0-1,1 0 1,0 0 0,0 0-1,0 0 1,0 0 0,-1 0-1,0 2 1,-6 14-3880</inkml:trace>
  <inkml:trace contextRef="#ctx0" brushRef="#br0" timeOffset="-4299.04">26 367 4610,'0'0'11846,"-9"3"-10950,14-3-288,13 0 113,8 0 31,10 0-432,-9 0-176,8 0-144,-3 0-528,-6 0-897,-3 0-2625,-6 0-1904</inkml:trace>
  <inkml:trace contextRef="#ctx0" brushRef="#br0" timeOffset="-3552.61">289 400 5507,'0'0'10041,"11"-6"-9819,8-6-163,13-7 294,35-27 1,-58 40-323,-1-1 1,0 0 0,0-1 0,-1 0-1,0 0 1,0-1 0,-1 0 0,0 0-1,8-16 1,-8 6 18,-1-1 0,-1 1 0,0-1 0,-2 0 0,0 0 0,-1-1 0,-2-21 0,1 21 268,0 20-54,-2 5-253,0-1 1,0 0 0,0 1-1,0-1 1,1 1 0,0 0-1,-1 0 1,2-1 0,-2 7-1,0-2 30,-12 45 168,3 2 0,2-1 0,-1 58 0,5 169 739,5-204-934,0-75-13,-1-1 0,1 1-1,0-1 1,0 1-1,0 0 1,0-1 0,0 1-1,0-1 1,1 1-1,-1-1 1,0 1 0,1-1-1,-1 1 1,1-1-1,0 1 1,-1-1 0,1 0-1,0 1 1,0-1-1,0 0 1,0 0 0,0 1-1,0-1 1,0 0 0,0 0-1,1 0 1,-1 0-1,0-1 1,1 1 0,-1 0-1,0 0 1,1-1-1,-1 1 1,1-1 0,-1 1-1,1-1 1,-1 0-1,1 0 1,-1 1 0,1-1-1,0 0 1,-1 0-1,1-1 1,-1 1 0,1 0-1,-1 0 1,3-1-1,0-1 4,0 1-1,1-1 1,-1 0-1,0 0 1,0 0-1,0 0 1,-1 0-1,1-1 1,0 0-1,-1 0 1,0 0-1,0 0 1,0-1-1,0 1 0,0-1 1,2-4-1,-2 1-103,1-1 0,-2 0-1,1 0 1,-1 0 0,0-1 0,-1 1-1,0 0 1,0-1 0,-1 1-1,0-1 1,0 1 0,-1-1-1,0 1 1,-4-16 0,1 12 19,0 1 1,-1-1-1,0 1 0,0 1 1,-1-1-1,-1 1 1,0 0-1,0 0 1,-14-14-1,5 10 161,12 12 48,1 0 1,-1-1-1,1 0 0,0 0 1,0 0-1,0 0 1,1 0-1,-4-4 0,35 5-69,12-2 265,1-1 0,-1-3 0,72-22 1,-105 26-429,1 1 185,-2 2-6974,-2 1 1990</inkml:trace>
  <inkml:trace contextRef="#ctx0" brushRef="#br0" timeOffset="-2200.93">1296 311 2993,'0'0'10002,"2"-7"-8855,0 1-822,0 1 0,-1-1-1,0 0 1,0 0 0,0-1-1,-1 1 1,1 0 0,-2-7-1,1 11-266,-1 0 0,0 0-1,1 0 1,-1 0 0,0 0-1,0 0 1,0 0 0,0 0-1,0 1 1,0-1-1,-1 0 1,1 1 0,0-1-1,-1 1 1,1-1 0,-1 1-1,0 0 1,0-1 0,1 1-1,-1 0 1,0 0 0,0 0-1,0 1 1,0-1-1,0 0 1,0 1 0,0-1-1,0 1 1,0 0 0,-5-1-1,2 0-30,0 1-1,-1-1 1,1 1-1,-1 0 0,1 0 1,0 1-1,-1-1 1,1 1-1,0 1 0,-7 1 1,9-1-25,1-1 1,-1 1-1,0 0 1,0 1-1,1-1 1,0 0-1,-1 1 1,1-1 0,0 1-1,0 0 1,0 0-1,0 0 1,1 0-1,-1 0 1,1 0-1,-2 6 1,0 1 19,-1 0 1,2 0 0,-1 1-1,2-1 1,-1 1 0,1 13-1,1-22-27,0 0-1,0 0 0,0 0 1,0 0-1,0 0 1,0 0-1,1 0 0,-1 0 1,1 0-1,-1 0 0,1 0 1,0 0-1,0 0 0,0-1 1,0 1-1,0 0 0,0 0 1,0-1-1,0 1 1,1-1-1,-1 1 0,1-1 1,-1 0-1,1 1 0,0-1 1,0 0-1,-1 0 0,1 0 1,0 0-1,0-1 1,0 1-1,0 0 0,0-1 1,0 1-1,0-1 0,0 0 1,0 0-1,2 0 0,0 1-9,-1-1-1,1 0 0,-1 0 1,1-1-1,-1 1 0,1-1 1,-1 0-1,1 0 0,-1 0 0,0 0 1,1-1-1,-1 1 0,0-1 1,0 0-1,0 0 0,0 0 0,-1 0 1,1 0-1,0-1 0,-1 1 1,1-1-1,-1 0 0,0 0 1,0 1-1,0-2 0,-1 1 0,1 0 1,-1 0-1,1 0 0,-1-1 1,0 1-1,0-1 0,-1 1 1,1-4-1,4-60-126,-5 55 106,0 46 30,-1-12 212,1-11-131,-1-1 0,2 1-1,-1 0 1,2 0 0,3 17-1,-4-25-64,0-1 0,-1 1 0,2-1 0,-1 0 0,0 0 0,0 1 0,1-1 0,-1 0 0,1 0 0,0-1 0,-1 1-1,1 0 1,0 0 0,0-1 0,0 1 0,0-1 0,1 0 0,-1 1 0,0-1 0,0 0 0,1 0 0,-1-1 0,1 1 0,-1 0 0,1-1-1,-1 0 1,1 1 0,-1-1 0,6-1 0,-1 1 15,0 0 0,0-1 0,0 0 0,0 0 0,0-1 0,-1 0 0,1 0 0,0-1 0,-1 0 0,1 0 0,-1 0 0,0-1 0,9-7 0,-6 4-22,0-1 0,-1-1 0,0 0 0,-1 0-1,0 0 1,0-1 0,8-18 0,-5 8-57,-1-1-1,-2 0 1,0 0-1,-1-1 1,-1 0-1,-1 0 1,-1 0-1,0-29 1,-3 50 58,0 1 0,0 0 0,0 0 0,0 0 0,0-1 1,0 1-1,0 0 0,0 0 0,0 0 0,0 0 0,0-1 0,0 1 1,0 0-1,0 0 0,0 0 0,0-1 0,0 1 0,0 0 0,0 0 0,0 0 1,0 0-1,0-1 0,0 1 0,0 0 0,-1 0 0,1 0 0,0 0 1,0 0-1,0-1 0,0 1 0,0 0 0,-1 0 0,1 0 0,0 0 1,0 0-1,0 0 0,0 0 0,-1 0 0,1 0 0,0 0 0,0 0 0,0-1 1,0 1-1,-1 0 0,1 0 0,0 0 0,0 1 0,-10 5 46,-7 15-58,11-8 28,1 0 0,0 0 0,1 0 0,0 1 0,1-1 0,1 1 0,0 0 0,1 0 0,0 0 0,1 0 0,3 23 0,-2-34-20,0 1 1,1-1-1,-1 1 0,1-1 0,0 0 1,0 1-1,0-1 0,0 0 0,0 0 1,1-1-1,-1 1 0,1 0 0,0-1 1,0 1-1,0-1 0,0 0 0,0 0 1,1 0-1,-1-1 0,0 1 0,1-1 1,-1 0-1,1 0 0,0 0 0,-1 0 1,1 0-1,0-1 0,7 0 0,0 1 3,0-1 0,1 0 0,-1-1 1,0 0-1,0-1 0,0 0 0,0-1 0,16-6 0,-17 5-22,-1 0 0,1-1 0,-1 0 1,0-1-1,-1 1 0,1-2 0,-1 1 0,0-1 1,-1-1-1,1 1 0,-2-1 0,1 0 1,-1-1-1,0 0 0,-1 0 0,0 0 0,0 0 1,-1-1-1,0 0 0,-1 0 0,0 0 0,-1 0 1,0 0-1,2-21 0,-4 28 13,0-3-18,0 1 0,-1-1 1,1 0-1,-1 1 0,0-1 0,-2-6 0,3 11 20,-1 0-1,1 0 0,-1 0 1,1 0-1,-1 0 1,0 0-1,1 0 1,-1 0-1,0 0 1,0 0-1,0 1 1,0-1-1,1 0 0,-1 1 1,0-1-1,0 0 1,0 1-1,0-1 1,-1 1-1,1 0 1,0-1-1,0 1 1,0 0-1,0 0 0,0 0 1,0 0-1,0-1 1,-1 2-1,1-1 1,0 0-1,0 0 1,0 0-1,0 0 1,0 1-1,0-1 0,0 0 1,0 1-1,-1-1 1,0 2-1,-1 0 6,-1 0 0,1 0 0,0 1 0,0-1-1,1 1 1,-1 0 0,0-1 0,1 1 0,-1 1-1,1-1 1,0 0 0,0 0 0,1 1 0,-3 4 0,-18 53 173,17-39-77,2 0-1,0 0 1,1 1 0,1 37-1,1-47-53,0-11-50,1 0 0,-1 0 0,0 1 0,1-1 0,-1 0 1,1 0-1,0 0 0,-1 0 0,1 0 0,0 0 0,1 0 0,-1 0 1,0 0-1,0-1 0,1 1 0,-1 0 0,1-1 0,-1 1 0,1-1 1,0 1-1,2 1 0,28 10-4455,-22-12-2037</inkml:trace>
  <inkml:trace contextRef="#ctx0" brushRef="#br0" timeOffset="-1228.74">2414 146 4002,'0'0'8622,"-7"-3"-7546,3 1-907,0 1 1,0-1 0,0 1 0,0 0 0,0 0 0,0 0 0,0 0 0,0 1 0,0-1-1,0 1 1,0 0 0,0 1 0,0-1 0,-1 1 0,1 0 0,0 0 0,0 0 0,0 0-1,1 1 1,-1-1 0,0 1 0,0 0 0,1 0 0,-1 0 0,1 1 0,0 0-1,0-1 1,0 1 0,0 0 0,-4 6 0,1-2-82,2 1-1,-1 0 1,1 0 0,0 0-1,0 1 1,1-1 0,0 1-1,1 0 1,0 0 0,0 0 0,1 0-1,0 0 1,1 0 0,1 13-1,-1-20-114,1 0-1,0 0 0,-1 1 0,1-1 1,0 0-1,0 0 0,1 0 1,-1 0-1,0-1 0,1 1 1,-1 0-1,1-1 0,-1 1 0,1 0 1,0-1-1,0 0 0,0 1 1,0-1-1,0 0 0,0 0 0,0 0 1,0 0-1,0-1 0,0 1 1,0-1-1,1 1 0,3 0 1,9 1-802,0-1 1,0 0 0,17-2 0,-16 1-660,-12 0 1110,0 0-1,0 0 0,0 0 0,0 0 1,0-1-1,0 0 0,0 0 1,0 0-1,0 0 0,0 0 0,0-1 1,-1 0-1,1 0 0,-1 0 0,1 0 1,-1-1-1,0 1 0,0-1 0,0 0 1,4-4-1,-4 3 157,-1 0-1,0 0 1,0 0-1,0 0 1,0 0-1,-1 0 1,2-6 0,2-39 3202,-5 48-2854,0 1-1,1-1 1,-1 1 0,0-1 0,0 1-1,0-1 1,0 1 0,0-1 0,0 1-1,0-1 1,0 1 0,0-1 0,0 1-1,0-1 1,0 1 0,0-1 0,0 1-1,0-1 1,0 1 0,0-1 0,-1 1-1,1-1 1,0 1 0,0-1 0,-1 1-1,1 0 1,0-1 0,-1 1 0,1-1-1,0 1 1,-1 0 0,1-1 0,-1 1-1,1 0 1,-1 0 0,1-1 0,0 1-1,-1 0 1,1 0 0,-1 0 0,1-1-1,-1 1 1,1 0 0,-1 0 0,1 0-1,-1 0 1,1 0 0,-1 0 0,1 0-1,-1 0 1,0 0 0,1 0 0,-1 0-1,1 1 1,0-1 0,-1 0 0,1 0-1,-1 0 1,1 1 0,-1-1 0,0 1-1,-1 0-23,0 1-1,0 0 0,0-1 0,0 1 0,0 0 0,0 0 0,0 0 0,1 1 0,-1-1 0,1 0 0,-2 4 0,1-1-35,0 1-1,1-1 0,-1 0 0,1 0 0,0 1 1,1-1-1,-1 1 0,1-1 0,0 0 0,1 1 1,0 7-1,0-10-59,0-1-1,0 0 1,-1 0 0,1 0-1,1 0 1,-1 0 0,0 0-1,0 0 1,1-1 0,-1 1-1,1 0 1,-1-1 0,1 1-1,0-1 1,0 1 0,0-1-1,0 0 1,0 0 0,0 0-1,0 0 1,0 0 0,0 0-1,0-1 1,0 1 0,1-1-1,-1 1 1,0-1 0,0 0-1,4 0 1,3 1-70,1-1 0,-1 0 1,0-1-1,0 0 0,1 0 0,-1-1 0,0 0 1,14-6-1,-20 7 73,-1 0 1,1-1-1,-1 1 1,0-1-1,0 1 1,1-1-1,-1 0 1,0 0-1,0 0 1,-1 0-1,1 0 1,0 0-1,-1-1 1,1 1-1,-1 0 1,0-1-1,0 1 1,0-1-1,0 0 1,0 1-1,-1-1 1,1 0 0,-1 0-1,1 1 1,-1-1-1,0 0 1,0 0-1,0 1 1,-1-1-1,1 0 1,-1 0-1,1 1 1,-2-4-1,0 2 12,0 0-1,0 0 1,-1 1-1,1-1 1,-1 1-1,1 0 1,-1 0-1,0 0 1,0 0-1,-1 0 1,1 1 0,0-1-1,-1 1 1,0 0-1,1 0 1,-1 0-1,0 1 1,0-1-1,-7-1 1,8 3-327,0-1 0,-1 0 0,1 1 0,0 0 0,0-1 0,0 1 0,0 1 0,0-1 0,-6 1 0,5 6-6697,4-1 1584</inkml:trace>
  <inkml:trace contextRef="#ctx0" brushRef="#br0" timeOffset="-155.13">2717 182 4194,'0'0'10837,"1"10"-9759,3 163 3478,-3-176-4553,0 1-1,0-1 0,1 0 0,-1 1 0,1-1 0,0 1 0,0 0 0,0 0 1,0 0-1,0 0 0,0 0 0,1 0 0,2-2 0,7-6-2,-2-2-31,35-31-123,-43 42 159,0-1-1,1 0 1,-1 1-1,1 0 0,-1-1 1,1 1-1,0 0 1,-1 0-1,1 1 1,0-1-1,-1 0 0,1 1 1,0 0-1,0 0 1,0 0-1,0 0 0,-1 0 1,1 0-1,3 1 1,-5 0 11,0 0 0,0 0 0,-1-1 0,1 1 0,0 0 0,-1 0 0,1 0 0,0 0 0,-1 0 0,1 0 0,-1 0 0,0 0 0,1 0 0,-1 0 0,0 0 0,1 0 0,-1 0 0,0 0 0,0 0 0,0 0 0,0 1 0,0 0 0,-1 33 313,1-25-285,0-3 56,0-2-154,-1 0 0,2 0 0,-1 0-1,0 0 1,1 1 0,0-1 0,3 8-1,-3-11-74,0-1-1,0 1 1,0-1-1,1 1 0,-1-1 1,0 0-1,1 0 1,-1 1-1,1-1 1,-1 0-1,1-1 0,-1 1 1,1 0-1,0 0 1,-1-1-1,1 1 1,0-1-1,0 1 0,-1-1 1,1 0-1,0 1 1,0-1-1,0 0 1,0 0-1,2-1 0,4 1-481,1 0 0,-1-1-1,1 0 1,-1 0 0,0-1-1,0 0 1,0-1 0,0 0-1,15-7 1,-20 8 542,0 0-1,0 0 1,1 0-1,-1-1 1,-1 0-1,1 1 1,0-1 0,-1 0-1,1 0 1,-1-1-1,0 1 1,0 0-1,0-1 1,-1 1 0,1-1-1,-1 0 1,0 1-1,0-1 1,0 0 0,0 0-1,-1 0 1,1 0-1,-1-4 1,0-3-236,-3-21 5116,2 31-4694,1 1 0,-1-1 0,1 1 0,-1-1 0,0 0 1,1 1-1,-1-1 0,0 1 0,1-1 0,-1 1 1,0 0-1,0-1 0,0 1 0,1 0 0,-1-1 0,0 1 1,0 0-1,0 0 0,0 0 0,0 0 0,1 0 1,-1 0-1,0 0 0,0 0 0,0 0 0,0 0 0,0 0 1,1 1-1,-1-1 0,0 0 0,0 0 0,0 1 1,1-1-1,-1 1 0,0-1 0,0 1 0,-3 1-30,0 0 0,0 1 0,1-1 0,-1 1 0,1-1 0,0 1 0,0 0 0,0 0-1,0 1 1,0-1 0,1 1 0,-1-1 0,1 1 0,0 0 0,0 0 0,-2 5 0,1 0 6,0 0 0,1 1 0,0-1 0,0 1 0,1-1 0,0 15 0,1-23-93,1 0-1,-1 0 1,1 0-1,0 0 1,-1 0-1,1-1 1,0 1-1,0 0 1,-1 0-1,1 0 1,0-1-1,0 1 1,0-1-1,0 1 1,0 0-1,0-1 1,0 0-1,0 1 1,0-1-1,1 0 1,-1 1-1,0-1 1,0 0-1,0 0 1,0 0-1,0 0 1,1 0-1,-1 0 1,2-1-1,39-2-48,-31 1 33,-1-1 0,1-1 0,-1 0 0,0 0 0,0-1 0,-1 0 0,1-1 0,-1 0-1,0-1 1,-1 0 0,0 0 0,0 0 0,0-1 0,-1-1 0,0 1 0,6-12 0,-4 7-7,-2 0 0,0 0 0,0-1 1,-2 0-1,1 0 0,-2-1 0,0 1 0,-1-1 1,0 0-1,-1 0 0,0-18 0,-2-13 271,-21 83-176,17-23-63,0 0-1,0 0 1,2 1 0,0-1-1,0 1 1,1 0-1,1-1 1,1 1-1,2 17 1,-2-27-7,0 0-1,0 0 1,1 0 0,0 0 0,0 0-1,0-1 1,0 1 0,1-1 0,0 1 0,0-1-1,0 0 1,0 0 0,1 0 0,-1-1-1,1 1 1,0-1 0,0 0 0,1 0 0,-1 0-1,0 0 1,1-1 0,0 0 0,-1 0-1,1 0 1,0-1 0,0 1 0,0-1 0,0 0-1,8 0 1,-8 0-14,0-1 1,0 1-1,-1-1 0,1 0 0,0 0 0,0-1 0,0 1 1,0-1-1,0 0 0,-1 0 0,1-1 0,0 1 1,-1-1-1,1 0 0,-1-1 0,0 1 0,0-1 0,0 1 1,4-5-1,-3 2 13,-2 0 0,1 0 0,0-1 1,-1 1-1,0-1 0,-1 0 0,1 0 0,-1 0 0,0 0 1,0 0-1,-1 0 0,0-1 0,0 1 0,0-8 0,0-47 154,-15 82 27,9-7-131,1 1 0,0-1 1,1 1-1,0 0 0,1 0 1,1 0-1,1 20 0,0-34-83,1 0 1,-1 0-1,1 0 0,-1-1 0,1 1 0,-1 0 0,1-1 0,0 1 0,-1 0 0,1-1 0,0 1 0,0-1 1,-1 1-1,1-1 0,0 1 0,0-1 0,0 0 0,0 1 0,-1-1 0,1 0 0,0 0 0,0 1 0,0-1 1,0 0-1,0 0 0,0 0 0,0 0 0,0 0 0,1-1 0,33-2-5443,-14-8-1085</inkml:trace>
  <inkml:trace contextRef="#ctx0" brushRef="#br0" timeOffset="450.04">3818 16 4866,'0'0'12243,"-8"12"-11760,-45 91 953,47-90-1182,0 1-1,1 1 0,1-1 1,0 1-1,1-1 0,-2 30 1,5-31-173,0-7-54,-1-1-1,1 1 1,1-1 0,-1 1-1,1 0 1,0-1-1,0 1 1,3 6 0,-3-11-41,0 1 0,1 0 0,-1-1 0,0 1 0,1-1 0,-1 0 0,1 1 0,0-1 0,-1 0 0,1 0 0,0 0 0,0 0 0,0 0 0,0-1 0,-1 1 0,1 0 1,0-1-1,0 0 0,0 1 0,0-1 0,1 0 0,-1 0 0,0 0 0,0 0 0,0 0 0,0-1 0,2 0 0,-2 1-13,0 0 0,1-1 0,-1 1 0,0-1 1,0 0-1,1 0 0,-1 0 0,0 0 0,0 0 0,0 0 0,0 0 0,0-1 0,0 1 0,-1-1 0,1 1 0,0-1 0,-1 0 1,2-2-1,1-1-20,-1-1 0,0 1 0,-1-1 0,1 1 0,-1-1 0,2-11 0,0-3-62,-1-1 0,-1 0 1,-1-23-1,-1 43 210,-4 27 241,1-5-157,1 1 0,2 36 0,0-27-95,1-30-113,-1 0 0,1 1 0,-1-1 0,1 0 0,-1 0 0,1 0 0,-1 0 0,1 1 0,0-1 0,0 0 0,0 0 0,0 0 0,0 0 0,0-1 0,0 1 0,0 0 0,0 0-1,0 0 1,0-1 0,0 1 0,0-1 0,1 1 0,-1-1 0,0 1 0,0-1 0,3 1 0,-3-1-495,1 0 1,0 1-1,-1-1 1,1 0-1,0 0 1,-1 0-1,1 0 1,0 0-1,-1-1 1,1 1-1,-1 0 1,1-1-1,0 1 1,2-2-1,5-7-5303</inkml:trace>
  <inkml:trace contextRef="#ctx0" brushRef="#br0" timeOffset="618.1">3697 123 1777,'0'0'9684,"107"-61"-12149,-71 51-1905</inkml:trace>
  <inkml:trace contextRef="#ctx0" brushRef="#br0" timeOffset="745.08">3965 8 784,'0'0'13655,"-9"-7"-13655,5 14-449,-5 4-1696,4 1-1872</inkml:trace>
  <inkml:trace contextRef="#ctx0" brushRef="#br0" timeOffset="1094.18">4077 212 9829,'0'0'9001,"-10"15"-8225,-29 48-263,38-62-489,0 0 0,1 1 1,-1-1-1,0 0 0,0 0 1,1 1-1,-1-1 0,1 0 1,-1 1-1,1-1 0,0 1 0,-1-1 1,1 0-1,0 1 0,0-1 1,0 1-1,0-1 0,0 1 1,0-1-1,1 1 0,-1-1 1,0 0-1,1 1 0,0 1 1,0-2-11,0 0 0,0 0 0,1-1 0,-1 1 0,0 0 0,0 0 0,1-1 1,-1 1-1,0 0 0,1-1 0,-1 0 0,1 1 0,-1-1 0,1 0 0,-1 1 0,1-1 0,-1 0 1,3-1-1,2 1 30,0 0 0,1-1 1,-1 0-1,0 0 0,0-1 1,0 1-1,0-1 0,7-4 1,-11 4-28,1 0 1,-1-1 0,0 1-1,0-1 1,0 1 0,0-1-1,0 0 1,0 0 0,-1 0-1,0 0 1,1 0 0,-1 0-1,0-1 1,-1 1 0,1 0-1,0 0 1,-1-1 0,0 1-1,0 0 1,0-1 0,0 1-1,-1 0 1,1-1 0,-1 1-1,1 0 1,-1 0 0,0 0-1,-1-1 1,1 1 0,-1 0-1,1 1 1,-1-1 0,0 0-1,0 0 1,0 1 0,0-1-1,0 1 1,-1-1 0,1 1-1,-1 0 1,1 0 0,-1 0-1,0 1 1,0-1 0,0 1-1,0-1 1,0 1 0,0 0-1,-1 0 1,1 0 0,0 1-1,0-1 1,-1 1 0,1 0-1,0-1 1,-1 2 0,-2-1-1,5 0-129,0 0 0,0 1-1,0-1 1,0 0-1,1 0 1,-1 1 0,0-1-1,0 0 1,0 1 0,1-1-1,-1 1 1,0-1-1,1 1 1,-1-1 0,0 1-1,1 0 1,-1-1 0,1 1-1,-1 0 1,1-1-1,-1 2 1,-4 12-6260,4-6-1711</inkml:trace>
  <inkml:trace contextRef="#ctx0" brushRef="#br0" timeOffset="1178.42">4090 212 5298</inkml:trace>
  <inkml:trace contextRef="#ctx0" brushRef="#br0" timeOffset="1499.24">4090 212 5298,'82'-21'3634,"-80"20"-3301,0 1 0,-1-1 0,1 0 1,0 1-1,0 0 0,0-1 0,0 1 0,-1 0 0,1 0 0,0 0 0,0 0 0,0 0 0,0 1 1,0-1-1,0 1 0,-1-1 0,1 1 0,0-1 0,0 1 0,-1 0 0,1 0 0,0 0 0,2 2 1,-3-1-142,1 1 0,-1-1 0,0 1 0,0-1 0,0 1 0,0 0 0,0 0 0,0 0 0,-1-1 0,1 7 0,7 21-131,-7-29-24,0 0 0,-1 0 0,1 0 0,0 0 1,0 0-1,0 0 0,0 0 0,0-1 1,0 1-1,0 0 0,0-1 0,0 1 1,0-1-1,0 1 0,1-1 0,-1 1 1,0-1-1,0 0 0,0 1 0,1-1 0,-1 0 1,0 0-1,3 0 0,3 0-33,1-1 0,-1 0 0,0 0 0,0-1 0,0 0 0,0 0 0,0 0 0,0-1 0,0 0 0,-1-1 0,1 1 0,-1-1 0,0 0 0,0-1 0,0 1 0,-1-1 0,7-7 0,4-3-1,-16 15 17,1 0 1,-1 0 0,1 0-1,-1 0 1,0 0 0,1 0-1,-1 0 1,1 0 0,-1 1-1,0-1 1,1 0 0,-1 0-1,1 0 1,-1 0 0,0 1-1,1-1 1,-1 0 0,0 0-1,1 1 1,-1-1-1,0 0 1,1 0 0,-1 1-1,0-1 1,0 0 0,1 1-1,-1-1 1,0 0 0,0 1-1,0-1 1,0 1 0,1-1-1,-1 0 1,0 1 0,0-1-1,0 1 1,0-1-1,0 0 1,0 1 0,0-1-1,0 1 1,0-1 0,0 1-1,0-1 1,0 0 0,-1 1-1,5 28 531,-4-25-309,0-1-210,1 0-1,-1 0 1,1 0-1,-1-1 1,1 1 0,0 0-1,0 0 1,1-1-1,-1 1 1,0-1-1,1 1 1,0-1-1,-1 1 1,1-1-1,0 0 1,0 0-1,0 0 1,1 0-1,-1 0 1,0-1-1,1 1 1,-1-1 0,1 1-1,-1-1 1,1 0-1,0 0 1,0 0-1,-1 0 1,1-1-1,0 1 1,0-1-1,0 1 1,0-1-1,0 0 1,0 0-1,-1-1 1,1 1-1,0 0 1,0-1 0,0 0-1,0 0 1,-1 0-1,5-1 1,-6 1-314,1 0 0,-1 1 0,1-1 1,-1 0-1,1 0 0,-1 0 1,1 0-1,-1-1 0,0 1 0,1 0 1,-1 0-1,0-1 0,0 1 0,1-3 1,0-6-6434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8:52.83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76 8100,'0'0'9489,"21"0"-8288,56-4-50,96-19 0,80-26-310,-292 56-13324,13 1 4506</inkml:trace>
  <inkml:trace contextRef="#ctx0" brushRef="#br0" timeOffset="208.49">348 25 5715,'0'0'14030,"-1"5"-13190,-9 34 70,2 0 0,2 1-1,-1 46 1,3 56-4319,7-130-2079,8-6-3788</inkml:trace>
  <inkml:trace contextRef="#ctx0" brushRef="#br0" timeOffset="535.34">504 214 9780,'0'0'10331,"15"10"-9696,49 39-201,-61-46-406,0 1-1,0 0 0,0-1 1,0 1-1,-1 1 0,0-1 1,0 0-1,0 0 0,-1 1 1,1-1-1,-1 1 0,0 0 1,0-1-1,0 7 0,0 0 41,-1 1 1,-1-1-1,-3 22 0,4-30-49,-1 0-1,0-1 1,0 1 0,0 0-1,-1 0 1,1-1-1,0 1 1,-1-1-1,0 1 1,0-1-1,0 0 1,0 0 0,0 0-1,0 0 1,0 0-1,0 0 1,-1 0-1,-4 2 1,2-2 46,0 1 0,0-1 0,-1 0 0,1-1 0,0 1 0,-1-1 0,1 0 0,-1-1 0,-6 1 0,11-2-36,0 1 1,0 0-1,1-1 0,-1 0 0,0 1 0,1-1 0,-1 1 0,1-1 0,-1 0 0,0 1 0,1-1 0,0 0 0,-1 1 0,1-1 0,-1 0 0,1 0 0,0 0 0,0 1 0,-1-1 0,1 0 0,0 0 0,0 0 0,0 0 0,0 0 0,0 1 0,0-1 0,0 0 0,0 0 0,0-1 0,5-32 237,-1 25-272,0 1 0,0 0 0,1 0 0,1 0 0,-1 1 0,1 0 0,0 0-1,1 1 1,0-1 0,9-6 0,0 1-822,0 1-1,0 1 0,1 0 1,19-8-1,-2 5-3664,-2 3-2131</inkml:trace>
  <inkml:trace contextRef="#ctx0" brushRef="#br0" timeOffset="1128.57">816 193 6707,'0'0'14271,"-2"6"-13740,0 3-325,-4 9 59,1 0 1,1 0-1,1 1 0,0 0 1,2 0-1,0-1 0,2 20 1,-1-36-266,1-1 1,0 1 0,0-1-1,0 0 1,0 1 0,0-1-1,0 0 1,0 0 0,1 0-1,-1 0 1,0 0-1,1 0 1,-1 0 0,1 0-1,-1 0 1,1-1 0,-1 1-1,1-1 1,-1 1 0,1-1-1,-1 1 1,1-1 0,0 0-1,-1 0 1,1 0 0,0 0-1,-1 0 1,1 0 0,2-1-1,2 1-33,1-1-1,-1 1 0,0-1 1,0-1-1,0 1 0,11-4 0,-5-4 0,0 1 0,0-2 0,-1 1 0,0-2 0,-1 1 0,0-1 0,-1-1 0,0 0 0,-1 0 0,0-1 0,-1 0 0,0 0 0,-1 0 0,-1-1 0,4-15 0,-13 65 573,0 66 0,4-101-536,0 1 0,0-1-1,0 1 1,1-1 0,-1 1 0,1-1-1,-1 1 1,1-1 0,-1 1 0,1-1 0,-1 0-1,1 1 1,0-1 0,0 0 0,0 0-1,0 1 1,0-1 0,0 0 0,0 0 0,0 0-1,1 0 1,1 1 0,0-1 2,1 1 1,-1 0-1,1-1 1,0 0-1,-1 0 1,1 0-1,0 0 1,8 0-1,-6 0-2,1-1-1,-1 0 1,1-1 0,-1 1-1,1-1 1,-1-1-1,1 1 1,-1-1-1,0 0 1,0 0 0,8-5-1,-10 4-29,0 0 0,0-1-1,0 0 1,-1 0 0,1 0 0,-1 0-1,0-1 1,0 1 0,0-1 0,-1 1 0,0-1-1,1 0 1,-2 0 0,1 0 0,-1-1-1,0 1 1,0 0 0,0 0 0,0-1-1,-1 1 1,0-1 0,0 1 0,-2-9-1,1 13 19,1 0 0,0-1-1,-1 1 1,0 0-1,1 0 1,-1 0 0,0-1-1,0 1 1,0 0-1,0 0 1,1 0-1,-1 0 1,-1 0 0,1 1-1,0-1 1,0 0-1,0 0 1,0 1 0,-1-1-1,1 1 1,0-1-1,0 1 1,-1-1-1,1 1 1,-1 0 0,1-1-1,0 1 1,-1 0-1,1 0 1,0 0-1,-1 0 1,1 1 0,-2-1-1,-1 0 11,-1 1 0,1-1-1,0 1 1,0 0 0,0 0 0,0 0-1,0 1 1,1-1 0,-1 1 0,-6 4-1,5-2 5,1 0 1,0 0-1,0 0 0,0 1 0,1-1 0,0 1 0,0 0 1,0 0-1,0 0 0,1 1 0,0-1 0,-3 11 0,2-2 24,0 0-1,2 1 1,-1 27 0,2-40-21,0 0 0,0 0 1,0-1-1,0 1 0,1 0 0,-1 0 1,0-1-1,1 1 0,0 0 1,-1-1-1,1 1 0,0-1 0,0 1 1,0-1-1,0 1 0,0-1 1,0 1-1,0-1 0,0 0 0,0 0 1,1 0-1,-1 1 0,1-1 1,1 1-1,1 0-390,0-1-1,0 0 1,0 1 0,0-2-1,1 1 1,-1 0 0,0-1 0,8 1-1,-4-4-6108,-6-7-6018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8:48.13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112 322 3794,'0'0'6475,"1"-10"-5248,1-1-863,-1 7-232,0 0 0,-1 0 0,1 1 0,-1-1 0,1 0 1,-1 0-1,0 0 0,-1 0 0,1 1 0,-2-9 0,1 12-43,0-1-1,1 0 1,-1 0 0,0 1 0,1-1 0,-1 0-1,0 1 1,0-1 0,0 1 0,1-1 0,-1 1-1,0-1 1,0 1 0,0 0 0,0-1 0,0 1-1,0 0 1,0 0 0,0 0 0,0-1 0,0 1-1,0 0 1,0 0 0,0 1 0,0-1 0,-1 0-1,0 0 12,0 0-1,-1 1 0,1-1 0,0 0 1,0 1-1,0-1 0,0 1 0,0 0 0,0 0 1,0 0-1,-3 2 0,-1 3 56,1 0 1,-1 0-1,1 1 0,1 0 0,-1 0 0,1 0 1,1 1-1,-1-1 0,1 1 0,1 0 1,-4 15-1,2 0 287,1 0-1,0 47 1,4-68-463,-1 0-1,1 1 1,-1-1-1,1 0 0,0 0 1,0 0-1,0 0 1,0 0-1,0 0 1,0 0-1,0-1 1,1 1-1,-1 0 0,1-1 1,-1 1-1,1-1 1,0 1-1,-1-1 1,1 0-1,0 0 0,0 1 1,0-1-1,0-1 1,0 1-1,0 0 1,0 0-1,1-1 1,-1 1-1,0-1 0,0 0 1,4 0-1,7 2-1352,0-1 0,-1-1 0,1 0 0,17-2-1,-2-5-3373</inkml:trace>
  <inkml:trace contextRef="#ctx0" brushRef="#br0" timeOffset="286.13">228 371 4770,'0'0'11766,"-8"4"-10774,4-2-909,0 1 1,0-1-1,0 1 1,1 0-1,-1 0 1,1 1-1,0-1 0,0 1 1,0 0-1,0-1 1,1 1-1,0 0 1,-1 1-1,1-1 0,1 0 1,-1 1-1,1-1 1,0 1-1,0-1 0,0 1 1,0-1-1,1 1 1,0 0-1,0-1 1,1 9-1,-2-10-64,1 1 0,0-1 0,0 0 0,0 1 0,1-1 0,-1 0-1,1 1 1,0-1 0,0 0 0,0 0 0,0 0 0,1 0 0,-1 0 0,1 0 0,0 0 0,2 3 0,-2-4-28,1-1 0,-1 1 0,1-1 0,0 0 0,-1 0 0,1 0 0,0 0 1,0 0-1,-1 0 0,1-1 0,0 0 0,0 1 0,0-1 0,0 0 0,0-1 1,0 1-1,-1 0 0,1-1 0,5-1 0,-4 1 30,0 0 0,0-1 1,0 0-1,0 1 0,0-1 0,-1 0 0,1-1 1,-1 1-1,1-1 0,-1 0 0,0 1 0,0-1 1,0-1-1,0 1 0,-1 0 0,1-1 0,-1 1 1,0-1-1,0 0 0,0 0 0,-1 0 0,1 0 0,-1 0 1,0 0-1,0 0 0,0 0 0,-1 0 0,1 0 1,-1-1-1,0 1 0,-1 0 0,1 0 0,-1-1 1,-1-6-1,2 10-12,-1 0 1,1-1 0,-1 1 0,1 0-1,-1 0 1,0 0 0,0 0 0,1-1-1,-1 1 1,0 0 0,0 0-1,0 1 1,0-1 0,0 0 0,0 0-1,0 0 1,0 1 0,0-1-1,-1 0 1,1 1 0,0-1 0,0 1-1,-1 0 1,-1-1 0,0 0-266,0 1 1,0-1 0,0 1-1,0 0 1,0 0 0,0 0-1,0 0 1,0 0 0,-5 2-1</inkml:trace>
  <inkml:trace contextRef="#ctx0" brushRef="#br0" timeOffset="1344.87">446 347 10053,'0'0'8401,"2"13"-7449,0 2-788,8 110 1548,-10-124-1711,1-1 0,-1 1 0,1-1 0,-1 1 0,1-1 0,-1 1 0,1-1 0,-1 1 0,1-1 0,0 0 0,-1 1 0,1-1 0,0 0 0,-1 1 0,1-1 0,0 0 0,-1 0 0,1 0 0,0 0 0,0 0 0,-1 0 0,1 0 0,0 0 0,0 0 0,-1 0 0,1 0 0,0 0 0,-1 0 0,1 0 0,0-1 0,-1 1 0,1 0 0,0-1 0,0 0 0,30-10-210,-16 0 89,0 0 1,22-23-1,-25 21 224,1 2 1,0-1-1,23-13 1,-26 78 775,-10-50-921,1 0-1,0 0 0,0 0 0,1-1 0,-1 1 0,1 0 0,-1-1 0,1 1 1,0-1-1,0 1 0,0-1 0,0 0 0,0 1 0,0-1 0,1-1 1,-1 1-1,1 0 0,-1 0 0,1-1 0,0 0 0,4 2 0,-2-1-531,1-1 0,-1 0 0,1 0 0,-1 0-1,1-1 1,0 0 0,-1 0 0,1 0 0,0-1 0,-1 0-1,9-2 1,-7 1-117,0 0-1,0-1 0,-1 1 1,1-2-1,-1 1 0,0-1 1,0 1-1,0-2 0,6-5 1,-9 7 631,0 1 0,0-1-1,-1 0 1,1 0 0,-1-1 0,0 1 0,0 0 0,0-1-1,0 1 1,-1-1 0,1 0 0,-1 0 0,0 1 0,0-1 0,-1 0-1,2-7 1,-2 7 388,0-3 385,0-1 0,-1 1 1,1 0-1,-1 0 0,0 0 1,-3-8-1,3 14-546,1-1 0,-1 1 0,1 0 1,-1 0-1,0-1 0,0 1 0,0 0 0,0 0 0,0 0 0,0 0 0,0 0 1,0 0-1,0 0 0,0 0 0,0 1 0,-1-1 0,1 0 0,0 1 0,-1-1 0,1 1 1,0-1-1,-1 1 0,1-1 0,0 1 0,-1 0 0,1 0 0,-1 0 0,1 0 1,-1 0-1,1 0 0,-1 0 0,1 0 0,0 1 0,-1-1 0,1 1 0,-1-1 0,1 1 1,-2 0-1,0 1-50,-1-1 0,1 1-1,-1 0 1,1 1 0,0-1 0,0 0 0,0 1 0,0 0 0,0 0 0,1 0 0,-1 0 0,1 0 0,0 0-1,0 1 1,0-1 0,0 1 0,-2 6 0,1-2 3,0 1-1,1 0 1,0 0 0,0 0-1,1 0 1,-1 15-1,2-24-117,0 1 1,0 0-1,0 0 0,1 0 0,-1 0 0,0-1 0,0 1 0,1 0 0,-1 0 0,0 0 0,1-1 1,-1 1-1,1 0 0,-1 0 0,1-1 0,-1 1 0,1 0 0,-1-1 0,1 1 0,0-1 0,-1 1 0,1-1 1,0 1-1,0-1 0,-1 1 0,1-1 0,0 0 0,1 1 0,32 2-31,-24-4-2,0-1-1,-1 0 1,1 0-1,14-6 1,-7 0-70,0 0 0,-1-2 0,-1 0 0,1 0 1,-2-2-1,0 0 0,0 0 0,15-19 0,-21 21 85,0 0 0,-1-1-1,0 0 1,-1 0-1,0-1 1,-1 1-1,0-1 1,-1-1-1,0 1 1,-1 0-1,-1-1 1,3-23-1,-5 36 17,2-35 120,-4-63 0,-4 80 43,-3 19-60,7 1-101,0 0 1,1 0 0,-1 0-1,1 0 1,-1 0-1,1 1 1,0-1-1,0 0 1,0 1 0,-1 3-1,-6 35 252,1 0 0,3 1-1,1-1 1,3 54 0,0-63-152,0-27-97,1-1 0,-1 1 1,1-1-1,0 1 0,0-1 1,0 1-1,1-1 1,0 0-1,0 1 0,0-1 1,0 0-1,1 0 0,-1-1 1,1 1-1,0 0 0,0-1 1,0 0-1,1 0 0,-1 0 1,1 0-1,0 0 1,0-1-1,0 1 0,0-1 1,0 0-1,0-1 0,1 1 1,7 2-1,-7-3-14,0 0 1,1 0-1,-1 0 0,0-1 0,0 1 1,0-1-1,0 0 0,1-1 1,-1 1-1,0-1 0,0 0 1,0 0-1,0-1 0,0 0 0,0 1 1,0-2-1,-1 1 0,1 0 1,-1-1-1,1 0 0,-1 0 0,0-1 1,0 1-1,-1-1 0,6-5 1,-3 0 20,-1 1 0,-1 0 0,1-1 0,-1 0-1,-1 0 1,1 0 0,-2-1 0,1 1 0,-1-1 0,-1 1 0,0-1 0,0 0 0,-1-13 0,0 22 75,-5 26 128,0-12-162,2 0-1,0 0 0,0 1 1,1-1-1,1 1 0,0 0 1,2 25-1,0-36-69,0-1 0,0 0 0,0 0-1,1 0 1,-1 0 0,1 0 0,-1 0 0,1 0-1,-1 0 1,1 0 0,0-1 0,0 1 0,0-1-1,0 1 1,0-1 0,0 0 0,0 0 0,1 0 0,-1 0-1,0 0 1,1 0 0,-1-1 0,0 1 0,1-1-1,-1 0 1,4 1 0,4 0-585,1 0 0,-1 0-1,0-1 1,0-1 0,14-1 0,-24 2 418,1 0 0,0 0 1,-1-1-1,1 1 1,-1 0-1,1 0 0,-1 0 1,1 0-1,-1 0 0,1-1 1,-1 1-1,1 0 1,-1-1-1,1 1 0,-1 0 1,1-1-1,-1 1 1,1 0-1,-1-1 0,0 1 1,1-1-1,-1 1 1,0-1-1,1 1 0,-1-1 1,0 1-1,0-1 1,1 1-1,-1-1 0,0 1 1,0-1-1,0 0 0,0 1 1,0-1-1,0 1 1,0-1-1,0 0 0,0-12-7396</inkml:trace>
  <inkml:trace contextRef="#ctx0" brushRef="#br0" timeOffset="1563.23">1351 52 13622,'0'0'5523,"-5"8"-8341,5 5-1263,5-1-5316</inkml:trace>
  <inkml:trace contextRef="#ctx0" brushRef="#br0" timeOffset="2082.61">1351 52 9204,'96'46'2455,"-95"-46"-2416,0 0 1,0 0-1,0 0 1,0 0-1,0 1 0,0-1 1,-1 0-1,1 0 1,0 1-1,0-1 1,0 1-1,-1-1 1,1 1-1,0-1 1,-1 1-1,1-1 1,0 1-1,-1 0 1,1-1-1,-1 1 0,1 0 1,-1 0-1,1-1 1,-1 1-1,1 0 1,-1 0-1,0 0 1,1 1-1,-1 135 5658,0 73-2294,4-186-3664,-1-24-463,-1-13 490,-3 5 228,1-1 1,1 0-1,-1 0 0,1 0 0,5-16 1,-4 21-100,0 0 1,0 0 0,0 0 0,1 1 0,-1-1 0,1 1 0,0 0 0,0-1 0,0 1 0,1 1 0,-1-1 0,1 0 0,6-3 0,18-10-1286,-18 11 834,-1 0 0,1-1 0,-1 0 0,0-1 0,-1 0 0,15-15-1,-20 15-624,0-7 7607,-3 25-5129,-5 92 203,1 5-4889</inkml:trace>
  <inkml:trace contextRef="#ctx0" brushRef="#br0" timeOffset="2321.34">1507 246 7603,'0'0'1788,"17"-10"-3501,4-2 1261,1-1 91,1 1-1,35-13 0,-43 16 2608,-10 4 2560,-1 12-7930</inkml:trace>
  <inkml:trace contextRef="#ctx0" brushRef="#br0" timeOffset="2649.92">1796 243 11237,'0'0'7398,"-4"17"-5826,0-5-1307,0-1-89,0 1 0,1 0 0,0-1 0,1 1 0,1 0 0,0 0-1,0 0 1,2 17 0,0-28-159,0 0 0,-1 1-1,1-1 1,0 0 0,0 0-1,0 0 1,0 0 0,1 0-1,-1 0 1,0 0 0,0 0 0,0 0-1,1 0 1,-1-1 0,1 1-1,-1 0 1,0-1 0,1 0-1,-1 1 1,1-1 0,-1 0-1,1 1 1,-1-1 0,1 0-1,-1 0 1,1 0 0,-1 0-1,1-1 1,2 0 0,1 1 1,-1 0 0,1-1 0,0 0 1,-1 0-1,1 0 0,-1 0 0,1-1 0,6-3 1,-8 3 4,0-1 1,0 1 0,0-1 0,0 0-1,0 0 1,-1 0 0,0-1-1,1 1 1,-1-1 0,0 1 0,0-1-1,-1 0 1,1 1 0,-1-1-1,0 0 1,0 0 0,0 0-1,0 0 1,-1-8 0,0 9-7,0 1 0,0 0 1,-1 0-1,1-1 0,-1 1 0,0 0 1,1 0-1,-1-1 0,0 1 0,0 0 1,-1 0-1,1 0 0,0 0 0,-1 0 1,1 1-1,-1-1 0,1 0 0,-1 1 1,0-1-1,0 1 0,0-1 0,0 1 1,0 0-1,0 0 0,0 0 0,0 0 1,0 0-1,-1 1 0,1-1 0,0 1 1,0-1-1,-1 1 0,1 0 0,-5 0 1,2-1-219,-24 2 281,28-1-249,0 0-1,0 1 1,1-1 0,-1 0-1,0 0 1,0 1 0,1-1-1,-1 0 1,0 1 0,1-1-1,-1 1 1,1-1-1,-1 1 1,0-1 0,1 1-1,-1 0 1,1-1 0,0 1-1,-1 0 1,1-1 0,-1 1-1,1 0 1,0-1-1,-1 1 1,1 0 0,0 0-1,0-1 1,0 1 0,0 0-1,0 0 1,0 0 0,0 0-1,13 5-15997</inkml:trace>
  <inkml:trace contextRef="#ctx0" brushRef="#br0" timeOffset="2948.25">2023 266 10741,'0'0'8967,"3"10"-7978,8 63 335,-10-72-1314,-1 0 0,0-1 1,1 1-1,-1 0 0,0-1 0,1 1 1,-1 0-1,1-1 0,-1 1 0,1-1 1,-1 1-1,1 0 0,-1-1 0,1 0 1,-1 1-1,1-1 0,0 1 0,-1-1 1,1 0-1,0 1 0,0-1 0,-1 0 1,1 0-1,0 1 0,-1-1 0,1 0 1,0 0-1,0 0 0,-1 0 0,1 0 1,0 0-1,0 0 0,0 0 1,-1-1-1,1 1 0,0 0 0,-1 0 1,1-1-1,0 1 0,-1 0 0,1-1 1,1 0-1,34-21 58,-24 14-9,-10 7-44,0 0 1,0 0-1,0 0 1,0 0-1,0 1 1,1-1-1,-1 1 1,0-1-1,0 1 1,1 0-1,-1 0 1,0 0-1,1 0 1,-1 0-1,0 1 1,1-1-1,-1 1 1,0-1-1,0 1 1,0 0-1,1 0 0,-1 0 1,0 0-1,0 0 1,0 0-1,-1 1 1,1-1-1,0 1 1,0-1-1,2 5 1,18 28-1401,-14 3-5292,-8-29 426</inkml:trace>
  <inkml:trace contextRef="#ctx0" brushRef="#br0" timeOffset="3766.4">2599 294 5250,'0'0'12622,"2"-10"-11491,1-3-811,-1 8-149,0-1-1,-1 1 1,0-1 0,0 0 0,0 0 0,-1-8 0,-1 13-120,1 0 0,-1 0 0,1 0 0,-1 1 0,0-1 0,1 0 0,-1 0 1,0 0-1,0 1 0,0-1 0,0 0 0,1 1 0,-1-1 0,0 1 0,0-1 0,0 1 1,0-1-1,0 1 0,-1 0 0,1-1 0,0 1 0,0 0 0,0 0 0,0 0 0,0 0 0,0 0 1,0 0-1,-2 0 0,-37 5 81,34-2-125,0 0 1,-1 1 0,2 0-1,-1 0 1,0 0 0,1 1-1,0 0 1,0 0 0,0 1-1,0-1 1,1 1 0,0 0-1,-5 10 1,4-7-5,1 0 0,0 1 1,1-1-1,0 1 0,0 0 0,1 0 0,1 0 0,-1 0 0,1 10 1,2-19-21,-1 1 0,1-1 0,0 0 0,-1 0 1,1 0-1,0 0 0,0 0 0,0 0 0,0-1 1,0 1-1,0 0 0,0 0 0,0-1 1,0 1-1,0 0 0,1-1 0,-1 1 0,0-1 1,0 0-1,1 1 0,-1-1 0,0 0 1,0 0-1,1 0 0,-1 0 0,0 0 0,1 0 1,-1 0-1,0 0 0,0 0 0,2-1 1,3 1-88,1-1 0,-1 1 1,0-1-1,-1 0 1,1-1-1,6-2 1,-6 0 167,-1-1 0,0 0 0,0 0 0,0 0 0,-1-1 1,0 0-1,0 0 0,0 0 0,-1 0 0,0-1 0,0 1 1,0-1-1,-1 0 0,0 0 0,0 0 0,-1 0 1,0 0-1,0-11 0,-1 17 368,1 37-114,13 14-2,1-28-2016,-14-21 1293,0 0-1,0 0 1,0 0 0,0-1 0,0 1 0,0 0 0,0-1 0,0 1-1,0-1 1,0 1 0,1-1 0,-1 1 0,0-1 0,0 0 0,0 0 0,2 0-1,-1 0 7,-1 0-1,1 0 1,-1 0-1,1 0 1,-1-1-1,1 1 1,-1-1-1,1 1 1,-1-1-1,1 0 1,-1 0-1,0 1 0,1-1 1,-1 0-1,0 0 1,0 0-1,0 0 1,1 0-1,0-3 1,17-31 1152,5-7 4933,-22 40-5465,0 1 0,-1-1 0,1 0 0,0 1 0,0 0 0,-1-1 0,1 1-1,1 0 1,-1 0 0,0 0 0,0 0 0,0 0 0,0 0 0,1 1 0,-1-1 0,0 1-1,0 0 1,5-1 0,-5 2-143,0 0-1,-1-1 0,1 1 1,0 0-1,-1 0 0,1 0 1,-1 0-1,1 0 1,-1 0-1,1 0 0,-1 1 1,0-1-1,1 0 1,-1 1-1,0-1 0,0 1 1,0-1-1,0 1 0,-1 0 1,1 0-1,0-1 1,-1 1-1,1 0 0,-1 0 1,1-1-1,-1 1 0,0 0 1,0 3-1,5 57 1101,-5-58-1092,-1 28 931,1-32-978,0 0 0,0 1 1,0-1-1,0 1 0,0-1 0,0 0 1,0 1-1,0-1 0,0 1 1,0-1-1,0 0 0,-1 1 0,1-1 1,0 1-1,0-1 0,0 0 0,-1 1 1,1-1-1,0 0 0,0 1 1,-1-1-1,1 0 0,0 0 0,-1 1 1,1-1-1,0 0 0,-1 0 0,1 1 1,0-1-1,-1 0 0,1 0 1,0 0-1,-1 0 0,1 0 0,-1 0 1,1 1-1,0-1 0,-1 0 0,1 0 1,-1 0-1,1 0 0,0 0 0,-1-1 1,1 1-1,-1 0 0,1 0 1,0 0-1,-1 0 0,1 0 0,-1 0 1,1-1-1,0 1 0,-1 0 0,1 0 1,0-1-1,-1 1 0,1 0 1,0 0-1,0-1 0,-1 1 0,1 0 1,0-1-1,0 1 0,-1-1 0,-1-2 36,0 1-1,0-1 0,1 0 0,-1 0 0,1 0 1,-1 0-1,1 0 0,0-1 0,0 1 0,1 0 1,-1 0-1,1-1 0,-1 1 0,1 0 0,0-1 1,0 1-1,1 0 0,-1-1 0,2-4 0,-1 3-129,0-1-1,0 1 0,1-1 0,-1 1 0,2 0 1,-1 0-1,0-1 0,1 2 0,0-1 1,6-8-1,0 5-773,0 0-1,1 0 1,0 1 0,0 0 0,0 0-1,16-6 1,2 0-4945</inkml:trace>
  <inkml:trace contextRef="#ctx0" brushRef="#br0" timeOffset="4106.61">2946 271 8564,'0'0'10615,"5"5"-9499,-3-2-1057,1-1 1,-1 0 0,0 0 0,1-1 0,-1 1-1,1 0 1,0-1 0,0 1 0,-1-1-1,1 0 1,0 0 0,0 0 0,0-1-1,0 1 1,0-1 0,0 1 0,0-1 0,0 0-1,0 0 1,0 0 0,0-1 0,1 1-1,-1-1 1,0 1 0,-1-1 0,1 0 0,0 0-1,0-1 1,0 1 0,-1-1 0,1 1-1,0-1 1,-1 0 0,1 0 0,-1 0 0,4-4-1,-4 5-51,0-1 0,0 0 0,0 0 0,0 0 0,-1 0 0,1 0 0,0 0 0,-1 0 0,0-1 0,1 1 0,-1-1 0,0 1 0,0-1-1,0 1 1,-1-1 0,1 1 0,-1-1 0,1 0 0,-1 1 0,0-1 0,0 0 0,0 1 0,0-1 0,0 0 0,-1 1 0,1-1 0,-1 0 0,-1-3 0,0 4-11,1-1 0,-1 0 1,0 1-1,0-1 1,0 1-1,0 0 0,-1-1 1,1 1-1,0 0 1,-1 0-1,0 1 0,1-1 1,-1 0-1,0 1 1,0 0-1,0 0 1,0 0-1,0 0 0,0 0 1,0 0-1,0 1 1,-1-1-1,-2 1 0,1 0-2,1 0-1,-1 1 0,0-1 0,1 1 1,-1 0-1,1 0 0,-1 0 0,1 1 0,0-1 1,-1 1-1,1 0 0,0 1 0,0-1 1,0 1-1,1 0 0,-1-1 0,0 2 1,1-1-1,0 0 0,0 1 0,0-1 0,0 1 1,1 0-1,-5 8 0,4-5 17,-1 1 0,1 0 0,0 0 0,1 0 0,0 0-1,0 1 1,1-1 0,0 0 0,1 1 0,0-1 0,0 1 0,0-1 0,3 12-1,-2-17 9,0 0 0,1 0-1,-1-1 1,1 1 0,-1 0-1,1-1 1,0 1 0,0-1-1,0 1 1,1-1 0,-1 0-1,0 0 1,1 0 0,0 0-1,-1 0 1,1-1 0,0 1-1,0-1 1,0 0 0,0 0-1,0 0 1,0 0 0,0 0-1,0-1 1,0 1 0,0-1-1,0 0 1,5 0 0,46-5-1705,-48 4 638,-1 0 1,1-1-1,-1 0 0,0 0 0,0 0 1,6-5-1,12-10-8626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8:44.57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143 116 4498,'0'0'14420,"-13"-5"-12091,9 21-1842,0 1-1,1-1 1,-1 23 0,-4 21 18,-20 111 239,26-134-5158,1 1-4834</inkml:trace>
  <inkml:trace contextRef="#ctx0" brushRef="#br0" timeOffset="214.4">0 190 10741,'0'0'10149,"103"-28"-9861,-45 28-32,0-5-112,0 5-80,-9 0-64,-9 0-48,-14 0-528,-12 15-1313,-14 1-2017,0 4-592</inkml:trace>
  <inkml:trace contextRef="#ctx0" brushRef="#br0" timeOffset="384.2">23 483 7603,'0'0'11174,"71"18"-10534,-18-18-592,10 0-48,-5-13-2289,0 3-2898</inkml:trace>
  <inkml:trace contextRef="#ctx0" brushRef="#br0" timeOffset="927.96">463 422 14279,'0'0'6528,"14"-9"-6360,13-7-84,-4 3-37,0-2 0,0 0 0,22-22 0,-39 32-9,-1 0-1,1-1 1,-1 0 0,0 0-1,-1 0 1,1-1 0,-1 1-1,0-1 1,-1 0 0,0 0-1,0 0 1,0-1-1,-1 1 1,0-1 0,-1 1-1,0-1 1,1-7 0,-29 73 279,7-10-276,3 0 0,2 1 0,2 0 0,2 1 0,2 0 0,2 1 0,1 90 0,12-115-365,-6-26 312,1 1 0,-1-1 0,0 1 1,0-1-1,0 1 0,1-1 0,-1 1 0,0-1 0,0 0 0,1 1 0,-1-1 0,0 0 0,1 1 0,-1-1 0,0 0 0,1 1 1,-1-1-1,1 0 0,-1 0 0,1 1 0,-1-1 0,0 0 0,1 0 0,-1 0 0,1 0 0,-1 1 0,1-1 0,-1 0 0,1 0 1,-1 0-1,1 0 0,-1 0 0,1 0 0,-1 0 0,1 0 0,-1-1 0,1 1 0,-1 0 0,0 0 0,1 0 0,-1 0 0,1-1 1,-1 1-1,1 0 0,-1-1 0,0 1 0,1-1 0,0-3-126,0 0-1,0 0 1,-1 0 0,1-1-1,-1 1 1,0 0 0,-1 0-1,1-1 1,-1-3 0,0 1-88,-1-2 27,0 1 1,-1-1-1,0 0 0,0 1 0,-1 0 0,0-1 1,0 1-1,-1 1 0,0-1 0,-7-8 0,-10-11 19,-32-30-1,44 48 685,0-3 1577,32 3-1550,97-9-1177,147-4-1,-180 17-2883,-12-1-2644</inkml:trace>
  <inkml:trace contextRef="#ctx0" brushRef="#br0" timeOffset="1823.18">1488 335 1953,'0'0'16042,"2"-9"-14895,0 0-827,0 6-216,-1 0 1,0 0 0,-1 0-1,1 0 1,0 0 0,-1-1 0,0 1-1,0 0 1,0 0 0,0-1-1,0 1 1,-2-5 0,1 6-80,0-1 0,0 0-1,0 1 1,-1-1 0,1 1 0,-1 0 0,0-1-1,1 1 1,-1 0 0,0 0 0,-1 0 0,1 0 0,0 0-1,0 1 1,-1-1 0,1 1 0,-1-1 0,1 1 0,-1 0-1,0 0 1,0 0 0,1 0 0,-1 1 0,0-1-1,0 1 1,0 0 0,0-1 0,1 1 0,-1 1 0,0-1-1,0 0 1,0 1 0,0-1 0,0 1 0,1 0 0,-1 0-1,0 0 1,1 0 0,-1 0 0,1 1 0,-1-1-1,1 1 1,0 0 0,-1 0 0,-1 2 0,-1 3-27,0 0 1,1 0-1,-1 0 1,2 1 0,-1-1-1,1 1 1,0 0-1,1 0 1,0 0 0,0 0-1,0 0 1,1 1-1,1-1 1,0 0 0,0 1-1,1 12 1,0-20-35,0 1 1,-1-1-1,1 1 1,0-1-1,0 1 1,0-1-1,0 0 1,0 1 0,0-1-1,1 0 1,-1 0-1,0 0 1,1 0-1,-1 0 1,0 0-1,1 0 1,-1-1-1,1 1 1,-1 0-1,1-1 1,0 1-1,-1-1 1,1 0 0,0 1-1,-1-1 1,1 0-1,0 0 1,-1 0-1,1 0 1,0 0-1,-1-1 1,4 0-1,-1 1-56,-1 0 0,1-1-1,0 1 1,0-1 0,0 0 0,-1 0-1,1-1 1,-1 1 0,1-1-1,-1 0 1,1 0 0,-1 0 0,4-3-1,1-6 118,0 0 1,-1 0-1,0-1 0,-1 0 0,0-1 0,-1 1 0,-1-1 0,0 0 1,0 0-1,-2 0 0,1-1 0,-2 1 0,1-24 0,-2 37 245,0 16-121,0 12-24,-1-8 57,1 0 0,0 0 0,2 0 0,1 0 0,7 30 0,-9-46-162,1 0 1,0 1 0,0-1-1,0 0 1,0 0 0,1 0-1,-1 0 1,1 0-1,0-1 1,0 1 0,0-1-1,1 0 1,-1 0 0,1 0-1,0-1 1,0 1 0,0-1-1,0 0 1,0 0-1,1 0 1,-1 0 0,0-1-1,1 0 1,-1 0 0,1 0-1,0 0 1,-1-1-1,1 0 1,6 0 0,1-1 7,-1 0 1,0-1-1,1-1 1,-1 0-1,0 0 0,-1-1 1,1 0-1,-1-1 1,0 0-1,0 0 1,0-2-1,0 1 1,-1-1-1,14-14 0,-12 11-24,-1 0-1,0-1 1,-1-1-1,0 0 0,-1 0 1,0 0-1,-1-1 0,0 0 1,-1 0-1,0-1 0,3-14 1,-2-12-223,-1 0 0,-3 0 0,-1-60 1,-2 99 213,0 1 1,0 0 0,0-1-1,0 1 1,0-1 0,0 1-1,0-1 1,0 1 0,0 0-1,-1-1 1,1 1 0,0-1 0,0 1-1,-1 0 1,1-1 0,0 1-1,0 0 1,-1-1 0,1 1-1,0 0 1,-1 0 0,1-1-1,0 1 1,-1 0 0,1 0-1,-1 0 1,1-1 0,0 1 0,-1 0-1,1 0 1,-1 0 0,1 0-1,0 0 1,-1 0 0,1 0-1,-1 0 1,1 0 0,-1 0-1,1 0 1,0 0 0,-1 0-1,1 0 1,-1 0 0,1 0 0,-1 1-1,-20 9-151,13 0 154,1 0 0,0 0 0,0 0 0,1 1 0,0-1 0,1 2 0,0-1 0,0 1 0,2-1 0,-4 15 0,3-4 70,1 0 0,0 0-1,2 0 1,3 41 0,-2-59-66,0 0-1,1-1 0,-1 1 0,1 0 1,0-1-1,0 1 0,1-1 0,-1 1 1,1-1-1,-1 0 0,1 1 1,0-1-1,0 0 0,1 0 0,-1 0 1,1-1-1,-1 1 0,1-1 1,0 1-1,0-1 0,0 0 0,0 0 1,0 0-1,0 0 0,1-1 1,-1 1-1,1-1 0,-1 0 0,1 0 1,0 0-1,-1-1 0,6 1 0,2 0-240,0-1 0,0 0 0,0 0 0,0-2 0,0 1 0,0-1 0,0-1 0,0 0 0,16-7 0,-27 10 229,23-8-2822,-13 8-1993,-2 0-1597</inkml:trace>
  <inkml:trace contextRef="#ctx0" brushRef="#br0" timeOffset="2906.71">2027 450 9812,'0'0'7679,"1"-4"-7042,5-17-433,1 0-1,13-26 1,13-42 39,-21 49-172,-5 18 153,-1 0 0,-1-1 1,-1 1-1,2-33 1,-6 54 71,2 12-231,-1-1 1,0 1 0,0 0-1,-2-1 1,-1 15 0,0 12 49,0 22 139,0-41-146,1 1 0,1 0 0,0 0-1,2 0 1,0 0 0,9 34 0,-10-49-119,1-1 1,-1 1 0,1 0 0,0-1-1,0 0 1,0 1 0,1-1 0,-1 0-1,1 0 1,0 0 0,-1-1 0,1 1-1,1-1 1,-1 1 0,0-1 0,0 0-1,1 0 1,4 1 0,-2-1-496,0 0 0,0 0 1,1-1-1,-1 0 0,0 0 0,10-1 1,11 0-4367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8:55.69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88 34 9845,'0'0'9855,"3"-6"-9066,-2 4-728,-1 0-1,1 0 0,0 0 1,0 1-1,0-1 0,0 0 0,0 0 1,0 1-1,0-1 0,1 0 1,-1 1-1,1-1 0,-1 1 1,4-2-1,-4 7 45,1 1 0,-1-1 0,0 1 0,0 0 0,0 0 0,-1-1 0,1 11 0,-1-12-14,2 53 675,-4 59 1,0-90-771,-1-1 1,-1 1-1,-1-1 1,-15 45-1,19-68-103,1 0 0,0 1 0,0-1 0,-1 0 0,1 0 0,-1 1-1,1-1 1,-1 0 0,1 0 0,-1 0 0,0 0 0,1 0 0,-1 0 0,0 0-1,0 0 1,0 0 0,0 0 0,0 0 0,0-1 0,0 1 0,0 0 0,0-1-1,-1 1 1,1 0 0,0-1 0,0 0 0,0 1 0,-1-1 0,1 0 0,0 0 0,0 1-1,-1-1 1,1 0 0,0 0 0,-1 0 0,1-1 0,0 1 0,0 0 0,-1 0-1,-1-1 1,1-1-63,-1 0-1,1 0 1,-1 0-1,1 0 1,0 0-1,-1 0 1,1 0-1,0-1 0,1 1 1,-1-1-1,0 0 1,1 1-1,-1-1 1,1 0-1,-1-4 1,-1 1 305,1-1 0,0 1 0,1-1 0,0 1 0,0-1 0,0 0 0,1-9 0,0 13-81,1 1 1,-1-1-1,1 0 1,0 0-1,0 1 0,0-1 1,0 0-1,1 1 0,-1 0 1,1-1-1,-1 1 1,1 0-1,0-1 0,0 1 1,0 0-1,0 1 0,0-1 1,1 0-1,-1 0 1,4-1-1,40-24 309,-29 19-1328,-1-2-1,1 0 1,-2-1 0,16-14 0,-26 21 807,-1-1 1,0 1-1,-1-1 0,1 0 1,-1 0-1,0 0 1,0-1-1,0 1 1,-1-1-1,0 1 1,0-1-1,0 0 0,-1 0 1,0 0-1,0 0 1,0 0-1,-1-7 1,-9 43 8953,-36 147-6574,40-153-1927,2 0 1,-2 38-1,33-73-207,21-26 32,65-62 0,-114 99-116,1 0 0,-1 0 0,1 0 1,-1 0-1,0 0 0,1 0 0,-1 0 0,1 0 1,-1 0-1,0 0 0,1 0 0,-1 0 0,1 0 1,-1 0-1,0 0 0,1 0 0,-1 0 0,0 1 0,1-1 1,-1 0-1,0 0 0,1 0 0,-1 1 0,0-1 1,1 0-1,-1 0 0,0 1 0,0-1 0,1 0 0,-1 1 1,0-1-1,0 0 0,1 1 0,-1-1 0,0 1 1,0-1-1,0 0 0,0 1 0,0-1 0,0 0 1,0 1-1,0-1 0,0 1 0,0-1 0,0 0 0,0 1 1,0-1-1,0 1 0,0 0 0,7 35-2,-3-15-141,-3-19-168,1 0 0,0 0 0,-1 1 0,1-1 0,0 0 1,0 0-1,0 0 0,0-1 0,0 1 0,0 0 0,1-1 0,-1 0 0,1 1 0,-1-1 0,1 0 0,-1 0 0,1 0 1,0-1-1,-1 1 0,1-1 0,0 1 0,-1-1 0,1 0 0,0 0 0,0 0 0,3-1 0,2 1-924,0 0 0,0-1 0,0 0 0,0-1 0,0 1 0,0-1 0,-1-1 0,10-4 0,14-17-497,-24 16 2511,0 0 0,-1 0 0,11-18 1,-6 3 2763,17-46 1,-28 69-3374,0 0-1,0-1 1,0 1 0,1-1 0,-1 1 0,0 0 0,0-1 0,0 1 0,0-1 0,0 1 0,0-1 0,0 1 0,0-1-1,0 1 1,0-1 0,0 1 0,0-1 0,0 1 0,0 0 0,0-1 0,0 1 0,-1-1 0,1 1 0,0-1-1,0 1 1,-1 0 0,1-1 0,0 1 0,0-1 0,-1 1 0,-14-1 1313,-16 15-1055,26-9-346,0 1-1,0-1 1,0 1 0,1 0 0,0 0 0,0 1 0,1-1-1,0 1 1,0 0 0,0 0 0,1 0 0,0 0 0,0 0-1,1 0 1,0 1 0,0 13 0,1-20-113,1 0 0,0-1 1,0 1-1,0 0 0,-1-1 0,1 1 1,0-1-1,0 1 0,0-1 0,0 0 1,0 1-1,0-1 0,0 0 0,0 0 0,0 1 1,0-1-1,0 0 0,0 0 0,0 0 1,1 0-1,-1-1 0,1 1 0,27-2-654,-23 1 523,-1-1 0,0 1-1,1-1 1,-1 0 0,0-1-1,0 0 1,-1 1 0,1-2-1,-1 1 1,1 0 0,-1-1-1,0 0 1,0 0 0,0 0-1,-1 0 1,0-1 0,1 1-1,1-6 1,17-18 3113,-22 64-1394,0 19-611,1-54-945,0 0 1,0 0 0,1 0 0,-1 0 0,0-1 0,1 1 0,-1 0 0,0-1 0,1 1 0,-1 0 0,1-1-1,-1 0 1,1 1 0,-1-1 0,1 0 0,-1 0 0,1 0 0,-1 0 0,1 0 0,-1 0 0,4-1 0,37-1 64,-34 0-105,0 0 0,0 0 0,0-1 0,-1 0 0,1 0 0,-1-1 0,1 0 0,-1-1 0,0 1 0,-1-1 0,1 0 0,-1-1 0,0 0 0,0 0 0,-1 0 0,7-10 0,-15 94 667,2-72-589,0-1 10,1 0-1,-1 0 1,1 1 0,0-1-1,1 0 1,-1 0 0,3 10-1,-2-14-48,0 0-1,0 0 0,-1 1 0,1-1 0,0 0 0,0 0 0,1 0 1,-1 0-1,0-1 0,0 1 0,0 0 0,1 0 0,-1-1 0,0 1 1,1-1-1,-1 1 0,0-1 0,1 1 0,-1-1 0,1 0 0,-1 0 1,0 0-1,1 0 0,-1 0 0,1 0 0,-1 0 0,1 0 0,-1 0 1,1-1-1,-1 1 0,0-1 0,2 0 0,1 0-91,0 0 0,0 0-1,0-1 1,0 0 0,0 0 0,0 0-1,-1 0 1,1 0 0,-1-1-1,0 1 1,1-1 0,-1 0 0,3-4-1,15-30-6038,-12 12-3859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8:59.44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37 149 8788,'0'0'10247,"2"15"-9105,0 3-938,1 8 431,0 47-1,-2-67-575,-2 0 0,1 0 0,-1 0 0,1 0 0,-2 0 0,1 0 0,-1 0 0,0-1 0,0 1 0,0-1 0,-1 1 0,0-1 0,0 0 0,0 0 0,-4 4 0,7-8-53,-1-1 0,1 0-1,0 0 1,0 1 0,0-1-1,0 0 1,-1 0 0,1 0 0,0 0-1,0 1 1,0-1 0,-1 0-1,1 0 1,0 0 0,0 0-1,0 0 1,-1 1 0,1-1-1,0 0 1,0 0 0,-1 0-1,1 0 1,0 0 0,-1 0-1,1 0 1,0 0 0,0 0 0,-1 0-1,1 0 1,0 0 0,0 0-1,-1 0 1,1 0 0,0-1-1,0 1 1,-1 0 0,1 0-1,0 0 1,0 0 0,0 0-1,-1-1 1,1 1 0,0 0 0,0 0-1,0 0 1,-1 0 0,1-1-1,0 1 1,0-1 0,-4-19 54,6-27-95,4 24-11,0-1 1,2 1 0,0 0-1,2 0 1,0 1 0,2 1-1,0 0 1,2 0 0,0 1-1,26-28 1,-37 45 32,1-1 0,-1 1 1,0 0-1,1 0 0,-1 0 0,1 0 1,0 1-1,0-1 0,0 1 0,1 0 1,-1 1-1,0-1 0,1 1 0,6-2 1,-10 3 14,1 0 1,0 0-1,0 1 1,0-1-1,0 0 1,-1 1-1,1 0 1,0-1-1,0 1 1,-1 0-1,1 0 1,-1 0-1,1 0 1,-1 0-1,1 0 1,-1 0-1,1 1 1,-1-1-1,0 0 1,0 1-1,0-1 1,0 1-1,0-1 1,0 1-1,0 0 1,0-1-1,-1 1 1,1 0-1,-1 0 1,1 0-1,-1-1 1,0 1-1,1 0 1,-1 0-1,0 0 1,0 2-1,1 5 25,-1 1 1,1-1-1,-1 1 0,-1-1 0,0 0 0,0 1 1,-1-1-1,0 0 0,-1 0 0,0 0 0,0 0 0,-1 0 1,0-1-1,-8 13 0,8-15-33,0 0 0,0-1 0,-1 0 0,0 0 0,0 0 0,0-1 0,0 0 0,-1 0 0,0 0 0,0 0 1,0-1-1,0 0 0,0 0 0,-1-1 0,1 0 0,-1 0 0,0 0 0,1-1 0,-1 0 0,-14 0 0,24-1 45,-2 0-33,0 0 1,1 0 0,-1 0-1,0 0 1,0 0-1,0 0 1,0 0-1,0 1 1,0-1 0,0 0-1,0 1 1,0-1-1,0 1 1,0-1 0,0 1-1,0-1 1,0 1-1,0 0 1,0-1-1,-1 1 1,1 0 0,0 0-1,0 0 1,-1 0-1,1 0 1,-1 0-1,1-1 1,-1 1 0,1 1-1,0 1 1,11 18-55,47 73 618,-52-85-1062,1 0 0,-1-1 0,1 0 1,11 9-1,-5-9-3369,3-5-2320</inkml:trace>
  <inkml:trace contextRef="#ctx0" brushRef="#br0" timeOffset="346.63">363 366 7860,'0'0'9713,"16"-8"-8928,6-1-565,55-30 464,-75 39-638,-1-1-1,1 0 1,0 0 0,-1 0-1,1 0 1,-1 0 0,1-1-1,-1 1 1,1 0 0,-1-1-1,0 1 1,0-1-1,0 1 1,0-1 0,0 1-1,0-1 1,0 0 0,0 0-1,-1 1 1,1-1 0,-1 0-1,1 0 1,-1 0-1,0 0 1,0 1 0,0-4-1,0 3-23,-1 1-1,1-1 0,-1 1 1,0 0-1,0-1 0,0 1 1,0 0-1,0-1 1,0 1-1,0 0 0,0 0 1,0 0-1,-1 0 0,1 0 1,0 0-1,-1 1 0,1-1 1,-1 0-1,1 1 0,-1-1 1,1 1-1,-1-1 1,1 1-1,-1 0 0,0-1 1,1 1-1,-1 0 0,1 0 1,-1 0-1,-1 1 0,-3-2-1,1 1-1,-1 0 1,1 1-1,-1-1 0,1 1 1,-1 0-1,1 1 0,0-1 1,0 1-1,-1 0 1,1 0-1,1 1 0,-1-1 1,0 1-1,0 0 1,1 1-1,0-1 0,0 1 1,0 0-1,0 0 0,0 0 1,1 0-1,0 1 1,0-1-1,0 1 0,0 0 1,1 0-1,0 0 1,-3 8-1,3-9-2,0 1 0,1 0-1,-1-1 1,1 1 0,0 0 0,1 0 0,-1 0-1,1 0 1,0-1 0,0 1 0,1 7 0,0-10-70,0 0 1,-1 0 0,1-1-1,0 1 1,1 0 0,-1-1-1,0 1 1,0 0 0,1-1-1,-1 0 1,1 1-1,-1-1 1,1 0 0,-1 0-1,1 0 1,0 0 0,0 0-1,-1 0 1,1 0 0,0-1-1,0 1 1,0-1 0,0 1-1,0-1 1,0 0 0,0 0-1,0 1 1,0-2 0,2 1-1,-3 0 12,12 1-1557,0 0 0,0-2-1,0 1 1,0-2 0,18-3-1,0-6-4417</inkml:trace>
  <inkml:trace contextRef="#ctx0" brushRef="#br0" timeOffset="913.71">612 165 3394,'0'0'11549,"2"-6"-9929,-2 6-1607,0 0 0,0 0 0,0 0 0,0 0 0,0 0 0,0 0 1,0 0-1,0 0 0,0 0 0,0 0 0,0 0 0,0 0 0,0 0 0,1 0 0,-1 0 0,0 0 0,0 0 0,0 0 0,0 0 0,0 0 0,0 0 0,0 0 1,0 0-1,0 0 0,0 0 0,0 0 0,0 0 0,0 0 0,0 0 0,1 0 0,-1 0 0,0 0 0,0 0 0,0 0 0,0 0 0,0 0 0,0 0 1,0 0-1,0 0 0,0-1 0,0 1 0,2 25 805,-1 0 1,-1 0-1,-5 41 1,-1 28-652,6-89 723,-1 25-5500,-4-24 871,-3-16 1997,5 5 1975,1 1 0,0 0 0,0-1 0,1 1 1,-1-1-1,1 1 0,0-1 0,0 0 0,0 1 0,1-1 1,0 0-1,0 0 0,0 0 0,0 1 0,1-1 0,0 0 1,0 0-1,0 1 0,1-1 0,-1 1 0,4-6 0,-1 4-85,0 0-1,0 0 0,0 1 0,1-1 0,0 1 0,1 0 1,-1 1-1,1-1 0,0 1 0,0 1 0,0-1 0,0 1 1,12-5-1,-3 2-22,0 1 1,1 1-1,0 0 0,0 2 1,0-1-1,28 1 1,-43 3-79,0 0-1,0 0 1,0 0 0,0 0 0,-1 0 0,1 0 0,0 1 0,0-1 0,-1 0 0,1 0 0,-1 1 0,1-1 0,-1 0 0,0 1 0,1-1 0,-1 1 0,0-1 0,0 0 0,0 1 0,0-1 0,0 1 0,0-1 0,-1 2 0,-2 42 568,-11-1-65,10-32-482,0 0 1,1 0 0,0 0 0,1 0 0,-2 22 0,31-35 174,-16-6-155,0-1 0,0 1 0,-1-2 0,0 1 0,0-1 0,-1-1 0,0 0 0,-1 0 0,14-22 0,-20 28-138,-1-1-1,1 0 1,-1 1-1,0-1 1,0 0-1,0 0 1,0 0 0,-1 1-1,0-1 1,-1-7-1,1 0-1117</inkml:trace>
  <inkml:trace contextRef="#ctx0" brushRef="#br0" timeOffset="1192.77">987 267 7075,'0'0'8545,"3"14"-7064,0-5-1309,11 51 1272,-13-57-1318,-1 0 0,1 0 0,-1 0-1,0 0 1,-1 0 0,1 0 0,0 0 0,-1 0-1,1 0 1,-1 0 0,0 0 0,0 0 0,0-1-1,-1 1 1,1 0 0,-1-1 0,1 1 0,-1-1 0,0 1-1,-4 3 1,6-5-60,-1 0-1,0 0 0,0-1 1,0 1-1,0 0 1,0 0-1,0-1 1,0 1-1,0-1 1,0 1-1,0-1 1,-1 1-1,1-1 0,0 1 1,0-1-1,0 0 1,-1 0-1,1 0 1,0 0-1,-3 0 1,4 0-28,-1-1 1,0 0 0,1 1 0,-1-1 0,1 1 0,-1-1 0,1 0-1,0 1 1,-1-1 0,1 0 0,0 1 0,-1-1 0,1 0 0,0 1-1,0-1 1,-1 0 0,1 0 0,0 0 0,0 1 0,0-1 0,0 0-1,0 0 1,0-1 0,1-3 9,-1 0-1,1-1 0,0 1 1,1-1-1,-1 1 1,1 0-1,5-10 1,-1 5 0,1 0 0,0 0 0,0 0 1,1 1-1,1 0 0,18-15 0,20 0-2150,-40 22 693,0 0-1,0 1 1,1-1 0,-1 1-1,12 1 1,-6 0-3964</inkml:trace>
  <inkml:trace contextRef="#ctx0" brushRef="#br0" timeOffset="1518.85">1227 218 6499,'0'0'10602,"0"12"-9169,0 0-1176,1 2 164,-1 0 0,0 0 0,-1-1 0,0 1 0,-2 0 0,-6 23 0,9-36-422,0-1 0,0 0 1,0 0-1,0 0 0,0 0 0,0 1 1,0-1-1,0 0 0,0 0 0,0 0 1,0 1-1,0-1 0,0 0 0,0 0 1,0 0-1,0 0 0,0 1 0,0-1 1,0 0-1,0 0 0,0 0 0,0 0 1,0 1-1,0-1 0,0 0 0,1 0 1,-1 0-1,0 0 0,0 1 0,0-1 1,0 0-1,0 0 0,0 0 0,1 0 1,-1 0-1,0 0 0,0 0 0,0 0 0,0 0 1,1 1-1,-1-1 0,0 0 0,0 0 1,0 0-1,0 0 0,1 0 0,-1 0 1,0 0-1,0 0 0,0 0 0,1 0 1,-1 0-1,0 0 0,0 0 0,0 0 1,0-1-1,1 1 0,-1 0 0,0 0 1,0 0-1,0 0 0,1 0 0,11-4-71,8-8-36,0-1 1,24-21-1,-19 14 252,-24 20-127,-1 0-1,1-1 1,-1 1-1,1 0 1,0-1 0,-1 1-1,1 0 1,0 0-1,-1 0 1,1 0-1,0-1 1,-1 1 0,1 0-1,0 0 1,-1 0-1,1 1 1,0-1-1,-1 0 1,1 0 0,0 0-1,-1 0 1,1 1-1,0-1 1,-1 0-1,1 0 1,-1 1 0,1-1-1,0 1 1,-1-1-1,1 1 1,-1-1-1,1 0 1,-1 1 0,0 0-1,1-1 1,-1 1-1,1-1 1,-1 1-1,0-1 1,1 1 0,-1 0-1,0 0 1,16 38 112,-10-24-133,-5-13-190,0 0-1,-1-1 1,1 1 0,0-1-1,0 1 1,0-1 0,0 0-1,1 1 1,-1-1 0,0 0-1,1 0 1,-1 0 0,0 0 0,1 0-1,-1 0 1,1 0 0,0-1-1,-1 1 1,1 0 0,-1-1-1,1 1 1,0-1 0,3 1-1,13 1-4884</inkml:trace>
  <inkml:trace contextRef="#ctx0" brushRef="#br0" timeOffset="1843.64">1802 35 7603,'0'0'11622,"2"19"-9885,1 46-564,-2-1 1,-11 93 0,10-147-1375,-1 4-818</inkml:trace>
  <inkml:trace contextRef="#ctx0" brushRef="#br0" timeOffset="2028.75">1722 58 6963,'0'0'13510,"107"-56"-13286,-67 56-63,-9 0-145,0 0-16,-8 0-96,-10 10-785,-9 8-912,-4-1-1600,0 1-2098</inkml:trace>
  <inkml:trace contextRef="#ctx0" brushRef="#br0" timeOffset="2556.27">1905 177 5234,'0'0'14036,"10"-2"-13001,34-7-314,-42 10-686,-1-1 1,1 0 0,0 1-1,0-1 1,-1 1-1,1-1 1,-1 1 0,1 0-1,0 0 1,-1 0 0,1 0-1,-1 0 1,0 0 0,1 0-1,-1 0 1,0 0 0,1 1-1,-1-1 1,0 1-1,0-1 1,0 1 0,0-1-1,-1 1 1,1-1 0,0 1-1,0 3 1,10 40 448,-10-36-416,0-1 0,0 1 0,-1 0 1,-1-1-1,1 1 0,-1 0 0,-4 14 1,4-21-58,-1 0 1,1 1-1,0-1 1,-1 0-1,1 0 1,-1 0-1,0 0 1,0 0-1,0 0 1,0 0-1,0 0 1,0-1 0,0 1-1,-1-1 1,1 0-1,0 0 1,-1 1-1,1-1 1,-1-1-1,0 1 1,1 0-1,-1-1 1,1 1-1,-1-1 1,0 0-1,1 0 1,-1 0 0,-3-1-1,5 1-4,0-1 0,0 1 1,1-1-1,-1 1 0,0-1 0,1 1 0,-1-1 0,0 0 1,1 1-1,-1-1 0,1 0 0,-1 0 0,1 1 0,-1-1 1,1 0-1,0 0 0,-1 0 0,1 0 0,0 1 0,0-1 1,-1 0-1,1 0 0,0 0 0,0 0 0,0 0 0,0 0 1,0 0-1,0 1 0,1-1 0,-1 0 0,0 0 0,0 0 1,1 0-1,-1-1 0,11-35 54,-8 30-87,1 1 0,0 0-1,0 1 1,1-1 0,0 1-1,0 0 1,0 0 0,1 0-1,-1 1 1,1 0 0,0 0-1,0 0 1,8-2 0,53-17-7898,-53 18 2749</inkml:trace>
  <inkml:trace contextRef="#ctx0" brushRef="#br0" timeOffset="3441.12">2145 167 6531,'0'0'13724,"0"5"-13231,-5 127 1956,6-131-2454,0 0-1,0 0 0,0 0 0,0 0 0,0 0 1,0 0-1,0 0 0,0 0 0,0-1 1,0 1-1,1 0 0,-1-1 0,0 1 1,1-1-1,-1 1 0,0-1 0,1 0 0,-1 0 1,0 1-1,1-1 0,-1 0 0,0 0 1,1 0-1,-1 0 0,0-1 0,1 1 1,1-1-1,41-4-406,-38 2 378,-1 0 0,1 0-1,-1-1 1,0 0 0,0 0 0,0 0 0,0 0 0,-1-1 0,0 0 0,0 1 0,0-2 0,0 1-1,-1 0 1,4-8 0,0-3 68,0 0 0,-1 0 0,0-1 0,3-18 0,-9 29 125,-3 12-63,-8 24 27,0-2 89,9-21-41,1-1 1,0 1-1,0-1 1,1 1-1,0 0 1,0 0-1,2 11 0,0 7-27,-2-24-141,0 0 0,0 0-1,0 0 1,0 0 0,1 0-1,-1 0 1,0 0 0,1 0 0,-1 0-1,0 0 1,1 0 0,-1 0-1,1 0 1,0 0 0,-1-1 0,1 1-1,0 0 1,-1 0 0,1-1-1,0 1 1,0 0 0,0-1-1,0 1 1,0-1 0,1 1 0,35 6 53,-28-8-39,0 1-1,-1-1 1,1-1-1,0 1 1,0-1-1,11-5 1,-3-1-44,-2 0 1,1-1-1,-1-1 0,0 0 1,-1-1-1,16-16 1,-25 23 8,-1 0 0,0-1 1,0 1-1,-1-1 0,1 0 1,-1 0-1,0-1 0,-1 1 1,1 0-1,-1-1 0,0 0 1,-1 0-1,1 1 1,-1-1-1,0 0 0,0 0 1,-1 0-1,0 0 0,0 0 1,-1 0-1,1 0 0,-3-9 1,2 13 13,0 0 0,1 1 0,-1-1 0,0 1 1,0 0-1,0-1 0,0 1 0,-1 0 0,1-1 1,0 1-1,0 0 0,-1 0 0,1 0 1,-1 0-1,1 1 0,-1-1 0,1 0 0,-1 0 1,0 1-1,1-1 0,-1 1 0,0 0 0,1-1 1,-1 1-1,0 0 0,1 0 0,-1 0 0,0 0 1,0 0-1,1 1 0,-4 0 0,1-1 1,0 1-1,-1-1 1,1 1-1,0 1 1,0-1 0,-1 1-1,1-1 1,0 1-1,1 0 1,-1 1-1,-4 2 1,0 3 1,1 0 0,0 0 0,1 0 0,-1 1 0,2 0 0,-1 0 0,1 1 1,1 0-1,0 0 0,0 0 0,1 0 0,0 0 0,1 1 0,0-1 0,0 1 0,1 0 0,1 15 0,0-25-3,1 0-1,-1 0 0,0 0 1,0 0-1,1-1 1,-1 1-1,0 0 1,1 0-1,-1 0 0,1-1 1,-1 1-1,1 0 1,0-1-1,-1 1 0,1-1 1,0 1-1,-1 0 1,1-1-1,0 0 0,-1 1 1,1-1-1,0 1 1,0-1-1,0 0 1,0 1-1,-1-1 0,1 0 1,0 0-1,0 0 1,0 0-1,0 0 0,1 0 1,37 0-1426,-28 0 296,17 0-2536,10 0-2399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8:56.38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32 77 5555,'0'0'13067,"2"12"-11952,1 5-696,-1-1 1,-1 0-1,0 0 0,-2 1 0,0-1 0,-4 26 1,-8 2-313,-3 18 313,13-43-4588,2 0-3922,1-30-370</inkml:trace>
  <inkml:trace contextRef="#ctx0" brushRef="#br0" timeOffset="200.5">9 34 9492,'0'0'10661,"116"-33"-10309,-89 33-336,0 7-32,-5 9-272,-9 4-960,-8 3-1105,-1 0-1393,-4 0-1681</inkml:trace>
  <inkml:trace contextRef="#ctx0" brushRef="#br0" timeOffset="350.52">5 322 9188,'0'0'10085,"0"15"-9765,31-15-320,5 0-384,0 0-1249,-1-5-1088,1-3-257,-9-2-3360</inkml:trace>
  <inkml:trace contextRef="#ctx0" brushRef="#br0" timeOffset="600.27">299 75 3554,'0'0'13184,"4"8"-10983,-4 84 514,-1-65-2168,1 0 1,4 41-1,-3-60-559,1 0-1,0 0 1,0 0-1,1 0 1,-1-1-1,2 1 1,-1-1-1,1 0 0,0 1 1,1-2-1,0 1 1,9 10-1,1-10-1475</inkml:trace>
  <inkml:trace contextRef="#ctx0" brushRef="#br0" timeOffset="745.89">321 283 3730,'0'0'16215,"5"-76"-16151,26 76-128,5 0-416,8 0-1489,1 0-1761,-1 0-3073</inkml:trace>
  <inkml:trace contextRef="#ctx0" brushRef="#br0" timeOffset="1285.45">848 207 368,'0'0'19113,"3"10"-17582,-2 4-981,0 1 0,-1 0 0,-4 22 0,2-23-447,1 0 1,0 0-1,1 0 0,3 24 0,-2-37-111,-1 0-1,1 0 1,0 0-1,-1 0 1,1 0-1,0 0 1,0 0 0,0-1-1,0 1 1,0 0-1,0 0 1,0-1-1,0 1 1,0-1-1,0 1 1,0-1-1,0 1 1,0-1 0,0 0-1,0 1 1,0-1-1,1 0 1,-1 0-1,0 0 1,0 0-1,0 0 1,0 0-1,1 0 1,-1 0 0,0-1-1,0 1 1,0 0-1,0-1 1,0 1-1,2-2 1,3 1-23,-1-1 1,0 1-1,1-1 1,-1-1 0,0 1-1,5-5 1,0 0 35,-1-1-1,0 0 1,-1 0 0,0-1 0,-1-1 0,0 1 0,0-1 0,-1 0 0,0-1 0,0 1-1,4-14 1,-11 27-4,1 0 0,0 0-1,0 0 1,0-1 0,0 1-1,0 0 1,1 0 0,-1 0 0,1 0-1,0-1 1,0 1 0,0 0-1,0 0 1,0-1 0,1 1-1,-1-1 1,1 1 0,0-1-1,-1 0 1,4 3 0,-2-2 3,-1 0 0,1 0 0,0-1 0,0 1 0,1-1-1,-1 0 1,0 0 0,1 0 0,0 0 0,-1-1 0,1 1 0,0-1 0,0 0 0,0 0 0,0 0 0,-1-1 0,6 1 0,-2-1-4,1 0 1,-1-1-1,0 0 1,1 0-1,-1-1 0,0 0 1,0 0-1,0 0 1,0-1-1,0 0 1,11-8-1,-14 9 10,-1-1-1,1 0 1,-1 0-1,0-1 1,0 1-1,0-1 1,0 1-1,-1-1 1,1 0-1,-1 0 1,0 0-1,0 0 1,-1-1-1,1 1 1,-1 0 0,0-1-1,0 1 1,0-1-1,-1 1 1,1-9-1,-2 10 10,1-1-1,-1 1 0,1-1 1,-1 1-1,0-1 0,0 1 1,0 0-1,-1-1 0,1 1 1,-1 0-1,0 0 1,0 0-1,0 0 0,0 0 1,0 1-1,-1-1 0,1 1 1,-1-1-1,0 1 1,0 0-1,0 0 0,0 0 1,-4-1-1,-11-3-3144,-1 5-3369</inkml:trace>
  <inkml:trace contextRef="#ctx0" brushRef="#br0" timeOffset="1505.18">1378 138 6019,'0'0'13734,"4"102"-12966,-4-74-191,0-5-385,0-3-144,0-2-48,0-5-112,-4-3-1089,4-5-2064</inkml:trace>
  <inkml:trace contextRef="#ctx0" brushRef="#br0" timeOffset="1676.53">1507 52 4706,'0'0'13478,"0"2"-15463,0 11-2273,4-3-5906</inkml:trace>
  <inkml:trace contextRef="#ctx0" brushRef="#br0" timeOffset="1908.73">1667 6 9300,'0'0'9973,"-4"99"-8805,-10-58-287,5-3-321,0-5-128,0-3-336,9-4-64,0-6-64,0-7-208,0-3-864,0-2-1778,14-8-11476</inkml:trace>
  <inkml:trace contextRef="#ctx0" brushRef="#br0" timeOffset="2124.85">1787 57 8036,'0'0'13302,"0"104"-12470,0-68-528,0-6 32,-4-2-320,4-5 129,-5-5-145,5-5-161,-4-6-799,4-4-1441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9:03.60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93 148 7267,'0'0'9127,"-15"12"-7961,-44 39-360,57-49-763,0 0 0,0 0 0,1 0 0,-1 0 0,1 0 0,0 0 0,-1 1 0,1-1 0,0 0 0,1 1 0,-1-1 0,0 1 0,0-1 0,1 1 0,0-1 0,-1 1 0,1 0 0,0-1 0,0 1 0,1-1 0,-1 1 0,1 4 0,1 6 230,-1-12-253,0 0 0,0 0 0,0 0 0,1-1 0,-1 1 0,0 0 0,1 0 0,-1-1 1,0 1-1,1-1 0,-1 1 0,1-1 0,-1 0 0,1 1 0,-1-1 0,1 0 0,-1 0 0,1 0 0,-1 0 1,1 0-1,2-1 0,39-2 258,-38 1-247,0 0 1,0 1-1,0-2 0,-1 1 0,1 0 1,0-1-1,-1 0 0,0 0 1,0-1-1,0 1 0,0-1 0,0 0 1,-1 0-1,1 0 0,-1 0 1,0 0-1,0-1 0,-1 0 0,0 1 1,1-1-1,-1 0 0,-1 0 1,1 0-1,-1 0 0,0-1 0,0 1 1,0 0-1,-1 0 0,0-1 1,0 1-1,0 0 0,-2-7 0,1 10-10,0 0-1,0 0 0,0 0 1,0 0-1,0 0 0,0 0 1,-1 0-1,1 1 0,-1-1 1,1 0-1,-1 1 1,0-1-1,0 1 0,0 0 1,1-1-1,-1 1 0,0 0 1,0 0-1,-1 1 0,1-1 1,0 0-1,0 1 0,0-1 1,0 1-1,-1-1 0,1 1 1,0 0-1,-1 0 0,1 0 1,-4 1-1,4-1-113,-1 0 0,1 0 1,-1 0-1,1 0 0,-1 0 0,1 1 0,-1-1 1,1 1-1,0 0 0,-1-1 0,1 1 1,0 0-1,0 1 0,0-1 0,0 0 0,-1 1 1,2-1-1,-1 1 0,0-1 0,0 1 0,0 0 1,1 0-1,-1 0 0,1 0 0,0 0 1,-1 0-1,1 0 0,0 0 0,-1 3 0,1 10-3810,1-4-1336</inkml:trace>
  <inkml:trace contextRef="#ctx0" brushRef="#br0" timeOffset="2900.61">400 77 6995,'0'0'11240,"0"19"-10167,0 157 621,0-122-2954,0-53 1132,-1-1 0,1 1 0,0-1 0,-1 1 0,1-1-1,-1 1 1,1-1 0,0 1 0,-1-1 0,1 1 0,-1-1-1,0 0 1,1 1 0,-1-1 0,1 0 0,-1 0 0,1 1 0,-1-1-1,0 0 1,1 0 0,-1 0 0,0 0 0,1 0 0,-1 0-1,0 0 1,1 0 0,-1 0 0,0 0 0,1 0 0,-1 0-1,1 0 1,-1 0 0,0-1 0,1 1 0,-1 0 0,1 0 0,-1-1-1,0 0 1,-1 1 53,0 0-1,0-1 1,0 0 0,0 1-1,1-1 1,-1 0 0,0 0-1,0 0 1,1 0-1,-1 0 1,1-1 0,-1 1-1,-1-3 1,1 2 280,1-1 1,-1 0-1,1 0 1,0 0-1,0 0 1,0 0-1,0 0 1,1 0-1,-1 0 1,1-1-1,0 1 1,0 0-1,0 0 1,0 0-1,1-1 1,-1 1-1,1 0 1,0 0-1,2-5 1,0 3-135,0 2 0,1-1 0,-1 0 0,1 1 0,0-1 0,0 1 0,0 0 0,0 1 0,1-1 0,-1 1 0,9-3 0,10-6 23,-6 4-762,-1-1-1,0-1 1,17-12 0,-4-10 868,-27 28 134,-1 0 1,1 0 0,-1 0-1,0 0 1,0 0 0,0 0-1,0 0 1,-1-1 0,1 1-1,-1-6 1,-1 18-195,-1 0 0,0 0 0,0 0 1,-1 0-1,0 0 0,-1-1 0,0 1 0,-6 8 0,-16 43 408,16-10-281,38-50-550,-21-1 228,0 0 0,-1-1 0,1 0 0,0-1-1,-1 0 1,1 0 0,-1 0 0,0 0 0,0-1 0,8-7 0,-6 5 25,0 1-1,0 0 1,0 0 0,1 1 0,13-5 0,-13 74 1121,-8-63-1082,0 0 0,0 0 0,1-1-1,-1 1 1,1-1 0,0 1 0,0-1 0,-1 1 0,1-1-1,0 0 1,0 0 0,0 0 0,0 0 0,0 0 0,0 0-1,0-1 1,1 1 0,-1-1 0,0 0 0,0 1 0,0-1-1,5 0 1,57-3 198,-51 2-193,-8 1-29,0 0-1,0-1 0,1 0 1,-1 0-1,0 0 0,0 0 1,0-1-1,0 0 1,0 0-1,-1 0 0,1-1 1,0 0-1,-1 0 0,0 0 1,0 0-1,0 0 0,5-6 1,-6 4-13,1-1 1,-1 1-1,0-1 1,-1 0-1,0 0 1,1 0-1,-2 0 1,1 0-1,-1 0 0,0-1 1,0 1-1,-1 0 1,0-11-1,0 15-22,0 0 0,0-1 0,0 1 0,0 0 0,0 0-1,-1 0 1,1-1 0,-1 1 0,1 0 0,-1 0 0,0 0-1,0 0 1,0 0 0,0 0 0,0 0 0,-1 0 0,1 1-1,0-1 1,-1 0 0,1 1 0,-1-1 0,0 1 0,0 0-1,1-1 1,-1 1 0,0 0 0,0 0 0,0 0 0,-4-1-1,4 2 45,-1-1-1,0 1 0,1 0 1,-1 0-1,1 0 0,-1 1 0,1-1 1,-1 1-1,1-1 0,-1 1 1,1 0-1,-1 0 0,1 0 0,0 0 1,0 0-1,-1 0 0,1 1 1,0-1-1,0 1 0,0 0 0,0-1 1,1 1-1,-1 0 0,0 0 1,1 0-1,-2 3 0,-1 2 79,0 1-1,1 0 0,0 0 0,1-1 1,-1 1-1,2 1 0,-1-1 1,1 0-1,0 0 0,1 1 1,0-1-1,1 10 0,-1-6 72,0-11-132,0 0-1,0 0 0,0 0 1,0 0-1,1 0 1,-1 0-1,0 0 1,1-1-1,-1 1 1,0 0-1,1 0 1,-1 0-1,1 0 1,-1-1-1,1 1 1,0 0-1,-1-1 1,1 1-1,0 0 1,-1-1-1,1 1 1,0-1-1,0 1 1,0-1-1,-1 1 1,3 0-1,30 4 202,-27-5-189,0-1 0,0 1 0,0-1-1,0 0 1,0-1 0,0 1 0,-1-1 0,1 0-1,5-3 1,-4-2-8,0 0-1,0 0 1,-1-1 0,1 0 0,8-16-1,-12 18-127,0 0 1,0 1-1,0-1 0,1 1 0,0 0 0,0 0 0,1 0 1,-1 1-1,1-1 0,0 1 0,0 0 0,1 1 0,-1-1 0,1 1 1,0 0-1,6-2 0,-11 4 97,1 0-1,-1 1 1,0 0 0,0-1-1,1 1 1,-1 0 0,0-1-1,0 1 1,1 0 0,-1 0-1,0 0 1,1 0 0,-1 0-1,0 1 1,1-1 0,-1 0-1,0 0 1,0 1 0,1-1-1,-1 1 1,0-1 0,0 1-1,0 0 1,0-1 0,0 1-1,0 0 1,0 0 0,0 0-1,0 0 1,0 0 0,0 0 0,0 0-1,-1 0 1,1 0 0,0 0-1,-1 0 1,1 1 0,-1-1-1,1 0 1,-1 0 0,1 1-1,-1-1 1,0 0 0,0 0-1,0 1 1,0-1 0,0 0-1,0 2 1,-1 8 48,-1-1-1,0 1 1,-1-1 0,-7 20 0,3-11 177,7-18-205,0-1-1,0 1 1,0-1 0,0 1 0,0-1 0,0 1 0,0-1-1,0 1 1,0-1 0,0 1 0,0-1 0,0 0 0,0 1 0,0-1-1,0 1 1,0-1 0,1 1 0,-1-1 0,0 1 0,0-1-1,1 0 1,-1 1 0,0-1 0,0 1 0,1-1 0,-1 0 0,0 1-1,1-1 1,-1 0 0,1 1 0,-1-1 0,0 0 0,1 0-1,-1 0 1,1 1 0,-1-1 0,1 0 0,-1 0 0,1 0-1,-1 0 1,0 0 0,1 0 0,-1 0 0,1 0 0,-1 0 0,1 0-1,-1 0 1,1 0 0,-1 0 0,1 0 0,-1 0 0,1 0-1,-1 0 1,1-1 0,-1 1 0,0 0 0,2-1 0,24-9-65,-15 2-20,-1 0 0,0 0 0,-1-1-1,0 0 1,0 0 0,-1-1 0,0-1-1,-1 1 1,0-1 0,8-17 0,-9 16 193,-5 15 73,-8 20 17,4-18-171,1 1 0,0-1 0,0 1 0,1-1 0,-1 1 0,1 0 0,0-1 1,1 1-1,0 0 0,0 0 0,0 6 0,0 0 20,5-10-54,0-1 0,-1 0 0,1 0 0,0 0 0,0 0-1,-1-1 1,1 0 0,0 0 0,0 0 0,6-1 0,-4 1-38,-3-1 30,0 1 0,0-1-1,0 0 1,0 0 0,-1 0 0,1 0 0,0 0 0,-1-1-1,1 0 1,-1 0 0,0 0 0,0 0 0,0 0-1,0-1 1,0 1 0,0-1 0,5-6 0,-3 3-10,0-1 1,-1 0 0,1 0 0,-1-1 0,-1 1 0,1-1-1,2-10 1,-11 24 61,1 0-1,0 1 1,0 0-1,1-1 1,0 1 0,0 0-1,0 1 1,1-1-1,-2 12 1,4-18-39,0 0 0,0 0 0,0 0 0,0 0 0,0 0 0,0-1 0,0 1 0,0 0 0,0 0-1,0 0 1,1 0 0,-1 0 0,0 0 0,1 0 0,-1 0 0,1-1 0,-1 1 0,1 0 0,-1 0 0,1 0 0,-1-1 0,1 1 0,0 0 0,0-1 0,-1 1 0,1-1 0,0 1 0,1 0 0,31-2 58,-27-2-55,1-1 0,0 0 0,-1 0 0,0 0 0,0 0 0,0-1 0,0 0 0,-1-1 0,0 1 0,0-1 0,0 0 0,6-11 0,9-9-83,-5 7 94,-5 7-201,-12 36 175,-3-5 265,2 0 0,1 1-1,-1 21 1,3-41-180,41 2 426,-35-5-490,0-1-1,0 1 1,0-1-1,0-1 1,-1 1-1,0-1 1,0 0-1,0 0 1,0 0-1,-1-1 1,0 0-1,4-6 1,19-22-46,-25 32 13,1 0 0,-1 0 0,1-1 0,-1 1 0,0 0 0,0-1 0,0 0 0,0 1 0,-1-1 0,1 0 0,-1 0 0,0 0 0,1 0 1,-1 0-1,-1-1 0,1 1 0,0 0 0,-1 0 0,0 0 0,1-1 0,-2-4 0,1 9 15,-1-1 0,0 0 1,1 0-1,-1 0 0,0 0 0,0 1 0,1-1 1,-1 0-1,1 0 0,-1 1 0,0-1 0,1 1 1,-1-1-1,1 0 0,-1 1 0,1-1 0,-1 1 1,1 0-1,-1-1 0,1 1 0,-1 0 1,-5 11 49,1 1 0,1 0 0,0 0 0,0 0 0,1 0 0,1 1 0,-1 24 0,3-38 149,3-1-172,1 0 0,-1 0 0,0 0 0,0 0 0,1 0 0,-1-1 0,0 0 0,0 1 0,0-1 1,-1 0-1,1-1 0,3-2 0,17-12-12,-23 16-13,1 1 1,-1 0-1,1-1 0,-1 1 0,1 0 1,-1 0-1,1-1 0,-1 1 1,1 0-1,-1 0 0,1 0 0,0 0 1,-1 0-1,1 0 0,-1 0 0,1 0 1,-1 0-1,1 0 0,-1 0 0,1 0 1,0 0-1,-1 0 0,1 1 0,-1-1 1,1 0-1,-1 0 0,1 1 0,-1-1 1,1 0-1,-1 1 0,0-1 0,1 1 1,8 20-123,-8 25 157,-2-44-23,0-1 0,1 1 1,-1-1-1,0 1 0,0-1 0,0 1 1,0-1-1,0 0 0,0 0 1,0 1-1,0-1 0,-1 0 1,1 0-1,0 0 0,-1 0 0,1 0 1,-1 0-1,1-1 0,-1 1 1,0 0-1,1-1 0,-1 1 0,1-1 1,-1 0-1,0 1 0,-1-1 1,-52 1 413,39-1-164,16 0-259,0 0 1,0-1-1,0 1 0,0 0 1,0 0-1,-1-1 1,1 1-1,0 0 0,0-1 1,0 1-1,0 0 1,0 0-1,0-1 0,0 1 1,0 0-1,0-1 1,0 1-1,0 0 0,0 0 1,0-1-1,0 1 0,0 0 1,1 0-1,-1-1 1,0 1-1,0 0 0,0 0 1,0-1-1,0 1 1,1 0-1,-1 0 0,0-1 1,0 1-1,0 0 1,1 0-1,-1 0 0,0 0 1,0-1-1,0 1 1,1 0-1,-1 0 0,0 0 1,1 0-1,9-11-173,12-3-140,-4 3-32,-1-1-1,0-1 1,28-26 0,-41 36 316,-1-1-1,0 1 1,0-1 0,0 0-1,-1 0 1,1 0 0,-1 0-1,0-1 1,0 1 0,0 0-1,-1-1 1,1 0 0,-1 1-1,0-1 1,-1 0 0,1 1-1,-1-1 1,0 0 0,0 0-1,0 1 1,-1-1 0,-1-8-1,1 12 32,1 1 0,-1-1 0,1 0 1,0 1-1,-1-1 0,1 1 0,-1-1 0,1 1 0,-1-1 0,0 1 0,1-1 0,-1 1 0,1 0 0,-1-1 0,0 1 0,1 0 0,-1-1 0,0 1 1,1 0-1,-1 0 0,0 0 0,0 0 0,1-1 0,-1 1 0,0 0 0,0 0 0,1 1 0,-1-1 0,0 0 0,1 0 0,-1 0 0,0 0 0,1 1 0,-1-1 1,0 0-1,1 0 0,-1 1 0,0-1 0,1 1 0,-1-1 0,1 1 0,-1-1 0,0 1 0,1-1 0,0 1 0,-2 0 0,-25 24 229,21-17-145,1 1 0,0 0-1,1 0 1,0 1-1,0 0 1,1-1 0,0 1-1,0 0 1,1 0-1,1 1 1,0-1 0,0 0-1,1 0 1,2 19-1,-2-27-107,1-1-1,-1 0 0,0 0 0,1 0 1,-1 0-1,1 0 0,-1 0 0,1 0 1,0 0-1,-1 0 0,1 0 0,0 0 1,0 0-1,0 0 0,0 0 1,0-1-1,-1 1 0,1 0 0,1-1 1,-1 1-1,0 0 0,0-1 0,0 0 1,0 1-1,0-1 0,0 0 0,1 1 1,-1-1-1,1 0 0,24 0-4865,-16-2 347</inkml:trace>
  <inkml:trace contextRef="#ctx0" brushRef="#br0" timeOffset="3071.66">1554 11 10773,'0'0'8580,"-13"-10"-10373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9:12.61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74 305 9845,'0'0'12659,"0"-4"-12022,0 72-67,0-52-555,-1 1 0,-1 0 1,0-1-1,-2 1 1,-5 19-1,9-36-32,0 1 0,-1 0 0,1 0-1,0 0 1,0-1 0,-1 1 0,1 0 0,-1 0 0,1-1 0,-1 1 0,1 0-1,-1-1 1,1 1 0,-1 0 0,0-1 0,1 1 0,-1-1 0,0 1 0,1-1-1,-1 1 1,0-1 0,0 0 0,1 1 0,-1-1 0,0 0 0,0 0 0,0 0 0,0 1-1,1-1 1,-1 0 0,0 0 0,0 0 0,0 0 0,0 0 0,1-1 0,-1 1-1,0 0 1,0 0 0,0 0 0,0-1 0,1 1 0,-1 0 0,0-1 0,0 0 0,-1 0-3,0-1 0,0 1 0,0-1 0,1 1 1,-1-1-1,1 0 0,-1 1 0,1-1 0,0 0 1,0 0-1,0 0 0,0 0 0,0 0 1,-1-4-1,0-5 23,1-1 1,1 0 0,0 1-1,0-1 1,1 0-1,1 1 1,0-1-1,0 1 1,1 0 0,1 0-1,-1 0 1,11-18-1,3-5 48,2 2-1,37-48 0,-43 62-44,1-1 0,1 2-1,1 0 1,0 1 0,1 0-1,33-22 1,-47 36-16,0 0 0,0 0 1,-1 0-1,1 1 0,0 0 0,0-1 0,1 1 0,-1 0 0,0 1 1,0-1-1,0 0 0,1 1 0,-1 0 0,0 0 0,0 0 0,1 0 1,-1 0-1,0 1 0,0-1 0,1 1 0,-1 0 0,0 0 0,0 0 1,0 0-1,0 1 0,0-1 0,0 1 0,-1 0 0,1 0 0,0 0 1,-1 0-1,1 0 0,-1 0 0,0 1 0,0-1 0,0 1 0,0 0 1,0 0-1,-1-1 0,1 1 0,-1 0 0,2 5 0,2 4-328,-1 0 0,0-1-1,0 2 1,1 15 0,1 42-5068,-8-40 738,-13-6-1794</inkml:trace>
  <inkml:trace contextRef="#ctx0" brushRef="#br0" timeOffset="180.09">136 343 8356,'0'0'14647,"5"-15"-14647,21 10-97,10 5-447,-5 0-512,0 0-1009,1 0-2305,-1 0-2257</inkml:trace>
  <inkml:trace contextRef="#ctx0" brushRef="#br0" timeOffset="1076.15">479 316 3586,'0'0'14372,"-10"-2"-13553,6 2-746,0-1 1,0 1 0,0 0 0,0 0 0,0 0 0,1 0 0,-1 1 0,0 0 0,0 0 0,0 0-1,0 0 1,0 0 0,1 1 0,-1 0 0,1 0 0,-1 0 0,1 0 0,0 0 0,-1 1 0,1-1-1,1 1 1,-1 0 0,0 0 0,1 0 0,-1 0 0,1 0 0,0 1 0,0-1 0,-2 5 0,1-3-26,1 1 1,-1 0 0,1 0 0,0 0-1,0 0 1,1 0 0,0 0 0,0 1-1,0-1 1,1 10 0,1-16-97,0 1 0,0 0-1,0 0 1,0-1 0,0 1 0,0-1 0,0 1 0,0-1-1,0 1 1,0-1 0,0 1 0,1-1 0,-1 0 0,0 0-1,0 0 1,0 0 0,1 0 0,-1 0 0,0 0 0,0 0-1,0 0 1,2-1 0,32-4-1050,-30 2 1073,0-1 0,0 1 1,-1-1-1,0 0 0,1-1 1,-1 1-1,-1-1 0,1 0 1,-1 0-1,4-7 0,2 2 2748,-9 26-2662,-1-13-48,1 0-1,0 0 1,0 0 0,0 0 0,0 0 0,1 0-1,-1 0 1,1 0 0,0 0 0,0-1 0,1 4 0,-1-4-18,1-1 0,-1 0 0,1 0 1,0 0-1,0 0 0,-1 0 1,1 0-1,0 0 0,0-1 0,0 1 1,0 0-1,0-1 0,0 0 1,0 1-1,0-1 0,0 0 0,0 0 1,0 0-1,3-1 0,6 1-46,-1 0-1,0-1 0,0-1 0,0 1 1,0-2-1,0 1 0,0-1 1,-1-1-1,1 0 0,-1 0 0,0-1 1,15-10-1,-13 6 32,-1 0-1,0 0 1,-1-1 0,0 0 0,-1-1-1,0 0 1,0 0 0,-1-1 0,7-15-1,5-14-142,-2-1-1,-2-1 1,13-58 0,-33 113 106,0 0 0,-1-1 0,0 1 1,-11 13-1,-22 43 525,32-52-362,2-1 0,0 1 0,0 0 0,2 0 0,0 0 0,1 1 0,0 29 0,2-45-103,0 1 1,1-1-1,-1 1 0,1-1 0,-1 1 0,1-1 1,-1 0-1,1 1 0,0-1 0,0 0 0,0 1 1,0-1-1,0 0 0,0 0 0,0 0 1,0 0-1,1 0 0,-1 0 0,0 0 0,0-1 1,1 1-1,-1 0 0,1-1 0,-1 1 0,0-1 1,1 1-1,-1-1 0,1 0 0,-1 0 1,1 1-1,2-1 0,60 1 95,-48-1-88,-9 0-8,1 0 0,-1 0 0,0-1 0,1 0-1,-1-1 1,0 1 0,0-1 0,0-1 0,0 1 0,-1-1 0,1 0 0,-1-1 0,1 1 0,-1-1 0,6-6 0,-7 5 0,-1 1 0,0-1 0,0 0 0,-1-1 0,1 1 0,-1-1 1,0 0-1,-1 1 0,1-1 0,-1-1 0,0 1 0,-1 0 1,1 0-1,-1-1 0,-1 1 0,1 0 0,-1-10 0,1-26 35,-1 40-58,0 5-4,-2 23-16,1 43 55,3-55-12,-1 1 0,-1-1 0,-1 0 0,0 0 0,-1 1 0,0-1 0,-1 0 0,-1-1 0,-8 23 0,10-33 37,-1-1-1,1 1 1,-1-1 0,1 0-1,-1 0 1,0 0 0,0 0-1,0 0 1,0-1-1,0 1 1,0-1 0,0 0-1,0 0 1,-1 0-1,1-1 1,0 1 0,-7 0-1,3 0 39,0-1-1,0 0 0,0 0 1,0 0-1,1-1 0,-1 0 1,0 0-1,-7-3 0,13 4-190,0-1-1,0 1 0,0 0 1,0-1-1,0 0 0,0 1 1,1-1-1,-1 1 0,0-1 1,0 0-1,0 0 1,1 1-1,-1-1 0,0 0 1,1 0-1,-1 0 0,1 0 1,-1 0-1,1 0 0,-1 0 1,1 0-1,0 0 1,-1 0-1,1 0 0,0 0 1,0 0-1,0 0 0,0 0 1,0-1-1,0 1 0,0 0 1,0-2-1,4-9-8134</inkml:trace>
  <inkml:trace contextRef="#ctx0" brushRef="#br0" timeOffset="1433.4">1094 311 12422,'0'0'7614,"17"-7"-6995,53-20-259,-67 26-333,-1 1 1,1-1-1,-1 0 1,0 0-1,0 0 1,1 0-1,-1 0 0,0-1 1,0 1-1,0 0 1,-1-1-1,1 0 1,0 1-1,0-1 0,-1 0 1,1 0-1,-1 0 1,0 0-1,1 0 1,-1-1-1,0 1 0,0 0 1,-1 0-1,1-1 1,0 1-1,-1 0 1,1-1-1,-1 1 0,0-1 1,0 1-1,0-1 1,0 1-1,0 0 1,0-1-1,-1 1 0,1-1 1,-1 1-1,-1-5 1,0 6-38,1 0 0,0 0 1,-1 0-1,1-1 0,-1 1 1,0 1-1,1-1 0,-1 0 1,0 0-1,1 1 0,-1-1 1,0 1-1,0-1 0,1 1 1,-1 0-1,0 0 0,0-1 0,0 1 1,-3 1-1,-37 3-509,36-2 513,1 0 0,-1 1 0,1 0 0,0 0 0,0 0 0,0 0 0,1 1-1,-1 0 1,1 0 0,0 0 0,0 1 0,0-1 0,0 1 0,1 0 0,0 0-1,0 0 1,0 0 0,1 1 0,-1-1 0,-1 7 0,-1 5 35,1 0 1,0 0-1,1 0 1,1 0-1,0 29 0,2-44-32,0 0 0,0 0-1,0 0 1,1 0-1,-1 0 1,1 0-1,-1 0 1,1 0-1,0 0 1,-1 0-1,1 0 1,0-1-1,0 1 1,1 0-1,-1 0 1,0-1 0,0 1-1,1-1 1,-1 1-1,1-1 1,2 2-1,0-1 32,0 0 0,0 0-1,1 0 1,-1 0 0,1-1-1,-1 1 1,1-1 0,9 1-1,44-1-1832,-10-6-4435,-24-1-1273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9:10.45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57 194 8516,'0'0'11648,"0"10"-10717,-3 9-655,-1 0 1,0 0-1,-2-1 0,0 0 1,-1 0-1,-15 29 0,19-47-1824,1-10 1208,2-11 243,4 0 103,0 1-1,1 0 1,1 0-1,1 0 1,1 1-1,1 0 1,0 1-1,2 0 1,0 0-1,0 1 1,2 0-1,0 1 1,1 1-1,1 0 1,18-15-1,-29 27-1,0 0 0,-1 1 1,1-1-1,0 1 0,0 0 0,1-1 0,-1 2 0,0-1 0,1 0 0,-1 1 0,1 0 0,-1 0 0,1 1 0,0-1 0,-1 1 0,1 0 1,0 0-1,6 1 0,-10 0 1,0-1 0,0 1 0,0 0 0,0 0 0,0 0 0,0 0 0,-1 0 0,1 0 0,0 0 0,0 0 1,-1 0-1,1 0 0,-1 0 0,1 0 0,-1 0 0,1 1 0,-1-1 0,0 0 0,1 0 0,-1 1 0,0-1 0,0 3 0,0 35 168,0-27-115,-1-7-54,0-1 1,0 1 0,0 0-1,-1 0 1,0-1 0,0 1-1,0-1 1,0 0 0,-1 1-1,0-1 1,0 0 0,0-1-1,0 1 1,0 0 0,-1-1-1,1 0 1,-1 0 0,0 0-1,-5 3 1,2-1-2,0-1-1,0 0 1,0 0 0,-1 0-1,0-1 1,1 0 0,-1-1-1,0 0 1,0 0 0,-16 1-1,19-3 14,4 0 224,4 12-200,0 0-1,0 0 0,1-1 1,1 0-1,0 0 0,0 0 1,1 0-1,0-1 1,1 0-1,0 0 0,11 11 1,19 8-853,-7-17-3174,-4-9-2224</inkml:trace>
  <inkml:trace contextRef="#ctx0" brushRef="#br0" timeOffset="340.57">347 278 3570,'0'0'15399,"14"-4"-15087,12-2-246,-4 2 53,0-2-1,40-15 0,-61 20-113,0 1 0,-1-1-1,1 0 1,0 0 0,0 0-1,0 0 1,-1 0-1,1 0 1,0 0 0,-1 0-1,1 0 1,-1 0 0,1 0-1,-1 0 1,0-1 0,1 1-1,-1 0 1,0 0 0,0 0-1,0-1 1,0 1-1,0 0 1,0 0 0,0-1-1,0 1 1,0 0 0,-1 0-1,1 0 1,0 0 0,-1-1-1,1 1 1,-1 0 0,1 0-1,-1 0 1,0 0-1,0 0 1,1 0 0,-1 0-1,0 0 1,0 1 0,0-1-1,0 0 1,0 0 0,0 1-1,0-1 1,0 0 0,0 1-1,0-1 1,-2 1-1,-2-2 41,0 1 0,0 1 0,0-1 0,0 1 0,-1 0 0,1 0 0,0 1 0,0-1 0,0 1 0,0 0-1,0 0 1,0 1 0,0 0 0,0 0 0,0 0 0,1 0 0,-1 1 0,1 0 0,-1 0 0,1 0 0,0 0-1,0 1 1,-5 5 0,5-4 16,0 1-1,0-1 1,0 1-1,0 0 1,1 0-1,0 0 1,0 0-1,1 1 1,0-1-1,0 1 0,1-1 1,-1 1-1,1 0 1,1 0-1,-1-1 1,1 1-1,2 12 1,-2-17-80,0-1 0,1 0-1,-1 1 1,1-1 0,-1 0 0,1 1 0,0-1 0,-1 0 0,1 0-1,0 0 1,0 0 0,0 0 0,0 0 0,0 0 0,0 0-1,0 0 1,0 0 0,1 0 0,-1-1 0,0 1 0,0 0 0,1-1-1,-1 1 1,0-1 0,1 0 0,-1 1 0,0-1 0,3 0 0,47 1-1983,-34-1 362,-10 0 768,0-1 1,0 1-1,0-1 0,0 0 0,-1-1 0,1 1 1,0-1-1,-1-1 0,0 1 0,1-1 1,-1 0-1,6-5 0,15-11-4627</inkml:trace>
  <inkml:trace contextRef="#ctx0" brushRef="#br0" timeOffset="539.86">636 220 3025,'0'0'1350,"7"-17"411,3-3-1012,-6 12-327,0 0 0,0 0 1,-1-1-1,0 1 0,0-1 1,-1 1-1,2-16 0,-10 46 8396,-26 110-7129,26-68-801,6-36-4128,0-8-4122</inkml:trace>
  <inkml:trace contextRef="#ctx0" brushRef="#br0" timeOffset="900.46">623 220 3249,'-30'66'3015,"30"-65"-2971,0-1 0,0 0 0,-1 0 0,1 0 0,0 0 0,0 0 0,0 0 0,0 0 0,0 1 0,0-1 0,0 0 0,-1 0 0,1 0 0,0 0 0,0 0 0,0 0 0,0 0 0,-1 0 0,1 0 0,0 0 0,0 0 0,0 0 0,0 0 0,0 0 0,-1 0 0,1 0 0,0 0-1,0 0 1,0 0 0,0 0 0,-1 0 0,1 0 0,0 0 0,0 0 0,0 0 0,0-1 0,0 1 0,-1 0 0,1 0 0,0 0 0,0 0 0,0 0 0,0 0 0,0 0 0,0-1 0,0 1 0,0 0 0,0 0 0,-1 0 0,1 0 0,0 0 0,0-1 0,0 1 0,0 0 0,0 0 0,0 0 0,0 0 0,0 0 0,0-1 0,0 1 0,0 0 0,0 0 0,-4-21 2725,3 19-2515,1 0 0,0-1 0,0 1 0,0 0 0,0-1 0,0 1 0,0 0 0,0 0 0,1 0 0,-1-1 0,1 1-1,0 0 1,-1 0 0,1 0 0,0 0 0,0 0 0,1 0 0,0-2 0,7-1-132,0 1 0,0 0 0,0 0 0,0 1 0,1 1 0,-1-1 0,1 2 0,10-2 0,82-1 23,-101 4-122,0 1-1,-1 0 0,1-1 1,0 1-1,0 0 0,0 0 1,-1-1-1,1 1 0,0 0 1,-1 0-1,1 0 1,0 0-1,-1 0 0,0 0 1,1 0-1,-1 0 0,1 0 1,-1 1-1,0-1 0,0 0 1,0 0-1,0 0 0,0 0 1,0 0-1,0 0 1,0 0-1,0 1 0,-1 0 1,-2 34 801,-15-1 44,16-31-778,-1 0 1,1 0 0,0 0-1,0 0 1,0 0 0,1 0-1,-1 1 1,1-1 0,0 0-1,0 1 1,0 6-1,1-10 49,21-11 839,-14 7-907,0 0 0,-1 0 0,1-1 0,-1 0 0,8-6-1,-8 6-68,0 0 0,-1-1 0,1 0-1,-1 0 1,0 0 0,0-1-1,-1 0 1,0 0 0,0 0-1,0 0 1,0-1 0,-1 0-1,0 1 1,-1-1 0,1 0-1,-2-1 1,1 1 0,1-9-1,-3 15-892</inkml:trace>
  <inkml:trace contextRef="#ctx0" brushRef="#br0" timeOffset="1192.49">962 186 8292,'0'0'6968,"8"16"-5906,25 49-229,-32-63-775,0-1 0,0 0 1,-1 1-1,1-1 1,0 1-1,0-1 1,-1 1-1,1-1 0,-1 1 1,1-1-1,-1 1 1,0 0-1,0-1 0,0 1 1,0 0-1,0-1 1,0 1-1,0-1 1,0 1-1,-1 0 0,1-1 1,-1 1-1,1-1 1,-1 1-1,1-1 1,-1 1-1,0-1 0,0 1 1,0-1-1,0 0 1,0 1-1,0-1 1,0 0-1,-2 1 0,0 0 176,0-1 0,-1 1-1,0-1 1,1 0 0,-1 0 0,1-1-1,-1 1 1,0-1 0,0 0-1,-3 0 1,8-29 94,1 23-330,0 1-1,1-1 0,0 1 1,0 0-1,0 0 1,1 0-1,0 0 1,0 0-1,0 1 0,0 0 1,1 0-1,-1 0 1,1 0-1,0 1 0,11-6 1,38-15-1826,-3 11-4256,-24 10-41</inkml:trace>
  <inkml:trace contextRef="#ctx0" brushRef="#br0" timeOffset="1567">1247 215 10005,'0'0'8790,"-7"16"-7605,-34 81 610,44-93-1711,10-6-240,10-7-103,23-19-72,-36 21 280,0 0 0,1 1 0,0 0 0,20-8 0,-29 14 155,-2 41 1670,-1-34-1581,2 1 0,-1-1 1,1 0-1,0 0 0,0 0 1,4 10-1,11 5-1349,-14-20 630,0-1 0,0 0 0,-1 0 1,1 0-1,0-1 0,0 1 1,0 0-1,0-1 0,0 0 0,0 1 1,0-1-1,0 0 0,3 0 0,7 0-7443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9:07.22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67 0 10101,'0'0'11525,"-13"110"-10789,4-80-336,0-2-256,4-2-79,1-6-49,0-2-16,4-5-161,-5-3-607,5-2-833</inkml:trace>
  <inkml:trace contextRef="#ctx0" brushRef="#br0" timeOffset="170.76">0 133 4018,'0'0'8836,"36"-100"-6515,-14 85-784,5 5-273,0 5-511,-1 2-449,1 3-240,0 0-64,-5 0-208,-9 16-929,1 1-896,-10 6-1472,-4 3-2866</inkml:trace>
  <inkml:trace contextRef="#ctx0" brushRef="#br0" timeOffset="343.02">63 222 4690,'0'0'13927,"-40"17"-13655,62-17-32,5 0-240,8 0-336,-4 0-1521,5-7-1009,-5-1-1039,-4 0-3795</inkml:trace>
  <inkml:trace contextRef="#ctx0" brushRef="#br0" timeOffset="562.79">375 23 7587,'0'0'9045,"0"102"-7381,-9-66-351,0-3-449,4-3-351,1-2-273,4-7-128,0-3-64,0-6-48,13-7-288,1 0-721,-1-5-1200,-4 0-2481</inkml:trace>
  <inkml:trace contextRef="#ctx0" brushRef="#br0" timeOffset="713.46">348 211 7299,'0'0'14583,"-9"-45"-14583,32 45-64,8 0-256,9 0-977,9 0-976,-5 7-1985,1 1-5010</inkml:trace>
  <inkml:trace contextRef="#ctx0" brushRef="#br0" timeOffset="1374.12">1034 171 10517,'0'0'10602,"-13"10"-9796,8-4-746,0-1 1,1 1 0,0 1 0,0-1 0,0 0-1,1 1 1,0 0 0,0 0 0,1 0-1,0 0 1,0 0 0,0 0 0,1 1-1,0-1 1,1 0 0,0 1 0,1 11 0,0-18-78,-1 0 0,1 1 0,0-1 1,0 0-1,0 0 0,0-1 0,0 1 0,1 0 1,-1 0-1,0 0 0,0-1 0,0 1 1,1 0-1,-1-1 0,0 0 0,1 1 1,-1-1-1,0 0 0,1 1 0,-1-1 1,1 0-1,-1 0 0,0 0 0,1 0 1,-1 0-1,1-1 0,-1 1 0,0 0 1,3-2-1,1 2-48,-1-1 0,1 0 0,0 0-1,-1 0 1,1-1 0,-1 0 0,0 0 0,5-2 0,-4-1 64,0 1 0,0-1 0,0 0 0,-1-1 0,0 1 0,0-1 0,0 0 0,-1 1 0,0-2 0,0 1 0,0 0 0,2-11 0,-5 16 110,0 37 43,0-33-154,0-1 0,-1 1 0,1-1 0,1 0-1,-1 1 1,0-1 0,0 1 0,1-1 0,-1 0 0,1 1-1,0-1 1,0 0 0,0 0 0,0 0 0,0 1 0,0-1 0,1 0-1,-1 0 1,1-1 0,-1 1 0,4 3 0,-1-4-49,1 1 0,-1 0 1,1-1-1,-1 0 0,1 0 0,0 0 1,0-1-1,-1 1 0,1-1 0,7-1 1,-7 1 16,1 0 0,0-1 0,0 0 0,-1 0 0,1 0 0,-1-1 1,1 1-1,-1-1 0,0-1 0,1 1 0,-1-1 0,0 0 0,-1 0 1,1 0-1,-1-1 0,7-6 0,-8 7 82,0 0 0,-1-1 1,1 1-1,-1-1 0,0 0 0,0 0 1,0 0-1,0 0 0,-1 0 0,1 0 0,-1 0 1,0 0-1,-1-1 0,1 1 0,-1 0 1,1-1-1,-1 1 0,-1 0 0,1-1 0,-1 1 1,1 0-1,-3-7 0,2 10-42,1-1 0,-1 1-1,1-1 1,-1 1 0,1 0 0,-1 0 0,0-1-1,0 1 1,0 0 0,0 0 0,0 0 0,0 0-1,0 0 1,0 0 0,0 0 0,0 0-1,0 0 1,-1 1 0,1-1 0,0 0 0,-3 0-1,-12-1-6652</inkml:trace>
  <inkml:trace contextRef="#ctx0" brushRef="#br0" timeOffset="1569.48">1395 156 6019,'0'0'14326,"-4"94"-13653,-1-76-561,5-3 112,-4-5-224,4 0-272,0-5-433,0 0-1968,-5-5-2017</inkml:trace>
  <inkml:trace contextRef="#ctx0" brushRef="#br0" timeOffset="1741.31">1502 15 6275,'0'0'12886,"0"-10"-13190,0 25-1249,0 1-2881,5-4-4242</inkml:trace>
  <inkml:trace contextRef="#ctx0" brushRef="#br0" timeOffset="2003.27">1712 33 9604,'0'0'9429,"-36"102"-8485,23-71-448,4-6-191,0-2-193,4-5-112,1-3-16,4-5-449,0-4-831,0-4-1458,13-2-4481,5-2-1809</inkml:trace>
  <inkml:trace contextRef="#ctx0" brushRef="#br0" timeOffset="2219.96">1840 82 2193,'0'0'14889,"5"-9"-13507,13-16-603,-16 32-61,-9 23 256,-46 136 717,46-150-1586,1-1-1697,5-9-4986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9:23.50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108 273 10645,'0'0'7694,"15"-9"-7176,49-26 42,-62 33-534,-1 1 0,1 0 0,0 0-1,0 0 1,0 0 0,0 0 0,1 0 0,-1 1 0,0-1 0,0 1 0,0 0 0,1-1 0,-1 1-1,0 0 1,0 0 0,0 0 0,1 1 0,-1-1 0,0 1 0,0-1 0,0 1 0,0-1 0,1 1-1,-1 0 1,0 0 0,0 0 0,-1 1 0,1-1 0,0 0 0,0 1 0,-1-1 0,1 1 0,0-1-1,-1 1 1,0 0 0,1-1 0,-1 1 0,0 0 0,0 0 0,0 0 0,0 0 0,0 0-1,0 4 1,2 4 86,0 1 0,-1 0 0,-1 0 0,0 0 0,-1 0 0,0 15 0,-2-16-85,1-1-1,-1 1 0,-1-1 0,1 0 1,-2 0-1,1 0 0,-1-1 0,0 1 0,-1-1 1,0 0-1,-1 0 0,1 0 0,-1-1 1,-1 0-1,-7 7 0,1-2 6,0-1 0,0-1 0,-1 0 0,-1-1 0,1-1 0,-1 0-1,-29 10 1,43-17-56,-1 0-1,0 0 1,0 0-1,0-1 0,0 1 1,0-1-1,0 1 1,0-1-1,-1 0 0,1 1 1,0-1-1,0 0 1,0-1-1,0 1 0,0 0 1,0 0-1,0-1 1,0 0-1,0 1 1,0-1-1,0 0 0,0 0 1,-2-1-1,2 0-17,1-1-1,-1 1 0,1-1 1,0 0-1,0 1 0,0-1 1,0 0-1,0 0 0,1 0 1,-1 0-1,1 0 0,0 0 1,-1 0-1,1 0 0,1-3 1,-1 5 43,0 1 0,0-1 0,0 0-1,0 1 1,0-1 0,0 1 0,1-1 0,-1 1 0,0-1 0,0 1 0,0-1 0,1 1-1,-1-1 1,0 1 0,1-1 0,-1 1 0,0-1 0,1 1 0,-1-1 0,0 1 0,1 0 0,-1-1-1,1 1 1,-1 0 0,1-1 0,-1 1 0,1 0 0,-1 0 0,1-1 0,-1 1 0,2 0 0,23 1 261,-20 0-195,-1 1-1,1-1 1,0 1 0,0 0-1,-1 1 1,1-1 0,7 6-1,-2 4 59,0 1-1,0 0 0,8 16 1,-11-16-215,1-1 0,0 0 0,1-1 0,13 15 0,-20-25-271,-1 0 0,1 0 0,0 0 0,-1 0 0,1 0 0,0 0-1,-1 0 1,1-1 0,0 1 0,0-1 0,0 1 0,-1-1 0,4 1 0,12-1-5250</inkml:trace>
  <inkml:trace contextRef="#ctx0" brushRef="#br0" timeOffset="728.44">442 316 11781,'0'0'6566,"1"12"-5824,2 3-534,2 39 432,-5-54-631,-1 1 0,1-1-1,0 0 1,0 1 0,0-1 0,0 1-1,0-1 1,0 0 0,0 1 0,0-1-1,0 0 1,0 1 0,0-1 0,0 0-1,0 1 1,0-1 0,0 1 0,0-1-1,0 0 1,0 1 0,1-1 0,-1 0-1,0 1 1,0-1 0,0 0 0,1 0-1,-1 1 1,0-1 0,0 0 0,1 1-1,-1-1 1,0 0 0,0 0-1,1 0 1,-1 1 0,0-1 0,1 0-1,-1 0 1,0 0 0,1 0 0,-1 0-1,1 1 1,13-14 189,9-22-12,-23 34-148,1-1 0,0 1-1,-1-1 1,1 1-1,0 0 1,0-1-1,0 1 1,0 0 0,0-1-1,0 1 1,0 0-1,0 0 1,1 0-1,-1 0 1,0 0 0,1 0-1,-1 0 1,0 1-1,1-1 1,-1 0-1,1 1 1,1-1 0,-1 1-12,0 1 0,-1 0 0,1-1 0,0 1 0,-1 0 1,0 0-1,1 0 0,-1 0 0,1 0 0,-1 0 1,0 0-1,0 0 0,1 1 0,-1-1 0,0 0 1,0 1-1,0-1 0,-1 1 0,1-1 0,1 3 0,11 21 73,-8-13-16,1-1 0,1 0-1,-1-1 1,12 13 0,-16-20-155,1 0 0,0-1 0,0 1 0,0-1 0,1 0 0,-1 0 1,0 0-1,1 0 0,0 0 0,-1-1 0,1 1 0,0-1 0,0 0 0,0 0 0,-1-1 1,1 1-1,8-1 0,-6 0-439,1 0 1,-1 0 0,1-1-1,-1 0 1,1-1 0,-1 1-1,0-1 1,1 0-1,-1-1 1,0 1 0,-1-1-1,1-1 1,10-6 0,-12 6 315,0 0-1,-1 1 1,0-1 0,1 0 0,-1 0 0,-1-1 0,1 1-1,-1-1 1,0 1 0,0-1 0,0 0 0,0 0 0,-1 1 0,0-1-1,0 0 1,0 0 0,-1-1 0,1-7 0,-1 5 493,-1 0 0,0 0-1,0 0 1,0 1 0,-1-1 0,-1 0 0,1 1 0,-5-11 0,6 16-132,0 0 1,0 0-1,-1 0 1,1 0-1,0 0 1,-1 0-1,1 1 1,-1-1-1,1 0 1,-1 1 0,0-1-1,0 1 1,0 0-1,0 0 1,0-1-1,0 1 1,0 1-1,0-1 1,0 0-1,0 0 1,0 1-1,-1-1 1,1 1-1,0 0 1,0 0-1,-1-1 1,1 2 0,0-1-1,-1 0 1,1 0-1,0 1 1,0-1-1,-1 1 1,1 0-1,-2 1 1,0 0-87,1 0 0,0 0 1,0 1-1,1-1 0,-1 1 1,0 0-1,1 0 1,0 0-1,0 0 0,0 1 1,0-1-1,0 0 0,1 1 1,-1-1-1,1 1 0,0 0 1,0-1-1,0 1 0,1 0 1,-1 0-1,1-1 0,0 1 1,0 0-1,0 0 0,1 4 1,0-7-84,0 0 0,0 0 0,0 0 0,0-1 0,0 1 0,0 0 0,0 0 0,1-1 0,-1 1 0,0 0 0,0-1 0,1 1 0,-1-1 0,0 0 0,1 1 0,-1-1 1,0 0-1,1 0 0,-1 0 0,1 0 0,-1 0 0,0 0 0,1 0 0,-1 0 0,0-1 0,1 1 0,0-1 0,42-10-80,-28 1 50,1-1 0,-1-1 0,-1 0 0,0-1 0,-1 0 0,-1-1 0,0-1 0,0 0 0,-2-1 0,19-34 0,-24 38 64,-1-1 0,0 1 0,-1-1-1,-1-1 1,0 1 0,0 0-1,-2-1 1,1 1 0,-2-26-1,0 37 250,-2 30-114,-7 36-76,-2 8 282,4 0 0,1 104 0,6-166-370,1 0-1,1 0 1,0 0 0,0 0 0,1-1 0,0 1 0,0 0 0,1-1 0,7 12-1,-2-14-830,-2-5-5668</inkml:trace>
  <inkml:trace contextRef="#ctx0" brushRef="#br0" timeOffset="2330.56">1146 507 8948,'0'0'10517,"-1"0"-10393,1 1-1,0-1 1,0 0 0,-1 0-1,1 0 1,0 0 0,-1 0-1,1 1 1,0-1 0,-1 0-1,1 0 1,0 0 0,0 1 0,-1-1-1,1 0 1,0 1 0,0-1-1,0 0 1,-1 0 0,1 1-1,0-1 1,0 0 0,0 1-1,0-1 1,0 0 0,0 1-1,0-1 1,0 1 0,0-1-1,0 0 1,0 1 0,0-1 0,0 0-1,0 1 1,0 0 0,12 3 17,0-1 0,0 0 0,0-1 0,1 0 0,-1 0 1,1-2-1,-1 1 0,1-2 0,15-1 0,12 0-130,21 0 202,-31 0-1474,-1 1-3937</inkml:trace>
  <inkml:trace contextRef="#ctx0" brushRef="#br0" timeOffset="2626.3">1316 410 6451,'0'0'14537,"-12"-9"-13736,178 79-185,-165-70-613,1 1 1,-1-1-1,0 1 1,1-1-1,-1 1 1,0 0 0,1-1-1,-1 1 1,0 0-1,0 0 1,0 0-1,0 0 1,0 0-1,0 0 1,0 0-1,0 0 1,0 1-1,-1-1 1,1 0-1,0 0 1,-1 1-1,1-1 1,-1 0-1,1 1 1,-1-1-1,0 1 1,1 2-1,-2-2 6,0 0 0,0-1 0,0 1 1,-1 0-1,1 0 0,0 0 0,-1-1 0,1 1 0,-1 0 0,1-1 0,-1 0 0,0 1 0,0-1 0,0 0 0,0 0 0,0 0 0,-3 1 0,-17 9-431,-97 53 1625,104-53-3616,-1 0 0,-24 24-1,31-27-4701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9:20.12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348 140 9764,'0'0'7631,"-7"0"-7141,4 0-394,5 0 51,2-1-119,0 0-1,0 0 0,0-1 1,-1 1-1,1-1 1,0 0-1,-1 0 0,1 0 1,-1 0-1,0-1 0,0 0 1,0 1-1,0-1 0,0 0 1,0 0-1,-1-1 1,1 1-1,-1 0 0,0-1 1,0 0-1,0 1 0,-1-1 1,0 0-1,1 0 1,-1 0-1,1-7 0,-2 0 155</inkml:trace>
  <inkml:trace contextRef="#ctx0" brushRef="#br0" timeOffset="1817.27">651 189 0,'-18'0'0,"1"2"0,-1 0 0,-22 5 0,21-3 0,0-1 0,-33 2 0,35-5 0,-3 1 0,1-1 0,-1-1 0,1-1 0,-1 0 0,1-2 0,-38-11 0,36 8 0,-1 0 0,0 1 0,0 2 0,-1 0 0,0 1 0,-28 1 0,50 2 0,-1 1 0,1 0 0,0 0 0,-1-1 0,1 1 0,0 0 0,-1 0 0,1 0 0,0 1 0,0-1 0,0 0 0,0 0 0,0 0 0,0 1 0,0-1 0,1 1 0,-1-1 0,0 1 0,1-1 0,-1 1 0,1-1 0,-1 1 0,1-1 0,0 1 0,0-1 0,0 1 0,0 0 0,0 2 0,-3 65 0,3-57 0,-1-6 0,0 0 0,0-1 0,-1 1 0,1 0 0,-1-1 0,-1 1 0,1-1 0,-1 0 0,0 0 0,0 0 0,-7 7 0,6-7 0,0 1 0,1-1 0,-1 1 0,1-1 0,0 1 0,1 0 0,-1 0 0,1 0 0,0 0 0,0 1 0,-1 11 0,3 80 0,1-98 0,0 1 0,0-1 0,-1 1 0,1-1 0,0 0 0,0 1 0,0-1 0,-1 0 0,1 1 0,0-1 0,0 0 0,0 0 0,0 0 0,0 0 0,0 0 0,0 0 0,0 0 0,-1 0 0,1 0 0,0 0 0,0 0 0,0-1 0,0 1 0,0 0 0,-1 0 0,3-2 0,26-8 0,-8-4 0,2 1 0,-2-2 0,0 0 0,0-2 0,-2 0 0,28-31 0,-33 25 0,8-7 0,-12 21 0,6-10 0,-15 15 0,1-1 0,-1 0 0,-1 0 0,1 0 0,0 0 0,-1-10 0,0 15-48,0-1 95,1 0-1,-1 0 1,1 0 0,0 0 0,-1 0-1,1 0 1,0 0 0,-1 1 0,1-1 0,0 0-1,0 1 1,0-1 0,0 0 0,0 1 0,10-3 13057,24-5-10769,-30 4-2195,0 0 1,-1 1 0,1-2 0,-1 1-1,1-1 1,-1 1 0,0-1-1,-1 0 1,0 0 0,1-1-1,-2 1 1,1-1 0,0 0 0,-1 1-1,0-1 1,-1 0 0,1 0-1,-1 0 1,0 0 0,-1-1-1,0 1 1,0-11 800,0 56-805,-11 110-3,8-114-103,3-32-24,0 1 1,-1-1-1,1 1 1,-1-1-1,0 0 0,1 1 1,-1-1-1,-1 0 0,1 0 1,0 0-1,-1 0 1,0 0-1,0 0 0,1 0 1,-2 0-1,1-1 0,0 1 1,0-1-1,-1 0 1,0 1-1,-2 1 0,-1-2 19,0 1 0,-1-1 0,1-1 0,0 1 0,-1-1 0,1 0 0,-1 0 0,1-1 0,-11 0 0,158-18 644,13 13 86,-152 5-675</inkml:trace>
  <inkml:trace contextRef="#ctx0" brushRef="#br0" timeOffset="2498.75">615 92 7123,'0'0'8380,"-2"-4"-7318,2 4-994,0-1 1,0 0 0,0 1-1,0-1 1,0 0-1,0 1 1,-1-1-1,1 0 1,0 1 0,0-1-1,-1 1 1,1-1-1,-1 0 1,1 1-1,0-1 1,-1 1 0,1-1-1,-1 1 1,1-1-1,-1 1 1,1 0-1,-1-1 1,0 1-1,1 0 1,-1-1 0,0 1-1,1 0 1,-1 0-1,0-1 1,1 1-1,-1 0 1,0 0 0,1 0-1,-2 0 1,1 1-22,0 0-1,0 0 1,0 0 0,0 1 0,0-1 0,0 0 0,0 1 0,0-1 0,1 1 0,-1-1-1,1 0 1,-1 1 0,1 0 0,-1 1 0,-1 4-19,1-1-1,0 1 1,0-1-1,1 1 1,-1 0-1,1-1 1,1 1-1,1 8 1,0-10-6,1-1 0,-1 1 0,1 0 0,1-1 0,-1 0 0,0 1 1,1-1-1,0-1 0,6 6 0,-5-5 5,0 0 1,-1 0-1,1 1 0,-1-1 1,-1 1-1,1 0 1,5 9-1,-9-13-24,0-1 0,0 0 0,1 1 0,-1-1 0,0 0-1,0 1 1,0-1 0,1 0 0,-1 1 0,0-1 0,0 0 0,0 1 0,0-1 0,0 0 0,0 1-1,0-1 1,0 0 0,0 1 0,0-1 0,0 0 0,0 1 0,0-1 0,0 0 0,0 1 0,-1-1-1,1 0 1,0 1 0,0-1 0,0 0 0,0 1 0,-1-1 0,1 0 0,0 1 0,0-1 0,-1 0 0,1 0-1,0 1 1,0-1 0,-1 0 0,1 0 0,0 0 0,-1 1 0,1-1 0,0 0 0,-1 0 0,1 0-1,0 0 1,-1 0 0,1 0 0,0 0 0,-1 0 0,1 0 0,-18-2 214,16 2-212,3-12-277,0 0 0,1 0-1,1 0 1,-1 0 0,2 1-1,0-1 1,0 1 0,1 0 0,1 0-1,0 0 1,0 1 0,8-10-1,0-2-82,-9 15 405,-1 0-1,0 0 1,0 0 0,-1-1-1,1 1 1,-2-1-1,1 0 1,-1 0 0,2-13-1,-4 20 642,8 25 139,5 24-289,-9-31-479,1 0 1,0 0 0,1 0 0,1-1 0,12 21 0,-16-29-502,4 6-1494</inkml:trace>
  <inkml:trace contextRef="#ctx0" brushRef="#br0" timeOffset="2636.54">789 158 2945,'0'0'12534,"67"-89"-11686,-32 74-239,1-3-369,-5 8-48,-13 5-192,-5 5-720,-13 2-2322,0 19-2320</inkml:trace>
  <inkml:trace contextRef="#ctx0" brushRef="#br0" timeOffset="4813.59">1323 352 6019,'0'0'8284,"0"0"-8243,0 0 1,0 0-1,0 0 1,0 0 0,-1 0-1,1 0 1,0 0 0,0 0-1,0 0 1,0 0 0,0 0-1,-1 0 1,1 0-1,0 0 1,0 0 0,0 0-1,0 0 1,0 0 0,-1 1-1,1-1 1,0 0 0,0 0-1,0 0 1,0 0-1,0 0 1,0 0 0,0 1-1,0-1 1,0 0 0,0 0-1,0 0 1,-1 0 0,1 1-1,0-1 1,0 0-1,0 0 1,0 0 0,0 0-1,0 0 1,0 1 0,0-1-1,0 0 1,0 0 0,1 0-1,-1 0 1,0 1-1,0-1 1,0 0 0,0 0-1,0 0 1,0 0 0,0 0-1,0 1 1,0-1-1,0 0 1,0 0 0,1 0-1,-1 0 1,0 0 0,0 0-1,0 0 1,0 0 0,0 1-1,1-1 1,-1 0-1,175 4 3183,3-18-4935,-175 14 1196,-2 0 306,-1 0-1,0 0 1,1 0-1,-1 0 1,0 0-1,1 0 1,-1 0-1,0 0 1,1 0 0,-1 0-1,0 0 1,1 0-1,-1 0 1,0 0-1,1 0 1,-1 0-1,0 0 1,1-1-1,-1 1 1,0 0 0,1 0-1,-1 0 1,0-1-1,0 1 1,1 0-1,-1 0 1,0-1-1,0 1 1,1 0-1,-1-1 1,0 1-1,0 0 1,0-1 0,0 1-1,0 0 1,1-1-1,-1 1 1,0 0-1,0-1 1,0 0-1,0-4-5344</inkml:trace>
  <inkml:trace contextRef="#ctx0" brushRef="#br0" timeOffset="5107.01">1560 240 6099,'0'0'9730,"-4"-3"-9200,58 32 534,90 61-1,-143-89-1026,0 0 0,0 0-1,0 0 1,0 0 0,0 0 0,-1 0 0,1 0 0,0 0-1,0 0 1,-1 0 0,1 0 0,-1 0 0,1 0 0,-1 0 0,0 1-1,1-1 1,-1 0 0,0 0 0,0 1 0,0-1 0,0 0 0,0 0-1,0 1 1,0-1 0,0 0 0,0 0 0,-1 0 0,1 1-1,0-1 1,-1 0 0,1 0 0,-1 0 0,1 0 0,-1 0 0,0 1-1,0-1 1,1 0 0,-1-1 0,0 1 0,0 0 0,0 0 0,0 0-1,0 0 1,0-1 0,0 1 0,0 0 0,-2 0 0,-8 6 179,0 0-1,-1-1 1,-19 8 0,19-9-319,-18 12-567,11-3-2721,6-4-1974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9:36.44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42 56 2353,'0'0'8777,"-6"3"-7520,1-1-857,3-1-254,0-1 1,0 1-1,0-1 0,0 1 0,0 0 0,1 0 1,-1 0-1,0 0 0,0 1 0,1-1 0,-1 0 1,0 1-1,1-1 0,-2 3 0,2-4 24,1 1-1,0-1 1,0 1-1,-1-1 1,1 1-1,0-1 1,0 1-1,0-1 1,0 1-1,-1-1 1,1 1-1,0-1 1,0 1-1,0-1 1,0 1-1,0-1 1,0 1-1,0-1 1,0 1 0,1-1-1,-1 1 1,0-1-1,0 1 1,0-1-1,1 1 1,-1-1-1,0 1 1,0-1-1,1 0 1,-1 1-1,18 8 1466,26-2-1632,-40-7 404,55 5-350,1-2 1,113-9 0,-170 6-376,24-5-221,-26 5 345,0 0 0,-1-1 1,1 1-1,0 0 0,0 0 0,0 0 1,-1-1-1,1 1 0,0 0 0,0-1 0,-1 1 1,1-1-1,0 1 0,-1-1 0,1 1 1,-1-1-1,1 1 0,-1-1 0,1 0 1,-1 1-1,1-1 0,-1 0 0,1 1 0,-1-2 1,0 2-72,0-1 1,0 0 0,0 1-1,0-1 1,-1 1-1,1-1 1,0 1 0,-1-1-1,1 1 1,0 0-1,-1-1 1,1 1 0,0-1-1,-1 1 1,1 0 0,-1-1-1,1 1 1,-1 0-1,1-1 1,-1 1 0,1 0-1,-1 0 1,1 0-1,-1-1 1,0 1 0,0 0-55,-19-6-4502</inkml:trace>
  <inkml:trace contextRef="#ctx0" brushRef="#br0" timeOffset="252.84">265 11 3265,'0'0'10547,"0"-1"-10488,0 1 0,0-1 0,0 1 0,0 0 0,0-1 0,0 1 1,0-1-1,0 1 0,0 0 0,0-1 0,0 1 0,1 0 0,-1-1 1,0 1-1,0 0 0,0-1 0,1 1 0,-1 0 0,0-1 0,0 1 1,1 0-1,-1-1 0,0 1 0,0 0 0,1 0 0,-1 0 0,0-1 1,1 1-1,-1 0 0,1 0 0,-1 0 0,0 0 0,1 0 0,-1-1 0,0 1 1,1 0-1,-1 0 0,1 0 0,-1 0 0,0 0 0,1 0 0,12 3 135,0-1 0,-1 2-1,1-1 1,-1 2-1,0 0 1,0 0-1,0 1 1,-1 1-1,0 0 1,0 0-1,-1 1 1,10 9-1,-18-15-180,0-1-1,0 1 1,-1-1 0,1 1-1,-1 0 1,1 0-1,-1 0 1,1 0 0,-1 0-1,0 0 1,0 0-1,0 0 1,0 0-1,-1 1 1,1-1 0,-1 0-1,1 0 1,-1 1-1,0-1 1,1 0 0,-1 1-1,0-1 1,-1 0-1,1 1 1,0-1-1,-1 0 1,1 1 0,-1-1-1,0 0 1,0 0-1,0 1 1,0-1 0,0 0-1,0 0 1,0 0-1,-1-1 1,1 1-1,-1 0 1,0 0 0,1-1-1,-1 1 1,0-1-1,-3 3 1,-10 6-6,0 0 1,-1-1-1,0-1 0,-28 10 1,22-9-177,-66 27-4252,56-23 494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9:33.32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39 146 4162,'0'0'5096,"-39"-13"6255,85 10-10587,89 3 1,-50 3-837,-42 2 780,-24-1-3007,0-3-8670</inkml:trace>
  <inkml:trace contextRef="#ctx0" brushRef="#br0" timeOffset="322.02">275 0 6851,'0'0'9007,"20"26"-8025,39 5-111,-49-27-778,-1 0 1,0 1 0,0 0 0,0 0 0,0 1 0,-1 0 0,10 9 0,-17-14-84,0 0-1,0 1 1,-1-1 0,1 0 0,0 0 0,-1 1 0,1-1 0,0 0-1,-1 1 1,0-1 0,1 1 0,-1-1 0,0 1 0,0-1-1,0 1 1,0-1 0,0 1 0,0-1 0,0 0 0,0 1 0,0-1-1,-1 1 1,1-1 0,-1 1 0,1-1 0,-1 0 0,0 1-1,1-1 1,-1 0 0,0 0 0,0 1 0,0-1 0,0 0 0,-1 1-1,-5 5 10,0 0-1,-1 0 1,0-1-1,-8 5 1,3-2 32,-38 28-70,10-7-1889,14-9-2717,13-10-810</inkml:trace>
  <inkml:trace contextRef="#ctx0" brushRef="#br0" timeOffset="1985.32">935 74 7571,'0'0'7377,"-8"3"-7017,-3 4-153,0 1-1,1 0 0,0 0 0,0 1 0,0 0 1,1 1-1,1 0 0,0 1 0,0 0 0,1 0 1,0 0-1,1 1 0,1 0 0,-1 0 1,2 1-1,-5 16 0,9-27-186,0-1-1,0 1 1,0-1 0,-1 1 0,2 0-1,-1-1 1,0 1 0,0-1 0,0 1-1,1-1 1,-1 1 0,1-1-1,-1 1 1,1-1 0,-1 0 0,1 1-1,0-1 1,0 0 0,0 1 0,0-1-1,0 0 1,0 0 0,0 0-1,1 2 1,1-2-4,0 1 1,0 0-1,1-1 0,-1 0 0,0 0 0,0 0 1,1 0-1,-1 0 0,0-1 0,7 1 0,1-1 36,1 0 0,0-1 0,-1 0-1,1-1 1,20-6 0,-27 6-38,0 0 0,0-1 0,0 0 0,0 0-1,-1 0 1,0 0 0,1-1 0,-1 1 0,0-1 0,-1 0 0,1-1 0,-1 1 0,0-1 0,0 1 0,0-1 0,-1 0 0,1 0 0,-1 0 0,0 0 0,1-6 0,-2 7 0,0 0-1,0 0 1,0 0 0,-1 0 0,0 0 0,0 0 0,0 0-1,0 0 1,0 0 0,-1 0 0,1 0 0,-1 0 0,0 0-1,-1 0 1,1 1 0,-1-1 0,1 0 0,-1 1 0,0-1-1,-1 1 1,1 0 0,0-1 0,-1 1 0,0 0 0,0 0-1,0 1 1,-6-5 0,4 5-14,-1-1 0,1 2 1,-1-1-1,0 1 0,0-1 0,0 2 0,1-1 0,-1 1 1,0-1-1,-9 2 0,5-1-170,9 0 80,1 1-1,-1-1 1,1 0-1,-1 0 1,1 0 0,-1 0-1,1 1 1,-1-1 0,1 0-1,0 0 1,-1 1 0,1-1-1,-1 0 1,1 1-1,-1-1 1,1 0 0,0 1-1,-1-1 1,1 1 0,0-1-1,0 0 1,-1 1-1,1-1 1,0 1 0,0-1-1,0 1 1,-1-1 0,1 1-1,0-1 1,0 2-1,0-2-148,0 1 0,0 0 0,0-1 0,0 1 0,0 0-1,0-1 1,0 1 0,0 0 0,0-1 0,1 1-1,-1-1 1,0 1 0,0 0 0,1-1 0,-1 1 0,0-1-1,1 1 1,-1-1 0,0 1 0,1-1 0,-1 1-1,1-1 1,-1 1 0,1-1 0,-1 1 0,1-1 0,-1 0-1,2 1 1,17 5-5145</inkml:trace>
  <inkml:trace contextRef="#ctx0" brushRef="#br0" timeOffset="2560.25">1153 97 6451,'0'0'10194,"4"14"-9108,-4 7-800,0 0 1,-1-1 0,-2 1-1,0 0 1,-1-1 0,-1 1 0,-1-1-1,0 0 1,-2-1 0,-16 32-1,24-51-262,0 1-1,0-1 0,-1 0 0,1 1 1,0-1-1,0 0 0,0 0 0,0 1 1,0-1-1,0 0 0,0 0 1,-1 1-1,1-1 0,0 0 0,0 0 1,0 0-1,0 1 0,-1-1 1,1 0-1,0 0 0,0 0 0,-1 1 1,1-1-1,0 0 0,0 0 1,-1 0-1,1 0 0,0 0 0,0 0 1,-1 0-1,1 0 0,0 0 1,0 0-1,-1 0 0,1 0 0,0 0 1,-1 0-1,1 0 0,0 0 1,0 0-1,-1 0 0,-4-14 311,4-27-331,1 38 24,0-11-91,2-1 0,-1 1 1,2-1-1,0 1 0,1 0 0,0 0 0,1 0 0,0 0 0,2 1 0,-1 0 1,2 0-1,-1 1 0,2-1 0,0 2 0,0-1 0,16-13 0,-21 20 37,1 0-1,-1 1 1,1 0-1,1 0 1,-1 0-1,0 1 1,1 0-1,0 0 1,0 0-1,0 0 1,0 1-1,0 0 1,0 0-1,0 1 1,1 0-1,-1 0 0,1 1 1,7-1-1,-13 2 27,1 0 0,-1 0 0,0 0-1,1 0 1,-1 0 0,0 1-1,0-1 1,1 0 0,-1 1-1,0-1 1,0 1 0,-1-1-1,1 1 1,0-1 0,0 1 0,-1 0-1,1-1 1,-1 1 0,1 0-1,-1-1 1,0 1 0,0 0-1,0 0 1,0-1 0,0 1-1,0 3 1,0 1-5,1 1 0,-1 0-1,-1-1 1,1 1 0,-1-1 0,0 1-1,-3 6 1,2-9 3,0 0 1,-1 0-1,1 0 1,-1-1-1,0 1 0,0-1 1,0 1-1,-1-1 1,1 0-1,-1-1 0,-5 4 1,-52 25-47,20-11-28,41-20 58,0 0 0,-1 1 1,1-1-1,0 0 1,0 1-1,-1-1 0,1 1 1,0-1-1,0 0 1,0 1-1,0-1 0,0 1 1,0-1-1,-1 0 0,1 1 1,0-1-1,0 1 1,0-1-1,1 1 0,-1-1 1,0 0-1,0 1 1,0-1-1,0 1 0,0-1 1,0 0-1,0 1 1,1-1-1,-1 0 0,0 1 1,0-1-1,1 0 0,-1 1 1,0-1-1,0 0 1,1 1-1,-1-1 0,0 0 1,1 0-1,-1 1 1,1-1-1,15 13-176,191 124-45,-206-137 30,0 1 1,-1 0-1,1 0 1,0-1-1,0 1 0,-1 0 1,1 0-1,-1 0 1,1 0-1,0 0 0,-1 0 1,0 0-1,1 0 1,-1 0-1,0 0 0,1 0 1,-1 0-1,0 0 1,0 0-1,0 0 0,0 0 1,0 0-1,0 0 1,0 0-1,0 1 0,0-1 1,-1 0-1,1 0 1,-1 1-1,-6 11-4272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9:40.08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82 69 1153,'0'0'19408,"-1"22"-19357,-61 271 1254,54-260-1241,3-23 287,2-25-291,2-23-194,0 14-113,1 0-1,1-1 0,1 1 1,2 0-1,11-43 0,-12 58 186,12-34-18,-15 43 75,1-1 1,-1 0-1,0 1 0,0-1 0,1 0 0,-1 1 0,0-1 0,0 0 0,1 1 0,-1-1 0,1 1 0,-1-1 1,1 1-1,-1-1 0,1 1 0,-1-1 0,1 1 0,-1-1 0,1 1 0,-1 0 0,1-1 0,0 1 0,-1 0 1,1 0-1,0-1 0,-1 1 0,1 0 0,0 0 0,-1 0 0,1 0 0,0 0 0,-1 0 0,1 0 0,0 0 1,0 0-1,-1 0 0,1 0 0,0 0 0,-1 1 0,1-1 0,0 0 0,-1 0 0,1 1 0,-1-1 0,1 0 1,0 1-1,-1-1 0,1 1 0,-1-1 0,1 1 0,6 7 43,-1 0 1,-1 0-1,1 0 1,-1 1-1,-1 0 1,1 0-1,-2 0 1,4 12-1,20 86 530,-19-65-522,-5-25-210,-1 0-1,-1 1 1,-1 26-1,-1-15-5910,-7-29-4930</inkml:trace>
  <inkml:trace contextRef="#ctx0" brushRef="#br0" timeOffset="155.57">24 336 6355,'0'0'11093,"36"-20"-10949,-5 15-144,0 2-592,5-2-1361,-9 2-112,-1 1-352,-8-3-1713,-4 0 272</inkml:trace>
  <inkml:trace contextRef="#ctx0" brushRef="#br0" timeOffset="931.7">265 275 416,'0'0'11712,"0"4"-10615,0 113 4481,0-116-5479,10-1-16,-4-1-86,0 0 0,-1 0 0,1-1 0,-1 0 0,1 0 0,-1-1 0,0 1 1,0-1-1,0 0 0,0-1 0,0 1 0,-1-1 0,6-6 0,-4 5 36,1-1 0,-1 1 0,1 1 1,0-1-1,0 1 0,0 0 0,9-3 0,-14 9-29,0 1 0,0-1 1,-1 0-1,1 1 0,-1-1 0,0 1 1,0-1-1,0 1 0,0-1 0,1 5 1,4 7-23,-4-11-251,1 0 0,0-1 1,-1 1-1,1-1 0,0 0 0,0 0 0,1 0 0,-1 0 0,0 0 1,1-1-1,-1 1 0,1-1 0,-1 0 0,1 0 0,-1 0 1,1-1-1,0 1 0,3-1 0,-4 0 88,-1 1 0,0-1 1,1 0-1,-1 0 0,0 0 0,1 0 0,-1 0 1,0 0-1,1-1 0,-1 1 0,0-1 0,0 0 1,1 0-1,-1 1 0,0-1 0,0-1 0,0 1 1,0 0-1,0 0 0,0-1 0,-1 1 0,1-1 1,0 0-1,-1 1 0,1-1 0,-1 0 0,0 0 1,2-3-1,-2 2 297,0 0 0,0 0 0,-1 0 0,1 0 0,-1 0 0,0 0 0,0 0 0,0 0 0,-1 0 0,1-1 0,-1 1 0,1 0 0,-1 0 0,0 0 1,0 0-1,0 1 0,-1-1 0,1 0 0,-1 0 0,1 1 0,-1-1 0,0 1 0,0-1 0,-3-1 0,3 2 28,1 1 0,-1 0 0,0 0 0,-1 0 0,1 0 0,0 0 0,0 0 0,0 0 0,-1 1-1,1-1 1,0 1 0,-1 0 0,1-1 0,0 1 0,-1 0 0,1 1 0,0-1 0,-1 0 0,1 1 0,0-1 0,0 1 0,-1-1 0,1 1 0,0 0 0,0 0 0,0 0 0,0 1 0,0-1-1,0 0 1,0 1 0,0-1 0,-2 4 0,-1-1-45,1 1 0,0-1 0,0 1 0,0 0 0,1 0-1,0 1 1,0-1 0,0 0 0,1 1 0,-1 0 0,2 0 0,-1-1-1,0 1 1,1 0 0,0 0 0,1 1 0,-1 11 0,2-18-99,-1 1 1,1 0-1,-1 0 1,1-1-1,0 1 1,0-1-1,-1 1 1,1 0-1,0-1 1,0 1-1,-1-1 1,1 0-1,0 1 1,0-1-1,0 0 1,0 1 0,0-1-1,0 0 1,-1 0-1,1 0 1,0 0-1,0 0 1,0 0-1,0 0 1,0 0-1,1 0 1,30-3 3,-27 2 4,1-1-1,-1 0 0,0 0 0,0-1 0,0 1 0,-1-1 0,1 0 0,-1-1 0,1 1 0,-1-1 1,0 0-1,-1 0 0,1 0 0,-1 0 0,1-1 0,-1 1 0,0-1 0,3-8 0,4-10 8,-1 0 0,11-48 0,-10 32-64,-2 12-132,-2-1 0,-1 1 0,-1-1 1,0-46-1,-4 73 375,0 24-135,-1 61 221,3 109 747,-1-182-1016,1 0-1,1 0 0,-1 0 0,2 0 0,0 0 1,0-1-1,1 1 0,0-1 0,0 0 0,1-1 1,1 1-1,0-1 0,0-1 0,1 1 0,0-1 1,16 13-1,-21-21-582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9:43.33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116 78 6915,'0'0'12014,"-5"-4"-11110,-26-13 379,26 22-1246,0 0-1,1 0 0,-1 1 1,1-1-1,0 1 0,1 0 1,-1 0-1,1 1 0,0-1 1,1 1-1,-4 10 0,1-3 41,0-2-38,0 0 0,1 1 0,0 0 0,1 0 0,1 0 0,0 0 0,0 24 0,3-36-44,-1 0 1,1 1 0,-1-1 0,1 0 0,-1 0-1,1 0 1,0 1 0,0-1 0,0 0-1,0 0 1,0 0 0,0 0 0,0 0-1,0 0 1,0-1 0,0 1 0,0 0-1,1 0 1,-1-1 0,0 1 0,0-1-1,1 1 1,-1-1 0,0 0 0,1 1-1,-1-1 1,1 0 0,-1 0 0,0 0 0,1 0-1,-1 0 1,2-1 0,50-2-155,-44 0 154,0 0 0,0 0 1,0-1-1,0 0 0,-1 0 0,0-1 1,0 0-1,0-1 0,0 0 0,9-10 1,-12 12 4,0-1 0,-1 0 0,0 0 0,0-1 0,0 1 0,-1-1 0,0 0 0,0 0 1,0 0-1,-1 0 0,0 0 0,0 0 0,-1-1 0,1 1 0,0-13 0,-2 12 14,0 0 1,-1 0-1,0-1 0,0 1 0,-1 0 0,1 0 0,-2 1 1,1-1-1,-1 0 0,0 1 0,0-1 0,-6-7 0,7 10-4,-1 1-1,1 1 0,-1-1 0,0 0 0,0 1 0,0-1 1,0 1-1,-1 0 0,1 0 0,0 0 0,-1 1 0,0-1 1,1 1-1,-1 0 0,0 0 0,1 0 0,-1 0 1,0 1-1,0-1 0,0 1 0,0 0 0,0 1 0,0-1 1,-6 2-1,6-1-38,0 0 1,0 1 0,0 0 0,0 0-1,0 0 1,0 1 0,0-1-1,1 1 1,-1 0 0,1 0-1,0 0 1,0 0 0,0 1-1,0-1 1,0 1 0,1 0-1,0 0 1,-1 0 0,2 0 0,-1 0-1,0 0 1,-1 6 0,2-6-483,0 0 1,1 0 0,-1 0-1,1-1 1,-1 1 0,1 0-1,0 0 1,1 0-1,0 6 1,-1-9 235,1 0-1,-1 0 1,0 0 0,1 0-1,-1 0 1,0 0-1,1 0 1,-1 0 0,1-1-1,0 1 1,-1 0-1,1 0 1,0 0 0,-1-1-1,1 1 1,0 0 0,1 0-1,26 6-6743</inkml:trace>
  <inkml:trace contextRef="#ctx0" brushRef="#br0" timeOffset="554.99">402 34 10661,'0'0'6333,"0"16"-6079,-4 59 1048,-19 109 0,11-147-1126,5-27 100,4-26 768,3-3-998,2-1 0,0 1 0,1-1 0,1 1 0,1 0 0,12-31 0,-12 39-62,0 0-1,0 0 1,1 0-1,1 1 1,-1 0-1,2 0 0,-1 0 1,2 1-1,-1 1 1,1-1-1,0 1 1,11-7-1,-18 13 15,1 1 0,-1-1-1,1 1 1,-1 0 0,1 0-1,0-1 1,-1 2 0,1-1 0,0 0-1,0 0 1,0 1 0,0 0-1,-1 0 1,1-1 0,0 2-1,0-1 1,5 1 0,-6 0-4,0-1 1,0 1-1,-1 0 1,1 0-1,0 1 1,0-1 0,-1 0-1,1 0 1,0 1-1,-1-1 1,0 1-1,1 0 1,-1-1-1,0 1 1,0 0-1,0 0 1,0-1-1,2 5 1,-2-1 4,0-1 0,1 1 1,-2-1-1,1 1 0,0 0 0,-1 0 1,0-1-1,0 1 0,0 0 0,-1 0 1,0-1-1,0 1 0,0 0 0,0-1 1,-1 1-1,1-1 0,-1 1 1,0-1-1,-6 8 0,-1-1-5,-2 0-1,0-1 1,0 0-1,-1-1 1,0 0-1,-25 14 1,29-18-12,0-1 0,0 0 0,-1 0 1,1-1-1,-1 0 0,0 0 0,0-1 0,0-1 1,0 1-1,0-1 0,-11 0 0,41 3 40,-1 2-1,0 0 1,23 11 0,37 12 33,-22-15-2552,97 10-1,-100-21-1712</inkml:trace>
  <inkml:trace contextRef="#ctx0" brushRef="#br0" timeOffset="808.26">958 261 10485,'0'0'8676,"36"-3"-8164,-1 3-432,1 0 0,4 0-80,-4 0-16,0 0-848,-10 0-721,-12 0-1040,-1 3-241,-13 2-2768</inkml:trace>
  <inkml:trace contextRef="#ctx0" brushRef="#br0" timeOffset="986.32">989 394 6835,'0'0'10389,"5"35"-9701,22-35-272,4 0-127,9 0-177,9-2-112,9-11-785,4 0-1728,5-2-1297,-9 0-4321</inkml:trace>
  <inkml:trace contextRef="#ctx0" brushRef="#br0" timeOffset="1285.53">1257 152 10053,'0'0'4831,"20"9"-4628,0 1-150,12 7 4,1-3 0,37 12 0,-49-20-29,-5-1 23,1 0 0,-1 0-1,0 1 1,-1 1 0,0 1 0,0 0 0,24 19 0,-37-26 39,0 1 1,-1-1-1,1 1 1,-1 0-1,1 0 1,-1-1 0,0 1-1,0 0 1,0 0-1,0 0 1,0 0-1,0 0 1,-1 1-1,1-1 1,-1 0-1,1 0 1,-1 0-1,0 1 1,0-1-1,0 0 1,0 0-1,0 1 1,0-1-1,-1 0 1,1 0-1,-1 0 1,0 1-1,1-1 1,-1 0-1,0 0 1,0 0 0,-1 0-1,1 0 1,0-1-1,0 1 1,-1 0-1,1 0 1,-1-1-1,0 1 1,1-1-1,-4 2 1,-6 6 190,-1 0 0,1-1 0,-1-1 0,-1 0 0,-14 6 0,4-3-577,4-3 452,1 1 0,-22 15 0,36-21-759,0 1 0,-1 0 0,2 1 1,-1-1-1,0 1 0,1 0 0,0 0 0,-4 5 1,1 2-6543</inkml:trace>
  <inkml:trace contextRef="#ctx0" brushRef="#br0" timeOffset="1786.11">2077 187 4498,'0'0'14802,"0"-5"-13693,0-11-670,2 10-182,0 11 360,4 26-272,-2 0 1,-1 0-1,-1 1 0,-3 35 1,0-21-334,1-35-265,-2 0-1,1 0 1,-2 0-1,1 0 1,-7 16-1,0-1-4924</inkml:trace>
  <inkml:trace contextRef="#ctx0" brushRef="#br0" timeOffset="2047.83">1938 342 3025,'0'0'16723,"0"-2"-16317,12-2-388,33 0 200,57 2 0,-57 3-125,83-11 0,-104 7-82,-9 1 15,-1 0 0,0-1-1,0-1 1,0 0-1,21-9 1,-33 12-47,-13 1-5619,-9 3-294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49:47.36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145 41 976,'0'0'13687,"0"-2"-13508,-1 1 0,1 0-1,0 0 1,0 0 0,-1 0 0,1-1 0,-1 1 0,1 0 0,-1 0 0,0 0 0,1 0 0,-1 0 0,0 0 0,1 0-1,-3-1 1,-3 9 17,0 0-1,1 0 0,-1 1 1,2 0-1,-1 0 0,1 0 1,-5 15-1,-3 4 227,-58 122 675,63-127-1026,9-40-190,2 2 8,0 0 1,1 0-1,1 1 1,0 0-1,2 0 1,-1 0-1,12-15 1,5-12 23,-20 33 47,29-46-140,-31 52 178,0 0 0,0 1 0,0-1 0,0 1 0,1 0 0,-1 0 0,1 0 0,-1 0 0,1 0 0,0 0 0,0 0 0,-1 1 0,1 0 0,0-1 0,1 1 0,3-1 0,-5 2 4,0 1 0,-1-1 0,1 0 0,-1 1 0,1-1 0,0 0 0,-1 1 0,1 0 0,-1-1 0,0 1 0,1 0 0,-1 0 0,1 0 0,-1 0 0,0 0 0,0 0 0,0 0-1,0 0 1,1 1 0,-2-1 0,1 0 0,0 1 0,0-1 0,0 1 0,0 1 0,17 43 305,-17-40-211,10 37-83,-2 1-1,-2 0 1,-2 0 0,0 79 0,-8-95-3121,-3-12-1895,-3-5-3120</inkml:trace>
  <inkml:trace contextRef="#ctx0" brushRef="#br0" timeOffset="808.76">29 277 4306,'0'0'11699,"11"-12"-11515,-2 1-169,-4 5-23,-1 0 1,1 0-1,1 1 0,-1-1 0,1 1 1,0 1-1,0-1 0,0 1 0,0 0 1,1 0-1,0 1 0,11-5 0,21-5-343,-24 7 347,1 0 1,0 1-1,-1 1 0,1 1 1,27-3-1,-42 7 73,0-1 0,0 1 0,0 0 0,0-1 0,0 1 0,0 0 0,0 0 1,-1 0-1,1-1 0,0 1 0,0 0 0,-1 0 0,1 0 0,-1 0 0,1 1 0,-1-1 0,1 0 0,-1 0 0,0 0 0,1 2 1,9 32 799,-8-27-471,3 11 127,-1 0-1,0 0 0,1 30 0,-5-48-454,19-3-9,-10-3-73,-1-1-1,0 1 1,0-2 0,9-8-1,-11 9 53,0 1 0,0-1 0,1 1-1,0 1 1,0-1 0,0 1 0,0 0 0,9-3-1,-13 7-47,-1 0-1,0 0 0,1 0 1,-1 0-1,0 0 0,1 1 1,-1-1-1,0 1 0,0 0 0,1 0 1,-1 0-1,0 0 0,0 0 1,0 0-1,0 0 0,0 1 1,0-1-1,-1 1 0,1-1 1,0 1-1,-1 0 0,1-1 1,-1 1-1,0 0 0,2 2 1,22 20-218,-15-19-664,1 0-1,0-1 0,0-1 0,0 0 0,0 0 0,1-1 0,0 0 1,-1-1-1,1-1 0,-1 0 0,24-2 0,-34 2 813,-1-1 0,1 1 1,0 0-1,0 0 0,0 0 0,-1 0 0,1-1 0,0 1 0,0 0 1,-1-1-1,1 1 0,0 0 0,-1-1 0,1 1 0,0-1 0,-1 0 0,1 1 1,0-1-1,-1 1 0,1-1 0,-1 0 0,0 1 0,1-1 0,-1 0 1,1 1-1,-1-1 0,1-1 0,-1 0 158,0 1 1,0 0-1,0 0 1,0 0-1,0-1 1,0 1-1,0 0 0,0 0 1,0 0-1,0-1 1,-1 1-1,1 0 0,-1 0 1,1 0-1,-1 0 1,1 0-1,-1 0 1,0 0-1,1 0 0,-1 0 1,0 0-1,0 0 1,1 0-1,-1 0 1,0 0-1,0 1 0,0-1 1,-2 0-1,0-1 214,0 0 0,-1 0 0,1 1 0,-1-1-1,1 1 1,-1 0 0,0 0 0,0 0 0,1 1 0,-1-1-1,0 1 1,0 0 0,0 0 0,0 0 0,1 1 0,-1-1-1,0 1 1,-4 1 0,5 0-89,-1 1 0,0-1 1,0 1-1,1-1 0,0 1 0,-1 0 0,1 1 0,0-1 0,0 0 1,1 1-1,-1 0 0,1-1 0,0 1 0,-3 7 0,3-8-165,1-1-1,0 1 1,-1 0-1,1-1 1,0 1-1,0 0 1,1 0-1,-1 0 0,1 0 1,-1-1-1,1 1 1,0 0-1,0 0 1,0 0-1,1 0 1,-1 0-1,2 5 1,-1-6-34,0 0 0,1-1 1,-1 1-1,1-1 1,-1 1-1,1-1 0,-1 1 1,1-1-1,0 0 0,0 0 1,0 0-1,-1 0 0,1 0 1,0-1-1,0 1 1,0 0-1,0-1 0,1 0 1,-1 1-1,0-1 0,0 0 1,0 0-1,0 0 1,3-1-1,0 1-50,1-2 0,-1 1 0,0 0 0,0-1-1,1 0 1,-1 0 0,-1-1 0,1 1 0,0-1 0,-1 0 0,1 0 0,-1-1 0,0 0 0,0 1-1,0-1 1,0 0 0,-1-1 0,0 1 0,0-1 0,0 1 0,3-7 0,6-12-15,0 0 0,-2-1 0,9-28 0,-13 28 447,-1-1 1,0 0-1,-2 0 1,0-32-1,-3 92-235,-1-11-15,1 0 0,5 35 0,-3-51-176,0 1-1,0-1 0,1 0 1,0 0-1,0 0 0,1 0 0,0-1 1,0 1-1,1-1 0,10 12 1,29 20-2038,7-12-3911,-19-16-1603</inkml:trace>
  <inkml:trace contextRef="#ctx0" brushRef="#br0" timeOffset="1020.86">1241 196 13558,'0'0'6979,"44"0"-6658,-17 0-321,0 0 0,4 0-32,-9 0-385,1-5-559,-6 5-2017,-12 0-1137</inkml:trace>
  <inkml:trace contextRef="#ctx0" brushRef="#br0" timeOffset="1198.59">1268 267 4402,'0'0'14919,"-76"49"-14599,80-44-224,14-3 64,9-2-144,9 0-16,4 0-704,0-7-897,4-6-1969,-4 0-1296</inkml:trace>
  <inkml:trace contextRef="#ctx0" brushRef="#br0" timeOffset="1485.52">1375 63 8292,'0'0'8148,"8"-2"-7975,4 0-129,-1 1 0,1 0 0,-1 0-1,1 2 1,-1-1 0,1 1 0,-1 1 0,0 0 0,21 7 0,-13-3-17,0 1 0,0 0-1,-1 2 1,0 0 0,24 17 0,-40-25 37,0 0 0,-1 0 0,1 0 0,0 0 0,-1 0 0,1 1 1,0-1-1,-1 1 0,0-1 0,1 1 0,-1 0 0,0 0 0,0-1 0,0 1 0,0 0 0,0 0 0,-1 0 0,1 0 0,0 0 0,-1 0 0,0 0 0,1 0 0,-1 0 0,0 0 0,0 1 0,0-1 0,0 0 1,0 0-1,-1 0 0,1 0 0,-1 0 0,1 0 0,-1 0 0,0 0 0,0 0 0,0 0 0,0-1 0,0 1 0,0 0 0,0 0 0,-1-1 0,-1 3 0,-7 6 365,-1 0 1,0 0-1,-1-1 0,-24 15 0,18-13-583,-3 2-81,-16 12-476,19-5-7419</inkml:trace>
  <inkml:trace contextRef="#ctx0" brushRef="#br0" timeOffset="1889.22">2172 120 9444,'0'0'10352,"0"-8"-8888,11 157 1363,-3-70-3063,-4 0-3315,-22-75-14092</inkml:trace>
  <inkml:trace contextRef="#ctx0" brushRef="#br0" timeOffset="2372">2088 308 5170,'0'0'12569,"5"-4"-12406,2-1-796,0 1 0,1 1 0,-1-1 0,1 1 0,0 1 0,0-1 0,0 1 0,16-2 0,-15 3-92,0 0-1,0-1 1,0 0 0,-1-1-1,1 0 1,-1 0 0,1-1-1,-1 0 1,14-10 0,-20 12 735,-1 1-1,1-1 1,0 0 0,-1 0 0,0 0 0,1-1 0,-1 1 0,0 0 0,0 0 0,0-1 0,0-2 0,2-5 3042,-3 0 3602,-3 9-2059,-12 3-3840,5 4-647,0 0 1,0 0 0,1 0 0,0 1 0,0 1 0,1-1 0,-13 16 0,12-13-387,-1 0 0,0 0 1,-1-1-1,-19 13 0,30-22 116,0 0-1,0 1 1,-1-1-1,1 0 1,-1 0-1,1 0 1,0 0-1,-1 1 1,1-1-1,0 0 1,-1 0 0,1 0-1,-1 0 1,1 0-1,0 0 1,-1 0-1,1 0 1,-1 0-1,1 0 1,0 0-1,-1 0 1,1 0 0,-1-1-1,1 1 1,0 0-1,-1 0 1,1 0-1,0 0 1,-1-1-1,1 1 1,0 0 0,-1 0-1,1-1 1,0 1-1,-1 0 1,1-1-1,0 1 1,0 0-1,0-1 1,-1 1-1,1 0 1,0-1 0,0 1-1,0 0 1,0-1-1,-3-29-1624,3 23 2050,0 1 0,1-1 0,1 0 0,-1 0 0,1 1 1,0-1-1,3-6 0,-4 12-98,-1 0 1,1 0 0,0 0-1,0 0 1,0 0 0,0 0-1,0 0 1,0 1 0,0-1-1,0 0 1,0 1 0,0-1-1,0 1 1,0-1 0,1 1-1,-1-1 1,0 1 0,0 0-1,1 0 1,-1 0 0,0 0-1,0-1 1,1 2 0,-1-1-1,0 0 1,0 0 0,1 0-1,-1 0 1,0 1 0,0-1-1,0 1 1,1-1 0,-1 1-1,0-1 1,0 1 0,0 0-1,0-1 1,0 1 0,1 1-1,6 5 92,-1-1 0,0 1 0,0 1 1,6 7-1,-6-6 2,19 20-65,0-2 0,39 29-1,-10-18-8526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00.31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49 148 3089,'0'0'14861,"-8"-2"-14045,-25-7-106,25 7 1323,14 0-1941,1 1 0,-1-1 1,-1 0-1,1-1 0,0 1 1,5-5-1,11-3-45,61-19 31,1 4 1,153-25-1,-235 49-157,-1 1-1,1 0 1,0-1 0,0 1 0,0 0 0,-1 0-1,1 0 1,0 1 0,0-1 0,-1 0-1,1 1 1,0-1 0,2 2 0,-3-2-61,-1 0 1,0 1-1,0-1 1,1 0-1,-1 1 0,0-1 1,0 1-1,1-1 1,-1 0-1,0 1 1,0-1-1,0 1 0,1-1 1,-1 0-1,0 1 1,0-1-1,0 1 1,0-1-1,0 1 0,0-1 1,0 1-1,0-1 1,0 1-1,0-1 1,-1 0-1,1 1 0,0-1 1,0 1-1,0-1 1,0 0-1,-1 1 1,1 0-1,-3 3-727,1-1-1,-1 1 1,0 0 0,0-1-1,0 1 1,-1-1 0,1 0-1,-9 5 1,-25 14-5776</inkml:trace>
  <inkml:trace contextRef="#ctx0" brushRef="#br0" timeOffset="242.96">293 83 7475,'0'0'10808,"0"4"-10360,-13 286 2775,-2-139-4092,13-89-6634</inkml:trace>
  <inkml:trace contextRef="#ctx0" brushRef="#br0" timeOffset="569.41">419 258 224,'0'0'15898,"17"1"-15079,-7 0-627,36 4 260,-44-5-415,0 1 0,1 0 0,-1 0 0,0 0 0,0 0 1,0 0-1,0 1 0,0-1 0,0 0 0,0 1 0,0 0 0,0-1 0,-1 1 0,1 0 0,-1 0 0,1 0 0,-1 0 0,0 0 0,0 0 0,2 5 0,0 5 58,1 0-1,-1 1 1,-1-1-1,0 1 1,-1 0-1,-1 0 1,0 0-1,0-1 1,-4 19-1,3-25-75,0 0-1,-1 0 1,1 0-1,-1 0 1,-1 0-1,1 0 1,-1-1-1,0 1 1,0-1-1,-1 0 1,0 0 0,1 0-1,-2 0 1,1-1-1,0 0 1,-1 0-1,0 0 1,0 0-1,0-1 1,-1 1-1,-5 1 1,10-4 9,0-1 1,1 0-1,-1 0 1,0 1 0,0-1-1,0 0 1,0 0-1,0 0 1,1 0 0,-1 0-1,0 0 1,0 0-1,0-1 1,0 1 0,1 0-1,-1 0 1,0-1-1,0 1 1,0 0 0,1-1-1,-1 1 1,0-1-1,1 1 1,-1-1-1,0 1 1,1-1 0,-1 0-1,1 1 1,-1-1-1,1 0 1,-1 1 0,1-1-1,-1 0 1,1 0-1,0 1 1,-1-1 0,1 0-1,0 0 1,0 0-1,-1 0 1,1 1 0,0-1-1,0 0 1,0 0-1,0 0 1,0 0-1,0 1 1,1-2 0,-1-52 265,1 46-271,0-2-21,2 1 0,-1-1 0,1 0 0,0 0 0,1 1 0,0 0 0,1 0 0,0 0 1,0 0-1,1 1 0,0 0 0,1 0 0,-1 0 0,1 1 0,9-7 0,-6 5-233,1 0 1,-1 1-1,1 0 0,1 1 0,-1 1 1,1-1-1,1 2 0,-1 0 0,1 0 0,25-5 1,-13 9-5797</inkml:trace>
  <inkml:trace contextRef="#ctx0" brushRef="#br0" timeOffset="1271.97">709 249 3410,'0'0'13008,"-1"6"-12413,-8 48 752,3-24-538,2 1-1,-1 31 1,5-61-802,1 0 1,-1 1-1,1-1 1,-1 0 0,1 0-1,-1 0 1,1 0 0,-1 0-1,1 0 1,0 0 0,0 0-1,0 0 1,0 0 0,-1 0-1,1 0 1,0 0 0,0-1-1,1 1 1,-1 0 0,0-1-1,0 1 1,0-1 0,0 1-1,0-1 1,1 0 0,-1 1-1,0-1 1,0 0 0,1 0-1,-1 0 1,0 0 0,0 0-1,1 0 1,-1 0 0,0-1-1,3 0 1,1 1 0,-1 0-1,1-1 1,0 0-1,0 0 1,0 0 0,-1-1-1,1 0 1,7-3 0,-2-4-122,0 0 1,-1 0-1,0-1 0,-1 0 1,0 0-1,0-1 1,-1 0-1,8-19 1,-5 9-2,0 0-1,-2-1 1,-1 0 0,5-24 0,-11 39 591,-4 25-338,-8 29-11,-2-15 208,2 0 0,2 1 0,1 0 0,1 1 0,2 0 0,-2 49 0,8-81-328,-1 0 0,0-1 0,1 1 0,-1-1 0,1 1 0,-1-1-1,1 1 1,0-1 0,-1 1 0,1-1 0,0 1 0,0-1 0,0 0 0,0 0-1,0 1 1,1-1 0,-1 0 0,0 0 0,0 0 0,1 0 0,-1-1 0,1 1-1,-1 0 1,1 0 0,-1-1 0,1 1 0,-1-1 0,1 1 0,0-1 0,-1 0-1,1 0 1,0 0 0,1 0 0,65 0 126,-58-1-118,4-1-6,0-1 0,-1 0 0,1 0 0,-1-2 0,0 0 1,0 0-1,0-1 0,-1-1 0,0 0 0,15-11 0,-20 13-51,0 0 0,0-1 0,0 0-1,-1 0 1,0 0 0,0-1 0,-1 0 0,0 0 0,0 0-1,-1-1 1,1 0 0,-2 0 0,1 0 0,-1 0-1,0-1 1,-1 1 0,2-11 0,-3 15 9,-1 0 1,0 0 0,0 0-1,0 0 1,0-1-1,-1 1 1,1 0-1,-1 0 1,0 0 0,0 0-1,-1 1 1,1-1-1,-1 0 1,-2-4-1,2 5 18,-1 1 0,1 0 0,-1 0-1,1 0 1,-1 0 0,0 0 0,0 1-1,0-1 1,0 1 0,0 0 0,0-1-1,0 1 1,0 1 0,0-1 0,-1 0-1,1 1 1,0 0 0,-6 0 0,5-1 2,0 1 0,0 0 1,0 0-1,0 0 1,0 0-1,0 1 1,0-1-1,0 1 1,0 0-1,0 1 0,1-1 1,-1 0-1,0 1 1,1 0-1,-1 0 1,1 0-1,-6 5 1,6-4 5,1 1 1,-1 0-1,1 0 1,0 0 0,0 0-1,0 0 1,1 1-1,-1-1 1,1 0 0,0 1-1,0-1 1,1 1 0,-1-1-1,1 1 1,0 8-1,0-6 2,0 0 0,0 0 1,1 0-1,0 0 0,0 0 0,0 0 0,4 7 0,-4-11-14,1 0-1,0 1 1,0-2 0,0 1 0,0 0 0,1 0-1,-1-1 1,1 1 0,0-1 0,0 0 0,0 0-1,0 0 1,0 0 0,0 0 0,7 2 0,10 3-975,2 0 1,-1-2 0,1 0 0,0-1-1,0-2 1,41 1 0,11-2-4196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01.87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59 350 8884,'0'0'9813,"-10"-2"-9429,35 2 224,9-3 0,10 0-368,4-8-144,1 3-32,0-1-64,-10-2-512,-5 5-816,-10 4-1073,-14 2-2130</inkml:trace>
  <inkml:trace contextRef="#ctx0" brushRef="#br0" timeOffset="220.35">49 465 2657,'0'0'16136,"-48"41"-15608,52-38 64,26-3-160,4 0-15,5 0-193,5 0-224,-5-5-32,-5-1-737,0-5-815,-5 0-2290,0 0-2401</inkml:trace>
  <inkml:trace contextRef="#ctx0" brushRef="#br0" timeOffset="559.48">218 117 6099,'0'0'12888,"-11"-2"-12621,6 0-243,-27-4 38,24 10 3,18 11 67,21 12 40,2-1 1,1-2-1,0-1 0,55 26 1,-27-14-96,-52-30-31,-1 1-1,0 0 1,0 1 0,-1 0 0,0 0-1,0 1 1,0 0 0,-1 1 0,7 11-1,-11-16 0,-1 0-1,0 0 0,0 0 1,0 0-1,0 1 0,-1-1 1,0 1-1,0 0 0,0-1 1,0 1-1,-1 0 1,0-1-1,0 1 0,0 0 1,0-1-1,-1 1 0,0 0 1,0-1-1,0 1 0,0-1 1,-1 1-1,0-1 0,0 0 1,-4 6-1,-11 15 152,-2-2 1,0-1-1,-41 37 1,-7 7-492,13-13-1932,15-21-2104,6-11-2200</inkml:trace>
  <inkml:trace contextRef="#ctx0" brushRef="#br0" timeOffset="3359.31">842 265 6275,'0'0'12342,"-1"-1"-12223,0 1 1,-1-1-1,1 0 1,0 1-1,0-1 1,0 0-1,0 0 1,0 0 0,0 0-1,0 0 1,0 0-1,0 0 1,0-1-1,0 1 1,0-2-1,39-22 345,-31 21-440,0 0 1,-1-1 0,1 1 0,-1-1-1,0-1 1,0 1 0,0-1-1,-1 0 1,0 0 0,0-1-1,0 1 1,5-14 0,-2 5 11,-1 0-1,0-1 1,-2 0 0,0 0 0,0 0 0,2-28 0,-7 43 46,0 15-132,-5 436 210,6-442-165,-1 1 1,-1-1-1,1 0 1,-1 0-1,-1 0 1,0 1-1,0-1 0,0-1 1,-1 1-1,0 0 1,-1-1-1,-5 10 1,5-13 9,1 0 0,-1 0 0,0-1 0,0 1 0,0-1 0,0 0 0,0-1 1,-1 1-1,1-1 0,-1 1 0,0-1 0,0-1 0,0 1 0,0-1 0,0 1 0,0-2 0,0 1 0,0 0 1,0-1-1,-8-1 0,93-3 54,84-17 1,-92 10-14,-15 3-313,72-20 0,-125 28-153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06.83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68 207 3906,'0'0'12147,"1"-11"-10472,6-34-354,-6 34 365,-1 16-1489,-5 110 93,-26 138-1,18-157-657,13-95 315,0 0 0,0 0 0,0 0 0,1-1-1,-1 1 1,0 0 0,-1 0 0,1 0 0,0-1 0,0 1 0,0 0 0,0 0 0,-1 0-1,1-1 1,0 1 0,0 0 0,-1 0 0,1-1 0,-1 1 0,1 0 0,-1-1 0,1 1-1,-1-1 1,1 1 0,-1 0 0,0 0 0,-6-22-152,-2-46 347,5-8-90,10-134 0,-5 194-21,2 0 0,0 0 0,0 0 0,2 1 0,0 0 0,0 0-1,1 0 1,1 0 0,0 1 0,17-22 0,-18 28-11,0 0 1,0 0 0,1 1-1,0 0 1,0 1-1,1 0 1,-1 0-1,1 0 1,0 1-1,0 0 1,1 0-1,-1 1 1,1 1-1,0-1 1,-1 1-1,1 0 1,0 1-1,0 0 1,10 1-1,-15 0-40,1 0 1,-1 0-1,1 0 1,-1 0-1,0 1 1,1 0-1,-1 0 1,0 0-1,0 1 0,0-1 1,0 1-1,7 4 1,-9-4-164,0 0 0,1 1 0,-1-1 0,0 1 0,0 0 0,-1-1 0,1 1 0,0 0 0,-1 0 0,0 0 0,0 0 0,0 0 0,0 1 0,0-1 0,-1 0 0,1 0 0,-1 7 0,1-1-1327,-1 0 0,1 0 0,-2-1 0,-2 18 0,-9 7-4290</inkml:trace>
  <inkml:trace contextRef="#ctx0" brushRef="#br0" timeOffset="173.53">126 351 4210,'0'0'11397,"-5"11"-10981,15-5-47,14-4-321,6 4-48,-1 0-1201,10-4-1600,5-2-465,-10 0-2080</inkml:trace>
  <inkml:trace contextRef="#ctx0" brushRef="#br0" timeOffset="1314.82">461 313 2465,'0'0'12513,"-12"-7"-11476,-40-18-394,50 25-614,0-1-1,0 1 0,1 0 0,-1 0 1,0 0-1,1 0 0,-1 1 0,0-1 1,0 0-1,1 1 0,-1-1 1,1 1-1,-1 0 0,0-1 0,1 1 1,-1 0-1,1 0 0,-1 0 0,1 0 1,-3 2-1,-23 29 344,18-21-148,5-6-181,0 0 0,0 1-1,0-1 1,1 1 0,0 0-1,0 0 1,0 0 0,1 0-1,0 0 1,0 1 0,1-1-1,-1 1 1,0 12 0,37-18-1129,-29-3 1033,-1 0 0,1-1 0,-1 1 0,1-1 1,-1 0-1,0-1 0,-1 1 0,1-1 0,0 0 0,-1 0 0,0 0 0,0-1 1,0 1-1,-1-1 0,1 0 0,-1 0 0,-1-1 0,1 1 0,0 0 0,-1-1 1,2-8-1,-4 12 1107,0 26-705,0-10-192,-1-7-113,1 0-1,0 0 1,1 0-1,-1-1 1,1 1 0,0 0-1,4 9 1,-4-14-38,0-1 0,0 1 1,0-1-1,0 0 0,0 1 1,0-1-1,1 0 0,-1 0 0,0 0 1,1 0-1,-1 0 0,1 0 0,-1 0 1,1 0-1,0 0 0,-1-1 1,1 1-1,0-1 0,-1 1 0,1-1 1,0 0-1,0 1 0,0-1 1,-1 0-1,1 0 0,0-1 0,0 1 1,-1 0-1,1 0 0,0-1 1,0 1-1,-1-1 0,1 0 0,2-1 1,3-1 2,-1 0 1,0 0 0,0 0-1,-1-1 1,1 0 0,-1 0-1,1-1 1,-1 0 0,-1 0-1,1 0 1,-1 0 0,0-1-1,5-7 1,3-6-12,-1-1 1,14-36-1,-10 16-81,-1-1-1,-3-1 0,-1 0 0,4-48 1,-16 135 442,-15 81 1,9-80 46,-4 83 0,12-125-396,0-1 1,0 1-1,0 0 0,0-1 1,0 1-1,1 0 0,-1-1 0,1 1 1,0-1-1,0 1 0,0-1 1,1 0-1,-1 1 0,1-1 1,3 4-1,-2-5 0,0 0 0,0 0 0,0-1 0,0 1 0,1-1 0,-1 0 0,1 0 0,-1 0 0,1 0 0,0-1 0,-1 1 0,1-1 0,-1 0 0,1 0 0,4-1 0,-3 1-5,0-1-1,0 1 0,0-1 0,0 0 0,0 0 0,-1-1 0,1 0 0,0 0 1,-1 0-1,1 0 0,-1 0 0,0-1 0,0 0 0,0 0 0,0 0 1,-1 0-1,1-1 0,-1 0 0,1 1 0,-1-1 0,-1 0 0,1-1 0,3-7 1,0 2-1,-2-1 0,1-1 0,-2 1 0,0 0 0,0-1 0,-1 0 0,0 0 0,0-22 1,-4 4 106,0 25-41,1 19-158,2 11 135,0 1 0,2 0 0,1-1 0,11 39 0,-14-59-6,1 0 0,-1 0 0,0 0 0,0 0 1,-1 0-1,0 0 0,0 0 0,0 0 0,0 0 0,-2 9 1,1-12-8,0 0 1,0 0-1,0 0 1,0 0 0,0-1-1,-1 1 1,1 0-1,0 0 1,-1-1 0,1 1-1,-1-1 1,0 1-1,0-1 1,0 0 0,1 0-1,-1 0 1,0 0-1,0 0 1,0 0 0,-1 0-1,1-1 1,0 1-1,0-1 1,0 1 0,-4-1-1,2 1-9,0 0 0,-1 0 0,1-1 1,0 0-1,0 1 0,-1-2 0,1 1 0,0 0 0,0-1 0,0 0 0,-5-1 0,7 1-74,1-1-1,0 1 1,-1-1 0,1 1-1,0-1 1,0 1 0,0-1-1,0 0 1,0 1 0,1-1-1,-1 0 1,0 0 0,1 0-1,0 1 1,-1-1 0,1 0-1,0 0 1,0 0 0,0 0-1,0 0 1,0 0 0,0 0-1,0 0 1,1 0 0,0-2-1,0 1-66,0 0 0,0 0 0,0 0-1,1 0 1,-1 0 0,1 1 0,-1-1 0,1 0-1,0 1 1,0 0 0,0-1 0,0 1-1,0 0 1,1 0 0,-1 0 0,1 0-1,-1 1 1,1-1 0,0 1 0,-1-1-1,6 0 1,10-6-164,1 2 0,26-6 1,-14 4 378,5-2 203,-1-2 0,0-2 0,-1 0 0,57-35 0,-89 47-230,0 1 1,1-1-1,-1 1 0,0-1 0,0 0 0,0 0 1,-1 0-1,1 0 0,0 0 0,-1 0 1,1-1-1,-1 1 0,0-1 0,0 1 1,0-1-1,0 1 0,0-1 0,0 1 1,-1-1-1,1 0 0,-1 1 0,0-1 1,0 0-1,0-4 0,-1 7-55,0-1 0,0 0 1,0 1-1,0-1 0,0 1 0,0-1 0,0 1 0,0-1 1,0 1-1,0 0 0,0-1 0,0 1 0,0 0 0,0 0 1,0 0-1,0 0 0,0 0 0,0 0 0,-1 0 0,1 0 0,0 1 1,-1-1-1,-26 8 12,18 2 20,1-1-1,-1 2 1,2-1-1,0 1 1,0 1-1,1-1 1,0 1-1,1 1 1,1-1-1,0 1 0,0 0 1,1 0-1,1 0 1,0 1-1,1-1 1,1 1-1,0 22 1,1-33-60,1 1-1,-1 0 1,1 0 0,0-1 0,0 1 0,1 0 0,-1-1 0,1 1-1,0-1 1,0 0 0,0 0 0,0 1 0,1-1 0,-1-1-1,1 1 1,-1 0 0,1-1 0,0 1 0,0-1 0,1 0-1,-1 0 1,0 0 0,1 0 0,-1-1 0,8 3 0,6 2-269,0 0 0,1-1 0,0-2 1,21 3-1,109 1-5968,-70-7 480</inkml:trace>
  <inkml:trace contextRef="#ctx0" brushRef="#br0" timeOffset="1590.31">1720 296 6467,'0'0'12776,"30"-3"-11343,93-1-212,-61 1-3298,1 2-8512</inkml:trace>
  <inkml:trace contextRef="#ctx0" brushRef="#br0" timeOffset="1761.21">1827 373 1649,'0'0'5106,"-21"10"-2233,-8 3-1855,-21 9 64,-1 12 3216,51-34-4252,0 0 0,-1 0 0,1 0 0,0 0 0,0 0 0,0 0 0,-1 0-1,1 0 1,0 0 0,0 0 0,0 0 0,0 0 0,-1 0 0,1 1 0,0-1 0,0 0 0,0 0 0,0 0 0,0 0 0,-1 0 0,1 0 0,0 1-1,0-1 1,0 0 0,0 0 0,0 0 0,0 1 0,0-1 0,0 0 0,0 0 0,0 0 0,0 0 0,0 1 0,0-1 0,0 0 0,0 0-1,0 0 1,0 1 0,0-1 0,0 0 0,0 0 0,0 0 0,0 0 0,0 1 0,0-1 0,0 0 0,0 0 0,0 0 0,0 0 0,1 1 0,-1-1-1,0 0 1,0 0 0,0 0 0,0 0 0,0 0 0,0 1 0,1-1 0,-1 0 0,19 3 602,30-5-520,-23 0-441,0-2-1,41-12 1,9-10-7020,-59 17 1795</inkml:trace>
  <inkml:trace contextRef="#ctx0" brushRef="#br0" timeOffset="2064.65">1859 164 880,'0'0'15341,"9"4"-15072,15 12-27,-1 1-1,-1 2 1,-1 0 0,-1 1-1,0 1 1,-2 0-1,0 2 1,16 28 0,-32-48-162,0 1 1,0-1-1,0 1 1,0 0 0,-1-1-1,0 1 1,0 0-1,0 0 1,0 0 0,-1 0-1,1-1 1,-1 1-1,0 0 1,0 0 0,0 0-1,-1 0 1,1 0-1,-1 0 1,0 0-1,0 0 1,-1-1 0,1 1-1,-1 0 1,0-1-1,0 1 1,0-1 0,0 0-1,0 1 1,-1-1-1,0 0 1,1-1 0,-4 4-1,-10 6 68,0-1 0,0 0 0,-1-1 0,0-1 1,-24 9-1,11-4-137,13-7-189,-36 21 317,26-3-3062</inkml:trace>
  <inkml:trace contextRef="#ctx0" brushRef="#br0" timeOffset="2510.82">2573 313 9076,'0'0'9962,"-11"1"-9367,4 0-486,0 0-1,0 1 1,0 0-1,1 0 1,-1 0-1,0 1 1,1 0 0,0 1-1,0-1 1,0 1-1,0 0 1,0 1 0,1 0-1,0-1 1,0 1-1,0 1 1,1-1-1,-1 1 1,-5 11 0,5-6-23,0-1 0,1 1 0,1 0 0,0 0 0,0 1 0,1-1 0,1 1 0,0-1 1,0 1-1,2 13 0,-1-23-80,0 0-1,0-1 1,0 1 0,1-1 0,-1 1 0,1 0 0,-1-1 0,1 1 0,-1-1-1,1 1 1,0-1 0,0 1 0,0-1 0,0 1 0,0-1 0,0 0 0,0 0-1,0 1 1,1-1 0,-1 0 0,0 0 0,1 0 0,1 0 0,2 2 1,0-1 0,0 0 0,0 0 0,0-1-1,0 1 1,1-1 0,7 1 0,3-1-2,1-1-1,-1 0 1,1-1-1,17-3 1,-25 2-4,1 0 0,-1-1 1,0 0-1,0 0 1,0-1-1,0 0 0,0-1 1,-1 0-1,14-11 1,-17 12 9,-1 1 1,0-1 0,-1 0 0,1 0-1,-1-1 1,1 1 0,-1-1 0,-1 0-1,1 0 1,-1 0 0,1 0 0,-2 0-1,1 0 1,0-1 0,-1 1 0,0-1-1,0 1 1,-1-8 0,1 8-14,-1 1 0,0-1 1,0 0-1,0 1 0,-1-1 0,0 0 1,0 1-1,0-1 0,0 1 0,-1-1 1,0 1-1,0 0 0,0 0 0,0 0 1,-1 0-1,1 0 0,-1 0 0,0 1 1,0-1-1,-1 1 0,1 0 1,-1 0-1,1 0 0,-1 0 0,0 1 1,0-1-1,0 1 0,-7-2 0,-2-1-34,1 0 0,-1 2 0,0-1 0,0 2 0,0 0 0,0 0 0,0 1-1,-22 1 1,25 1-535,0 0 0,1 0-1,-1 1 1,1 0 0,-1 1-1,1 0 1,-13 6 0,-3 5-5782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26.83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82 79 9220,'0'0'11654,"0"106"-10342,0-56-736,0-3-367,0-2-65,0-6-64,0-3-80,0-5-224,0-3-801,0-9-1328,0-2-2721</inkml:trace>
  <inkml:trace contextRef="#ctx0" brushRef="#br0" timeOffset="184.38">0 184 6531,'0'0'8052,"20"-97"-5219,9 71-1440,10 4-289,5 5-496,0 4-271,5 4-161,-1 9-144,-14 0-32,1 6-176,-11 19-1265,-14 8-1488,-10 1-2626,-10 2-5010</inkml:trace>
  <inkml:trace contextRef="#ctx0" brushRef="#br0" timeOffset="334.06">57 376 8900,'0'0'7363,"146"-39"-11076,-102 28-2050</inkml:trace>
  <inkml:trace contextRef="#ctx0" brushRef="#br0" timeOffset="1391.44">395 255 4690,'0'0'12158,"-19"11"-11259,-61 37-224,77-46-639,1 0-1,-1 0 1,1 0 0,0 0-1,0 0 1,0 0 0,0 0 0,0 1-1,0-1 1,0 1 0,1-1 0,-1 1-1,1 0 1,0 0 0,0 0 0,0-1-1,0 1 1,0 0 0,0 0-1,1 0 1,0 1 0,0-1 0,0 0-1,0 0 1,0 0 0,1 4 0,0 7 2,-1-13-40,1 0 1,-1 1-1,1-1 0,0 0 0,-1 0 1,1 0-1,0 1 0,0-1 1,0 0-1,0 0 0,0 0 1,0 0-1,0-1 0,0 1 1,0 0-1,1 0 0,-1-1 1,0 1-1,1 0 0,-1-1 1,0 1-1,1-1 0,-1 0 0,0 0 1,1 1-1,-1-1 0,1 0 1,-1 0-1,1 0 0,-1 0 1,0-1-1,1 1 0,1-1 1,4 1-85,1 0 1,-1-1 0,0 0 0,0 0 0,14-5 0,-14 3-5,-1 0 0,1-1 1,-1 0-1,1 0 0,-1 0 1,-1 0-1,1-1 1,-1 0-1,1 0 0,-2-1 1,1 0-1,0 1 0,6-14 1,-9 15 327,0-1-1,0 1 1,-1-1 0,0 1 0,0-1 0,0 0 0,0 0 0,0-7 933,-1 51-125,-1-28-1019,1-6-21,0 0 0,0 0 0,0 0 0,1 0 0,-1 0 0,4 9 0,-4-13-6,1 0 0,0 1-1,0-1 1,-1 0 0,1 0 0,0 1 0,0-1-1,0 0 1,0 0 0,1 0 0,-1 0 0,0 0 0,0-1-1,1 1 1,-1 0 0,0-1 0,1 1 0,-1 0 0,0-1-1,1 0 1,-1 1 0,1-1 0,-1 0 0,1 0-1,-1 0 1,1 0 0,2 0 0,5-1-9,0 0 0,1 0 1,-1-1-1,-1-1 0,1 1 1,0-2-1,-1 1 0,1-1 0,-1 0 1,0-1-1,0 0 0,-1 0 0,1-1 1,-1 1-1,0-2 0,-1 1 1,0-1-1,0 0 0,0 0 0,-1-1 1,8-14-1,-4 6-10,0 0-1,-1-1 1,-1-1 0,0 1 0,-2-1 0,0 0-1,-1 0 1,-1-1 0,2-37 0,-9 14 138,4 42-117,0 0 0,0-1 0,0 1 0,0 0 0,0 0 0,0-1 0,0 1 0,-1 0 1,1 0-1,0 0 0,0-1 0,0 1 0,0 0 0,0 0 0,0 0 0,-1-1 0,1 1 1,0 0-1,0 0 0,0 0 0,0 0 0,-1-1 0,1 1 0,0 0 0,0 0 0,0 0 1,-1 0-1,1 0 0,0 0 0,0 0 0,-1 0 0,1 0 0,0 0 0,0 0 0,-1 0 1,1 0-1,0 0 0,0 0 0,-1 0 0,1 0 0,0 0 0,0 0 0,-1 0 0,-12 21 64,3 2 30,1 2 0,1-1 0,1 1 0,1 0 0,1 1 1,2-1-1,-2 52 0,5-70-89,0 1 0,0-1 1,1 0-1,0 0 1,0 1-1,1-1 1,0 0-1,0 0 0,5 11 1,-5-15-8,0 0 0,0-1 0,1 1 0,-1-1 0,1 1 0,-1-1 0,1 0 0,0 1 0,0-1 0,0-1 0,0 1 0,0 0 0,0-1 0,0 0 0,1 1 0,-1-1 0,0-1 0,1 1 0,-1 0 0,1-1 0,5 0 0,-6 1-5,-1-1 0,0 0 0,0 0 0,1 0 0,-1 0 0,0 0 0,0-1 0,0 1 0,1-1 0,-1 1 0,0-1 0,0 0 0,0 0 0,0 0 0,0 0 0,0 0 0,0 0 0,-1-1 0,1 1 0,0 0 0,-1-1 0,3-2 0,-1-1 10,0-1 0,0 1-1,-1-1 1,1 0 0,-2 1 0,3-11-1,-3 11-18,0 0 0,0 0 0,1 1 0,0-1 0,-1 0 0,2 1 0,-1-1 0,0 1 0,1-1 0,0 1 0,0 0 0,5-5 0,-6 7-3,0 1 0,0 0 0,0 0 0,0 0 0,0 0 0,0 0 0,0 0 0,0 0 0,0 1 0,0-1 0,0 1 0,1 0 0,-1-1 0,0 1 0,0 0 0,0 0 0,1 1 0,-1-1 0,0 0 0,0 1 0,0-1 0,0 1 0,1 0 0,-1 0 0,0 0 0,0 0 0,0 0 0,1 1 0,1 0 17,-1 1-1,0-1 1,-1 1-1,1-1 1,0 1-1,-1 0 1,1 0-1,-1 0 0,0 0 1,0 1-1,0-1 1,0 0-1,-1 1 1,1 0-1,0 5 1,-1-5 47,0 0 0,0 0 0,-1 1 0,0-1 0,0 0 0,0 1 0,0-1 0,-1 0 0,0 0 0,0 1 0,0-1 0,0 0 0,-1 0 0,1 0 1,-1 0-1,0 0 0,0-1 0,0 1 0,-1 0 0,-4 4 0,3-4 39,-1 0 0,0 0 0,1-1 0,-1 0 0,0 0 0,-1 0 1,1-1-1,0 0 0,-1 0 0,0 0 0,1 0 0,-1-1 0,0 0 0,0 0 0,1-1 0,-11 0 0,15-1-183,1-1-1,0 1 1,0-1-1,-1 1 1,1-1-1,0 1 0,0 0 1,0-1-1,1 1 1,-1-1-1,0 1 1,0-1-1,2-1 0,0-1-26,0 0-1,1 0 0,0 1 1,0-1-1,0 1 0,0-1 0,0 1 1,1 0-1,-1 0 0,1 1 1,6-4-1,55-26-695,-29 15 207,-7 3 350,-13 6 108,0 0-1,0-2 1,25-18-1,-37 25 199,-1 0-1,1-1 0,-1 1 0,0-1 0,0 0 0,0 0 0,0 0 0,-1 0 0,0-1 0,0 1 0,0 0 0,0-1 0,0 0 0,-1 1 0,0-1 1,0 0-1,-1 0 0,1-7 0,-1 10 7,-1 1 0,1 0 1,0-1-1,-1 1 0,0 0 0,1-1 1,-1 1-1,0 0 0,0 0 0,0 0 1,1 0-1,-1 0 0,0 0 0,0 0 1,-1 0-1,1 0 0,0 0 0,0 1 1,0-1-1,-1 0 0,1 1 0,0-1 1,0 1-1,-1 0 0,1-1 0,0 1 1,-1 0-1,1 0 0,-1-1 0,1 1 1,0 0-1,-1 1 0,1-1 0,-3 0 1,1 0-6,-1 0 1,1 1 0,-1-1 0,1 1 0,0-1-1,-1 1 1,1 0 0,0 0 0,0 0 0,0 1-1,-1-1 1,1 1 0,1-1 0,-6 5 0,4-1 2,0 1 1,0-1 0,1 1-1,-1 0 1,1 0 0,0 1 0,1-1-1,0 1 1,0-1 0,-2 14-1,-1 70 234,6-71-251,-1-16-34,0 0 0,0 0 0,1 0 0,0 0 0,-1 0 0,1 0 0,0 0 0,1 0 0,-1 0 0,0-1 0,1 1 0,-1-1 0,1 1 0,0-1 0,0 1 0,0-1 0,0 0 0,1 0 0,-1 0 0,0 0 0,1 0 0,-1 0 0,1-1 0,0 0 0,0 1 0,-1-1 0,1 0 0,0 0 0,5 1 0,8 2-124,1-1 0,0-1 0,1 0 0,16 0 0,-30-2 98,174 1-4804,-82-1-4261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25.22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76 8580,'0'0'10805,"5"-4"-10493,7-4-142,2 0 0,-1 1 0,1 0 1,0 1-1,1 1 0,27-7 0,-16 6-366,1 1 1,-1 1-1,38 1 0,-64 3-10,1 0 0,-1 0 1,0 0-1,1 0 0,-1 1 0,0-1 0,1 0 0,-1 0 1,0 0-1,1 1 0,-1-1 0,0 0 0,0 1 0,1-1 0,-1 0 1,0 1-1,0-1 0,0 0 0,1 1 0,-1-1 0,0 0 0,0 1 1,0-1-1,0 1 0,0-1 0,0 0 0,0 1 0,0-1 0,0 1 1,0-1-1,0 0 0,0 1 0,0-1 0,0 0 0,0 1 0,0-1 1,0 1-1,-1-1 0,1 0 0,0 1 0,0-1 0,0 0 0,-1 1 1,1-1-1,0 0 0,0 1 0,-1-1 0,1 0 0,-1 1 0,-15 10-6148</inkml:trace>
  <inkml:trace contextRef="#ctx0" brushRef="#br0" timeOffset="190.72">145 69 800,'0'0'17430,"-2"8"-16753,-18 65 1402,-16 118-1,31-82-3692,5-108 1371,0-1 1,0 1-1,0 0 1,0-1-1,0 1 1,1 0-1,-1 0 1,0-1-1,0 1 1,1 0-1,-1-1 1,0 1-1,1-1 1,-1 1-1,1 0 1,-1-1-1,1 1 1,-1-1-1,1 1 1,-1-1-1,1 1 1,-1-1-1,1 0 1,0 1-1,-1-1 1,1 0-1,-1 1 1,1-1-1,0 0 1,0 0-1,-1 0 1,1 1-1,0-1 1,-1 0-1,1 0 1,0 0-1,0 0 1,0 0-1,19 0-11749</inkml:trace>
  <inkml:trace contextRef="#ctx0" brushRef="#br0" timeOffset="1024.97">220 190 10181,'0'0'9004,"12"16"-8199,38 52-204,-47-61-548,0-1 1,0 1 0,0 0-1,-1 0 1,0 0-1,-1 0 1,1 0 0,-1 0-1,-1 1 1,1-1-1,-1 0 1,-1 1-1,1-1 1,-3 12 0,1-8 9,1-8-20,0-1 1,0 1-1,0-1 0,0 1 1,-1-1-1,1 1 0,-1-1 1,0 0-1,0 1 1,0-1-1,0 0 0,0-1 1,0 1-1,0 0 0,-1 0 1,1-1-1,-1 0 1,1 1-1,-1-1 0,1 0 1,-1 0-1,0 0 0,0-1 1,1 1-1,-1-1 1,0 1-1,0-1 0,0 0 1,0 0-1,-3-1 0,5 0-18,0-1-1,0 0 1,0 0-1,0 1 0,0-1 1,1 0-1,-1 0 0,1 0 1,0 0-1,-1 0 0,1 0 1,0 0-1,0 0 1,0 0-1,0 0 0,0 0 1,2-3-1,-2-3-9,1 0-68,0 1-1,0 0 1,1-1 0,0 1-1,0 0 1,0 0 0,1 0-1,1 0 1,-1 1 0,1-1-1,0 1 1,0 0 0,1 0-1,0 0 1,0 1 0,0-1-1,0 1 1,1 1-1,6-5 1,16-11-2021,0 2 0,57-26 1,-74 38 1107,-1 0-805,0-4 3627,-7 8 2006,-5 15-2114,-4 14-1241,2 0 0,1 1 0,1 50 0,2-77-503,0 0-1,0 0 0,0 0 1,0 0-1,0 0 1,0-1-1,1 1 1,-1 0-1,0 0 0,1 0 1,-1-1-1,0 1 1,1 0-1,-1 0 1,1-1-1,-1 1 1,1 0-1,-1-1 0,1 1 1,0 0-1,-1-1 1,1 1-1,0-1 1,-1 1-1,1-1 1,0 1-1,0-1 0,-1 0 1,2 1-1,31 0-64,-26-3 7,0 1 0,-1-1 0,1-1 0,-1 1 0,1-1 0,-1 0 1,9-5-1,2-8-58,0 0 0,-1-1 0,0-1 1,-2 0-1,0-1 0,-1-1 1,16-32-1,-29 144 835,-1-90-719,1 0 0,0 1 1,0-1-1,0 0 0,0 0 1,0 0-1,1 1 0,-1-1 1,1 0-1,-1 0 0,1 0 0,0 0 1,0 0-1,0 0 0,0 0 1,0 0-1,0 0 0,2 1 0,0-1 1,0-1 0,0 1-1,0-1 1,0 0-1,1 0 1,-1-1-1,0 1 1,1-1-1,-1 1 1,0-1-1,7 0 1,26 0 33,0-1 0,68-10 0,-85 8-97,-1-2 0,0 0-1,0 0 1,-1-2 0,1 0-1,-1-1 1,23-15 0,-37 21 37,0 0 0,-1 0 0,1 0 0,0 0 0,-1 0 0,1-1 0,-1 1 0,0-1 0,0 0 0,0 1 1,0-1-1,0 0 0,-1 0 0,1 0 0,-1-1 0,0 1 0,0 0 0,0 0 0,0-1 0,-1 1 0,1 0 0,-1-1 0,0 1 0,0-1 1,0 1-1,-1-5 0,0 5 8,0 0 0,-1 1 1,1-1-1,0 0 1,-1 0-1,0 0 0,0 1 1,0-1-1,0 1 0,0 0 1,0-1-1,-1 1 0,1 0 1,-1 0-1,0 1 1,1-1-1,-1 0 0,0 1 1,0 0-1,0 0 0,0 0 1,0 0-1,0 0 0,0 0 1,0 1-1,-1-1 1,-4 1-1,1 0 12,0-1 1,0 1 0,0 1-1,0-1 1,1 1-1,-1 0 1,0 1-1,0 0 1,0 0-1,1 0 1,-1 1 0,1 0-1,0 0 1,-8 6-1,10-6 10,0 1 0,0 0 0,0 0 0,0 0 0,0 1-1,1-1 1,0 1 0,0 0 0,0 0 0,1 0 0,-1 0 0,1 0 0,0 0 0,1 1-1,-1-1 1,1 1 0,0 0 0,0 8 0,0-4-4,1 0 0,0 0 0,0 0 1,1 0-1,0 0 0,1 0 0,3 13 0,-3-19-7,0 0 1,0 0-1,0 0 0,0 0 1,1-1-1,0 1 0,0-1 0,0 1 1,0-1-1,0 0 0,0 0 0,1 0 1,0-1-1,-1 1 0,1-1 0,0 0 1,0 0-1,6 2 0,3 0-523,0-1 0,1 0 0,-1-1 0,0 0 0,1-1 0,25-1 0,-28 0-468,25 0-4537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23.58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21 140 1185,'-1'-2'18675,"-8"70"-16601,-1 123 0,10-78-4698,0-35-3556,5-92-4526</inkml:trace>
  <inkml:trace contextRef="#ctx0" brushRef="#br0" timeOffset="186.03">14 232 3554,'0'0'6419,"0"-131"-3058,0 100-608,0 6-768,20 5-1008,4 7-193,10 4-288,5 6-160,0 3-272,-5 0 1,10 9-65,-10 19 0,-4 8-625,-16 6-1392,-14 5-1985,0-3-2737</inkml:trace>
  <inkml:trace contextRef="#ctx0" brushRef="#br0" timeOffset="1251.86">73 423 10853,'0'0'8769,"4"-1"-8587,123-18-3470,-85 15-3458,75-20 12023,-127 23-2093,8 0-3131,0 1 0,1 0 0,-1 0 0,0 1 0,1-1 0,-1 0 0,0 1 0,1-1-1,-1 1 1,0-1 0,1 1 0,-1 0 0,1-1 0,-3 3 0,0 1 37,0 2 0,1-1 0,-1 0 1,1 1-1,0 0 0,1 0 0,-1 0 1,1 0-1,1 0 0,-1 0 0,1 0 1,0 1-1,0-1 0,1 0 0,-1 1 1,2 6-1,0-12-88,-1 0 1,1 0-1,0-1 0,0 1 1,0 0-1,0-1 0,0 1 1,0-1-1,0 1 1,0-1-1,0 0 0,0 1 1,0-1-1,0 0 1,0 1-1,0-1 0,0 0 1,0 0-1,0 0 1,0 0-1,0 0 0,0 0 1,2-1-1,31-2-147,-27 0 185,0 0 1,-1 0 0,0-1 0,0 0-1,0-1 1,0 1 0,-1-1-1,1 0 1,-1 0 0,-1-1 0,1 1-1,-1-1 1,0 0 0,0 0-1,0-1 1,-1 1 0,0-1 0,3-11-1,-6 20-36,0-1 0,0 1 0,0 0 0,0-1-1,0 1 1,0 0 0,0-1 0,1 1 0,-1 0 0,1-1-1,-1 1 1,1-1 0,0 1 0,-1-1 0,1 1-1,0-1 1,0 1 0,0-1 0,0 0 0,0 1 0,1-1-1,-1 0 1,0 0 0,0 0 0,1 0 0,-1 0-1,4 1 1,1 0 0,0-1 1,0 0-1,0 0 0,0-1 0,1 1 0,8-2 0,-1 1 4,-8-1-13,1 0-1,0 0 1,-1-1-1,1 0 1,-1 0-1,0 0 1,0-1-1,0 0 1,0-1-1,0 1 1,0-1-1,-1 0 0,0 0 1,5-6-1,5-4-40,-1 0-1,0-2 1,17-26-1,-22 28 35,-2 0 0,0-1-1,-1 0 1,0 0 0,-1-1 0,-1 0 0,0 0-1,-1 0 1,-1 0 0,0 0 0,-2-1 0,1 1-1,-4-21 1,3 35 16,0 0 0,-1 0 0,1 0-1,-1 0 1,0 0 0,1 1 0,-1-1 0,0 0 0,0 0-1,0 1 1,0-1 0,0 0 0,0 1 0,-3-3-1,4 4 4,-1 0-1,1-1 1,-1 1-1,0 0 1,1-1-1,-1 1 1,0 0-1,1 0 1,-1 0-1,0 0 1,1-1-1,-1 1 1,0 0-1,0 0 1,1 0-1,-1 1 1,0-1-1,1 0 1,-1 0-1,0 0 1,1 0-1,-1 1 1,0-1-1,1 0 1,-1 0-1,0 1 1,1-1-1,-1 1 1,1-1-1,-1 1 1,1-1-1,-1 1 1,1-1-1,-1 1 1,1-1-1,0 1 1,-1-1-1,1 1 1,-1 0-1,1-1 1,0 1-1,0 0 1,0-1-1,-1 2 1,-10 20 48,1 0 1,1 1 0,1 0-1,1 1 1,1-1-1,1 1 1,1 1 0,1-1-1,1 0 1,2 1 0,0-1-1,4 28 1,-3-48-54,0-1 1,0 1-1,0-1 0,0 1 1,0-1-1,1 0 0,-1 1 1,1-1-1,0 0 1,0 0-1,1 0 0,-1 0 1,0-1-1,1 1 1,0-1-1,-1 1 0,1-1 1,0 0-1,0 0 1,1 0-1,-1-1 0,0 1 1,0-1-1,1 1 1,-1-1-1,1 0 0,-1-1 1,7 2-1,-6-4 17,0 0-1,1 0 0,-1-1 1,0 0-1,0 1 1,0-1-1,-1-1 0,1 1 1,-1 0-1,0-1 1,5-6-1,12-10 15,-11 12-35,1 1 0,0 1 0,1 0 1,0 0-1,0 1 0,0 0 1,16-4-1,-19 7-4,-1 0 0,1 0 1,0 1-1,0 0 0,0 1 1,0-1-1,0 2 0,0-1 0,0 1 1,0 0-1,0 1 0,9 2 1,-15-3 2,0 0 0,0 0 1,0 0-1,0 0 0,0 0 1,-1 0-1,1 1 1,-1-1-1,1 0 0,-1 1 1,1-1-1,-1 1 1,0 0-1,1-1 0,-1 1 1,0 0-1,0 0 1,0 0-1,-1 0 0,1 0 1,0 0-1,-1 0 1,1 0-1,-1 0 0,0 0 1,0 0-1,0 0 1,0 0-1,0 0 0,0 0 1,0 0-1,-1 0 1,0 2-1,1 0 18,-1 0 1,-1 0-1,1 0 1,-1-1-1,1 1 0,-1-1 1,0 1-1,0-1 1,-1 0-1,1 1 0,-1-1 1,1 0-1,-1-1 1,0 1-1,0 0 1,-4 1-1,0 1 87,-1 0 0,0-1 0,0 0-1,0-1 1,-1 0 0,1 0 0,-1-1 0,0 0 0,1 0 0,-11 0-1,25-26-261,45-42-910,-6 8 409,-43 55 638,6-7-104,-1 1-1,-1-1 1,0-1-1,0 1 1,-1-1-1,-1 0 1,1 0-1,-2 0 1,0-1-1,0 1 1,2-22-1,-5 33 134,-1-1 1,1 0-1,0 0 0,-1 1 1,1-1-1,-1 0 0,1 1 0,-1-1 1,1 0-1,-1 1 0,1-1 1,-1 1-1,0-1 0,1 0 0,-1 1 1,0 0-1,1-1 0,-1 1 1,0-1-1,0 1 0,0 0 0,1 0 1,-1-1-1,0 1 0,0 0 1,0 0-1,1 0 0,-1 0 0,0 0 1,0 0-1,0 0 0,0 0 0,-1 1 1,0-1 23,-1 0 0,1 0 0,-1 0 0,1 1 0,-1-1-1,1 1 1,-1 0 0,1 0 0,-1 0 0,1 0 0,0 0 0,-4 2 0,0 5 7,0 0 0,0 0 0,0 0 0,1 1 0,0 0 0,1 0 0,0 0 0,0 1 0,1-1-1,0 1 1,1 0 0,0 0 0,1-1 0,0 2 0,0-1 0,1 0 0,0 0 0,2 11 0,-1-17-79,1 0 0,-1-1 1,0 1-1,1-1 0,0 1 0,0-1 1,0 0-1,0 1 0,0-1 0,1 0 1,-1-1-1,1 1 0,0 0 0,0-1 1,0 1-1,0-1 0,0 0 1,1 0-1,5 2 0,8 4-936,0-1 1,33 8-1,-35-11 186,56 16-3556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21.62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39 188 4274,'0'0'15546,"15"58"-12158,-11 12-2128,-1-54-1346,-1 0 1,-1 0-1,-1 0 1,0-1-1,-1 1 1,-1 0 0,0 0-1,-7 24 1,9-40 95,0 0-1,0 1 1,-1-1 0,1 0-1,0 1 1,0-1 0,0 1-1,0-1 1,0 0 0,-1 0-1,1 1 1,0-1 0,0 0-1,0 1 1,-1-1 0,1 0 0,0 0-1,0 1 1,-1-1 0,1 0-1,0 0 1,-1 0 0,1 1-1,0-1 1,-1 0 0,1 0-1,0 0 1,-1 0 0,1 0-1,0 0 1,-1 0 0,1 0 0,-1 0-1,1 0 1,0 0 0,-1 0-1,1 0 1,0 0 0,-1 0-1,1 0 1,-12-15 775,-3-25 330,10 13-1198,2 0 0,1-1 0,1 1 1,3-29-1,-1 44 26,0-1 0,1 1 0,0-1 0,1 1 0,1 0 1,0 0-1,1 1 0,0-1 0,0 1 0,1 0 0,8-11 0,-8 16-114,-1 1 0,1-1 0,0 1-1,0 1 1,0-1 0,0 1 0,1 0-1,0 0 1,0 1 0,0 0 0,11-3-1,-15 5-114,0 0 0,1 0 0,-1 0 0,0 1 0,1-1 0,-1 1 0,0 0 0,1 0 0,-1 0 0,0 0 0,1 0-1,-1 1 1,0 0 0,0 0 0,1 0 0,-1 0 0,0 0 0,0 0 0,0 1 0,0 0 0,0-1 0,-1 1 0,1 0-1,0 0 1,-1 1 0,0-1 0,1 0 0,1 4 0,8 18-4337</inkml:trace>
  <inkml:trace contextRef="#ctx0" brushRef="#br0" timeOffset="176.94">18 327 6467,'0'0'12438,"49"-9"-12390,-10 4-48,0 2-609,5 3-1680,-5 0-2401,4 0-1841</inkml:trace>
  <inkml:trace contextRef="#ctx0" brushRef="#br0" timeOffset="1200.3">437 277 4434,'0'0'15287,"-16"-1"-14580,-53 0-264,65 2-388,0 0 1,1 0-1,-1 1 1,0-1-1,1 1 1,-1 0-1,1 0 0,0 0 1,-1 0-1,1 1 1,0-1-1,1 1 1,-1-1-1,0 1 1,1 0-1,-4 6 1,2-4 14,1 0 0,-1 1 0,1 0 1,0 0-1,1 0 0,0 0 0,-4 12 1,6-17-72,0 0 1,-1 1-1,1-1 1,0 0-1,0 0 1,0 0-1,0 1 1,0-1-1,0 0 1,0 0-1,0 0 1,1 0-1,-1 1 1,0-1 0,1 0-1,-1 0 1,1 0-1,-1 0 1,1 0-1,-1 0 1,1 0-1,0 0 1,0 0-1,-1 0 1,1 0-1,0 0 1,0-1-1,0 1 1,0 0 0,0-1-1,0 1 1,0 0-1,0-1 1,0 1-1,0-1 1,3 1-1,2 0-43,1-1-1,-1 1 0,1-1 1,-1 0-1,12-2 0,-16 1 34,3 0-18,1 0-1,0-1 0,-1 0 0,1-1 0,-1 1 0,0-1 1,0 0-1,0 0 0,0 0 0,0-1 0,-1 0 0,0 0 1,1 0-1,-2 0 0,1-1 0,0 1 0,-1-1 0,0 0 0,0 0 1,0 0-1,-1-1 0,1 1 0,-1-1 0,-1 1 0,1-1 1,1-11-1,-3 16 771,0 37-336,0-29-335,0-5-66,-1 0-1,1 1 1,0-1-1,0 0 1,0 0 0,1 0-1,-1 0 1,0 0-1,1 0 1,-1 0-1,1 0 1,0 0-1,0 0 1,0 0-1,0 0 1,0 0-1,0 0 1,0-1 0,0 1-1,1 0 1,2 2-1,-1-3-1,1 0 0,0 0 0,-1 0 0,1 0 0,0 0 0,0-1 0,-1 0 0,1 0 0,0 0 0,0 0 0,0 0 0,4-2 0,1 1-5,0-2-1,-1 1 0,1-1 0,-1 0 1,1-1-1,-1 0 0,0 0 0,0-1 1,-1 0-1,1 0 0,-1-1 1,0 0-1,-1 0 0,10-12 0,-7 7-25,0 0-1,-1 0 0,0-1 1,-1 0-1,0 0 0,-1-1 1,-1 0-1,8-25 1,-9 13-21,0-1 0,-2-1 1,-2-38-1,0 34-5,0 31 53,-1 0-1,1 0 1,0 0 0,0 0-1,0-1 1,-1 1 0,1 0-1,0 0 1,0 0 0,-1 0-1,1 0 1,0 0 0,0 0-1,0 0 1,-1 0 0,1 0-1,0 0 1,0 0 0,-1 0-1,1 0 1,0 0 0,0 0-1,-1 0 1,1 0 0,0 0 0,0 0-1,0 0 1,-1 0 0,1 0-1,0 1 1,0-1 0,0 0-1,-1 0 1,1 0 0,0 0-1,0 0 1,0 1 0,0-1-1,-1 0 1,1 0 0,0 0-1,0 1 1,0-1 0,0 0-1,0 0 1,0 0 0,0 1-1,-1-1 1,-10 12-15,4 2 54,1 0-1,0 0 0,1 0 0,0 1 0,1 0 1,1 0-1,-2 19 0,-2 110 352,8-141-386,-1-1 1,0 1-1,1 0 0,0 0 1,-1 0-1,1-1 0,0 1 1,1 0-1,-1-1 0,0 1 1,1-1-1,-1 1 0,1-1 1,0 0-1,0 1 0,0-1 1,0 0-1,0 0 0,0-1 1,1 1-1,-1 0 0,1-1 1,-1 1-1,1-1 0,-1 0 1,1 0-1,0 0 0,0 0 1,5 1-1,-3-1 5,0 0 0,1 0 0,-1-1 0,0 1 0,1-1 0,-1-1 0,0 1 0,1-1 0,-1 1 0,0-2 0,0 1 0,1 0 0,-1-1 0,0 0 0,0 0 0,5-4 0,-2 0 15,1-1-1,0-1 0,-1 0 0,11-14 0,-15 18-14,-1 0 0,0-1-1,0 1 1,-1-1 0,1 1-1,-1-1 1,0 0-1,0 0 1,-1 0 0,1 0-1,-1 0 1,0-6 0,14 15-317,-12 3 326,0-1 1,0 1-1,-1-1 0,0 1 0,0 0 1,-1 0-1,0 0 0,0 0 0,0 0 1,-1 1-1,0-1 0,-1 0 0,0 7 1,0-9 16,0-1 1,0 1 0,0-1-1,0 1 1,0-1-1,-1 1 1,0-1 0,0 0-1,0 0 1,-1 0 0,1 0-1,-1-1 1,0 1-1,0-1 1,0 1 0,-1-1-1,1 0 1,-1 0 0,1 0-1,-7 3 1,0-5 146,15-10-230,14-13-230,88-69-711,-68 59 129,51-53-1,-86 82 836,-1-1-1,1-1 0,-1 1 0,0 0 0,0-1 0,-1 0 0,1 0 0,-1 0 1,0 0-1,0 0 0,-1 0 0,1 0 0,-1-1 0,0 1 0,-1 0 0,1-1 1,-1 1-1,0 0 0,-1-6 0,0 9 52,1 1 0,-1 1-1,0-1 1,0 0 0,1 0 0,-1 0 0,0 0-1,0 0 1,0 1 0,0-1 0,0 0 0,0 1 0,0-1-1,0 1 1,0-1 0,0 1 0,0-1 0,0 1-1,0 0 1,0 0 0,-1-1 0,1 1 0,0 0 0,0 0-1,0 0 1,-1 0 0,1 0 0,-1 1 0,-36 6 469,34-4-463,0-1-1,1 1 1,-1 1-1,1-1 1,-1 0-1,1 1 1,0-1-1,0 1 1,1 0-1,-1 0 1,1 0-1,0 1 1,0-1-1,0 1 1,0-1-1,1 1 1,0-1-1,-1 6 1,0 2 1,0-1 1,1 1 0,1 0-1,0 0 1,0 0 0,3 16-1,-1-24-26,-1 1 0,1-1 0,0 1 0,0-1 0,1 0 0,-1 0 0,1 0 0,0 0 0,0 0 0,0 0 0,0-1 0,1 0 0,-1 1 0,1-1 0,0-1 0,0 1 0,0 0 0,0-1 0,1 0 0,-1 0 0,1 0 0,-1-1 0,1 0 0,0 0 0,5 1 0,16 3-397,1-1-1,0-1 1,31 0-1,-44-3-170,27 0-4130,-17 0-1521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19.58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132 62 3970,'0'0'11410,"0"-4"-9633,0-11-411,0 11 990,0 11-1644,0 244 2178,0-142-10379,0-116 1766</inkml:trace>
  <inkml:trace contextRef="#ctx0" brushRef="#br0" timeOffset="270.36">0 115 8740,'0'0'10853,"34"-28"-10677,10 11 128,15-3 96,-1 4-128,1-1 33,-16 6-241,-8 5-32,-6 6-64,-10 0-721,-4 6-1296,0 11-1824,-15 5-978</inkml:trace>
  <inkml:trace contextRef="#ctx0" brushRef="#br0" timeOffset="561.56">341 156 9428,'0'0'7462,"10"17"-6643,31 55 38,-35-62-718,-2 0 1,1 0-1,-2 1 1,1-1-1,-1 1 0,-1-1 1,0 1-1,-1 0 1,0 0-1,0 0 1,-1 0-1,-1 0 1,1 0-1,-5 15 0,3-20 1146,0-9-515,-1-23-305,5-39-597,1 58 79,0-1 0,0 1 1,1-1-1,0 1 0,0 0 0,1 1 0,-1-1 0,2 1 0,-1 0 1,1 0-1,11-9 0,-2 4-1378,0 0 1,1 2-1,0-1 0,19-7 1,-5 3-4064</inkml:trace>
  <inkml:trace contextRef="#ctx0" brushRef="#br0" timeOffset="1169.2">694 127 8228,'0'0'9919,"-4"17"-8951,1-6-825,-4 18 468,1 0-1,2 0 1,-1 34 0,5-63-608,0 1 1,0 0 0,0-1 0,0 1 0,0 0-1,0-1 1,1 1 0,-1-1 0,0 1 0,0 0 0,1-1-1,-1 1 1,1-1 0,-1 1 0,0-1 0,1 1-1,-1-1 1,1 0 0,-1 1 0,1-1 0,-1 1 0,1-1-1,-1 0 1,1 1 0,0-1 0,-1 0 0,1 0-1,-1 0 1,1 1 0,0-1 0,29 1 97,-23-2-91,-1 0 0,1-1 0,0 1-1,-1-1 1,1 0 0,9-6 0,-6 2-40,-1-2 0,0 0 0,0 0 1,0 0-1,-1-1 0,0 0 0,-1-1 1,0 0-1,-1 0 0,0 0 0,0-1 1,-1 0-1,-1 0 0,0 0 0,0-1 0,-1 1 1,0-1-1,1-18 0,-5 40 114,0 1-1,-1-1 0,-1 0 1,1 0-1,-1-1 1,-6 13-1,4-11 31,1-1-1,1 0 1,0 1 0,0 0-1,1 0 1,-1 16-1,3-25-101,0 1 0,-1-1 0,1 1 0,1-1 0,-1 1-1,0-1 1,1 1 0,-1-1 0,1 1 0,0-1 0,-1 0-1,1 1 1,0-1 0,1 0 0,-1 0 0,0 0 0,1 0-1,-1 0 1,1 0 0,2 2 0,0-2-5,0 0-1,0 0 1,0-1-1,0 0 1,0 1 0,0-2-1,0 1 1,1 0 0,-1-1-1,0 0 1,8 0 0,12-1-34,-1-1 0,1 0 0,0-2 0,-1-1 0,0-1 0,0 0 0,0-2 0,-1-1 0,0-1 0,31-19 0,-47 26-13,-1-1 0,1 0 0,-1-1 0,0 1-1,0-1 1,0 0 0,-1 0 0,7-10 0,-9 11 30,0 1 0,0 0 1,-1-1-1,1 1 0,-1-1 1,0 1-1,0-1 0,0 1 0,0-1 1,-1 0-1,0 1 0,0-1 1,0 0-1,0 0 0,0 1 1,-1-1-1,-1-5 0,2 8 6,-1-1 0,0 1 0,1 0-1,-1-1 1,0 1 0,0 0 0,0-1 0,0 1-1,0 0 1,0 0 0,-1 0 0,1 0 0,0 0-1,0 0 1,-1 0 0,1 1 0,-1-1 0,1 0-1,0 1 1,-1-1 0,1 1 0,-1 0 0,0-1-1,-1 1 1,-43-1-53,33 1 62,9 0-2,-1 1 1,1 0-1,-1 0 1,1 0-1,-1 0 1,1 1-1,0 0 1,-1 0-1,1 0 1,0 0-1,0 1 1,1-1-1,-1 1 1,0 0-1,1 0 1,0 0-1,0 1 1,0-1-1,0 1 1,0 0-1,1 0 1,-4 5-1,3-3 3,0 0 0,1 0 1,-1 0-1,1 0 0,0 1 0,0-1 0,1 1 0,0-1 1,0 1-1,1-1 0,0 1 0,0 0 0,0-1 0,1 1 0,2 9 1,-2-13-39,1 1 0,0-1-1,1 1 1,-1-1 0,1 0 0,-1 0 0,1 0 0,0 0 0,0 0 0,0-1 0,0 1 0,1-1 0,-1 0 0,1 0 0,-1 0 0,1-1 0,0 1 0,0-1 0,0 0 0,6 1 0,11 3-886,1-1 1,30 2-1,25-3-3327,5-3-2592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17.27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135 58 5683,'0'0'10111,"5"-9"-8566,14-30-230,-14 29 712,-24 380 1711,18-320-5028,2-30-6792</inkml:trace>
  <inkml:trace contextRef="#ctx0" brushRef="#br0" timeOffset="228.68">0 103 9476,'0'0'9525,"146"-47"-9125,-87 33-176,-1 0-16,-14 5 16,0 1-112,-15 5-96,-14 3-16,-1 0-864,-14 3-1969,0 11-1954,0 8-3120</inkml:trace>
  <inkml:trace contextRef="#ctx0" brushRef="#br0" timeOffset="587.58">341 145 6723,'0'0'10402,"22"10"-9716,69 37-41,-87-44-595,0 0-1,0 0 0,-1 0 1,1 0-1,-1 1 0,0 0 1,0-1-1,0 1 0,0 0 1,-1 0-1,1 1 0,-1-1 1,0 0-1,-1 1 0,2 5 1,0 1 63,-2 0-1,1 0 1,-2 0 0,0 16 0,0-13 11,0-11-61,1 0 0,-1 0 0,0 0 0,0 0 0,0 0-1,-1 0 1,1 0 0,-1 0 0,1 0 0,-1 0 0,0 0-1,0 0 1,0-1 0,-1 1 0,1 0 0,-1-1-1,1 1 1,-1-1 0,0 1 0,0-1 0,0 0 0,0 0-1,-1 1 1,1-2 0,-1 1 0,1 0 0,-1 0-1,1-1 1,-1 0 0,0 1 0,0-1 0,0 0 0,0 0-1,1-1 1,-1 1 0,0-1 0,-1 1 0,1-1 0,0 0-1,0 0 1,-3-1 0,5 1-21,0 0 1,0 0-1,0-1 1,-1 1-1,1-1 1,0 1-1,0-1 1,0 1-1,0-1 1,1 0-1,-1 1 1,0-1-1,0 0 1,0 0-1,0 0 1,1 0-1,-1 1 1,0-1-1,1 0 1,-1 0-1,1 0 0,-1-1 1,1 1-1,-1 0 1,1 0-1,0 0 1,0 0-1,0 0 1,-1 0-1,1-2 1,-2-41 159,2 38-160,-1-2-62,2 1 1,-1-1-1,1 0 1,0 0-1,1 1 1,0-1 0,0 1-1,0-1 1,1 1-1,0 0 1,1 0-1,-1 0 1,1 0-1,1 1 1,-1-1-1,1 1 1,0 0 0,1 1-1,0-1 1,-1 1-1,1 0 1,1 1-1,10-7 1,-4 4-316,-1 0 0,1 1 0,1 0 0,-1 1 0,17-4 0,-17 6-1821,0 1 0,0 0 0,18 1 0,-7 1-4874</inkml:trace>
  <inkml:trace contextRef="#ctx0" brushRef="#br0" timeOffset="1021.94">746 115 7347,'0'0'11918,"-3"6"-11390,-2 7-238,-4 4 98,1 1 1,1 1-1,0-1 0,2 1 0,0 0 1,1 0-1,-2 33 0,6-51-386,0-1 0,0 1 0,1 0 0,-1 0 0,0 0 0,0 0 0,0 0 0,1 0 0,-1-1 0,1 1 0,-1 0 0,0 0 0,1-1 0,-1 1 0,1 0 0,0 0 0,-1-1 0,1 1 0,0-1 0,-1 1 0,1-1 0,0 1 0,-1-1-1,1 1 1,0-1 0,0 1 0,0-1 0,0 0 0,0 1 0,37 1-77,-30-3-39,0 0-1,1-1 1,-1 0 0,0 0-1,0-1 1,11-6 0,-4-1-151,-1-1-1,0 0 1,-1-1 0,0-1-1,13-17 1,-21 23 281,0 1-1,0-2 1,0 1 0,-1-1 0,0 1-1,-1-1 1,1 0 0,-2 0 0,1-1-1,-1 1 1,0 0 0,0-18 1187,-2 47-816,-8 50 567,6-59-884,0 0 0,0 0 0,1 0-1,0 1 1,2-1 0,1 22 0,-1-32-79,0 0 0,0 0 0,0 0-1,0 0 1,0 0 0,0-1 0,0 1 0,1 0 0,-1-1 0,0 1 0,1-1-1,0 1 1,-1-1 0,1 0 0,0 1 0,0-1 0,-1 0 0,1 0-1,0 0 1,0-1 0,0 1 0,0 0 0,4 0 0,52 5-887,-54-6 792,16 1-952,0-1 0,32-5 0,-42 3-110,0 0 0,0-1 0,0 0 0,0-1 0,0 0-1,17-10 1,8-10-4092</inkml:trace>
  <inkml:trace contextRef="#ctx0" brushRef="#br0" timeOffset="1390.26">1282 150 4034,'0'0'15458,"-7"-6"-14618,-23-20-397,30 26-427,-1 1 0,1-1-1,-1 1 1,1-1 0,-1 0 0,1 1 0,0-1 0,-1 1-1,1 0 1,0-1 0,-1 1 0,1-1 0,0 1 0,0-1 0,0 1-1,-1 0 1,1-1 0,0 1 0,0 0 0,0-1 0,0 1-1,0-1 1,0 1 0,0 0 0,0-1 0,0 1 0,0 0 0,1-1-1,-1 1 1,0-1 0,0 1 0,1 0 0,-1-1 0,0 1-1,1-1 1,-1 1 0,0-1 0,1 1 0,-1-1 0,1 1 0,-1-1-1,1 0 1,-1 1 0,1-1 0,-1 1 0,1-1 0,-1 0 0,1 0-1,0 1 1,7 1 25,0 0-1,0-1 0,-1 0 1,1 0-1,0-1 1,0 0-1,0 0 0,0-1 1,9-1-1,-14 2-32,0-1 0,0 1 0,1-1 0,-1 0 1,0 1-1,0-1 0,0-1 0,0 1 0,0 0 0,-1-1 0,1 1 0,0-1 0,-1 0 0,1 0 0,-1 0 0,1 0 0,-1-1 0,0 1 0,0-1 0,0 1 1,0-1-1,-1 0 0,1 1 0,-1-1 0,2-3 0,-3 5-16,0-1 0,0 1 0,0 0 0,0-1 1,0 1-1,-1 0 0,1 0 0,0 0 0,-1-1 0,1 1 1,-1 0-1,1 0 0,-1 0 0,0 0 0,1 0 0,-1 0 1,0 0-1,0 0 0,1 0 0,-1 0 0,0 0 0,0 0 1,0 1-1,0-1 0,0 0 0,-1 1 0,1-1 0,0 0 1,0 1-1,0 0 0,0-1 0,-1 1 0,1 0 0,-2-1 0,-49-5-232,44 5 224,-1 1 0,1 0 1,0 1-1,-1-1 0,1 2 0,0-1 0,0 1 0,0 1 1,-13 4-1,16-4 9,0 1 1,0-1-1,0 1 0,1 0 1,-1 0-1,1 0 0,0 0 1,1 1-1,-1-1 1,1 1-1,0 0 0,0 0 1,0 1-1,1-1 0,-3 8 1,0-1 16,1 0-1,0 1 1,1-1 0,1 1 0,0 0 0,1 0 0,0 0 0,1 0-1,0-1 1,1 1 0,3 16 0,-2-23-5,-1 1-1,1-1 1,1 0 0,-1 0 0,1 0-1,0 0 1,0 0 0,1-1 0,0 1-1,0-1 1,0 0 0,1 0 0,-1 0-1,1-1 1,0 0 0,0 0 0,1 0-1,-1 0 1,1-1 0,0 0 0,0 0-1,0-1 1,9 3 0,10 1-436,0-2 1,0 0-1,1-2 0,-1-1 1,1 0-1,33-5 0,-20-4-5177,-17-5-4282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15.42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30 37 2401,'0'0'11408,"-5"0"-10704,3 0-1118,-16-3 2970,14 0-170,11 0 274,61-9-2797,1 4 1,0 3 0,81 5 0,-80 0-2596,-68 12-4367,-2-5 2689</inkml:trace>
  <inkml:trace contextRef="#ctx0" brushRef="#br0" timeOffset="247.3">299 0 7187,'0'0'11099,"-1"0"-11072,1 0 1,-1 0-1,1 0 1,-1 0-1,1 1 1,-1-1-1,1 0 1,-1 0-1,1 0 1,-1 0-1,1 1 1,-1-1-1,1 0 1,-1 0-1,1 1 1,-1-1-1,1 1 1,-1-1-1,1 0 1,0 1-1,-1-1 1,1 1-1,0-1 1,-1 1 0,1-1-1,0 1 1,0-1-1,-1 1 1,1-1-1,0 1 1,0 0-1,-4 10 253,1 0-1,0 0 0,1 1 1,0-1-1,-1 22 1,-1 4 209,-10 62 282,-22 128-728,32-200-1652,3-11-4663</inkml:trace>
  <inkml:trace contextRef="#ctx0" brushRef="#br0" timeOffset="650.39">398 195 10341,'0'0'6982,"21"8"-6433,68 30 57,-85-36-558,1 1-1,-1 0 1,0 0 0,-1 0 0,1 0-1,0 1 1,-1 0 0,0 0 0,0 0 0,0 0-1,0 0 1,0 1 0,-1-1 0,0 1-1,0 0 1,0-1 0,0 1 0,1 9-1,-1-1 44,0 0 0,-2 0-1,1 0 1,-1 0 0,-2 14-1,1-23-70,1 0 1,-1-1-1,0 1 0,0 0 0,-1-1 1,1 1-1,-1-1 0,0 1 0,1-1 1,-1 0-1,-1 0 0,1 1 0,0-2 1,-1 1-1,1 0 0,-1-1 0,0 1 1,0-1-1,-4 3 0,3-2 92,-1-1 1,1 1-1,-1-1 0,0 0 1,0 0-1,0-1 0,0 1 0,0-1 1,0 0-1,0-1 0,0 1 0,0-1 1,-8-1-1,12 0-82,-1-1 0,0 1 0,1-1-1,-1 1 1,1-1 0,0 1 0,0-1 0,-1 0 0,1 0 0,0 0-1,0 0 1,0 1 0,1-2 0,-1 1 0,0 0 0,1 0 0,-1 0-1,1 0 1,0 0 0,0 0 0,0 0 0,0-1 0,0 1 0,0-3-1,3-56 450,-1 53-709,0 1 1,1-1 0,0 1-1,1 0 1,-1 0 0,1 1-1,0-1 1,1 1 0,-1 0 0,1 0-1,0 1 1,1-1 0,-1 1-1,12-8 1,-3 4-864,-1 0 0,1 1 1,0 1-1,1 1 0,27-9 0,-16 8-6022</inkml:trace>
  <inkml:trace contextRef="#ctx0" brushRef="#br0" timeOffset="1295.95">752 167 4834,'0'0'15303,"0"3"-14887,-7 81 1329,5-64-1580,0-1-1,0 1 1,2-1-1,0 1 1,4 27-1,-3-46-175,-1 1 0,1-1 0,-1 0 0,1 0 0,0 0 0,0 0 0,0 0 0,0 0 0,-1 0 0,1 0-1,0 0 1,1 0 0,-1-1 0,0 1 0,0 0 0,0-1 0,0 1 0,0-1 0,1 1 0,-1-1 0,0 0 0,0 1 0,1-1 0,-1 0-1,0 0 1,0 0 0,1 0 0,-1 0 0,0 0 0,0-1 0,1 1 0,-1 0 0,0-1 0,0 1 0,2-1 0,1 0-58,0-1 1,1 1 0,-1 0-1,0-1 1,0 0 0,0 0-1,0-1 1,6-4 0,2-8-51,-2 0 0,0 0 1,0-1-1,-2 0 1,0-1-1,0 0 0,-1 0 1,-1-1-1,-1 0 1,4-25-1,-7 35 661,-3 14-175,-2 30 3,-8 52 66,8-75-367,1 0 1,0 1-1,1-1 0,0 0 0,1 1 0,0-1 0,1 1 0,3 13 0,-3-25-66,0 0 1,1 0-1,-1 0 1,1 0-1,-1 0 0,1 0 1,-1-1-1,1 1 1,0-1-1,0 1 1,0-1-1,0 0 0,0 0 1,0 0-1,0 0 1,0 0-1,0 0 0,0-1 1,0 1-1,1-1 1,-1 1-1,0-1 1,0 0-1,4 0 0,56-2 86,-62 2-90,11-2-7,0 0 0,0-1 0,0 0 0,0-1 0,0 0 0,-1-1 0,0 0-1,1-1 1,-2 0 0,1 0 0,-1-1 0,0-1 0,11-11 0,-15 13-27,1 0 0,-1-1 0,0 0 0,0 0 0,0-1 0,-1 1 1,0-1-1,-1 0 0,0 0 0,0 0 0,0-1 0,-1 1 0,0-1 0,-1 1 1,0-1-1,0 0 0,-1 0 0,0-13 0,-1 19 21,1 1 1,-1 0-1,1 0 0,-1 0 0,0 0 1,0 0-1,0 0 0,0 0 1,0 0-1,0 1 0,-1-1 0,1 0 1,0 1-1,-1-1 0,0 1 0,1-1 1,-1 1-1,0 0 0,1 0 1,-1 0-1,0 0 0,0 0 0,0 0 1,0 0-1,0 1 0,0-1 0,0 1 1,0 0-1,0-1 0,0 1 0,0 0 1,0 0-1,0 0 0,0 1 1,-3 0-1,-1-1 10,0 1 0,0 0 0,0 0 0,1 0 0,-1 1 0,0 0 0,1 0 0,-1 1 0,1 0 0,0 0 0,-8 5 0,6 0 26,0 1-1,0-1 0,1 1 0,0 0 0,0 1 0,1-1 0,0 1 0,0 0 0,1 1 0,1-1 0,0 1 0,0 0 0,1 0 0,0 0 0,0 0 0,1 0 1,1 0-1,1 19 0,-1-27-26,1-1 1,0 1-1,0-1 0,0 0 1,0 1-1,0-1 1,0 0-1,0 1 0,1-1 1,-1 0-1,1 0 1,0 0-1,-1 0 1,1-1-1,0 1 0,0 0 1,0-1-1,0 1 1,0-1-1,0 0 1,1 0-1,-1 0 0,0 0 1,5 1-1,7 2-173,0-1 1,-1 0-1,16 1 0,-24-4 91,126 4-3352,-61-4-811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29.09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1 120 7652,'0'0'10234,"2"14"-8772,10 167 1201,-6-57-2346,8-53-2436,-15-95 1180,-2-3 930,-4-48 161,2 0 1,8-110-1,-3 180-134,0-1 1,1 1-1,0 0 0,0-1 0,1 1 0,-1 0 0,1-1 0,0 1 0,0 0 0,1 0 0,0 1 0,-1-1 0,2 1 1,-1-1-1,0 1 0,1 0 0,0 0 0,0 0 0,0 1 0,0-1 0,1 1 0,0 0 0,-1 0 0,1 1 0,0-1 0,0 1 1,0 0-1,1 1 0,-1-1 0,0 1 0,1 0 0,-1 0 0,1 1 0,-1-1 0,8 2 0,-6-2-81,0 1-1,0 1 0,1-1 0,-1 1 0,0 1 0,0-1 1,0 1-1,0 0 0,8 4 0,-12-3-297,1-1 0,-1 0 0,0 1 0,0-1 0,0 1-1,0 0 1,-1 0 0,1 0 0,-1 1 0,0-1 0,1 0 0,-2 1 0,1 0-1,0-1 1,-1 1 0,1 0 0,-1 0 0,1 6 0,0 26-5258</inkml:trace>
  <inkml:trace contextRef="#ctx0" brushRef="#br0" timeOffset="162.84">33 351 5715,'0'0'12854,"63"-50"-12854,-19 39-49,5 6-943,0-1-1713,-5 6-1025,0 0-2433</inkml:trace>
  <inkml:trace contextRef="#ctx0" brushRef="#br0" timeOffset="1191.93">483 260 9588,'0'0'7273,"-21"5"-6235,-67 18-288,85-21-708,0-1 1,-1 0 0,1 1 0,0 0 0,0 0 0,0 0 0,0 0 0,1 0 0,-1 0 0,1 1 0,-1-1 0,1 1-1,0 0 1,0 0 0,0 0 0,0 0 0,0 0 0,1 0 0,-1 1 0,1-1 0,0 0 0,0 1 0,0-1-1,1 1 1,-1-1 0,1 1 0,0-1 0,0 1 0,0-1 0,0 1 0,1-1 0,-1 1 0,1-1 0,1 5 0,1-7-44,0 0 1,1 0-1,-1 0 1,0 0-1,1-1 1,-1 1-1,0-1 1,1 0-1,-1 0 1,1 0 0,6-2-1,-4 2-25,0 0 16,-1 0 0,1-1 0,-1 1 0,1-1 0,-1-1 0,1 1 0,-1-1 0,0 0 0,1 0 0,-1 0 0,0-1 0,0 0 0,-1 0 0,1 0 0,-1 0 0,1-1 1,-1 0-1,0 0 0,0 0 0,-1 0 0,1-1 0,-1 1 0,0-1 0,0 0 0,-1 0 0,1 0 0,-1 0 0,0 0 0,0-1 0,-1 1 0,0-1 0,1-9 0,-2 14 544,1 6-480,0-1 0,0 0-1,-1 1 1,0-1 0,0 1 0,0-1 0,-2 8 0,1-2 41,1 0-21,0-2-42,0-1 1,0 1-1,1-1 1,3 15-1,-4-21-28,0 1-1,1-1 0,-1 1 1,1-1-1,0 0 0,-1 1 0,1-1 1,0 0-1,0 0 0,0 1 1,0-1-1,0 0 0,0 0 0,0 0 1,0 0-1,0 0 0,1 0 1,-1-1-1,0 1 0,1 0 0,-1 0 1,0-1-1,1 1 0,-1-1 1,1 0-1,-1 1 0,1-1 0,-1 0 1,1 0-1,1 0 0,5-1 1,0 0 0,0 0-1,-1-1 1,1-1-1,-1 1 1,1-1 0,-1 0-1,0-1 1,0 1-1,0-2 1,-1 1 0,1-1-1,-1 0 1,0 0-1,-1 0 1,1-1 0,6-10-1,-5 8-16,0 0-1,-1-1 0,-1 0 1,0 0-1,0 0 1,0-1-1,-1 1 1,-1-1-1,0 0 0,0-1 1,-1 1-1,0 0 1,1-12-1,-3-6 18,1 17 1,0 0 0,-1 0-1,-1 0 1,0 0-1,-4-20 1,5 31-6,-1 0 0,1 1 0,0-1 0,0 0 0,0 0 0,0 1 0,0-1 0,-1 0 0,1 0 0,0 1 0,0-1 0,0 0 0,-1 0 0,1 0 0,0 0 0,0 1 0,-1-1 0,1 0 0,0 0 0,0 0 0,-1 0 0,1 0 0,0 0 0,0 0 0,-1 0 0,1 0 0,0 0 0,-1 0-1,1 0 1,0 0 0,0 0 0,-1 0 0,1 0 0,0 0 0,0 0 0,-1 0 0,1 0 0,0 0 0,0 0 0,-1-1 0,1 1 0,0 0 0,0 0 0,-1 0 0,1 0 0,0-1 0,0 1 0,0 0 0,-1 0 0,1 0 0,0-1 0,0 1 0,0 0 0,0 0 0,0-1 0,-1 1 0,1 0 0,0 0 0,0-1 0,0 1 0,0 0 0,0-1 0,0 1 0,0 0 0,0 0 0,0-1 0,0 1 0,-7 19-50,0 18 145,1-12 40,1-1 0,1 1 1,2 0-1,0 0 0,1 0 1,2 0-1,3 26 0,-3-46-123,1 0-1,-1 0 0,1 0 0,-1-1 1,2 1-1,-1-1 0,0 1 0,1-1 0,0 0 1,0 0-1,0 0 0,0-1 0,1 1 1,-1-1-1,1 1 0,0-1 0,0 0 0,0-1 1,0 1-1,1-1 0,-1 0 0,1 0 0,-1 0 1,1 0-1,0-1 0,0 0 0,0 0 1,0 0-1,0-1 0,0 0 0,0 0 0,0 0 1,0 0-1,-1-1 0,1 1 0,0-1 0,0-1 1,0 1-1,0-1 0,-1 0 0,1 0 1,-1 0-1,0 0 0,1-1 0,-1 0 0,5-4 1,-1-1-4,-1 0 1,0 0-1,0 0 0,-1-1 1,0 0-1,-1-1 1,1 1-1,-2-1 0,0 0 1,0 0-1,0-1 1,-2 1-1,1-1 0,-1 0 1,-1 1-1,0-1 1,0-17-1,13 40-351,-7 1 342,-1 0 0,-1 1 0,0 0-1,-1 0 1,0 0 0,-1 0 0,-1 0 0,0 1 0,-1 22 0,-1-33 34,-1-1 0,0 0 0,1 1 0,-2-1 0,1 0 0,0 0 0,-1 0 0,1 0 0,-1 0 0,0 0 0,0 0 0,0-1 0,0 1 0,-1-1 0,1 1 0,-1-1 0,0 0 0,1 0 0,-1 0 0,0 0 0,0-1 0,0 1 0,0-1 0,0 0 0,-1 1 0,1-2 0,0 1 0,-1 0 0,1-1 0,0 1 0,-1-1 0,1 0 0,-6 0 0,9-28 32,4 21-105,0 0 1,0 0-1,0 1 0,1 0 1,-1 0-1,2 0 0,-1 1 0,1-1 1,7-5-1,14-15-208,-4 2 41,-3 4-83,30-41 0,-46 55 264,0-1 0,0 1 0,-1-1 0,1 1 0,-2-1-1,1 0 1,-1 0 0,0-1 0,0 1 0,-1 0 0,1-14 0,-2 21 34,0-1 0,-1 1-1,1-1 1,0 0 0,-1 1 0,1-1 0,-1 1 0,1-1 0,-1 1 0,1 0 0,-1-1 0,1 1 0,-1-1 0,0 1 0,1 0 0,-1 0 0,0-1 0,1 1 0,-1 0 0,1 0 0,-1 0 0,0-1-1,0 1 1,1 0 0,-1 0 0,0 0 0,1 0 0,-1 0 0,0 1 0,1-1 0,-2 0 0,-22 3 112,20-2-100,-1 1 0,1 0 0,0 0 0,0 1 0,-1-1 0,2 1 0,-1 0 0,0 0 1,0 0-1,1 0 0,0 1 0,0-1 0,0 1 0,0 0 0,0 0 0,1 0 0,0 0 0,-1 0 0,2 1 0,-1-1 0,0 1 0,-1 8 0,0 0 20,0-1 0,1 0 0,1 1 0,0-1 0,0 1 0,1-1 0,3 22 0,-2-32-39,-1 0 1,1 1-1,0-1 0,-1 0 1,1 0-1,0 0 0,0 0 1,1 1-1,-1-2 1,0 1-1,1 0 0,-1 0 1,1 0-1,0-1 0,-1 1 1,1-1-1,0 1 1,3 1-1,0-1 7,0 1 0,0-1-1,0 0 1,0-1 0,1 1 0,-1-1 0,9 1-1,6-1-10,0-1-1,0 0 0,28-5 0,-32 1-432,1 1 0,0-2 0,-1 0-1,0-1 1,22-12 0,33-24-8262,-39 18-628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34.40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107 46 352,'0'0'16370,"2"-7"-15417,-1 1-1409,5-23 3692,-4 26-1527,-5 19-1356,-48 208 34,-8 53 322,59-276-1097,-4 27 802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35.92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29 48 1265,'0'0'19929,"-8"-1"-19092,-13-2-544,21 3-287,0 0 1,0 0-1,0 0 0,0 0 0,0-1 0,0 1 1,0 0-1,1 0 0,-1 0 0,0 0 0,0 0 1,0 0-1,0 0 0,0 0 0,0 0 0,0 0 1,0 0-1,0 0 0,0 0 0,0 0 1,0 0-1,0-1 0,0 1 0,0 0 0,0 0 1,0 0-1,-1 0 0,1 0 0,0 0 0,0 0 1,0 0-1,0 0 0,0 0 0,0 0 0,0 0 1,0 0-1,40-2 286,19-1-183,44-12 93,15-2-1021,-41 13-4717,-67 5 286</inkml:trace>
  <inkml:trace contextRef="#ctx0" brushRef="#br0" timeOffset="197.77">113 144 768,'0'0'19206,"-14"6"-18053,-41 18-606,43-14-348,23-9-215,-10-1 30,71 1 102,113-13 0,-67 2-1983,-90 9-2427,-21 1-1630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35.02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37 221 6963,'0'0'11280,"-7"1"-10039,-22 3-364,30-1 360,12 1-800,17 3-160,20-6-533,0-2 1,0-2 0,0-2 0,0-2-1,61-18 1,-103 24-349,-24-11-15986</inkml:trace>
  <inkml:trace contextRef="#ctx0" brushRef="#br0" timeOffset="229.7">271 48 4034,'0'0'13878,"-5"-4"-12720,4 3-1140,1 1 0,-1-1 1,1 0-1,-1 1 0,0-1 0,1 1 0,-1-1 1,0 1-1,1-1 0,-1 1 0,0-1 1,0 1-1,1 0 0,-1-1 0,0 1 0,0 0 1,0 0-1,1-1 0,-1 1 0,0 0 0,0 0 1,0 0-1,0 0 0,1 0 0,-1 0 0,0 1 1,0-1-1,0 0 0,0 0 0,1 1 0,-1-1 1,0 0-1,-1 1 0,-9 34 495,5-11-143,1-6-82,-50 221 1913,52-227-2177,2 1-1,-1-1 0,1 1 1,2 23-1,-1-33-212,1-1 0,-1 1 0,0 0 0,1-1 0,0 0 0,-1 1 0,1-1 0,0 1 0,0-1 0,0 0 0,1 1 0,-1-1 0,0 0 0,1 0 0,0 0-1,-1 0 1,1 0 0,0-1 0,0 1 0,0 0 0,0-1 0,0 0 0,0 1 0,1-1 0,-1 0 0,0 0 0,1 0 0,-1 0 0,5 0 0,31 1-6027,5-2-4019</inkml:trace>
  <inkml:trace contextRef="#ctx0" brushRef="#br0" timeOffset="509.44">785 1 11189,'0'0'9396,"-2"21"-8995,-44 285 1794,2-86-1122,44-220-1151,-1 1-1,1 0 1,0-1 0,0 1 0,0 0 0,0 0 0,0-1 0,0 1 0,0 0-1,0 0 1,0-1 0,0 1 0,0 0 0,0-1 0,0 1 0,1 0-1,-1 0 1,0-1 0,1 1 0,-1 0 0,0-1 0,1 1 0,-1-1-1,1 1 1,-1 0 0,1-1 0,-1 1 0,1-1 0,0 1 0,22 0-5503,-13-2 3640,18-1-7725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39.58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93 48 3906,'0'0'11688,"0"-8"-10589,0-8-1575,0-8 4328,-10 53-1527,-54 319-1114,49-251-845,14-92-738,-1 11 1355,1-14-2226,1-10-2895,0-12-2209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41.43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56 69 2481,'0'0'9522,"0"-45"85,1 43-9581,7-17 232,-4 16-115,-3 14-55,-5 75 823,-28 147 0,15-131-650,5-44-844,7-43-3537,9-40-4332,4-4-2601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42.73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20 12134,'0'0'8579,"39"0"-8450,-5 0 47,10 0 16,0 0-176,4-5-16,-9-1-881,0 3-1120,-14 0-1808,-16 1-3042</inkml:trace>
  <inkml:trace contextRef="#ctx0" brushRef="#br0" timeOffset="233.97">58 181 9012,'0'0'10757,"24"19"-10133,20-19-127,9 0-305,6-14-160,-1 0-64,-4 3-305,-10 3-1007,-5 0-1313,-15-4-2017,-9 4-4275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41.82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68 189 8020,'0'0'10599,"-14"1"-9785,-7 2-921,-11 1 2072,35-8-982,24-7-633,256-76 147,-233 73-621,-45 16-5867,-9 5 3176,-11 8-1278,-8-4-3732</inkml:trace>
  <inkml:trace contextRef="#ctx0" brushRef="#br0" timeOffset="220.37">229 0 6403,'0'0'12374,"0"76"-10662,0-29-687,0 0-257,-9 1-320,4-9-207,5-3-161,0-8-80,0 2-337,14-7-783,11-4-1345,9-5-3394,0-11-4386</inkml:trace>
  <inkml:trace contextRef="#ctx0" brushRef="#br0" timeOffset="608.71">813 100 9893,'0'0'9697,"-18"16"-8912,0 0-576,10-9-122,0 0 0,0 1 0,0-1-1,1 2 1,0-1 0,0 1 0,1 0 0,0 0-1,1 0 1,0 1 0,-5 16 0,4-9 18,2 0 1,0 0-1,1 1 0,1-1 1,0 1-1,2 0 1,1 24-1,-1-39-101,0 0 0,1-1 0,-1 1 0,1 0 0,0 0-1,0-1 1,0 1 0,0 0 0,0-1 0,0 1 0,1-1 0,-1 0 0,1 1 0,-1-1 0,1 0 0,0 0-1,0 0 1,0 0 0,0 0 0,1 0 0,-1-1 0,0 1 0,1-1 0,-1 0 0,1 1 0,0-1 0,-1 0 0,1-1-1,0 1 1,-1 0 0,1-1 0,3 1 0,-1-1 4,0 0 1,-1 0-1,1 0 1,-1-1-1,1 1 0,0-1 1,-1 0-1,0-1 0,1 1 1,-1-1-1,0 0 0,0 0 1,1 0-1,-2 0 0,1-1 1,0 0-1,0 0 0,-1 0 1,5-5-1,-2 1-5,-1 0 0,0 0 0,-1-1 0,1 0 1,-2 0-1,1 0 0,-1 0 0,0 0 0,-1-1 0,0 1 0,0-1 0,-1 1 0,0-1 0,0 0 0,-1 0 1,0 0-1,-1 1 0,0-1 0,0 0 0,-1 1 0,0-1 0,0 1 0,-1-1 0,0 1 0,-1 0 0,0 0 1,0 0-1,-1 1 0,0 0 0,0 0 0,0 0 0,-1 0 0,0 1 0,-1 0 0,1 0 0,-1 0 0,-14-7 0,19 11-56,-1 1-1,0-1 0,1 1 0,-1 0 0,0 0 0,0 0 0,0 1 0,0-1 0,0 1 0,0-1 0,0 1 0,0 0 1,0 0-1,0 0 0,0 1 0,0-1 0,0 1 0,0-1 0,-4 3 0,5-2-226,0 0 1,1 0-1,-1 1 0,0-1 1,0 1-1,1-1 0,-1 1 1,1 0-1,-1 0 0,1 0 1,0 0-1,0 0 0,0 0 1,0 0-1,0 0 0,0 0 1,1 0-1,-1 0 0,1 1 1,-1-1-1,1 0 0,0 1 0,0-1 1,0 4-1,0 14-5472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43.96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54 31 6963,'0'0'11421,"-1"-5"-10396,-2-16-398,2 16 301,0 104-25,-4-1 0,-33 175-1,37-271-634,-1 9-1338,1-9-761,1-6-1101,0-9-3426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45.60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167 20 1473,'0'0'11962,"0"-2"-11688,0 1 0,0 0 0,-1-1 0,1 1 0,0 0 0,0 0-1,-1-1 1,1 1 0,-1 0 0,1 0 0,-1-1 0,1 1-1,-2-2 1,-1 4-158,0-1-1,1 1 0,-1 0 1,0 0-1,1 0 0,-1 0 1,0 1-1,1-1 1,0 1-1,-1-1 0,1 1 1,0 0-1,0 0 0,0 0 1,0 0-1,0 0 1,-1 3-1,-33 48 735,24-35-394,3-5-311,1 0 0,0 1 0,1-1 0,1 1 0,0 1-1,0-1 1,2 1 0,0 0 0,0 0 0,2 0 0,0 1 0,0 26 0,2-40-145,0-1 0,0 0 1,0 0-1,1 1 0,-1-1 1,0 0-1,1 0 0,-1 0 0,1 0 1,-1 1-1,1-1 0,0 0 1,-1 0-1,1 0 0,0 0 1,0 0-1,0 0 0,-1-1 1,1 1-1,0 0 0,0 0 0,1-1 1,-1 1-1,1 0 0,3 1-4,-1 0-1,0-1 0,1 1 0,-1-1 0,1 0 0,-1-1 1,6 1-1,0-1-35,0 0 1,0 0 0,0-1-1,-1 0 1,1-1-1,13-4 1,-17 3 30,0 0-1,0 0 1,-1-1 0,0 0 0,1 0 0,-2 0 0,1-1-1,0 1 1,-1-1 0,0 0 0,0-1 0,0 1 0,-1-1-1,0 0 1,0 1 0,0-1 0,-1-1 0,0 1 0,0 0-1,0-1 1,0-7 0,0 5 19,-1 1 1,0-1-1,-1 1 1,0-1-1,0 1 1,-1-1-1,0 1 1,0-1-1,-1 1 0,0-1 1,0 1-1,-1 0 1,-1 0-1,1 0 1,-8-12-1,7 16-22,-35-42 253,37 44-239,0 0 0,0 1 1,-1-1-1,1 1 0,0-1 0,-1 1 0,1 0 0,-1 0 1,1 0-1,-1 0 0,0 0 0,1 1 0,-1-1 0,0 1 1,1-1-1,-1 1 0,0 0 0,0 0 0,-5 1 0,7 0-34,0 0 0,0 0 0,0 0 0,0 0-1,0 0 1,0 0 0,0 0 0,0 0 0,0 1 0,0-1-1,0 0 1,1 1 0,-1-1 0,1 0 0,-1 1 0,1-1-1,-1 0 1,1 1 0,0-1 0,0 1 0,0-1-1,-1 1 1,2 1 0,-2 0-192,1 0 1,0 0-1,0 0 0,0 0 0,0 0 0,1 0 0,0 0 1,-1 0-1,1 0 0,0 0 0,0-1 0,2 5 1,0-4-154,-1 0 1,1-1 0,0 0 0,0 1 0,0-1 0,0 0-1,0 0 1,4 1 0,36 15-4794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46.34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40 1 10213,'0'0'11173,"-15"120"-10821,10-79-240,5 4 96,-5-9-176,1 0 16,4-5 0,-5-6-48,0-3-272,5-8-848,0 0-1490,0-8-2688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47.96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58 62 2593,'0'0'13766,"0"-7"-12170,0-47 2734,0 59-4173,-2 27-43,-2 1 0,-1-1 0,-10 36 0,6-35 71,2 1 1,2 1 0,-2 41-1,5-23-85,1-28-43,1 0-1,4 41 1,-4-64-219,1 0 0,0 0 0,0 0 1,-1-1-1,1 1 0,0 0 0,0-1 0,1 1 1,-1-1-1,0 1 0,0-1 0,3 2 1,-4-2 94,0-1 0,1 0 1,-1 0-1,0 1 0,1-1 1,-1 0-1,0 0 0,0 0 1,1 0-1,-1 1 1,0-1-1,1 0 0,-1 0 1,1 0-1,-1 0 0,0 0 1,1 0-1,-1 0 0,0 0 1,1 0-1,-1 0 0,0 0 1,1 0-1,-1 0 0,0 0 1,1 0-1,-1 0 0,0 0 1,1 0-1,-1-1 1,0 1-1,1 0 0,-1 0 1,0 0-1,1-1 0,-1 1 1,0 0-1,0 0 0,1-1 1,-1 1-1,0 0 0,0 0 1,1-1-1,-1 1 0,0 0 1,0-1-1,0 1 1,0 0-1,0-1 0,0 1 1,1 0-1,-1-1 0,0 1 1,0-1-1,0 1 0,0 0 1,0-1-1,0 1 0,0 0 1,0-1-1,-1 1 0,1 0 1,0-1-1,0 1 1,0 0-1,0-1 0,-1 0 1,1-17-6356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46.65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30 14 6979,'0'0'12822,"-25"0"-12582,45 0-112,14 0 160,5 0-224,5 0 48,4 0-112,-4-5-336,-5-1-544,-10 3-1169,-9 3-1777,-15 0-592</inkml:trace>
  <inkml:trace contextRef="#ctx0" brushRef="#br0" timeOffset="189.9">39 123 4562,'0'0'13382,"-39"47"-12629,83-47-113,5 0-336,9-3-144,6-10-128,-6 4-32,-9-2-240,-15 3-833,-14-1-2800,-16 1-3395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45.85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10 163 7908,'0'0'12645,"-9"0"-12581,53 0 177,14-6-113,5-8-32,-4 6-96,-1 0 0,-4-1-545,-10 4-463,-10 2-369,-19 3-2160</inkml:trace>
  <inkml:trace contextRef="#ctx0" brushRef="#br0" timeOffset="249.06">257 0 7860,'0'0'13062,"-43"17"-12774,28 25 288,0 5-176,1-2-192,4 2-80,5-5-112,5-3-16,0-3-304,5-3-768,14-7-929,1-10-2113,9-7-3442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51.83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223 54 5491,'0'0'12429,"-9"-5"-11655,5 2-684,0 1 1,0-1-1,-1 1 0,1 0 1,-1 0-1,1 1 1,-1-1-1,0 1 0,0 0 1,1 1-1,-1-1 1,0 1-1,0 0 0,0 0 1,0 0-1,0 0 1,0 1-1,0 0 0,1 0 1,-1 1-1,0-1 1,1 1-1,-1 0 0,1 0 1,-8 5-1,5-1-24,0 0 0,0 0 0,0 1 1,1 0-1,0 0 0,1 1 0,-1 0 0,1 0 0,1 0 0,0 0 0,0 1 0,0-1 0,1 1 0,1 0 0,-1 0 0,1 1 0,1-1 0,0 0 0,0 0 0,1 1 0,0-1 1,1 1-1,-1-1 0,4 10 0,-3-16-62,0-1-1,1 1 1,-1-1 0,1 1 0,-1-1 0,1 0 0,0 0-1,0 0 1,0 1 0,0-2 0,1 1 0,-1 0 0,0 0 0,1-1-1,-1 1 1,1-1 0,0 0 0,-1 0 0,1 0 0,0 0-1,0-1 1,0 1 0,0 0 0,5-1 0,12 2-1,-1-1 0,33-2 0,-26 0-44,-20 1 36,0 0 0,-1-1 0,1 0 0,0 0 0,-1 0 0,1-1 0,-1 1 0,0-1 0,0-1 0,1 1 0,-1-1 0,-1 0 1,1 0-1,0 0 0,-1 0 0,1-1 0,-1 0 0,0 0 0,-1 0 0,1-1 0,-1 1 0,1-1 0,-1 0 0,-1 0 0,1 0 0,-1 0 0,0 0 0,0 0 1,0-1-1,1-9 0,-2 9 4,0 0 1,0-1-1,0 1 1,-1 0-1,0-1 1,-1 1 0,1 0-1,-1-1 1,-1 1-1,1 0 1,-1 0-1,0 0 1,0 0-1,-1 0 1,1 1 0,-1-1-1,-1 1 1,1-1-1,-1 1 1,0 0-1,0 1 1,0-1 0,-1 1-1,0-1 1,0 1-1,0 1 1,-9-6-1,1 3 0,-1 0-1,0 1 1,0 0-1,0 1 1,0 1-1,-1 1 1,-21-2-1,-25 2-3483,57 2-264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50.93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30 14 8516,'0'0'11125,"19"0"-10901,11 0-16,4 0-96,0-3-112,-10-2-64,1 2-688,-1 0-1329,-5 3-1809,-4 0-1328</inkml:trace>
  <inkml:trace contextRef="#ctx0" brushRef="#br0" timeOffset="211.93">1 175 6467,'0'0'11573,"34"8"-10964,5-8-369,5 0-144,-1 0-96,-4 0-144,-9-3-1089,-11 1-2689,-9-1-2032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49.42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191 7 6131,'0'0'10285,"-21"9"-9370,-67 30 24,83-36-841,0 1 0,1 0 0,-1 0 0,1 0 0,0 0 0,0 1 0,0-1 0,0 1 0,1 0 0,0 0 0,0 1 0,0-1 0,1 1 0,0-1 0,0 1 0,0 0 1,1 0-1,-2 9 0,0 1 120,-10 57 499,12-69-693,0 1 0,1 0 0,0 0 0,0 0-1,0 0 1,1 0 0,0 0 0,0 0 0,0-1-1,0 1 1,1 0 0,2 6 0,-2-10-14,0 1 0,0 0 0,0 0 0,0-1 0,0 1 0,0-1 0,1 0 0,-1 0 0,0 0 0,1 0 0,-1 0 0,1 0 0,-1 0 0,1-1 0,-1 1 0,1-1 0,-1 0 0,1 0 0,-1 0 0,1 0 0,0 0 0,-1-1 0,1 1-1,-1-1 1,3 0 0,1 0 0,0-1 0,0 0 0,0 0 0,-1 0-1,1-1 1,-1 0 0,0 0 0,0 0 0,6-5-1,-3 0-3,-1 1 0,0-1-1,0-1 1,-1 1 0,0-1 0,0 0-1,-1-1 1,0 1 0,-1-1-1,0 0 1,-1 0 0,0 0 0,0 0-1,-1-1 1,-1 1 0,0-1-1,0 0 1,-1 1 0,0-1 0,-2-14-1,1 21 10,-1-1 0,1 0 0,-1 1 0,0-1 1,-1 1-1,1 0 0,0 0 0,-1 0 0,0 0 0,0 0 0,0 1 0,-1-1 0,1 1 0,-1 0 0,0 0 0,0 0 0,0 0 0,0 1 0,0-1 0,-1 1 0,1 0 0,-1 1 0,1-1 0,-1 1 0,0 0 0,1 0 0,-1 0 0,-8 0 0,9 1-91,1 0 0,-1 0 0,0 0 0,0 1 0,0-1 0,1 1-1,-1 0 1,0 0 0,1 0 0,-1 0 0,1 1 0,-1 0 0,1-1 0,0 1-1,-6 5 1,6-5-210,1 1 0,0-1 0,0 1 0,0 0 1,0 0-1,1 0 0,-1 0 0,1 0 0,0 0 0,-1 0 0,1 1 0,1-1 0,-1 0 0,0 1 0,1-1 0,0 0 0,0 1 0,0-1 0,0 1 0,1 4 0,3 12-4841</inkml:trace>
  <inkml:trace contextRef="#ctx0" brushRef="#br0" timeOffset="233.4">475 162 11317,'0'0'9156,"132"-22"-8803,-83 19-193,4 0-16,1 3-144,-5 0-32,-15 0-721,-10 0-895,-4 0-1394,-16 0-1664</inkml:trace>
  <inkml:trace contextRef="#ctx0" brushRef="#br0" timeOffset="450.76">768 65 5218,'0'0'16152,"-30"-11"-15960,26 44 96,-6 17 288,0 3-384,10 0-80,0 0-96,0-6-16,10-2-608,14-12-720,5-8-1362,1-8-3072,4-9-4819</inkml:trace>
  <inkml:trace contextRef="#ctx0" brushRef="#br0" timeOffset="1165.93">1270 138 1713,'0'0'16490,"-8"-2"-15786,5 2-615,0-1-1,0 0 1,1 1-1,-1-1 0,0 1 1,0 0-1,0 0 1,0 0-1,1 0 0,-1 1 1,0-1-1,0 1 1,0 0-1,1 0 0,-1 0 1,1 0-1,-1 0 1,0 0-1,1 1 0,0-1 1,-1 1-1,1-1 1,0 1-1,0 0 1,0 0-1,0 0 0,0 1 1,-2 2-1,-9 7 630,12-11-659,-1 0 0,1 1 0,-1-1 0,1 0 0,-1 0 0,1 1 0,0-1 0,0 1 0,0-1 0,0 1 0,0-1 0,0 1-1,0 0 1,0-1 0,1 1 0,-1 0 0,1 0 0,-1 0 0,1 2 0,-4 62 483,2-44-414,1 0-1,0 0 0,5 29 0,-3-48-120,0-1-1,0 0 1,0 0-1,0 1 1,1-1-1,-1 0 1,1 0-1,0 0 1,-1-1-1,1 1 1,0 0-1,0-1 1,0 1-1,0-1 1,0 1-1,1-1 1,-1 0-1,0 0 1,1 0-1,-1 0 1,1-1-1,-1 1 0,0-1 1,1 1-1,0-1 1,-1 0-1,3 0 1,5 1 12,0 0 0,0-1 0,0 0 0,0-1 0,19-4 0,-24 4-13,0-1 0,0 0 0,0 0-1,0 0 1,0 0 0,-1-1-1,1 0 1,-1 0 0,0-1 0,0 1-1,0-1 1,0 0 0,-1 0 0,1 0-1,-1 0 1,0 0 0,0-1 0,-1 0-1,1 1 1,-1-1 0,0 0 0,0 0-1,-1 0 1,1 0 0,-1-1 0,0 1-1,0-7 1,-1 4-6,0 1-1,0-1 1,0 1 0,-1-1-1,0 1 1,0-1 0,-1 1 0,0 0-1,0 0 1,-1 0 0,0 0-1,0 0 1,-1 0 0,0 1-1,0 0 1,0-1 0,-1 2-1,-9-11 1,9 12-23,0 0-1,0 0 1,0 1-1,-1-1 1,0 1-1,1 1 1,-1-1-1,0 1 1,-1 0-1,1 0 1,0 1-1,0-1 1,-1 1-1,1 1 1,-1-1-1,1 1 1,0 0-1,-8 2 1,11-2-95,0 1 1,0 0 0,1 0-1,-1 0 1,0 0 0,0 0-1,1 1 1,-1-1 0,1 1-1,-1 0 1,1 0 0,0 0-1,0 0 1,0 0 0,0 0-1,-3 4 1,3-2-207,0-1 1,1 1-1,-1 0 0,1 0 1,0 0-1,0 0 0,0 0 1,1 0-1,-1 0 0,1 0 1,0 0-1,0 0 0,0 0 1,1 0-1,0 5 1,12 20-5557,17 0-3634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58.10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1 343 1825,'0'0'16333,"4"7"-15381,2 8-581,0 0 1,-1 1-1,0 0 0,-1 0 1,-1 0-1,-1 1 0,1 25 1,2 11-502,-4-45-85,-1-7 21,0 1 0,0 0 0,0 0 0,0-1 0,1 1 0,-1 0 0,1-1 0,-1 1-1,1 0 1,0-1 0,-1 1 0,1-1 0,1 2 0,16 3-9170,-9-6 3775</inkml:trace>
  <inkml:trace contextRef="#ctx0" brushRef="#br0" timeOffset="168.79">84 418 576,'0'0'3346,"10"-125"-961,-6 61 176,11 2-432,0 12 576,4 14-192,5 8-928,1 6-576,9 5-497,-5 6-176,-4 8-256,-1 3-64,-5 0-32,-4 14-288,0 14-817,-15 8-1392,0 3-2145,-15 6-992</inkml:trace>
  <inkml:trace contextRef="#ctx0" brushRef="#br0" timeOffset="342.55">107 401 4162,'0'0'14198,"19"-5"-14102,15-6-96,0 2-32,5 4-816,-5 2-1153,5 3-1617,0 0 81,0 0-1569</inkml:trace>
  <inkml:trace contextRef="#ctx0" brushRef="#br0" timeOffset="1421.08">535 367 1857,'0'0'13401,"-20"-2"-12057,-67-2-461,82 5-780,-1 0-1,1 0 1,0 1 0,-1-1-1,1 1 1,0 0-1,0 0 1,0 1 0,0-1-1,1 1 1,-1 0-1,1 1 1,0-1-1,-1 1 1,-3 4 0,2 0 72,-1-1 1,1 1-1,1 0 1,0 1 0,0-1-1,-5 13 1,9-19-168,1-1 0,-1 1-1,0-1 1,1 0 0,-1 1 0,1 0 0,-1-1-1,1 1 1,0-1 0,-1 1 0,1-1 0,0 1 0,0 0-1,0-1 1,1 1 0,-1-1 0,0 1 0,0-1-1,1 1 1,-1-1 0,1 1 0,0-1 0,-1 1-1,2 1 1,-1-2-7,1 0 0,-1 0 1,1-1-1,-1 1 0,1 0 0,-1 0 0,1-1 0,0 1 0,-1-1 0,1 0 0,0 1 1,-1-1-1,1 0 0,0 0 0,0 0 0,-1 0 0,1 0 0,2-1 0,5 0-110,1-1 0,-1-1 0,1 1 0,-1-2 0,0 1 0,15-9 0,-8 3-77,-1-1 0,-1 0 0,0-1 0,0 0 0,-1-1 0,17-21 0,-27 34 1376,-3 10-537,-4 28-334,0 8-162,4-46-153,0 0 0,0 0 0,0 0 0,0 0 0,1 0 0,-1 0 0,0 0 0,1 0 0,-1 0 0,0 0 0,1-1 0,-1 1 0,1 0 0,0 0 1,-1 0-1,1-1 0,0 1 0,-1 0 0,1-1 0,0 1 0,0 0 0,-1-1 0,1 1 0,2 0 0,29 6 63,-24-6-65,0-2 1,0 1 0,0-1-1,0 0 1,0 0 0,11-4-1,-8 0-33,0-1-1,-1 0 1,1-1 0,-1 0-1,-1 0 1,1-1-1,-1-1 1,0 1 0,-1-2-1,0 1 1,-1-1-1,12-19 1,-9 11 0,-1 0-1,0-1 1,-2 0 0,0 0-1,-1-1 1,-1 1 0,3-22-1,-3-3 39,0-54 0,-6 104-1,0 0 1,0 0 0,-1 0 0,0-1 0,0 1-1,0-1 1,-1 0 0,-5 8 0,-7 18 73,6 1 17,1 0 1,1 0-1,2 1 1,1-1-1,1 59 0,3-89-96,0-1 0,0 1 0,0 0 1,0-1-1,1 1 0,-1-1 0,0 1 0,1 0 0,-1-1 0,1 1 0,-1-1 0,1 1 0,0-1 0,0 1 0,-1-1 0,1 0 0,0 1 0,0-1 0,1 0 0,-1 0 0,0 0 0,0 0 1,1 0-1,-1 0 0,0 0 0,1 0 0,-1 0 0,1-1 0,-1 1 0,1 0 0,-1-1 0,1 1 0,-1-1 0,1 0 0,0 0 0,-1 1 0,1-1 0,0 0 0,-1 0 0,1-1 0,1 1 1,2-1-10,0 1 0,-1-1 0,1 0 1,-1-1-1,1 1 0,-1-1 0,1 0 1,-1 0-1,0 0 0,0 0 0,0-1 1,0 0-1,6-5 0,-3-2-8,0-1-1,-1 1 0,0-1 1,-1-1-1,0 1 0,-1-1 1,0 1-1,0-1 0,-2 0 1,1-1-1,-2 1 0,1 0 1,-2 0-1,1-1 0,-3-15 1,7 45 14,1 0 1,0 0 0,2-1-1,0 0 1,0 0 0,20 25-1,8 18 310,-34-57-286,-1-1 0,0 1 0,0 0 0,0-1 0,-1 1 0,1 0 0,0-1 0,-1 1 0,1 0 0,-1 0-1,1 0 1,-1-1 0,0 1 0,0 0 0,0 0 0,0 0 0,0 0 0,0 0 0,-1-1 0,1 1 0,0 0 0,-1 0-1,0 0 1,1-1 0,-1 1 0,0 0 0,0-1 0,0 1 0,0 0 0,0-1 0,0 0 0,-1 1 0,1-1 0,0 0 0,-1 1-1,1-1 1,-1 0 0,1 0 0,-1 0 0,1 0 0,-1 0 0,0-1 0,0 1 0,1 0 0,-4 0 0,-8 2 116,1 0-1,-1-1 1,0 0 0,0-1 0,-19 0 0,32-1-144,0 0 1,0 0-1,0 0 0,-1 0 1,1-1-1,0 1 0,0 0 1,0 0-1,0 0 1,0 0-1,-1-1 0,1 1 1,0 0-1,0 0 1,0 0-1,0 0 0,0-1 1,0 1-1,0 0 0,0 0 1,0-1-1,-1 1 1,1 0-1,0 0 0,0 0 1,0-1-1,0 1 0,0 0 1,0 0-1,0 0 1,1-1-1,-1 1 0,0 0 1,0 0-1,0 0 1,0-1-1,0 1 0,0 0 1,0 0-1,0 0 0,0-1 1,1 1-1,-1 0 1,0 0-1,0 0 0,0 0 1,0-1-1,1 1 0,-1 0 1,0 0-1,0 0 1,0 0-1,1 0 0,-1 0 1,0 0-1,0 0 1,1 0-1,10-12-242,14-6-43,2 1 0,0 1 0,41-18 0,-46 25 234,0-1 0,-1-2-1,0 0 1,-1 0 0,0-2 0,-1-1-1,30-29 1,-46 41 65,-1-1 0,1 1 0,-1 0 0,0-1 1,0 1-1,0-1 0,0 0 0,0 0 0,-1 0 0,0 0 0,0 0 0,0 0 0,0 0 0,-1 0 0,1 0 0,-1 0 0,0 0 1,0-1-1,-1 1 0,0-4 0,0 5 1,0 1 0,0-1 0,-1 1 0,1 0 0,-1-1 0,1 1 0,-1 0 0,0 0 0,0 0 0,0 0 1,0 0-1,0 1 0,0-1 0,0 1 0,0-1 0,-1 1 0,1 0 0,-1 0 0,1 0 0,-1 0 0,1 0 0,-1 0 0,0 1 0,1 0 1,-1-1-1,0 1 0,1 0 0,-1 0 0,0 0 0,-4 1 0,3 0-2,0 0-1,-1 0 1,1 1 0,0-1-1,0 1 1,0 0 0,0 0-1,0 0 1,0 0 0,0 1 0,1 0-1,-1 0 1,1 0 0,0 0-1,0 0 1,0 1 0,0-1-1,1 1 1,-3 3 0,-3 7 65,0 1 0,1-1 0,-11 31 0,14-34-23,1 2 1,0-1 0,1 0 0,0 0-1,1 1 1,1-1 0,1 21 0,-1-29-44,0 0 0,1-1-1,-1 1 1,1 0 0,0-1 0,0 1 0,0-1 0,0 1-1,1-1 1,0 1 0,-1-1 0,1 0 0,0 0 0,1 0-1,-1 0 1,0 0 0,1-1 0,0 1 0,0-1 0,-1 1 0,1-1-1,1 0 1,-1 0 0,0 0 0,0-1 0,1 1 0,-1-1-1,1 0 1,5 1 0,27 3-178,1-2 1,0-2-1,0-2 0,41-5 0,-66 4-893,0 0 0,-1-2 0,1 1 0,18-9 0,1-5-4668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56.46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1 119 2865,'0'0'16152,"9"-1"-14023,144-45-915,-102 28-1335,2 2 0,0 2 0,64-7 1,-108 20 830,4 0-6342,-21 4-2364,-18 6 1022</inkml:trace>
  <inkml:trace contextRef="#ctx0" brushRef="#br0" timeOffset="233.36">311 49 6883,'0'0'12278,"-25"100"-10870,21-56-623,-6 1-225,0-3-192,0-3-272,1-3-64,4-3-32,5-2-208,0-9-704,0-5-1377,5-9-1617,4-5-6195</inkml:trace>
  <inkml:trace contextRef="#ctx0" brushRef="#br0" timeOffset="1148.69">486 186 9893,'0'0'7203,"21"7"-6211,63 28-282,-81-34-674,1 1 0,-1 0 0,0 0 0,0 0 0,0 0 0,-1 0-1,1 0 1,0 1 0,-1 0 0,0-1 0,0 1 0,1 0 0,-1 0 0,-1 0 0,1 0 0,0 0 0,-1 1 0,0-1 0,0 1 0,0-1 0,0 0 0,0 1-1,-1 0 1,1-1 0,-1 1 0,0-1 0,0 1 0,-1 4 0,0-4 1,0 1 1,0-1-1,0 1 0,-1-1 0,1 0 1,-1 1-1,0-1 0,0 0 0,-1 0 1,1 0-1,-1 0 0,0-1 0,0 1 1,0-1-1,-1 0 0,1 0 0,-7 5 1,-1-2 27,1-1 0,-1 1 1,0-2-1,0 0 1,-1 0-1,1-1 0,-1 0 1,1-1-1,-14 1 0,25-3-57,-1 0 0,0-1 0,0 1 0,1 0 0,-1-1 0,0 1 0,1-1 0,-1 1 0,1-1 0,-1 1 0,0-1 0,1 1 0,-1-1 0,1 1 0,-1-1 0,1 0 0,-1 1 0,1-1 0,0 0 0,-1 0 0,1 1 0,0-1 0,0 0-1,0 0 1,-1 1 0,1-1 0,0 0 0,0 0 0,0 1 0,0-1 0,0 0 0,0 0 0,0 0 0,1-1 0,4-28-23,-1 23-82,0-1-1,0 2 0,1-1 0,0 0 0,0 1 0,1 0 0,0 0 0,12-9 0,63-41-2066,-57 41 994,4-2-1028,31-20-2296,-56 34 4426,1 0 0,0 0 0,0-1-1,-1 1 1,0-1 0,0 1 0,0-1 0,0 0 0,-1 0 0,5-9 0,-8 24 6552,0 8-3867,-2 44-1219,2-61-1359,-4 21 227,0 1 1,1-1-1,0 27 0,4-49-262,1 0-1,-1 0 1,0 0-1,0 0 1,1 0-1,-1 0 1,1 0-1,-1 0 1,1 0 0,-1 0-1,1 0 1,0-1-1,-1 1 1,1 0-1,0 0 1,0-1-1,0 1 1,-1 0-1,1-1 1,0 1 0,0-1-1,0 1 1,0-1-1,0 0 1,0 1-1,0-1 1,0 0-1,0 0 1,0 0-1,0 1 1,0-1 0,2 0-1,42 0 27,-33 0-14,0 0-80,0 0 0,-1 0 1,1-1-1,0-1 0,-1 0 0,1-1 1,-1 0-1,0 0 0,1-1 0,-2-1 0,1 0 1,0 0-1,-1-1 0,0-1 0,-1 1 1,1-1-1,-1-1 0,-1 0 0,15-17 1,-18 19 85,-1 1 0,1-1 0,-2 0 0,1-1 0,-1 1 1,0-1-1,0 1 0,0-1 0,-1 0 0,0 0 1,-1 0-1,0 0 0,0 0 0,0-1 0,-1-9 0,0 15 835,-6 13-540,-1 0-204,1 0-1,1 1 0,0 0 0,1 0 1,0 0-1,1 0 0,0 0 1,1 1-1,0 0 0,0 21 1,2-33-111,1-1 1,-1 1 0,0 0-1,0 0 1,1 0-1,-1-1 1,0 1 0,1 0-1,-1 0 1,1-1 0,-1 1-1,1 0 1,-1-1 0,1 1-1,0 0 1,-1-1 0,1 1-1,0-1 1,-1 1 0,1-1-1,0 1 1,0-1 0,0 0-1,-1 1 1,1-1 0,0 0-1,0 0 1,0 0 0,0 1-1,-1-1 1,1 0 0,1 0-1,38 0 67,-26-1-52,4 1-13,1-1 0,-1-1-1,0-1 1,1-1 0,-2 0 0,1-2 0,0 0-1,-1 0 1,0-2 0,-1 0 0,0-1 0,0-1 0,27-21-1,-39 27-34,-1 0 0,1-1 1,-1 1-1,0-1 0,0 0 0,0 0 0,-1 0 0,0 0 0,0 0 0,0-1 0,0 1 0,-1-1 0,0 1 1,0-1-1,0-10 0,-1 13 17,0 0 0,0 1 0,0-1 0,-1 0 0,1 0 0,-1 1 1,1-1-1,-1 0 0,0 1 0,0-1 0,0 0 0,-1 1 0,1 0 0,-1-1 1,1 1-1,-1 0 0,0 0 0,1 0 0,-1 0 0,0 0 0,-1 0 0,1 0 1,0 1-1,0-1 0,-1 1 0,1-1 0,-1 1 0,1 0 0,-1 0 0,0 0 1,1 1-1,-5-2 0,0 1 7,0 1 0,0-1 0,0 1 0,0 0 0,0 1 0,0 0-1,0 0 1,0 0 0,0 1 0,1 0 0,-1 0 0,1 1 0,-1 0 0,1 0 0,0 0 0,0 1 0,0 0 0,0 0 0,1 0 0,0 1 0,0 0 0,-9 11 0,9-9 17,0 0 0,0 0 0,1 1 0,0 0 1,1-1-1,-1 2 0,1-1 0,1 0 1,0 0-1,0 1 0,1 0 0,-1-1 1,2 1-1,0 0 0,0-1 0,0 1 0,1 0 1,2 10-1,-2-15-11,0 0 1,1 0-1,-1-1 0,0 1 1,1 0-1,0-1 1,0 1-1,0-1 0,1 0 1,-1 0-1,1 0 1,-1 0-1,1 0 0,0 0 1,0-1-1,0 1 1,1-1-1,-1 0 0,1 0 1,-1 0-1,1-1 1,6 3-1,5 0-393,0 0 0,1-2 1,-1 0-1,24 0 0,17 3-5952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54.81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0 131 8724,'0'0'12296,"14"0"-11578,24-2-373,-1-2 0,1-2 1,62-19-1,10-1-1196,-86 22-1086,1 0 1,36 0-1,-112 14-6551,30-4 5267,-13 1-1528</inkml:trace>
  <inkml:trace contextRef="#ctx0" brushRef="#br0" timeOffset="169.09">263 77 2193,'0'0'16616,"-44"89"-15128,35-50-751,-1-3-209,0 3-256,5-6-64,0 1-208,5-6 0,0-6-528,0-5-1185,10-6-2209,10-6-3921</inkml:trace>
  <inkml:trace contextRef="#ctx0" brushRef="#br0" timeOffset="1117.13">439 233 5619,'0'0'13691,"11"7"-13315,-2-1-270,0 1-1,-1-1 1,1 2-1,-1-1 0,13 17 1,-18-20-82,-1 0-1,1 0 1,-1 0 0,1 0 0,-1 0-1,0 1 1,-1-1 0,1 1-1,-1-1 1,0 1 0,0 0 0,0-1-1,-1 1 1,0 0 0,0 0 0,0-1-1,0 1 1,-1 0 0,-1 8 0,0-11-15,1 0 1,0 1-1,-1-1 1,1 0-1,-1 0 1,0-1-1,1 1 1,-1 0-1,0-1 1,0 1-1,0-1 1,0 1-1,0-1 1,-1 0-1,1 0 1,0 0-1,-1 0 1,1 0 0,0-1-1,-1 1 1,-4 0-1,-1 0 32,0 0-1,1 0 1,-1-1-1,0 1 1,1-2 0,-10-1-1,15 2-21,1-1-1,-1 0 0,1 0 1,-1 0-1,1 0 1,-1 0-1,1 0 1,0-1-1,0 1 0,0 0 1,-1-1-1,1 1 1,0-1-1,1 1 1,-1-1-1,0 1 0,0-1 1,1 0-1,-1 1 1,1-1-1,-1 0 1,1 0-1,0 1 1,-1-1-1,1-2 0,0-1 1,-1 0-1,1 1 1,0-1-1,0 0 1,1 0-1,-1 1 1,1-1-1,0 0 1,2-5-1,-1 6-22,1-1-1,1 1 0,-1-1 0,0 1 1,1 0-1,0 0 0,0 1 1,0-1-1,0 1 0,1 0 0,6-4 1,61-29-645,-49 26 151,60-18-3863,-5 2-6669,-61 17 21918,-18 18-4551,-1 5-8867,-11 74 3960,13-87-1426,1 0 0,-1-1 0,1 1 0,-1 0 0,1-1 0,0 1 0,-1 0 0,1-1 0,0 1 0,0-1 0,-1 1 0,1-1 0,0 1 0,0-1 0,0 0 0,0 1 0,-1-1 0,1 0 0,0 0 0,0 0 0,0 0 0,0 0 0,0 0 0,0 0 0,0 0 0,1 0 0,35 0 58,-27-1-48,1 0-76,0 0-1,1-1 1,-1-1 0,0 0-1,0 0 1,0-1 0,-1-1 0,1 0-1,-1 0 1,0-1 0,-1 0 0,10-8-1,-4 3-48,-1-1-1,-1 0 1,0-1-1,0-1 1,-1 0-1,18-29 1,-22 32 813,-17 31-319,-18 51 213,26-69-587,0 0 0,1 0 0,0 0 1,-1 0-1,1 0 0,0 0 1,0 0-1,0 0 0,0 0 0,0 0 1,1 1-1,-1-1 0,0 0 0,1 0 1,0 0-1,0 0 0,-1 0 1,1-1-1,0 1 0,0 0 0,1 0 1,-1 0-1,0-1 0,1 1 0,-1-1 1,1 1-1,-1-1 0,3 2 1,2-1 0,0 0 0,1-1 0,-1 1 0,0-1 0,1-1 0,-1 1 0,1-1 0,6-1 1,-8 1-9,23 0 27,0-1 0,0-2-1,0-1 1,-1-1 0,34-10-1,-53 13-28,0-1-1,1 0 1,-2 0-1,1-1 1,0 0-1,-1 0 0,0-1 1,0 0-1,0 0 1,0 0-1,-1-1 1,0 0-1,0-1 1,-1 1-1,1-1 1,-1 0-1,-1 0 1,0-1-1,0 1 1,0-1-1,3-11 1,-5 14-9,-1-1 0,0 0 0,0 0 0,0 1 0,-1-1 0,0 0 0,0 0 0,0 0 0,-1 0 0,-2-11 0,2 15-3,0 0 0,0 0 0,0 0 0,0 1 0,0-1 1,0 0-1,-1 0 0,1 1 0,-1-1 0,1 1 0,-1-1 0,0 1 0,0 0 0,1 0 1,-1 0-1,0 0 0,0 0 0,0 0 0,0 0 0,0 0 0,0 1 0,0-1 0,0 1 1,-1 0-1,1-1 0,0 1 0,0 0 0,0 0 0,0 1 0,0-1 0,-1 0 1,-2 1-1,0 1 6,0 0 0,0 0 0,0 0 0,0 1 0,0-1-1,1 1 1,-1 0 0,1 1 0,0-1 0,0 1 0,0 0 0,0 0 0,0 0 0,1 0 0,0 1 0,0-1 0,-4 9 0,-1 1 40,2-1 0,-1 1 0,2 0 1,-1 1-1,-3 19 0,7-27-24,1 1 1,0-1 0,0 1-1,0-1 1,1 1-1,0 0 1,0-1 0,1 1-1,0 0 1,4 13 0,-3-17-36,0 0-1,0-1 1,1 0 0,-1 1 0,1-1 0,0 0 0,-1 0 0,2-1 0,-1 1 0,0 0 0,0-1 0,1 0 0,-1 0-1,1 0 1,-1 0 0,1-1 0,0 1 0,0-1 0,0 0 0,0 0 0,8 1 0,13 1-771,0 0 0,33-1-1,15-4-5349,-67 2 5285,30-3-9544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0:53.17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5 123 4082,'0'0'10567,"-1"0"-10347,1-1-1,-1 1 0,1-1 0,0 0 1,-1 1-1,1-1 0,0 1 0,-1-1 1,1 0-1,0 0 0,0 1 0,-1-1 1,1 0-1,0 1 0,0-1 0,0 0 1,0 1-1,0-1 0,0 0 0,0 0 1,0 1-1,0-1 0,1 0 0,-1 1 1,0-1-1,0 0 0,1 1 0,-1-1 1,0 0-1,1 1 0,-1-1 0,1 0 1,97-25-113,142-20 0,-182 37-103,-42 6-113,22-4-696,67-2 1,-104 9-804,-4 5-2263,-8 2 2459,8-5 446,-23 14-3430</inkml:trace>
  <inkml:trace contextRef="#ctx0" brushRef="#br0" timeOffset="249.72">328 86 5907,'0'0'11666,"0"4"-11127,-1 82 1414,-22 152 0,18-176-2324,5-36-3396,0-14 307</inkml:trace>
  <inkml:trace contextRef="#ctx0" brushRef="#br0" timeOffset="586.4">396 262 6259,'0'0'10210,"20"1"-9324,62 8-177,-78-8-660,0 1 0,0-1 0,0 1 0,-1 0 0,1 0-1,0 0 1,-1 1 0,1-1 0,-1 1 0,0-1 0,0 1-1,0 0 1,0 1 0,-1-1 0,1 0 0,-1 1 0,4 6 0,-3-4-11,-1 0 1,1 1 0,-1-1 0,0 1 0,-1-1 0,1 1 0,-2 0 0,2 10 0,-2-10 4,0 0-1,0 0 1,-1 1-1,0-1 1,0 0 0,-1 0-1,1 0 1,-5 8-1,5-13 9,0 0 1,-1 1-1,1-1 0,-1 0 0,0 0 1,0 0-1,0-1 0,0 1 0,0 0 1,0-1-1,0 1 0,-1-1 0,1 0 1,0 1-1,-1-1 0,1-1 0,-1 1 1,1 0-1,-1 0 0,0-1 0,1 0 1,-1 1-1,0-1 0,1 0 0,-5-1 1,7-31 887,1 26-931,0-1 0,1 0-1,-1 1 1,2 0 0,-1-1 0,1 1 0,0 0 0,0 0 0,1 0 0,-1 1 0,1-1 0,1 1 0,-1 0 0,1 0 0,10-8-1,10-8-94,51-34 0,-64 47-460,0 1 0,0 0-1,17-5 1,17 1-6911,-35 10 2151</inkml:trace>
  <inkml:trace contextRef="#ctx0" brushRef="#br0" timeOffset="1225.77">845 234 7155,'0'0'11446,"-2"5"-11012,1 0-301,-17 66 1307,17-64-1361,0 0 1,0 0 0,1 0-1,0 0 1,0 1 0,0-1-1,1 0 1,3 13-1,-3-19-74,0 0-1,0 0 1,-1 0-1,1 0 0,0 0 1,1 0-1,-1 0 1,0-1-1,0 1 0,0 0 1,0 0-1,1-1 1,-1 1-1,0-1 0,0 0 1,1 1-1,-1-1 1,0 0-1,1 0 0,-1 1 1,1-1-1,-1 0 1,2-1-1,38-1 7,-38 2-16,4-2-31,1 0-1,-1-1 1,0 0-1,0 0 1,0 0-1,-1-1 1,1 0-1,-1 0 1,0 0-1,0-1 1,0 0-1,-1 0 0,0-1 1,0 0-1,5-6 1,3-5-40,-2 0 0,1 0 1,-2-1-1,11-27 0,-9 6 103,-12 38 168,0 9-107,-6 47 182,3-45-195,1 1 0,1-1 0,0 1 0,1 0 0,0 0 0,0-1 0,4 20 0,-3-28-74,1 0 0,-1 0 1,0-1-1,1 1 0,-1 0 1,1 0-1,-1-1 0,1 1 1,0-1-1,-1 1 0,1-1 1,0 0-1,0 0 0,0 1 1,0-1-1,0-1 0,1 1 1,-1 0-1,0 0 1,0-1-1,0 0 0,1 1 1,2-1-1,62 2 26,-50-2-17,2 0-14,0-1 1,-1-1-1,1 0 0,32-9 1,-47 10-8,0 0 1,1-1 0,-1 1-1,0-1 1,0 0-1,0 0 1,0 0 0,0 0-1,-1-1 1,1 1-1,-1-1 1,1 0 0,-1 0-1,0 0 1,0-1-1,0 1 1,-1-1 0,1 0-1,-1 0 1,0 0-1,0 0 1,0 0 0,-1 0-1,1 0 1,-1 0 0,1-7-1,-1 3-42,0 0 1,-1 0-1,0 0 0,0 0 0,-1 0 0,0 0 0,-1 0 1,0 0-1,-3-9 0,4 14 24,-1 0-1,0 0 1,0 1 0,0-1-1,0 0 1,0 1 0,0 0-1,-1-1 1,1 1 0,-1 0-1,0 0 1,0 0-1,1 1 1,-1-1 0,0 1-1,-1-1 1,1 1 0,0 0-1,0 0 1,0 1 0,-1-1-1,1 1 1,0-1 0,-1 1-1,-3 0 1,3 0 19,-1 0 0,1 0 0,-1 0 0,1 0 0,-1 1 0,1 0 0,-1 0 0,1 0 0,0 0 0,-1 1 0,1 0 0,0 0 0,0 0 0,0 0 0,0 0 0,1 1 0,-8 6 0,8-5 6,-1 1-1,1 0 1,0-1 0,0 1-1,0 1 1,1-1 0,0 0 0,0 1-1,0-1 1,1 1 0,-1-1-1,1 1 1,0 11 0,0-11-97,1 1 0,0-1 0,0 0 0,0 1 0,1-1 0,0 0 0,0 1 0,1-1 0,0 0 0,0 0 0,0 0 1,0 0-1,1-1 0,5 8 0,0-3-343,0-2 0,0 1 0,1-1 0,0 0 1,0-1-1,19 12 0,10 4-3721,1 1-2011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1:07.60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72 6403,'0'0'11781,"64"-25"-11012,-20 17-289,9-3-112,1 0-272,-1 2-80,-4 4-32,-5 2-96,-15 3-848,-9 0-1217,-10 0-2033,-10 14-7604</inkml:trace>
  <inkml:trace contextRef="#ctx0" brushRef="#br0" timeOffset="188.88">61 176 5410,'0'0'11542,"-5"51"-10806,53-51-112,16 0-255,9-3-209,0-8-32,-10-1-128,-9 4-320,-15 5-1073,-15 1-1857,-4 2-1104,-6 0-2913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1:05.94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69 98 912,'0'0'12756,"-2"-12"-11732,-3-6-575,3 9 34,0 1-1,1-1 1,-1 0 0,2 0 0,0-14 0,-4 35 2565,-13 70-2983,12-38 68,-23 285 847,28-173-756,0-155-561,1-1-840,0-1 818,0 1 0,0 0 1,1 0-1,-1-1 0,0 1 1,0 0-1,0-1 0,0 1 0,0-1 1,0 1-1,0-1 0,0 0 1,0 0-1,-1 1 0,1-1 1,0 0-1,0 0 0,0 0 1,0-1-1,5-4-1665,21-23-6791</inkml:trace>
  <inkml:trace contextRef="#ctx0" brushRef="#br0" timeOffset="326.86">405 246 3378,'0'0'12656,"0"-5"-11287,2 65 1289,-9 102 1,-10-59-1890,15-61-8806,2-53 2670</inkml:trace>
  <inkml:trace contextRef="#ctx0" brushRef="#br0" timeOffset="838.2">334 408 3970,'0'0'14412,"6"-4"-14108,7-3-255,0 0 1,0 2-1,1 0 0,-1 0 1,1 1-1,0 1 0,23-3 0,-14 2-307,-1-1 0,-1 0 0,23-9 0,-28 2-1090,-30 9 1929,-30 7 274,-179 81-345,223-85-542,0 0 0,-1 0 0,1 0 0,0 1 1,-1-1-1,1 0 0,0 0 0,-1 0 0,1 0 0,0 0 0,-1 0 1,1 0-1,0 0 0,-1 0 0,1 0 0,0 0 0,0 0 0,-1 0 1,1 0-1,0-1 0,-1 1 0,1 0 0,0 0 0,-1 0 0,1 0 1,0-1-1,0 1 0,-1 0 0,1 0 0,0 0 0,0-1 0,0 1 1,-1 0-1,1 0 0,0-1 0,0 1 0,0 0 0,0-1 0,-1 1 1,1 0-1,0-1 0,4-16-215,-3 15 312,0 0 1,0 0-1,0 1 1,0-1-1,0 1 1,0-1-1,1 0 1,-1 1-1,0 0 1,1-1-1,-1 1 1,1 0-1,0 0 1,-1 0-1,1 0 1,0 0-1,0 0 1,0 1-1,0-1 1,-1 0-1,5 0 1,1 3-9,0 0 0,0 0 0,0 1-1,0 0 1,-1 0 0,1 0 0,-1 1 0,0 0 0,0 0 0,0 1 0,-1 0 0,8 8 0,18 12 27,-19-17-257,0 0 0,1-1 0,0 0 0,18 7 0,30-1-4170,-13-11-1467</inkml:trace>
  <inkml:trace contextRef="#ctx0" brushRef="#br0" timeOffset="1108.29">1063 107 8500,'0'0'8318,"1"20"-7507,3 282 2974,-4-165-9595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1:09.07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20 51 4290,'0'0'10018,"0"-6"-8772,0-16-466,0 21-681,0 0 0,0 0 0,0 0 0,0 0 0,0 0 0,0 0 0,0 0 0,0 0 0,1 0 0,-1 1 0,0-1 0,0 0 0,1 0 0,-1 0 0,1 0 0,-1 0 0,1 1 0,-1-1 0,1 0 0,-1 0 0,1 1 0,0-1 0,-1 0 0,3 0 1336,7 279 462,-10 137-427,0-415-1409,-13-1-5818,-13-3-1254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1:09.95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84 1681,'0'0'9804,"0"-11"-8446,0-3-824,0 9-222,0 0 0,0 1 0,0-1 1,0 0-1,1 0 0,0 1 0,0-1 0,0 1 0,0-1 0,4-6 0,-3 60 4465,0 22-4231,-16 295 1383,14-365-2268,12-4-7561,10-14 1889</inkml:trace>
  <inkml:trace contextRef="#ctx0" brushRef="#br0" timeOffset="256.5">530 131 384,'0'0'19310,"-8"4"-18648,-1 2-508,0 0 0,0 1 0,1 0 0,0 1 0,0 0 0,1 0 0,0 1 0,0-1 0,1 1 0,0 1 0,0 0 0,1-1 0,1 1 0,-4 13 0,0-2-317,1 1 0,-5 30 1,8-29-1265,2 0-1,-1 24 1,3-46 1288,0-1 1,0 0-1,0 0 0,0 0 1,0 0-1,0 0 0,0 0 0,0 1 1,0-1-1,0 0 0,0 0 0,0 0 1,0 0-1,-10-4-11045</inkml:trace>
  <inkml:trace contextRef="#ctx0" brushRef="#br0" timeOffset="433.47">347 231 3506,'0'0'18600,"-5"-73"-18440,19 93-144,11 11 320,4 2-64,-5 0-207,6-2-65,-1 2-161,5-8-623,0-2-817,5-9-1264,5-9-2930,-10-5-1232</inkml:trace>
  <inkml:trace contextRef="#ctx0" brushRef="#br0" timeOffset="786.02">839 143 7251,'0'0'12214,"0"-9"-11323,1-8-648,0 3-42,-6 30 129,-18 49 425,17-52-659,1 0 0,0 0 0,1 1 0,-4 20 0,7-26-85,-1 0 1,1 0-1,1 0 0,0 1 0,0-1 1,0 0-1,1 0 0,3 12 1,-3-17-17,0-1 1,1 1 0,0-1 0,0 1 0,0-1 0,0 0 0,0 1 0,0-1 0,0 0-1,1-1 1,-1 1 0,1 0 0,-1-1 0,1 1 0,0-1 0,0 0 0,-1 0 0,1 0-1,0 0 1,0 0 0,0-1 0,0 1 0,0-1 0,0 0 0,6 0 0,0 1-32,0-1 1,-1 0 0,1-1-1,0 0 1,-1 0 0,1-1 0,0 0-1,-1 0 1,0-1 0,0 0 0,0-1-1,14-8 1,-18 9 28,1 0 1,-1 0-1,0-1 0,0 0 1,0 1-1,0-2 0,-1 1 1,1 0-1,-1-1 0,0 1 1,0-1-1,-1 0 0,0 0 0,0 0 1,0 0-1,0-1 0,-1 1 1,0-1-1,0 1 0,0 0 1,0-10-1,-1 9 6,0 0-1,0-1 1,-1 1 0,0 0 0,0 0-1,-1 0 1,1-1 0,-1 1 0,0 1-1,-1-1 1,0 0 0,0 1 0,0-1-1,0 1 1,-1 0 0,0 0 0,0 0-1,0 0 1,-1 1 0,1 0 0,-1 0-1,0 0 1,0 0 0,-1 1-1,1 0 1,-1 0 0,0 0 0,1 1-1,-1 0 1,0 0 0,0 0 0,-1 1-1,1 0 1,0 0 0,-11 1 0,10-1-158,-1 2 1,0-1-1,0 1 1,0 0-1,0 1 1,0 0-1,1 0 1,-1 0-1,1 1 1,-9 4-1,11-4-549,1 1 0,-1-1 0,1 1 1,-1 0-1,1-1 0,0 2 0,1-1 0,-1 0 0,-3 8 0,-1 5-5919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1:11.24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1 140 8836,'0'0'11776,"0"0"-11752,0-1-1,0 1 1,0-1 0,-1 1-1,1-1 1,0 1 0,0-1-1,0 1 1,0-1 0,0 1-1,0-1 1,0 1 0,0-1-1,1 0 1,-1 1 0,0-1-1,0 1 1,0-1 0,0 1-1,1 0 1,-1-1 0,0 1-1,1-1 1,-1 1-1,0-1 1,1 1 0,-1 0-1,0-1 1,1 1 0,6-4 5,-1 2 0,1-1-1,0 1 1,0 0 0,-1 0 0,1 1 0,1 0 0,-1 0 0,9 0 0,10-1 31,92-10 589,-67 9-2256,-1-2-4806</inkml:trace>
  <inkml:trace contextRef="#ctx0" brushRef="#br0" timeOffset="164.42">94 203 3730,'0'0'13126,"-64"84"-12694,94-84 144,14 0-208,14 0-208,5-6-64,6-10-96,-6 5-304,-14 2-1008,-15 4-2178,-15-1-2433</inkml:trace>
  <inkml:trace contextRef="#ctx0" brushRef="#br0" timeOffset="1242.98">926 95 1361,'0'0'12435,"-1"-5"-11366,1 4-979,-1 0 0,1 0 0,0 0 0,0 0 0,-1 0 0,1 0 0,0 0 0,-1 0 0,1 0 0,-1 0 0,0 0 0,1 0 0,-1 1 0,0-1 0,1 0 0,-1 0 0,0 1 0,0-1 0,0 0 0,1 1 0,-1-1 0,0 1 0,0-1 0,0 1 0,0-1 0,-2 0 0,0 1-4,0 0 1,0 0-1,0 0 0,-1 0 1,1 0-1,0 1 0,0-1 1,0 1-1,0 0 0,0 0 1,-4 1-1,1 1 10,-1 0 0,0 0 0,1 1 0,0-1 0,0 1 0,0 1-1,0-1 1,0 1 0,1 0 0,0 0 0,0 1 0,1-1 0,-1 1 0,1 0 0,0 0 0,-4 11-1,3-4 37,0 0-1,1 1 0,1 0 0,1-1 0,0 1 0,0 0 0,1 24 0,1-35-127,1 1 0,-1-1 0,1 0 0,0 1 0,0-1 1,0 0-1,0 0 0,0 1 0,1-1 0,-1 0 0,1 0 1,0-1-1,0 1 0,0 0 0,0-1 0,1 1 0,-1-1 1,1 1-1,-1-1 0,1 0 0,0 0 0,0-1 0,0 1 1,0 0-1,0-1 0,0 0 0,0 0 0,0 0 0,1 0 1,-1 0-1,5 0 0,13 2 23,0 0 0,0-1 0,39-3 1,-46 0-17,-2 1-6,1-2 0,-1 0 0,0 0 0,0-1 0,0-1 0,0 0 0,-1 0 0,0-1 0,1-1 0,13-8 0,-19 10 1,0 0-1,0-1 0,-1 1 0,1-1 0,-1 0 0,0 0 0,0-1 0,-1 0 0,0 0 0,0 0 1,0 0-1,-1 0 0,0-1 0,0 1 0,0-1 0,-1 0 0,0 0 0,0 0 0,0-8 0,-1 7-8,-1-1 0,-1 1-1,1 0 1,-1-1 0,0 1-1,-1 0 1,0 0 0,-1 0-1,1 0 1,-2 0 0,1 0-1,-1 1 1,0-1-1,0 1 1,-1 0 0,0 1-1,0-1 1,-1 1 0,0 0-1,0 0 1,0 0 0,-1 1-1,0 0 1,0 1-1,0-1 1,-12-4 0,12 6-85,1 1-1,-1-1 1,0 1 0,0 1 0,0-1 0,0 1-1,-1 0 1,1 1 0,0 0 0,0 0 0,0 1-1,-9 1 1,2 1-1145,0 0-1,0 1 1,1 1-1,-1 0 0,-12 7 1,-18 11-7963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1:17.21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17 9812,'0'0'12598,"54"0"-12374,-11 0 97,6-3-273,0-2-16,4 2-32,-9-3-337,0 6-575,-15 0-529,-9 0-1328,-15 0-2577</inkml:trace>
  <inkml:trace contextRef="#ctx0" brushRef="#br0" timeOffset="222.05">100 161 2721,'0'0'17944,"-54"64"-17399,79-59-273,9-2-48,15-3-128,4 0-96,6 0 0,-11-11-656,-9 6-705,-9-7-1856,-6 7-3715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1:16.13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55 202 2353,'0'0'14639,"-7"-3"-14052,5 3-574,1-1 0,0 1 0,0-1 0,0 1 0,0-1 0,0 1 0,-1 0 0,1 0 0,0-1 0,0 1 0,-1 0 0,1 0 0,0 0 0,0 0 0,0 1 0,-1-1 0,1 0 0,0 0 0,0 1 0,0-1 0,-1 1 0,1-1 0,0 1 0,0-1 0,0 1 0,0 0-1,0 0 1,0-1 0,0 1 0,1 0 0,-1 0 0,-1 1 0,0 4 43,0-1-1,1 0 0,-1 0 0,1 1 1,1-1-1,-1 1 0,1-1 0,0 11 0,0-14-42,0 1-1,0 0 0,0-1 0,0 1 0,0 0 0,1 0 0,-1-1 0,1 1 0,0-1 0,0 1 0,0 0 0,0-1 0,0 1 0,0-1 0,1 0 0,-1 0 0,1 1 0,2 2 0,0-3-3,-1 0 0,1 0 0,0 0 1,0-1-1,0 1 0,0-1 0,0 0 0,0 0 0,0-1 0,0 1 0,0-1 0,7 0 0,1 0 8,-1-1-1,1 0 0,0-1 1,-1 0-1,1 0 0,-1-2 1,0 1-1,0-1 0,0-1 1,0 0-1,13-9 0,-20 12-6,0-1 0,0 1 0,0-1 0,0 0 0,-1 0 0,1-1 0,-1 1 0,0-1 0,0 1 0,0-1 0,-1 0 0,1 0 0,-1 0 0,0-1 0,0 1 0,0-1 0,-1 1 0,0-1 0,0 1 0,0-1 0,0 0 0,-1 1 0,1-1 0,-1 0-1,0 1 1,-1-1 0,1 0 0,-1 0 0,0 1 0,0-1 0,-2-4 0,1 5-3,-1 0-1,1 0 0,-1 0 1,0 0-1,0 0 1,0 1-1,0 0 1,0-1-1,-1 1 1,0 1-1,1-1 0,-1 0 1,0 1-1,0 0 1,-1 0-1,1 0 1,-8-2-1,4 1-13,0 1-1,0 0 1,0 0 0,-1 1-1,1 0 1,0 1 0,-1 0 0,1 0-1,-11 2 1,17-2-72,1 0 0,-1 1 0,0-1 0,1 1 0,-1 0 0,1-1 0,-1 1 0,1 0 0,-1 0 0,1 0 0,-1 0 0,1 0 0,0 0 0,0 1 0,-1-1 0,1 0 0,0 1 0,0-1 0,0 0 0,-1 4 0,-3 19-4006,5-11-1368</inkml:trace>
  <inkml:trace contextRef="#ctx0" brushRef="#br0" timeOffset="218.4">718 0 9060,'0'0'10725,"-88"100"-10293,64-49-208,4-1-160,1-3-64,4-5-272,5-6-800,0-5-1105,6-12-2337,-1-8-2738</inkml:trace>
  <inkml:trace contextRef="#ctx0" brushRef="#br0" timeOffset="405.9">529 85 6515,'0'0'14375,"64"41"-13895,-35 1-288,-5 0-160,5-3-32,6-6-512,-1-5-913,0-3-1200,0-8-2802,5-9-3121</inkml:trace>
  <inkml:trace contextRef="#ctx0" brushRef="#br0" timeOffset="712.17">1114 226 4130,'0'0'16674,"-11"8"-16124,8-7-535,-2 2 22,0 1-1,0-1 1,0 1-1,0 0 1,0 0-1,1 1 0,0-1 1,0 1-1,0 0 1,0 0-1,1 0 1,0 1-1,0-1 1,0 1-1,1 0 0,0 0 1,0 0-1,0 0 1,-1 10-1,2-13-31,1 0-1,-1 1 1,1-1 0,0 0 0,0 1-1,0-1 1,0 0 0,0 1-1,1-1 1,0 0 0,-1 0-1,1 1 1,1-1 0,-1 0-1,0 0 1,1 0 0,-1 0-1,1 0 1,0 0 0,0-1 0,0 1-1,0-1 1,1 1 0,-1-1-1,1 0 1,-1 0 0,1 0-1,0 0 1,0 0 0,0-1-1,0 1 1,0-1 0,0 0-1,0 0 1,0 0 0,1 0-1,-1 0 1,0-1 0,0 1 0,5-1-1,-2 1 5,-1 0-1,1-1 0,-1 1 1,1-1-1,-1 0 0,1-1 1,-1 1-1,1-1 0,-1 0 1,0-1-1,1 1 1,-1-1-1,0 0 0,0 0 1,0 0-1,0-1 0,0 0 1,-1 0-1,1 0 0,-1-1 1,0 1-1,0-1 0,0 0 1,0 0-1,-1-1 1,0 1-1,0-1 0,0 1 1,0-1-1,-1 0 0,0 0 1,0 0-1,0 0 0,0-1 1,-1 1-1,0-1 0,0 1 1,0 0-1,-1-1 1,0 1-1,0-1 0,0 1 1,-1-1-1,-2-10 0,1 10-2,-1-1-1,0 0 1,0 1-1,0 0 0,-1 0 1,0 0-1,0 0 1,0 1-1,-1-1 0,0 1 1,0 0-1,0 1 1,-1-1-1,0 1 1,0 0-1,0 0 0,-7-3 1,5 3-161,-1 0 0,1 0 0,-1 1 0,0 0 0,0 0-1,0 1 1,0 0 0,0 1 0,0 0 0,-1 0 0,1 1 0,-16 2 0,24-2-10,-1 0-1,1 0 0,0 1 1,0-1-1,0 0 0,0 1 1,0-1-1,0 1 0,0 0 1,1-1-1,-1 1 0,0 0 1,0 0-1,0-1 0,1 1 1,-1 0-1,0 0 0,1 0 1,-1 0-1,0 0 0,1 0 1,-1 0-1,1 0 0,0 0 1,-1 0-1,1 0 0,0 0 1,0 0-1,0 0 0,0 0 1,0 2-1,-1 16-5132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1:14.42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23 206 5186,'0'0'12985,"15"-9"-10720,-6 7-2049,1 0 0,-1 1 0,1 0-1,0 1 1,-1 0 0,1 0 0,10 2 0,15 0-57,3-2-195,8-1-358,-14 2-10290</inkml:trace>
  <inkml:trace contextRef="#ctx0" brushRef="#br0" timeOffset="171.96">0 310 1681,'0'0'14919,"25"42"-13991,19-42-400,4 0-304,11-6-208,-1-5-16,-4 0-512,-10 0-1233,-10 3-2256,-5-3-2178</inkml:trace>
  <inkml:trace contextRef="#ctx0" brushRef="#br0" timeOffset="1012.83">770 74 3426,'0'0'11231,"-5"-1"-9721,3 0-1452,-1 1 65,1-1-1,-1 0 1,0 1-1,1 0 0,-1 0 1,0-1-1,0 2 1,1-1-1,-1 0 0,0 0 1,1 1-1,-1 0 1,0-1-1,1 1 0,-1 0 1,1 0-1,-1 0 1,1 1-1,-1-1 1,1 1-1,0-1 0,-4 4 1,-2 2 41,-1 1 1,1 0 0,0 1-1,0 0 1,1 0 0,0 0-1,1 1 1,0 0 0,1 0 0,0 1-1,0 0 1,1-1 0,0 1-1,1 1 1,1-1 0,0 0-1,0 1 1,1-1 0,0 1-1,1 0 1,2 12 0,-2-21-163,1-1 0,0 1 1,-1 0-1,1-1 1,1 1-1,-1 0 0,0-1 1,1 1-1,-1-1 0,1 0 1,0 1-1,-1-1 1,1 0-1,0 0 0,1 0 1,-1-1-1,0 1 0,0 0 1,1-1-1,-1 1 1,1-1-1,0 0 0,-1 0 1,1 0-1,0 0 0,-1 0 1,6 0-1,7 2 9,1-1-1,0 0 1,25-2-1,-35 0-6,12 0 4,1-1 1,0-1-1,-1-1 1,0-1 0,0-1-1,0 0 1,0-1-1,29-14 1,-41 16-1,0 1 1,0-1 0,-1 0-1,1 0 1,-1-1-1,0 0 1,0 0-1,0 0 1,-1 0 0,0-1-1,6-10 1,-8 11 1,0 0 1,0 0-1,0 0 1,-1 0-1,0 0 1,0-1-1,-1 1 0,1 0 1,-1-1-1,0 1 1,-1 0-1,1-1 1,-1 1-1,0 0 1,0-1-1,-1 1 0,-2-6 1,0 3-11,-1-1 1,0 1-1,0 0 0,0 0 0,-1 0 1,-1 1-1,1 0 0,-1 0 1,0 1-1,-1 0 0,-14-9 1,5 4-31,-1 0 0,0 2 1,0 0-1,-34-11 1,34 16-279,0 0 1,1 1-1,-1 1 1,0 0-1,0 1 1,-25 3-1,25-1-1299,0 2 0,-1 0 1,-26 10-1,-16 8-5562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1:13.32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135 50 5555,'0'0'12605,"-11"5"-11951,4-1-562,0 1 1,0 0-1,0 0 0,0 0 1,1 0-1,-1 1 1,1 0-1,1 1 0,-1-1 1,1 1-1,1 0 0,-1 1 1,1-1-1,0 1 1,-4 13-1,2-7-6,1-1 0,1 1-1,0 0 1,1 1 0,1-1 0,0 1 0,0-1-1,2 1 1,0-1 0,1 1 0,3 19 0,-2-30-81,0-1 1,0 0 0,0 0 0,0 0-1,1-1 1,-1 1 0,1-1-1,0 1 1,0-1 0,0 0-1,0 0 1,0 0 0,0 0 0,0-1-1,1 1 1,-1-1 0,1 0-1,-1 0 1,1 0 0,-1 0-1,1-1 1,0 1 0,-1-1-1,7 0 1,0 0 10,-1 0-1,0 0 0,0 0 1,0-1-1,0-1 0,0 1 1,0-1-1,0-1 1,10-4-1,-11 2-3,0-1-1,-1-1 1,1 1 0,-1-1-1,-1-1 1,1 1 0,-1-1-1,0 0 1,-1-1 0,0 1-1,-1-1 1,1 0 0,-2 0-1,1 0 1,-1-1 0,-1 1-1,0-1 1,0 0 0,0 0-1,-1-15 1,-1 14-3,0 0-1,0 0 1,-1 0 0,0 1 0,-1-1-1,-1 0 1,0 1 0,-6-16 0,7 19-4,-1 1 0,-1 0-1,1 1 1,-1-1 0,0 1 0,0-1 0,0 1 0,-1 0 0,0 1 0,0-1 0,0 1 0,-1 0 0,1 0 0,-8-3-1,12 6-22,-1 0 0,1 1 0,-1-1 0,0 0-1,1 1 1,-1-1 0,0 1 0,0-1 0,0 1-1,1 0 1,-1 0 0,0 0 0,0 0 0,0 0-1,1 0 1,-5 1 0,5 0-127,1-1 0,-1 1-1,0-1 1,0 1 0,0-1-1,0 1 1,0 0 0,1 0-1,-1-1 1,0 1 0,0 0 0,1 0-1,-1 0 1,1 0 0,-1-1-1,1 1 1,-1 0 0,1 0 0,0 0-1,-1 0 1,1 2 0,-1-1-247,1 0 0,0 0 0,0 0-1,0 0 1,0 1 0,0-1 0,1 0 0,-1 0 0,1 0 0,-1 0 0,1 0 0,0 0 0,0 0 0,0 0 0,0 0 0,0 0-1,0 0 1,0-1 0,1 1 0,-1 0 0,1-1 0,-1 1 0,1-1 0,-1 1 0,5 1 0,22 12-6371</inkml:trace>
  <inkml:trace contextRef="#ctx0" brushRef="#br0" timeOffset="207.43">590 4 7619,'0'0'13271,"5"103"-12503,-25-56-384,6-2-224,-1 2-80,0-5-80,1-6-96,-1-2-880,1-7-881,4-10-1633,5-11-2432,-10-6-2162</inkml:trace>
  <inkml:trace contextRef="#ctx0" brushRef="#br0" timeOffset="369.76">432 185 5731,'0'0'12966,"69"-25"-12598,-35 47-224,0 0-144,5 3 0,0-2-1089,5-7-1616,-5-2-2497,9-8-3858</inkml:trace>
  <inkml:trace contextRef="#ctx0" brushRef="#br0" timeOffset="626.75">1087 64 9172,'0'0'10069,"2"14"-9450,5 88 595,12 102-438,-10-150-751,4 17-4649,-9-63-638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1:18.83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67 118 768,'0'0'5880,"3"-3"-4823,11-7-79,-11 8-222,1-1-1,0 0 1,-1 0-1,1 0 1,-1 0-1,0-1 0,4-4 1,-7 8-629,0 0 0,1 0 1,-1 0-1,0-1 0,0 1 1,0 0-1,1 0 1,-1 0-1,0-1 0,0 1 1,0 0-1,0 0 0,0-1 1,0 1-1,1 0 0,-1-1 1,0 1-1,0 0 0,0 0 1,0-1-1,0 1 0,0 0 1,0-1-1,0 1 1,0 0-1,0-1 0,0 1 1,0 0-1,0 0 0,-1-1 1,1 1-1,0 0 0,0 0 1,0-1-1,0 1 0,0 0 1,-1 0-1,1-1 0,0 1 1,0 0-1,0 0 1,-1 0-1,1-1 0,0 1 1,-1 0-1,-16 2 873,-23 19-1391,34-14 424,0 0 1,0 0 0,1 1 0,0 0-1,1 0 1,0 1 0,0-1 0,0 1-1,1 0 1,1 0 0,-1 0 0,2 0-1,-1 0 1,1 1 0,0-1 0,1 0-1,0 1 1,1-1 0,2 15 0,-2-19-31,0-1 1,0 0 0,1 0 0,-1 0-1,1-1 1,0 1 0,0 0 0,0 0-1,0-1 1,1 0 0,-1 1 0,1-1-1,0 0 1,0 0 0,0 0-1,0-1 1,1 1 0,-1-1 0,1 0-1,-1 0 1,1 0 0,0 0 0,0-1-1,0 1 1,0-1 0,0 0 0,6 1-1,12 2 3,1-1-1,0-1 0,37 0 1,-49-2-18,-6-1 14,0 1-1,1 0 1,-1-1-1,0 0 1,0 0-1,0-1 1,0 1-1,0-1 1,0 0-1,0-1 1,-1 1-1,1-1 1,-1 0-1,1 0 1,-1 0-1,0-1 1,0 1-1,-1-1 1,1 0-1,-1 0 1,0 0-1,0-1 1,0 1-1,-1-1 1,1 1-1,-1-1 1,0 0-1,0 0 1,2-10-1,-3 7 2,1 0 1,-1 0-1,0-1 1,0 1-1,-1 0 0,0 0 1,-1 0-1,0 0 1,0-1-1,-1 1 1,0 0-1,0 1 0,-1-1 1,0 0-1,0 1 1,-1-1-1,0 1 0,-8-12 1,3 9 1,0 1 1,0 0-1,-1 0 0,0 1 1,-1 0-1,0 1 0,0 0 1,-22-9-1,-24-5-2422,53 20-881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1:30.37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185 378 4482,'0'0'9666,"5"-16"-8738,0-2-627,20-51 1106,-20 55-162,-3 6-483,-3 11 563,-4 16-1312,-2-1 0,0 0 1,-1 0-1,0-1 0,-15 22 1,-8 15 82,14-20-64,-103 216 213,153-314-156,51-77-1,3-5-161,-85 143 69,16-32-21,1 2 0,2 0 0,43-53 0,-63 86 26,-1-1-1,0 1 0,1-1 0,-1 1 0,1-1 0,-1 1 0,1-1 0,-1 1 1,1 0-1,-1-1 0,1 1 0,-1 0 0,1-1 0,-1 1 0,1 0 1,-1 0-1,1 0 0,0-1 0,-1 1 0,1 0 0,-1 0 0,1 0 0,0 0 1,-1 0-1,1 0 0,-1 0 0,1 0 0,0 1 0,-1-1 0,1 0 1,0 0-1,10 18 11,-3 35 65,-8-48-56,13 521 1752,-14-380-2591,2-145 680,-1 1 1,0-1-1,0 0 1,0 1-1,0-1 0,-1 0 1,1 0-1,0 1 1,0-1-1,-1 0 0,1 0 1,-1 0-1,1 1 1,-1-1-1,1 0 1,-1 0-1,0 0 0,1 0 1,-2 1-1,1-2-77,0 1 0,1-1 0,-1 0-1,0 0 1,0 1 0,1-1 0,-1 0-1,0 0 1,0 0 0,1 0 0,-1 0 0,0 0-1,0 0 1,1-1 0,-1 1 0,0 0 0,1 0-1,-1 0 1,0-1 0,1 1 0,-1 0-1,0-1 1,0 0 0,-3-2-655,0 1 1,0-1-1,1-1 0,-1 1 1,1-1-1,0 1 1,0-1-1,-4-6 0,-11-26-3205</inkml:trace>
  <inkml:trace contextRef="#ctx0" brushRef="#br0" timeOffset="875.27">77 641 4226,'0'0'11757,"-8"-3"-11108,-13-5-477,21 8-168,0 0 1,0 0-1,0 0 1,0 0-1,0 0 1,0 0-1,0 0 1,0 0-1,1 0 1,-1-1-1,0 1 1,0 0-1,0 0 1,0 0-1,0 0 1,0 0-1,0 0 0,0 0 1,0 0-1,0 0 1,0 0-1,0 0 1,0 0-1,0 0 1,0 0-1,0-1 1,0 1-1,0 0 1,0 0-1,0 0 1,0 0-1,0 0 1,0 0-1,0 0 1,0 0-1,0 0 1,0 0-1,0 0 1,44 7 295,38 5-171,117-10-3671,-121-3-981,-64 1 3162,0 0 0,0-1-1,0-1 1,24-6 0,-33 6 1264,0 0 0,0 0 0,0 0 0,0 0-1,0-1 1,-1 0 0,1 0 0,-1 0 0,4-4 0,-4 0 61,0-3 4085,0-1 5006,-2 24-5318,-1 20-3001,-3-1 1,0 1-1,-13 57 0,13-67-701,2-22-35,0-1 0,0 0 0,0 0 0,0 1 0,0-1 0,0 0 0,1 1 0,-1-1 0,0 0 0,0 0 1,0 0-1,0 1 0,1-1 0,-1 0 0,0 0 0,0 0 0,0 1 0,1-1 0,-1 0 0,0 0 0,0 0 0,1 0 0,-1 0 0,0 1 0,0-1 0,1 0 0,-1 0 0,0 0 0,1 0 0,-1 0 0,0 0 0,0 0 0,1 0 0,-1 0 0,0 0 0,1 0 0,-1 0 0,37-23 85,-36 22-80,85-72 163,-63 50-63,1 2 0,54-36 0,-78 57-80,1 0 0,-1 0-1,0 0 1,0 0 0,1-1 0,-1 1 0,0 0 0,0 0 0,1 0 0,-1 0 0,0 0 0,0 0-1,1 0 1,-1 0 0,0 0 0,1 0 0,-1 0 0,0 0 0,0 1 0,1-1 0,-1 0 0,0 0-1,0 0 1,1 0 0,-1 0 0,0 0 0,0 1 0,0-1 0,1 0 0,-1 0 0,0 0 0,0 0-1,0 1 1,1-1 0,-1 0 0,0 0 0,0 1 0,0-1 0,0 0 0,0 0 0,0 1 0,0-1-1,0 0 1,1 0 0,-1 1 0,0-1 0,0 0 0,0 0 0,0 1 0,0-1 0,0 0 0,0 0-1,-1 1 1,1 19-210,0-16 304,0 3-107,0 0 1,1 0 0,-1 0-1,1 0 1,1 0 0,-1 0-1,1 0 1,1-1 0,-1 1-1,1-1 1,0 1 0,0-1-1,1 0 1,0 0 0,5 5-1,-4-5-32,1-1 0,0 0 0,1 0 0,-1-1 0,1 1 0,0-1 0,0-1 0,0 0 0,0 0 0,1 0 0,-1-1 0,1 0 0,12 2 0,15 2-500,1-2 0,-1-2 0,1-1-1,-1-2 1,66-9 0,-94 8 412,-1 1-1,1-1 1,-1 0 0,0-1 0,0 0 0,0 0 0,0 0-1,0-1 1,0 1 0,-1-1 0,0-1 0,6-5-1,-9 7 101,1 1 0,-1-1-1,0 0 1,0 0-1,0-1 1,0 1-1,-1 0 1,1 0 0,-1-1-1,0 1 1,0-1-1,0 0 1,-1 1-1,1-1 1,-1 1 0,0-1-1,0 0 1,0 1-1,0-1 1,-1 0-1,1 1 1,-1-1 0,-2-6-1,1 8 66,1-1-1,-1 1 1,0-1-1,0 1 1,0 0-1,0 0 1,-1 0-1,1 0 1,-1 0-1,1 1 1,-1-1 0,1 1-1,-1-1 1,0 1-1,0 0 1,0 0-1,0 0 1,0 0-1,0 1 1,0-1-1,0 1 1,0 0-1,-4 0 1,-8-1 253,1 1 1,-1 1-1,-23 4 1,31-4-254,0 1 0,1 0-1,-1 1 1,1 0 0,-1 0 0,1 0 0,0 1 0,0 0 0,1 0 0,-1 0 0,1 1 0,0 0 0,0 0 0,0 0 0,-4 8 0,5-9-57,1 1 1,0 0-1,0 1 1,0-1-1,1 0 1,-1 1-1,1 0 1,1-1-1,-1 1 1,1 0-1,0 0 1,0 0-1,1 0 1,0 0-1,0 0 1,0 0-1,1 0 1,1 7-1,-1-11-4,-1-1-1,1 1 1,0-1-1,0 1 1,0-1 0,0 0-1,0 1 1,0-1 0,1 0-1,-1 0 1,0 0-1,0 0 1,1 0 0,-1 0-1,1 0 1,-1 0-1,1-1 1,-1 1 0,1-1-1,0 1 1,-1-1 0,1 1-1,0-1 1,2 0-1,48 2 9,-38-2-7,2-1-1,0-1 1,0 0 0,0-2 0,-1 1 0,1-2-1,-1 0 1,0-1 0,0 0 0,-1-2-1,0 1 1,0-2 0,0 0 0,-1 0 0,-1-1-1,19-19 1,-8 5-7,-1-1 0,-1-1 0,-1-1-1,-1-1 1,-1 0 0,21-49 0,-17 28-23,-2 0 0,-3-1 0,-2-1 0,-1 0 0,-4-1 0,-1-1 0,3-96 0,-15 195 118,-2 0-1,-1-1 1,-16 52 0,-7 49 438,19-58-175,1 114 0,9-187-303,2-1 1,-1 1 0,2-1-1,0 1 1,1-1-1,0 0 1,1 0 0,9 18-1,-10-23-322,0-1-1,1-1 1,0 1-1,0-1 1,1 0 0,-1 0-1,2 0 1,-1-1-1,1 0 1,0 0-1,0-1 1,0 0 0,1 0-1,14 6 1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1:32.62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137 172 6515,'0'0'9756,"0"-8"-8459,0-24-208,0 32-1069,0-1 1,0 1 0,0 0-1,0 0 1,0 0 0,0-1 0,0 1-1,0 0 1,0 0 0,0 0 0,0-1-1,0 1 1,0 0 0,0 0-1,0-1 1,-1 1 0,1 0 0,0 0-1,0 0 1,0 0 0,0-1 0,0 1-1,-1 0 1,1 0 0,0 0-1,0 0 1,0 0 0,0-1 0,-1 1-1,1 0 1,0 0 0,0 0-1,0 0 1,-1 0 0,1 0 0,0 0-1,0 0 1,-1 0 0,1 0 0,0 0-1,0 0 1,0 0 0,-1 0-1,1 0 1,0 0 0,0 0 0,-1 0-1,1 0 1,0 0 0,0 0 0,0 0-1,-1 0 1,1 1 0,0-1-1,0 0 1,0 0 0,0 0 0,-1 1-1,-9 6 102,-2 5-37,0 1 1,1 1-1,1 0 0,0 1 0,1 0 0,1 0 1,0 1-1,1 0 0,0 0 0,2 0 1,0 1-1,1 0 0,0 0 0,1 1 0,2-1 1,-1 27-1,2-41-79,1 0-1,-1 0 1,1 0 0,0 0 0,0-1-1,0 1 1,0 0 0,0 0 0,0-1 0,1 1-1,-1-1 1,1 1 0,0-1 0,0 0-1,0 0 1,0 0 0,0 0 0,4 3-1,-1-2 0,0 0 0,1 0-1,-1 0 1,1-1 0,0 0-1,0 0 1,0-1 0,10 2-1,-3-1 3,0-1 0,0-1 0,0 0 0,0 0 0,0-2 0,0 1-1,0-2 1,14-4 0,-11 1 3,0-2-1,0 1 0,0-2 1,-1 0-1,16-14 0,-25 19-6,0 0-1,-1 0 1,0-1-1,0 0 1,0 0-1,-1-1 1,1 1-1,-1-1 1,0 0-1,-1 0 1,0-1-1,0 1 1,0-1-1,0 1 1,2-14-1,-4 14-2,-1-1 0,0 1 0,0-1 0,-1 0 0,0 1 0,0 0 0,0-1 0,-1 1 0,0 0 0,0-1 0,0 1 0,-1 0 0,0 0 0,0 1 0,-1-1 0,-6-7 0,4 6-1,-1 0 0,0 1-1,0 0 1,0 1 0,-1-1-1,0 2 1,0-1 0,0 1-1,-1 0 1,0 1 0,-9-3-1,8 3 1,0 0 1,0 2-1,0-1 0,0 1 0,0 0 1,0 1-1,-1 1 0,1-1 0,0 1 0,0 1 1,0 0-1,-15 5 0,19-5-88,1 1 1,-1-1-1,1 1 0,-1 0 1,1 0-1,0 0 0,0 1 1,1 0-1,-1 0 0,1 0 1,-1 1-1,2-1 0,-1 1 1,0 0-1,1 0 0,0 0 1,0 1-1,0-1 0,1 1 1,0-1-1,-3 11 0,4-14-116,1-1 0,0 0 0,-1 1 0,1-1-1,0 1 1,0-1 0,-1 1 0,1-1 0,0 1 0,1-1-1,-1 1 1,0-1 0,0 1 0,1-1 0,-1 0 0,0 1-1,1-1 1,0 1 0,-1-1 0,1 0 0,0 1-1,0-1 1,-1 0 0,1 0 0,0 0 0,0 0 0,1 0-1,-1 0 1,0 0 0,0 0 0,2 1 0,34 7-5569</inkml:trace>
  <inkml:trace contextRef="#ctx0" brushRef="#br0" timeOffset="590.87">622 45 7876,'0'0'9772,"3"13"-9201,-1 4-372,0 1 0,-1-1-1,-1 0 1,0 1 0,-1-1 0,-1 0-1,-1 1 1,-1-1 0,-7 23 0,1-8-80,-2-2 0,0 1 0,-2-1 1,-2-1-1,0-1 0,-40 52 1,41-68-1,7-15 81,6-29 56,2 20-314,1-6 60,1 1 1,0 0-1,2 0 0,0 0 0,0 0 1,2 0-1,13-27 0,-4 14-2,2 0-1,1 1 1,22-27-1,-26 38-14,0 1 0,1 1-1,1 1 1,1 0 0,35-24 0,-41 32 2,1 0 1,0 1 0,0 1 0,0 0 0,1 1 0,-1 0 0,1 0-1,0 2 1,0 0 0,0 0 0,14 1 0,-26 1 7,0 0-1,0 0 1,0 0 0,0 0 0,0 0 0,0 0 0,1 1 0,-1-1-1,0 0 1,0 1 0,0-1 0,0 1 0,0-1 0,-1 1-1,1 0 1,0-1 0,0 1 0,0 0 0,0 0 0,-1 0 0,1-1-1,0 1 1,-1 0 0,1 0 0,-1 0 0,2 2 0,-1 0 7,0 0 1,0 0 0,-1 1 0,1-1-1,-1 1 1,0-1 0,0 0-1,0 1 1,0 3 0,-1 0 15,0 1 1,0-1-1,-1 0 0,0 0 1,0 0-1,-1-1 0,0 1 1,-6 11-1,-3-4 4,0 0-1,-1 0 1,-1-2-1,0 0 0,-21 15 1,-87 44-33,55-34-120,82-35-184,44 9 306,90 31 0,-30-8 27,5-5 134,78 21 758,-201-50-893,1 1-1,0-1 1,0 1 0,-1-1 0,1 1 0,0 0-1,-1 0 1,1 0 0,-1-1 0,1 2 0,-1-1-1,0 0 1,3 2 0,-1 9-7234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8:40.81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79 196 3986,'0'0'11861,"-12"-3"-10543,-1 2-919,9 1-240,-1 0-1,1 0 0,0-1 0,-1 0 0,1 0 1,-1 0-1,1 0 0,0-1 0,0 0 1,-6-3 1365,10 3-1507,0-8 170,0 0 0,0 0-1,1 0 1,0 0 0,4-13 0,-3 19-132,0 0 0,0 0 0,0 0 0,1 0 0,-1 0 0,1 0 0,0 1 0,0-1 0,0 1 0,0 0 0,1 0 0,-1 0 0,1 1 0,5-4 0,-1 0-60,1 1 0,-1-1 0,1 2 0,0-1 0,1 1 0,-1 0 0,1 1 0,-1 0 0,1 1 0,0 0 0,0 0 0,0 1 0,0 1 0,0 0 0,10 0 0,-16 2 1,1 0 0,-1 0 0,0 0 0,-1 0 0,1 1-1,0-1 1,-1 1 0,1 0 0,-1 0 0,0 1 0,0-1-1,0 1 1,0-1 0,-1 1 0,0 0 0,1 0 0,-1 0-1,2 8 1,6 11 3,12 47-1,-22-67 2,34 192 113,-26-132-103,24 91 0,-25-128-4,2 0 0,0 0 1,2-1-1,18 32 0,-26-50-14,1-2 0,0 1 0,0 0-1,1-1 1,-1 0 0,1 0 0,0 0 0,1 0-1,-1-1 1,1 0 0,0 0 0,0-1 0,0 0-1,0 0 1,1 0 0,-1 0 0,1-1 0,0 0-1,0-1 1,-1 0 0,1 0 0,9 0 0,-9 0-22,-1-1 1,1-1-1,-1 1 1,1-1-1,-1 0 1,1 0-1,-1-1 0,0 0 1,1 0-1,9-6 1,-13 6 30,0-1 0,0 1 0,0-1 0,0 0 0,-1 0 0,1 0 0,-1 0 0,0 0 0,0-1 0,0 1 0,0 0 0,-1-1 0,1 0 0,-1 1 0,0-1 0,0 0 0,0 0 0,-1 0 0,1-6 0,-1 9 12,2-50 96,-2 49-97,0 1 0,0 0-1,0 0 1,0-1 0,0 1 0,0 0 0,0-1-1,-1 1 1,1 0 0,0 0 0,-1 0 0,1-1-1,-1 1 1,1 0 0,-1 0 0,0 0 0,0 0 0,1 0-1,-1 0 1,0 0 0,0 0 0,0 0 0,0 0-1,0 1 1,0-1 0,0 0 0,0 1 0,0-1-1,0 1 1,-1-1 0,1 1 0,0-1 0,-2 1-1,2 14 5,1-7-31,-1 32 13,2 0 1,2 0-1,14 72 1,39 83 56,19 82 131,-63-220-78,-2 0 0,-3 0 0,-1 59-1,-6-104-90,0-1 59,0 0 0,0 0 0,-1 0 1,-3 13-1,3-19-31,-1 0 1,1-1-1,-1 1 1,0-1-1,1 1 1,-2-1 0,1 0-1,0 0 1,-1 0-1,1 0 1,-1 0-1,0 0 1,0-1-1,-5 4 1,-1-1 6,-1 1 1,0-1 0,-1-1-1,1 0 1,-1 0-1,1-1 1,-1-1 0,0 0-1,0 0 1,0-1-1,0 0 1,-1-1 0,-11-1-1,20 1-93,-1 0 1,1 0-1,-1-1 0,1 1 1,-1-1-1,1 0 0,0 0 0,-1 0 1,1-1-1,0 1 0,0-1 1,0 1-1,0-1 0,0 0 0,0 0 1,0-1-1,1 1 0,-1 0 0,1-1 1,-3-3-1,1-1-138,0 1-1,1-1 1,-1 1 0,1-1 0,1 0-1,0 0 1,0 0 0,0-1-1,-1-9 1,2 0-539,0 1-1,0-1 1,2 1 0,0-1-1,1 1 1,1-1-1,0 1 1,8-23 0,26-28-3615,-32 59 3823,43-69-4873</inkml:trace>
  <inkml:trace contextRef="#ctx0" brushRef="#br0" timeOffset="594.51">1194 678 2817,'0'0'16739,"-10"0"-15707,-30 0-293,30 0 302,19 0-937,-4 0-92,15 1 73,0-1-1,0-1 1,0-1 0,0-1-1,34-10 1,58-28 95,80-26-595,-190 65-540,-9 0 398,-24 0 272,-38 1 417,-38-3 263,105 4-192,12 0-251,12 1 32,1 0 0,-1 1 0,0 2 0,0 0 1,0 2-1,29 10 0,-42-13 24,1 1 1,0 1 0,-1-1-1,0 2 1,0-1-1,-1 1 1,1 0-1,-1 1 1,-1 0 0,1 0-1,-1 1 1,-1 0-1,1 0 1,-1 1-1,-1-1 1,8 15 0,-11-15 23,1 0 1,-1 0-1,-1 0 1,0 0-1,0 0 1,0 0-1,-1 0 1,0 0-1,-1 0 1,0 0-1,0 0 1,0 0-1,-1 0 1,-1 0-1,1 0 1,-1-1-1,0 1 1,-5 6 0,-8 14-173,-1-1 0,-1-1 1,-25 27-1,39-48 43,0 0-540,0-1-1,0 0 0,0 1 1,-1-2-1,0 1 0,1 0 1,-1-1-1,-1 0 1,-8 4-1,-21 4-8414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8:41.90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7 298 8196,'0'0'11370,"1"19"-10420,0 7-611,1 0 1,2 0-1,1-1 0,1 0 0,11 30 1,1-9-133,-13-28-329,2 0-1,0-1 1,1 0 0,0 0-1,2-1 1,0 0 0,1-1-1,14 16 1,-22-28-537,0 0 0,1-1 0,-1 0 0,1 0 0,0 0 0,-1 0 0,1 0 0,7 1 0,2-2-5864</inkml:trace>
  <inkml:trace contextRef="#ctx0" brushRef="#br0" timeOffset="482.81">6 448 6771,'0'0'8644,"-2"-23"-7857,-1 2-657,2-1 0,3-31 0,-2 50-106,1-1 1,0 1-1,0-1 1,0 1-1,1-1 1,-1 1 0,1 0-1,0 0 1,0 0-1,0 0 1,0 0-1,1 0 1,-1 0 0,1 1-1,0-1 1,-1 1-1,5-3 1,2 0 140,0-1 0,1 2 1,18-8-1,-21 10-57,1-2 26,0 1 1,1 1 0,0-1-1,0 1 1,0 1 0,9-1-1,-16 2-96,0 0-1,1 0 1,-1 0-1,0 0 0,0 1 1,0-1-1,0 1 1,0-1-1,0 1 0,0 0 1,0 0-1,0 0 1,0 0-1,0 0 1,0 0-1,0 0 0,-1 1 1,1-1-1,-1 1 1,1-1-1,-1 1 0,1 0 1,-1 0-1,0-1 1,0 1-1,0 0 0,0 0 1,0 0-1,0 0 1,0 3-1,2 10 133,-1 0 0,0 0-1,-1 0 1,-1 0 0,-3 21-1,1 10 78,-8 14-79,8-53-158,0 1 0,0-1 0,0 1 0,1 0 0,0 0 0,1-1 0,0 1 0,0 0-1,0 0 1,3 12 0,-2-19-18,0 0-1,0 0 0,0 0 1,0-1-1,0 1 0,0 0 1,0 0-1,0-1 1,0 1-1,0-1 0,0 1 1,0-1-1,0 1 1,1-1-1,-1 0 0,0 1 1,0-1-1,1 0 0,1 0 1,32 2-116,-27-1 92,28-1-92,34 1-190,-65 0 295,0-1 1,1 1-1,-1 0 0,0 1 1,0-1-1,0 1 0,0 0 1,0 0-1,-1 0 1,5 4-1,-7-5 29,-1 1-1,0-1 1,0 1 0,0-1 0,0 1-1,0 0 1,-1-1 0,1 1-1,0 0 1,-1 0 0,1-1-1,-1 1 1,0 0 0,0 0 0,1 0-1,-1 0 1,0 0 0,-1-1-1,1 1 1,0 0 0,0 0 0,-1 0-1,-1 3 1,1 0 44,-1 0 0,1 0 1,-1-1-1,0 1 0,-1 0 0,1-1 1,-6 7-1,0-2-42,-1 0 1,-1 0-1,0-1 0,0 0 0,-1-1 1,1 0-1,-2-1 0,1 0 0,-1-1 1,1 0-1,-1-1 0,-1 0 1,1-1-1,-20 3 0,31-22-4035,4-10-987,12-8 79</inkml:trace>
  <inkml:trace contextRef="#ctx0" brushRef="#br0" timeOffset="868.02">588 455 8772,'0'0'9372,"-5"25"-8569,-3 7-539,4-16-108,0 0 0,1 1-1,0-1 1,1 1 0,1 25-1,1-39-131,1 0-1,-1 0 0,0 0 1,1 0-1,-1 0 0,1 0 1,0 0-1,0 0 0,0 0 1,1 0-1,-1-1 0,1 1 0,-1 0 1,1-1-1,0 1 0,0-1 1,0 0-1,0 0 0,0 0 1,1 0-1,-1 0 0,1 0 1,-1 0-1,1-1 0,-1 1 1,4 0-1,0 0-15,0 0 0,0 0 0,1 0 0,-1-1 0,0 0 0,0-1 0,0 1 0,1-1 0,-1 0 0,0-1 0,11-2 0,-13 2 2,-1 0 0,0-1 0,1 1-1,-1-1 1,0 0 0,0 0 0,0 0 0,0-1 0,-1 1 0,1-1-1,-1 0 1,1 1 0,-1-1 0,0 0 0,0 0 0,0-1 0,0 1 0,-1 0-1,1 0 1,-1-1 0,0 1 0,0-1 0,0-4 0,0 5 6,0 0 1,0-1-1,0 1 0,-1-1 1,0 1-1,1 0 0,-2-1 1,1 1-1,0-1 0,0 1 1,-1-1-1,0 1 1,0 0-1,0-1 0,0 1 1,0 0-1,-1 0 0,1 0 1,-1 0-1,0 0 0,0 0 1,0 0-1,-4-3 1,-2 1 33,-1 1 0,0 0 0,-1 0 1,1 1-1,-1 0 0,0 1 1,1 0-1,-1 0 0,0 1 1,0 0-1,0 1 0,0 0 1,-19 4-1,28-4-74,-1 1 1,1 0 0,-1-1-1,1 1 1,-1 0 0,1 0-1,0 0 1,-1 0-1,1 0 1,0 1 0,0-1-1,0 0 1,0 0 0,0 1-1,0-1 1,0 1 0,0-1-1,1 1 1,-2 1-1,2-2-152,-1 0 1,1 0-1,-1 0 0,1 0 0,-1 1 0,1-1 0,0 0 0,-1 0 1,1 0-1,0 0 0,0 1 0,0-1 0,0 0 0,0 0 0,0 0 0,0 0 1,1 1-1,-1-1 0,0 0 0,0 0 0,1 0 0,-1 0 0,1 0 0,-1 0 1,1 0-1,0 0 0,0 2 0,20 3-4026,8-5-677</inkml:trace>
  <inkml:trace contextRef="#ctx0" brushRef="#br0" timeOffset="1184.21">888 446 4258,'0'0'13585,"0"4"-13260,0-1-307,0 0 0,1 0-1,-1 0 1,1 0-1,-1 0 1,1 0-1,0 0 1,0 0 0,0 0-1,1-1 1,-1 1-1,1 0 1,-1-1 0,1 1-1,0-1 1,0 1-1,0-1 1,0 0 0,1 0-1,-1 0 1,1 0-1,-1 0 1,1-1 0,-1 1-1,1-1 1,0 1-1,0-1 1,0 0 0,0 0-1,0-1 1,0 1-1,0 0 1,0-1-1,0 0 1,0 0 0,5 0-1,-5 0 3,-1 0 0,1-1 0,0 1 0,-1-1 0,1 0-1,-1 1 1,1-1 0,-1 0 0,0 0 0,1-1 0,-1 1 0,0 0 0,0-1-1,0 0 1,0 1 0,0-1 0,0 0 0,0 0 0,0 0 0,-1 0 0,1 0-1,-1 0 1,0-1 0,1 1 0,-1 0 0,0-1 0,0 1 0,-1-1-1,1 1 1,0-4 0,2-9 195,-1 1 0,0-1 0,-1 0 0,-1-14 0,0 26-145,0 0-20,0 1 0,0 0 0,-1-1 0,1 1 1,-1 0-1,1 0 0,-1-1 0,0 1 0,0 0 0,0 0 0,0 0 0,0 0 0,-1 0 0,1 0 0,0 0 0,-1 1 1,0-1-1,1 0 0,-4-1 0,0-1 36,0 1 1,-1 0 0,1 0-1,-1 1 1,1-1-1,-1 1 1,-9-2 0,2 2-37,-1-1 1,1 2 0,0 0-1,-1 0 1,1 1-1,-23 4 1,34-4-163,-1 1 0,0 0-1,1 0 1,-1 0 0,0 0 0,1 1 0,-1-1-1,1 1 1,0-1 0,0 1 0,-1 0 0,1 0-1,0 0 1,1 0 0,-1 0 0,-3 4-1,-8 18-3352</inkml:trace>
  <inkml:trace contextRef="#ctx0" brushRef="#br0" timeOffset="3369.13">948 562 608,'0'0'16344,"-6"24"-16008,6-14 16,0 1-176,6-1-96,6 0-16,6-3-64,6 0-768,6-4-2033,0-3-1553,-6 0-2289</inkml:trace>
  <inkml:trace contextRef="#ctx0" brushRef="#br0" timeOffset="3944.79">1325 606 9092,'0'0'8927,"0"0"-8849,0 0 1,-1 1-1,1-1 1,-1 0 0,1 0-1,0 1 1,-1-1-1,1 0 1,0 0-1,-1 0 1,1 0-1,-1 0 1,1 0-1,0 0 1,-1 0-1,1 0 1,-1 0-1,1 0 1,-1 0-1,1 0 1,0 0-1,-1 0 1,1 0 0,-1 0-1,1 0 1,0-1-1,-1 1 1,1 0-1,-1 0 1,3-20 131,1 1 1,0 1-1,1-1 0,1 0 1,12-27-1,-9 22-193,0 0 0,8-45-1,-12 40 35,-1-1 0,-1 0 0,-2-1 0,-1 1 0,-2 0 0,0 0 0,-2 1 0,-15-49 0,20 78-39,0 0 1,0 0-1,0 1 0,0-1 0,0 0 1,0 0-1,0 0 0,0 0 0,0 1 1,0-1-1,0 0 0,-1 0 0,1 0 1,0 0-1,0 0 0,0 0 0,0 1 1,0-1-1,0 0 0,-1 0 0,1 0 1,0 0-1,0 0 0,0 0 0,0 0 1,0 0-1,-1 0 0,1 1 0,0-1 1,0 0-1,0 0 0,0 0 0,-1 0 1,1 0-1,0 0 0,0 0 0,0 0 1,-1 0-1,1 0 0,0 0 0,0-1 1,0 1-1,0 0 0,0 0 0,-1 0 1,1 0-1,0 0 0,0 0 0,0 0 1,0 0-1,0 0 0,-1-1 0,1 1 1,0 0-1,0 0 0,0 0 0,0 0 1,0 0-1,0-1 0,0 1 0,0 0 0,-1 0 1,-5 18 69,6-18-77,-11 57 163,2 0 0,3 0 0,2 0 0,5 66-1,-1-77-99,0-27-63,1 0-1,0-1 1,2 1-1,0-1 1,1 0-1,0 0 1,2 0-1,0 0 1,1-1-1,1 0 1,0 0-1,19 26 1,-23-38-216,1 0 1,0 0-1,-1 0 0,2-1 0,-1 0 1,0 0-1,1 0 0,0-1 1,0 1-1,0-1 0,0-1 1,0 1-1,1-1 0,-1 0 1,12 1-1,-8-1-1133,0-1 0,0-1 0,0 0 0,0 0 0,18-3 0,9-9-5846</inkml:trace>
  <inkml:trace contextRef="#ctx0" brushRef="#br0" timeOffset="4836.56">1680 603 5619,'0'0'13705,"0"-1"-13694,0 1 0,0 0 1,0-1-1,0 1 0,0 0 1,0-1-1,0 1 0,0 0 1,0 0-1,0-1 0,1 1 1,-1 0-1,0-1 0,0 1 1,0 0-1,0 0 0,1-1 1,-1 1-1,0 0 0,0 0 1,0 0-1,1-1 0,-1 1 1,0 0-1,0 0 0,1 0 1,-1 0-1,0-1 0,0 1 1,1 0-1,-1 0 0,0 0 1,1 0-1,-1 0 0,0 0 1,0 0-1,1 0 0,-1 0 1,0 0-1,1 0 0,-1 0 1,0 0-1,1 0 0,-1 0 1,0 0-1,0 0 0,1 1 1,26-1 94,0-2 1,0 0 0,38-9-1,-58 10-110,0-1 0,0 0-1,0 0 1,0-1 0,0 1-1,-1-1 1,1-1 0,-1 0-1,0 1 1,0-2 0,0 1-1,-1-1 1,1 0 0,-1 0-1,0 0 1,-1-1 0,1 0-1,4-8 1,-7 9 10,0 0 0,0-1-1,0 1 1,-1-1 0,0 1 0,0-1 0,-1 0 0,0 1-1,1-1 1,-2 0 0,0-6 0,1 9 36,0 1 1,-1 0-1,1 0 0,-1 0 0,0 0 1,1 0-1,-1 0 0,0 0 1,0 0-1,0 0 0,0 0 1,-1 0-1,1 1 0,0-1 1,-1 0-1,1 1 0,-1-1 1,0 1-1,1 0 0,-1-1 0,0 1 1,0 0-1,0 0 0,0 0 1,0 0-1,0 1 0,0-1 1,0 0-1,-4 0 0,2 1 4,0 0 1,0 0-1,0 1 0,1-1 0,-1 1 0,0 0 1,0 0-1,1 0 0,-1 0 0,0 1 0,1-1 1,-1 1-1,1 0 0,0 0 0,-1 0 0,1 1 1,0-1-1,0 1 0,1-1 0,-1 1 0,1 0 0,-1 0 1,1 0-1,0 1 0,0-1 0,0 1 0,0-1 1,-1 6-1,-2 3-33,1 1 0,0 0 0,1 0 0,1 0 0,0 0 0,0 0 0,1 15 0,1-25-20,0 0 1,0-1 0,1 1 0,-1-1 0,1 1 0,-1-1 0,1 1 0,0-1 0,0 1 0,0-1 0,1 1 0,-1-1 0,0 0 0,1 0 0,-1 0 0,1 0 0,0 0-1,0 0 1,2 2 0,1-1-58,0 1-1,0-1 1,0-1-1,0 1 1,1-1-1,-1 0 1,1 0-1,7 2 1,12 0-727,0-1-1,0-1 1,29-1 0,-44-1 280,2-1-32,0 0 1,0-1 0,0 0 0,0 0 0,0-2 0,-1 1 0,1-2-1,-1 1 1,0-1 0,-1-1 0,1 0 0,-1-1 0,10-7 0,-13 8 448,-1 0 1,1 0-1,-1-1 1,0 0-1,-1 0 1,0 0-1,0-1 1,4-9-1,-6 11 439,0 0 0,-1-1 0,0 1 0,0-1 0,-1 0-1,0 1 1,0-1 0,-1 0 0,1 0 0,-1 0 0,-2-10 0,2 15-172,-1 0 0,1 0-1,-1 0 1,1 0 0,-1 0 0,0 0 0,0 1 0,0-1 0,0 0-1,0 0 1,0 1 0,0-1 0,-1 1 0,1-1 0,-1 1-1,1 0 1,-1-1 0,1 1 0,-1 0 0,0 0 0,1 0 0,-1 0-1,0 0 1,0 0 0,0 1 0,0-1 0,0 1 0,0-1-1,0 1 1,0 0 0,0 0 0,0 0 0,0 0 0,0 0 0,0 0-1,0 0 1,-3 2 0,0-2-51,-1 1 0,1 1 0,0-1 0,-1 1 0,1 0 0,0 0-1,0 1 1,0-1 0,1 1 0,-1 0 0,1 0 0,-8 7 0,6-3-76,0 0-1,0 0 1,1 1 0,0-1-1,0 1 1,1 0 0,0 0-1,0 1 1,1-1 0,0 1-1,1 0 1,-1 0 0,2 0-1,-1 0 1,1 0 0,1 14-1,0-22-46,0 0-1,0 1 0,0-1 1,1 0-1,-1 0 0,0 0 1,1 0-1,-1 0 0,0 0 0,1 0 1,0 0-1,-1 0 0,1 0 1,-1 0-1,1 0 0,0 0 1,0 0-1,0 0 0,-1-1 1,1 1-1,0 0 0,0-1 1,2 2-1,33 7-261,-22-8 8,0-1 0,-1-1 0,22-3 0,-25 2 60,-1-1 1,1-1-1,-1 1 0,0-2 0,0 1 1,0-1-1,-1 0 0,1-1 0,-1 0 1,13-13-1,-9 7 14,-1 0 0,0 0 0,-1-1 0,0-1 0,14-26 0,-21 30 2210,-4 23-1086,0 55-100,-1-17-131,6 55 1,-4-103-708,1 0 1,-1-1 0,1 1 0,0 0-1,0-1 1,0 1 0,0 0 0,0-1-1,1 0 1,-1 1 0,1-1 0,0 0-1,-1 1 1,1-1 0,0 0 0,0-1-1,1 1 1,-1 0 0,0 0 0,1-1-1,-1 1 1,0-1 0,1 0 0,0 0-1,-1 0 1,1 0 0,0 0 0,-1-1-1,1 1 1,0-1 0,0 0 0,0 0 0,-1 0-1,1 0 1,0 0 0,0 0 0,-1-1-1,1 1 1,0-1 0,0 0 0,-1 0-1,1 0 1,-1 0 0,1-1 0,-1 1-1,1 0 1,-1-1 0,0 0 0,0 0-1,4-3 1,16-20-127,-1-1 1,-1 0-1,-1-2 1,25-48-1,-19 31-135,-25 45 257,0-1 0,0 1 0,0 0 0,0-1 0,1 1 0,-1-1 0,0 1-1,0-1 1,1 1 0,-1 0 0,0-1 0,1 1 0,-1-1 0,0 1 0,1 0 0,-1 0 0,0-1 0,1 1 0,-1 0 0,1-1 0,-1 1-1,0 0 1,1 0 0,-1 0 0,1 0 0,-1-1 0,1 1 0,-1 0 0,1 0 0,-1 0 0,1 0 0,-1 0 0,1 0 0,-1 0 0,1 0-1,0 1 1,10 17 152,3 49 232,-10-46-295,1 1 8,1-1 0,1 1 1,19 38-1,10-6-1561,-30-48 488,0 0-1,0 0 0,1-1 1,0 1-1,11 5 0,7 4-7878</inkml:trace>
  <inkml:trace contextRef="#ctx0" brushRef="#br0" timeOffset="5238.32">3191 668 7507,'0'0'14887,"19"-8"-14700,295-99 477,908-202 1180,-1221 308-1934,0 1 1,0-1-1,1 1 1,-1-1-1,0 1 0,0 0 1,0 0-1,1-1 1,-1 1-1,0 0 0,0 0 1,1 0-1,-1 1 1,0-1-1,0 0 1,0 0-1,1 0 0,-1 1 1,0-1-1,1 1 1,-2 1-310,-1-1 0,0 0 1,1 0-1,-1 1 0,0-1 1,0 0-1,0 0 0,0 0 1,0 0-1,0 0 0,0 0 1,0 0-1,0 0 0,0 0 1,-3 0-1,-19 11-9083</inkml:trace>
  <inkml:trace contextRef="#ctx0" brushRef="#br0" timeOffset="5967.08">4552 88 8308,'0'0'12229,"-5"-5"-10916,-15-15-403,15 15-211,21 14-667,117 65 84,16 9 75,-143-79-188,-1 0 0,0 0 1,0 0-1,0 1 0,0-1 1,-1 1-1,0 0 0,0 1 1,0-1-1,-1 1 0,5 8 1,-7-12-1,0 1 0,0 0 1,0 0-1,-1 0 1,1 1-1,-1-1 0,0 0 1,0 0-1,0 0 0,0 0 1,0 0-1,-1 0 1,1 0-1,-1 0 0,0 0 1,0 0-1,0 0 1,0 0-1,-1 0 0,1 0 1,-1-1-1,1 1 0,-1-1 1,0 1-1,-4 3 1,-16 13 188,0 0 0,-1-1-1,-1-2 1,-1 0 0,0-2 0,-31 13 0,-26 16 209,58-27-298,19-8-1954,19-5-4591,13-6-281</inkml:trace>
  <inkml:trace contextRef="#ctx0" brushRef="#br0" timeOffset="6237.95">5212 62 10837,'0'0'9973,"132"-48"-9557,-78 41-64,-6 7-128,0-4-16,0 1-96,-6 3-48,0 0-16,-12 0-48,-12 0-416,-12 0-737,-6 7-1856,0 3-1873,-6 4-2994</inkml:trace>
  <inkml:trace contextRef="#ctx0" brushRef="#br0" timeOffset="6461.55">5519 54 2049,'0'0'18488,"-5"10"-17847,-13 28 148,2 1 0,2 1 0,2 0 0,-10 53 0,2 45-1595,13-3-7437</inkml:trace>
  <inkml:trace contextRef="#ctx0" brushRef="#br0" timeOffset="7405.72">5536 343 2961,'0'0'17448,"19"-4"-16818,-3 0-447,1 1 0,31-1 1,-45 4-156,0 1 0,0 0 0,0-1 0,0 1 0,0 1 0,0-1 0,0 0 0,0 1 0,0-1 0,0 1 0,-1 0 0,1 0 0,-1 0 0,1 0 0,-1 0 0,0 1 0,0-1 0,0 1 0,0-1 0,-1 1 0,1 0 0,-1 0 0,1 0 0,-1 0 0,1 4 0,2 5 61,0 0 0,-1 0 0,-1 0 0,2 21 0,-3-19-7,0 67 185,-1-77-253,0 0 0,0-1 0,-1 1 0,0 0 0,0-1 0,0 1 0,0-1 0,0 0 0,-1 1 0,1-1 0,-1 0-1,0 0 1,0 0 0,0 0 0,0 0 0,-1 0 0,1-1 0,-4 4 0,3-4 74,0 0 1,-1 0-1,1 0 1,-1 0-1,1-1 1,-1 1-1,1-1 1,-1 0-1,0 0 1,0 0-1,0-1 0,-7 1 1,10-1-57,1-1-1,-1 1 1,1-1 0,-1 1-1,1-1 1,-1 1 0,1-1 0,-1 1-1,1-1 1,-1 1 0,1-1-1,0 0 1,-1 1 0,1-1 0,0 0-1,0 1 1,0-1 0,-1 0-1,1 1 1,0-1 0,0 0 0,0 0-1,0 1 1,0-1 0,0 0 0,0 0-1,1-30 168,-1 23-123,0 1-89,0-1-1,1 1 0,0 0 1,1 0-1,-1 0 1,1 0-1,1 0 1,-1 0-1,1 1 1,0-1-1,1 1 0,-1 0 1,1-1-1,5-4 1,0 1-15,0 1 0,1 0 0,-1 1 0,2 0-1,-1 0 1,1 1 0,15-7 0,1 1-1081,1 1-1,37-10 0,48-7-8408,-111 29 9264,32-9-2671,-33 9 3104,1-1 1,-1 1-1,1 0 0,-1-1 0,0 1 0,1-1 0,-1 0 0,0 1 0,1-1 0,-1 0 0,0 0 0,7-7 9962,-8 28-8872,-5 45-100,3-47-990,0-1 0,1 1-1,1-1 1,0 1 0,5 23-1,-5-40-174,1 0-1,-1 0 1,1 0-1,0 0 1,0 0-1,-1 0 0,1 0 1,0 0-1,0 0 1,0-1-1,0 1 1,0 0-1,0-1 0,0 1 1,0-1-1,0 1 1,0-1-1,0 1 1,0-1-1,0 0 1,0 1-1,1-1 0,-1 0 1,0 0-1,2 0 1,37 0 91,-32-1-82,3 0-9,0-1 1,-1-1 0,1 0-1,-1 0 1,1-1-1,-1 0 1,0-1-1,0 0 1,-1-1-1,0 0 1,0 0 0,0-1-1,9-9 1,3-4-38,0-1 0,-2-1 1,31-45-1,-13-8 287,-41 83-189,0 0 0,1 1 1,1 0-1,-1-1 1,1 1-1,1 0 1,-2 15-1,1 77 5,3-72-4,-1-27-63,0 0 0,1 0 1,-1 0-1,1 0 0,-1 0 1,1 0-1,0 0 0,0 0 1,0 0-1,0 0 0,0 0 1,0-1-1,0 1 0,1 0 1,-1-1-1,1 1 0,-1-1 1,1 1-1,-1-1 0,1 0 1,0 0-1,0 0 0,0 0 1,0 0-1,0 0 1,0 0-1,0-1 0,0 1 1,0-1-1,0 1 0,0-1 1,4 0-1,10 2 19,1-1 0,-1-1 0,22-2 0,-16 1 22,3-1-32,0-1-1,1-1 0,-2-1 0,1-1 1,0-1-1,-1-2 0,-1 0 0,28-15 1,-45 20-15,1 1 0,-1-1 0,0 0 1,0-1-1,0 0 0,-1 1 0,1-2 0,-1 1 0,0-1 1,-1 0-1,1 0 0,-1 0 0,0 0 0,4-12 1,-3 6-5,-1-1 1,-1 1-1,0-1 1,-1 0 0,0 0-1,-1 0 1,0-16-1,-2 26 0,1 1 0,-1-1-1,1 1 1,-1-1 0,0 1-1,0 0 1,0-1 0,0 1-1,-1 0 1,1 0 0,0 0-1,-1 0 1,0 0 0,1 0-1,-1 0 1,0 1 0,0-1-1,0 0 1,0 1-1,0 0 1,0-1 0,0 1-1,-1 0 1,1 0 0,0 0-1,-1 1 1,1-1 0,-1 1-1,1-1 1,-1 1 0,1 0-1,-4-1 1,0 1-16,-1-1 0,1 1 1,0 0-1,-1 0 0,1 0 0,-1 1 0,1 0 1,0 1-1,0-1 0,-1 1 0,1 0 0,-8 5 0,8-3 15,0 0-1,0 1 1,1-1-1,-1 1 0,1 1 1,1-1-1,-1 1 1,1-1-1,0 1 0,0 0 1,1 1-1,-1-1 1,1 1-1,1-1 0,0 1 1,-3 8-1,1 9 6,1-1-1,1 1 1,1 38-1,1-58 2,0 1-1,0 0 0,1 0 1,-1 0-1,1 0 0,1-1 0,-1 1 1,1 0-1,-1-1 0,1 1 1,1-1-1,-1 0 0,1 0 0,-1 0 1,1 0-1,0 0 0,1 0 1,-1-1-1,0 1 0,1-1 0,0 0 1,0 0-1,0-1 0,0 1 1,1-1-1,-1 0 0,0 0 1,1 0-1,0 0 0,7 1 0,13 2-393,1-1 0,0-1 0,-1-1 0,43-3 0,-35 1-509,30-1-2694,-13-1-3137</inkml:trace>
  <inkml:trace contextRef="#ctx0" brushRef="#br0" timeOffset="8555.81">3341 678 5843,'0'0'13003,"-22"-1"-11920,-99-2 558,120 4-1605,1-1 0,-1 0 0,1 0 0,-1 1 0,1-1 0,-1 0 0,1 1 0,0-1 0,-1 1 0,1-1 0,-1 0 0,1 1 0,0-1 0,0 1 0,-1-1 0,1 1 0,0-1 0,0 1 0,-1-1 0,1 1 0,0-1 0,0 1 0,0-1 0,0 1 0,0-1 0,0 1 0,0-1 0,0 1 0,0 0 0,0 24 110,1-18-11,-1 1-90,1-1 1,0 1 0,1 0 0,0 0 0,0-1 0,1 1 0,0-1 0,0 0 0,0 1 0,1-1 0,0-1 0,1 1 0,5 6 0,10 11 138,47 42 0,-45-46-78,43 37 80,2-3-1,3-3 0,2-3 1,86 42-1,324 130 9,-148-101-34,-333-118-171,1-1 0,-1 0 0,0 0 0,0 1 0,1-1 0,-1 0 0,0 0-1,0 0 1,1 0 0,-1 0 0,0-1 0,0 1 0,1 0 0,-1 0 0,0-1 0,0 1 0,0-1 0,0 1 0,0-1 0,1 0 0,-1 1 0,0-1 0,0 0 0,-1 0 0,1 0 0,0 1-1,0-1 1,1-2 0,1-1-92,-1-1-1,1 1 1,-1-1-1,0 1 1,0-1-1,0 0 1,1-8-1,1-8-246,-1 1 0,0-40 1,-1 28 356,-3-44-77,1 73 178,-1 0 1,1 0-1,-1 0 0,0 0 0,1 0 1,-2 0-1,1 0 0,0 0 0,0 0 1,-1 1-1,0-1 0,1 0 0,-1 1 0,0 0 1,0-1-1,-1 1 0,1 0 0,0 0 1,-4-2-1,5 5-93,1 1 1,-1 0-1,0 0 0,1 0 1,-1-1-1,1 1 0,-1 0 1,1 0-1,0 0 0,0 0 1,0 3-1,1 3-17,-1 1-1,1 0 1,1-1 0,-1 1 0,2-1-1,-1 0 1,1 0 0,0 0 0,1 0-1,4 8 1,6 6 12,34 40 0,-31-41 19,28 44 0,-41-58-20,0 1-1,0 0 1,-1 0-1,0 1 1,0-1-1,-1 1 1,0-1-1,-1 1 1,0 0-1,0 8 1,-1-13 4,0 0 0,-1 0 0,0-1 1,1 1-1,-1-1 0,-1 1 0,1 0 1,0-1-1,-1 0 0,0 1 0,0-1 1,0 0-1,0 0 0,-5 5 0,0-1 8,0 0-1,0-1 1,-1 0-1,0 0 0,-13 7 1,-7 1-9,-2-1 0,-46 14 0,-5-7-828,26-15-5227,41-5-3158</inkml:trace>
  <inkml:trace contextRef="#ctx0" brushRef="#br0" timeOffset="9162.49">5375 1425 4034,'0'0'19494,"0"7"-18952,-12 305 1501,13-181-2155,17 133 0,-16-255-1785,-1-10 796,1-26 536,-5-45 748,-31-95-87,-7-43 927,37 176-700,1-1 0,1 1 0,2-1 1,5-37-1,-4 67-300,0 0 0,0 0 0,0-1 1,1 1-1,0 1 0,0-1 1,0 0-1,1 0 0,-1 1 1,1-1-1,0 1 0,0 0 1,1 0-1,-1 0 0,8-5 0,-3 3-12,0 0 0,0 1 0,0 0 0,1 1 0,0 0 0,0 0 0,18-4-1,6 2-33,0 1-1,1 1 1,58 1-1,-65 4-45,0 0 0,-1 2 0,1 0 0,51 15-1,-67-14-364,0-1-1,-1 1 0,1 1 0,-1 0 1,0 1-1,0 0 0,-1 0 0,0 1 1,0 0-1,0 1 0,-1-1 0,0 2 0,-1-1 1,8 12-1,7 28-8254</inkml:trace>
  <inkml:trace contextRef="#ctx0" brushRef="#br0" timeOffset="9379.39">5513 1915 5955,'0'0'18440,"6"0"-18328,42-7-48,6 1-64,6 6-400,6 0-560,0 0-929,-6 0-3346,0 0-5041</inkml:trace>
  <inkml:trace contextRef="#ctx0" brushRef="#br0" timeOffset="10297.35">6323 1837 9044,'0'0'11181,"-22"-7"-9665,-72-20-553,83 24-837,1 2 0,-1-1-1,0 1 1,0 1 0,1 0 0,-1 0 0,0 1 0,1 0 0,-1 1 0,0 1 0,1-1 0,0 2 0,0-1 0,0 1-1,-15 9 1,10-4-30,0 1 0,1 0-1,1 1 1,-1 1 0,2 0-1,0 1 1,-18 24 0,27-33-96,0-1 0,0 2 0,1-1 0,-1 0 0,1 0 1,0 1-1,0-1 0,1 1 0,-1 0 0,1-1 0,0 1 0,1 0 1,-1 0-1,1 0 0,0-1 0,0 1 0,1 8 0,-1-12-10,1 0-1,0 0 0,0 0 1,-1-1-1,1 1 0,0 0 1,0 0-1,0-1 0,0 1 0,0 0 1,0-1-1,0 1 0,0-1 1,0 0-1,0 1 0,0-1 1,0 0-1,0 1 0,0-1 1,0 0-1,1 0 0,-1 0 1,0 0-1,1 0 0,38-1-179,-27 1 122,-3 0 18,0-1 1,0 0-1,0 0 1,0-1-1,-1 0 1,1 0-1,-1-1 1,1-1 0,-1 0-1,0 0 1,0 0-1,0-1 1,-1-1-1,0 1 1,0-1-1,0-1 1,-1 0-1,0 0 1,0 0-1,0-1 1,-1 0-1,-1 0 1,10-16 0,3 89 948,-15-52-843,1 1 0,0-1 1,1 1-1,0-1 1,1-1-1,1 1 0,0-1 1,12 16-1,-17-25-50,1 0 1,0 0-1,0 1 1,0-2-1,1 1 0,-1 0 1,1-1-1,-1 1 0,1-1 1,0 0-1,0-1 1,0 1-1,0 0 0,0-1 1,0 0-1,0 0 0,1 0 1,-1-1-1,0 1 0,0-1 1,1 0-1,-1 0 1,0-1-1,1 1 0,-1-1 1,0 0-1,0 0 0,0-1 1,0 1-1,0-1 1,0 0-1,5-2 0,-1-1 2,0-1 1,0 0-1,0 0 0,-1 0 0,1-1 0,-2 0 0,1-1 1,-1 1-1,0-1 0,-1-1 0,0 1 0,0-1 0,7-17 0,1-11-22,-1 1-1,8-49 1,-15 64 13,9-55-42,-4-1 0,-3-1 1,-2-85-1,-7 174 44,1 0 0,-1 0 0,-1 0 0,0-1 0,-6 15 0,-6 23 25,3 13 51,3 0 1,3 1-1,2 101 0,3-159-74,1 1 0,0-1 0,1 0 0,-1 0 0,1 0 0,0 1 0,0-1 0,0 0 0,0 0 0,1 0 0,-1-1-1,1 1 1,0 0 0,0-1 0,1 1 0,-1-1 0,4 4 0,-3-4-2,1-1 0,-1 0 0,1 0 0,-1 0 0,1 0 0,0-1 1,0 1-1,0-1 0,0 0 0,-1 0 0,2-1 0,-1 1 0,0-1 0,0 0 0,0 0 0,0 0 0,8-2 0,-5 1 9,0-1 0,0 0 0,0-1-1,0 1 1,0-1 0,-1-1-1,1 1 1,-1-1 0,0 0-1,0-1 1,0 1 0,-1-1 0,0 0-1,0-1 1,0 1 0,0-1-1,-1 0 1,6-10 0,-4 6 4,0-1 1,-1 0-1,0 0 1,0-1-1,-1 0 1,-1 1-1,0-1 1,0-1 0,-2 1-1,2-15 1,-3-70 75,-3 86-93,1 9-102,1 9 8,0 27 52,0-20 43,0 0 0,1 0 0,0 0 0,2-1 0,-1 1 0,2 0 0,0-1 0,0 1 0,1-1 0,7 14 0,16 16-9,-20-35 25,-1 1 0,1 1 1,-2-1-1,1 1 1,-1 0-1,-1 0 0,0 0 1,0 0-1,-1 1 1,3 17-1,-8-27 29,1 0 0,0 0 0,-1-1 1,1 1-1,-1 0 0,1-1 0,-1 1 0,1-1 0,-1 1 0,1-1 1,-1 0-1,1 0 0,-1 0 0,1 0 0,-1 0 0,-2 0 1,2 0 49,-111 0 582,111 0-727,1 0 1,0-1-1,0 1 1,0 0-1,0 0 0,-1-1 1,1 1-1,0-1 1,0 1-1,0-1 0,0 0 1,0 1-1,0-1 1,0 0-1,0 0 0,0 0 1,1 1-1,-1-1 1,0 0-1,0 0 0,1 0 1,-1 0-1,1 0 1,-1-1-1,1 1 0,-1 0 1,1 0-1,-1 0 1,1 0-1,0 0 0,0-1 1,0 1-1,0 0 1,0 0-1,0-2 0,0-2-504,0 0-1,1 1 0,0-1 0,0 0 0,0 0 0,0 1 0,1-1 0,3-6 0,26-35-8738</inkml:trace>
  <inkml:trace contextRef="#ctx0" brushRef="#br0" timeOffset="10618.51">7000 1809 11973,'0'0'10475,"23"4"-9563,74 9-245,-93-12-630,0-1 1,0 0-1,0 0 0,0-1 1,0 1-1,0-1 1,0 1-1,0-1 0,0-1 1,-1 1-1,1 0 0,0-1 1,-1 0-1,1 0 0,-1 0 1,0 0-1,1 0 0,-1-1 1,0 1-1,-1-1 1,1 0-1,0 0 0,-1 0 1,1 0-1,-1-1 0,3-5 1,-2 2 13,-1 0 0,1-1-1,-1 1 1,-1-1 0,0 1 0,0-1 0,0 0 0,-1 1 0,0-1 0,-2-12 0,2 18-43,0 1 0,-1-1 0,1 0 0,-1 1 0,1-1 0,-1 1 0,0-1 0,1 1 0,-1-1 1,0 1-1,0 0 0,0-1 0,0 1 0,-1 0 0,1 0 0,0 0 0,0 0 0,-1 0 0,1 0 0,-4-2 0,1 1 11,0 1-1,-1-1 1,1 1-1,-1 0 1,0 0-1,1 0 1,-9 0-1,5 0 7,0 1 0,0 1 0,0-1-1,0 1 1,0 1 0,0 0 0,0 0 0,1 0-1,-11 5 1,11-2-10,-1 1-1,1-1 0,-1 2 1,1-1-1,1 1 0,0 0 1,0 0-1,0 1 0,1 0 1,0 0-1,0 0 0,1 0 1,-6 16-1,5-9-8,0 1-1,1-1 1,1 1-1,1 0 1,0 0 0,1 0-1,1 21 1,0-31-5,0 0 0,1-1 0,0 1 0,1 0 0,-1 0 0,1-1 0,0 1 0,0-1 0,1 0 0,0 1 0,0-1 0,0 0 0,0-1 0,7 9 0,-3-7 9,0 0-1,-1-1 1,2 0-1,-1 0 1,1-1 0,-1 1-1,1-2 1,17 7-1,2-3-40,0-1 0,1-1 0,0-2 0,0 0 0,32-2-1,-40-2-186,0 0 0,0-1-1,0-2 1,0 1 0,-1-2-1,1-1 1,-1-1 0,28-13-1,-30 11-1020,-1 0 0,0-2 0,-1 1 0,0-2 0,21-21 0,15-30-14498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9:17.28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177 138 2305,'0'0'17819,"2"-9"-16824,0 1-876,2-3 257,-2 0 0,1 0 1,-2 0-1,1 0 0,-1 0 1,-1 0-1,-1-15 0,0 25-366,1 0 0,0 0 0,-1 0-1,1 0 1,-1 0 0,0 0-1,1 0 1,-1 0 0,0 0 0,0 1-1,1-1 1,-1 0 0,0 0 0,0 1-1,0-1 1,0 0 0,0 1-1,0-1 1,0 1 0,0 0 0,0-1-1,0 1 1,0 0 0,0 0-1,-1-1 1,1 1 0,0 0 0,0 0-1,0 0 1,0 0 0,-2 1 0,0-1-15,1 0 1,0 1-1,-1-1 1,1 1-1,0 0 1,0-1-1,-1 1 1,1 0 0,0 0-1,0 1 1,0-1-1,0 0 1,0 1-1,1-1 1,-4 3 0,-9 17 11,0 1 1,2 0 0,0 0 0,2 2 0,0-1 0,1 1 0,2 0 0,-6 30 0,4 0 22,1 1 1,1 95-1,7-147-38,0-1 0,0 0-1,0 0 1,1 0 0,-1 0-1,0 0 1,1-1 0,0 1 0,0 0-1,-1 0 1,1 0 0,0 0-1,0-1 1,1 1 0,-1 0-1,0-1 1,1 1 0,-1-1 0,1 1-1,-1-1 1,1 0 0,-1 0-1,1 0 1,0 0 0,0 0-1,-1 0 1,1 0 0,0 0-1,0-1 1,0 1 0,0-1 0,0 1-1,0-1 1,0 0 0,0 0-1,0 0 1,0 0 0,0 0-1,3-1 1,4 0-66,0 1-1,-1-2 1,1 1-1,0-2 0,-1 1 1,1-1-1,14-7 1,-6 1-737,-1-1 0,0 0 0,0-1 0,-1-1 0,26-27 0,-35 32 512,0-1 1,0 1 0,-1-1 0,0 0-1,0-1 1,-1 1 0,4-13 0,-6 13 871,0 0 0,0-1 1,0 1-1,-1-1 0,0-11 670,-2 45-408,2-18-720,-5 48 648,2-41-542,1 0-1,0 0 1,1 0-1,0 0 1,5 25-1,-4-37-208,0 0 0,0 0 1,0-1-1,1 1 0,-1 0 0,1-1 0,-1 1 0,1-1 0,0 1 0,-1-1 1,1 0-1,0 1 0,0-1 0,0 0 0,0 0 0,0-1 0,0 1 1,0 0-1,0-1 0,0 1 0,0-1 0,1 1 0,-1-1 0,0 0 1,0 0-1,0 0 0,1 0 0,-1-1 0,3 0 0,2 1 14,-1-1 0,0 0 0,0 0 0,0-1 0,0 0 0,-1 0 0,1 0 0,0 0 0,8-6 0,-8 3-2,0-1 0,0 0 0,0 0-1,-1-1 1,0 0 0,0 0-1,-1 0 1,7-13 0,-9 15-14,0 1-1,0-1 1,-1 0 0,0 0 0,0 0-1,0 0 1,0 0 0,-1 0-1,0 0 1,0 0 0,0 1 0,0-1-1,-1 0 1,0 0 0,0 0 0,-2-7-1,0 9-24,1 0-1,0-1 0,-1 1 1,0 0-1,1 0 1,-1 0-1,0 1 0,-1-1 1,1 1-1,0 0 1,-1 0-1,1 0 0,-1 0 1,0 0-1,-7-1 1,-58-15-430,55 14 264,76-13 68,-40 10 66,-1 1-1,1 0 0,0 2 0,36-2 0,-57 6 41,1 1 0,-1-1 0,0 1 0,0-1 0,0 1 0,0 0 0,0-1 1,0 1-1,0 0 0,-1 0 0,1 0 0,0 0 0,0-1 0,-1 1 0,1 0 0,0 0 0,-1 1 0,1-1 0,-1 0 0,1 0 0,-1 0 0,0 0 0,1 2 1,8 34 51,-8-30-28,10 57 177,-8-40-65,1 0 0,1-1 0,10 30 0,-14-51-122,-1-1 1,0 0 0,1 1 0,-1-1 0,1 0 0,0 1-1,-1-1 1,1 0 0,0 0 0,0 0 0,0 1-1,0-1 1,0 0 0,0 0 0,0 0 0,0-1-1,0 1 1,0 0 0,1 0 0,-1 0 0,0-1 0,1 1-1,-1-1 1,0 1 0,1-1 0,-1 0 0,0 1-1,1-1 1,-1 0 0,1 0 0,-1 0 0,1 0 0,-1 0-1,0 0 1,1 0 0,-1-1 0,1 1 0,-1-1-1,0 1 1,3-2 0,1 0 12,-1-1 1,1 0-1,-1 0 0,0 0 1,-1 0-1,1-1 0,0 1 1,-1-1-1,0 0 1,3-5-1,0 0 1,-1 0-1,0-1 1,-1 0 0,0 0-1,0 0 1,-1-1 0,3-19 0,-3 0 181,-1-46 0,-2 54 15,-9 54-118,5-2 13,2 0 0,1 0 0,1 0 0,5 40 0,-5-68-111,1 1 1,-1-1 0,1 1-1,0-1 1,0 1-1,0-1 1,0 1-1,0-1 1,0 0 0,1 0-1,-1 0 1,1 0-1,-1 0 1,1 0 0,0 0-1,0 0 1,0 0-1,0-1 1,0 1-1,0-1 1,3 2 0,-1-2-6,-1 0 0,1 0 0,-1-1 0,1 1 0,-1-1 0,1 0 1,0 0-1,-1 0 0,1 0 0,-1-1 0,1 1 0,-1-1 1,6-2-1,1 0-33,0-1 1,-1 0 0,1-1 0,-1 0 0,0-1-1,0 0 1,-1 0 0,0-1 0,9-9-1,-9 4-11,-1 0-1,0-1 0,-1 0 1,0 0-1,-1-1 0,0 0 1,-1 0-1,-1 0 0,0 0 0,-1 0 1,0-29-1,-4 95 116,0-37 14,1 0-1,0 0 0,1 0 1,1 1-1,0-1 0,1 0 0,1 0 1,8 27-1,-11-41-81,1-1 0,-1 1 0,0-1 1,0 1-1,0-1 0,1 0 0,-1 1 0,0-1 1,1 1-1,-1-1 0,0 1 0,1-1 1,-1 0-1,1 1 0,-1-1 0,0 0 0,1 1 1,-1-1-1,1 0 0,-1 0 0,1 0 0,-1 1 1,1-1-1,-1 0 0,1 0 0,-1 0 0,1 0 1,-1 0-1,1 0 0,-1 0 0,1 0 1,-1 0-1,1 0 0,-1 0 0,1 0 0,0 0 1,-1 0-1,1-1 0,-1 1 0,0 0 0,1 0 1,-1-1-1,1 1 0,-1 0 0,1-1 0,16-16-28,-15 14 23,23-31-205,33-57 0,-58 91 204,0 0 1,0 0-1,0 0 0,0 0 0,1 0 1,-1 0-1,0 0 0,0-1 0,0 1 1,0 0-1,0 0 0,0 0 0,0 0 1,1 0-1,-1 0 0,0 0 0,0 0 1,0 0-1,0 0 0,0 0 0,0 0 1,1 0-1,-1 0 0,0 0 0,0 0 1,0 0-1,0 0 0,0 0 0,0 0 1,1 0-1,-1 0 0,0 0 0,0 0 0,0 0 1,0 0-1,0 0 0,0 0 0,0 1 1,1-1-1,-1 0 0,0 0 0,0 0 1,0 0-1,0 0 0,0 0 0,0 0 1,0 0-1,0 1 0,0-1 0,0 0 1,0 0-1,0 0 0,0 0 0,0 0 1,0 0-1,0 1 0,0-1 0,1 0 1,-1 0-1,-1 0 0,1 0 0,0 0 1,6 17-88,1 20 242,-7-34-131,2 10 51,0-1 1,1 1-1,0-1 1,1 0-1,5 13 1,-8-24-62,0 1 0,0 0 0,-1 0 0,1 0 0,1-1 0,-1 1 0,0-1-1,0 1 1,1-1 0,-1 1 0,0-1 0,1 0 0,0 1 0,-1-1 0,1 0 0,0 0 0,-1 0 0,1 0 0,0-1 0,0 1 0,0 0 0,0-1 0,0 1 0,0-1 0,0 0 0,0 0 0,0 0 0,0 0 0,0 0 0,0 0 0,0 0 0,0-1 0,0 1 0,0-1 0,-1 1 0,1-1 0,0 0 0,0 1 0,0-1 0,-1 0 0,4-3 0,7-4-28,0 0 0,-1-1 0,0-1 0,-1 0 0,0 0 1,0-1-1,-1-1 0,-1 1 0,1-1 0,-2-1 0,0 0 0,10-26 0,-8 15-88,-1 1-1,-1-2 1,-1 1-1,-1-1 1,-2 0-1,2-42 1,-7 53 173,0 20-242,-2 23 97,-1 77 569,2-62-227,2 1 0,6 59-1,-5-101-253,0 0 0,1-1 0,-1 1 0,0 0 0,1-1 0,0 1 0,0 0 1,0-1-1,0 1 0,0-1 0,0 1 0,1-1 0,-1 1 0,1-1 0,0 0 0,-1 0 0,1 0 0,0 0 0,0 0 0,0 0 0,1-1 0,-1 1 0,0-1 0,1 1 0,-1-1 0,1 0 1,-1 0-1,1 0 0,-1 0 0,1-1 0,0 1 0,0-1 0,-1 1 0,1-1 0,0 0 0,4 0 0,-3-1 6,1 0-1,-1 0 1,0 0 0,0-1-1,0 1 1,1-1 0,-2 0-1,1 0 1,0 0 0,0-1-1,-1 1 1,1-1 0,-1 0-1,0 0 1,0 0 0,0-1-1,0 1 1,0-1 0,-1 1-1,1-1 1,-1 0 0,2-6-1,5-13-9,-1 1-1,-2-1 0,0-1 1,-2 1-1,0-1 0,0-28 0,-4 51-55,0 28-427,-1 2 491,2 47 90,-1-72-95,0 0 1,1 0-1,-1 0 1,1 0 0,0-1-1,0 1 1,1 0-1,-1-1 1,1 1 0,0-1-1,-1 1 1,2-1-1,-1 0 1,5 6 0,-6-8-4,0 0 0,1 0 0,-1-1 0,1 1 1,-1 0-1,1 0 0,-1-1 0,1 1 0,-1-1 1,1 0-1,0 1 0,-1-1 0,1 0 0,0 0 1,-1 0-1,1 0 0,0 0 0,-1 0 1,1-1-1,0 1 0,-1 0 0,1-1 0,-1 1 1,1-1-1,-1 0 0,1 1 0,-1-1 0,1 0 1,-1 0-1,3-2 0,35-36 16,-36 35-17,10-14-96,-2 0 0,0-1 0,0-1 0,-2 0 0,-1 0 0,0-1 0,-1 0 0,-2-1 0,0 1 0,-1-1 0,-1 0 0,-1 0 0,-1-23 0,-6 176-76,4 101 711,3-209-489,0 1 1,2-2-1,1 1 1,1 0-1,0-1 0,2 0 1,18 36-1,-25-56-57,0 1 0,0-1-1,0-1 1,0 1 0,0 0 0,0 0-1,0 0 1,1 0 0,-1-1 0,1 1-1,-1-1 1,1 1 0,0-1 0,0 0-1,-1 1 1,1-1 0,0 0 0,0 0-1,0-1 1,0 1 0,0 0 0,1 0-1,-1-1 1,0 0 0,0 1 0,0-1 0,0 0-1,1 0 1,-1 0 0,0 0 0,0 0-1,0-1 1,1 1 0,-1-1 0,0 1-1,0-1 1,0 0 0,0 0 0,0 0-1,0 0 1,0 0 0,-1 0 0,1-1-1,0 1 1,0-1 0,2-2 0,1-1-28,0 0 0,0-1 1,-1 1-1,0-1 0,0 0 0,0 0 1,0 0-1,-1 0 0,0-1 1,-1 0-1,1 1 0,-1-1 0,2-13 1,-3 14-23,-1 0 0,0 0 0,0 0 0,0 0 0,-1 0 0,0 0 0,0 1 0,-1-1 0,1 0 0,-5-9 0,4 12 31,0-1 0,-1 1 0,1 0 0,-1 0 0,0 0 0,0 0 0,0 0 0,0 0 0,-1 1-1,1 0 1,-1 0 0,1 0 0,-1 0 0,0 0 0,1 1 0,-8-2 0,-14-3 75,0 2 0,0 1 0,-1 1 0,-28 2-1,50 0 8,32-3-130,0-1 0,0-2 0,0 0 0,-1-2 0,0-1 0,-1-1 0,0-1 0,0-2 0,32-20 0,-56 32-76,0 0 1,0-1-1,0 1 0,0-1 1,0 1-1,0-1 1,0 0-1,-1 1 0,1-1 1,-1 0-1,1 0 1,-1 0-1,0 0 0,1-1 1,0-3-1,1-23-8719,-3 19 2360</inkml:trace>
  <inkml:trace contextRef="#ctx0" brushRef="#br0" timeOffset="356.26">1483 168 6323,'0'0'13974,"-4"0"-12805,20 0-1057,5 0-32,7 0-80,5-9-1185,0 0-1952,0-5-3346</inkml:trace>
  <inkml:trace contextRef="#ctx0" brushRef="#br0" timeOffset="504.76">1716 62 3666,'0'0'15975,"0"-3"-16599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9:11.27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263 253 8388,'0'0'14382,"-1"-36"-13096,-1 28-1278,-1 0-1,0 0 1,-1 0-1,1 1 1,-1-1-1,-1 1 1,0 0 0,0 0-1,0 0 1,-12-11-1,15 17-13,0 0-1,0 0 1,0 0 0,0 0-1,-1 0 1,1 0 0,0 0-1,0 1 1,-1-1 0,1 1-1,0 0 1,-1-1 0,1 1 0,-1 0-1,1 0 1,0 1 0,-1-1-1,1 0 1,0 1 0,-1 0-1,1-1 1,0 1 0,-3 1-1,0 1 0,0 0 0,0 0-1,0 0 1,0 0-1,0 1 1,1 0 0,-8 7-1,9-6-5,0 0-1,0 0 0,0 1 1,0-1-1,1 1 1,0-1-1,0 1 0,1 0 1,0 0-1,-1 0 1,2 0-1,-1 0 1,1 0-1,0 0 0,1 9 1,-1-9-15,1-5 21,-1 0 0,1 1 0,-1-1 1,1 0-1,0 0 0,0 1 0,-1-1 0,1 0 1,0 0-1,0 0 0,0 0 0,0 0 0,1 0 1,-1-1-1,0 1 0,0 0 0,0 0 0,2 0 1,34 17 0,-16-7 5,-8-3 24,4 2-21,-1 1 1,-1 0 0,18 18 0,-31-27-10,1 0-1,-1 0 1,1 1 0,-1-1-1,0 1 1,0 0 0,-1-1 0,1 1-1,0 0 1,-1 0 0,0 0-1,0 0 1,1 0 0,-2 0-1,1 0 1,0 1 0,-1-1 0,1 0-1,-1 0 1,0 1 0,0-1-1,-1 0 1,1 1 0,0-1 0,-1 0-1,-1 4 1,0-3 9,-1-1 0,1 0 1,-1 1-1,0-1 0,0-1 0,0 1 0,0 0 1,0-1-1,-1 1 0,1-1 0,-1 0 1,0 0-1,1-1 0,-1 1 0,0-1 0,0 1 1,0-1-1,0-1 0,-6 2 0,-1 0 20,0-1-1,0 0 1,-1-1-1,1 0 1,-22-3-1,26 1-5,0 0-1,0-1 1,1 1-1,-1-2 1,1 1-1,0-1 1,0 1-1,0-2 0,-9-7 1,12 9-28,-1 0 0,1 0 0,0 0 0,0-1 0,0 1 0,1-1-1,-1 1 1,1-1 0,0 0 0,0 0 0,0 0 0,0-1 0,1 1 0,0 0 0,0-1 0,-1-4 0,2 8-122,1 0 0,-1 1 0,1-1 0,-1 0 0,1 0 0,-1 1 0,1-1 0,-1 0 0,1 1 1,-1-1-1,1 1 0,0-1 0,-1 0 0,1 1 0,0 0 0,0-1 0,-1 1 0,1-1 0,0 1 0,0 0 0,0-1 0,-1 1 1,1 0-1,0 0 0,0 0 0,0 0 0,0 0 0,0 0 0,0 0 0,34-1-4470,-29 1 2992,18 0-3625</inkml:trace>
  <inkml:trace contextRef="#ctx0" brushRef="#br0" timeOffset="2438.86">386 343 5026,'0'0'9394,"0"-11"-1871,-1 46-7291,-1-20-92,2-1 0,0 1 1,4 24-1,-4-38-140,0 1-1,1-1 1,-1 1 0,1-1 0,0 0 0,-1 0 0,1 1 0,0-1 0,0 0-1,0 0 1,0 0 0,0 0 0,0 0 0,0 0 0,0 0 0,0 0 0,1 0-1,-1 0 1,0-1 0,1 1 0,-1 0 0,0-1 0,1 1 0,-1-1 0,1 0-1,-1 1 1,1-1 0,-1 0 0,0 0 0,1 0 0,-1 0 0,1 0 0,-1 0-1,1-1 1,-1 1 0,1 0 0,-1-1 0,0 1 0,2-1 0,3-1 3,0 0 0,-1 0 0,0 0 1,1-1-1,-1 1 0,0-1 0,0-1 1,7-5-1,-6 3-4,0 0 1,0-1-1,-1 0 1,0 1-1,0-1 1,-1-1-1,0 1 0,0-1 1,-1 0-1,0 0 1,0 0-1,-1 0 1,0 0-1,-1 0 1,1-1-1,-2 1 1,1-1-1,-1 1 1,-1-10-1,1 18 132,0 40-187,0-23 168,-1-7-66,1 1 0,1 0 0,0 0 0,0 0-1,1 0 1,3 10 0,-4-17-38,1 0 1,0-1-1,0 1 0,1 0 0,-1-1 0,1 1 1,-1-1-1,1 0 0,0 0 0,1 0 0,-1-1 1,0 1-1,1-1 0,-1 1 0,1-1 1,0 0-1,0-1 0,0 1 0,5 1 0,-5-1-27,1-1 0,0 1 0,-1-1 0,1 0-1,0-1 1,-1 1 0,1-1 0,0 0 0,0 0-1,0 0 1,-1-1 0,1 0 0,0 1-1,-1-2 1,1 1 0,-1-1 0,1 1 0,-1-1-1,0 0 1,1-1 0,-1 1 0,0-1 0,0 0-1,-1 0 1,7-6 0,-5 3-10,0 0 1,0-1-1,-1 1 1,0-1-1,0 0 0,-1 0 1,0 0-1,0-1 1,-1 1-1,1-1 0,-2 1 1,1-1-1,-1 0 1,0-15-1,1 6 118,2 25 16,3 29 152,-7 63 426,0-100-486,7-17 51,-1 1-275,1 0 0,17-27 0,-21 37 19,1 0 1,-1 1-1,2-1 0,-1 1 1,0 0-1,1 1 0,0-1 1,0 1-1,1 0 1,7-5-1,-11 8 0,0 0 1,-1 0-1,1 0 1,0 1-1,0-1 0,0 1 1,-1-1-1,1 1 1,0 0-1,0 0 1,0 0-1,0 0 0,0 0 1,-1 0-1,1 0 1,0 0-1,0 1 0,0-1 1,0 1-1,-1-1 1,1 1-1,0 0 1,-1 0-1,4 2 0,-3-1 19,1 1-1,-1-1 0,0 1 1,1 0-1,-1 0 0,-1 0 1,1 0-1,0 1 1,-1-1-1,0 0 0,2 8 1,1 6 97,-1 1 0,-1-1 1,0 35-1,2-50 50,4-11-128,12-20-170,-15 21 68,3-4-45,0 1 1,0 1-1,1-1 0,0 2 1,1-1-1,0 1 0,0 1 1,1 0-1,0 0 1,18-8-1,-29 16 112,0 0 1,1-1-1,-1 1 1,0 0-1,0 0 1,1 0-1,-1 0 1,0 0-1,1 0 1,-1 0-1,0 0 1,1 0-1,-1 0 1,0 1-1,0-1 1,1 0-1,-1 0 1,0 0-1,0 0 1,1 0-1,-1 0 1,0 1-1,0-1 1,1 0-1,-1 0 1,0 0-1,0 1 1,1-1-1,-1 0 1,0 0-1,0 1 0,0-1 1,0 0-1,0 0 1,1 1-1,-1-1 1,4 19 21,-4 28 258,0-36-189,0-4-25,3 59 429,-3-61-447,1 0 0,0-1 0,0 1 0,0 0 0,1 0 0,-1-1 0,1 1 0,0-1 0,1 0 0,4 8 0,-6-11-38,0 0 0,0 0-1,0 0 1,1-1 0,-1 1-1,0 0 1,0-1 0,1 1 0,-1-1-1,0 1 1,0-1 0,1 0 0,-1 0-1,0 1 1,1-1 0,-1 0-1,0 0 1,1 0 0,-1 0 0,0-1-1,1 1 1,-1 0 0,0-1 0,1 1-1,-1 0 1,0-1 0,0 1 0,1-1-1,-1 0 1,1-1 0,31-23 182,-24 15-184,-1 0 1,0-1-1,0 0 1,-1-1-1,0 1 1,-1-1-1,0-1 1,-1 1 0,-1-1-1,0 0 1,-1 0-1,0 0 1,-1 0-1,1-14 1,-3 26-71,0 39-200,0-36 267,0 6 30,0 0 1,0 0-1,1 0 0,0 0 1,0 0-1,4 14 0,-4-20-29,1 0 0,-1 0 0,0 0-1,1 0 1,-1 0 0,1 0-1,-1 0 1,1-1 0,0 1 0,0-1-1,0 1 1,0-1 0,0 0-1,0 0 1,0 0 0,0 0 0,0 0-1,1 0 1,-1 0 0,0-1-1,1 1 1,-1-1 0,0 0 0,1 0-1,-1 1 1,1-2 0,2 1 0,0 0 13,1 0 1,0-1-1,-1 1 1,1-1 0,-1-1-1,1 1 1,-1-1 0,0 0-1,1 0 1,-1 0 0,0-1-1,0 1 1,-1-1 0,1-1-1,7-5 1,-6 2-12,0 1 1,-1-1 0,0 0-1,0-1 1,0 1-1,-1-1 1,0 0 0,0 0-1,2-10 1,2-9-40,-2 0 0,-1 0-1,-1-1 1,-1 0 0,-2-35 0,-1 27 119,0 36-147,0 6-329,0 550 708,1-545-290,-1-1 0,2 1-1,0 0 1,4 14 0,-6-24-25,1 1 0,-1 0 0,1 0 1,0-1-1,0 1 0,-1-1 0,1 1 1,0-1-1,0 1 0,1-1 1,-1 0-1,0 1 0,0-1 0,1 0 1,1 2-1,-2-3 0,0 0-1,1 0 1,-1 0-1,0 1 1,0-1 0,0 0-1,0-1 1,1 1 0,-1 0-1,0 0 1,0 0-1,0-1 1,0 1 0,0-1-1,0 1 1,0 0 0,0-1-1,0 0 1,0 1 0,0-1-1,0 0 1,0 1-1,0-1 1,0 0 0,-1 0-1,1 0 1,1-1 0,1-3 8,1 0 0,-1 0 0,0 0 0,0 0 0,0-1 0,-1 1 1,0-1-1,0 0 0,-1 1 0,1-1 0,-1 0 0,0-7 0,1-7-138,-1 0 0,-2-27-1,0 42 98,0 0 0,0 0 0,0 0 0,0 1 0,-1-1 0,0 0-1,0 1 1,0-1 0,-1 1 0,1-1 0,-1 1 0,0 0 0,0 0 0,-1 1 0,1-1 0,-8-6-1,0 2 4,1 1-1,-1 0 0,-1 1 1,1 0-1,-19-7 0,93-2-140,-21 6 213,0-3-1,0-1 0,63-30 1,-89 30-2251,-16 12 2109,0 1 1,0 0-1,0-1 1,0 1 0,0-1-1,0 1 1,0 0-1,0-1 1,-1 1-1,1-1 1,0 1-1,0 0 1,0-1-1,0 1 1,0 0 0,-1-1-1,1 1 1,0 0-1,0-1 1,-1 1-1,1 0 1,0-1-1,0 1 1,-1 0 0,1 0-1,0-1 1,-1 1-1,1 0 1,0 0-1,-1 0 1,1-1-1,-1 1 1,1 0-1,0 0 1,-1 0 0,1 0-1,0 0 1,-1 0-1,1 0 1,-1 0-1,1 0 1,0 0-1,-1 0 1,1 0 0,-1 0-1,0 0 1,-18-2-5376</inkml:trace>
  <inkml:trace contextRef="#ctx0" brushRef="#br0" timeOffset="2692.21">1219 15 10805,'0'0'10837,"-8"-15"-11365,8 27-1265,0 5-1937,-12 4-4898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9:19.08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96 0 10149,'0'0'10362,"-1"10"-9861,-52 224 2388,41-183-2728,-4-5 161,16-45-317,-1-1-1,1 0 1,0 0-1,0 0 0,0 0 1,0 0-1,0 0 0,0 0 1,0 1-1,0-1 0,0 0 1,0 0-1,-1 0 0,1 0 1,0 0-1,0 0 0,0 0 1,0 0-1,0 0 0,0 0 1,0 0-1,-1 0 0,1 0 1,0 0-1,0 0 0,0 0 1,0 0-1,0 0 1,-1 0-1,1 0 0,0 0 1,0 0-1,0 0 0,0 0 1,0 0-1,0 0 0,-1 0 1,1 0-1,0 0 0,0 0 1,0 0-1,0 0 0,0 0 1,0 0-1,0 0 0,0-1 1,-1 1-1,1 0 0,0 0 1,0 0-1,0 0 0,0 0 1,0 0-1,0 0 0,0-1 1,0 1-1,0 0 1,0 0-1,0 0 0,0 0 1,0 0-1,0 0 0,0-1 1,0 1-1,0 0 0,0 0 1,0 0-1,0 0 0,-2-29 105,4-3-120,1 0 1,2 0 0,1 1 0,1 0 0,19-48-1,-24 74 2,0-1-1,0 1 0,1 1 0,0-1 0,0 0 1,0 1-1,0-1 0,1 1 0,-1 0 1,1 0-1,0 0 0,6-3 0,-9 6 7,1 0 0,-1 0 0,1 1 0,-1-1 0,1 0 0,-1 1 0,1 0 0,-1-1 0,1 1 0,-1 0 0,1 0-1,0 0 1,-1 0 0,1 0 0,-1 0 0,1 0 0,-1 0 0,3 1 0,-2 0 9,0 0 0,1 1 0,-1-1 1,0 1-1,0-1 0,0 1 0,0-1 0,0 1 0,-1 0 0,1 0 0,-1 0 1,1 0-1,-1 0 0,3 5 0,1 4 58,1 1 0,-2 0 0,0 1-1,0-1 1,-1 1 0,0 0 0,1 20 0,-3 98 19,-3-71-357,3-49-246,-2 0-1,1 0 0,-5 21 1,4-29-235,0 1-1,-1-1 1,1 1-1,-1-1 1,1 0-1,-1 1 1,0-1 0,0 0-1,-5 4 1,-8 4-5187</inkml:trace>
  <inkml:trace contextRef="#ctx0" brushRef="#br0" timeOffset="202.33">1 332 4994,'0'0'16568,"57"-68"-16408,-24 59-48,4 4-112,0 0-48,-4 5-912,-4 0-1105,-5 0-1985,-7 0-945,-5 0-3937</inkml:trace>
  <inkml:trace contextRef="#ctx0" brushRef="#br0" timeOffset="485.83">330 237 4530,'0'0'15274,"0"8"-14743,5 76 1078,-3-75-1492,-1-1 1,1 0 0,0 0-1,0 0 1,1 0-1,0 0 1,1 0 0,0-1-1,5 8 1,-8-14-93,-1 0 0,1 0 0,0 0 0,0 0 0,0-1 0,-1 1 0,1 0-1,0-1 1,0 1 0,0-1 0,0 1 0,0-1 0,0 1 0,0-1 0,1 0 0,-1 1 0,0-1 0,0 0 0,0 0 0,0 0 0,0 0 0,0 0 0,1 0 0,-1 0 0,0 0 0,0-1-1,0 1 1,0 0 0,0-1 0,0 1 0,0-1 0,0 1 0,0-1 0,0 1 0,0-1 0,0 0 0,0 1 0,0-1 0,0 0 0,-1 0 0,1 0 0,1-1 0,33-45 763,-31 40-747,6-11 69,-1 0 0,-1-1 1,7-19-1,4-13-868,-9 42-2058,1 8-4584,-8 1 4730</inkml:trace>
  <inkml:trace contextRef="#ctx0" brushRef="#br0" timeOffset="2856.48">560 278 2881,'0'0'15373,"5"5"-14314,-4-4-973,0 1 1,1 0-1,-1-1 1,1 1-1,-1-1 1,1 0-1,-1 1 1,1-1-1,0 0 1,0 0-1,0 0 1,0 0-1,0 0 1,0-1-1,0 1 0,0-1 1,0 1-1,0-1 1,0 0-1,0 0 1,0 0-1,1 0 1,-1 0-1,0 0 1,0 0-1,0-1 1,0 1-1,0-1 1,0 1-1,0-1 1,0 0-1,0 0 1,0 0-1,0 0 1,-1 0-1,1-1 1,0 1-1,-1 0 0,1-1 1,1-2-1,2 0-61,-2-1-1,1 0 0,-1 1 1,1-2-1,-1 1 0,-1 0 0,1 0 1,-1-1-1,0 1 0,0-1 0,0 0 1,-1 0-1,0 0 0,0 0 0,-1 1 1,1-1-1,-1 0 0,-1 0 0,1 0 1,-2-7-1,2 12-25,-1 0-1,1 0 1,0 0 0,-1-1-1,0 1 1,1 0 0,-1 0-1,0 0 1,1 0 0,-1 0-1,0 1 1,0-1 0,0 0-1,0 0 1,1 0 0,-1 1-1,0-1 1,-1 0 0,1 1-1,0-1 1,0 1 0,0-1-1,0 1 1,0 0 0,0 0-1,-1-1 1,1 1 0,0 0-1,0 0 1,0 0 0,-1 0-1,1 0 1,0 0 0,0 1-1,0-1 1,-1 0 0,1 1-1,0-1 1,0 0 0,0 1-1,0-1 1,0 1 0,0 0-1,0-1 1,0 1 0,0 0-1,0 0 1,0 0 0,0-1-1,1 1 1,-1 0 0,0 0-1,0 0 1,1 0 0,-2 3-1,-3 7 31,1 1-1,0-1 0,1 1 0,0 0 1,0 1-1,2-1 0,-1 0 1,2 1-1,-1-1 0,3 14 0,-2-12 24,0-12-46,0-1-1,0 1 1,0 0-1,0-1 1,0 1-1,1 0 1,-1-1-1,1 1 1,-1 0-1,1-1 0,0 1 1,-1-1-1,1 1 1,0-1-1,0 0 1,0 1-1,0-1 1,0 0-1,1 1 1,-1-1-1,0 0 1,3 2-1,-1-2 3,0 1 1,0-1-1,1 0 0,-1 0 0,0 0 0,0-1 0,1 1 0,-1-1 0,1 0 0,-1 1 0,4-2 1,1 1-4,-1-1 1,0 0 0,1-1 0,-1 1 0,0-1 0,0-1 0,0 0 0,0 0 0,0 0-1,7-5 1,-10 5-6,0-1 0,0 1-1,0-1 1,0 0 0,0 0-1,-1-1 1,0 1-1,0-1 1,0 0 0,-1 1-1,1-1 1,-1 0 0,2-7-1,-2-2-16,0 1 0,0-1 0,-1 1 0,-1-16 0,1 28-10,-1 0 0,1 1 0,0-1 0,0 1 1,0-1-1,0 0 0,-1 1 0,1-1 0,0 1 1,0 0-1,0-1 0,0 1 0,0 0 0,0 0 1,0-1-1,0 1 0,0 0 0,0 0 0,0 0 1,0 0-1,2 1 0,31-2-64,-29 2 67,-2-2 20,0 1 0,0 0 1,-1 0-1,1 1 0,0-1 0,0 1 0,0-1 0,0 1 0,0 0 0,-1 0 0,1 0 1,0 1-1,-1-1 0,1 1 0,-1-1 0,1 1 0,-1 0 0,0 0 0,0 0 0,0 0 1,0 0-1,0 0 0,0 1 0,2 4 0,0 2 78,-1 0 0,0 0 0,0 0 0,-1 1 0,0-1 0,0 11 0,8 35 647,-9-54-715,-1 0 0,1 0-1,0-1 1,0 1 0,0 0-1,-1 0 1,1-1 0,0 1-1,0 0 1,0-1 0,0 1-1,0-1 1,0 1 0,0-1-1,0 0 1,0 1 0,0-1 0,0 0-1,1 0 1,-1 0 0,0 0-1,0 0 1,0 0 0,0 0-1,0 0 1,0 0 0,0 0-1,1-1 1,-1 1 0,0 0-1,0-1 1,0 1 0,0-1 0,0 1-1,0-1 1,0 0 0,-1 1-1,2-2 1,38-22 4,-8 1 39,-14 11-144,0-2 0,-1 1 0,17-19 1,-30 27 60,0 0 0,0 0 0,0 0 1,-1 0-1,1-1 0,-2 1 1,1-1-1,0 0 0,-1 0 1,0 0-1,-1 0 0,1 0 1,-1-1-1,0 1 0,0-9 0,-1 14 33,0 1-1,0-1 0,0 0 0,0 1 1,-1-1-1,1 1 0,0-1 0,0 0 1,0 1-1,-1-1 0,1 0 0,0 1 1,-1-1-1,1 1 0,0-1 0,-1 1 1,1-1-1,-1 1 0,1-1 0,-1 1 1,1 0-1,-1-1 0,1 1 0,-1-1 1,1 1-1,-1 0 0,0 0 0,1-1 1,-1 1-1,0 0 0,-27 0-17,22 1 31,0 0 0,0 0 0,1 1 0,-1 0 0,1 1 0,-11 4 0,10-1 12,-1-1 0,1 1 1,1 0-1,-1 0 0,1 1 0,0 0 0,0 0 0,1 0 1,0 0-1,0 1 0,1-1 0,0 1 0,0 0 0,1 0 0,0 0 1,0 0-1,1 1 0,0 10 0,1-18-26,1 0 1,-1 0-1,1 0 1,0 0-1,0 0 1,-1 1-1,1-1 1,0-1-1,0 1 1,0 0-1,0 0 0,0 0 1,0 0-1,0-1 1,0 1-1,1 0 1,-1-1-1,0 1 1,0-1-1,0 1 1,1-1-1,-1 0 0,0 0 1,1 1-1,-1-1 1,0 0-1,1 0 1,-1 0-1,0-1 1,2 1-1,3 0-14,-1 0 0,1 0 0,-1 0 0,1-1 0,-1 0 0,9-3 0,-10 2 20,1-2 1,-1 1-1,-1 0 0,1-1 1,0 0-1,-1 0 1,0 0-1,0 0 0,0-1 1,0 1-1,-1-1 0,1 0 1,-1 1-1,0-1 0,-1 0 1,1 0-1,-1 0 1,0 0-1,-1-1 0,1 1 1,-1-8-1,-1 36 18,1-17-9,0 0 0,-1 0-1,2 0 1,-1 1-1,1-1 1,0 0 0,2 8-1,-2-12-10,0 0 0,0 0 0,0 0 0,1-1 0,-1 1 0,0-1-1,1 1 1,-1-1 0,1 0 0,-1 1 0,1-1 0,0 0 0,0 0 0,-1 0 0,1 0-1,0 0 1,0-1 0,0 1 0,0 0 0,0-1 0,0 0 0,0 1 0,0-1 0,0 0-1,0 0 1,0 0 0,3-1 0,8 1 11,-1 0 0,0-2 1,0 1-1,0-2 0,0 0 0,13-4 0,-21 6-10,0-1 1,0 0-1,0 0 0,0 0 0,0 0 1,0 0-1,0-1 0,-1 0 0,1 0 1,-1 0-1,0 0 0,0 0 0,0-1 1,-1 1-1,1-1 0,-1 0 0,1 1 0,-1-1 1,0 0-1,1-7 0,-1 6 16,-1-1 0,-1 1 0,1-1 0,-1 1-1,0-1 1,0 1 0,-2-10 0,2 13-9,0 1 0,0-1-1,-1 1 1,1-1 0,-1 1 0,1 0 0,-1-1-1,1 1 1,-1 0 0,0-1 0,1 1 0,-1 0-1,0 0 1,0 0 0,0 0 0,0 0 0,0 0-1,0 0 1,-1 0 0,1 0 0,0 0-1,0 1 1,-1-1 0,1 0 0,0 1 0,-1-1-1,1 1 1,0-1 0,-1 1 0,1 0 0,-3 0-1,2 0-12,1 1-1,0-1 0,-1 1 1,1 0-1,0-1 0,0 1 1,0 0-1,-1 0 0,1 0 1,0 0-1,0 0 0,0 0 1,0 0-1,1 0 0,-1 0 1,0 1-1,0-1 0,1 0 1,-1 0-1,1 1 0,-1-1 1,1 1-1,0-1 0,-1 0 1,1 1-1,0-1 0,0 2 1,-6 45-41,6-45 49,3 203 17,1-68-12,-3-133-2,-1 0 0,0 0 1,-1 0-1,1 1 0,-1-1 0,0 0 0,0 0 1,-1-1-1,1 1 0,-1 0 0,0 0 1,0-1-1,-1 1 0,0-1 0,1 0 0,-1 1 1,-1-1-1,1-1 0,-1 1 0,1 0 1,-1-1-1,0 0 0,0 0 0,0 0 0,-1 0 1,1-1-1,-1 0 0,0 0 0,1 0 0,-1 0 1,0-1-1,0 1 0,0-1 0,0-1 1,0 1-1,0-1 0,-9 0 0,12 0-6,1-1 1,0 1-1,0 0 0,0-1 0,0 1 0,0-1 1,0 0-1,0 1 0,0-1 0,1 0 1,-1 0-1,0 1 0,0-1 0,0 0 0,1 0 1,-1 0-1,0 0 0,1 0 0,-1 0 0,1 0 1,-1 0-1,1 0 0,0 0 0,-1 0 1,1 0-1,0-1 0,0 1 0,0 0 0,0 0 1,0 0-1,0 0 0,0-2 0,0-2-35,0 0 0,0 0 0,0 0 1,1 0-1,0 0 0,2-8 0,2 4-12,-1 0-1,2 1 1,-1 0 0,1 0 0,0 0 0,1 1-1,7-7 1,56-46-265,-65 56 261,94-69-550,-60 47 457,-1-3 1,35-33-1,-69 57 143,0 1 0,0-1 0,-1 1 0,1-1 0,-1 0 0,0-1 0,-1 1 0,1 0 0,-1-1 0,0 0 0,0 1 0,1-11 0,-3 14 4,0 0 0,1 0 0,-1-1 0,0 1 0,-1 0 0,1 0 0,0 0 0,-1 0 0,1 0 0,-1 0 0,1 0 0,-1 0 0,0 0 0,0 0 0,0 0 0,0 0 0,0 1 0,-1-1 0,1 0 0,0 1 0,-1-1 0,1 1 0,-1-1 0,0 1 0,1 0 0,-1 0 0,0-1-1,0 1 1,0 0 0,0 1 0,0-1 0,0 0 0,0 1 0,0-1 0,0 1 0,-4-1 0,2 0 3,0 1-1,0-1 1,0 1-1,0 0 1,0 0-1,0 0 1,0 0-1,1 1 1,-1 0-1,0-1 1,0 1-1,0 1 1,0-1-1,1 1 1,-1-1-1,1 1 1,-1 0-1,1 0 1,-5 4-1,4-2 20,1 0 0,0 0 0,0 0-1,0 1 1,0-1 0,1 0 0,0 1 0,0 0 0,0 0-1,0-1 1,1 1 0,0 0 0,0 0 0,0 1-1,0 4 1,0-1 9,0 0 1,1 0-1,0 0 0,0-1 0,1 1 0,0 0 0,3 11 0,-2-17-31,-1 0 1,0 0-1,1 0 0,-1 0 0,1 0 0,0-1 1,0 1-1,0-1 0,1 1 0,-1-1 0,0 0 0,1 0 1,-1 0-1,1 0 0,0-1 0,0 1 0,0-1 1,0 1-1,0-1 0,0 0 0,0 0 0,0-1 1,5 2-1,2 0-16,0-1 0,0 1 1,0-2-1,0 1 0,1-2 1,-1 1-1,0-1 0,0-1 1,0 0-1,0 0 0,0-1 1,-1 0-1,1-1 0,-1 0 1,1 0-1,-1-1 0,-1 0 1,1-1-1,-1 0 0,0 0 1,0-1-1,-1 0 0,0 0 1,0-1-1,0 0 0,8-14 1,-4-34 157,-9 36 13,-7 39-35,-3 15-109,5-25 13,0 0 0,1 0 0,0 1-1,0-1 1,1 1 0,0-1 0,1 1 0,0-1 0,1 1 0,2 16-1,-2-24-25,0-1 0,0 0 0,-1 1 0,1-1-1,0 0 1,0 0 0,0 0 0,0 0 0,1 0 0,-1 0-1,0 0 1,0 0 0,1 0 0,-1 0 0,0-1 0,1 1-1,-1 0 1,1-1 0,-1 1 0,1-1 0,-1 0-1,1 1 1,-1-1 0,1 0 0,-1 0 0,1 0 0,-1 0-1,1 0 1,-1-1 0,1 1 0,-1 0 0,1-1 0,-1 1-1,1-1 1,1 0 0,5-2 9,-1 0 1,1 0-1,-1 0 1,0-1-1,9-6 0,3-4-25,-1 0-1,0-1 0,-2-1 0,1 0 0,26-37 0,-36 42-28,0-1 0,-1 1 0,0-1-1,-1 0 1,0 0 0,-1 0 0,0-1 0,-1 0-1,-1 0 1,0 0 0,0-25 0,-2-9 137,0 37-33,0 31-176,-14 207 249,0 2 143,14-221-264,-1-1-5,1 0-1,0 0 1,1 0 0,0 0 0,3 14-1,-3-21-10,-1 0 0,0 0 0,1 0 0,-1 0-1,1 0 1,0 0 0,-1 0 0,1 0 0,0 0-1,-1-1 1,1 1 0,0 0 0,0 0-1,0-1 1,0 1 0,0 0 0,0-1 0,0 1-1,1 0 1,0-1-6,0 0 0,0 0 0,0 0 0,-1 0 0,1 0 0,0 0 0,0 0 0,0-1 0,-1 1 0,1-1 0,0 1 0,0-1 0,-1 0 0,1 1-1,-1-1 1,3-2 0,1 0 0,0-1-1,-1 0 0,0 0 0,0 0 1,0 0-1,0-1 0,0 0 0,-1 0 1,0 0-1,0 0 0,0 0 0,-1-1 1,0 1-1,3-11 0,-1 1 20,0 0 0,-2 0-1,1 0 1,-1-24 0,-2 36-16,0 1 1,0-1-1,-1 1 0,1-1 1,-1 1-1,1-1 0,-1 1 1,0-1-1,0 1 0,0 0 1,0 0-1,0-1 0,-1 1 1,1 0-1,-1 0 0,1 0 0,-1 0 1,-3-3-1,0 2-4,1 0-1,0 1 1,-1-1-1,0 1 1,0 0-1,0 0 1,0 0-1,-9-1 1,-9-1-12,-1 2 0,0 0 1,-30 2-1,32 1 33,17-1-71,27-1 18,0-2 0,0 0 0,0-1 0,36-12 0,80-35-176,-133 49 33,44-21 57,-47 22-102,0 0 0,0 0 0,0 0 0,0 0 1,0-1-1,-1 1 0,1 0 0,0-1 0,-1 0 1,1 1-1,-1-1 0,0 0 0,1 0 0,-1 0 1,0 1-1,0-1 0,0-1 0,0 1 1,0-4-1,-3 0-4565,-8 1-2178</inkml:trace>
  <inkml:trace contextRef="#ctx0" brushRef="#br0" timeOffset="3092.67">1696 20 9668,'0'0'13479,"-4"0"-13479,8 0-4931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9:30.91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258 0 11013,'0'0'11835,"-4"18"-10579,-8 25-651,5-20-425,0 0 0,2 0 0,1 0 0,-2 37 0,7-59-182,-1 0 0,1 0 1,0 0-1,-1 0 0,1 0 0,0 0 0,0 0 0,0-1 1,0 1-1,-1 0 0,1 0 0,0-1 0,0 1 0,0-1 1,1 1-1,-1-1 0,0 1 0,0-1 0,0 0 0,0 1 1,0-1-1,0 0 0,1 0 0,-1 0 0,0 0 0,0 0 1,0 0-1,0 0 0,1 0 0,-1-1 0,0 1 0,1-1 1,42-7-78,-34 3 62,-1-2 0,1 1 0,-1-1 0,-1-1 0,1 0-1,-1 0 1,0 0 0,-1-1 0,9-13 0,12-14 119,-35 104 384,-20 51 122,6-27-3144,4-31-6293,12-42-1627</inkml:trace>
  <inkml:trace contextRef="#ctx0" brushRef="#br0" timeOffset="342.12">390 440 14647,'0'0'7459,"-17"6"-6771,-54 21-66,68-25-575,-1 0 0,1 0 0,0 1 1,-1-1-1,1 1 0,0-1 0,0 1 0,1 0 0,-1 0 0,1 0 1,-1 1-1,1-1 0,0 1 0,0-1 0,1 1 0,-1-1 0,-1 9 1,0-2 17,1 1 0,1 0 0,0 0 0,1 15 0,0-22-68,0 1 8,0-1 0,1 1 0,-1-1 1,1 1-1,0-1 0,1 1 0,-1-1 0,1 0 0,0 0 0,0 1 0,0-1 0,0 0 0,5 5 0,2 1 7,1 1 0,0-2-1,12 10 1,23 23 78,-61-64-4775,4 0-1162,3-7-4382</inkml:trace>
  <inkml:trace contextRef="#ctx0" brushRef="#br0" timeOffset="533.63">353 474 8052,'0'0'5906,"98"-56"-2992,-53 37-1073,-3 0-257,-6 5-207,-7 5-593,-8-1-400,-5 3-336,-4 3-48,-3 1-288,-5 3-896</inkml:trace>
  <inkml:trace contextRef="#ctx0" brushRef="#br0" timeOffset="1288.21">444 970 7299,'0'0'13791,"-10"6"-13279,-8 6-339,1 0-1,0 2 1,1 0 0,1 0-1,1 2 1,-19 23 0,11-10 102,1 2 0,2 0 1,-19 41-1,33-61-234,1 0 0,0 0 0,1 0 0,0 0 0,1 0 0,0 1 0,-1 17 0,3-26-39,0 0 1,0 0-1,0 0 0,0 0 0,1 1 1,-1-1-1,1 0 0,0 0 0,0 0 1,0 0-1,0 0 0,0 0 0,1 0 1,-1-1-1,1 1 0,0 0 0,0-1 1,0 1-1,0-1 0,0 0 0,1 0 1,-1 1-1,1-2 0,-1 1 0,1 0 1,0 0-1,-1-1 0,1 0 0,0 1 1,4 0-1,1 0-43,0 0 1,0-1-1,1 0 0,-1 0 1,0-1-1,0 0 0,1 0 1,14-3-1,-20 2 48,-1 1-1,1-1 1,-1 0-1,1 0 1,-1 0 0,0 0-1,1 0 1,-1 0-1,0-1 1,0 1 0,0-1-1,0 1 1,0-1-1,0 0 1,-1 0 0,1 0-1,0 0 1,-1 0-1,1 0 1,-1 0 0,0-1-1,0 1 1,0 0-1,0-1 1,0 1-1,-1-1 1,1 1 0,-1-1-1,1 1 1,-1-1-1,0-3 1,0 4 7,-1-1-1,1 1 1,-1 0-1,0 1 1,0-1-1,1 0 1,-1 0-1,-1 0 1,1 0-1,0 1 1,0-1 0,0 0-1,-1 1 1,1-1-1,-1 1 1,0 0-1,1-1 1,-1 1-1,0 0 1,1 0-1,-1 0 1,0 0-1,0 1 1,0-1 0,0 0-1,0 1 1,0-1-1,0 1 1,0 0-1,0-1 1,-4 1-1,-11-1 11,1 0-1,-31 1 0,39 1-6,5-1-55,0 0-1,0 0 1,0 1-1,0-1 1,0 1-1,0-1 0,1 1 1,-1 0-1,0 1 1,0-1-1,1 0 1,-1 1-1,1-1 0,-1 1 1,1 0-1,0 0 1,0 0-1,-1 0 1,-2 4-1,4-4-647,-1 1 0,1 0 1,-1 0-1,1-1 0,0 1 0,0 0 0,1 0 0,-1 0 0,0 0 1,1 0-1,0 6 0,0 8-7176</inkml:trace>
  <inkml:trace contextRef="#ctx0" brushRef="#br0" timeOffset="1650.81">1 1682 15031,'0'0'7686,"4"0"-7392,14-1-39,-1-2 0,30-6 0,29-3 79,-56 10-325,-11 1 45,0 0-1,0 1 1,0 0 0,17 3-1,-25-3-38,1 0 0,0 1-1,-1-1 1,1 1-1,0 0 1,-1-1-1,1 1 1,-1 0 0,1 0-1,-1 0 1,1 0-1,-1 0 1,0 0-1,1 0 1,-1 1 0,0-1-1,0 0 1,0 1-1,0-1 1,0 1 0,0-1-1,-1 1 1,1-1-1,0 1 1,-1 0-1,1-1 1,-1 1 0,0 0-1,1 3 1,0 5 38,0 0 0,-1 0 1,0 1-1,-1-1 0,0 0 1,-1 0-1,0 0 1,0 0-1,-1 0 0,-1-1 1,1 1-1,-1-1 0,-1 0 1,0 0-1,0 0 0,-7 8 1,-9 12-207,-21 31-358,18-18-5108,19-32-1152</inkml:trace>
  <inkml:trace contextRef="#ctx0" brushRef="#br0" timeOffset="2377.2">299 2410 10677,'0'0'11162,"-5"-3"-10276,3 1-838,0 1 1,-1 0-1,1-1 0,0 1 1,-1 0-1,1 0 0,-1 1 0,1-1 1,-1 0-1,1 1 0,-1 0 1,0-1-1,1 1 0,-1 0 0,1 0 1,-1 1-1,0-1 0,1 0 1,-1 1-1,1 0 0,-1-1 0,1 1 1,-1 0-1,1 0 0,0 1 1,-1-1-1,1 0 0,0 1 0,-3 2 1,-3 2 89,-70 62 944,73-63-1016,0 0 0,0 1 0,0 0 0,1 0 0,0 0 0,0 0-1,1 1 1,-1-1 0,1 1 0,1 0 0,-3 10 0,5-16-65,0 0-1,0 1 0,0-1 0,0 0 1,1 0-1,-1 0 0,0 0 0,1 0 1,-1 0-1,1 0 0,0 0 1,-1 0-1,1 0 0,0 0 0,-1 0 1,1 0-1,0 0 0,0 0 0,0-1 1,0 1-1,0 0 0,0-1 1,0 1-1,0-1 0,0 1 0,0-1 1,0 1-1,0-1 0,0 0 0,0 1 1,0-1-1,0 0 0,1 0 0,-1 0 1,0 0-1,0 0 0,0 0 1,2-1-1,55-1 2,-51 2 1,0-1 0,0 0 0,0 0-1,1 0 1,-1-1 0,-1 0-1,1-1 1,0 1 0,0-1-1,-1-1 1,0 1 0,1-1-1,-1 0 1,-1-1 0,1 1-1,-1-1 1,1 0 0,-1 0-1,-1-1 1,1 0 0,-1 0-1,0 0 1,0 0 0,-1 0-1,0-1 1,0 1 0,0-1-1,-1 0 1,0 0 0,0 0-1,-1 0 1,0-1 0,0 1-1,-1 0 1,0 0 0,0-1-1,-1 1 1,0 0 0,0 0-1,0 0 1,-1 0 0,-3-8-1,-2 1 33,-1 1 1,0-1-1,-1 1 0,-1 1 0,-15-17 0,16 20-10,0-1 0,1 1 0,0-2 0,1 1 0,0-1-1,1 0 1,0 0 0,-7-20 0,13 29-30,-1 1 0,1 0 0,0 0-1,0 0 1,0-1 0,-1 1 0,1 0-1,1 0 1,-1 0 0,0-1 0,0 1-1,0 0 1,1 0 0,-1 0 0,0 0-1,1 0 1,-1-1 0,1 1 0,-1 0-1,1 0 1,0 0 0,0 0 0,-1 0 0,1 1-1,0-1 1,0 0 0,0 0 0,1 0-1,1-1-28,0 0 1,1 1-1,-1-1 0,1 1 0,-1 0 0,1 0 0,0 0 0,-1 0 0,6 1 0,3-1-55,0 1-1,0 0 0,0 1 0,0 1 0,14 2 0,-21-2 79,1 0 0,-1 0 0,0 1 0,1 0 0,-1-1 0,-1 2 0,1-1 0,0 0 0,-1 1 0,0 0 0,1 0 0,-1 1 0,-1-1 0,1 1 0,-1-1 0,0 1 0,0 0-1,0 0 1,-1 1 0,0-1 0,0 1 0,2 7 0,-2-6 20,-1 0 1,0 0-1,0 0 0,-1 0 0,0 0 0,0 1 0,-1-1 1,1 0-1,-2 0 0,1 0 0,-1-1 0,0 1 0,0 0 1,-1-1-1,0 1 0,0-1 0,-1 0 0,-5 8 0,-19 15 96,22-23-206,0 0 0,0 0 1,0 1-1,1-1 0,0 1 1,-4 8-1,8-11-925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9:29.09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396 0 7828,'0'0'15721,"0"18"-14982,-2-4-704,1 0-1,-2-1 0,0 1 0,0-1 1,-1 0-1,-7 15 0,-11 40 191,-23 161 791,44-218-1227,4-20-2403,6-13-4355,4 5-3355</inkml:trace>
  <inkml:trace contextRef="#ctx0" brushRef="#br0" timeOffset="613.95">203 531 11909,'0'0'10136,"-6"-7"-9248,-16-24-216,22 31-657,0-1 0,-1 1 0,1-1-1,0 1 1,0 0 0,-1-1-1,1 1 1,0-1 0,0 1-1,0-1 1,0 1 0,0-1-1,0 1 1,0-1 0,0 1-1,0-1 1,0 1 0,0-1 0,0 1-1,0-1 1,0 1 0,0-1-1,0 1 1,0 0 0,0-1-1,1 1 1,-1-1 0,0 1-1,0-1 1,1 1 0,-1 0 0,0-1-1,1 1 1,-1 0 0,0-1-1,1 1 1,-1 0 0,0-1-1,1 1 1,-1 0 0,1 0-1,-1-1 1,1 1 0,22-6 23,-18 5 16,14-3 5,1 1-1,0 0 1,34 1-1,-48 2-52,0 0 0,0 0 0,0 0 0,-1 1 0,1 0 0,0 0 0,-1 1 0,1-1 0,-1 1 0,1 0 0,-1 1 0,0-1 0,0 1 0,0 0 0,0 1 0,0-1 0,5 6 0,-8-6-6,1 0 0,-1 1 1,0 0-1,0 0 0,0-1 1,-1 1-1,1 0 0,-1 0 0,0 1 1,0-1-1,-1 0 0,1 0 0,-1 0 1,0 1-1,0-1 0,0 5 0,-2-2 4,1 0 0,-1 0-1,-1 0 1,1 0-1,-1 0 1,0-1 0,0 1-1,-8 9 1,-4 3 18,0-1 0,-1 0 0,-1-1 0,-32 24 0,-3-3 106,-27 22-54,78-59-74,1-1-1,0 0 0,0 0 0,0 0 0,0 0 0,0 0 0,0 1 0,0-1 0,0 0 0,0 0 0,-1 0 1,1 0-1,0 0 0,0 1 0,0-1 0,0 0 0,0 0 0,0 0 0,0 0 0,0 1 0,0-1 0,0 0 0,0 0 1,0 0-1,0 0 0,1 1 0,-1-1 0,0 0 0,0 0 0,0 0 0,0 0 0,0 0 0,0 1 0,0-1 1,0 0-1,0 0 0,0 0 0,1 0 0,-1 0 0,0 0 0,0 0 0,0 1 0,0-1 0,0 0 0,1 0 1,-1 0-1,0 0 0,0 0 0,0 0 0,0 0 0,1 0 0,-1 0 0,0 0 0,0 0 0,0 0 0,0 0 0,1 0 1,-1 0-1,0 0 0,21 3-12,25-3 22,-29-2 74,0-1-1,0 0 1,0-1 0,-1-1 0,25-10 0,-18 6-4,44-10 1,-67 19-234,0 0 0,-1 1-1696,1-1 1696,0 1 0,0-1 0,0 0 0,0 0-1,0 0 1,0 0 0,0 1 0,0-1 0,0 0 0,0 0 0,0 0-1,0 0 1,0 0 0,0 1 0,0-1 0,0 0 0,0 0 0,0 0-1,0 0 1,0 0 0,0 1 0,1-1 0,-1 0 0,1 1-1696,-1-1 1696,0 0 0,1 0 0,-1 0 0,0 0-1,0 0 1,0 0 0,0 0 0,0 0 0,1 0 0,-1 0 0,0 0-1,0 0 1,0 0 0,0 0 0,1 0 0,-1 0 0,-7 14-6092</inkml:trace>
  <inkml:trace contextRef="#ctx0" brushRef="#br0" timeOffset="1147.67">157 1099 6963,'0'0'15821,"2"-3"-15002,2-2-728,1 1 0,0 0-1,1 0 1,-1 0 0,0 0 0,1 1 0,0 0 0,0 0 0,0 0 0,0 1-1,8-2 1,0 0 64,0 0 0,0 2 0,0-1 0,21 1 0,-34 2-154,0 1 0,-1 0 0,1 0 0,-1-1 0,1 1 0,-1 0 0,1 0 0,-1 0 0,0-1 0,1 1 0,-1 0 1,0 0-1,0 0 0,0 0 0,1 0 0,-1 0 0,0 0 0,0 0 0,0-1 0,-1 1 0,1 0 0,0 2 0,-3 23 36,0-19-14,0 0 1,-1 1-1,0-1 1,0-1-1,0 1 1,-1-1-1,0 1 1,-1-1-1,1-1 1,-1 1-1,-11 8 0,9-8-11,0 0 0,1 1-1,0 0 1,1 0 0,0 1-1,-10 14 1,16-20-27,0-1 0,-1 0 0,1 0 0,0 0 0,0 0-1,-1 0 1,1 1 0,0-1 0,0 0 0,0 0 0,1 0 0,-1 1 0,0-1 0,0 0 0,1 0 0,-1 0 0,0 0 0,1 0 0,-1 0-1,1 0 1,0 0 0,-1 0 0,1 0 0,0 0 0,-1 0 0,1 0 0,0 0 0,0 0 0,0-1 0,0 1 0,1 1 0,38 20-225,-31-17 177,-2-2 47,-1 0-1,0 1 1,0 0-1,0 0 1,6 6-1,-10-8 22,-1 0 0,1 0 0,0 0 0,-1 1 0,1-1 0,-1 0 0,0 1 0,0-1-1,0 1 1,0 0 0,0-1 0,0 1 0,-1 0 0,1-1 0,-1 1 0,0 4-1,0-6 7,-1 0 0,1 0 0,0 0 0,-1 0-1,0 0 1,1 0 0,-1-1 0,1 1-1,-1 0 1,0 0 0,1-1 0,-1 1-1,0 0 1,0-1 0,0 1 0,1-1 0,-1 1-1,0-1 1,0 0 0,0 1 0,0-1-1,0 0 1,0 1 0,-1-1 0,-31 7 215,26-6-161,-37 6-231,0-2 1,-1-2 0,-69-4-1,114 1 55,-1 0-1,0 0 1,1 0-1,-1 0 0,0 0 1,1 0-1,-1 0 1,0 0-1,1 0 1,-1 0-1,1-1 1,-1 1-1,0 0 1,1 0-1,-1-1 1,1 1-1,-1 0 1,0-1-1,1 1 0,-1-1 1,1 1-1,-1-1 1,1 1-1,0-1 1,-1 1-1,1-1 1,0 1-1,-1-1 1,1 1-1,0-1 1,-1 0-1,1 1 1,0-1-1,0 0 1,0 0-1,-1-9-5512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9:39.35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1 183 7395,'0'0'16427,"0"-3"-15819,12 53 122,8 71-1,-19-116-731,4 31 170,3-32 24,5-19 64,88-169 328,-100 181-738,0 1 1,1-1-1,-1 1 0,0 0 1,1 0-1,0 0 0,0 0 1,-1 0-1,1 0 0,0 0 1,0 0-1,1 1 0,-1-1 1,0 1-1,1 0 0,-1-1 1,0 1-1,1 0 0,0 0 1,-1 1-1,1-1 0,-1 0 1,1 1-1,0 0 0,-1 0 1,6 0-1,1 1-1690,1 1-1,-1 0 1,0 1-1,0 0 1,18 9-1,-23-11 1070,21 11-5983</inkml:trace>
  <inkml:trace contextRef="#ctx0" brushRef="#br0" timeOffset="2107.73">411 219 8772,'0'0'12395,"-9"-7"-11387,-30-22-325,38 29-656,-1-1-1,0 0 0,0 0 0,0 1 0,0-1 0,0 1 1,0 0-1,0-1 0,0 1 0,0 0 0,0 0 0,0 1 0,0-1 1,0 0-1,0 1 0,0-1 0,0 1 0,0-1 0,0 1 1,0 0-1,0 0 0,1 0 0,-1 0 0,0 0 0,1 0 0,-1 1 1,-1 1-1,-35 40 247,35-39-243,-1 1-20,1 0 0,-1 0 1,1 0-1,0 1 0,0-1 1,1 1-1,-1 0 0,1 0 1,1 0-1,-1 0 1,1 0-1,0 1 0,0-1 1,1 0-1,0 0 0,1 9 1,-1-14-15,1 0 0,-1 0 1,1 1-1,0-1 0,0 0 1,-1 0-1,1 0 0,0 0 1,0 0-1,0 0 1,0 0-1,0-1 0,0 1 1,1 0-1,-1-1 0,0 1 1,0 0-1,1-1 0,-1 0 1,0 1-1,0-1 0,1 0 1,-1 1-1,0-1 0,1 0 1,-1 0-1,0 0 0,1 0 1,-1 0-1,0-1 0,1 1 1,-1 0-1,0 0 1,1-1-1,-1 1 0,2-2 1,3 1-21,0-1 1,-1 0 0,1 0 0,-1 0 0,0-1 0,1 0 0,5-4 0,-3 0 29,-1 0 0,0 0 1,0-1-1,-1 0 0,0 0 1,0-1-1,8-17 0,-13 24 274,0 9-248,-1-2-27,2 0 0,-1 0 0,1 0 0,-1 0 0,1 0 0,1 0 0,-1-1 0,1 1 0,0-1 0,0 1 0,0-1 0,0 0 0,1 0 0,0-1 0,4 5 0,-5-6-2,0-1-1,-1 1 1,1-1 0,0 0-1,0 0 1,0 0-1,0 0 1,0-1 0,0 1-1,0-1 1,0 0-1,0 1 1,0-1-1,0-1 1,0 1 0,1 0-1,-1-1 1,0 0-1,0 1 1,-1-1-1,1 0 1,0-1 0,0 1-1,0 0 1,-1-1-1,1 0 1,4-3-1,1-1-2,-1 0 0,1-1 0,-1 0 0,-1 0 0,1 0-1,-1-1 1,-1 1 0,1-2 0,-1 1 0,-1 0 0,0-1-1,0 0 1,5-17 0,-3 2-12,-2-1 0,-1 1 1,0-1-1,-2-35 0,-2 60-7,0 1 1,-1-1-1,1 1 0,0-1 1,0 1-1,0 0 0,0-1 1,0 1-1,1 0 0,-1 0 1,0 0-1,0 0 0,0 0 1,1 0-1,-1 0 0,-1 2 1,-6 18 73,0 0 1,1 1 0,2 0 0,-7 46 0,11-58-21,0 0 1,1 0-1,0 1 0,0-1 0,1 0 1,0 0-1,1 0 0,0 0 1,1 0-1,0 0 0,1 0 1,0-1-1,7 13 0,-9-18-30,1-1 0,-1 0 0,1 0 0,0 0 0,0 0-1,1 0 1,-1-1 0,1 1 0,-1-1 0,1 0 0,0 0 0,-1 0-1,1-1 1,0 1 0,0-1 0,0 0 0,1 0 0,-1 0 0,0-1 0,0 0-1,0 1 1,0-1 0,1-1 0,-1 1 0,0-1 0,0 1 0,0-1-1,0 0 1,5-2 0,1-1 18,1 0-1,-1-1 1,0 0-1,0 0 1,-1-1-1,1 0 1,-1-1-1,-1 0 1,14-14-1,-11 9 10,-3 4-22,0 0-1,0 0 1,-1-1-1,0-1 1,-1 1-1,0-1 1,0 0-1,4-12 1,-12 31 44,-3 6-16,1 0 0,1 1 0,1-1 0,0 0 0,1 1 0,1 26 0,0-41-40,1 0 1,-1 0 0,1 0-1,0-1 1,-1 1 0,1 0 0,0-1-1,-1 1 1,1 0 0,0-1-1,0 1 1,0-1 0,0 1-1,-1-1 1,1 0 0,0 1 0,0-1-1,0 0 1,0 0 0,0 1-1,0-1 1,0 0 0,0 0-1,0 0 1,0 0 0,0 0 0,0 0-1,0-1 1,0 1 0,0 0-1,0 0 1,-1-1 0,1 1-1,0 0 1,0-1 0,0 1 0,1-2-1,34-16-52,-12-4-6,-1 0 0,27-36 1,-50 58 53,0 0 1,1 0-1,-1 0 0,0 0 0,0-1 1,0 1-1,1 0 0,-1 0 1,0 0-1,0 0 0,1 0 1,-1 0-1,0 0 0,0 0 1,1 0-1,-1 0 0,0 0 1,0 0-1,1 0 0,-1 0 1,0 0-1,0 0 0,1 0 1,-1 0-1,0 0 0,0 0 1,1 0-1,-1 0 0,0 0 0,0 0 1,0 1-1,1-1 0,-1 0 1,0 0-1,0 0 0,0 0 1,0 1-1,1-1 0,-1 0 1,0 0-1,0 0 0,0 1 1,0-1-1,0 0 0,0 0 1,1 1-1,-1-1 0,0 0 1,10 19-9,-3-7-4,-5-10 24,1 0 0,-1 1-1,1-1 1,0-1 0,-1 1-1,1 0 1,0-1 0,0 1-1,0-1 1,0 0 0,1 0-1,-1 0 1,0 0 0,0-1-1,1 1 1,-1-1 0,0 0-1,0 0 1,1 0 0,-1-1-1,0 1 1,1-1 0,-1 1-1,0-1 1,0 0 0,0 0-1,0-1 1,0 1 0,0-1-1,5-3 1,-3 2-22,-1 0-1,1 0 0,-1 0 1,0-1-1,0 0 1,-1 0-1,1 0 1,-1 0-1,0-1 1,0 1-1,0-1 1,0 0-1,-1 0 0,0 0 1,0 0-1,0 0 1,-1 0-1,1-7 1,-1 8 12,-1 1 0,0-1 1,0 0-1,0 0 0,-1 1 1,0-1-1,1 0 0,-1 1 1,-1-1-1,1 1 0,0-1 1,-1 1-1,0-1 0,-3-4 1,4 7 11,0 0 0,0-1 0,-1 1 0,1 0 1,-1 0-1,1 0 0,-1 0 0,0 0 1,1 0-1,-1 0 0,0 0 0,1 1 0,-1-1 1,0 1-1,0-1 0,0 1 0,0 0 1,1-1-1,-1 1 0,0 0 0,0 0 0,0 1 1,0-1-1,0 0 0,1 1 0,-1-1 0,0 1 1,0-1-1,0 1 0,1 0 0,-1 0 1,-2 1-1,2 0-8,-1 0 0,0 0 1,1 0-1,-1 1 0,1-1 0,0 1 1,0-1-1,0 1 0,0 0 0,0 0 1,1 0-1,-1 0 0,1 0 0,0 0 1,0 0-1,0 1 0,0-1 0,0 0 1,1 1-1,0-1 0,0 0 0,-1 1 1,2 5-1,-1-5-126,0 0 0,1 0 0,-1 1 0,1-1 0,0 0 0,0 0 0,0 0 0,1 0 0,-1 0 0,1 0 0,0 0 0,0-1 0,1 1 0,-1-1 0,1 1 0,-1-1 0,1 0 0,6 5 0,21 9-2931,0-6-3037</inkml:trace>
  <inkml:trace contextRef="#ctx0" brushRef="#br0" timeOffset="2200.26">1516 158 13622,'0'0'10867,"-1"-1"-10798,0 1 1,-1 0-1,1 0 1,0 0-1,0 0 1,-1 0-1,1 0 1,0 1-1,0-1 1,-1 0 0,1 1-1,0-1 1,0 0-1,-2 2 1,5 0-58,-1 1 0,1-1 0,0 0 0,0 0 0,0 0 0,0 0 0,0 0 0,0 0 1,1 0-1,-1-1 0,0 1 0,1-1 0,0 0 0,-1 0 0,1 1 0,0-2 0,-1 1 0,1 0 0,4 0 1,62 10 127,-62-10-125,27 5 47,30 2 36,-64-8-94,0 0-1,1 1 0,-1-1 1,0 1-1,0-1 0,1 0 1,-1 1-1,0-1 0,0 1 1,0-1-1,0 1 1,0-1-1,0 0 0,1 1 1,-1-1-1,0 1 0,0-1 1,-1 1-1,1-1 0,0 1 1,0-1-1,0 1 0,0-1 1,0 1-1,0-1 1,-1 0-1,1 1 0,0-1 1,0 1-1,-1-1 0,1 0 1,-1 1-1,-7 17 30,-58 58 355,38-46-58,-32 47 1,7-5-144,53-71-641,29-3-5711,-4-7 1728,7-6-2596</inkml:trace>
  <inkml:trace contextRef="#ctx0" brushRef="#br0" timeOffset="2201.26">2045 190 9156,'0'0'13137,"-6"-10"-12281,-20-32-178,26 41-655,-1 0 0,1 0 0,-1 0 0,1 0 0,-1 1 1,0-1-1,1 0 0,-1 1 0,0-1 0,0 0 0,1 1 0,-1-1 0,0 1 0,0-1 1,0 1-1,0-1 0,0 1 0,0 0 0,0-1 0,0 1 0,0 0 0,0 0 0,0 0 1,0 0-1,0 0 0,0 0 0,0 0 0,0 0 0,0 0 0,0 0 0,0 1 1,0-1-1,1 0 0,-1 1 0,0-1 0,0 0 0,0 1 0,0-1 0,0 1 0,0 0 1,1-1-1,-1 1 0,0 0 0,1-1 0,-1 1 0,0 0 0,0 1 0,-21 34 114,20-31-131,0 0 0,1 1 0,0-1 0,0 0 0,0 0 0,0 1 0,1-1 0,0 1 0,0-1 0,0 1 0,1-1 0,0 0 0,0 1 0,0-1 0,3 7 0,2 0 4,0 0 0,1 0 1,1 0-1,13 15 0,18 28 59,-39-54-47,1 0 1,0 1-1,-1-1 1,1 0-1,-1 1 0,1-1 1,-1 0-1,1 1 1,-1-1-1,0 0 0,0 1 1,0-1-1,0 1 1,0-1-1,0 0 0,0 1 1,0-1-1,-1 1 1,1-1-1,0 0 1,-1 1-1,1-1 0,-1 0 1,0 0-1,1 1 1,-1-1-1,0 0 0,0 0 1,0 0-1,1 0 1,-1 0-1,0 0 0,-1 0 1,1 0-1,0 0 1,0 0-1,0-1 0,0 1 1,-2 0-1,0 1-136,0-1 0,0 0 1,0 0-1,0 0 0,0 0 0,0 0 0,0-1 0,-1 1 0,1-1 0,0 0 0,0 0 0,0 0 0,0 0 0,-1-1 0,1 1 0,-6-3 0,9 3-96,-1-1 0,0 0 0,1 1 0,-1-1 0,0 0 0,1 1-1,-1-1 1,1 0 0,-1 0 0,1 1 0,-1-1 0,1 0-1,0 0 1,-1 0 0,1 0 0,0 0 0,0 0 0,0 0 0,-1 0-1,1 1 1,0-1 0,0 0 0,1 0 0,-1 0 0,0-2-1,0 0-607,0-24-6423</inkml:trace>
  <inkml:trace contextRef="#ctx0" brushRef="#br0" timeOffset="2202.26">2021 113 11253,'0'0'12518,"119"-52"-11846,-74 38-144,0 0-79,0 5-225,-12 0-80,-8 4-48,-9 0 32,-8 3-128,-4 0-176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9:35.54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243 74 11125,'0'0'9172,"-1"-2"-8942,0 1 1,0-1-1,0 1 0,0 0 0,0-1 0,0 1 0,0 0 0,-1 0 0,1 0 0,-1 0 0,-2-2 1,-3 4-178,0 0 0,0 1 0,1 0 0,-1 0 0,0 0 0,1 1 0,-1 0 0,1 0 0,0 1 0,0 0 0,1 0 0,-1 0 1,1 1-1,-1-1 0,2 1 0,-1 1 0,-8 10 0,-3 7-12,0 0-1,1 1 1,-13 29-1,22-42-33,1 1 0,0-1 0,1 1-1,0 0 1,1 0 0,1 1 0,-1-1 0,2 1-1,0-1 1,0 1 0,1-1 0,2 15-1,-1-25-78,0 1 0,1-1-1,-1 0 1,0 0-1,1 1 1,-1-1 0,1 0-1,0-1 1,0 1-1,0 0 1,0 0 0,0-1-1,0 1 1,0-1-1,0 0 1,0 1 0,1-1-1,-1 0 1,1 0-1,-1-1 1,1 1 0,-1 0-1,1-1 1,-1 0-1,1 1 1,-1-1-1,1 0 1,4-1 0,6 1-603,0 0 1,0-1-1,0 0 1,23-6 0,-23 3 92,-1-1 0,1-1 1,-1 1-1,0-2 1,0 0-1,0 0 0,-1-1 1,0 0-1,-1-1 1,10-11-1,-14 14 624,0-1 0,0-1 0,-1 1-1,0-1 1,-1 1 0,0-1 0,4-11 0,-6 14 479,0-1 0,-1 0 0,1 1 1,-1-1-1,-1 0 0,1 0 0,-1 0 1,0 0-1,-1 0 0,1 0 0,-3-10 1,3 16-441,0-1 1,0 1 0,-1-1-1,1 1 1,0-1 0,0 1-1,0-1 1,-1 1 0,1-1 0,0 1-1,-1 0 1,1-1 0,0 1-1,-1-1 1,1 1 0,0 0-1,-1-1 1,1 1 0,-1 0-1,1-1 1,-1 1 0,1 0-1,-1 0 1,1-1 0,-1 1-1,1 0 1,-1 0 0,1 0-1,-1 0 1,1 0 0,-1 0-1,1 0 1,-1 0 0,1 0 0,-1 0-1,0 0 1,1 0 0,-1 0-1,1 0 1,-1 0 0,1 1-1,-1-1 1,1 0 0,-1 0-1,1 1 1,0-1 0,-1 0-1,1 1 1,-1-1 0,1 0-1,0 1 1,-1-1 0,1 1-1,-1-1 1,1 0 0,0 2-1,-22 22 130,16-11-115,0 0 0,1 1 0,-5 16 0,9-25-84,-1 0 0,1 0 0,0 0 0,1 0 0,0 0 0,-1 0 1,1 0-1,1 0 0,-1 1 0,1-1 0,0 0 0,3 8 1,-3-11-15,1 0 0,-1 0 0,1 0 0,0 0 0,-1-1 1,1 1-1,0 0 0,0-1 0,0 1 0,0-1 1,0 0-1,1 0 0,-1 0 0,0 0 0,1 0 0,-1 0 1,0-1-1,1 1 0,-1-1 0,1 1 0,-1-1 1,1 0-1,-1 0 0,1 0 0,-1-1 0,5 0 0,-2 1-1,0-1-1,0 0 1,1 0 0,-1 0-1,0-1 1,0 0-1,0 0 1,-1 0-1,1 0 1,0-1-1,6-5 1,-8 5 26,1-1 0,-1 0 0,0 0 0,0 0 0,0 0 0,0-1 0,-1 1 0,0-1 0,0 1 0,0-1 0,0 0 0,-1 0 0,0 0 0,0 0 0,0 0 0,-1 0 0,1 0 0,-1 0 0,-1 0 0,1 0 0,-2-10 0,1 11-67,0 1 1,-1-1-1,1 1 1,-1 0-1,0-1 1,0 1 0,0 0-1,0 0 1,0 0-1,-1 0 1,1 0-1,-1 1 1,0-1-1,0 1 1,0 0-1,0 0 1,0 0 0,0 0-1,0 0 1,-1 0-1,1 1 1,-1 0-1,1 0 1,-1 0-1,0 0 1,1 0-1,-1 1 1,0 0 0,-7 0-1,11 0-132,0 0-1,-1 0 1,1 0 0,0 0-1,0 0 1,-1 0 0,1 1-1,0-1 1,0 0 0,-1 0-1,1 0 1,0 0 0,0 1 0,0-1-1,-1 0 1,1 0 0,0 0-1,0 1 1,0-1 0,0 0-1,-1 0 1,1 1 0,0-1-1,0 0 1,0 0 0,0 1-1,0-1 1,0 0 0,0 0-1,0 1 1,0-1 0,0 0-1,0 1 1,0-1 0,0 0-1,0 0 1,0 1 0,0-1-1,0 0 1,0 0 0,0 1-1,0-1 1,0 0 0,1 1-1,-1-1 1,0 0 0,0 0-1,0 0 1,0 1 0,1-1-1,-1 0 1,0 0 0,1 1-1,9 6-6474</inkml:trace>
  <inkml:trace contextRef="#ctx0" brushRef="#br0" timeOffset="875.69">608 163 11205,'0'0'11331,"0"-10"-10291,-24 67-306,19-46-633,0 0 0,1 1-1,0-1 1,1 1 0,0 0 0,1 0 0,0 0 0,1 1 0,0-1 0,3 24 0,-1-34-99,0 1-1,0-1 1,0 1 0,0-1 0,1 0 0,-1 1 0,1-1 0,0 0 0,-1 0 0,1 0 0,0 0-1,0 0 1,1-1 0,-1 1 0,0-1 0,0 1 0,1-1 0,-1 0 0,1 0 0,-1 0 0,1 0 0,0 0-1,-1-1 1,1 1 0,0-1 0,-1 1 0,1-1 0,3 0 0,1 1-11,0-1 1,0 1 0,0-2-1,0 1 1,0 0-1,0-1 1,0-1 0,0 1-1,-1-1 1,8-3-1,-7 1 20,1-1 1,-1 0-1,-1-1 0,1 1 0,-1-1 0,0-1 0,0 1 1,-1-1-1,0 0 0,0 0 0,0-1 0,-1 1 0,0-1 0,-1 0 1,0 0-1,0 0 0,0 0 0,-1-1 0,-1 1 0,1-1 1,-1-16-1,-1 25 55,-8 29 12,7-25-80,0 0-1,0 0 1,0 0 0,0 1 0,1-1 0,0 0 0,0 0-1,0 1 1,0-1 0,1 0 0,0 0 0,2 8 0,-2-10-15,1-1 0,-1 1 0,1 0 1,0 0-1,0-1 0,-1 1 1,1-1-1,0 0 0,1 1 0,-1-1 1,0 0-1,0 0 0,0 0 1,1-1-1,-1 1 0,0-1 0,1 1 1,-1-1-1,0 0 0,1 1 0,-1-1 1,1-1-1,4 1 0,6-2-67,0 1-1,0-2 0,0 1 1,0-2-1,0 0 0,-1 0 1,1-1-1,-1-1 0,-1 0 1,19-12-1,-21 12 101,-7 6 769,-7 25-348,3-18-387,-2 1 20,1 0-1,0 1 1,1 0-1,0 0 1,-2 16-1,30-27-453,-12-3 309,0-1 0,0-1 0,-1-1-1,0 0 1,0 0 0,12-12 0,35-22-24,-59 42 95,-1 0 0,0 0 0,1 0 0,-1 0-1,1 0 1,-1 0 0,0 0 0,1 0 0,-1 0-1,0 0 1,1 0 0,-1 1 0,1-1 0,-1 0-1,0 0 1,1 0 0,-1 1 0,0-1 0,0 0-1,1 1 1,-1-1 0,0 0 0,0 0 0,1 1-1,-1-1 1,0 0 0,0 1 0,0-1 0,1 1-1,-1-1 1,0 0 0,0 1 0,0-1 0,0 0-1,0 1 1,0-1 0,0 1 0,0 0 0,5 24 194,-2-12-3,-1-10-178,-1 1 0,1-1 0,0 1 0,0-1 0,0 0 0,0 0 0,1 0 0,0 0 0,-1-1 0,1 1 0,0-1 0,0 1 0,0-1 0,0 0 0,1 0 0,-1 0 0,1-1 0,-1 1 0,1-1 0,-1 0 0,1 0 0,0 0 0,0 0 0,-1-1 0,1 0 0,0 1 0,0-1 0,0-1 0,0 1 0,-1 0 0,1-1 0,0 0 0,0 0 0,-1 0 0,1 0 0,-1-1 0,1 1 0,-1-1 0,6-4 0,0 1-196,0-1 1,0 1-1,-1-2 0,0 1 1,11-11-1,0-14-3979,-12-6-7670,-7 25 3661</inkml:trace>
  <inkml:trace contextRef="#ctx0" brushRef="#br0" timeOffset="1237.91">1461 1 7603,'0'0'13097,"-2"10"-12553,-12 57 495,2-21-361,3 2 1,2-1 0,-2 53 0,9-97-716,0 0-1,0-1 1,1 1 0,-1-1-1,1 1 1,-1-1 0,1 1-1,0-1 1,0 0 0,0 1-1,0-1 1,1 0 0,-1 0-1,0 1 1,1-1 0,0 0-1,-1-1 1,1 1 0,0 0-1,0 0 1,0-1-1,0 1 1,3 0 0,15 5-3473,2-9-4169,-9-4-4129</inkml:trace>
  <inkml:trace contextRef="#ctx0" brushRef="#br0" timeOffset="1401.7">1347 237 5651,'0'0'17528,"-45"-28"-17624,82 16 32,12 0-225,9 0-1103,-5 3-1410,0-3-3248</inkml:trace>
  <inkml:trace contextRef="#ctx0" brushRef="#br0" timeOffset="2102.79">1922 237 10149,'0'0'13344,"-4"77"-11308,0-55-1781,2-10-197,0 0 1,0 0-1,1 0 1,1 0-1,0 0 1,3 19-1,-3-30-73,1 0 0,-1-1-1,0 1 1,1-1 0,-1 1-1,0-1 1,1 1-1,-1-1 1,1 1 0,-1-1-1,1 1 1,-1-1 0,1 0-1,-1 1 1,1-1 0,-1 0-1,1 1 1,0-1 0,-1 0-1,1 0 1,-1 0 0,1 0-1,0 1 1,-1-1-1,1 0 1,0 0 0,-1 0-1,1 0 1,0 0 0,-1 0-1,1-1 1,-1 1 0,1 0-1,0 0 1,-1 0 0,1-1-1,-1 1 1,1 0-1,0 0 1,-1-1 0,1 1-1,-1-1 1,1 0 0,23-17-158,-22 13 175,3-3-6,0 0 1,-1 0-1,0-1 0,-1 1 1,1-1-1,-2 0 1,2-10-1,-4 18 18,0 14-276,1-5 253,-1-1 0,1 0 0,0 0 0,1 0 0,0 0 0,0 0 0,0 0 0,1 0 0,0-1 0,0 1 0,1-1 0,0 0 0,0 0 0,7 8 0,-8-11 1,-1-1 0,1 1 0,-1-1 0,1 0 0,0 0 1,-1 0-1,1 0 0,0-1 0,1 1 0,-1-1 0,0 0 0,0 0 0,0 0 1,1 0-1,-1-1 0,0 1 0,1-1 0,-1 0 0,1 0 0,-1 0 1,0 0-1,1-1 0,-1 1 0,1-1 0,-1 0 0,0 0 0,0 0 0,0 0 1,1-1-1,-1 1 0,0-1 0,-1 0 0,4-2 0,1-1 34,-1-1 0,1 1 0,-1-1 0,0-1 0,-1 1 0,0-1 0,0 0 0,0-1 0,-1 1 0,0-1 0,0 0 0,-1 0 0,3-10 0,-3 8 10,0-1 0,-1 0 0,0 0 1,0-1-1,-2 1 0,1 0 0,-1 0 1,-1 0-1,-3-18 0,3 25-60,-1 0 0,0 0 1,0 1-1,-1-1 0,1 1 0,-1-1 1,1 1-1,-1 0 0,0 0 0,0 0 1,-1 0-1,1 1 0,-1-1 0,1 1 1,-1 0-1,0 0 0,1 0 0,-1 1 1,0-1-1,0 1 0,-1 0 1,1 0-1,0 0 0,0 1 0,0 0 1,-1-1-1,-4 2 0,6-1-602,0 0 1,0 0-1,0 1 1,0-1-1,0 1 1,1 0-1,-1 0 0,0 0 1,0 0-1,1 0 1,-1 1-1,1-1 0,-1 1 1,1-1-1,-3 3 1</inkml:trace>
  <inkml:trace contextRef="#ctx0" brushRef="#br0" timeOffset="2942.13">2307 101 14551,'0'0'6130,"5"16"-5345,-4-12-726,6 21 394,-1 0 0,-1 1-1,4 51 1,-9 54 345,0-130-800,0-1 0,0 0 1,0 1-1,0-1 1,0 0-1,0 0 0,0 1 1,0-1-1,0 0 0,0 1 1,0-1-1,0 0 0,0 0 1,0 1-1,1-1 0,-1 0 1,0 0-1,0 0 1,0 1-1,0-1 0,1 0 1,-1 0-1,0 0 0,0 1 1,0-1-1,1 0 0,-1 0 1,0 0-1,0 0 1,1 0-1,-1 0 0,0 1 1,1-1-1,-1 0 0,0 0 1,0 0-1,1 0 0,-1 0 1,0 0-1,0 0 0,1 0 1,-1 0-1,0 0 1,1-1-1,18-6-171,16-17-178,-6-4 134,-22 22 207,-1-1 0,1 0 0,0 1-1,0 1 1,1-1 0,14-7 0,-20 15 85,0 0 0,0 0 0,-1 1-1,1-1 1,-1 0 0,1 1 0,-1-1 0,0 1 0,0-1 0,0 1-1,1 3 1,13 26 83,-10-29-146,-1 0-1,1-1 1,0 0-1,-1 0 1,1 0-1,0-1 1,0 1-1,0-1 1,0 0-1,0-1 1,1 1-1,-1-1 1,0 0-1,9-1 1,-4 0 3,0 0 0,0 0 0,0-1 0,-1 0 0,1-1 0,15-6 0,-16 4-22,-1 1 1,0-1-1,-1-1 1,1 0-1,-1 0 0,0 0 1,11-14-1,-15 17 6,-1-1-1,1 1 0,-1-1 1,0 0-1,0 0 1,-1 0-1,1 0 1,-1-1-1,0 1 0,0 0 1,0 0-1,-1-1 1,0 1-1,1-1 1,-1 1-1,-1 0 0,1-1 1,-2-7-1,1 10 10,0 0 0,0 1-1,1-1 1,-1 0-1,0 1 1,-1-1 0,1 1-1,0-1 1,0 1 0,-1-1-1,1 1 1,0 0 0,-1 0-1,1 0 1,-1 0 0,0 0-1,1 0 1,-1 0 0,0 0-1,0 0 1,0 1 0,1-1-1,-1 1 1,0 0 0,0-1-1,0 1 1,0 0 0,0 0-1,0 0 1,0 0 0,0 1-1,1-1 1,-1 0 0,0 1-1,0-1 1,0 1-1,0 0 1,1 0 0,-1-1-1,0 1 1,1 0 0,-1 0-1,1 1 1,-1-1 0,1 0-1,-1 0 1,1 1 0,0-1-1,0 1 1,0-1 0,0 1-1,0 0 1,0-1 0,0 1-1,0 0 1,1 0 0,-1-1-1,0 1 1,1 0 0,0 0-1,-1 0 1,1 0 0,0 0-1,0 0 1,0 0 0,0 0-1,1-1 1,-1 4-1,1-4-20,-1-1 0,1 1 0,0 0 0,-1 0-1,1 0 1,0-1 0,-1 1 0,1 0 0,0 0-1,0-1 1,0 1 0,0-1 0,0 1 0,0-1 0,-1 1-1,1-1 1,0 0 0,0 1 0,0-1 0,0 0-1,0 0 1,1 0 0,-1 1 0,0-1 0,1-1-1,34 2-293,-26-2 178,-4 1 72,1-1-1,0 0 1,-1-1-1,1 1 0,-1-1 1,0-1-1,1 1 1,-1-1-1,0 0 0,0 0 1,-1-1-1,10-7 1,-8 6 80,1 0 0,0 0 0,0 1 0,0 0-1,13-5 1,-20 9 394,4 33-100,-5-28-291,1-1 0,-1 1-1,1-1 1,0 0 0,0 1-1,0-1 1,1 0 0,0 0-1,0 0 1,3 5 0,-4-8-25,0 0 1,0 0 0,1 0-1,-1 0 1,0 0 0,0-1 0,1 1-1,-1 0 1,1-1 0,-1 0-1,1 1 1,-1-1 0,1 0-1,-1 1 1,1-1 0,-1 0-1,1 0 1,-1 0 0,1-1-1,-1 1 1,1 0 0,-1 0-1,1-1 1,-1 1 0,0-1 0,1 1-1,-1-1 1,1 0 0,-1 0-1,0 1 1,0-1 0,1 0-1,-1 0 1,1-2 0,23-16-17,-17 13 1,0-1 0,1 1 0,-1 1 1,13-7-1,-19 12 17,0-1 1,-1 0-1,1 0 0,0 1 0,0-1 1,0 1-1,0 0 0,0 0 0,0-1 1,-1 1-1,1 0 0,0 1 0,0-1 1,0 0-1,0 0 0,0 1 0,0-1 1,0 1-1,-1 0 0,1 0 0,0-1 1,-1 1-1,1 0 0,0 0 0,-1 1 1,1-1-1,-1 0 0,2 2 0,2 2 29,0-1-1,0 0 0,0 0 0,0 0 1,1 0-1,0-1 0,-1 0 1,1 0-1,0-1 0,1 1 0,-1-1 1,12 2-1,-15-4-109,0 1-1,0-1 1,0 0 0,1 0 0,-1-1-1,0 1 1,0-1 0,0 1-1,0-1 1,0 0 0,0 0 0,3-2-1,-3 2-213,-1-1 0,0 1 0,1-1 0,-1 0 0,0 0 0,0 0-1,0 0 1,0 0 0,0 0 0,-1-1 0,1 1 0,-1-1 0,0 1 0,1-1-1,0-2 1,7-23-8197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9:44.97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87 7972,'0'0'10685,"2"-3"-9637,1-1-880,0 1 1,-1 0-1,1 0 0,1 0 1,-1 1-1,0-1 1,1 1-1,-1-1 0,1 1 1,0 0-1,-1 1 0,1-1 1,0 1-1,0 0 1,0 0-1,0 0 0,1 0 1,-1 0-1,0 1 0,0 0 1,0 0-1,7 1 0,13 1-100,0 2-1,46 13 0,-13-4 280,87 6-75,0-8 0,154-6 0,-304-28-275,0 15-35,0 1-1,-1 0 0,0 1 0,0 0 0,-1 0 0,0 0 0,0 1 0,-10-5 0,-31-23 35,53 38-317,29 25 209,37 4 130,-50-25-50,0 0 1,0 2-1,31 21 0,-50-31 22,1 0-1,-1 0 1,0 0 0,0 0-1,0 0 1,0 0 0,0 0-1,0 1 1,0-1-1,0 0 1,-1 0 0,1 1-1,0-1 1,-1 1 0,1-1-1,-1 0 1,1 1 0,-1-1-1,0 1 1,0-1 0,1 1-1,-1-1 1,0 1-1,0-1 1,-1 1 0,1-1-1,0 1 1,0-1 0,-1 1-1,1-1 1,-1 1 0,1-1-1,-1 1 1,0-1 0,0 0-1,1 0 1,-1 1 0,0-1-1,0 0 1,0 0-1,0 0 1,0 0 0,-1 0-1,1 0 1,-2 1 0,-6 5-8,0 0 0,-1-1 0,0 0 0,-15 6 0,20-10-72,-20 10-274,1 0 1,-28 19-1,45-26-1204,-1 1 1,1 1-1,0-1 0,0 1 0,-11 15 0,10-11-3205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9:57.10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103 82 6019,'0'0'9919,"3"0"-9167,217 42 3312,-52-25-3469,240-6 1,-362-11-566,16-8 8,-29 2 36,-33 6-74,1 0-1,-1 0 0,0 0 1,1 0-1,-1 0 0,0 0 1,1 0-1,-1 0 0,0 0 1,1 0-1,-1 0 0,0 0 1,0 0-1,1 0 0,-1 0 1,0 0-1,1-1 0,-1 1 0,0 0 1,1 0-1,-1 0 0,0 0 1,0 0-1,1-1 0,-1 1 1,0 0-1,0 0 0,1-1 1,-1 1-1,0 0 0,0 0 1,0-1-1,0 1 0,1 0 1,-1-1-1,0 1 0,0 0 0,0 0 1,0-1-1,0 1 0,0 0 1,0-1-1,0 1 0,0 0 1,0-1-1,0 1 0,0 0 1,0-1-1,0 1 0,0 0 1,0-1-1,0 1 0,-19-16-182,-29-10 130,40 25-622,10 6 324,13 8 30,8-5 3,32 15-281,-53-22 589,-1 0 0,1-1 0,-1 1 0,0 0-1,1 0 1,-1 0 0,0 1 0,1-1 0,-1 0 0,0 0 0,0 1 0,0-1-1,0 0 1,-1 1 0,1-1 0,0 1 0,0-1 0,-1 1 0,1 0 0,-1-1-1,1 1 1,-1 0 0,0-1 0,0 1 0,0 0 0,0-1 0,0 4-1,-2-1 62,-1-1-1,1 0 0,-1 1 0,0-1 0,0-1 0,0 1 0,0 0 0,0-1 1,0 1-1,-1-1 0,1 0 0,-1 0 0,0-1 0,-5 3 0,-8 5 108,-1 1-402,-31 22 748,47-31-907,0 1 1,1 0-1,-1-1 1,0 1-1,1 0 1,-1 0 0,1 0-1,-1 0 1,1 0-1,-2 5 1,2-2-4067</inkml:trace>
  <inkml:trace contextRef="#ctx0" brushRef="#br0" timeOffset="375.37">1346 93 7876,'0'0'10813,"0"-7"-9154,0 195 149,0-107-10187</inkml:trace>
  <inkml:trace contextRef="#ctx0" brushRef="#br0" timeOffset="592.88">1346 104 5699,'0'0'12181,"66"-68"-12085,-37 66 64,-1 2-112,-3 0-48,-5 0-912,-3 7-769,-5 4-656,-8 4-912,-4 1-2642</inkml:trace>
  <inkml:trace contextRef="#ctx0" brushRef="#br0" timeOffset="776.31">1350 204 8260,'0'0'8708,"62"-7"-8692,-29 2-16,-5 3-641,1 2-1728,0 0-608,-9 0-3106</inkml:trace>
  <inkml:trace contextRef="#ctx0" brushRef="#br0" timeOffset="1777.64">1757 181 8260,'0'0'7630,"-7"-2"-6832,3 0-721,-1 1 1,0-1 0,0 1 0,0 0 0,0 0-1,0 1 1,0 0 0,0 0 0,0 0-1,0 0 1,0 1 0,0 0 0,0 0 0,0 0-1,0 0 1,0 1 0,1 0 0,-1 0-1,0 0 1,1 1 0,0-1 0,0 1 0,-1 0-1,2 0 1,-1 1 0,0-1 0,1 1-1,-1 0 1,1 0 0,0 0 0,0 0 0,1 0-1,-1 1 1,1-1 0,0 1 0,0 0-1,1 0 1,-2 6 0,3-10-78,-1 0 1,1 0-1,0 0 0,0 0 1,0 0-1,0 1 0,0-1 1,0 0-1,0 0 0,0 0 1,0 0-1,0 0 0,1 0 1,-1 0-1,0 0 0,1 0 1,-1 0-1,1 0 0,-1 0 1,1 0-1,0 0 0,-1 0 1,1 0-1,0 0 0,0 0 1,-1-1-1,1 1 0,0 0 1,0-1-1,0 1 0,0 0 1,0-1-1,0 1 0,0-1 1,0 0-1,0 1 0,0-1 1,0 0-1,2 1 0,4-1-41,0 1-1,0-1 0,0-1 0,0 1 0,9-3 1,-12 2-7,1-1 0,0 1 0,0-1 0,-1 0 1,1 0-1,-1-1 0,1 0 0,-1 1 0,0-1 1,0-1-1,-1 1 0,1-1 0,-1 1 0,1-1 1,-1 0-1,0 0 0,0 0 0,-1-1 0,1 1 1,-1-1-1,0 1 0,0-1 0,1-9 665,-3 35-436,0-19-170,0-1-1,0 1 1,0-1 0,0 1 0,1 0-1,-1-1 1,0 1 0,1-1-1,-1 1 1,1 0 0,-1-1-1,1 1 1,0-1 0,-1 0-1,1 1 1,0-1 0,0 0 0,0 1-1,0-1 1,0 0 0,1 0-1,-1 0 1,0 0 0,1 0-1,1 1 1,0-1 2,0 0 0,0 0 0,0 0 1,0-1-1,0 1 0,1-1 0,-1 0 0,0 0 0,0 0 0,0-1 0,0 1 0,5-2 1,0 0-3,0 0 1,0-1 0,0 0-1,0 0 1,-1-1 0,1 0 0,-1 0-1,0 0 1,11-11 0,-9 5-77,-1-1-1,-1-1 1,0 1 0,-1-1 0,0-1 0,0 1-1,-2-1 1,1 1 0,-2-2 0,0 1 0,0 0-1,-1 0 1,-1-1 0,0 1 0,-2-24 0,0 55 206,-1 0 0,-1-1 1,-5 20-1,4-25-55,1 0-1,1 0 1,0 0 0,0 1-1,2-1 1,-1 1 0,1-1-1,1 0 1,3 16 0,-3-26-75,0 0-1,0 1 1,1-1 0,-1 0 0,1 0 0,0 0 0,-1-1 0,1 1 0,0 0 0,0-1 0,0 1 0,0-1 0,0 0 0,1 1 0,-1-1 0,0 0 0,1 0 0,-1-1 0,0 1 0,1 0 0,-1-1 0,1 1 0,-1-1 0,1 0 0,-1 0 0,5 0 0,2 0 11,0 0 1,0-1 0,0 0 0,0 0 0,0-1 0,12-3 0,-12 1-12,0 0-1,0-1 1,-1 1 0,1-2 0,-1 1 0,0-1 0,-1 0-1,1-1 1,6-7 0,-11 10-9,0 1 0,0-1 1,0 0-1,-1 0 0,1 0 0,-1 0 0,0-1 1,0 1-1,0 0 0,-1-1 0,1 0 1,-1 1-1,0-1 0,-1 0 0,1 1 0,-1-1 1,0 0-1,0 0 0,0 1 0,-2-8 0,2 12-4,0-1 0,0 1 0,0-1 0,0 1 0,-1 0 0,1-1 0,0 1 0,0 0 0,0-1 0,-1 1 0,1 0 0,0-1 0,0 1 0,-1 0 0,1-1 0,0 1 0,-1 0 0,1 0 0,0-1 0,-1 1 0,1 0 0,-1 0 0,1 0 0,0 0 0,-1-1 0,1 1 0,-1 0 0,1 0 0,0 0 0,-1 0 0,1 0 0,-1 0 0,1 0 0,-1 0 0,1 0 0,0 0 0,-1 0 0,1 0 0,-1 1 0,1-1 0,0 0 0,-1 0 0,1 0 0,0 1 0,-1-1 0,1 0 0,-1 0 0,1 1 0,0-1 0,0 0 0,-1 0 0,1 1 0,0-1 0,0 0 0,-1 1 0,1-1 0,0 1 0,0-1 0,0 0 0,-1 1 0,1-1 0,0 1 0,0-1 0,0 0 0,0 1 0,0-1 0,0 1 0,0 0 0,-1 6-5,0 0 0,1 0 0,0-1 0,0 1 1,1 0-1,-1 0 0,1 0 0,1 0 0,0 0 1,0-1-1,0 1 0,0-1 0,1 1 0,0-1 0,1 0 1,-1 0-1,10 10 0,-10-11-9,12 26 126,-15-31-101,0 1 0,0 0 0,0 0 0,-1 0 1,1 0-1,0 0 0,-1 0 0,1 0 0,-1-1 0,1 1 0,-1 0 1,1 0-1,-1-1 0,0 1 0,1 0 0,-1-1 0,0 1 0,0-1 0,1 1 1,-1-1-1,0 1 0,0-1 0,0 1 0,0-1 0,0 0 0,1 1 1,-1-1-1,0 0 0,0 0 0,0 0 0,0 0 0,0 0 0,0 0 0,-1 0 1,-163 35-613,161-35-670</inkml:trace>
  <inkml:trace contextRef="#ctx0" brushRef="#br0" timeOffset="2115.46">2302 117 8356,'0'0'11608,"9"-1"-11219,-3 0-301,59-12 366,-63 12-436,0 1 0,0-1 0,1 0-1,-1 1 1,0-1 0,0 0 0,0 0-1,0 0 1,0-1 0,0 1 0,0 0 0,-1-1-1,1 0 1,0 1 0,-1-1 0,1 0-1,-1 0 1,0 1 0,1-1 0,-1 0-1,0 0 1,0-1 0,0 1 0,0 0 0,-1 0-1,1-4 1,-1 5-20,0-1-1,-1 0 1,0 1 0,1-1-1,-1 1 1,0-1 0,0 1-1,0-1 1,0 1 0,0 0-1,0-1 1,-1 1 0,1 0-1,0 0 1,0 0 0,-1 0-1,1 0 1,-1 0-1,1 0 1,-1 1 0,1-1-1,-1 0 1,0 1 0,1 0-1,-1-1 1,0 1 0,1 0-1,-1-1 1,0 1 0,0 0-1,1 1 1,-3-1 0,-3-1-4,0 1 0,0 0 0,0 1 1,0-1-1,0 1 0,-13 4 1,16-2 2,-1 0 1,1 0 0,-1 0-1,1 0 1,0 1-1,0 0 1,0 0 0,1 0-1,-1 0 1,1 0 0,0 1-1,0-1 1,1 1-1,-1 0 1,1 0 0,-2 6-1,3-8 5,0 0-1,0-1 0,0 1 1,0 0-1,0 0 1,1-1-1,-1 1 0,1 0 1,0 0-1,0 0 1,0 0-1,0 0 0,1 0 1,-1-1-1,1 1 1,-1 0-1,1 0 0,0 0 1,0-1-1,0 1 0,1-1 1,-1 1-1,1-1 1,-1 1-1,1-1 0,0 0 1,0 0-1,0 1 1,0-1-1,4 2 0,4 1 10,1 0 0,0-1-1,0 0 1,0-1 0,0 0 0,0-1-1,0 0 1,13 0 0,98-3-935,-59-1-1824,-28 2-2929,-18 0-6123</inkml:trace>
  <inkml:trace contextRef="#ctx0" brushRef="#br0" timeOffset="3330.1">1 693 2097,'0'0'13860,"5"-3"-12609,5-1-954,0 1-1,0 0 1,1 0 0,-1 1 0,1 1 0,-1-1-1,1 2 1,-1 0 0,13 1 0,110 14 976,-87-8-1019,92 5 95,204-8 0,-178-6-417,-162 2 54,-1 0-1,0 0 1,1 0 0,-1 0-1,0 0 1,0-1 0,1 1-1,-1 0 1,0-1 0,0 1 0,1-1-1,-1 1 1,0-1 0,0 0-1,0 1 1,0-1 0,0 0-1,0 0 1,0 0 0,0 0 0,0 0-1,0 0 1,-1 0 0,1 0-1,0 0 1,0 0 0,-1 0-1,1 0 1,-1-1 0,1 1 0,-1 0-1,0 0 1,0-1 0,1 1-1,-1 0 1,0-1 0,0 1-1,0 0 1,0 0 0,0-1 0,-1 1-1,1-2 1,-1 0 8,1 1 1,-1-1 0,0 1-1,1-1 1,-1 1 0,0-1-1,-1 1 1,1-1-1,0 1 1,-1 0 0,1 0-1,-1 0 1,0 0-1,0 0 1,1 0 0,-1 0-1,-1 1 1,1-1-1,0 1 1,0-1 0,-5-1-1,6 2-7,0 1-1,1-1 1,-1 1-1,0-1 1,0 1 0,1 0-1,-1-1 1,0 1-1,0 0 1,0-1-1,1 1 1,-1 0-1,0 0 1,0 0-1,0 0 1,0 0 0,0 0-1,1 0 1,-1 0-1,0 0 1,0 1-1,0-1 1,0 0-1,1 0 1,-2 1 0,15 15-67,34 19 122,-37-30-35,-2-2-15,-1 0 0,0 1 1,0 0-1,11 9 0,-17-12 7,0-1-1,0 1 1,-1 0 0,1 0-1,0-1 1,0 1-1,-1 0 1,1 0 0,-1 0-1,1 0 1,-1 0 0,1 0-1,-1 0 1,1 0 0,-1 0-1,0 0 1,0 0 0,1 0-1,-1 0 1,0 0 0,0 0-1,0 0 1,0 0-1,0 0 1,0 0 0,-1 0-1,1 0 1,0 0 0,0 0-1,-1 0 1,1 0 0,-1 0-1,1 0 1,-1 0 0,1 0-1,-1 0 1,0 0-1,1 0 1,-1-1 0,0 1-1,0 0 1,1 0 0,-1-1-1,-1 2 1,-8 5 106,1-1 0,-1 0 0,-20 10 0,-15 8-754,20-2-2630,24-17-267</inkml:trace>
  <inkml:trace contextRef="#ctx0" brushRef="#br0" timeOffset="3936.12">1535 672 5074,'0'0'12966,"0"-13"-8911,0 216-2519,0-115-4912</inkml:trace>
  <inkml:trace contextRef="#ctx0" brushRef="#br0" timeOffset="4186.69">1511 728 208,'0'0'12638,"-1"-14"-10450,-1-43-190,2 55-1907,0 0 1,1 0-1,-1 0 0,0 1 1,1-1-1,-1 0 1,1 0-1,0 0 1,-1 0-1,1 1 0,0-1 1,0 0-1,0 1 1,0-1-1,1 1 0,-1-1 1,0 1-1,1 0 1,-1-1-1,1 1 1,-1 0-1,3-1 0,37-15 257,-30 13-234,17-4-162,1 1 0,0 1 1,1 1-1,0 2 1,46 0-1,-75 3-106,0 0 0,0 0 0,0 0 0,0 0 0,0 0 1,0 0-1,1 1 0,-1-1 0,0 0 0,0 1 0,-1-1 0,1 1 0,0-1 0,0 1 0,0-1 0,0 1 0,0-1 0,0 1 0,-1 0 0,1 0 1,1 0-1,-2 1-320,1-1 0,0 0 0,-1 1 0,1-1 0,-1 0 0,0 1 0,1-1 0,-1 1 0,0-1 0,0 1 0,0-1 0,0 0 1,0 1-1,-1 2 0,-2 10-5732</inkml:trace>
  <inkml:trace contextRef="#ctx0" brushRef="#br0" timeOffset="4366.8">1618 740 4066,'0'0'13318,"-29"4"-13014,33-4-272,12 0 64,9 0-96,4 0-2145,0 5-656,3 0-192,1-3-1554</inkml:trace>
  <inkml:trace contextRef="#ctx0" brushRef="#br0" timeOffset="5585.08">1971 758 3410,'0'0'11391,"4"-5"-9659,12-18-462,-16 23-1232,0 0 1,0 0-1,0-1 1,1 1-1,-1 0 1,0 0-1,0 0 1,0 0-1,0-1 0,0 1 1,0 0-1,0 0 1,0 0-1,0-1 1,0 1-1,0 0 1,0 0-1,0 0 1,0 0-1,0-1 1,0 1-1,-1 0 0,1 0 1,0 0-1,0-1 1,0 1-1,0 0 1,0 0-1,0 0 1,0 0-1,-1 0 1,1-1-1,0 1 1,0 0-1,0 0 1,0 0-1,0 0 0,-1 0 1,1 0-1,0 0 1,0 0-1,0 0 1,-1 0-1,1-1 1,0 1-1,0 0 1,-1 0-1,-15-2 473,-18 3-347,28 0-150,0 0 1,1 1-1,-1 0 1,1 0-1,-1 1 1,1-1-1,0 1 0,0 1 1,0-1-1,0 1 1,0-1-1,1 1 1,0 1-1,-1-1 0,2 0 1,-1 1-1,0 0 1,1 0-1,0 0 0,0 0 1,1 1-1,-1-1 1,1 1-1,0 0 1,1-1-1,-2 10 0,5-14-13,-1 0 0,1 0 0,0 0 0,0-1-1,-1 1 1,1 0 0,0-1 0,0 1-1,0-1 1,0 0 0,0 0 0,0 0-1,0 0 1,-1 0 0,1 0 0,0 0-1,4-1 1,-2 1-1,2-1-21,-1 0 0,1 0 0,-1-1 0,1 1 0,-1-1 0,1-1 0,-1 1 0,0-1 0,0 1 0,0-2 0,-1 1 0,1 0 0,-1-1 0,0 0 0,0 0 0,0 0 0,0-1 1,0 1-1,-1-1 0,0 0 0,0 0 0,-1 0 0,1 0 0,-1 0 0,0 0 0,0-1 0,1-8 0,-3 14 117,-4 31-213,2-27 136,1 0 0,0 1 0,0-1 1,1 1-1,-1-1 0,1 0 0,0 1 1,0-1-1,0 1 0,1-1 1,0 1-1,0-1 0,1 6 0,0-8-2,0 0-1,-1 0 0,1 0 1,0 0-1,0-1 0,0 1 1,0-1-1,0 1 0,0-1 1,1 0-1,-1 0 0,0 0 1,1 0-1,-1 0 0,1 0 1,-1-1-1,1 1 0,-1-1 1,1 1-1,-1-1 0,1 0 1,-1 0-1,6-1 0,0 1-14,0 0 0,0-1 1,0 0-1,0-1 0,0 1 0,0-1 0,-1-1 0,1 1 1,0-2-1,-1 1 0,0-1 0,0 0 0,0 0 0,-1 0 0,1-1 1,-1-1-1,0 1 0,0-1 0,-1 0 0,5-6 0,-3 2-24,0-1-1,-1 1 1,-1-1-1,0-1 1,-1 1-1,0-1 0,0 1 1,-1-1-1,-1 0 1,0 0-1,-1 0 1,0-20-1,-1-22-246,0 53 234,-1 2 17,0 0 1,-1-1-1,1 1 1,0 0-1,-1 0 1,1 1-1,0-1 1,0 0-1,0 0 1,0 0-1,0 1 1,0-1-1,0 1 1,1-1-1,-1 0 1,0 1-1,1-1 1,-1 1-1,1 1 1,-2 0 4,-10 25 181,1 0 1,-7 30-1,15-49-105,1 1 1,0 0-1,0 0 0,1 0 0,0 0 0,1 0 1,1 0-1,-1 0 0,1 0 0,3 9 1,-3-16-55,1 0 1,0 0-1,0 0 1,0-1 0,0 1-1,0-1 1,0 0-1,1 0 1,-1 0-1,1 0 1,0 0 0,-1 0-1,1 0 1,0-1-1,0 0 1,0 1-1,0-1 1,0 0 0,1-1-1,-1 1 1,0 0-1,0-1 1,0 0-1,1 0 1,5 0 0,0 0 11,1 0 0,-1 0 0,1-1 1,-1-1-1,1 1 0,-1-2 0,15-4 1,-16 3-17,-1 0-1,0-1 1,0 1 0,0-1 0,-1 0 0,1-1 0,-1 0 0,0 0 0,-1 0 0,0-1 0,0 1 0,0-1 0,-1-1 0,0 1 0,0 0 0,-1-1 0,0 0 0,0 0 0,-1 0 0,0 0 0,0 0 0,-1-1 0,0 1 0,-1 0 0,1-1 0,-2 1 0,1 0 0,-1-1 0,0 1 0,-4-12 0,4 18-12,1 0-1,-1 0 0,0 1 1,0-1-1,0 0 0,0 0 1,0 1-1,-1-1 0,1 0 1,0 1-1,-1-1 0,1 1 1,-1 0-1,1 0 0,-1-1 1,0 1-1,0 0 0,1 0 1,-1 0-1,-2 0 0,3 1 1,0 0-1,0 0 1,0 0-1,0 0 0,0 0 1,0 0-1,0 0 1,0 0-1,0 0 0,0 1 1,0-1-1,0 0 1,1 1-1,-1-1 0,0 0 1,0 1-1,0 0 1,0-1-1,1 1 0,-1-1 1,0 1-1,0 0 1,1-1-1,-1 1 0,1 0 1,-1 0-1,1 0 1,-1-1-1,1 1 0,-1 0 1,1 0-1,0 0 0,-1 0 1,1 0-1,0 0 1,0 0-1,0 0 0,0 0 1,0 0-1,0 0 1,0 1-1,-1 4 3,1 0-1,-1 0 1,1 0-1,1-1 1,-1 1-1,1 0 1,0 0-1,0-1 1,1 1-1,0-1 1,0 1-1,4 8 1,2-2 40,0-1 0,0 0 0,1 0 0,12 11 0,-20-22-25,0 1 1,0-1-1,0 1 1,0 0-1,0-1 0,0 1 1,-1 0-1,1 0 0,0 0 1,-1 0-1,1-1 0,0 1 1,-1 0-1,1 0 1,-1 0-1,1 0 0,-1 1 1,0-1-1,1 0 0,-1 0 1,0 0-1,0 0 1,0 0-1,0 0 0,0 0 1,0 0-1,0 1 0,0-1 1,0 0-1,-1 0 1,1 0-1,0 0 0,-1 0 1,1 0-1,-1 0 0,1 0 1,-1 0-1,1 0 0,-1 0 1,0 0-1,1 0 1,-1-1-1,0 1 0,0 0 1,0 0-1,1-1 0,-1 1 1,0 0-1,0-1 1,0 1-1,0-1 0,0 1 1,0-1-1,0 0 0,-1 1 1,-1-1-1,-6 3 93,0-1-1,0 0 0,0 0 1,-1-1-1,-12 0 1,26-3-188,-1 1 0,1 0-1,-1-1 1,0 0 0,0 0 0,1 0 0,-1 0 0,4-4-1,5-3-214,33-16-151,-24 15 42,-1-2-1,0 0 0,34-28 1,-50 37 385,-1 0 0,1-1 0,-1 1 0,0-1 0,0 1 0,0-1 0,-1 0 0,1 0 1,-1-1-1,0 1 0,0 0 0,0-1 0,-1 1 0,1-1 0,-1 1 0,0-1 0,-1 0 0,1 0 1,-1 1-1,0-1 0,0 0 0,0 0 0,-1 0 0,-1-6 0,1 10 31,0 0-1,0-1 0,1 1 1,-1 0-1,0-1 1,-1 1-1,1 0 0,0 0 1,0 0-1,0 0 0,-1 0 1,1 0-1,0 1 1,-1-1-1,1 0 0,-1 1 1,1-1-1,0 1 1,-1-1-1,0 1 0,1 0 1,-1 0-1,1-1 0,-1 1 1,1 0-1,-1 0 1,1 1-1,-4-1 0,1 1 27,-1-1-1,1 1 0,-1-1 0,1 1 0,-1 1 1,1-1-1,-1 0 0,-6 5 0,6-2 4,1-1 0,0 1 0,0 0 0,1 1 0,-1-1 0,1 1 0,0-1 0,0 1 0,1 0 0,-1 0 0,1 0 0,0 1 0,1-1 0,-1 0 1,1 1-1,0-1 0,0 7 0,0-8-26,0 1 0,1-1 0,0 1 1,0 0-1,0-1 0,1 1 1,0 0-1,0-1 0,0 1 0,0-1 1,0 0-1,1 1 0,0-1 1,0 0-1,0 0 0,1 0 0,-1 0 1,1 0-1,0-1 0,5 6 1,4-2-336,-1-1 0,1 0 0,1 0 0,-1-2 0,1 1 0,0-2 0,-1 0 0,2 0 0,-1-1 0,0-1 0,16 0 1,-21 0-190,46 4-3507</inkml:trace>
  <inkml:trace contextRef="#ctx0" brushRef="#br0" timeOffset="6921.57">140 1181 7059,'0'0'11947,"2"-11"-10226,451-8 568,-108 7-2326,-345 12 37,14-1-52,-2-2 0,1 1 0,0-2 0,-1 0 1,1 0-1,-1-1 0,0-1 0,-1 0 1,13-8-1,-24 14 43,1 0-1,0-1 1,-1 1 0,1 0 0,-1-1 0,1 1-1,-1-1 1,1 1 0,-1 0 0,0-1-1,1 1 1,-1-1 0,0 1 0,1-1 0,-1 1-1,0-1 1,1 1 0,-1-1 0,0 0-1,0 1 1,0-1 0,0 1 0,1-1-1,-1 0 1,0 1 0,0-1 0,0 1 0,0-1-1,0 0 1,0 1 0,-1-1 0,1 1-1,0-1 1,0 0 0,0 1 0,-1-1 0,1 1-1,0-1 1,0 1 0,-1-1 0,1 1-1,0-1 1,-1 1 0,1-1 0,-1 1-1,1-1 1,-1 1 0,1 0 0,-1-1 0,1 1-1,-1 0 1,0-1 0,-28-15-345,17 13 323,1 1-1,-1 1 1,0 0 0,-21 1-1,19 0 18,14 0-7,48 0-321,-39 1 321,-1 0 0,1 0 0,-1 1 0,0 0 0,0 1 0,0 0-1,0 0 1,0 1 0,0-1 0,-1 2 0,0-1 0,0 1 0,11 10-1,-16-13 23,1 0 0,-1 1-1,0-1 1,0 1-1,0-1 1,0 1-1,-1 0 1,1 0-1,-1 0 1,0 0 0,0 0-1,0 0 1,0 0-1,0 1 1,-1-1-1,1 0 1,-1 0-1,0 1 1,0-1 0,0 0-1,0 0 1,-1 1-1,1-1 1,-1 0-1,0 0 1,0 0-1,0 0 1,0 1 0,-1-2-1,1 1 1,-1 0-1,0 0 1,0 0-1,0-1 1,0 1-1,0-1 1,-4 4 0,-18 17 143,-49 37 1,15-14-877,34-32-5621,15-11-314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6:59:49.04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1320 99 2481,'0'0'9618,"0"-6"-8607,2-5-1494,2-14 4612,-1 16-129,-5 30-3261,-12 82-252,7-58-121,-4 79 0,11-122-159,0 3-1773</inkml:trace>
  <inkml:trace contextRef="#ctx0" brushRef="#br0" timeOffset="332.66">1320 128 2977,'0'0'12254,"0"-1"-12033,0 0 0,0-1 0,0 1 0,0 0-1,0 0 1,0-1 0,1 1 0,-1 0 0,0 0 0,1 0 0,-1-1 0,1 1 0,0 0 0,0-1-1,22-5 321,16-5-298,2 1 0,-1 2 0,1 2 0,52-3 0,-93 13-602,0-1 0,0 1-1,0 0 1,0-1 0,-1 1 0,1-1 0,-1 1-1,0-1 1,0 1 0,-1 2 0,-3 1-742,1 0 0,-2-1-1,1 0 1,-1 0 0,-11 8 0,17-13 1025,-28 21-5972</inkml:trace>
  <inkml:trace contextRef="#ctx0" brushRef="#br0" timeOffset="544.89">1295 295 4882,'0'0'12262,"29"2"-10966,0-2-447,3 0-385,5-7-272,-12 2-64,0 1-128,-5 4-96,-3 0-752,-5 0-1986,0 0-639,-4 0-2162</inkml:trace>
  <inkml:trace contextRef="#ctx0" brushRef="#br0" timeOffset="1722.66">1689 282 6243,'0'0'7606,"1"-6"-6643,0-1-887,0 6-2,-1-1 0,1 1 0,-1 0 0,1 0 0,-1 0 0,0 0 0,0-1 0,1 1 0,-1 0 0,0 0 0,0-1 0,0 1 0,0 0 0,0 0 0,0-1 0,-1 1 0,1 0 0,0 0-1,-1 0 1,1-1 0,-1 1 0,1 0 0,-1 0 0,0 0 0,1 0 0,-1 0 0,0 0 0,0 0 0,1 0 0,-1 0 0,0 0 0,0 1 0,0-1 0,0 0 0,0 1 0,0-1 0,-1 0 0,1 1 0,0-1 0,0 1-1,0 0 1,0-1 0,-1 1 0,-1 0 0,-4-1-19,-1 1 0,1 0-1,-1 0 1,1 1-1,-1 0 1,1 0 0,0 1-1,-1 0 1,1 0-1,0 1 1,0 0-1,0 0 1,-7 5 0,10-5-25,0 0-1,0 0 1,0 1 0,1-1 0,-1 1 0,1 0 0,0-1 0,0 2 0,1-1 0,-1 0 0,1 0-1,0 1 1,0 0 0,0-1 0,1 1 0,0 0 0,0 0 0,0-1 0,0 1 0,1 0-1,0 7 1,0-11-27,1 1 1,0-1-1,0 0 0,0 1 0,0-1 0,0 0 0,1 0 0,-1 0 1,0 0-1,0 0 0,1 0 0,-1 0 0,1 0 0,-1 0 0,1-1 0,-1 1 1,1-1-1,-1 1 0,1-1 0,0 1 0,-1-1 0,1 0 0,0 0 1,-1 0-1,1 0 0,0 0 0,3-1 0,51-1 184,-51 1-179,1-1 0,-1 0 0,0 0 1,0 0-1,0 0 0,0-1 0,-1 0 0,1 0 0,-1 0 0,0-1 0,0 1 0,0-1 1,0 0-1,0 0 0,-1-1 0,0 1 0,0-1 0,0 1 0,0-1 0,-1 0 1,0 0-1,0 0 0,2-10 0,-5 40-57,0-17 74,0 1 0,0-1 0,1 0-1,0 0 1,1 0 0,0 0 0,3 12-1,-3-18-18,1-1-1,-1 0 1,1 0 0,-1 0-1,1 0 1,-1-1-1,1 1 1,0 0-1,-1-1 1,1 1 0,0-1-1,0 1 1,-1-1-1,1 0 1,0 0 0,0 1-1,0-2 1,-1 1-1,1 0 1,3-1-1,38-9 65,-36 5-46,0-1 0,0 1 0,-1-2-1,0 1 1,0-1 0,0 0 0,-1 0 0,0 0 0,-1-1 0,0 0-1,0 0 1,0 0 0,4-15 0,-1 1-83,-2-1-1,0 1 1,-1-1 0,2-26-1,-6-73-572,0 121 627,-1 6-3,0-1 0,1 1-1,-1-1 1,1 0 0,0 1 0,0-1 0,0 1 0,2 6 0,-1 6 65,-1 251 1581,0-266-1625,0 0 1,0-1-1,0 1 1,0-1-1,0 1 1,0-1-1,1 1 1,-1-1-1,1 1 1,-1-1-1,1 0 1,-1 1-1,1-1 1,0 1-1,-1-1 1,1 0-1,0 0 0,0 1 1,0-1-1,0 0 1,0 0-1,0 0 1,0 0-1,3 1 1,-2-1 0,1 0 0,-1 0 0,1-1 1,-1 1-1,1-1 0,-1 0 0,1 0 1,-1 0-1,1 0 0,0 0 0,-1-1 0,1 1 1,3-2-1,3 0 20,-1-1 1,1-1-1,-1 1 0,0-1 1,0-1-1,0 1 1,9-9-1,-11 7-34,-1 0 1,0-1-1,0 1 1,0-1-1,-1 0 1,0-1-1,-1 1 0,1-1 1,-1 1-1,-1-1 1,1 0-1,-2 0 1,1 0-1,-1 0 1,0-1-1,0 1 0,-2-16 1,1 24-6,0 0 0,-1 0 0,1 0 0,0 1 0,0-1 0,-1 0 0,1 0 0,0 0 0,0 0 0,-1 0 0,1 0 0,0 0 0,0 0 0,-1 0 0,1 0 0,0 0 0,0 0 0,-1 0 0,1 0 0,0 0 0,0 0 0,-1 0 0,1 0 0,0 0 0,0 0 0,-1 0 0,1 0 0,0 0 0,0 0 0,-1 0 0,1-1 0,0 1 0,0 0 0,0 0 0,-1 0 0,1 0 0,0-1 0,0 1 0,0 0 0,-1 0 0,1-1 0,0 1 0,0 0 0,0 0 0,0-1 0,0 1 0,0 0 0,0 0 0,0-1 0,0 1 0,0 0 0,0 0 0,-1-1 1,1 1-1,1 0 0,-1 0 0,0-1 0,0 1 0,0 0 0,0 0 0,0-1 0,0 1 0,0 0 0,0 0 0,1-1 0,-12 20-141,10-15 140,1 0 0,-1 0 0,1 1 0,0-1 1,0 0-1,1 0 0,-1 1 0,1-1 0,0 0 0,0 0 0,0 0 0,1 0 1,0 0-1,-1 0 0,1 0 0,3 4 0,1-1 0,0 0-1,1-1 1,0 0 0,0 0-1,13 8 1,18 15 3,-38-29 8,0 1 1,0-1-1,0 1 1,0 0-1,0-1 1,0 1-1,0-1 1,0 1-1,0-1 1,0 1-1,0-1 1,0 1 0,0-1-1,-1 1 1,1-1-1,0 1 1,0-1-1,-1 0 1,1 1-1,0-1 1,-1 1-1,1-1 1,0 0-1,-1 1 1,1-1 0,-1 0-1,1 1 1,0-1-1,-1 0 1,1 0-1,-1 1 1,1-1-1,-1 0 1,1 0-1,-1 0 1,1 0-1,-1 1 1,1-1-1,-1 0 1,1 0 0,-2 0-1,-22 8 51,23-7-419,-19 3 535,12-8-7817,8-8 2680</inkml:trace>
  <inkml:trace contextRef="#ctx0" brushRef="#br0" timeOffset="2151.44">2243 236 8308,'0'0'9783,"16"-7"-8908,119-50 448,-94 35-995,-40 21-311,0 1 1,0-1-1,0 0 1,0 0-1,0 1 1,0-1-1,0 0 1,0 0-1,0 0 1,-1 0-1,1 0 1,0 0-1,-1 0 0,1 0 1,-1 0-1,1 0 1,-1 0-1,1 0 1,-1 0-1,0-1 1,1 1-1,-1 0 1,0 0-1,0 0 1,0 0-1,0-1 0,0 1 1,0 0-1,-1 0 1,1 0-1,0-1 1,-1 1-1,1 0 1,0 0-1,-1 0 1,-1-2-1,0 1-25,-1 1 1,1-1-1,-1 1 1,1 0-1,-1-1 0,0 1 1,0 1-1,0-1 0,0 0 1,1 1-1,-1-1 1,0 1-1,0 0 0,0 0 1,-5 1-1,1-1-17,0 0 0,0 1-1,0 0 1,1 0 0,-1 1 0,-7 2-1,8-1 29,0 1 0,0 0 0,0 0 0,1 0 0,0 1 0,0-1 0,0 1 0,0 0 0,1 1 1,0-1-1,0 1 0,0 0 0,1 0 0,0 0 0,0 0 0,-2 8 0,1-1 14,1 0 1,0 0-1,0 0 1,2 0 0,0 0-1,0 0 1,2 20-1,0-29-7,-1-1-1,1 0 0,0 1 1,0-1-1,0 0 0,0 0 0,1 0 1,-1 0-1,1 0 0,0 0 1,0 0-1,0-1 0,0 1 1,1-1-1,-1 1 0,1-1 1,-1 0-1,1 0 0,0 0 0,0 0 1,0 0-1,0-1 0,0 0 1,0 1-1,0-1 0,0 0 1,1 0-1,4 0 0,11 3 79,0-2 1,0 0-1,34-2 1,-36 0-59,7 1 5,-17 0-51,-1 0 0,1 0 1,-1-1-1,1 0 1,-1 0-1,0-1 1,1 0-1,-1 0 1,0-1-1,1 1 0,10-6 1,-13 0-984,-4 3-2301</inkml:trace>
  <inkml:trace contextRef="#ctx0" brushRef="#br0" timeOffset="3776.57">15 600 3890,'0'0'8692,"-15"0"-2545,52 2-5787,0 2 0,-1 2 1,59 16-1,51 9-150,-63-24 68,87-4 0,-115-3 14,18-8-84,-73 8-197,0-1 0,1 1 0,-1 0 0,1-1 0,-1 1 0,0-1-1,0 1 1,1-1 0,-1 1 0,0-1 0,0 1 0,1-1-1,-1 1 1,0-1 0,0 1 0,0-1 0,0 0 0,0 1 0,0-1-1,0 1 1,0-1 0,0 1 0,0-1 0,0 0 0,0 1 0,0-1-1,-1 1 1,1-1 0,0 1 0,0-1 0,-1 1 0,1-1-1,0 1 1,0-1 0,-1 0 0,-12-17-92,-64-6-23,73 21 115,4 2-30,13 1-195,2 1 200,-1 1-1,1 1 0,-1 1 1,0 0-1,0 0 0,0 1 1,-1 1-1,1 0 0,14 10 1,-27-15 15,1 0-1,-1 0 1,1 0 0,-1 0 0,0 0 0,1 1 0,-1-1-1,0 0 1,0 1 0,0-1 0,0 0 0,0 1-1,0-1 1,-1 1 0,1 0 0,0-1 0,-1 1 0,1 0-1,-1-1 1,0 1 0,1 0 0,-1-1 0,0 1 0,0 0-1,0 0 1,0-1 0,0 1 0,-1 0 0,1-1-1,0 1 1,-1 0 0,1-1 0,-1 1 0,-1 3 0,-1 0 13,0 0 0,0 0 0,0 0 0,0-1 1,-1 1-1,1-1 0,-1 0 0,0 0 0,-6 5 0,4-5-241,-29 26-74,34-28-250,0-1 1,0 1-1,0-1 1,0 1-1,1 0 1,-1-1-1,0 1 1,1 0-1,-1 0 1,1 0-1,-1-1 1,1 1-1,0 2 1,0 2-4095</inkml:trace>
  <inkml:trace contextRef="#ctx0" brushRef="#br0" timeOffset="5183.49">1304 612 4834,'0'0'10104,"0"-6"-7201,0 4-1838,0 4 849,-2 24-1599,-1 0-1,-2 0 1,0 0-1,-11 28 1,-10 48 20,24-93-626,1-1 1720,0-4-3412</inkml:trace>
  <inkml:trace contextRef="#ctx0" brushRef="#br0" timeOffset="5437.45">1221 732 4866,'0'0'10010,"0"-7"-8751,-1 6-1208,1-1 0,0 1 0,0-1 0,0 0 0,0 1 0,0-1 0,0 1 0,0-1 0,0 1 0,1-1 0,-1 0 0,0 1 0,1-1 0,0 1 0,-1 0 0,1-1 0,0 1 0,0-1-1,0 1 1,0 0 0,1-2 0,3 0 39,0 0-1,0 0 1,0 0-1,1 1 1,-1 0-1,11-2 1,12-6-351,1 2 1,1 2 0,-1 0-1,44-2 1,-72 8 120,-1 1-1,0-1 1,1 0 0,-1 0-1,0 0 1,0 0 0,1 0 0,-1 0-1,0 1 1,1-1 0,-1 0-1,0 0 1,0 0 0,1 1-1,-1-1 1,0 0 0,0 0 0,1 1-1,-1-1 1,0 0 0,0 1-1,0-1 1,0 0 0,0 0-1,1 1 1,-1-1 0,0 0 0,0 1-1,0-1 1,0 0 0,0 1-1,0-1 1,0 0 0,0 1-1,0-1 1,0 0 0,0 1 0,0-1-1,0 0 1,-1 1 0,1-1-1,0 0 1,0 1 0,0-1-1,-1 1 1,1 1-391,-3 12-3446</inkml:trace>
  <inkml:trace contextRef="#ctx0" brushRef="#br0" timeOffset="5668.21">1238 833 6979,'0'0'9348,"20"4"-8275,9-4-545,-4 0-448,7 0-48,-3 0-32,-4-2-1264,4 2-865,-1 0-801,-3 0-1600,-1 0 368</inkml:trace>
  <inkml:trace contextRef="#ctx0" brushRef="#br0" timeOffset="6813.4">1628 820 1745,'0'0'11090,"1"-8"-9964,2-24-208,-3 31-855,0 1-1,-1-1 1,1 1 0,0-1 0,0 0 0,0 1 0,-1-1 0,1 1-1,0-1 1,0 1 0,-1-1 0,1 1 0,-1-1 0,1 1-1,0-1 1,-1 1 0,1-1 0,-1 1 0,1 0 0,-1-1-1,1 1 1,-1 0 0,0-1 0,1 1 0,-1 0 0,1 0-1,-1-1 1,0 1 0,1 0 0,-1 0 0,1 0 0,-1 0-1,0 0 1,1 0 0,-1 0 0,-1 0 0,-26 2 348,24-2-338,-1 1-46,0 1 0,-1-1 0,1 1 0,0 0 0,0 0 0,0 0 0,0 1 0,0 0 0,0 0 0,1 0 0,0 1 0,-1-1 0,1 1 0,0 0 0,1 0 0,-1 1 0,1-1 1,0 1-1,0-1 0,0 1 0,1 0 0,-1 0 0,1 1 0,1-1 0,-1 0 0,1 1 0,0-1 0,0 0 0,0 1 0,0 6 0,2-11-25,0-1 0,0 1 1,0 0-1,0 0 0,0-1 0,0 1 1,0 0-1,0-1 0,0 1 0,0-1 1,0 1-1,0-1 0,0 0 1,0 1-1,1-1 0,-1 0 0,0 0 1,0 0-1,0 0 0,0 0 0,1 0 1,-1 0-1,0 0 0,2-1 0,35-4-69,-32 3 66,0-1 0,0 0 0,0 0 1,0-1-1,-1 0 0,1 0 0,-1 0 0,0 0 0,0-1 0,0 0 0,-1 0 0,0 0 1,0-1-1,5-8 0,-9 24-22,0-1 1,0 0-1,1 0 1,0 0-1,1 1 1,6 16-1,-6-25 38,0 1 0,0 0 0,1-1 0,-1 0 0,1 0 0,-1 1 0,1-1-1,0-1 1,-1 1 0,1 0 0,0-1 0,-1 1 0,1-1 0,0 0 0,0 0-1,0 0 1,-1 0 0,1-1 0,0 1 0,0-1 0,-1 1 0,4-2 0,1 0-38,-1 0 0,0-1 0,1 0 1,-1 0-1,0 0 0,0-1 0,9-7 0,-6 1-99,1 0-1,-2-1 0,0 0 0,0 0 0,-1-1 0,0 0 0,-1 0 0,-1 0 0,1-1 0,3-17 0,-2 6-35,-2-1-1,0-1 1,-2 1-1,1-40 0,-4 64 288,-1 35 377,-12 35 401,7-39-579,1 1 1,-2 51-1,6-80-317,1-1-1,0 1 1,0-1 0,0 0-1,0 1 1,0-1 0,0 1-1,1-1 1,-1 0 0,0 1-1,1-1 1,-1 1 0,1-1-1,0 0 1,-1 0-1,1 1 1,0-1 0,0 0-1,-1 0 1,1 0 0,0 0-1,0 0 1,0 0 0,1 0-1,-1 0 1,0 0 0,1 0-1,1 0 6,0-1-1,0 1 1,0-1-1,0 0 1,0 0-1,0 0 1,0-1-1,0 1 1,0-1-1,0 1 0,0-1 1,0 0-1,4-2 1,-1 1-7,0-1 0,0 1 0,-1-1 0,0 0 0,1 0 0,-1 0 0,0-1 0,-1 0 1,1 0-1,-1 0 0,1-1 0,-1 1 0,0-1 0,-1 0 0,1 0 0,-1-1 0,0 1 0,-1 0 0,1-1 0,-1 0 0,0 0 0,0 1 1,-1-1-1,0 0 0,0-1 0,0 1 0,-1 0 0,0 0 0,0-7 0,34 39-471,24 11 459,-46-30 16,1 0 0,-2 1 0,1 0 0,15 15 0,-26-22-11,0-1 1,0 1 0,0 0-1,0 0 1,0 0-1,0 0 1,0 0 0,-1 0-1,1 0 1,0 0 0,-1 0-1,1 1 1,0-1-1,-1 0 1,0 0 0,1 1-1,-1-1 1,0 0-1,1 0 1,-1 1 0,0-1-1,0 0 1,0 1 0,0-1-1,-1 0 1,1 0-1,0 1 1,0-1 0,-1 0-1,0 2 1,-1-1 24,1 0-1,-1-1 1,0 1 0,0 0 0,-1-1-1,1 1 1,0-1 0,0 0 0,-1 0-1,1 0 1,-1 0 0,1 0 0,-6 1-1,-9 1 247,-1 0-1,0-1 0,-21-1 1,44-18-4,5 7-393,0 1 0,0 0 0,1 0 0,0 1 0,1 1 0,0 0 0,15-6 0,23-16-463,-47 27 546,13-9-151,0 0 1,24-23-1,-37 31 187,0 0-1,0 0 0,0 0 1,-1 0-1,0 0 0,0 0 1,1-1-1,-2 1 0,1-1 1,0 0-1,-1 0 0,0 1 1,0-1-1,0 0 1,0 0-1,0 0 0,-1 0 1,0 0-1,0-6 0,-1 9 25,0-1 0,0 1 0,0-1 1,0 1-1,0 0 0,-1-1 0,1 1 0,0 0 0,-1 0 0,1 0 0,-1 0 0,1 0 0,-1 0 0,1 0 0,-1 1 0,0-1 0,1 0 0,-1 1 0,0 0 0,0-1 1,1 1-1,-1 0 0,0 0 0,0 0 0,0 0 0,-2 0 0,-3 0 33,0 0 1,0 0-1,0 0 1,0 1-1,-14 3 1,17-2-38,-1 0 0,1 1 0,-1 0-1,1-1 1,0 2 0,0-1 0,0 0 0,0 1 0,1-1-1,-1 1 1,1 0 0,0 0 0,0 1 0,1-1 0,-1 1-1,1-1 1,0 1 0,0 0 0,0 0 0,1-1 0,0 1 0,-1 8-1,1-9-21,0 1-1,1-1 0,0 1 0,0 0 0,0-1 1,0 1-1,1 0 0,0-1 0,-1 1 0,2-1 1,-1 0-1,1 1 0,-1-1 0,1 0 0,0 0 1,1 0-1,-1 0 0,1 0 0,-1 0 1,1-1-1,0 1 0,1-1 0,-1 0 0,1 0 1,4 3-1,6 2-1150,1-2 1,1 0-1,-1 0 1,33 6-1,-37-9-263,24 6-7532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0:12.50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13 19638,'965'134'0,"-1177"-280"0,424 292 0,-456-64 0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0:09.36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30 20 112,'0'0'16640,"-4"38"-16261,-1-9-34,1 0 0,1 0 0,1 1 1,3 39-1,-1-26 100,0-24-1035</inkml:trace>
  <inkml:trace contextRef="#ctx0" brushRef="#br0" timeOffset="301.84">38 86 5314,'0'0'8036,"66"-31"-7524,-42 29 1,-3-3-209,3-2-96,1 2-96,-8 3-112,3 0 0,-8 2-512,-8 0-849,-4 9-4498,0 1 2578</inkml:trace>
  <inkml:trace contextRef="#ctx0" brushRef="#br0" timeOffset="492.83">0 228 3410,'0'0'10228,"62"-3"-9684,-29-4-447,4 2-17,4 1-80,-8 1-1009,-1 3-752,1 0-1216,-8 0-1681</inkml:trace>
  <inkml:trace contextRef="#ctx0" brushRef="#br0" timeOffset="1676.92">420 181 4258,'0'0'9041,"-7"-4"-8278,5 3-720,0 1 0,-1-1 0,1 0 0,0 0 0,0 1 0,-1-1 0,1 1 0,0 0-1,-1 0 1,1-1 0,-1 2 0,1-1 0,0 0 0,-1 0 0,1 1 0,0-1 0,0 1-1,-1 0 1,-1 1 0,-45 33 1429,47-34-1419,-2 3 26,0-1 0,0 0 1,0 1-1,0 0 0,1 0 1,0 0-1,0 0 0,0 0 0,0 1 1,1-1-1,-1 1 0,1 0 0,1 0 1,-1 0-1,1 0 0,-1 0 1,1 0-1,1 0 0,-1 0 0,1 7 1,3-11-75,1-1 0,0 0 1,-1 0-1,1 0 0,0-1 1,-1 1-1,8-3 0,-5-1-109,0-1 1,-1 0-1,0 0 0,0-1 0,0 1 0,-1-1 0,1 0 0,-1 0 1,-1 0-1,1-1 0,-1 1 0,0-1 0,2-8 0,-2 11 99,-3 3-38,1 2 39,0-1 0,-1 1 0,0 0 0,1 0 0,-1 0 0,1 0 0,-1 0 0,0 0 0,0 0 0,1 0 0,-1 0 0,0 0 0,0 0 0,0 0 0,0 0 0,0 0 0,0 0 0,-1 0 0,1 0 0,0 0 0,-1 1 0,1-1 11,-1 0 0,1-1-1,0 1 1,0-1 0,-1 1 0,1 0-1,0-1 1,0 1 0,0 0 0,0-1-1,0 1 1,0 0 0,0-1 0,0 1-1,0 0 1,0-1 0,0 1 0,0-1-1,0 1 1,1 0 0,-1-1 0,0 1-1,0 0 1,1-1 0,-1 1-1,0-1 1,1 1 0,-1-1 0,1 1-1,-1-1 1,1 1 0,-1-1 0,1 0-1,-1 1 1,1-1 0,-1 1 0,1-1-1,-1 0 1,1 0 0,0 1 0,-1-1-1,1 0 1,0 0 0,-1 0 0,1 0-1,-1 0 1,1 1 0,0-1-1,-1 0 1,1-1 0,0 1 0,-1 0-1,1 0 1,0 0 0,-1 0 0,2-1-1,2 2 0,1-1-1,0-1 1,0 1-1,0-1 1,0 0-1,-1 0 0,1 0 1,0 0-1,-1-1 1,1 0-1,-1 0 1,0 0-1,1-1 0,-1 1 1,0-1-1,0 0 1,-1 0-1,1 0 1,-1-1-1,1 1 0,-1-1 1,0 0-1,-1 0 1,1 0-1,0 0 1,-1-1-1,0 1 0,2-7 1,0-5-57,-1 1 1,0 0-1,0-30 1,-2 10-71,-1 32 82,-2 15 25,-6 45 210,5-44-108,1 1 1,0 0-1,1-1 0,1 1 0,0 0 0,2 17 0,-1-28-73,0 1 0,1 0 0,-1-1-1,1 1 1,0-1 0,0 0-1,0 1 1,0-1 0,1 0 0,-1 0-1,1-1 1,0 1 0,0 0 0,0-1-1,0 0 1,0 1 0,0-1-1,1-1 1,-1 1 0,1 0 0,-1-1-1,1 0 1,0 0 0,0 0-1,-1 0 1,1 0 0,0-1 0,0 0-1,0 0 1,5 0 0,-3 0-7,0 0 1,0 0 0,-1 0-1,1-1 1,0 0 0,0 0-1,-1-1 1,1 1 0,0-1-1,-1-1 1,0 1 0,1-1-1,-1 0 1,0 0 0,-1 0-1,1 0 1,0-1 0,-1 0-1,6-6 1,-7 4 19,0 0 0,-1 0 0,1 0 0,-1 0-1,0-1 1,1-7 0,6-18 78,-8 30-106,0 1 0,0-1 0,0 1 0,0 0-1,0 0 1,0 0 0,0-1 0,0 1 0,1 0-1,-1 0 1,0 1 0,1-1 0,-1 0 0,1 0-1,-1 1 1,1-1 0,-1 1 0,1-1 0,-1 1-1,1-1 1,0 1 0,-1 0 0,1 0 0,0 0-1,-1 0 1,1 0 0,-1 0 0,1 1 0,0-1-1,-1 0 1,1 1 0,-1-1 0,3 2 0,0-1 41,1 1 0,-1 0 0,0-1 0,1 1 0,-1 1 0,0-1 0,0 0 1,-1 1-1,1 0 0,5 5 0,-7-5-19,0-1 1,0 1-1,0-1 0,0 1 1,-1 0-1,1 0 1,-1-1-1,1 1 0,-1 0 1,0 0-1,-1 1 1,1-1-1,0 0 0,-1 0 1,1 0-1,-1 0 0,0 1 1,0-1-1,-1 0 1,1 0-1,-1 0 0,1 1 1,-1-1-1,0 0 0,0 0 1,-3 5-1,2-5 17,-1 0 0,0 0-1,0 0 1,0 0 0,0-1-1,0 1 1,-1-1 0,1 0-1,0 0 1,-1 0 0,0-1-1,0 1 1,1-1 0,-1 0-1,0 0 1,0 0 0,0 0 0,0-1-1,0 0 1,-8 0 0,-44 0 321,58-17-323,6 8-142,0 1 0,0 0 0,1 1 0,0-1 0,1 2 1,0-1-1,0 1 0,17-7 0,17-12-215,-32 17 298,-1 0 1,-1-1 0,0 0-1,0 0 1,16-22 0,-22 25 25,0 0 0,0 0 0,-1 0 1,1 0-1,-2-1 0,1 0 1,-1 1-1,0-1 0,0 0 1,-1 0-1,0 0 0,1-12 1,-3 18-4,1 0 0,-1 0 1,1-1-1,-1 1 1,1 0-1,-1 0 1,0 0-1,1 0 1,-1 0-1,0 0 1,0 0-1,0 0 1,0 0-1,0 0 1,0 1-1,0-1 1,0 0-1,0 1 1,0-1-1,0 0 1,0 1-1,-1 0 0,1-1 1,0 1-1,0 0 1,-1-1-1,1 1 1,0 0-1,0 0 1,-1 0-1,1 0 1,0 0-1,-3 1 1,-2-1-8,1 0 1,-1 0 0,1 1 0,-1 0-1,1 0 1,-1 0 0,-6 3 0,8-1 17,-1 0 1,1 0 0,0 0 0,0 0 0,0 0 0,0 1 0,0 0 0,1 0 0,-1 0-1,1 0 1,0 1 0,1-1 0,-1 1 0,1-1 0,0 1 0,0 0 0,-1 5 0,-1 4 67,1 0 0,0 0 0,1 1 0,1-1 0,1 15 0,0-26-77,0 1 1,1-1-1,0 1 1,0-1-1,0 1 1,0-1-1,1 0 1,-1 1-1,1-1 1,0 0-1,0 0 1,0 0-1,0-1 1,1 1-1,-1 0 1,1-1-1,-1 0 1,1 1-1,0-1 0,0 0 1,0 0-1,0-1 1,0 1-1,1-1 1,-1 1-1,0-1 1,1 0-1,5 1 1,10 2 5,0 0 0,0-1 0,0-1 0,22 0 1,89-1-1058,-80-2-4449,-31 1-1850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0:14.72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1612 25 2865,'0'0'8172,"0"-8"-1686,-4 344-2813,-3-323-4425,-3-12-6843,3-7 3390</inkml:trace>
  <inkml:trace contextRef="#ctx0" brushRef="#br0" timeOffset="278.48">1501 63 6963,'0'0'7646,"18"-5"-7051,0-1-591,118-32 1576,-119 34-1501,0 0 0,0 2 0,1 0 0,-1 1 0,1 0 0,25 4 0,-42-3-203,0 1-1,0-1 1,-1 1-1,1-1 0,0 1 1,-1 0-1,1-1 1,0 1-1,-1 0 1,1-1-1,-1 1 0,1 0 1,-1 0-1,0-1 1,1 1-1,-1 0 1,0 0-1,1 0 0,-1 0 1,0 0-1,0-1 1,0 1-1,0 0 1,0 0-1,0 0 0,0 0 1,0 1-1,-2 28-5166,2-29 4855,-3 15-4889</inkml:trace>
  <inkml:trace contextRef="#ctx0" brushRef="#br0" timeOffset="667.06">1690 151 6147,'0'0'7571,"6"3"-6813,3 2-551,0 1-1,-1 0 1,0 0 0,-1 0 0,1 1 0,-1 0-1,0 1 1,-1-1 0,6 9 0,-9-10-143,0-1 1,0 1 0,0-1 0,-1 1-1,0 0 1,0 0 0,-1 0 0,1 0 0,-1 0-1,0 0 1,-1 1 0,0-1 0,0 0-1,0 0 1,-1 0 0,0 0 0,-1 7-1,1-11-3,1 0-1,-1-1 1,0 1-1,0-1 0,1 1 1,-1-1-1,0 1 0,0-1 1,0 1-1,-1-1 0,1 0 1,0 0-1,0 1 1,-1-1-1,1 0 0,0 0 1,-1 0-1,1-1 0,-1 1 1,0 0-1,1-1 0,-1 1 1,-3 0-1,6-34 1479,2 26-1533,-1 0-1,1 0 1,1 1-1,-1-1 1,1 1-1,0 0 0,0 0 1,1 0-1,0 1 1,11-10-1,-3 3-525,2 0 0,-1 1 1,20-11-1,-21 17-1663,-4 5-3389,-9 0 5571</inkml:trace>
  <inkml:trace contextRef="#ctx0" brushRef="#br0" timeOffset="1307.19">1958 181 1969,'0'0'12176,"7"12"-10741,-1 33 222,-7-41-1526,1 0 1,0 0-1,0 1 0,0-1 0,1 0 1,0 0-1,-1 1 0,2-1 0,-1 0 0,0 0 1,1 0-1,-1 0 0,1 0 0,0-1 1,6 8-1,-8-10-92,1-1 0,0 1 0,0 0 0,1-1 0,-1 1 0,0-1 0,0 1 1,0-1-1,0 1 0,0-1 0,1 0 0,-1 1 0,0-1 0,0 0 0,0 0 0,1 0 0,-1 0 0,0 0 1,0-1-1,1 1 0,-1 0 0,0 0 0,0-1 0,0 1 0,0-1 0,0 1 0,1-1 0,-1 1 0,0-1 1,0 0-1,0 1 0,0-1 0,-1 0 0,1 0 0,0 0 0,0 0 0,1-1 0,28-44 173,-24 37-162,38-93 92,-45 110-183,0 1 1,0-1 0,1 0-1,2 18 1,0 3 18,-2-27 35,0 0 0,0 0 1,0 1-1,0-1 1,1 0-1,-1 0 0,1 0 1,0 0-1,-1 0 1,1-1-1,0 1 0,0 0 1,0 0-1,0 0 1,1-1-1,-1 1 1,0-1-1,1 1 0,-1-1 1,4 3-1,-1-2 16,-1 0-1,1 0 1,0 0-1,0 0 1,0-1 0,1 0-1,-1 1 1,0-2-1,8 2 1,-1-1 8,1-1 1,0 0-1,0-1 1,0-1-1,-1 1 1,22-7-1,-22 4-30,-1 0-1,0-1 0,0 0 0,0 0 0,0-1 1,-1 0-1,16-15 0,-22 18-4,0 0 1,0 0-1,0 0 0,0 0 0,-1-1 1,0 1-1,1-1 0,-1 1 1,0-1-1,-1 0 0,1 0 0,-1 0 1,0 0-1,0 0 0,0 0 0,0 0 1,-1-1-1,0 1 0,1 0 0,-2 0 1,1-1-1,0 1 0,-2-5 0,1 7-10,0 1 0,0-1-1,0 1 1,0-1 0,0 1 0,0 0-1,-1 0 1,1 0 0,0 0-1,-1 0 1,1 0 0,-1 0-1,1 0 1,-1 0 0,1 0-1,-1 1 1,0-1 0,1 1-1,-1-1 1,0 1 0,1 0 0,-1 0-1,0 0 1,-3 0 0,-49 1-111,46-1 107,1 2 4,0-1 1,0 1-1,1 0 1,-1 0 0,1 1-1,0 0 1,-1 0-1,2 1 1,-1-1-1,0 1 1,1 0 0,-1 1-1,1 0 1,0-1-1,1 2 1,-1-1 0,1 0-1,-4 7 1,5-8 5,0 1 0,0 0 1,0 0-1,1-1 0,-1 1 1,1 1-1,1-1 0,-1 0 1,1 0-1,0 1 0,0-1 0,0 1 1,1-1-1,0 1 0,0-1 1,0 1-1,1-1 0,-1 1 1,1-1-1,1 0 0,-1 1 1,1-1-1,3 8 0,-1-9 2,-1 0 1,1 0-1,-1 0 0,1 0 1,0-1-1,1 1 0,-1-1 0,0 0 1,1 0-1,0-1 0,0 0 0,0 1 1,0-2-1,0 1 0,0 0 1,0-1-1,10 1 0,12 1-300,-1-1 0,36-1 0,-39-1-187,25 0-1911,-5 0-2143</inkml:trace>
  <inkml:trace contextRef="#ctx0" brushRef="#br0" timeOffset="2483.26">90 686 3410,'0'0'11021,"-14"-10"-8223,347-6 84,-198 10-2741,151-27 0,-175 19-605,-138 10-4496,-91-12 4123,99 11 1146,20 3 75,33 4 51,-21-1-560,-1 0 128,-1 1 0,1 1 1,-1-1-1,0 2 0,1-1 0,-1 2 0,16 8 0,-23-11 33,0 0 0,0 0-1,0 1 1,-1-1 0,1 1-1,-1 0 1,1 0 0,-1 0-1,0 1 1,0-1 0,-1 1-1,1 0 1,-1-1 0,1 1-1,-1 0 1,-1 0 0,1 1-1,0-1 1,-1 0 0,0 1-1,0-1 1,1 7 0,-2-6 68,-1-1 0,1 1 0,-1-1 0,1 1 0,-1-1 0,0 1 0,-1-1 0,1 0 0,-1 0 0,0 0 1,0 0-1,0 0 0,0 0 0,-4 4 0,-3 1 15,0 1 0,-1-1 1,-17 12-1,-2 2-127,-15 11-1051,15-14-4077,16-12-1910</inkml:trace>
  <inkml:trace contextRef="#ctx0" brushRef="#br0" timeOffset="4109.35">1650 670 6563,'0'0'8655,"-5"0"-7764,-8 1 362,41 0-677,48-1-146,-39-2-534,0-2-1,-1-2 0,58-16 1,-90 20-1254,-16 2-5256,-3 2 1806</inkml:trace>
  <inkml:trace contextRef="#ctx0" brushRef="#br0" timeOffset="4357.77">1789 662 3201,'0'0'12692,"-2"4"-11897,-3 6-540,1 1 0,0 0 0,0 0 0,1 0 0,-2 23 0,-5 64 709,10-91-1017,-2 21-537,1 0 1,4 51-1,-2-78 350,-1-1 0,0 1 0,0 0 1,0 0-1,0-1 0,1 1 0,-1 0 0,0-1 0,1 1 1,-1 0-1,0-1 0,1 1 0,-1-1 0,1 1 0,-1 0 1,1-1-1,-1 1 0,1-1 0,-1 0 0,2 2 0,6-1-5755,-1-1-189</inkml:trace>
  <inkml:trace contextRef="#ctx0" brushRef="#br0" timeOffset="5489.37">1826 833 2449,'0'0'10690,"15"-6"-9422,48-17-164,-60 22-1046,-1 1 1,0 0-1,0-1 0,1 1 1,-1 0-1,0 1 0,1-1 1,-1 0-1,0 1 0,0-1 1,1 1-1,-1-1 0,0 1 1,0 0-1,0 0 0,0 0 1,0 1-1,0-1 0,0 0 1,0 1-1,-1-1 0,1 1 1,-1-1-1,1 1 0,-1 0 1,3 3-1,0 1 35,-1-1 0,0 1 0,0 0-1,0 0 1,-1 1 0,3 9 0,-4-10-24,0 0 0,-1 0-1,0 0 1,0 0 0,-1 0 0,-1 6-1,-7 7 624,8-19-651,0 0 1,1 1-1,-1-1 0,0 0 1,1 0-1,-1 0 0,0 0 1,1 0-1,-1 1 0,0-1 1,1 0-1,-1-1 0,0 1 1,1 0-1,-1 0 0,1 0 1,-1 0-1,0 0 0,1-1 1,-1 1-1,0 0 0,1-1 1,-1 1-1,1 0 1,-1-1-1,1 1 0,-1-1 1,1 1-1,-1-1 0,0 0 1,0 0-31,0-1 1,0 1 0,0-1 0,0 1 0,1-1 0,-1 0 0,0 1-1,1-1 1,-1 0 0,1 0 0,0 0 0,0 1 0,-1-1 0,1 0-1,0 0 1,0 0 0,1 1 0,-1-1 0,0 0 0,1 0 0,0-3-1,0 1-48,1-1-1,-1 1 1,1 0-1,0-1 0,0 1 1,0 0-1,5-6 1,2 2-310,1-1-1,0 2 1,0-1 0,1 1 0,0 1 0,0 0 0,1 0 0,-1 1 0,15-4 0,-10 3-897,1-1 0,-1 0 0,24-16 0,-39 22 1260,0 0-1,0 0 1,0 0 0,0-1-1,0 1 1,0 0 0,-1 0-1,1-1 1,0 1 0,-1 0-1,1-1 1,-1 1 0,0-1-1,1 1 1,-1 0 0,0-1-1,0 1 1,0-1 0,0 1-1,0-1 1,0 1 0,-1-3-1,1-3 2915,0 13-2199,-6 41 911,4-39-1468,1 0 0,0 0 0,0 1 0,0-1 0,1 0 0,0 0 0,1 0 0,0 0 0,2 9 0,-1-15-133,-1 1 0,1-1-1,0 0 1,0 0 0,1 0-1,-1 0 1,0 0 0,1 0-1,-1 0 1,1-1-1,-1 1 1,1-1 0,0 0-1,-1 0 1,1 0 0,0 0-1,0 0 1,0-1 0,0 1-1,0-1 1,0 0-1,4 0 1,9 1 23,-1-1 0,29-3-1,-38 2-51,-1 0-1,1-1 0,-1 1 0,0-1 1,0 0-1,0-1 0,0 0 0,0 1 1,-1-1-1,1-1 0,-1 1 0,0-1 1,0 0-1,0 0 0,0 0 0,-1 0 1,6-10-1,2-4 0,0-2 0,-2 1 0,8-24 0,-14 35-23,-1 2 4,0 0 0,0 1 0,-1-1 0,0 0 0,0 0 0,0 0 0,-1-7 0,0 12-32,-1 6-292,-1-1 313,1 1 0,-1-1-1,0 1 1,0-1-1,-4 7 1,3-3 54,0 0 0,1 0 0,0 0 0,1 0 0,0 0 1,0 1-1,1-1 0,0 0 0,0 0 0,1 1 0,0-1 0,1 0 0,-1 0 1,2 0-1,-1 0 0,1 0 0,5 10 0,-5-14-10,0-1 0,0 0-1,0 0 1,0-1 0,0 1 0,1-1-1,-1 1 1,1-1 0,0 0 0,-1 0-1,1-1 1,0 1 0,0-1 0,0 0-1,0 0 1,0 0 0,1-1-1,-1 1 1,0-1 0,0 0 0,0 0-1,1 0 1,-1-1 0,0 1 0,0-1-1,0 0 1,0-1 0,0 1 0,6-3-1,-2 0-7,1 0 0,-1-1 0,0 0 0,0 0-1,-1-1 1,1 0 0,-1 0 0,0-1-1,-1 0 1,0 0 0,0 0 0,6-11 0,-6 6-74,-1 0 1,-1-1 0,0 1 0,0-1 0,-1 0 0,-1-1 0,0 1 0,-1 0 0,-1-1 0,-1-18 0,1 31 47,0 0 0,0 1 0,0-1 0,0 0 0,0 0 0,0 1-1,0-1 1,0 0 0,0 1 0,-1-1 0,1 0 0,0 1 0,0-1 0,-1 0 0,1 1-1,0-1 1,-1 1 0,1-1 0,-1 1 0,1-1 0,-1 0 0,1 1 0,-1 0 0,1-1-1,-1 1 1,1-1 0,-1 1 0,0 0 0,1-1 0,-1 1 0,0 0 0,1 0 0,-1-1-1,0 1 1,1 0 0,-1 0 0,0 0 0,1 0 0,-1 0 0,0 0 0,0 0-1,1 0 1,-1 0 0,0 0 0,1 1 0,-2-1 0,0 1-18,-1-1 1,0 1-1,1 0 1,-1 0-1,1 1 1,0-1-1,-1 0 0,1 1 1,0 0-1,0-1 1,0 1-1,-2 2 1,-2 5 30,-1 1 0,2-1 0,-1 1 0,2 1 0,-1-1 0,1 1 0,1-1 0,0 1 0,0 0 0,1 1 0,1-1 1,0 0-1,0 0 0,1 1 0,1-1 0,2 15 0,-2-22 5,0-1 0,0 0-1,0 0 1,0 0 0,1 0 0,-1 0 0,1 0-1,0 0 1,0 0 0,0-1 0,0 1 0,1-1-1,-1 0 1,1 1 0,-1-1 0,1 0 0,0 0 0,0-1-1,0 1 1,0-1 0,0 1 0,0-1 0,0 0-1,0 0 1,1 0 0,4 0 0,11 2-31,1 0 0,-1-1 0,27-1 0,-29-1-104,10 0-154,79 0-1994,-37-8-2330,-21-5-3776</inkml:trace>
  <inkml:trace contextRef="#ctx0" brushRef="#br0" timeOffset="6323.89">0 1306 320,'0'0'13964,"8"-9"-12774,24-30-203,-31 37-862,1 1 0,0-1 0,0 1 0,0-1 0,0 1 0,0-1 0,0 1 0,0 0 0,0 0 0,0 0 1,0 0-1,1 1 0,-1-1 0,0 0 0,1 1 0,-1 0 0,1-1 0,-1 1 0,0 0 0,4 1 0,40 14 694,-31-9-572,18 6 27,1-3 0,-1 0-1,1-2 1,50 3 0,141-5 87,-161-5-359,-50 1-186,0-2 0,1 1 0,-1-1 1,0-1-1,0-1 0,0 0 0,18-7 1,-31 10 89,-1 0 0,1 0 0,-1 0 0,1 0 0,-1-1-1,1 1 1,-1 0 0,0 0 0,1-1 0,-1 1 0,1 0 0,-1 0 0,0-1 0,1 1 0,-1 0 0,0-1 0,1 1 0,-1-1 0,0 1 0,1 0 0,-1-1 0,0 1 0,0-1 0,0 1 0,0-1 0,1 1 0,-1-1 0,0 1 0,0-1 0,0 1 0,0-1 0,0 1 0,0-1 0,0 1 0,0-1 0,0 1 0,0-1 0,-1 1-1,1 0 1,0-1 0,0 1 0,0-1 0,-1 0 0,-16-16-6145,11 11 4450,-7-5-2042</inkml:trace>
  <inkml:trace contextRef="#ctx0" brushRef="#br0" timeOffset="6590.57">685 1178 1473,'0'0'11029,"-4"-4"-9981,-1 1-957,-4-7 742,9 10-814,0 0-1,0-1 0,1 1 1,-1 0-1,0-1 0,1 1 1,-1 0-1,0-1 0,0 1 1,1 0-1,-1-1 0,1 1 1,-1 0-1,0 0 0,1 0 1,-1-1-1,1 1 0,-1 0 1,0 0-1,1 0 0,-1 0 1,1 0-1,-1 0 0,1 0 1,-1 0-1,0 0 1,1 0-1,-1 0 0,1 0 1,-1 0-1,1 0 0,-1 0 1,0 0-1,2 1 0,12 1 132,0 1-1,-1 1 0,1 0 1,-1 1-1,1 0 1,-2 1-1,1 0 0,0 1 1,-1 1-1,18 15 1,-28-22-129,-1 0 1,0 0-1,1 0 1,-1 1-1,0-1 1,0 0-1,0 1 0,0-1 1,0 1-1,-1-1 1,1 1-1,0-1 1,-1 1-1,1-1 1,-1 1-1,1 0 1,-1-1-1,0 1 1,0 0-1,0-1 1,0 1-1,0 0 1,0-1-1,0 1 1,0 0-1,-1 0 1,1-1-1,-1 1 1,1-1-1,-1 1 0,1-1 1,-1 1-1,0-1 1,0 1-1,0-1 1,0 1-1,0-1 1,0 0-1,0 0 1,-1 1-1,1-1 1,0 0-1,-1 0 1,1 0-1,-3 1 1,-8 6 107,-1 0 0,-1-1 0,1 0 1,-16 5-1,15-6-59,1 0-123,3-3-28,0 1 0,1 0 0,0 0-1,0 1 1,0 1 0,0-1 0,1 1 0,0 1 0,0-1 0,1 1-1,-13 16 1,18-10-4790,2-10 2264</inkml:trace>
  <inkml:trace contextRef="#ctx0" brushRef="#br0" timeOffset="7535.2">1613 1366 7171,'0'0'9933,"10"-2"-9357,87-15 35,-22 3-1247,143-7-1,-222 30-9162,-10-4 2580</inkml:trace>
  <inkml:trace contextRef="#ctx0" brushRef="#br0" timeOffset="7767.33">1891 1346 5042,'0'0'9685,"-37"96"-8133,37-63-687,-4 2-225,4-2-224,0-3-208,0-2-80,0 1-128,0-8 0,4-3-416,5-6-1809,-1-3-1072,4-9-1281</inkml:trace>
  <inkml:trace contextRef="#ctx0" brushRef="#br0" timeOffset="8067.32">1986 1468 5202,'0'0'9338,"16"8"-8412,51 28-11,-65-33-849,1-1 0,-1 0 0,1 1 0,-1 0 0,0 0 0,0 0 0,0 0 0,0 0 0,0 0 0,-1 0 0,1 0 0,-1 1 0,0-1 0,0 1 0,0-1 0,0 1 0,-1-1 0,0 1 0,1-1 0,-1 1 0,-1 0 0,1-1 0,0 1 0,-1-1 0,0 1 0,-1 3 0,1-5-4,-1-1-1,0 1 1,1-1-1,-1 0 1,0 1 0,0-1-1,0 0 1,0 0 0,0 0-1,0-1 1,0 1-1,0 0 1,-1-1 0,1 1-1,0-1 1,0 0 0,0 0-1,-1 0 1,-1 0-1,2 1-28,0-1-1,0 0 0,0 0 1,0 0-1,1 0 1,-1 0-1,0 0 0,0 0 1,0-1-1,0 1 0,1-1 1,-1 1-1,0-1 1,1 0-1,-1 0 0,0 0 1,1 0-1,-1 0 0,1 0 1,-1 0-1,1 0 1,-2-2-1,2-1-43,1 0 0,-1 1 0,1-1 0,0 1 1,0-1-1,0 0 0,1 1 0,0-1 0,-1 1 0,1-1 0,0 1 0,1-1 1,-1 1-1,0 0 0,1-1 0,0 1 0,0 0 0,0 0 0,0 0 1,0 0-1,1 1 0,-1-1 0,1 1 0,0-1 0,0 1 0,4-3 0,8-6-536,0 1-1,1 0 1,29-12-1,37-7-6818,-58 22 2006</inkml:trace>
  <inkml:trace contextRef="#ctx0" brushRef="#br0" timeOffset="8725.51">2335 1402 2801,'0'0'12337,"0"4"-11091,-8 151 3654,8-154-4888,0 1-1,0 0 1,1-1-1,-1 1 1,0-1-1,1 1 1,-1 0-1,1-1 0,0 1 1,-1-1-1,1 1 1,0-1-1,0 0 1,0 1-1,0-1 1,0 0-1,0 0 0,0 0 1,0 1-1,1-1 1,-1-1-1,0 1 1,1 0-1,-1 0 1,1 0-1,-1-1 0,1 1 1,-1 0-1,1-1 1,-1 0-1,1 1 1,0-1-1,-1 0 1,1 0-1,0 0 0,-1 0 1,1 0-1,-1 0 1,3-1-1,1 1-16,0 0-1,-1-1 1,1 0-1,0 0 1,-1 0-1,1-1 1,-1 1 0,1-1-1,-1 0 1,0-1-1,0 1 1,7-6-1,-2-2-67,-1 0-1,0-1 0,-1 0 0,0 0 1,-1-1-1,0 0 0,-1 0 0,0-1 1,-1 1-1,5-25 0,-8 92 135,-1-52-28,0 0 0,0 1 0,1-1-1,-1 0 1,1 1 0,0-1 0,0 0 0,0 0-1,0 1 1,0-1 0,1 0 0,0 0 0,-1-1-1,1 1 1,0 0 0,0 0 0,1-1-1,-1 0 1,0 1 0,5 2 0,1-2-8,-1-1 1,0 0-1,1-1 0,0 1 1,-1-2-1,1 1 0,0-1 1,-1 0-1,1-1 0,0 0 1,-1 0-1,1 0 0,0-1 1,-1 0-1,9-4 0,-12 4-41,0 1 0,0-1 0,0 0 0,-1 0 0,1 0 0,-1-1 0,1 1 0,-1-1 0,0 0-1,0 0 1,0 0 0,0 0 0,-1 0 0,1-1 0,-1 1 0,0-1 0,0 0 0,0 1 0,-1-1-1,1 0 1,-1 0 0,0 0 0,0 0 0,0-1 0,0 1 0,-1 0 0,0 0 0,0-6 0,-1 7-17,1 1 0,-1 0 1,0-1-1,0 1 1,0 0-1,-1 0 0,1 0 1,0 0-1,-1 0 1,0 0-1,1 0 0,-1 0 1,0 1-1,0-1 1,0 1-1,0-1 0,0 1 1,0 0-1,0 0 1,0 0-1,0 0 0,-1 0 1,1 0-1,-1 0 1,1 1-1,0-1 0,-1 1 1,1 0-1,-5 0 1,1-1 17,1 1 0,-1 0 0,0 0 0,0 0 0,0 1 0,0 0 1,1 0-1,-1 0 0,1 1 0,-1-1 0,1 2 0,-7 2 0,6-1 7,0 1 0,1-1 0,0 1 0,0 0 0,0 0 0,1 1 0,-1-1 0,1 1 0,1 0 0,-1 0 0,1 1 0,0-1 0,0 1 0,1-1 0,0 1 0,0 0 0,1 0 0,0 0 0,0 0 0,0 0 0,1 13 0,1-19 9,-1 1 0,0 0 0,1 0 0,-1 0 0,1-1 0,0 1 1,0 0-1,0-1 0,-1 1 0,1-1 0,1 1 0,-1-1 0,0 1 0,0-1 0,0 0 0,1 0 0,-1 1 0,1-1 0,-1 0 0,1 0 0,-1-1 0,1 1 0,0 0 0,-1 0 0,1-1 0,0 1 0,0-1 0,0 1 0,-1-1 0,5 0 0,63 5-212,-60-5 70,-6 0 105,10 0-763,0 0 1,0 0 0,0-1 0,0-1 0,0-1-1,24-6 1,-4-7-3518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0:26.94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8 93 3698,'0'0'8822,"-6"0"-5850,4 0-956,5 0-1097,125-4 270,149-24-1,-238 21-1980,-39 5 721,0 1 1,0-1 0,-1 1-1,1-1 1,-1 1-1,1 0 1,-1-1 0,1 1-1,-1 0 1,0 0-1,0-1 1,1 1 0,-1 0-1,0 0 1,0 0-1,0 0 1,-2-1 0,-52-16-38,18 6-52,69 17-2,-27-4 173,7 1-11,-1 1-1,0 0 1,0 0 0,14 7 0,-23-9 4,0 0 0,1 1 0,-1-1-1,0 1 1,0-1 0,0 1 0,0 0 0,0-1 0,-1 1 0,1 0 0,0 0-1,-1 1 1,1-1 0,-1 0 0,0 0 0,0 1 0,0-1 0,0 1 0,0-1-1,0 0 1,-1 1 0,1 0 0,-1-1 0,0 5 0,0-4 31,-1 0 1,0 0 0,0 0 0,0 0-1,0-1 1,0 1 0,0 0-1,-1-1 1,1 1 0,-1-1-1,0 1 1,0-1 0,0 0-1,0 0 1,0 0 0,0 0 0,-1 0-1,1 0 1,-1 0 0,1-1-1,-1 0 1,0 1 0,0-1-1,-4 1 1,3 0-551,-1 0-1,1 1 1,0-1-1,0 1 1,0 0-1,0 0 1,0 0-1,1 0 1,-1 1-1,-4 5 1</inkml:trace>
  <inkml:trace contextRef="#ctx0" brushRef="#br0" timeOffset="729.49">775 98 3474,'0'0'9476,"-9"-23"-6093,4 21-3271,1 1 1,-1 0 0,0 0-1,1 0 1,-1 0 0,0 1-1,0 0 1,0 0-1,0 0 1,1 1 0,-1 0-1,-7 1 1,9-1-86,0 0 0,0 0 1,1 0-1,-1 1 0,0-1 0,0 1 0,1-1 1,-1 1-1,1 0 0,0 0 0,-1 0 1,1 0-1,0 0 0,0 1 0,0-1 0,1 1 1,-1-1-1,0 1 0,1-1 0,-2 6 0,1-2 6,0 1 0,0-1 0,1 0-1,0 1 1,0-1 0,1 1-1,-1-1 1,1 1 0,1-1 0,-1 1-1,1-1 1,1 0 0,1 8-1,-1-11-19,-1 1-1,1-1 1,0 0-1,0 0 1,0 0 0,1 0-1,-1 0 1,1-1-1,-1 1 1,1-1-1,0 1 1,0-1-1,0 0 1,0 0-1,0 0 1,1-1-1,-1 1 1,0-1-1,1 0 1,0 0-1,-1 0 1,1 0-1,-1-1 1,7 1-1,4 1 13,1-2 0,-1 1-1,0-2 1,0 0 0,0 0-1,0-2 1,21-5 0,-30 7-24,-1 0 1,0-1-1,0 0 1,0 0-1,-1 0 1,1 0-1,0 0 1,-1-1-1,1 1 1,-1-1-1,0 0 0,0 0 1,0 0-1,0-1 1,-1 1-1,1-1 1,-1 1-1,0-1 1,0 0-1,0 0 1,0 0-1,-1 0 1,0 0-1,0 0 1,0 0-1,0-1 1,-1 1-1,1-8 1,-1 9 4,0 0 1,0 0-1,0 0 1,0 0-1,-1 0 1,1 0-1,-1 0 1,0 0-1,0 1 1,0-1-1,0 0 1,0 0-1,-1 1 1,1-1-1,-1 1 1,1-1-1,-1 1 1,0 0-1,0-1 1,0 1-1,-1 0 1,1 0 0,0 1-1,-1-1 1,1 0-1,-1 1 1,0-1-1,1 1 1,-1 0-1,0 0 1,0 0-1,0 0 1,0 1-1,0-1 1,-4 1-1,-5-3-151,0 2 0,0-1 0,0 2 0,-1-1 0,1 2 0,-18 2 0,25-2-884,0 0 0,0 1 0,0 0 1,1 0-1,-1 0 0,-6 4 0,-2 2-5022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0:24.66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2 110 2081,'0'0'8369,"0"-4"-7080,-1 3-1172,1 1 0,0-1 0,0 0 0,0 1 0,-1-1 0,1 0 0,0 1 0,0-1 0,0 1 0,0-1 0,0 0 0,0 1 0,0-1 0,0 0 0,1 1 0,-1-1 0,0 0 0,0 1 0,0-1 0,1 1-1,-1-1 1,0 0 0,1 1 0,-1-1 0,1 1 0,-1-1 0,0 1 0,1-1 0,22 1 3311,-10 1-4139,91 1 1574,-65-2-2187,57 5 0,-88-2-1559</inkml:trace>
  <inkml:trace contextRef="#ctx0" brushRef="#br0" timeOffset="293.95">212 56 848,'0'0'10608,"0"0"-10598,-1 0-1,1 0 1,0 0-1,0-1 1,0 1 0,0 0-1,0 0 1,0 0-1,0 0 1,0 0 0,0 0-1,0-1 1,-1 1-1,1 0 1,0 0 0,0 0-1,0 0 1,0 0-1,0 0 1,0 0 0,-1 0-1,1 0 1,0 0-1,0 0 1,0 0 0,0 0-1,0 0 1,-1 0-1,1 0 1,0 0 0,0 0-1,0 0 1,0 0-1,0 0 1,-1 0 0,1 0-1,0 0 1,0 0-1,0 0 1,0 0 0,0 0-1,-1 0 1,1 0-1,0 0 1,0 0 0,0 0-1,0 0 1,0 1 0,0-1-1,0 0 1,-1 0-1,1 0 1,0 0 0,0 0-1,0 0 1,0 1-1,0-1 1,0 0 0,0 0-1,0 0 1,0 0-1,0 0 1,0 1 0,0-1-1,39 33 543,3 2 278,-40-33-748,0 1-1,0-1 0,0 1 0,0-1 0,-1 1 1,1 0-1,-1 0 0,0-1 0,0 1 0,0 0 0,0 0 1,0 0-1,-1 1 0,1-1 0,-1 3 0,0-4-55,-1-1-1,1 1 0,0-1 0,-1 1 0,0-1 1,1 0-1,-1 1 0,0-1 0,1 0 0,-1 0 1,0 0-1,0 1 0,0-1 0,0 0 0,0 0 1,0 0-1,-1-1 0,1 1 0,0 0 0,0 0 1,-3 0-1,-36 17 57,20-10-124,2 2-268,-12 5-4964</inkml:trace>
  <inkml:trace contextRef="#ctx0" brushRef="#br0" timeOffset="1286.23">584 37 1713,'0'0'9887,"-9"-9"-6347,6 11-3470,0-1-1,1 0 0,-1 1 0,0 0 1,0 0-1,1-1 0,-1 2 1,1-1-1,0 0 0,-1 0 1,1 1-1,0-1 0,0 1 1,1 0-1,-1-1 0,0 1 0,-1 6 1,-2 2 125,0 0 1,1 0 0,-4 19 0,7-25-167,0 0 0,0 0 0,1 1 0,-1-1 0,1 0 0,0 0 0,1 1 0,-1-1 0,1 0 0,0 0 0,2 6 0,-2-8-24,1-1 1,-1 0-1,0 0 1,1 0-1,0 0 1,-1 0-1,1 0 1,0 0-1,0-1 1,0 1-1,0-1 1,0 1-1,1-1 1,-1 0-1,0 0 1,0 0-1,1 0 1,-1 0-1,1 0 1,-1-1-1,1 1 1,-1-1-1,1 0 1,4 0-1,2 1 14,1-1 0,-1 0 0,0 0 0,1-1 0,-1 0 0,0-1 0,0 0 0,1 0 0,-1-1-1,-1 0 1,15-7 0,-19 7 1,1 0 0,-1 0 0,0 0 0,-1-1 0,1 1 0,-1-1 0,1 0-1,-1 0 1,0 0 0,0-1 0,-1 1 0,1-1 0,-1 1 0,0-1 0,-1 0-1,1 0 1,-1 0 0,0 0 0,0 0 0,0 0 0,0 0 0,-1 0 0,0-6-1,0 7-16,0 0-1,0 0 1,0 0-1,-1 0 1,1 0-1,-1 0 1,0 0-1,0 1 0,0-1 1,0 0-1,-1 0 1,0 1-1,0-1 1,0 0-1,0 1 1,0 0-1,-1 0 0,1 0 1,-1 0-1,0 0 1,0 0-1,0 0 1,0 1-1,0 0 1,-1 0-1,1 0 0,-1 0 1,0 0-1,1 1 1,-1-1-1,0 1 1,0 0-1,0 0 1,0 0-1,-8 0 0,4 0-73,-1 0-1,1 1 1,-1 0-1,1 0 1,-1 0-1,0 1 0,1 1 1,0-1-1,-1 2 1,1-1-1,-10 5 1,10-3-523,1 0 0,-1 1 0,1 0 0,0 0 0,1 1 1,-12 12-1,-3 4-2882,1-3-2511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0:28.50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89 101 1953,'0'0'9572,"-1"-5"-8160,0 4-1314,1 1 0,0-1 1,-1 0-1,1 1 0,0-1 1,-1 0-1,1 0 0,0 1 1,0-1-1,0 0 0,0 0 1,0 1-1,0-1 0,0 0 1,0 0-1,0 1 0,0-1 0,0 0 1,0 0-1,1 1 0,-1-1 1,0 0-1,0 1 0,1-1 1,-1 0-1,1 1 0,-1-1 1,0 0-1,1 1 0,0-2 1,32-1 1240,-33 3-1346,100 2 1011,-42 1-807,1-3 1,104-14-1,-157 13-4803,-15 1-2499,0 1 5740,-7-1-2071</inkml:trace>
  <inkml:trace contextRef="#ctx0" brushRef="#br0" timeOffset="276.63">389 22 1857,'0'0'8644,"-4"-4"-7822,-8-12-388,23 15 127,-5 3-430,0 0 1,0 0-1,0 1 1,-1 0-1,1 0 1,5 5-1,-6-5-4,-1 0 0,0 0-1,0 0 1,0 1 0,0 0 0,-1-1 0,1 1-1,-1 0 1,0 1 0,0-1 0,-1 0-1,1 1 1,-1 0 0,0-1 0,0 1 0,-1 0-1,1 0 1,-1 0 0,0 0 0,-1 0-1,1 0 1,-1 1 0,0-1 0,-1 9 0,1-12-69,-1 0 0,1 0 1,-1 0-1,1 0 1,-1 0-1,0-1 0,0 1 1,0 0-1,0 0 1,0-1-1,-1 1 0,1 0 1,0-1-1,-1 1 1,1-1-1,-1 0 0,1 1 1,-1-1-1,-3 2 1,-46 24 334,17-10-791,33-16 19,-5 5 23</inkml:trace>
  <inkml:trace contextRef="#ctx0" brushRef="#br0" timeOffset="739.85">754 78 5635,'0'0'7723,"-9"7"-6645,4 0-808,0-1 1,1 1-1,-1 0 0,2 0 1,-1 1-1,1-1 1,0 1-1,0-1 0,-3 17 1,3-2 47,1-1 0,0 36 0,1-54-305,1-1 1,0 0 0,1 0-1,-1 1 1,0-1 0,1 0-1,-1 0 1,1 0 0,-1 0-1,1 1 1,0-1 0,0 0-1,0 0 1,0 0 0,1-1-1,-1 1 1,0 0 0,1 0-1,-1-1 1,1 1 0,0-1-1,2 3 1,-1-3 21,1 1 1,-1-1-1,1 1 0,-1-1 1,1 0-1,0-1 1,-1 1-1,1-1 0,0 1 1,-1-1-1,1 0 0,6-1 1,-1 0 9,0-1 1,0 0-1,-1 0 1,1-1 0,0 0-1,-1 0 1,0-1-1,1 0 1,-1 0-1,10-9 1,-14 9-35,0 1-1,0-1 1,-1 0 0,0 0-1,0 0 1,0-1 0,0 1-1,-1-1 1,1 0 0,-1 0 0,0 0-1,-1 0 1,1 0 0,-1 0-1,0 0 1,0 0 0,-1 0-1,0-1 1,0 1 0,0 0-1,0 0 1,-1-1 0,0 1 0,0 0-1,0 0 1,-4-10 0,2 10-51,1-1 1,-1 1 0,0-1-1,0 1 1,-1 0 0,0 0-1,0 0 1,0 1-1,0-1 1,-1 1 0,0 0-1,1 0 1,-2 1 0,1-1-1,0 1 1,-1 0 0,1 1-1,-1-1 1,0 1 0,0 0-1,0 1 1,-10-2 0,9 2-286,0 0 1,0 1-1,0 0 1,0 1-1,0-1 1,0 1-1,1 1 1,-1-1-1,-12 5 1,9-1-889,0 0 1,0 1-1,1 0 1,-1 1 0,-11 10-1,-8 9-3835</inkml:trace>
  <inkml:trace contextRef="#ctx0" brushRef="#br0" timeOffset="1080.41">221 557 1745,'0'0'14748,"-5"3"-13918,3-2-755,0-1 0,0 1 0,1 0 0,-1 0 0,0 1 0,0-1 0,0 0 0,1 1 1,-1-1-1,1 1 0,-1-1 0,-1 3 0,9-3 158,-1 1 0,1-1 0,-1 0 0,1 0-1,-1-1 1,9 0 0,-13 0-209,194 3 1420,-156-5-4456,52-10-1,-91 12 2791,0 0 0,1 0 1,-1 0-1,0 0 0,1 0 0,-1 0 0,0 0 0,1 0 0,-1 0 0,0 0 0,1 0 0,-1 0 0,0-1 0,1 1 0,-1 0 0,0 0 0,1 0 0,-1-1 0,0 1 0,1 0 0,-1 0 0,0-1 0,0 1 0,1 0 0,-1 0 1,0-1-1,0 1 0,0 0 0,0-1 0,1 1 0,-1 0 0,0-1 0,0 1 0,0 0 0,0-1 0,0 1 0,0 0 0,0-1 0,0 1 0,0-1 0,0-4-3889</inkml:trace>
  <inkml:trace contextRef="#ctx0" brushRef="#br0" timeOffset="1337.92">472 513 1809,'0'0'10879,"-5"-2"-10332,-10-2-51,31 15 296,20 15 364,-31-22-927,0 0-1,-1 0 1,0 0 0,0 1-1,0 0 1,0 0-1,-1 0 1,0 0 0,4 10-1,-6-13-173,0 0 0,-1 1 0,1-1 1,-1 0-1,0 0 0,0 0 0,0 1 0,0-1 0,0 0 0,0 0 0,-1 0 0,1 1 0,-1-1 0,0 0 1,1 0-1,-1 0 0,0 0 0,0 0 0,0 0 0,0 0 0,-1-1 0,1 1 0,0 0 0,-1 0 0,1-1 1,-1 1-1,0-1 0,0 0 0,1 1 0,-3 0 0,-6 4-480,-19 12 1227,20-4-8353</inkml:trace>
  <inkml:trace contextRef="#ctx0" brushRef="#br0" timeOffset="1644.63">673 619 7571,'0'0'10885,"0"8"-10695,-2 16-37,1-15-21,0 0-1,0 0 1,1 0 0,1 0-1,1 14 1,-1-21-108,-1 0-1,1 0 1,0 0-1,0 1 1,0-1-1,0 0 1,0 0-1,0 0 1,0 0-1,1-1 1,-1 1-1,1 0 1,-1 0-1,1-1 1,0 1-1,-1-1 1,1 0-1,0 1 1,0-1-1,0 0 1,0 0-1,0 0 1,1 0-1,-1-1 1,0 1-1,0 0 1,0-1-1,3 1 1,11 1 88,1-1 1,-1-1 0,0 0-1,0-1 1,25-4-1,-34 4-95,-1 0-1,0-1 0,1 0 1,-1 0-1,0 0 0,0-1 0,0 1 1,-1-2-1,1 1 0,-1-1 0,0 1 1,0-1-1,0-1 0,0 1 1,-1-1-1,7-8 0,-10 12-8,0-1-1,0 0 1,0 1 0,0-1 0,0 0-1,0 0 1,-1 1 0,1-1-1,-1 0 1,1 0 0,-1 0 0,0 0-1,0 0 1,0 1 0,0-1-1,0 0 1,0 0 0,0 0-1,-1 0 1,1 0 0,-1 0 0,1 1-1,-1-1 1,0 0 0,-1-2-1,-1 1-20,1 0 0,-1 0 0,0 0 0,0 0 0,0 0 0,-1 1 0,1-1 0,-1 1 0,1 0 0,-1 0 0,-4-1 0,-9-4-230,1 2 0,-1 0 0,0 1 0,-27-3 0,24 6-428,-1-1 0,1 2 0,0 1 0,-29 4-1,36-2-555,1 0 0,0 1-1,0 0 1,-22 11 0,-15 10-5779</inkml:trace>
  <inkml:trace contextRef="#ctx0" brushRef="#br0" timeOffset="2143.34">106 1359 4818,'0'0'6531,"-21"-50"-6531,21 48-352,4-3-480,4-2-753,1 3-2497</inkml:trace>
  <inkml:trace contextRef="#ctx0" brushRef="#br0" timeOffset="2512.32">98 1141 3265,'0'0'11990,"-5"-2"-11126,5 2-850,0 0 0,-1 0-1,1 0 1,0 0 0,0 0-1,-1 0 1,1 0 0,0 0-1,-1 0 1,1 0 0,0-1-1,0 1 1,-1 0 0,1 0-1,0 0 1,0 0 0,-1 0-1,1 0 1,0-1 0,0 1-1,-1 0 1,1 0 0,0 0-1,0-1 1,0 1 0,0 0-1,-1 0 1,1-1 0,0 1-1,0 0 1,0 0 0,0-1-1,0 1 1,0 0-1,0 0 1,-1-1 0,1 1-1,0 0 1,0-1 0,0 1-1,0-1 1,17-2 378,51 0 10,-20 2-276,277-36-1761,-319 36 927,29-9-1669,-34 10 2074,0 0-1,0-1 1,0 1-1,0-1 1,-1 1-1,1-1 1,0 1-1,0-1 1,0 0-1,-1 0 1,1 1-1,0-1 1,-1 0-1,1 0 1,-1 0-1,1 1 1,0-3-1,0-4-3700</inkml:trace>
  <inkml:trace contextRef="#ctx0" brushRef="#br0" timeOffset="2764.04">472 1009 2257,'0'0'6771,"-8"4"-6061,6-3-667,1-1 1,-1 1-1,0 0 1,1 0-1,-1 0 1,1 0-1,-1 0 0,1 0 1,0 0-1,-1 0 1,1 0-1,0 1 1,0-1-1,0 0 1,0 1-1,-2 2 1,4-2 0,-1 0 1,1 1-1,-1-1 1,1 0-1,0 0 1,-1 0-1,1-1 1,0 1 0,1 0-1,-1 0 1,0 0-1,0-1 1,1 1-1,-1-1 1,1 1 0,-1-1-1,1 1 1,0-1-1,3 2 1,16 14 258,45 42 243,-63-56-446,0 0 0,1 1 1,-1 0-1,-1 0 0,1 0 0,-1 0 0,1 0 0,-1 0 0,0 1 0,0-1 0,-1 1 0,0-1 0,1 1 0,-1 7 0,-1-10 32,-1 1 0,1 0 0,-1-1 1,0 1-1,0-1 0,0 1 0,0-1 0,0 0 0,-1 1 0,1-1 0,-1 0 0,0 0 0,1 0 0,-1 0 0,0 0 0,0-1 0,0 1 0,0 0 1,-1-1-1,1 0 0,0 1 0,-5 1 0,-67 25 751,41-16-743,25-7 125,3-2-1352,13-2-7850</inkml:trace>
  <inkml:trace contextRef="#ctx0" brushRef="#br0" timeOffset="3110.07">725 1150 7347,'0'0'6374,"-5"16"-4808,1-6-1381,-1 2 116,1 0 0,0 1 0,1-1 0,1 1 0,-2 17 1,3-26-258,1-1 0,0 1 0,0-1 0,1 0 1,-1 1-1,1-1 0,0 0 0,-1 1 1,2-1-1,-1 0 0,0 0 0,0 0 1,1 0-1,0 0 0,0 0 0,0 0 1,0 0-1,0-1 0,0 1 0,1-1 1,-1 0-1,1 0 0,-1 0 0,1 0 1,0 0-1,0 0 0,0-1 0,0 1 1,4 1-1,1-1 18,0 0-1,0 0 1,1 0 0,-1-1-1,0 0 1,1-1 0,-1 0-1,1 0 1,-1-1 0,0 0-1,1 0 1,-1-1 0,0 0-1,0-1 1,12-5 0,-15 6-43,0 0 1,0-1 0,-1 0 0,1 0 0,-1 0 0,0 0 0,0-1-1,0 0 1,0 1 0,-1-2 0,1 1 0,-1 0 0,0-1 0,0 1 0,-1-1-1,1 0 1,-1 0 0,0 0 0,0 0 0,-1 0 0,1 0 0,-1-1-1,-1 1 1,1-11 0,0 11-27,-1 0-1,0 1 1,-1-1-1,1 0 1,-1 1-1,0-1 1,0 0-1,0 1 1,-1-1-1,0 1 1,1-1-1,-2 1 1,1 0-1,0 0 1,-1 0-1,0 0 1,0 1-1,0-1 0,0 1 1,-1-1-1,1 1 1,-1 0-1,0 0 1,0 1-1,0-1 1,0 1-1,0 0 1,-1 0-1,1 0 1,0 1-1,-1-1 1,0 1-1,1 0 1,-1 1-1,0-1 1,1 1-1,-7 0 1,0 0-158,1 0 0,0 0 0,0 1 1,0 0-1,0 1 0,0 0 0,1 1 1,-1 0-1,0 0 0,1 1 0,0 1 1,-15 8-1,1 4-1673,2 0 1,0 1-1,-27 31 0,11-10-3751</inkml:trace>
  <inkml:trace contextRef="#ctx0" brushRef="#br0" timeOffset="3532.11">4 1806 4562,'0'0'12993,"-4"0"-10671,10 0-1731,225-7 1765,1 0-6689</inkml:trace>
  <inkml:trace contextRef="#ctx0" brushRef="#br0" timeOffset="3804.3">348 1700 4210,'0'0'8641,"11"-5"-7864,6 7-494,0 1 0,0 0 0,-1 1 1,0 1-1,0 0 0,0 2 0,18 9 1,-8-5 331,-20-8-429,0-1 0,0 1-1,-1 0 1,1 1 0,8 7 0,-13-11-154,0 1 0,-1-1 0,1 1 0,0 0 0,-1 0 0,1-1 1,-1 1-1,1 0 0,-1 0 0,1-1 0,-1 1 0,1 0 0,-1 0 0,0 0 0,0 0 0,1 0 0,-1 0 0,0 0 0,0-1 0,0 1 0,0 0 1,0 0-1,0 0 0,0 0 0,0 0 0,0 0 0,-1 0 0,1 0 0,0 0 0,-1-1 0,1 1 0,0 0 0,-1 0 0,1 0 0,-1 0 1,1-1-1,-1 1 0,0 0 0,1-1 0,-1 1 0,0 0 0,1-1 0,-1 1 0,0-1 0,0 1 0,0-1 0,1 1 0,-1-1 0,-1 1 0,-25 12 82,1-1 0,-2-1 0,1-2 0,-30 7 0,33-9-782</inkml:trace>
  <inkml:trace contextRef="#ctx0" brushRef="#br0" timeOffset="4158.09">828 1709 3618,'0'0'11714,"-5"12"-10593,4-10-1068,-22 64 1044,21-60-1006,1 0 1,-1 0-1,1 0 1,1 1 0,-1-1-1,1 0 1,0 0-1,1 0 1,-1 1 0,1-1-1,2 7 1,-2-11-76,0 0 0,1 0 1,-1 0-1,0 0 0,1 0 0,-1 0 1,1-1-1,-1 1 0,1-1 0,0 1 0,0-1 1,0 0-1,0 0 0,0 0 0,0 0 1,0 0-1,0 0 0,0 0 0,1-1 1,-1 1-1,0-1 0,3 1 0,56 1 131,-45-2-142,-9 0 17,-1 0 0,1-1 0,-1 0 0,1 0 0,-1 0-1,1-1 1,-1 1 0,0-2 0,0 1 0,0-1-1,0 0 1,0 0 0,0 0 0,5-6 0,-8 7-1,0-1 1,0 0-1,-1 0 1,0 0 0,1-1-1,-1 1 1,0 0-1,0-1 1,-1 0 0,1 1-1,-1-1 1,0 0-1,0 0 1,0 0 0,0 0-1,-1 1 1,0-1-1,1 0 1,-2 0 0,1 0-1,0 0 1,-1 0-1,1 0 1,-3-7 0,0 5-50,1 0 1,-1 0-1,0-1 1,0 2-1,-1-1 1,0 0-1,0 1 1,0 0-1,-1 0 1,1 0-1,-1 0 1,0 1 0,-1-1-1,1 2 1,-1-1-1,0 0 1,0 1-1,0 0 1,0 1-1,0-1 1,-1 1-1,-12-2 1,4 0-461,0 1 0,-1 1 0,1 1 0,-1 0 0,1 1 0,-1 1 0,1 0 0,-1 1 0,-16 4 0,-21 13-3447,-1 2-3560</inkml:trace>
  <inkml:trace contextRef="#ctx0" brushRef="#br0" timeOffset="5934.01">918 1723 4114,'0'0'11272,"0"-7"-9538,0-25-499,0 25 400,0 23-1504,-12 123 1059,0 2-197,10-81-396,0-53 256,1-39-364,4-50-394,-3-64-164,-1 127 31,0 0 1,-2 1-1,-1-1 0,0 1 1,-9-26-1,13 44 30,0 0-1,0 0 1,-1-1-1,1 1 1,0 0-1,0-1 1,0 1-1,0 0 1,0 0-1,0-1 1,0 1 0,0 0-1,0 0 1,0-1-1,-1 1 1,1 0-1,0 0 1,0 0-1,0-1 1,-1 1-1,1 0 1,0 0-1,0 0 1,0 0 0,-1-1-1,1 1 1,0 0-1,0 0 1,-1 0-1,1 0 1,0 0-1,0 0 1,-1 0-1,1 0 1,0 0-1,-1 0 1,1 0 0,0 0-1,0 0 1,-1 0-1,-6 12-156,-2 30 93,7-34 53,-6 47 103,2-1-1,4 105 0,2-102 243,10-105 136,0 7-425,-5-119-37,-6 107-122,0 49-154,-2 11 88,-6 27 10,-6 48 153,10 62 98,6-98 30,-1-44 9,12-36 365,-3 1-459,-2-1-1,-1 0 1,-2 0-1,-1-1 1,-2 1-1,-3-39 1,2 72-21,-5-37-9,5 37 6,0-1 0,0 0 0,-1 1 0,1-1 0,-1 1 0,1-1 0,-1 1 0,0-1 0,1 1 0,-1 0 0,0-1 0,0 1 0,0 0 0,0-1 0,0 1 0,0 0 0,-1 0 0,1 0 0,0 0 0,-3-1 0,4 2-4,-1 0 1,1 0-1,-1 0 1,1 0 0,-1 0-1,1 0 1,-1 0-1,1 0 1,-1 0 0,1 1-1,-1-1 1,1 0-1,0 0 1,-1 1 0,1-1-1,-1 0 1,1 1-1,0-1 1,-1 0 0,1 1-1,0-1 1,-1 0 0,1 1-1,0-1 1,0 1-1,-1-1 1,1 1 0,0-1-1,0 1 1,0-1-1,0 1 1,0-1 0,0 1-1,-5 21-129,4-17 109,-9 64-322,4 0 0,2 93 0,4-162 245,0 0 0,0 0 0,0 1 0,0-1 0,0 0-1,0 0 1,0 0 0,0 1 0,0-1 0,0 0 0,0 0 0,0 0 0,0 0 0,1 1 0,-1-1 0,0 0 0,0 0 0,0 0 0,0 0 0,0 1 0,0-1 0,0 0-1,1 0 1,-1 0 0,0 0 0,0 0 0,0 0 0,0 1 0,1-1 0,-1 0 0,0 0 0,0 0 0,0 0 0,1 0 0,-1 0 0,0 0 0,0 0 0,0 0 0,1 0-1,-1 0 1,0 0 0,0 0 0,0 0 0,0 0 0,1 0 0,-1 0 0,0 0 0,0 0 0,2 0-1576</inkml:trace>
  <inkml:trace contextRef="#ctx0" brushRef="#br0" timeOffset="6431.05">242 2361 9732,'0'0'10178,"6"0"-9703,111-2 1341,-73 3-1760,0-2 1,1-2-1,63-13 0,-94 14-670,17-7-576,-30 8 826,0 1 0,-1 0 0,1-1-1,-1 1 1,1-1 0,0 1 0,-1-1 0,0 0-1,1 1 1,-1-1 0,1 1 0,-1-1 0,1 0-1,-1 1 1,0-1 0,0 0 0,1 1 0,-1-1-1,0 0 1,0 0 0,0 1 0,0-2 0,0-9-4551</inkml:trace>
  <inkml:trace contextRef="#ctx0" brushRef="#br0" timeOffset="6731.06">537 2216 5891,'0'0'7230,"6"5"-6235,42 30 465,-32-24-1047,0 0 0,-1 0 0,0 2 0,-1 0 0,15 17 0,-28-29-378,-1 0 1,1 0 0,0 0 0,-1 1 0,1-1 0,-1 0 0,1 0 0,-1 0-1,0 1 1,0-1 0,1 0 0,-1 1 0,0-1 0,0 0 0,0 0 0,0 1 0,0-1-1,-1 0 1,1 1 0,0-1 0,-1 0 0,1 0 0,-1 1 0,1-1 0,-1 0-1,1 0 1,-1 0 0,0 0 0,0 0 0,1 0 0,-1 0 0,0 0 0,0 0-1,0 0 1,0 0 0,0-1 0,0 1 0,0 0 0,-1-1 0,0 2 0,-8 3 94,0 0 0,0 0 0,-20 5 0,17-6-88,-29 14 150,1-1-913,16-8-3398</inkml:trace>
  <inkml:trace contextRef="#ctx0" brushRef="#br0" timeOffset="7004.88">820 2272 9220,'0'0'10725,"1"5"-10605,12 76 1430,31 107 0,-43-183-1691,8 30-510,-9-35 258,0 1 0,0 0 0,0 0 0,1 0 0,-1 0 0,-1-1 0,1 1 0,0 0 0,0 0 0,0 0 0,0 0 0,0-1 0,-1 1 0,1 0 0,0 0 0,-1 0 0,1-1 0,-1 1 0,0 1 0,-9 3-5716</inkml:trace>
  <inkml:trace contextRef="#ctx0" brushRef="#br0" timeOffset="7361.99">245 2883 8756,'0'0'9837,"14"8"-8693,6-4-755,0-1 1,0-1-1,0-1 0,0 0 1,30-4-1,3 1-169,65 0 547,-61 0-1638,2 1-4900,-54 1 142</inkml:trace>
  <inkml:trace contextRef="#ctx0" brushRef="#br0" timeOffset="7661.89">935 2857 9492,'0'0'9607,"0"14"-9078,0-10-502,-1 61 1449,17 126 1,-13-183-1343,-1 0-442,-2-2-4334</inkml:trace>
  <inkml:trace contextRef="#ctx0" brushRef="#br0" timeOffset="8468.56">582 3560 10421,'0'0'9812,"61"-19"-9364,-20 7-79,8 3-289,1 2-48,-5 2-64,-8 5-449,-4 0-975,-13 0-977,-16 5-1969,-4 7-881</inkml:trace>
  <inkml:trace contextRef="#ctx0" brushRef="#br0" timeOffset="8665.04">635 3696 5763,'0'0'11573,"21"0"-11269,20-5 80,16-7-208,0 1-144,1-1-64,-5 2-896,-8 1-2546,-8 2 65,-12-5-3907</inkml:trace>
  <inkml:trace contextRef="#ctx0" brushRef="#br0" timeOffset="8950.47">816 3428 8548,'0'0'9754,"2"-2"-9640,1 0-109,1 0 0,-1 0-1,0 1 1,1-1-1,-1 1 1,1 0 0,-1 0-1,1 0 1,0 0-1,-1 1 1,1 0 0,0-1-1,-1 1 1,1 1 0,0-1-1,-1 0 1,1 1-1,0 0 1,5 2 0,76 26 52,-71-24-44,-1 1 0,0 0 1,-1 1-1,1 1 0,-1 0 1,-1 0-1,0 2 0,18 17 0,-24-21 21,0 0 1,-1 0-1,0 0 0,-1 1 0,1-1 0,-1 1 0,-1 0 0,1 0 0,-1 0 0,0 0 0,-1 0 0,1 0 0,-1 1 0,-1-1 0,0 0 0,0 1 0,0-1 0,-1 0 0,-2 11 0,1-10-4,-1 0 0,0 0 0,-1-1 1,1 0-1,-1 1 0,-1-1 0,0-1 0,0 1 0,0-1 0,0 0 0,-1 0 0,0 0 0,-1-1 0,-8 7 1,-17 10 2,-61 31 0,62-36-111,-84 43-3454,65-42-2241</inkml:trace>
  <inkml:trace contextRef="#ctx0" brushRef="#br0" timeOffset="9787.61">1768 3550 7732,'0'0'9449,"0"-7"-8598,0 5-815,0 0 0,0 0-1,0 0 1,0-1 0,0 1 0,1 0-1,-1 0 1,1 0 0,-1 0 0,1 0-1,0 0 1,0 1 0,0-1 0,0 0-1,0 0 1,0 1 0,1-1-1,-1 0 1,0 1 0,1-1 0,2-1-1,1 0 18,0 1 0,0 0 0,0 0 0,1 0 0,-1 0 0,1 1-1,-1 0 1,12-1 0,-14 1-33,0 1 0,0 0 0,-1-1-1,1 1 1,0 0 0,0 0 0,0 1-1,0-1 1,0 1 0,0-1 0,0 1-1,0 0 1,0 0 0,-1 0 0,1 0 0,0 1-1,-1-1 1,1 1 0,-1 0 0,1 0-1,-1-1 1,0 1 0,3 4 0,-2-1-6,-1 0 1,1 0 0,-1 0-1,0 0 1,-1 1-1,1-1 1,-1 1 0,0-1-1,0 1 1,-1-1-1,0 1 1,0 5-1,0-3 25,0-1 0,-1 1 0,0-1 0,0 0-1,0 1 1,-1-1 0,-1 0 0,1 0 0,-1 0-1,0 0 1,0 0 0,-1-1 0,0 1 0,0-1-1,-1 0 1,1 0 0,-1-1 0,-1 1 0,1-1-1,-1 0 1,0-1 0,0 1 0,-13 6 0,18-11-39,31 17-177,-26-14 182,-1 0-1,1 0 1,0 0-1,-1 1 0,0-1 1,0 1-1,0 0 1,-1 0-1,1 0 1,-1 0-1,0 0 0,0 0 1,0 1-1,2 6 1,-4-8-1,0-1 1,1 1 0,-1-1 0,0 1-1,-1 0 1,1-1 0,0 1 0,-1 0 0,1-1-1,-1 1 1,0-1 0,0 1 0,0-1 0,0 1-1,0-1 1,0 0 0,-1 0 0,1 1-1,-1-1 1,0 0 0,1 0 0,-1-1 0,0 1-1,0 0 1,0-1 0,-1 1 0,-3 2 0,-7 4 20,0-1 0,0 0 0,-1-1 0,0-1 1,0 0-1,-1 0 0,1-2 0,-30 5 0,43-8-737,1-3 173,1 1 0,-1 0 0,1 0 0,0 0-1,0 0 1,0 0 0,0 0 0,1 0 0,-1 1 0,0-1 0,1 0 0,-1 1 0,1-1 0,0 1-1,1-2 1,5-5-1885,17-19-4537</inkml:trace>
  <inkml:trace contextRef="#ctx0" brushRef="#br0" timeOffset="10245.68">2043 3380 7603,'0'0'4098,"-18"-5"-2462,-9-3-1068,0 1 1,-38-4 0,55 10-423,0 0 0,0 1 1,0 0-1,-1 0 1,1 1-1,0 1 1,0-1-1,0 2 1,0-1-1,1 1 1,-1 1-1,-12 6 0,5 2 35,1 0 0,0 1 0,1 1 0,0 1 0,1 0 0,1 1-1,0 0 1,1 1 0,1 1 0,1 0 0,0 0 0,-10 28 0,6-7 67,1 1 1,1 0-1,3 0 0,1 1 1,-3 52-1,9-72-185,1-1-1,1 1 0,1-1 1,1 1-1,1-1 1,0 0-1,10 32 0,-9-43-45,0 0-1,0 0 1,1-1 0,0 1-1,0-1 1,1 0-1,0 0 1,1-1 0,0 0-1,0 0 1,0 0-1,1-1 1,0 0 0,0-1-1,1 0 1,-1 0-1,18 7 1,-5-5 0,0 0 0,1-1 1,0 0-1,0-2 0,0-1 1,1-1-1,-1-1 0,1-1 0,-1 0 1,0-2-1,1-1 0,-1-1 1,0 0-1,0-2 0,-1-1 1,0 0-1,0-1 0,0-2 0,-1 0 1,-1-1-1,0-1 0,0-1 1,-1 0-1,18-19 0,-23 20-13,-2-1 0,0 0 0,0-1 0,-1 0 0,-1-1 0,-1 0-1,0 0 1,0-1 0,-2 0 0,0 0 0,-1-1 0,0 0 0,-2 0 0,0 0 0,-1 0 0,0 0 0,-2-21 0,-1 16-12,0 0 0,-2 1 0,-1 0 1,0 0-1,-2 0 0,0 0 1,-2 1-1,0 0 0,-1 0 1,-1 1-1,-1 0 0,0 1 0,-18-21 1,-1 6-2,-1 2-1,-59-45 1,29 26-427,32 18-1404,16 6-3975,4 1-3005</inkml:trace>
  <inkml:trace contextRef="#ctx0" brushRef="#br0" timeOffset="12445.11">1119 1475 4258,'0'0'14174,"-16"-11"-13160,-5 6-987,-1 2 0,0 1 0,1 1 0,-1 0 0,-24 4 0,-9-2-18,40 0-6,0 0-1,1 0 1,0 1-1,-1 1 1,1 1-1,0 0 1,1 1-1,-1 0 1,1 1-1,0 0 1,0 1 0,0 1-1,-18 15 1,16-10-5,0 1 1,0 1-1,2 0 1,-1 1 0,2 1-1,0 0 1,1 0-1,1 1 1,-8 21-1,-5 13 134,3 2 0,2 0 1,2 2-1,3 0 0,-8 71 0,3-38 219,12-66-277,1-1 0,-3 27 0,-39 400 988,45-312-889,3-73-135,-1-58-31,1 0 0,1 0-1,-1 0 1,1 0 0,0 0 0,0 0 0,0-1-1,1 1 1,0-1 0,0 1 0,1-1 0,-1 0 0,1-1-1,0 1 1,0-1 0,10 8 0,5 4 57,0-1-1,41 22 1,-46-28-33,0-2 1,1 1 0,0-2 0,0 0 0,0-1-1,1 0 1,-1-1 0,1-1 0,0-1 0,0 0-1,18-1 1,12 0 44,0-2 0,-1-2 0,1-2 0,-1-2-1,0-2 1,78-26 0,-87 20 11,-1 0 1,64-42-1,-82 46-32,-1-2 1,0 0-1,-1-1 0,0-1 1,-1 0-1,-1-1 0,13-20 0,9-18 26,-3-1 0,41-99 0,-59 117-2,-1 0 0,-3 0-1,0-1 1,-3-1 0,4-63-1,-8 50 16,1-100 17,-5 129-103,-1 1 0,0 0 0,-2 0 1,-11-36-1,0 10 6,-6-14 13,-36-78 0,47 120-25,-1 1 1,-1 0 0,0 1 0,-2 0 0,0 1 0,-1 0 0,-30-26 0,34 35-14,0 1 1,-1 0-1,0 0 1,0 1-1,0 1 1,-1 0-1,-19-5 1,-98-14-26,89 17 70,32 6-141,1 0 0,-1 1 0,1 0 0,-1 0-1,1 1 1,-1 0 0,1 0 0,-1 1 0,-11 4 0,-1 2-1221,1 1 0,-24 15 1,4-2-2343,3-5-2431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0:55.92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212 496 7587,'0'0'10411,"4"0"-5369,-5-2-5040,0 0 0,0 0 0,0 1 0,0-1 0,0 0 0,0 1 0,-1-1 1,1 0-1,0 1 0,-1 0 0,0-1 0,1 1 0,-1 0 0,0 0 0,1 0 0,-1 0 0,0 0 0,0 0 0,0 0 1,0 1-1,0-1 0,-4 0 0,-45-10-98,47 10 77,0 1 1,0 0-1,0 0 1,0 0-1,0 1 0,1-1 1,-1 1-1,0 0 1,0 0-1,1 0 0,-1 0 1,0 1-1,1 0 1,-6 3-1,5-1 0,-1 0-1,1 0 1,1 0-1,-1 1 1,0-1 0,1 1-1,0 0 1,-5 11-1,3-2-19,0 1 0,1-1-1,0 1 1,1 1 0,1-1 0,0 0-1,1 0 1,2 27 0,-1-31-29,0-8 25,0-1 0,0 0 0,1 0 0,-1 0-1,0 0 1,1 0 0,-1 0 0,1 0 0,0 0 0,0-1 0,0 1 0,0 0 0,0 0 0,0 0 0,1-1 0,-1 1 0,0-1 0,1 1 0,-1-1-1,4 3 1,-1-2-95,1 1 0,-1-1 0,1 0 0,0 0 0,-1-1-1,1 1 1,0-1 0,8 1 0,1 0-208,0-1-1,1-1 1,-1-1 0,0 0-1,21-4 1,-23 2 119,-1 0 0,1-2 0,-1 1 0,0-1 1,0-1-1,-1 0 0,1 0 0,17-16 0,-23 18 325,1 0-1,-2-1 0,1 0 1,0 0-1,-1 0 1,0 0-1,0-1 1,-1 0-1,1 0 0,-1 0 1,-1 0-1,1 0 1,-1 0-1,0-1 0,0 1 1,-1-1-1,1-9 702,-7 51-596,1-20-157,1 1 0,1-1-1,0 1 1,1-1 0,1 1 0,1 16-1,-1-31-44,1 1 0,-1-1 1,0 1-1,0-1 0,1 0 0,-1 1 0,1-1 0,0 1 0,-1-1 0,1 0 0,0 1 0,0-1 1,0 0-1,-1 0 0,1 0 0,1 0 0,-1 0 0,0 0 0,0 0 0,0 0 0,0 0 0,1 0 1,-1-1-1,2 2 0,0-1-10,0-1 0,1 1 0,-1 0 0,0-1 0,1 1 0,-1-1 0,0 0 1,1 0-1,-1-1 0,7 0 0,-5 0 12,0 0 0,-1 0 0,1-1-1,0 1 1,0-1 0,-1 0 0,1 0 0,-1-1 0,1 0 0,-1 1 0,0-1 0,0 0 0,0-1-1,-1 1 1,5-5 0,-6 2 25,0 1 0,0-1 1,0 0-1,-1 0 0,0 0 0,0 0 0,0 0 0,-1 0 0,0 0 0,0 0 0,0 0 0,-1 0 1,0 0-1,0 0 0,-1 0 0,0 1 0,0-1 0,-3-6 0,4 9-22,0-1 1,-1 1-1,0 0 0,0 0 0,0-1 0,0 1 1,0 1-1,0-1 0,-1 0 0,0 1 0,1-1 0,-1 1 1,0-1-1,0 1 0,0 0 0,-1 1 0,1-1 1,0 0-1,-1 1 0,1 0 0,-1 0 0,1 0 0,-1 0 1,0 0-1,1 1 0,-1 0 0,0 0 0,0 0 1,1 0-1,-7 1 0,8 0-59,0-1 0,0 1 0,0 0 0,1 0 0,-1 0 0,0 0 0,0 0 0,1 0 0,-1 0 0,1 1 0,-1-1 0,1 0 0,0 1 0,-1-1 0,1 1 0,0 0 0,0-1 0,0 1 0,0 0 0,-1 3 0,-3 24-5432,5-15 606</inkml:trace>
  <inkml:trace contextRef="#ctx0" brushRef="#br0" timeOffset="416.31">550 580 8116,'0'0'8476,"1"7"-8199,5 37 982,-1 67 1,-5-111-1172,6-2-69,-2-1 1,1-1-1,0 1 1,-1-1-1,1 0 1,-1 0 0,0 0-1,0 0 1,-1-1-1,1 0 1,2-5-1,2 0 27,5-9-29,-10 14-9,1 0-1,0 0 1,0 0-1,0 0 1,1 0-1,0 1 1,6-6-1,-10 10 14,2 5-49,0 0 23,-1 0 0,1 0 1,-1 1-1,0-1 1,2 10-1,-3-10 21,3 9-23,-2-8 21,0 0 0,0 1 0,0-1 1,1 0-1,0 0 0,4 6 0,-5-10-128,0 1 0,0-1 1,0-1-1,0 1 0,0 0 0,1 0 1,-1-1-1,1 1 0,-1-1 0,1 0 0,-1 0 1,1 0-1,0 0 0,0 0 0,-1-1 1,1 1-1,0-1 0,4 1 0,4 0-1432,1 0 0,0-1 1,0-1-1,0 1 0,-1-2 0,17-3 0,5-7-3488</inkml:trace>
  <inkml:trace contextRef="#ctx0" brushRef="#br0" timeOffset="1070.17">967 641 2657,'0'0'9695,"-17"-2"-8187,-55-6-414,69 9-1026,0-1 1,0 1 0,1-1 0,-1 1 0,0 0 0,1 0-1,-1 0 1,1 0 0,-1 0 0,1 1 0,0-1 0,-1 1-1,1 0 1,0-1 0,0 1 0,0 0 0,0 0 0,1 1-1,-1-1 1,-2 4 0,-19 44 857,22-46-870,-1 0-16,1 0 0,-1 1-1,1-1 1,0 0 0,0 1-1,1-1 1,-1 1 0,1-1-1,0 1 1,0-1 0,0 1-1,1-1 1,1 8 0,-1-10-39,1-1 0,-1 1 0,1 0 0,-1-1 1,1 1-1,-1-1 0,1 1 0,0-1 0,-1 0 1,1 0-1,0 0 0,0 0 0,0 0 0,0 0 0,0 0 1,0 0-1,1-1 0,-1 1 0,0-1 0,0 0 1,0 0-1,0 1 0,1-1 0,-1-1 0,0 1 0,0 0 1,0 0-1,4-2 0,1 1 15,-1-1 1,0 0-1,1-1 0,-1 1 1,0-1-1,0 0 0,-1 0 1,1-1-1,-1 0 0,0 0 1,0 0-1,0-1 0,0 1 1,-1-1-1,1 0 0,-2-1 0,1 1 1,4-7-1,0-2-31,0-1 0,-1 0 0,0 0 0,-1 0 0,-1-1 0,4-18 0,-6 13-96,0-1-1,-2-31 1,-1 47 112,-4-2 92,-4 17-103,-4 18-12,7-7 62,2 1 0,0-1-1,2 0 1,0 26 0,2-38-32,0 0-1,0-1 1,0 1 0,1-1-1,0 0 1,5 12 0,-5-16-10,-1 0 1,1 0 0,0 0 0,0-1-1,0 1 1,0-1 0,0 1 0,0-1-1,1 0 1,-1 1 0,1-1-1,0-1 1,0 1 0,0 0 0,5 2-1,-6-3 5,1-1-1,-1 1 0,0 0 0,0-1 0,1 1 1,-1-1-1,0 0 0,1 0 0,-1 0 1,0 0-1,1 0 0,-1-1 0,0 1 1,0 0-1,1-1 0,-1 0 0,0 0 0,0 1 1,0-1-1,0-1 0,0 1 0,0 0 1,0 0-1,0-1 0,0 1 0,3-4 1,-1 0 17,0-1 1,0 1-1,0-1 0,-1 0 1,0 0-1,0 0 1,0 0-1,2-10 1,5-39 146,-13 47-133,-4 22-58,2 3 130,2-10-75,0 0-1,0 0 1,1 0 0,0 0-1,1 0 1,0 1-1,0-1 1,0 0 0,1 1-1,0-1 1,1 0-1,1 10 1,-1-15-59,0-1 0,0 0 0,0 0 0,0 0 0,0 0 0,0 0 0,0 0 1,0 0-1,1 0 0,-1 0 0,0 0 0,1-1 0,-1 1 0,0 0 0,1-1 0,-1 1 0,1-1 0,-1 0 0,1 1 0,-1-1 0,1 0 0,-1 0 0,1 0 0,-1 0 0,1 0 1,-1 0-1,1-1 0,-1 1 0,1 0 0,2-2 0,-3 2-408,1-1 0,-1 1 0,1-1 0,-1 1 0,1-1 0,-1 0 0,0 1 0,1-1 0,-1 0 0,0 0-1,0 0 1,0 0 0,0 0 0,0 0 0,0-1 0,0 1 0,0 0 0,1-2 0,3-15-8258</inkml:trace>
  <inkml:trace contextRef="#ctx0" brushRef="#br0" timeOffset="1209.78">1132 470 8468,'0'0'480</inkml:trace>
  <inkml:trace contextRef="#ctx0" brushRef="#br0" timeOffset="1677.37">1301 456 1857,'0'0'11272,"0"9"-10341,-4 259 4252,4-267-5180,0 0 0,0 0 0,0 0 0,0-1-1,0 1 1,0 0 0,0 0 0,1 0-1,-1 0 1,0 0 0,0 0 0,1 0-1,-1 0 1,1-1 0,-1 1 0,1 0-1,-1 0 1,1 0 0,-1-1 0,1 1 0,0 0-1,-1-1 1,1 1 0,0-1 0,0 1-1,-1-1 1,1 1 0,0-1 0,0 1-1,0-1 1,0 0 0,0 1 0,-1-1 0,1 0-1,0 0 1,0 1 0,0-1 0,0 0-1,0 0 1,0 0 0,0 0 0,0-1-1,0 1 1,0 0 0,0 0 0,1-1-1,1 0 23,0 1 0,0-1-1,0-1 1,0 1 0,0 0 0,0-1-1,-1 1 1,1-1 0,0 0-1,-1 0 1,0 0 0,5-4-1,-1-4-35,-1 1-1,1-1 0,-2 0 1,1-1-1,-2 1 1,1-1-1,-1 1 0,-1-1 1,0 0-1,-1 0 0,0 0 1,0 0-1,-2-15 1,-16 118 91,17-79-95,0-9 22,0 0 1,0-1-1,0 1 0,0 0 0,0 0 0,1-1 0,0 1 0,2 5 0,-3-8-32,1 1 0,0-1-1,1 0 1,-1 0-1,0 0 1,0 0-1,0 0 1,1 0-1,-1 0 1,0 0-1,1 0 1,-1-1-1,1 1 1,-1-1-1,1 1 1,-1-1-1,1 1 1,-1-1 0,1 0-1,-1 0 1,1 0-1,0 0 1,-1 0-1,4 0 1,-1 0-172,-3 0-8,0 0 0,-1 0 0,1 1 0,-1-1 0,1 0 0,0 0 1,-1 0-1,1 0 0,0 0 0,-1 0 0,1 0 0,0 0 0,-1-1 1,1 1-1,-1 0 0,1 0 0,0 0 0,-1-1 0,1 1 0,-1 0 1,1-1-1,-1 1 0,1 0 0,-1-1 0,1 1 0,-1-1 0,1 1 1,-1-1-1,0 1 0,1-1 0,-1 1 0,0-1 0,1 1 0,-1-1 1,0 1-1,1-2 0,-1-9-4768</inkml:trace>
  <inkml:trace contextRef="#ctx0" brushRef="#br0" timeOffset="1848.85">1198 605 4690,'0'0'4706,"82"-44"-10324</inkml:trace>
  <inkml:trace contextRef="#ctx0" brushRef="#br0" timeOffset="1978.32">1400 491 6659,'0'0'10725,"0"-7"-11045,8 19-9189</inkml:trace>
  <inkml:trace contextRef="#ctx0" brushRef="#br0" timeOffset="2328.71">1413 504 1921,'95'70'5434,"-94"-70"-5313,0 1-1,0 0 1,1 0-1,-1 0 1,0 0-1,0 0 1,-1 0-1,1 0 1,0 1-1,0-1 1,0 0 0,-1 0-1,1 1 1,-1-1-1,1 3 1,-6 7 815,1-6-260,-1 10 335,1 1 0,1 0 0,1 0 0,0 0 0,1 31 0,1-46-987,1 0-1,0 0 0,-1 0 0,1-1 0,0 1 1,0 0-1,0 0 0,0-1 0,0 1 0,0 0 1,0-1-1,0 1 0,0-1 0,0 1 0,0-1 0,0 0 1,0 1-1,0-1 0,1 0 0,-1 0 0,0 0 1,0 0-1,0 0 0,0 0 0,0 0 0,1 0 1,1-1-1,36-4 528,-36 3-478,1 0 0,-1 0 0,0 0 0,0-1 0,0 1 0,-1-1 0,1 1 0,-1-1 0,1 0 0,-1 0 0,0 0 0,0-1 0,0 1 0,0 0 0,-1-1 0,0 1 0,1-1 0,-1 1 0,0-1 0,-1 0 0,1 1 0,0-5 0,-1 5-53,0 1-1,0 0 0,0 0 0,0 0 0,0 0 0,-1 0 1,1 0-1,-1 0 0,1-1 0,-1 1 0,0 0 1,0 1-1,0-1 0,0 0 0,0 0 0,0 0 0,0 0 1,-1 1-1,1-1 0,-1 1 0,1-1 0,-1 1 0,0-1 1,1 1-1,-1 0 0,0 0 0,0 0 0,0 0 0,0 0 1,0 0-1,0 1 0,0-1 0,0 0 0,0 1 1,0 0-1,-1-1 0,1 1 0,0 0 0,-3 1 0,-1-2-330,-18 4-939,24-2 946,-1-1 0,1 0 0,-1 1 0,1-1 0,-1 0 0,1 1 0,0-1 1,-1 1-1,1-1 0,-1 1 0,1-1 0,0 1 0,0-1 0,-1 1 0,1-1 1,0 1-1,0 0 0,0-1 0,-1 1 0,1-1 0,0 1 0,0-1 0,0 1 0,0 0 1</inkml:trace>
  <inkml:trace contextRef="#ctx0" brushRef="#br0" timeOffset="2678.96">1706 572 4210,'0'0'11213,"7"10"-9924,-2-3-1066,-1 0 0,0 0 0,0 0 1,-1 1-1,0 0 0,0 0 1,-1 0-1,0 0 0,0 0 0,-1 0 1,0 0-1,-1 10 0,0-17-201,0 0 0,0 0 0,-1-1 0,1 1-1,0 0 1,0 0 0,0 0 0,0 0 0,0 0 0,0 0-1,0-1 1,0 1 0,0 0 0,0 0 0,1 0-1,-1 0 1,0-1 0,1 1 0,-1 0 0,1 0 0,-1 0-1,0-1 1,1 1 0,0 0 0,-1-1 0,1 1-1,-1 0 1,1-1 0,0 1 0,-1-1 0,3 1 0,-1-1-11,0-1 1,0 0-1,0-1 1,-1 1-1,1 0 0,0 0 1,0-1-1,-1 1 1,1-1-1,-1 0 1,1 1-1,-1-1 1,2-2-1,94-124-21,-95 126 17,-1 1-1,0 0 1,0 0 0,1 0 0,-1 0 0,0 0 0,1 0 0,-1 0 0,1 0-1,-1 0 1,1 0 0,0 1 0,-1-1 0,1 1 0,0-1 0,-1 1 0,1 0-1,0 0 1,0-1 0,-1 1 0,1 1 0,0-1 0,0 0 0,-1 0 0,1 0-1,0 1 1,0-1 0,-1 1 0,1 0 0,-1-1 0,1 1 0,0 0 0,-1 0 0,1 0-1,-1 0 1,0 0 0,1 0 0,-1 0 0,0 0 0,2 3 0,2 0 9,0 2 1,0-1 0,0 1-1,0 0 1,-1 0 0,0 0 0,0 0-1,5 12 1,-8 5-4915,-1-11-2951</inkml:trace>
  <inkml:trace contextRef="#ctx0" brushRef="#br0" timeOffset="3378.2">2614 655 3762,'0'0'12435,"-12"2"-11067,-38 6-244,89-22 3066,45-27-3499,-7 3-522,357-136 148,-182 77-181,-245 96-3881,-15 7 1005,-13 8-4602,8-9-1614</inkml:trace>
  <inkml:trace contextRef="#ctx0" brushRef="#br0" timeOffset="3669.33">3254 267 2689,'0'0'14626,"-5"-4"-14026,-7-7-557,13 7-2,30 14 37,53 30 53,-71-32-109,0 0-1,-1 1 1,1 0-1,15 17 1,-25-24 13,0 1 1,0 0 0,-1 0 0,1 0 0,-1 0-1,0 0 1,0 0 0,0 1 0,0-1-1,0 1 1,-1-1 0,0 1 0,0 0-1,0 0 1,0-1 0,0 1 0,-1 0-1,0 0 1,0 0 0,0 0 0,0 0 0,0 0-1,-2 5 1,1-6 61,-1 0 0,0 0 0,0-1 0,0 1 0,0 0 0,-1 0 0,1-1-1,0 0 1,-1 1 0,0-1 0,0 0 0,0 0 0,-5 2 0,-49 22 447,36-18-476,-50 25-16,42-17-2561</inkml:trace>
  <inkml:trace contextRef="#ctx0" brushRef="#br0" timeOffset="3968.64">3836 190 10773,'0'0'8612,"0"68"-7812,0-26 289,0 2-433,0-9-304,-4 0-80,-1-3-224,5-4-48,0-5 0,0-2-352,0-7-1569,0-5-2145</inkml:trace>
  <inkml:trace contextRef="#ctx0" brushRef="#br0" timeOffset="4196.26">3662 240 10085,'0'0'10564,"116"-88"-10307,-62 74-241,-1 2 96,-7 3-112,-5 7-32,-4 2-305,-8 0-1135,-12 2-2082,-13 14-2032,-4 3-3170</inkml:trace>
  <inkml:trace contextRef="#ctx0" brushRef="#br0" timeOffset="5167.75">3939 260 7091,'0'0'9279,"9"10"-8793,1 0-310,-1 0-1,0 1 1,-1 0 0,0 0 0,-1 1 0,0 0 0,-1 0 0,0 1-1,-1 0 1,-1 0 0,6 25 0,-9-33-57,-1 0 0,1 0 1,-1-1-1,-1 1 0,1 0 0,-1 0 0,0-1 1,0 1-1,0 0 0,-2 4 0,2-8-47,0 0-1,0 0 0,0 0 0,0 1 1,0-1-1,0 0 0,0 0 0,0-1 1,0 1-1,-1 0 0,1 0 1,0-1-1,-1 1 0,1 0 0,-1-1 1,1 1-1,0-1 0,-1 0 1,1 1-1,-1-1 0,1 0 0,-1 0 1,1 0-1,-1 0 0,1 0 0,-1 0 1,1-1-1,-1 1 0,1 0 1,-1-1-1,1 1 0,-1-1 0,1 0 1,0 1-1,-1-1 0,0-1 0,-1 1 6,1-1-1,-1 0 0,1 0 0,-1 0 0,1 0 0,0-1 0,0 1 0,0 0 1,0-1-1,1 1 0,-1-1 0,1 0 0,-1 0 0,1 0 0,0 1 0,0-1 1,0 0-1,0 0 0,1 0 0,-1-1 0,1 1 0,0-4 0,0 0-73,-1 1-1,1 0 1,1-1 0,-1 1-1,1 0 1,0 0 0,1-1-1,-1 1 1,1 0-1,4-8 1,-1 7-87,-1 0 0,2 0-1,-1 0 1,1 1 0,0-1 0,1 2 0,-1-1 0,1 0-1,0 1 1,15-7 0,4-1-1097,54-18 1,-54 23-1588,0-2 1,28-15 0,-48 19 8908,-9 13-4746,-3 12-1136,4-12-174,-1 0 0,1 0 0,0 0 0,0 0 0,1 0 0,0 1 0,0-1 0,1 0 0,0 1 0,0-1-1,2 9 1,-2-15-83,1 0 0,0 0 0,-1-1 0,1 1 0,0 0 0,0-1 0,-1 1 0,1 0 0,0-1 0,0 1 0,0-1-1,0 1 1,0-1 0,0 0 0,0 1 0,0-1 0,0 0 0,0 0 0,0 0 0,0 1 0,0-1 0,2 0 0,28 0 75,-23-1-68,-1 1 3,-1-1-1,0-1 1,1 1-1,-1-1 0,0 0 1,0 0-1,0-1 1,0 1-1,-1-2 1,1 1-1,-1 0 1,1-1-1,-1 0 1,0 0-1,-1-1 1,1 1-1,-1-1 1,0 0-1,0 0 1,6-11-1,-1 1-14,-1 0-1,0 0 0,-1-1 1,-1 0-1,-1 0 1,7-29-1,-10 20 28,-1 12 62,0 26-105,-7 51 57,4-51 5,0 1 1,1 0-1,0 0 0,1 0 1,1 0-1,3 16 0,-4-29-39,1 1-1,-1 0 0,1 0 0,0-1 0,0 1 0,0-1 0,0 1 0,0-1 0,0 1 1,0-1-1,0 1 0,0-1 0,1 0 0,-1 0 0,1 0 0,-1 0 0,1 0 1,-1 0-1,1 0 0,3 1 0,-1-1 9,0 1 1,1-1-1,-1-1 0,1 1 1,-1-1-1,1 1 0,-1-1 1,7-1-1,-1 0 9,1-1-1,-1 0 1,0-1-1,0 0 1,0 0-1,15-8 1,-3-1 13,-1-1 0,-1-1 0,-1 0 0,34-33 0,-48 42-37,0 0 1,0 0 0,-1-1 0,0 1-1,0-1 1,0 0 0,-1-1 0,1 1-1,-2-1 1,1 1 0,-1-1-1,0 0 1,0 0 0,-1 0 0,0 0-1,0 0 1,-1 0 0,1 0-1,-2 0 1,1 0 0,-2-7 0,1 12-6,0 1 1,0-1 0,0 1 0,0 0 0,0-1-1,0 1 1,0 0 0,0 0 0,0 0-1,-1 0 1,1 0 0,0 0 0,-1 0 0,1 0-1,-1 0 1,1 1 0,-1-1 0,0 0 0,1 1-1,-1 0 1,1-1 0,-1 1 0,0 0-1,1 0 1,-1 0 0,-3 0 0,-45 3-108,44-1 108,-1-1-1,1 1 1,0 1 0,0-1-1,0 1 1,0 0 0,0 1-1,1 0 1,-1-1-1,1 1 1,0 1 0,0-1-1,0 1 1,1 0 0,0 0-1,0 0 1,0 1-1,-4 8 1,4-6-3,0 0-1,0 1 0,1-1 1,0 1-1,0 0 1,1 0-1,0 0 1,1 0-1,0 0 0,0 1 1,1-1-1,2 13 1,-2-20-7,1 1 1,0 0 0,0-1-1,0 1 1,0-1-1,0 1 1,1-1 0,-1 0-1,1 0 1,0 1 0,-1-1-1,1 0 1,0 0 0,0-1-1,0 1 1,1 0-1,-1-1 1,0 1 0,1-1-1,-1 0 1,1 0 0,-1 0-1,1 0 1,-1 0-1,1 0 1,4 0 0,8 2-172,1-1-1,0 0 1,23-1 0,-29-1 78,223-2-2465,-134-7-4286,-38 0-3381</inkml:trace>
  <inkml:trace contextRef="#ctx0" brushRef="#br0" timeOffset="6018.7">2495 805 5507,'0'0'11746,"0"-10"-10711,1-32-341,-1 41-660,0 0 0,1 0 1,-1 0-1,0 1 0,1-1 0,-1 0 0,0 0 1,1 1-1,-1-1 0,1 0 0,-1 1 0,1-1 0,-1 0 1,1 1-1,0-1 0,-1 1 0,1-1 0,0 1 1,0-1-1,-1 1 0,1 0 0,0-1 0,0 1 0,-1 0 1,1 0-1,0-1 0,0 1 0,0 0 0,1 0 1,25 0 376,-21 1-285,-1-1-84,0 1 0,0 0 0,0 0-1,0 0 1,0 1 0,-1-1 0,1 1-1,0 0 1,-1 1 0,0-1-1,1 1 1,-1 0 0,0 0 0,-1 0-1,7 6 1,5 7 69,-1 0 1,15 23-1,-16-21 35,28 37 201,5 10 64,3-3 1,78 78 0,72 46-1298,-186-179-1517,-2-7-2395,-9 0 3953,10 0-6663</inkml:trace>
  <inkml:trace contextRef="#ctx0" brushRef="#br0" timeOffset="6316.67">3246 1101 7876,'0'0'10842,"-1"3"-10743,0 1-77,1-1 1,-1 0 0,1 0 0,0 1-1,1-1 1,-1 0 0,0 1 0,1-1-1,0 0 1,0 0 0,0 0 0,0 1-1,0-1 1,0 0 0,1-1 0,0 1-1,2 4 1,44 56 157,-26-37-113,-20-23-57,11 14 61,-1 0 1,13 24-1,-22-35-26,0 1 0,-1-1 0,1 0 0,-1 1 0,-1 0 1,1-1-1,-1 1 0,-1 0 0,1 0 0,-2 13 0,0-17-24,0 0 0,0 0-1,0 0 1,0 0 0,-1-1-1,0 1 1,1 0 0,-1-1-1,0 1 1,0-1 0,0 0 0,-1 1-1,1-1 1,0 0 0,-1 0-1,0-1 1,1 1 0,-1 0-1,0-1 1,0 0 0,0 0-1,-5 2 1,-8 3 41,-1-1 0,-28 5 0,-10-4-62,32-5-2540</inkml:trace>
  <inkml:trace contextRef="#ctx0" brushRef="#br0" timeOffset="6753.47">3820 1245 12438,'0'0'6499,"0"15"-5728,4 340 339,-4-354-1229,0 0 0,1-1 0,-1 1 0,0-1 1,0 1-1,0-1 0,0 1 0,0-1 0,0 1 0,0 0 1,0-1-1,0 1 0,0-1 0,0 1 0,-1-1 1,1 1-1,0 0 0,0-1 0,0 1 0,-1-1 1,1 1-1,0-1 0,-1 0 0,1 1 0,0-1 1,-1 1-1,1-1 0,-1 1 0,1-1 0,-1 0 1,1 1-1,-1-1 0,1 0 0,-1 0 0,1 1 1,-1-1-1,1 0 0,-2 0 0,1 0-106,0-1 0,0 1-1,0-1 1,1 1 0,-1-1-1,0 0 1,0 0 0,0 1 0,0-1-1,1 0 1,-1 0 0,0 0-1,1 0 1,-1 0 0,1 0 0,-1 0-1,1 0 1,-1 0 0,1 0 0,-1-1-1,-17-64 728,-15-94 0,23 102 703,5 31-34,0-1 1,2 0-1,1 0 0,2 0 0,3-37 0,-2 62-1134,0 1-1,0-1 0,0 1 0,0-1 0,1 1 0,-1 0 0,1-1 0,-1 1 0,1 0 1,0 0-1,0 0 0,0 0 0,0 0 0,0 1 0,0-1 0,0 0 0,1 1 0,-1 0 1,1 0-1,-1-1 0,1 1 0,-1 1 0,1-1 0,0 0 0,-1 1 0,5-1 0,9-2-70,1 1-1,-1 1 1,20 1-1,-26 0 71,7 0-176,-1 0 1,1 2-1,31 5 0,-42-5-237,-1 0 0,0 0-1,0 0 1,1 0-1,-1 1 1,7 5-1,-9-6-189,0 0-1,-1 0 0,1 1 1,-1-1-1,0 1 0,0 0 0,0-1 1,0 1-1,0 0 0,-1 0 0,1 0 1,0 4-1,1 18-7820</inkml:trace>
  <inkml:trace contextRef="#ctx0" brushRef="#br0" timeOffset="6919.03">3753 1373 9828,'0'0'8933,"120"-3"-8837,-58-4-96,0 7-465,0 0-3072,-9 0-1329,-11 0-3074</inkml:trace>
  <inkml:trace contextRef="#ctx0" brushRef="#br0" timeOffset="7978.95">4295 1434 5827,'0'0'12413,"0"-10"-11476,-2-32-230,1 41-688,0 0 0,0 0 0,0 0 0,0 0 0,0 0 0,0 0 0,0 0 0,0 1 1,0-1-1,0 0 0,0 1 0,0-1 0,-1 1 0,1-1 0,0 1 0,0 0 0,-1-1 0,1 1 0,0 0 1,-1 0-1,1 0 0,0 0 0,0 0 0,-1 0 0,-1 1 0,-33 3 90,31-2-105,1 0 0,0 0-1,0 0 1,0 1 0,0 0-1,0 0 1,1 0 0,-1 0-1,1 0 1,0 1 0,0 0 0,0-1-1,0 1 1,1 0 0,0 0-1,-1 1 1,2-1 0,-1 0-1,-1 6 1,-1 4-34,0-1 1,2 1-1,0 0 1,0-1-1,1 18 0,1-30 26,1 0-1,-1 0 0,1 0 0,-1 1 0,1-1 1,-1 0-1,1 0 0,0 0 0,-1-1 1,1 1-1,0 0 0,0 0 0,0 0 0,0 0 1,0-1-1,0 1 0,0 0 0,0-1 1,0 1-1,0-1 0,0 1 0,0-1 0,0 0 1,0 1-1,1-1 0,-1 0 0,0 0 1,0 0-1,0 0 0,1 0 0,-1 0 0,0 0 1,0 0-1,0 0 0,0-1 0,1 1 1,-1 0-1,1-1 0,3 0-9,0 1 1,0-1-1,0 0 0,-1-1 1,1 1-1,0-1 0,-1 0 1,6-3-1,-5 1 25,-1 0 0,1 0 0,-1 0 0,0-1 0,0 0 1,-1 1-1,1-1 0,-1-1 0,0 1 0,0 0 0,-1-1 0,0 1 0,0-1 0,0 0 1,-1 0-1,1 0 0,-1-10 0,-1 16 42,0 37-119,0-34 73,0 0 0,0 1 0,0-1 0,0 0 0,1 0 0,-1 1 0,1-1 0,0 0 0,0 0 0,0 0 0,0 0 0,0 0 0,1 0 0,0 0 0,-1 0 0,1 0 0,0-1 0,0 1 0,1 0 0,-1-1 0,0 0 1,1 0-1,0 0 0,-1 0 0,1 0 0,0 0 0,0-1 0,0 1 0,5 1 0,-2-2 4,0 0 0,-1-1 0,1 1 0,0-1 0,-1 0 0,1-1 0,0 1 1,-1-1-1,1 0 0,0-1 0,-1 1 0,0-1 0,1 0 0,-1 0 0,0-1 0,0 0 0,5-3 0,1-2 5,-1 0 0,0-1-1,0 0 1,-1 0-1,-1-1 1,1 0-1,-2-1 1,1 0-1,-2 0 1,1 0 0,-2-1-1,1 0 1,-2 0-1,1-1 1,-2 1-1,4-18 1,0-20-168,-1 1 0,-3-95-1,-3 109-31,-3 3 158,-2 21-8,4 11 29,1 0 0,0 0 0,-1 0 0,1 0 0,-1 0 0,1 0 0,0 0 0,-1 0 0,1 1 0,0-1 0,-1 0 1,1 0-1,0 0 0,-1 1 0,1-1 0,0 0 0,-1 0 0,1 1 0,0-1 0,-1 0 0,1 1 0,0-1 0,0 0 0,0 1 0,-1-1 0,1 0 0,0 1 0,0-1 0,0 1 0,0-1 0,0 1 1,-6 12-2,1 0 1,1 0-1,0 0 1,1 1 0,0 0-1,-1 20 1,0 87 344,4-119-331,-2 40 189,2 44 110,1-81-292,-1 0 0,1-1 0,0 1 0,0 0 0,1-1 1,-1 1-1,1-1 0,0 1 0,0-1 0,1 0 0,-1 0 1,1 0-1,0 0 0,4 4 0,-4-5-9,1-1 0,-1 0 0,1 0 0,-1 0 0,1 0 0,0-1 0,-1 1 0,1-1 0,0 0 0,0 0 0,0-1 0,0 1 0,0-1 0,0 0 1,0 0-1,0 0 0,1 0 0,-1-1 0,0 1 0,6-3 0,-5 2 0,0-1 1,0 1-1,0-1 0,-1 0 1,1 0-1,-1-1 1,1 1-1,-1-1 1,0 0-1,0 0 0,0 0 1,0-1-1,-1 0 1,0 1-1,6-8 0,-7 5-22,1 0-1,-1 0 1,0-1-1,0 1 0,-1-1 1,0 1-1,0-1 0,0 1 1,-1-1-1,0 1 1,0-1-1,-2-6 0,2 9 7,-1 0-1,1 1 0,-1-1 0,0 1 0,0-1 1,-1 1-1,1-1 0,0 1 0,-1-1 0,0 1 1,0 0-1,0 0 0,0 0 0,-1 0 1,1 0-1,-1 1 0,0-1 0,0 1 0,0-1 1,0 1-1,0 0 0,-4-2 0,6 4-2,1 0 1,-1 0-1,1 1 0,-1-1 0,1 0 1,-1 0-1,1 0 0,-1 1 0,1-1 1,-1 0-1,1 0 0,0 1 0,-1-1 0,1 0 1,-1 1-1,1-1 0,0 0 0,-1 1 1,1-1-1,0 1 0,-1-1 0,1 0 0,0 1 1,0-1-1,0 1 0,-1-1 0,1 1 1,0-1-1,0 1 0,0-1 0,0 1 1,0-1-1,0 1 0,0-1 0,0 1 0,0-1 1,0 1-1,0-1 0,0 1 0,0-1 1,1 1-1,-1 0 0,3 26-41,1-15 43,0-1 0,1 0 0,0-1 0,10 16 0,-9-19 14,-2 1 1,1 0-1,-1 0 0,0 0 1,-1 0-1,1 1 1,-2-1-1,1 1 1,1 15-1,-5-22 32,1-1 1,-1 0-1,0 1 0,0-1 1,0 1-1,0-1 0,0 0 1,0 0-1,0 0 0,0 0 1,0 1-1,-1-1 1,1-1-1,0 1 0,-1 0 1,1 0-1,-1 0 0,1-1 1,-1 1-1,1-1 0,-1 1 1,1-1-1,-1 0 0,0 1 1,-2-1-1,-49 6 282,50-5-336,-2-1-222,-14 2-110,11-4-3838,7-3-2278</inkml:trace>
  <inkml:trace contextRef="#ctx0" brushRef="#br0" timeOffset="8268.93">4897 1286 5555,'0'0'14265,"-2"-4"-13267,2 3-941,-1-1 0,0 0 0,0 1 0,0-1 0,-1 1 0,1-1 0,0 1 0,-1-1 0,1 1 1,-1 0-1,1 0 0,-1 0 0,1 0 0,-1 0 0,0 0 0,0 0 0,1 0 0,-1 1 0,0-1 1,0 1-1,-2-1 0,-1 1-2,1-1-1,0 1 1,-1 1 0,1-1-1,0 1 1,0-1 0,-1 1 0,1 0-1,-7 3 1,4-1-11,1 0 0,0 0 0,0 0 0,0 1 0,0-1 0,1 1 0,0 1 0,-1-1 0,1 1 0,1 0 0,-1 0 0,1 0 0,-6 10 0,6-6-20,0-1-1,1 1 0,1 0 0,-1 0 1,1 0-1,1 0 0,0 0 0,0 1 1,1-1-1,0 0 0,1 0 0,0 1 1,2 10-1,-2-16-24,0 1-1,1-1 1,0 0 0,-1 1 0,1-1 0,1 0 0,-1 0 0,1 0-1,-1-1 1,1 1 0,0 0 0,1-1 0,-1 0 0,0 0 0,1 0-1,0 0 1,0-1 0,0 1 0,0-1 0,0 0 0,0 0 0,1 0-1,-1-1 1,0 1 0,1-1 0,0 0 0,6 0 0,4 1-165,-1-2 0,1 0 0,-1 0 0,0-1 0,1-1 0,-1 0 0,0-1 1,20-7-1,-19 4-725,-1 0 1,-1-1 0,1 0 0,20-15 0,8-10-5300</inkml:trace>
  <inkml:trace contextRef="#ctx0" brushRef="#br0" timeOffset="8916.91">5434 189 2257,'0'0'10247,"-3"-8"-8243,-8-23-131,11 31-1742,0 0 1,0 0 0,0-1-1,0 1 1,0 0 0,0 0-1,0-1 1,0 1 0,0 0-1,0-1 1,0 1 0,0 0-1,0 0 1,0-1 0,0 1-1,1 0 1,-1 0 0,0 0-1,0-1 1,0 1 0,0 0-1,1 0 1,-1 0 0,0-1-1,0 1 1,0 0 0,1 0-1,-1 0 1,0 0 0,0 0-1,1 0 1,-1-1 0,0 1-1,0 0 1,1 0 0,-1 0-1,1 0 1,18-3 1197,26 3-2017,-38 1 1239,198 5 178,22 2-790,-75-6-3507,-173-4-10124,1-6 8684</inkml:trace>
  <inkml:trace contextRef="#ctx0" brushRef="#br0" timeOffset="9167.46">5929 78 992,'0'0'11897,"-12"-9"-10337,-38-25-538,47 31-399,9 4-468,12 6-31,6 13 263,-1 1 1,-1 1-1,-1 0 1,-1 2-1,21 33 1,5 4 523,-44-59-843,0 0 1,0 0-1,-1 0 0,1 0 1,-1 0-1,0 1 0,1-1 1,-1 0-1,0 1 1,0-1-1,-1 1 0,1-1 1,-1 1-1,1 0 0,-1-1 1,0 1-1,0 4 0,-1-4-15,0-1-1,0 0 0,0 0 0,0 0 0,0 1 0,-1-1 0,1-1 0,-1 1 1,0 0-1,1 0 0,-1 0 0,0-1 0,0 1 0,0-1 0,0 0 0,0 1 1,-1-1-1,1 0 0,-3 1 0,-63 28 111,-42 22-218,40-7-6304,48-28-3381</inkml:trace>
  <inkml:trace contextRef="#ctx0" brushRef="#br0" timeOffset="9602.66">5611 1472 10293,'0'0'9012,"116"7"-8260,-54-7-336,4 0-304,-4 0-64,-5-7 0,-15 1-48,-9 3-528,-17 1-896,-3 0-1746,-13-3-1552,0-2-1857</inkml:trace>
  <inkml:trace contextRef="#ctx0" brushRef="#br0" timeOffset="9842.9">5999 1376 3362,'0'0'12122,"0"0"-12106,0-1-1,0 1 0,0 0 0,0-1 0,0 1 0,0-1 0,0 1 0,1 0 0,-1-1 0,0 1 0,0 0 0,0-1 0,0 1 1,0 0-1,1-1 0,-1 1 0,0 0 0,0 0 0,1-1 0,-1 1 0,0 0 0,1 0 0,-1-1 0,0 1 0,0 0 0,1 0 1,-1 0-1,1-1 0,-1 1 0,0 0 0,1 0 0,-1 0 0,0 0 0,1 0 0,-1 0 0,0 0 0,1 0 0,-1 0 1,1 0-1,-1 0 0,0 0 0,1 0 0,-1 0 0,0 0 0,2 1 0,4 0 52,0 1-1,0 0 1,0 0 0,0 1-1,-1-1 1,1 1-1,-1 1 1,9 5 0,47 41 280,-39-32-197,-13-11 14,0 1 1,0 1 0,-1 0-1,0 0 1,9 13 0,-15-20-110,-1 0 1,1 0 0,-1 0 0,0 0-1,0 1 1,0-1 0,0 1 0,0-1-1,0 1 1,-1-1 0,1 1 0,-1-1-1,0 1 1,0-1 0,0 1 0,0-1-1,0 1 1,0-1 0,-1 1 0,1-1-1,-1 1 1,0-1 0,0 1 0,0-1-1,0 1 1,0-1 0,0 0 0,-1 0-1,1 0 1,-1 0 0,-1 2 0,-12 9 159,0-1 1,0-1 0,-1 0-1,0-1 1,-20 8-1,-47 19-2298,63-30-1455,2-2-2641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1:10.48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237 193 4482,'0'0'11667,"5"-14"-10806,-2 4-671,1 0 103,0-1-1,-1 1 0,0 0 0,-1-1 0,0 0 1,-1 1-1,0-1 0,-1-14 0,-1 22-253,0 0 0,0 0 0,-1 0 0,1 0 0,-1 0-1,0 1 1,1-1 0,-1 0 0,0 1 0,-1-1 0,1 1-1,0 0 1,-1 0 0,1 0 0,-1 0 0,0 0 0,1 0-1,-1 1 1,0-1 0,0 1 0,0 0 0,0 0-1,0 0 1,-1 0 0,1 1 0,-5-1 0,-3-1-19,0 1 1,0 0 0,0 0-1,0 1 1,0 1-1,-18 2 1,24-1-24,1-1 1,-1 1-1,0 0 0,1 0 0,-1 1 1,1-1-1,0 1 0,0 0 0,0 0 1,0 0-1,1 1 0,-1-1 1,1 1-1,0 0 0,0 0 0,0 0 1,0 0-1,1 1 0,0-1 1,0 1-1,0-1 0,0 1 0,1 0 1,-2 5-1,2-2-8,-1-1 0,1 1 0,0 0-1,1 0 1,0 0 0,0-1 0,1 1 0,0 0 0,0 0 0,0-1 0,1 1 0,1-1-1,-1 1 1,8 12 0,1-3-39,2-1 1,0-1-1,0 0 0,2-1 0,0 0 0,0-1 0,20 12 1,49 45-529,-83-69 573,1 0 1,-1 1 0,0-1 0,0 0-1,1 0 1,-1 1 0,0-1-1,0 1 1,0-1 0,-1 1 0,1-1-1,0 1 1,0 0 0,-1-1-1,1 1 1,-1 0 0,0 0-1,1-1 1,-1 1 0,0 0 0,0 0-1,0 0 1,0-1 0,-1 4-1,0-3 9,0 0 1,-1 0-1,1 0 0,0 0 0,-1 0 0,0 0 0,1 0 0,-1-1 0,0 1 0,0 0 0,0-1 0,0 0 0,0 0 0,-1 1 0,-2 0 0,-11 4 54,0 0-1,-1-2 0,-30 6 1,45-10-56,-48 7 69,-35 7-107,102-12-12220,10-6 4476</inkml:trace>
  <inkml:trace contextRef="#ctx0" brushRef="#br0" timeOffset="249.83">442 250 6115,'0'0'12883,"0"-1"-12860,0 1-1,0-1 1,0 1-1,1 0 1,-1-1-1,0 1 1,0-1-1,0 1 1,1 0-1,-1-1 1,0 1-1,1-1 1,-1 1-1,0 0 1,1 0-1,-1-1 1,0 1-1,1 0 1,-1-1-1,0 1 1,1 0-1,-1 0 1,1 0-1,-1 0 1,1-1-1,-1 1 1,0 0-1,1 0 1,-1 0-1,1 0 1,0 0-1,2 9 142,0-1-1,-1 1 0,0 0 0,0 0 0,-1 0 1,0 0-1,-1 0 0,-1 13 0,2 4 44,0 2-159,0 26 279,-1-51-483,1-1 0,-1 1 0,0 0 0,1 0 0,0 0 1,0 0-1,-1-1 0,2 1 0,-1 0 0,0-1 0,0 1 0,3 3 0,10-3-6192,-11-3 4525,10 0-4754</inkml:trace>
  <inkml:trace contextRef="#ctx0" brushRef="#br0" timeOffset="408.79">590 155 3057,'0'0'7700,"-4"-80"-4739,0 68 17,-1 8 47,5 6-3025,0 21-112,0 6 48,9 1-2017,3 1-3394,0-3-3665</inkml:trace>
  <inkml:trace contextRef="#ctx0" brushRef="#br0" timeOffset="1305.83">656 296 6947,'0'0'10517,"11"6"-10200,-5-3-279,-1-1-18,0 1 1,0-1-1,-1 1 1,1-1-1,-1 2 1,0-1-1,0 0 1,0 1-1,0 0 1,-1-1-1,1 1 1,-1 1-1,0-1 1,0 0-1,0 1 1,-1 0-1,0 0 1,3 8-1,-4-9 8,0 1-1,-1-1 0,1 1 0,-1 0 1,0-1-1,0 1 0,-1 0 0,1-1 1,-1 1-1,0-1 0,0 1 0,-1-1 1,1 1-1,-1-1 0,-2 4 0,1-5 55,1 0-1,0-1 1,-1 0-1,0 0 1,1 0-1,-1 0 1,0 0-1,0 0 1,0-1-1,0 1 1,0-1-1,-1 0 1,1 0-1,0 0 1,0 0-1,-1-1 1,1 1-1,-1-1 1,1 0-1,-7 0 1,9 0-39,0 0 1,0 0-1,0 0 0,0 0 0,0 0 1,0 0-1,0 0 0,0-1 1,0 1-1,0 0 0,0 0 1,0-1-1,0 1 0,0-1 0,0 1 1,0-1-1,1 1 0,-1-1 1,0 0-1,0 1 0,0-1 0,1 0 1,-1 0-1,1 1 0,-1-1 1,0 0-1,1 0 0,-1 0 0,1 0 1,0 0-1,-1 0 0,1 0 1,0 0-1,-1 0 0,1 0 1,0 0-1,0 0 0,0 0 0,0 0 1,0 0-1,0 0 0,0 0 1,1-1-1,-1-1-47,1 0 0,0-1 0,0 1 0,0 0 0,0 0 0,1 1 0,-1-1 0,1 0 0,-1 0 0,1 1 0,0-1 0,0 1 0,5-5 0,5-2-121,0 1 0,1 0-1,0 0 1,0 2 0,0-1 0,1 2 0,0 0 0,18-4 0,13 0-2556,61-5 1,26-4-5149,-132 18 7891,1 0 0,0 0 0,-1 0 0,1 0 0,0 0 0,0 0 0,-1 0 0,1 0 0,0 0 0,-1-1 0,1 1 0,0 0 0,-1-1 1,1 1-1,0 0 0,-1-1 0,1 1 0,0-1 0,-1 1 0,1-1 0,-1 1 0,1-1 0,-1 1 0,0-1 0,1 0 0,-1 1 0,1-1 0,-1 0 0,0 1 0,0-1 0,1 0 0,-1 1 0,0-1 0,0 0 0,0 1 0,0-1 0,0 0 1,0 0-1,0 1 0,0-1 0,0 0 0,0 0 0,0 1 0,0-1 0,-1 0 0,1-1 181,-1 1 1,0 0-1,0 0 0,0 0 1,0 0-1,0 0 1,0 0-1,0 0 0,0 0 1,0 0-1,0 0 1,-1 1-1,1-1 0,0 0 1,-1 1-1,1-1 0,0 1 1,-1 0-1,1-1 1,0 1-1,-1 0 0,-1 0 1,-3 0-102,-1 0 0,1 0 0,0 1 0,0 0 0,0 0 0,0 0 0,1 1 0,-1 0 0,0 0 0,1 1 1,-1 0-1,1-1 0,0 2 0,0-1 0,0 1 0,0-1 0,0 1 0,1 1 0,0-1 0,0 1 0,0-1 0,0 1 0,1 0 0,0 1 0,0-1 0,0 0 1,-3 10-1,6-13-143,0-1 0,-1 0 0,1 0 0,0 0 0,-1 0 0,1 0 0,0 0 0,0 1 0,0-1 0,0 0 0,0 0 0,0 0 0,0 0 0,1 1 0,-1-1 0,0 0 0,1 0 0,-1 0 0,0 0 0,1 0 0,0 0 0,-1 0 0,1 0 1,-1 0-1,1 0 0,0 0 0,0 0 0,0 0 0,1 0 0,0 0-16,1 0 0,-1 0 0,1 0 0,-1 0 0,1-1 0,-1 1 0,1-1 0,-1 0 0,1 0 0,0 0 0,-1 0 0,5-1 0,1 0-87,0 0 0,0-1 0,0 0 0,-1 0 0,1-1 1,-1 0-1,0 0 0,12-8 0,-15 8 163,1 0 0,-1-1 0,0 1-1,0-1 1,0 0 0,-1 0 0,1-1 0,-1 1-1,0-1 1,0 1 0,0-1 0,-1 0 0,0 0 0,0 0-1,0 0 1,0-1 0,-1 1 0,0 0 0,0-1 0,0-7 488,-1 51-350,-1-33-199,1 0 1,0 0-1,1 0 0,-1 0 0,1 0 1,0 0-1,0 0 0,1 0 0,-1 0 1,5 8-1,-4-11 2,0 0-1,0 0 1,0 0 0,0 0-1,0 0 1,1 0-1,-1-1 1,1 1 0,-1-1-1,1 0 1,-1 1 0,1-1-1,0 0 1,0-1-1,-1 1 1,1 0 0,0-1-1,0 0 1,0 0 0,5 0-1,-3 1 9,1-1 0,0 0-1,0-1 1,0 1 0,0-1 0,0 0-1,-1-1 1,1 1 0,0-1-1,-1 0 1,1-1 0,-1 1 0,0-1-1,0 0 1,0 0 0,0-1 0,0 1-1,-1-1 1,0 0 0,1-1-1,-2 1 1,1-1 0,0 1 0,-1-1-1,0 0 1,0 0 0,4-11-1,-7 16-8,0 1-1,0-1 1,0 1-1,0-1 1,1 0-1,-1 1 0,0-1 1,0 1-1,0-1 1,1 0-1,-1 1 1,0-1-1,0 0 1,1 1-1,-1-1 0,0 0 1,1 1-1,-1-1 1,0 0-1,1 1 1,-1-1-1,0 0 1,1 0-1,-1 0 0,1 1 1,-1-1-1,1 0 1,-1 0-1,0 0 1,1 0-1,-1 0 1,1 0-1,-1 0 0,1 0 1,-1 0-1,1 0 1,-1 0-1,0 0 1,1 0-1,-1 0 0,1 0 1,-1-1-1,1 1 1,-1 0-1,0 0 1,1 0-1,-1-1 1,0 1-1,1 0 0,-1 0 1,0-1-1,1 1 1,-1 0-1,0-1 1,1 1-1,-1 0 1,0-1-1,0 1 0,1-1 1,-1 1-1,0 0 1,0-1-1,0 1 1,0-1-1,0 1 1,0-1-1,1 0 0,11 35-169,-3 10 217,-2 1 0,-2-1 0,-2 1-1,-3 66 1,-1-103-6,0-1 0,0 1-1,-1 0 1,1-1 0,-2 1-1,1-1 1,-1 1 0,0-1-1,-1 0 1,0 0 0,0-1-1,0 1 1,-1-1 0,-7 8-1,9-11-28,-1 1-1,0-1 0,1 0 0,-1 0 1,0-1-1,-1 1 0,1-1 0,0 1 1,-1-2-1,1 1 0,-1 0 0,0-1 1,1 0-1,-1 0 0,0 0 0,0 0 1,0-1-1,0 0 0,0 0 0,0 0 0,1-1 1,-1 0-1,0 0 0,-5-1 0,8 1-100,0 0-1,0 0 0,0 0 0,1 0 0,-1 0 0,0 0 0,1-1 1,-1 1-1,1 0 0,-1-1 0,1 1 0,0-1 0,-1 0 1,1 1-1,0-1 0,0 0 0,0 0 0,0 0 0,1 1 0,-1-1 1,0-2-1,-6-46-4866,6 2-2692</inkml:trace>
  <inkml:trace contextRef="#ctx0" brushRef="#br0" timeOffset="1446.21">1374 21 9156,'0'0'11814,"4"-21"-12135,5 37-655,-5 6-1777,-4-1-4499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1:13.08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120 51 6723,'0'0'9642,"-6"17"-8791,-75 293 2521,49-185-2956,35-174-492,2 1 1,2-1-1,3 1 0,1 0 0,3 1 0,29-69 0,-41 112 77,1-3 14,0 0 0,0 0 0,1 0 0,0 0 0,7-8-1,-11 14-11,1 0 0,0 0 0,0 1 0,0-1 0,0 0 0,0 0 0,-1 1 0,1-1 0,1 0 0,-1 1 0,0-1 0,0 1 0,0 0 0,0-1 0,0 1 0,0 0 0,0-1 0,1 1 0,-1 0 0,0 0 0,0 0 0,0 0 0,0 0 0,1 0 0,-1 1 0,0-1 0,0 0 0,0 1 0,0-1 0,0 0 0,1 1 0,-1 0 0,0-1 0,0 1 0,0-1 0,-1 1 0,1 0 0,0 0 0,0 0 0,0-1 0,0 1 0,-1 0 0,1 0 0,0 2-1,9 10 125,0 0-1,-1 1 0,-1 1 0,-1-1 0,0 1 0,5 16 0,29 102 330,-34-108-474,0 1-283,11 48 346,-17-69-774,-1 0-1,1 0 0,-1 0 0,-1 0 1,1 0-1,-1 1 0,-1 4 1,-5 3-6904</inkml:trace>
  <inkml:trace contextRef="#ctx0" brushRef="#br0" timeOffset="174.01">54 355 9957,'0'0'8996,"123"-80"-8996,-74 80-32,0 0-1857,-12 0-3426,-8 12-3681</inkml:trace>
  <inkml:trace contextRef="#ctx0" brushRef="#br0" timeOffset="654.17">370 524 7668,'0'0'10868,"14"-5"-9832,6-5-820,0 0 0,-1-1 0,0-1 0,-1-1 0,0-1 0,18-18 0,-23 20-106,-1-2-1,0 0 1,-1 0-1,-1-1 1,0 0 0,-1-1-1,-1 0 1,0 0-1,-2-1 1,1 0-1,-2 0 1,0-1-1,-1 0 1,-1 0-1,-1 1 1,0-33 0,-1 30 18,0-29 94,-1 47-199,0 0 1,-1 0-1,1-1 0,0 1 1,-1 0-1,1 0 0,-1 0 1,0 0-1,0 0 0,0 0 1,0 0-1,0 0 0,0 0 1,0 0-1,-1 0 0,-1-1 1,3 3-21,-1-1 1,0 1 0,1 0-1,-1 0 1,0 0 0,0 0-1,1 0 1,-1 0 0,0 0-1,0 0 1,1 0 0,-1 0 0,0 0-1,1 0 1,-1 0 0,0 1-1,1-1 1,-1 0 0,0 0-1,1 1 1,-1-1 0,0 1-1,1-1 1,-1 0 0,1 1 0,-1-1-1,1 1 1,-1-1 0,1 1-1,-1 0 1,1-1 0,-1 1-1,1-1 1,0 1 0,0 0-1,-1-1 1,1 1 0,0 0 0,0 0-1,-1 0 1,-12 32-59,13-32 60,-5 17-2,0 0 0,1 0 0,1 0 0,1 1 0,0 0 0,1-1 0,4 33 0,-3-43-9,2 1 0,-1-1 0,1 0 1,1 1-1,-1-1 0,1 0 0,1-1 1,-1 1-1,1 0 0,1-1 0,-1 0 1,1 0-1,1 0 0,-1-1 0,1 0 1,0 0-1,1 0 0,13 9 1,-17-13-3,0 0 0,0 0 0,0 0 0,0 0 0,0-1 0,0 1 0,0-1 0,0 0 0,1 0 1,-1 0-1,1 0 0,-1-1 0,1 1 0,-1-1 0,1 0 0,-1 0 0,1 0 0,-1-1 1,0 1-1,1-1 0,-1 0 0,1 0 0,-1 0 0,0 0 0,0 0 0,1-1 0,-1 0 0,0 1 1,-1-1-1,1 0 0,0-1 0,0 1 0,-1 0 0,1-1 0,-1 1 0,0-1 0,2-3 1,2-3 14,-1 0 0,-1 0 0,0-1 0,0 1 1,0-1-1,-1 0 0,-1 0 0,0 0 0,0 0 1,-1-1-1,0-11 0,-1 22-13,0 0 0,-1 0 0,1 0 0,0 0 0,0 0 0,0 0 1,0 0-1,0 0 0,0 0 0,-1 0 0,1 0 0,0 0 0,0 0 0,0 0 0,0 0 0,0 0 0,0 0 0,0 0 0,0 0 0,-1 0 0,1-1 0,0 1 0,0 0 1,0 0-1,0 0 0,0 0 0,-6 27-31,-5 44 5,10-61 25,1 0 0,0-1-1,0 1 1,1 0 0,3 17 0,-3-25-197,0 1-1,0-1 1,0 1-1,0-1 1,0 0-1,0 1 1,1-1-1,-1 0 1,1 0-1,0 0 1,-1 0-1,1 0 1,0 0-1,0-1 1,0 1-1,0-1 0,1 1 1,-1-1-1,0 0 1,1 0-1,-1 0 1,0 0-1,1 0 1,-1 0-1,5 0 1,11 0-6306</inkml:trace>
  <inkml:trace contextRef="#ctx0" brushRef="#br0" timeOffset="823.33">964 24 11557,'0'0'10037,"-45"-24"-10309,49 41-1009,4-1-4850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1:21.19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22 495 5987,'0'0'8497,"-21"-25"-1521,21 32-6988,0 0-1,0 0 0,1 0 0,0 0 0,0 0 0,1 0 0,-1 0 0,2-1 0,-1 1 0,6 10 0,-6-13-1,1-1 1,-1-1-1,1 1 1,0 0-1,-1-1 1,1 1-1,1-1 1,-1 0-1,0 0 1,0 0-1,1 0 1,-1-1-1,1 1 1,-1-1-1,1 0 1,0 0-1,-1 0 1,1-1-1,0 1 0,0-1 1,0 0-1,4 0 1,3 0-44,-1-1 0,0 1 0,0-1 0,0-1 0,0 0-1,0 0 1,0-1 0,13-6 0,-18 6 22,1 0 0,-1 0 0,0-1 0,0 0 0,0 0 0,0 0 0,0-1 0,-1 0-1,0 0 1,0 0 0,-1 0 0,1 0 0,-1-1 0,0 1 0,2-8 0,1-4 20,-1 0 0,-2 0-1,1 0 1,-2-1 0,0 1 0,-1 0 0,-2-25 0,1 22 10,0 19 13,0 0-7,0 1 1,0-1-1,0 1 1,0 0-1,0-1 1,0 1-1,0 0 1,0-1-1,0 1 1,0 0-1,0-1 1,0 1-1,0 0 1,0-1-1,0 1 1,0 0-1,0-1 1,-1 1-1,1 0 1,0-1-1,0 1 1,0 0-1,-1-1 1,1 1-1,0 0 1,0 0-1,-1-1 1,1 1-1,0 0 1,0 0-1,-1 0 1,1-1-1,0 1 1,-1 0-1,1 0 1,0 0-1,-1 0 1,1 0-1,0 0 1,-1-1-1,1 1 1,0 0-1,-1 0 1,0 0-1,-1 6-13,0-1 0,0 1 0,1-1-1,-1 1 1,1 0 0,0 0 0,1-1 0,-1 9 0,1-4 25,0-6-13,-1 0-1,1 0 1,1 0 0,-1 0-1,0 0 1,1 0-1,0-1 1,0 1 0,1 4-1,-1-7-2,1 0 0,-1 1 0,0-1 0,0 0-1,1 0 1,-1 0 0,1 0 0,-1 0 0,1 0 0,-1 0-1,1 0 1,0-1 0,-1 1 0,1-1 0,0 1-1,-1-1 1,1 0 0,0 1 0,0-1 0,-1 0 0,1 0-1,0 0 1,2-1 0,7 1-15,-1 0 0,0-1 0,1 0 0,-1 0 1,0-1-1,0-1 0,0 0 0,0 0 0,0-1 0,-1 0 0,1-1 0,-1 0 0,0 0 1,-1-1-1,1 0 0,8-8 0,-10 7 15,1 1 0,-1-1 0,0 0 0,0-1 0,-1 0-1,0 0 1,0 0 0,-1-1 0,0 0 0,-1 0 0,0 0 0,0 0 0,-1-1 0,0 0 0,0 1 0,-1-1 0,-1 0 0,0 0 0,0-19 0,0-3 27,0 26-8,0-1 0,0 1 0,-1-1-1,0 0 1,0 1 0,0-1 0,-1 0 0,0 1-1,-1-1 1,0 1 0,0-1 0,0 1-1,0 0 1,-6-9 0,8 14 59,-9 178-25,30 295 353,-21-466-401,3 84 6,-2-83-6,0 1 1,0-1-1,1 1 0,0-1 0,0 0 0,0 0 1,1 0-1,0 0 0,6 9 0,-8-15-3,1 0 1,-1 0-1,0-1 0,1 1 0,-1 0 0,0-1 0,1 1 1,-1-1-1,1 1 0,-1-1 0,1 0 0,-1 1 0,1-1 1,-1 0-1,1 0 0,-1 0 0,1 0 0,-1-1 0,1 1 1,-1 0-1,1-1 0,1 0 0,31-13 39,-26 7-51,-1 0 0,0-1 0,-1 0 0,0 0 0,0-1-1,-1 1 1,0-1 0,0 0 0,-1-1 0,0 1 0,-1-1 0,0 1 0,0-1 0,0-12 0,-1 15 3,-1 0-1,0-1 1,-1 1 0,1-1 0,-2 1 0,1-1-1,-1 1 1,0 0 0,0-1 0,-1 1 0,0 0-1,-1 0 1,1 0 0,-1 0 0,0 0 0,-1 1-1,0-1 1,0 1 0,-10-11 0,3 7 11,-1 1 1,-1 1-1,1 0 0,-2 0 1,1 2-1,-1-1 1,1 2-1,-2 0 1,1 0-1,0 2 0,-1 0 1,0 0-1,0 1 1,-27 1-1,73 0-142,1 0-1,-1-2 1,0-1-1,0-2 1,0-1 0,0-1-1,-1-2 1,-1 0-1,0-3 1,42-22 0,-71 34 23,13-9-590,-9 3-1564,-11 3-4117,-10 2 1344</inkml:trace>
  <inkml:trace contextRef="#ctx0" brushRef="#br0" timeOffset="482.7">268 141 6931,'0'0'9898,"-5"-10"-9119,-14-29-157,14 29-131,4 17-492,0 0 0,0-1 0,1 1 0,0 0 1,0-1-1,1 1 0,0 0 0,0-1 0,3 12 1,-3-18 1,-1 1 1,0 0-1,0 0 1,1-1-1,-1 1 0,1 0 1,-1-1-1,0 1 1,1-1-1,-1 1 1,1 0-1,0-1 1,-1 1-1,1-1 1,-1 1-1,1-1 1,0 0-1,-1 1 1,1-1-1,0 0 1,0 1-1,-1-1 1,1 0-1,0 0 1,-1 0-1,1 1 1,0-1-1,1 0 1,-1-1 9,0 0-1,0 1 1,0-1 0,0 0 0,0 1 0,0-1 0,0 0 0,0 0-1,0 0 1,0 0 0,-1 0 0,1 0 0,0 0 0,-1 0 0,2-2 0,0-3 27,0 0 1,0 0-1,0 0 1,0 0-1,0-12 1,-1 17-31,-1-1 0,0 0 1,0 1-1,0-1 0,0 0 1,0 1-1,0-1 0,-1 0 1,1 1-1,-1-1 0,1 1 1,-1-1-1,1 0 0,-1 1 1,0-1-1,0 1 0,0 0 1,0-1-1,0 1 0,0 0 1,0 0-1,0-1 0,-2 0 1,-1 0 2,0 1 1,0 0-1,0 0 1,0 1 0,1-1-1,-1 1 1,0-1-1,-8 2 1,11-1-39,1 0 1,-1 1-1,0-1 0,0 0 1,1 0-1,-1 1 0,0-1 1,1 1-1,-1-1 1,1 1-1,-1-1 0,1 1 1,-1-1-1,1 1 0,-1-1 1,1 1-1,-1-1 0,1 1 1,-1 0-1,1-1 0,0 1 1,0 0-1,-1 0 1,1-1-1,0 1 0,0 0 1,0-1-1,0 1 0,0 0 1,0 0-1,0-1 0,0 1 1,0 0-1,0 0 1,0-1-1,0 1 0,0 0 1,1 0-1,-1 0-167,0 0 1,0 0-1,1 0 1,-1 0-1,0-1 1,1 1-1,-1 0 1,0 0-1,1 0 1,-1-1-1,1 1 0,0 0 1,-1 0-1,1-1 1,-1 1-1,1-1 1,0 1-1,0 0 1,-1-1-1,1 1 1,0-1-1,1 1 0,15 3-3461,6-1-2230</inkml:trace>
  <inkml:trace contextRef="#ctx0" brushRef="#br0" timeOffset="1026.87">1302 52 5330,'0'0'11542,"-70"-52"-10966,42 71-272,-5 19 128,-4 15-112,8 13 145,95 602 1183,-9-611-2176,5-15-592,3-16-1121,-7-17-1425,-9-9-2993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1:25.75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1 714 2689,'0'0'10664,"2"-6"-9746,54-205 2254,-45 165-3125,-1 0 1,5-85 0,-11-97 198,-4 193-163,-2 24-110,-3 18-58,-4 19-46,-1 35 225,3 1 0,2-1 0,8 121 0,-1-165-73,1 0-1,0-1 1,8 22-1,-10-34-17,1 1 0,-1-1 0,1 0 0,0 0 0,0 0 0,0 0 0,1-1 0,-1 1 0,1 0 0,0-1 0,0 0 0,0 0 0,1 0 0,-1 0 0,1 0 0,-1-1 0,8 5 0,-6-6 6,1 0-1,-1 0 0,1 0 0,-1-1 0,1 1 0,-1-1 1,1 0-1,-1-1 0,1 0 0,-1 0 0,1 0 1,-1 0-1,0-1 0,0 0 0,1 0 0,-1 0 1,-1-1-1,1 1 0,0-1 0,0 0 0,-1-1 0,0 1 1,0-1-1,0 0 0,0 0 0,0 0 0,-1-1 1,3-4-1,1-1 16,0 0-1,-1 0 1,0-1 0,-1 0 0,0 0-1,-1 0 1,0 0 0,0-1 0,-2 0 0,1 1-1,0-23 1,-4 42 45,0 0-1,-1 0 1,0-1-1,0 1 1,-4 7 0,2-5-52,0 1 1,1-1 0,-4 22 0,6-24 31,1 0 0,-1 1 0,1-1 0,1 1-1,0-1 1,3 16 0,-3-22-43,0 0 0,0 1 0,0-1 0,0 0-1,1 0 1,-1 0 0,0-1 0,1 1 0,-1 0 0,1 0 0,0-1-1,0 1 1,0-1 0,-1 1 0,1-1 0,1 0 0,-1 0-1,0 0 1,0 0 0,0 0 0,0-1 0,1 1 0,-1 0 0,0-1-1,1 0 1,-1 0 0,0 1 0,1-1 0,3-1 0,0 1 7,0 0 0,0-1 0,0 1 0,0-2 0,0 1 1,0 0-1,0-1 0,0 0 0,0-1 0,-1 1 0,1-1 0,-1 0 0,0-1 1,0 1-1,0-1 0,0 0 0,-1 0 0,1 0 0,-1-1 0,0 0 1,0 1-1,-1-2 0,0 1 0,1 0 0,-2-1 0,1 1 0,-1-1 1,0 0-1,0 1 0,0-1 0,-1 0 0,0 0 0,0-1 0,0 1 1,-1 0-1,0 0 0,0 0 0,-1 0 0,-2-11 0,3 14-7,-1 0 0,0 1 0,-1-1 0,1 0 0,0 0 1,-1 0-1,1 1 0,-1-1 0,0 1 0,0 0 0,0-1 0,0 1 0,-1 0 0,1 0 0,0 0 0,-1 0 0,0 1 0,1-1 0,-1 1 0,0-1 0,0 1 0,0 0 0,1 0 0,-1 0 0,0 1 0,-1-1 0,1 1 1,0 0-1,0-1 0,0 1 0,-5 1 0,2-1-16,0 0 1,0 1 0,0-1 0,0 1-1,0 1 1,0-1 0,0 1 0,1 0-1,-1 0 1,1 1 0,-1-1 0,1 1-1,0 0 1,0 1 0,-6 4 0,8-5-139,1 0 1,-1 0-1,1 1 1,0-1-1,0 1 1,0-1-1,1 1 1,-1-1-1,1 1 0,0 0 1,0 0-1,-1 7 1,1-9-176,1 0 1,0 1-1,0-1 1,1 0-1,-1 0 1,0 0-1,1 0 1,-1 0-1,1 0 1,-1 0-1,1 0 1,0 0-1,0 0 1,0 0-1,0 0 0,0-1 1,1 1-1,-1 0 1,1-1-1,-1 1 1,1-1-1,-1 0 1,1 1-1,0-1 1,2 1-1,23 9-5698</inkml:trace>
  <inkml:trace contextRef="#ctx0" brushRef="#br0" timeOffset="721.86">625 440 5859,'0'0'8604,"-4"-14"-7105,-13-43-395,16 56-1035,1-1 0,0 1 0,0 0 0,-1 0-1,1 0 1,0 0 0,-1 0 0,1 0 0,-1 0-1,1 0 1,-1 0 0,0 0 0,1 1 0,-1-1-1,0 0 1,0 0 0,0 1 0,1-1 0,-1 0-1,0 1 1,0-1 0,0 0 0,0 1-1,0 0 1,0-1 0,0 1 0,0 0 0,0-1-1,-1 1 1,1 0 0,0 0 0,0 0 0,0 0-1,0 0 1,0 0 0,0 0 0,0 0 0,0 0-1,-1 1 1,1-1 0,0 0 0,0 1-1,-1 0 1,-30 23-73,27-17 11,-1 1 1,2 0-1,-1 0 0,1 0 1,0 1-1,0 0 0,1 0 1,1 0-1,-1 0 0,1 0 0,1 0 1,0 0-1,0 1 0,1 17 1,1-25-4,-1 0 0,1 0 0,0 0 1,0-1-1,0 1 0,0-1 1,0 1-1,0-1 0,0 1 1,0-1-1,1 1 0,-1-1 0,0 0 1,1 0-1,-1 0 0,1 0 1,-1 0-1,1 0 0,0 0 1,0 0-1,-1 0 0,1-1 0,0 1 1,0-1-1,0 0 0,-1 1 1,1-1-1,0 0 0,0 0 1,2 0-1,1 0 22,0 1 0,0-1 1,0 0-1,0 0 0,0 0 0,0-1 1,0 0-1,0 0 0,0 0 0,-1-1 1,7-2-1,14-21 112,-13 14-115,-8 30-187,-3 38 270,0-12 51,-9 87-1,7-119-137,-2 0 0,0 0 0,0 0 0,-1-1 0,-1 1-1,0-1 1,-1 0 0,0-1 0,-1 1 0,0-1 0,-10 12 0,16-22-4,1 0 0,-1 0 1,0 0-1,0 0 0,0 0 1,0 0-1,0 0 0,0 0 1,0 0-1,0 0 0,0-1 0,0 1 1,0 0-1,0-1 0,0 1 1,-1-1-1,1 1 0,0-1 1,-1 0-1,1 1 0,0-1 1,-3 0-1,3-1 14,1 1 0,-1-1 0,0 0 0,0 1 0,0-1 0,1 0 1,-1 0-1,1 1 0,-1-1 0,0 0 0,1 0 0,-1 0 0,1 0 0,0 0 0,-1 0 0,1 0 0,0 0 0,0 0 1,-1 0-1,1 0 0,0-2 0,-1-7 31,1 0 1,0 0-1,0 0 0,4-18 1,6-4-327,1 1 1,1 0 0,2 0-1,1 2 1,34-52 0,-4 6-683,-38 63 941,-1 0 0,0 0 1,-1-1-1,-1 0 0,0 0 1,0 0-1,2-25 0,-6 37 317,0 33-41,-1 8-226,1 45 329,0-79-471,1-1 1,0 1 0,0-1-1,0 0 1,0 1 0,1-1-1,0 0 1,1 0-1,-1 0 1,1 0 0,0 0-1,3 4 1,-5-8-276,0 1 0,0-1 0,0 0 0,0-1-1,0 1 1,0 0 0,0 0 0,0 0 0,1-1 0,-1 1 0,0 0 0,1-1 0,-1 1-1,0-1 1,1 0 0,-1 1 0,0-1 0,1 0 0,-1 0 0,1 0 0,1 0 0,13 0-8188</inkml:trace>
  <inkml:trace contextRef="#ctx0" brushRef="#br0" timeOffset="875.47">883 314 6451,'0'0'9716,"-13"0"-10404,13 26-657,0 0-1920,0 2-3346</inkml:trace>
  <inkml:trace contextRef="#ctx0" brushRef="#br0" timeOffset="1877.56">936 449 6355,'0'0'10589,"-8"-1"-9813,5 0-746,1 0-1,-1 1 1,1 0-1,-1 0 1,1 0-1,-1 0 1,1 0-1,-1 0 1,1 0-1,-1 1 1,1-1-1,-1 1 1,1 0-1,-1 0 1,1 0-1,0 0 1,0 0-1,-3 2 1,2 0 18,0 0 0,1 0-1,-1 0 1,1 1 0,0-1 0,0 0 0,0 1-1,0 0 1,0-1 0,1 1 0,0 0 0,0 0-1,0 0 1,-1 4 0,-1 15 204,2-1 1,0 41-1,2-32-91,-2-29-157,1-1 0,0 1 0,0-1 0,0 1 0,0-1 0,0 1 0,0-1 0,0 1 0,0-1 0,1 1 0,-1-1 0,0 1 0,1-1 0,0 1 0,-1-1 0,1 0 0,0 1 0,-1-1 0,1 0 0,0 0 1,0 1-1,0-1 0,0 0 0,0 0 0,1 0 0,-1 0 0,0 0 0,0 0 0,1-1 0,-1 1 0,0 0 0,1-1 0,-1 1 0,1-1 0,-1 1 0,1-1 0,-1 0 0,1 0 0,-1 1 0,1-1 0,-1 0 0,1 0 0,2-1 0,1 0 31,0 0-1,0-1 1,1 1 0,-2-1-1,1 0 1,0-1-1,0 1 1,-1-1-1,1 0 1,-1 0-1,5-5 1,24-26-86,28-39-1,24-24-1059,-85 96 1104,1 1 1,-1-1-1,1 0 0,0 1 1,-1-1-1,1 1 0,0-1 1,0 1-1,-1-1 0,1 1 0,0-1 1,0 1-1,0 0 0,0-1 1,-1 1-1,1 0 0,0 0 1,0 0-1,0 0 0,0 0 0,0 0 1,0 0-1,0 0 0,0 0 1,-1 0-1,1 0 0,0 0 0,0 1 1,0-1-1,0 0 0,0 1 1,-1-1-1,1 0 0,0 1 1,0-1-1,-1 1 0,1 0 0,0-1 1,-1 1-1,1-1 0,0 1 1,-1 0-1,1 0 0,-1-1 1,1 1-1,-1 0 0,0 0 0,1 1 1,20 53 92,-15-36-33,6 8 270,-9-28 170,-1-15-338,-2 13-157,-1 0 1,1 0-1,-1 0 1,1 0-1,-1 1 1,0-1-1,0 0 1,0 1-1,0-1 1,-1 1 0,1-1-1,-1 1 1,0-1-1,1 1 1,-1 0-1,0 0 1,0 0-1,0 0 1,-1 0-1,1 0 1,0 1-1,-1-1 1,1 1-1,-5-2 1,1 0-25,1 1 1,-1 0 0,0 0 0,0 1-1,0 0 1,-1 0 0,1 0 0,0 0 0,0 1-1,-11 1 1,15 0 21,-1 0 0,1 0 0,-1 0 0,1 0 1,0 0-1,-1 1 0,1-1 0,0 1 0,0 0 0,0-1 0,0 1 0,0 0 0,0 0 0,0 0 1,1 1-1,-1-1 0,1 0 0,0 1 0,-1-1 0,1 0 0,0 1 0,0 0 0,1-1 0,-1 1 1,0 3-1,-2 6 9,1 1 0,0 0 1,0 24-1,2-36-7,0 0-1,0 0 1,0 0 0,0 1-1,1-1 1,-1 0 0,0 0-1,0 1 1,1-1 0,-1 0-1,1 0 1,-1 0 0,1 0-1,0 0 1,-1 0 0,1 0-1,0 0 1,0 0 0,-1 0-1,1 0 1,0 0 0,0 0-1,0-1 1,2 2 0,0-1-8,-1 0 0,0 0 1,1-1-1,-1 1 0,1-1 1,-1 1-1,1-1 0,-1 0 1,1 0-1,-1 0 1,5-1-1,0-1-18,-1 1-1,0-1 1,0 0 0,0 0 0,0 0 0,0-1-1,0 0 1,-1 0 0,7-5 0,-7 4 28,0 0 1,-1 0-1,0-1 1,0 1-1,0-1 0,-1 0 1,1 0-1,-1 0 1,0-1-1,-1 1 1,1-1-1,-1 1 1,0-1-1,-1 0 0,1 0 1,-1 0-1,1-10 1,-2 15 282,0 43-177,0-40-101,-1-1-1,1 1 0,0-1 0,1 0 1,-1 1-1,0-1 0,0 1 0,1-1 1,-1 1-1,0-1 0,1 0 1,0 1-1,-1-1 0,1 0 0,0 0 1,-1 1-1,1-1 0,0 0 0,0 0 1,0 0-1,0 0 0,0 0 0,0 0 1,1 0-1,-1-1 0,0 1 0,0 0 1,1-1-1,-1 1 0,0 0 1,1-1-1,-1 0 0,0 1 0,1-1 1,-1 0-1,1 0 0,-1 1 0,0-1 1,1 0-1,-1-1 0,1 1 0,1 0 1,2-1 7,-1 0 0,1 0 1,-1 0-1,1 0 0,-1-1 0,1 0 1,-1 0-1,0 0 0,0 0 1,0-1-1,6-4 0,0-3 13,0-1-1,0-1 0,-1 0 1,0 0-1,-1-1 0,0 0 1,-1-1-1,-1 1 0,0-1 1,-1 0-1,4-20 1,-4 12-99,-1-1 1,-1 0-1,-1 0 1,-2 0 0,0 0-1,-5-39 1,-4 38-30,9 24 99,0-1 0,-1 1 0,1 0 0,0-1 0,-1 1 0,1 0 0,0 0 0,-1-1 0,1 1 0,-1 0 0,1 0 0,0-1 0,-1 1 0,1 0 0,-1 0 0,1 0 0,-1 0 0,1 0 0,-1 0 0,1 0 0,-1 0 0,1 0 0,-1 0 0,1 0 0,0 0 0,-1 0 0,1 0 0,-1 0 0,-1 2 0,0-1 0,0 0 1,0 1-1,0-1 0,1 1 0,-1 0 0,1-1 0,-1 1 1,1 0-1,0 0 0,-1 0 0,1 0 0,0 0 0,0 0 0,-1 4 1,-5 15 140,0 1 1,2-1-1,0 1 1,2 0 0,0 0-1,1 0 1,1 0-1,4 35 1,-2-45-327,1 0 0,1 0 0,0-1 0,1 1 0,0-1 0,1 0 0,8 15 0,-8-18-676,1 1 1,0-1-1,1-1 1,-1 1-1,1-1 1,0-1-1,1 1 1,0-1-1,16 10 1,20 4-8853</inkml:trace>
  <inkml:trace contextRef="#ctx0" brushRef="#br0" timeOffset="2145.2">1638 536 7876,'0'0'8926,"3"2"-8758,13 2 43,0-1 0,1 0-1,-1-1 1,1-1-1,-1-1 1,1 0 0,23-3-1,14 0 66,-32 4-553,32-2 890,-23-8-5305</inkml:trace>
  <inkml:trace contextRef="#ctx0" brushRef="#br0" timeOffset="3615.49">2242 350 4882,'0'0'11000,"-7"-5"-10088,-22-14-327,28 19-568,0-1 1,0 1 0,1 0-1,-1-1 1,0 1 0,0 0-1,0 0 1,0 0 0,0 0-1,0 0 1,0 0 0,0 0-1,0 0 1,0 0-1,0 0 1,0 0 0,0 1-1,0-1 1,0 0 0,0 1-1,0-1 1,1 1 0,-1-1-1,0 1 1,0-1 0,0 1-1,1 0 1,-1-1 0,0 1-1,1 0 1,-1 0 0,0-1-1,0 2 1,-17 31 485,16-28-328,-4 7 10,1 0 0,0-1 1,1 1-1,0 1 0,1-1 1,1 1-1,0-1 0,-1 24 1,3-32-321,0 0 1,1-1 0,-1 1-1,0-1 1,1 1-1,0-1 1,0 1 0,0-1-1,0 1 1,1-1-1,0 0 1,-1 0-1,1 0 1,0 0 0,0 0-1,1 0 1,-1 0-1,0-1 1,1 1 0,0-1-1,-1 1 1,1-1-1,0 0 1,0 0 0,1-1-1,-1 1 1,0-1-1,1 1 1,-1-1 0,0 0-1,1 0 1,-1-1-1,1 1 1,7 0-1,-7-1-382,0 1-1,-1-1 0,1 1 0,0-1 0,0 0 0,0-1 0,0 1 0,0-1 0,0 0 0,0 0 1,0 0-1,-1 0 0,1-1 0,-1 1 0,1-1 0,-1 0 0,1 0 0,-1 0 0,6-6 0,-5 3 385,-1 0 0,1-1 0,-1 0 0,0 0 0,0 0 0,-1 0 0,0 0 0,0 0 0,-1-1 0,1 1 0,0-9 0,4-40 2727,-4 17 4990,-5 38-7299,0 0 0,0 0 0,1 0 0,-1 0 0,0 0 0,0 1 0,1 0 0,-1-1-1,0 1 1,-2 1 0,2 1-218,0-1-1,0 1 0,0-1 1,0 1-1,1 0 0,-1 0 0,1 0 1,0 0-1,0 1 0,0-1 1,0 1-1,1-1 0,-1 1 0,1-1 1,0 1-1,-1 5 0,0 5 80,0 0 1,1 0-1,2 17 0,-1-12-33,0-17-107,0 0 0,1 0 0,-1 0-1,1 0 1,-1-1 0,1 1 0,0 0 0,0 0-1,-1-1 1,1 1 0,0-1 0,1 1-1,-1-1 1,0 1 0,0-1 0,1 1 0,-1-1-1,0 0 1,1 0 0,0 0 0,-1 0-1,1 0 1,-1 0 0,1 0 0,0-1 0,0 1-1,0 0 1,-1-1 0,1 0 0,0 1-1,0-1 1,0 0 0,0 0 0,0 0 0,-1 0-1,1 0 1,3-1 0,1 1 29,-1 0 0,0-1 1,0 0-1,0 0 0,1 0 0,-1 0 1,0-1-1,0 0 0,-1 0 0,1 0 0,0-1 1,7-5-1,-8 4-12,-1 0 1,0 0-1,0 0 1,0-1-1,-1 1 1,0-1-1,0 1 0,0-1 1,0 0-1,-1 0 1,1 0-1,-1 0 1,-1 0-1,1 0 0,-1 0 1,1 0-1,-2 0 1,1 0-1,0 0 1,-1 0-1,0 0 0,0 0 1,-2-5-1,2 6-64,-1 1 0,1-1 0,0 1 0,-1-1 0,0 1 0,0-1 0,0 1 0,0 0 0,-1 0 0,1 0 0,-1 0 0,0 0 0,1 1 0,-1-1 0,-1 1 0,1 0 0,0 0 0,0 0 0,-1 0 0,1 1 0,-1-1 0,0 1 0,1 0-1,-1 0 1,0 0 0,0 0 0,0 1 0,1 0 0,-1 0 0,-5 0 0,8 0-196,0 0-1,0 1 0,0-1 1,0 0-1,0 1 1,0-1-1,0 0 1,0 1-1,0 0 0,1-1 1,-1 1-1,0 0 1,0-1-1,0 1 0,1 0 1,-1 0-1,0-1 1,1 1-1,-1 0 0,0 0 1,1 0-1,-1 0 1,1 0-1,0 0 1,-1 0-1,1 0 0,0 0 1,0 0-1,-1 0 1,1 0-1,0 0 0,0 0 1,0 1-1,0-1 1,1 2-1,-1 9-5642</inkml:trace>
  <inkml:trace contextRef="#ctx0" brushRef="#br0" timeOffset="4644.74">2487 365 4466,'0'0'11130,"4"1"-10657,-2 0-390,0 0 0,-1 0 0,1 0 1,-1 0-1,1 0 0,-1 0 0,1 0 0,-1 0 1,0 1-1,0-1 0,1 0 0,-1 1 0,0-1 1,0 1-1,0 0 0,-1-1 0,1 1 0,0 0 1,-1-1-1,1 1 0,0 2 0,3 47 1191,-5-45-1181,1 1 0,0-1 0,1 1 0,0-1 0,-1 1 0,2-1 0,-1 0 0,1 1 0,3 5 0,-5-12-79,1 1 0,-1-1 1,0 0-1,1 1 0,-1-1 1,1 0-1,-1 0 0,1 0 1,-1 0-1,1 1 0,-1-1 1,1 0-1,-1 0 0,1 0 1,-1 0-1,1 0 1,-1 0-1,1 0 0,-1 0 1,1 0-1,-1-1 0,1 1 1,-1 0-1,0 0 0,1 0 1,-1 0-1,1-1 0,-1 1 1,1 0-1,-1 0 0,0-1 1,1 1-1,-1 0 0,1-1 1,-1 1-1,0-1 1,1 1-1,-1-1 0,16-15 94,-16 16-100,58-92 338,-54 142-34,-5-43-319,1 1 0,1-1 0,-1 0-1,1 0 1,0 0 0,1 0 0,0 0-1,0 0 1,0 0 0,6 9 0,-6-13-174,0 0 0,1 0 0,0 0 0,-1 0 1,1-1-1,0 0 0,0 1 0,0-1 0,0 0 0,1 0 1,-1-1-1,1 1 0,-1-1 0,1 0 0,-1 1 1,1-2-1,0 1 0,-1 0 0,1-1 0,0 1 0,6-2 1,1 2-755,1-1 0,-1 0 0,0-1 0,0-1 0,1 1 1,-1-2-1,0 0 0,-1 0 0,1-1 0,15-7 0,-21 8 700,-1 0-1,1 0 1,-1 0-1,0-1 1,0 0-1,0 0 1,-1 0-1,1 0 1,-1 0-1,3-5 1,-3 3 353,-1 0 1,1 1-1,-1-1 1,0 0-1,-1 0 1,1 0-1,-1 0 1,-1 0-1,1 0 1,-1-8-1,1 5 510,-2 0 1,1-1-1,-1 1 0,-1 0 0,0 0 1,-4-15-1,5 22-460,0 1-1,0-1 1,1 0-1,-1 0 1,0 1-1,-1-1 1,1 1-1,0-1 1,0 1-1,-1-1 1,1 1-1,-1 0 1,1-1-1,-1 1 1,0 0-1,1 0 1,-1 0-1,0 1 1,0-1-1,1 0 1,-1 1-1,0-1 1,0 1-1,0-1 1,0 1-1,0 0 1,0 0-1,0 0 1,0 0-1,0 0 1,0 0-1,0 1 1,1-1-1,-1 1 1,0-1-1,0 1 1,0 0-1,0-1 1,-2 3-1,0-1-84,0 0-1,0 1 1,-1 0-1,2 0 1,-1 0-1,0 0 1,1 1-1,-1-1 0,1 1 1,0 0-1,0 0 1,1 0-1,-1 1 1,1-1-1,0 0 1,0 1-1,0 0 1,-1 6-1,-1 4 26,1 0 0,0 0 1,1 0-1,0 26 0,2-39-106,0-1 0,0 1 1,1 0-1,-1-1 0,0 1 0,0 0 0,1-1 1,-1 1-1,1-1 0,-1 1 0,1-1 0,0 1 1,0-1-1,-1 1 0,1-1 0,0 0 0,0 0 0,1 1 1,-1-1-1,0 0 0,0 0 0,3 2 0,-1-2 8,0 1-1,0-1 0,0 0 0,0 0 0,0-1 0,1 1 0,-1 0 0,0-1 0,0 0 0,1 0 1,3 0-1,1-1 23,1 0 0,0 0 0,0-1 0,0-1 0,-1 1 0,1-1 0,15-9 0,-13 6-31,0-2 1,-1 0-1,0 0 0,0 0 0,-1-2 1,0 1-1,-1-1 0,0 0 0,0-1 0,-1 0 1,0 0-1,-1 0 0,-1-1 0,1 0 1,4-17-1,-3-3-5,0-1 1,-2 0 0,-2 0-1,-1-60 1,-2 93 1,0 0 0,-1 0 0,1 0 0,0 0 1,-1 0-1,1 0 0,0 0 0,0 0 0,-1 0 0,1 0 0,0 0 0,-1 0 1,1 0-1,0 0 0,0 0 0,-1 1 0,1-1 0,0 0 0,0 0 1,-1 0-1,1 0 0,0 1 0,0-1 0,0 0 0,-1 0 0,1 1 0,0-1 1,0 0-1,0 0 0,0 1 0,-1-1 0,1 0 0,0 0 0,0 1 1,0-1-1,0 0 0,0 1 0,0-1 0,0 0 0,-6 16 21,0 0 0,2 1 0,0-1 0,0 1 0,2 0 0,-1 21 0,4 105 238,-1-139-253,1 0-1,-1 0 1,1 0 0,0 0 0,0 0-1,0 0 1,1 0 0,-1 0 0,1-1 0,0 1-1,0-1 1,0 1 0,1-1 0,-1 1 0,1-1-1,0 0 1,0 0 0,0-1 0,6 5 0,-6-5-7,-1-1 0,1 0 1,-1 0-1,1 0 0,0 0 1,-1 0-1,1-1 1,0 1-1,0-1 0,0 0 1,-1 0-1,1 0 1,0 0-1,0 0 0,0 0 1,-1-1-1,1 1 0,0-1 1,-1 0-1,1 0 1,0 0-1,-1 0 0,1-1 1,-1 1-1,0-1 0,1 1 1,-1-1-1,0 0 1,2-2-1,2-2 7,-1 0 1,0-1-1,-1 0 1,1 0-1,-1 0 1,-1 0-1,1 0 1,-1-1-1,-1 0 1,1 1-1,-1-1 0,-1 0 1,1 0-1,-1 0 1,-1 0-1,1-1 1,-2-12-1,0 28 10,0 0-1,-1 0 1,1 0 0,-1 0-1,-1 0 1,-2 7 0,-8 27 149,10-27-35,1-1-1,1 1 1,0 0-1,1-1 1,2 20 0,-1-30-194,-1 0 0,1-1 0,-1 1 0,1-1 0,0 1-1,0-1 1,0 0 0,0 1 0,1-1 0,-1 0 0,1 0 0,-1 0 0,1 0 0,0 0 0,2 2 0,-2-3-245,0 0 1,0 0-1,0 0 1,1 0-1,-1 0 1,0 0-1,1-1 1,-1 1-1,1-1 1,-1 0-1,0 0 1,1 0-1,-1 0 0,1 0 1,-1 0-1,0-1 1,1 1-1,-1-1 1,4-1-1,17-8-4611</inkml:trace>
  <inkml:trace contextRef="#ctx0" brushRef="#br0" timeOffset="4798">3361 165 8740,'0'0'6179,"-12"31"-10357,12-15-1361</inkml:trace>
  <inkml:trace contextRef="#ctx0" brushRef="#br0" timeOffset="5235.17">3361 165 5042,'62'22'3028,"-50"-18"-621,-12 19 567,-8 116 2507,0 1-3718,8-137-1735,1 0 1,-1 1-1,1-1 1,0 0-1,0 0 0,1 0 1,-1 1-1,0-1 1,1-1-1,0 1 1,0 0-1,0 0 0,0 0 1,0-1-1,0 0 1,1 1-1,4 3 1,-5-5-23,-1 0 0,0 0 0,1 0 0,-1 0 0,1 0 0,-1-1 0,1 1 0,-1 0 0,1-1 0,-1 1 0,1-1 0,0 1 0,-1-1 0,1 0 0,0 0 0,0 0 0,-1 0 0,1 0 0,0 0 0,-1 0 0,1 0 0,0-1 0,-1 1 0,1-1 0,0 1 0,-1-1 0,1 0-1,-1 0 1,1 1 0,-1-1 0,1 0 0,-1 0 0,0 0 0,0-1 0,1 1 0,0-2 0,2-5-19,0 0-1,0 0 0,-1-1 0,-1 0 1,1 1-1,-1-1 0,-1 0 0,0 0 0,0 0 1,-1 0-1,0-12 0,0 18-106,0 120 133,0-115-35,0 0-1,1-1 0,-1 1 0,0 0 0,1-1 1,0 1-1,-1-1 0,1 1 0,0-1 0,0 1 1,0-1-1,0 1 0,0-1 0,0 0 1,0 0-1,0 1 0,1-1 0,-1 0 0,0 0 1,1 0-1,-1 0 0,1-1 0,2 2 0,-3-1-390,0-1-1,0 1 0,1-1 0,-1 1 0,0-1 1,1 0-1,-1 0 0,0 0 0,0 0 1,1 0-1,-1 0 0,0 0 0,1 0 0,-1 0 1,0-1-1,1 1 0,-1 0 0,0-1 0,2 0 1</inkml:trace>
  <inkml:trace contextRef="#ctx0" brushRef="#br0" timeOffset="5511.08">3362 340 7187,'0'0'2823,"19"-8"-2647,146-52-1715,-111 40 1161,-33 6 4854,-21 22-8993</inkml:trace>
  <inkml:trace contextRef="#ctx0" brushRef="#br0" timeOffset="5851.33">3858 376 8420,'0'0'9017,"-16"13"-7829,-48 43-465,62-55-691,0 1 0,0 0 1,0 0-1,0 0 1,0 0-1,0 0 1,1 0-1,-1 0 1,1 1-1,0-1 1,-1 1-1,1-1 1,0 1-1,0-1 1,1 1-1,-1-1 0,1 1 1,-1 0-1,1-1 1,0 1-1,0 0 1,0 0-1,0-1 1,0 1-1,1 0 1,0 3-1,0-4-17,0-1 1,0 1-1,1 0 0,-1 0 0,0 0 0,1-1 1,-1 1-1,1-1 0,0 1 0,-1-1 0,1 0 1,0 0-1,0 1 0,0-1 0,0-1 0,0 1 1,0 0-1,0 0 0,0-1 0,0 1 0,1-1 0,-1 0 1,0 1-1,3-1 0,2 0 90,0 0-1,0-1 0,-1 0 1,1 0-1,0 0 1,-1-1-1,1 0 1,-1 0-1,9-4 1,-13 4-17,1 1 1,-1-1 0,1 0 0,-1 0 0,0 0 0,0 0 0,0 0 0,0 0-1,0 0 1,0-1 0,-1 1 0,1-1 0,-1 0 0,1 1 0,-1-1 0,0 0-1,0 0 1,-1 0 0,1 1 0,0-1 0,-1 0 0,0 0 0,0-6 0,1 6-100,-1 0 0,0-1 1,0 1-1,-1 0 1,1 0-1,-1 0 0,0 0 1,1 0-1,-1 0 1,0 0-1,-1 0 0,1 0 1,-1 0-1,1 0 1,-1 1-1,0-1 0,0 1 1,0-1-1,0 1 1,0 0-1,-1 0 0,1 0 1,-1 0-1,1 0 1,-1 0-1,0 1 0,1-1 1,-1 1-1,0 0 1,0 0-1,0 0 0,0 0 1,0 0-1,-1 1 1,1 0-1,-3-1 0,4 1-1621,23-1-12337,7-3 6885</inkml:trace>
  <inkml:trace contextRef="#ctx0" brushRef="#br0" timeOffset="6151.4">3993 368 2801,'22'6'8933,"-9"8"-3828,0 29-1745,-13-38-3153,1 0 1,0 0-1,0-1 1,0 1-1,0-1 1,1 1 0,0-1-1,0 1 1,4 5-1,-5-9-194,0-1-1,0 1 0,0-1 1,0 0-1,0 1 1,0-1-1,0 0 0,-1 0 1,1 1-1,0-1 1,0 0-1,0 0 1,0 0-1,0 0 0,0 0 1,0-1-1,0 1 1,0 0-1,0 0 0,0-1 1,0 1-1,0 0 1,-1-1-1,1 1 0,0-1 1,0 1-1,0-1 1,-1 1-1,1-1 0,1-1 1,23-21 221,-13 11-138,0-1-1,-2 0 0,17-26 1,7 126 184,-31-81-383,0 0 0,1 0 0,0-1 0,0 1 0,0-1 0,1 0 0,0 0 0,0 0 0,0-1 0,9 6 0,-10-7-646,0-1-1,0 0 1,1-1 0,-1 1-1,0-1 1,1 0 0,-1 0 0,1 0-1,0 0 1,6-1 0,5 0-5459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1:40.82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0 112,'0'0'448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1:42.97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1 717 6931,'0'0'7748,"13"-15"-5758,85-73-1257,3 4 0,5 4 0,212-120 0,-46 75-413,-147 71 120,-102 43-18,0 2-1772,-40 32-5579,5-14 2106,0-4-1866</inkml:trace>
  <inkml:trace contextRef="#ctx0" brushRef="#br0" timeOffset="390.03">854 45 1393,'0'0'7651,"-50"-17"-7587,46 17-64,0 0-64,4 5-832,0 2-1185,0-2-1521</inkml:trace>
  <inkml:trace contextRef="#ctx0" brushRef="#br0" timeOffset="1388.72">1034 139 2065,'0'0'12152,"4"0"-8598,23 0-3415,705-19 1507,-731 19-1268,-4-2-398,1-1 23,-1 1 0,0 0 0,0 0 0,0 1 0,0-1 0,0 0 0,0 1 1,0 0-1,-6-2 0,1 0 2,-16-14 55,22 11-160,16 8 39,-1 2 67,0 1 0,0 0 0,0 2 0,-1-1 1,0 1-1,14 11 0,-25-17-8,1 0 1,-1 0 0,0 0-1,0 0 1,0 1 0,0-1-1,0 0 1,0 0-1,0 1 1,0-1 0,-1 0-1,1 1 1,0-1-1,-1 1 1,1-1 0,-1 1-1,0-1 1,1 1 0,-1-1-1,0 1 1,0 0-1,0-1 1,0 1 0,0-1-1,0 1 1,-1-1 0,1 1-1,0 0 1,-1-1-1,1 1 1,-1-1 0,0 0-1,1 1 1,-1-1 0,0 1-1,0-1 1,0 0-1,-1 1 1,-6 8-50,0-2-1,0 1 1,-1-1-1,-13 9 1,-6 6-1626,19-13-1636,1-5-1562</inkml:trace>
  <inkml:trace contextRef="#ctx0" brushRef="#br0" timeOffset="2191.83">2209 38 4674,'0'0'7964,"-5"1"-7049,-10 4 858,39-3-654,55-1 144,-71-1-1069,219-14 781,-120 5-865,-91 11-1218,-17 6-2986,-22 10-1901,-9-6-1699</inkml:trace>
  <inkml:trace contextRef="#ctx0" brushRef="#br0" timeOffset="2474.85">2455 7 6403,'0'0'9780,"0"-6"-9163,-1 103 856,5 178 338,3-235-1688,3-22-1605,7-9-3818,-1-8-666</inkml:trace>
  <inkml:trace contextRef="#ctx0" brushRef="#br0" timeOffset="2875.98">2615 236 7123,'0'0'8810,"13"5"-8461,-3-1-235,0 1 0,0 0-1,-1 0 1,1 1 0,-1 0 0,-1 1-1,1 0 1,-1 0 0,0 1 0,-1 0 0,0 0-1,0 1 1,11 18 0,-14-19-67,-1 0 0,1 0 1,-1 0-1,-1 1 0,0-1 0,3 16 1,-5-22-19,0 0 0,0 0 0,0 0 0,0 0 1,0 0-1,0-1 0,0 1 0,0 0 0,-1 0 1,1 0-1,-1-1 0,1 1 0,-1 0 0,0 0 1,0-1-1,0 1 0,0-1 0,0 1 0,0-1 1,0 1-1,0-1 0,-1 1 0,1-1 0,0 0 1,-1 0-1,1 0 0,-1 0 0,0 0 1,1 0-1,-1 0 0,0 0 0,1-1 0,-1 1 1,0-1-1,0 1 0,-3-1 0,2 1 61,1 0 0,-1-1-1,0 0 1,0 0 0,0 0-1,0 0 1,0 0 0,0-1-1,1 1 1,-1-1 0,0 1-1,0-1 1,1 0 0,-1 0-1,0-1 1,1 1 0,-1 0-1,1-1 1,0 0 0,-5-3-1,6 3-61,-1-1-1,1 1 0,-1-1 1,1 1-1,0-1 1,0 0-1,0 0 0,1 1 1,-1-1-1,1 0 1,-1 0-1,1 0 0,0 0 1,0 1-1,0-1 1,0 0-1,1 0 0,-1 0 1,1 0-1,0 1 1,0-1-1,1-3 0,1 0-31,1 0 0,-1 0 1,1 0-1,0 0 0,1 1 0,-1-1 0,1 1 0,0 0 0,0 1 0,1-1 0,-1 1 0,10-5 0,6-3-593,0 0-1,31-11 1,-9 9-2503,-13 8-3034,-13 3-122</inkml:trace>
  <inkml:trace contextRef="#ctx0" brushRef="#br0" timeOffset="3509.14">2997 210 6003,'0'0'10234,"0"6"-9858,-5 51 1279,3-36-1122,0 1 1,2-1-1,1 23 0,-1-42-523,1 0 0,0 0 0,-1 0 0,1 0 0,0-1 0,0 1 0,0 0 0,0 0 0,0-1 0,0 1 0,0 0 0,1-1 0,-1 1 0,1-1 0,-1 0 0,1 0 0,-1 1 0,1-1 0,0 0 0,0 0 0,-1 0 0,1-1 0,0 1 0,0 0-1,0-1 1,0 1 0,0-1 0,0 0 0,0 1 0,0-1 0,0 0 0,0 0 0,0 0 0,4-1 0,0 0 15,0 1 1,0-1-1,0-1 0,1 1 1,-1-1-1,-1 0 0,1 0 0,0-1 1,0 1-1,5-5 0,4-6 24,0-1-1,-2 0 0,0-1 0,0 0 1,-1-1-1,-1 0 0,-1-1 1,0 0-1,9-25 0,-21 79-52,1-25 23,0 0 1,0 0-1,2-1 0,-1 1 0,1 0 1,4 14-1,-4-23-17,0-1 1,1 0-1,-1 0 1,1 0-1,-1-1 0,1 1 1,0 0-1,-1-1 1,1 1-1,0-1 0,0 1 1,0-1-1,0 0 1,0 0-1,1 0 0,-1 0 1,0 0-1,0 0 1,1-1-1,-1 1 0,1-1 1,2 1-1,60 2 84,-52-3-80,0-1 8,0 0 0,0-1 1,0-1-1,-1 0 0,1 0 1,-1-2-1,0 1 0,0-1 1,0-1-1,-1 0 0,1-1 1,-2 0-1,13-11 0,-17 14-37,0-1 0,-1 0 1,1 0-1,-1 0 0,0-1 0,-1 0 0,1 0 0,-1 0 0,-1-1 1,1 1-1,-1-1 0,0 0 0,0 0 0,-1 0 0,0 0 0,-1 0 1,1-1-1,-1 1 0,0 0 0,-1-1 0,0 1 0,0-1 1,-1 1-1,-2-10 0,3 15 7,-1 0-1,0 0 1,0 0 0,0 0-1,-1 0 1,1 0 0,0 0 0,-1 0-1,1 1 1,-1-1 0,0 1 0,0-1-1,1 1 1,-1 0 0,0-1-1,0 1 1,0 0 0,0 0 0,0 1-1,0-1 1,-1 0 0,1 1-1,0-1 1,0 1 0,-3-1 0,1 1 5,0-1-1,0 1 1,1 0 0,-1 0 0,0 0 0,0 1 0,0-1 0,1 1 0,-1 0 0,0 0 0,1 0-1,-1 0 1,0 1 0,-4 2 0,2 2-3,0-1 0,0 1 0,1 0 0,-1 1 0,2-1 0,-1 1 0,1 0 0,0 0 0,0 1-1,0-1 1,1 1 0,-3 12 0,3-9 1,0 1-1,1 0 1,0 0-1,1 0 1,0 0-1,1 0 1,2 24-1,-1-31 13,1 1 1,0-1-1,0 0 0,0 0 0,1 1 0,-1-2 0,1 1 0,0 0 0,1-1 0,-1 1 0,1-1 0,0 0 0,0 0 0,0 0 0,1-1 1,-1 0-1,1 1 0,0-2 0,0 1 0,0 0 0,0-1 0,0 0 0,1 0 0,-1-1 0,11 2 0,12 3-308,0-2 1,1-1-1,46-2 0,-68-1 144,-1 0-26,8 1-962,-1-2 0,1 0 0,21-4 1,-5-5-4179</inkml:trace>
  <inkml:trace contextRef="#ctx0" brushRef="#br0" timeOffset="4988.47">53 828 208,'0'0'3506,"-7"-12"7573,14 12-10901,0 1-1,-1-1 1,1 1-1,0 0 1,-1 1-1,1-1 0,-1 1 1,0 1-1,0-1 1,0 1-1,0 0 0,0 0 1,0 1-1,-1 0 1,1 0-1,-1 0 0,0 0 1,-1 1-1,9 10 1,62 60 245,4-3-1,2-4 1,158 101 0,-106-80 778,-128-87-1090,0 0-1,1-1 1,-1 0 0,1 0 0,-1 0 0,1-1-1,-1 0 1,1 0 0,-1 0 0,10-2 0,7 1-31,292 0 191,8-1-3410,-313 3 1672,5 1-6163,-9 0 2008</inkml:trace>
  <inkml:trace contextRef="#ctx0" brushRef="#br0" timeOffset="5341.08">1543 1269 4690,'0'0'12617,"-4"-2"-11812,6 4-553,66 54 328,-63-52-519,0 1 0,0 0 0,-1-1 0,0 1 0,0 1 0,0-1 0,-1 1 0,0-1 0,0 1 0,0 0 0,-1 0 1,1 0-1,-2 1 0,3 9 0,-4-14-21,-1-1 1,1 1 0,-1 0 0,0-1-1,0 1 1,1-1 0,-1 0-1,0 1 1,0-1 0,-1 0-1,1 1 1,0-1 0,0 0-1,0 0 1,-1 0 0,1 0-1,-1 0 1,1 0 0,-1 0 0,-1 0-1,-39 18 58,34-16-98,-16 4-169,-8 4-4968</inkml:trace>
  <inkml:trace contextRef="#ctx0" brushRef="#br0" timeOffset="5927.63">2401 1168 288,'0'0'15861,"0"-15"-12735,0 279 463,0-151-5830,1-103-1766</inkml:trace>
  <inkml:trace contextRef="#ctx0" brushRef="#br0" timeOffset="6162.93">2376 1138 8660,'0'0'5474,"4"-92"-3072,21 71-1218,12 2-816,8 5-176,8 5-64,5 2-96,-5 5-48,-4 2 16,-3 0-192,-9 14-1552,-13 9-1714,-7 5 577,-17 3-5587</inkml:trace>
  <inkml:trace contextRef="#ctx0" brushRef="#br0" timeOffset="6331.99">2422 1301 1969,'0'0'13782,"111"-5"-13782,-54 0-448,-3 5-2545,-1 0-353,-12 0-2561</inkml:trace>
  <inkml:trace contextRef="#ctx0" brushRef="#br0" timeOffset="7263.41">2993 1267 9204,'0'0'9068,"-20"6"-8467,-64 26 143,78-29-704,0 1 1,0 0-1,0 0 0,1 0 0,-1 1 1,1 0-1,0 0 0,1 0 1,-1 1-1,1-1 0,0 1 1,1 0-1,-1 0 0,1 1 1,0-1-1,1 1 0,-1 0 0,1-1 1,1 1-1,-1 0 0,1 0 1,0 0-1,1 0 0,0 0 1,0 0-1,0 0 0,3 13 1,-2-18-53,0 1 0,1-1 0,-1 1 0,0-1 1,1 0-1,0 0 0,-1 0 0,1 0 1,0 0-1,0 0 0,0-1 0,0 1 1,0 0-1,1-1 0,-1 0 0,0 0 1,1 1-1,-1-1 0,1-1 0,-1 1 0,1 0 1,0-1-1,-1 1 0,1-1 0,0 0 1,-1 1-1,1-1 0,0-1 0,-1 1 1,1 0-1,0-1 0,-1 1 0,1-1 1,-1 0-1,1 0 0,-1 0 0,1 0 0,-1 0 1,0-1-1,1 1 0,-1-1 0,0 1 1,3-4-1,0-3 62,0 0 0,0-1-1,0 1 1,-1-1 0,-1 0 0,1-1 0,-2 1-1,1-1 1,-1 1 0,-1-1 0,1-11 0,-2 21 347,1 3-404,0 1 0,1-1 1,-1 1-1,1-1 0,0 0 0,-1 0 0,1 0 0,1 0 1,-1 0-1,0 0 0,4 3 0,-6-6 6,4 4 7,-1-1 1,1 1-1,0-1 0,1 0 0,-1-1 0,0 1 0,1 0 0,0-1 0,-1 0 0,1 0 1,0-1-1,0 0 0,0 1 0,0-1 0,0-1 0,0 1 0,1-1 0,-1 0 0,0 0 0,0-1 1,0 1-1,0-1 0,0 0 0,0 0 0,0-1 0,0 0 0,8-3 0,-2 0 4,0-1 0,0 0 0,0 0 0,0-1 0,-1-1 0,0 1 0,-1-2 0,0 1 0,0-1 0,11-15-1,-7 3 2,0-1-1,-1 0 0,-1-1 1,-1 0-1,-1-1 0,11-43 1,-12 25-24,-2-1 0,-1 1 1,-2-54-1,-3 100-8,-1 0 1,0 0-1,0 0 1,0 0-1,0 0 0,-1-1 1,-2 6-1,-5 14 18,-7 31 178,3 1 1,3 0-1,1 1 1,-1 93-1,10-147-167,0 1-1,1 0 1,-1 0-1,0-1 1,1 1-1,0 0 0,-1-1 1,1 1-1,0 0 1,0-1-1,0 1 0,1-1 1,-1 0-1,1 1 1,-1-1-1,1 0 0,0 0 1,0 0-1,2 2 1,0-1 6,0 0 0,0-1 0,1 0 0,-1 0 0,0 0 1,1 0-1,0-1 0,-1 1 0,1-1 0,6 0 0,4 1 19,-1-2-1,1 0 1,-1-1-1,1 0 1,-1-1-1,22-5 0,-28 5-23,-1 0-1,0 0 1,1-1-1,-1 0 1,0 0-1,0-1 1,0 0-1,-1 0 0,1 0 1,-1-1-1,0 0 1,0 0-1,-1-1 1,1 0-1,-1 0 1,-1 0-1,1 0 0,-1-1 1,0 1-1,0-1 1,-1 0-1,0-1 1,0 1-1,-1 0 1,0-1-1,0 1 1,-1-1-1,0 0 0,0-12 1,-1-17-23,0 35-87,2 36-384,5-15 473,0-1 1,1 0-1,17 28 1,-1-2 3,-23-43 13,-1 0 0,1 0 0,0 0-1,-1 0 1,1 1 0,-1-1 0,1 0 0,-1 0-1,0 1 1,1-1 0,-1 0 0,0 1 0,0-1-1,0 0 1,0 1 0,0-1 0,0 0 0,-1 1-1,1-1 1,0 0 0,-1 1 0,1-1 0,0 0-1,-1 0 1,0 1 0,1-1 0,-1 0 0,0 0-1,0 0 1,1 0 0,-1 0 0,0 0-1,0 0 1,0 0 0,0 0 0,0 0 0,0-1-1,-1 1 1,1 0 0,0-1 0,0 1 0,0-1-1,-1 1 1,1-1 0,-2 1 0,-8 1 64,0 1 0,-1-2 0,1 1 0,-17-1 1,8 0-7,-70 8-410,101-24-3799,14-3-2956</inkml:trace>
  <inkml:trace contextRef="#ctx0" brushRef="#br0" timeOffset="7614.16">3944 1227 9812,'0'0'10256,"7"-8"-10056,1 2-191,3-4 70,-1-1 1,0 1-1,14-21 1,-22 29-82,0-1 0,-1 1 0,1 0 1,-1-1-1,1 1 0,-1-1 1,0 0-1,0 1 0,0-1 1,0 0-1,-1 0 0,1 1 1,-1-1-1,0 0 0,0 0 0,0 0 1,0 0-1,0 1 0,0-1 1,-1 0-1,1 0 0,-1 0 1,0 1-1,0-1 0,0 0 0,0 1 1,-1-1-1,-1-2 0,1 3-13,0 0 0,0 0-1,0 0 1,0 1 0,-1-1 0,1 1-1,-1-1 1,1 1 0,-1 0-1,1 0 1,-1 0 0,0 1-1,1-1 1,-1 0 0,0 1-1,0 0 1,1 0 0,-1 0-1,0 0 1,0 0 0,0 0-1,-5 2 1,4-1 11,-1 0 1,1 0-1,-1 1 0,1-1 1,-1 1-1,1 0 0,0 1 1,0-1-1,0 1 0,0-1 1,1 1-1,-7 6 0,3 1 22,0-1 0,0 2 0,1-1 0,0 1 0,1 0 0,0 0 0,1 1 0,0-1 0,1 1 0,1 0 0,-1 0 0,2 0 0,0 0 0,0 0 0,2 20 0,-1-28-10,1-1 0,-1 1 0,1 0 0,0 0 0,0 0 0,0-1 0,1 1 0,-1 0 0,1-1 0,0 0 0,0 1 0,0-1 0,1 0 0,-1 0 0,5 5 0,-1-3 16,0-1 0,0 1 1,0-1-1,1 0 0,-1-1 0,1 1 0,12 3 0,2-1 27,0-1-1,0-1 1,1 0-1,39 0 1,-36-4-117,-8 2-336,1-1 0,-1-1 0,0-1 0,0-1 0,0 0-1,0-1 1,0 0 0,0-2 0,16-6 0,-3-7-4400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1:55.62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198 43 5170,'0'0'9485,"-1"-7"-3766,-2 5-5993,-5 1 363,-22-4 10,29 4-87,1 1 0,-1 0-1,0 0 1,0-1 0,0 1-1,1-1 1,-1 1 0,0-1-1,0 1 1,1-1 0,-1 1-1,0-1 1,1 0 0,-1 1-1,1-1 1,-1 0 0,1 0-1,-1 1 1,1-1 0,-1 0-1,1 0 1,0 0-1,-1 0 1,1 1 0,0-1-1,0 0 1,-1-2 0,1 3-26,4 5-67,-1 0 71,-1 0 0,1 1 0,-1-1 0,0 1 0,0-1 0,-1 1 0,1 0 0,-1 0 1,-1 0-1,1 0 0,-1 0 0,0-1 0,0 1 0,-1 0 0,-1 7 0,0-10 25,0-1-1,0 1 1,0-1 0,0 1-1,-1-1 1,0 0-1,1 0 1,-1 0-1,0 0 1,0 0 0,0-1-1,0 1 1,0-1-1,0 0 1,0 0-1,0 0 1,-1 0 0,1-1-1,0 1 1,-1-1-1,1 0 1,0 0-1,-1 0 1,1 0 0,-6-2-1,7-2-7,1 0 0,0 0 0,0 0 0,0 0 1,1 0-1,0 0 0,-1 0 0,1 0 0,1 0 0,-1-1 0,1-3 0,0-3-6,-1 8-10,0-1 1,0 1-1,1 0 1,-1 0 0,1 0-1,0 0 1,0 0 0,0 0-1,0 0 1,1 0 0,-1 0-1,1 1 1,0-1 0,0 0-1,0 1 1,0-1 0,0 1-1,0 0 1,0 0 0,1 0-1,-1 0 1,1 0-1,0 0 1,4-1 0,-3 1 1,1 0 1,0 0-1,0 1 1,0-1-1,0 1 1,0 0-1,0 1 0,0-1 1,1 1-1,-1 0 1,0 0-1,0 1 1,0 0-1,8 1 1,-12-1 3,1 0 1,0 0-1,-1 1 0,1-1 1,-1 0-1,1 0 1,-1 1-1,0-1 0,1 1 1,-1-1-1,0 1 1,0 0-1,0-1 0,0 1 1,0 0-1,-1 0 1,1-1-1,-1 1 0,1 0 1,-1 0-1,1 0 1,-1 0-1,0 0 1,0 0-1,0 0 0,0 0 1,-1 3-1,1 2 8,-1-1-1,1 0 0,-1 1 1,-1-1-1,1 0 1,-1 0-1,-4 9 0,-4 1-13,-1 0 1,0-1-1,-1-1 0,-1 0 0,-17 15 0,-40 29-2822,17-22-3225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1:56.81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230 128 5010,'0'0'10072,"-1"-7"-8730,-5-23-395,5 23-379,1 16-269,1 6-207,1-1 1,1 0 0,0 0-1,6 16 1,8 44 167,-11 83 33,-6-138-237,0-18-29,8-7 170,4-11-10,-1-2 0,0 0-1,9-23 1,20-36 312,-24 50-306,23-30 118,-39 58-356,0 0-1,1-1 0,-1 1 1,0 0-1,1 0 1,-1-1-1,0 1 0,1 0 1,-1 0-1,1 0 0,-1 0 1,0 0-1,1 0 0,-1 0 1,1 0-1,-1 0 0,0 0 1,1 0-1,-1 0 1,1 0-1,-1 0 0,0 0 1,1 0-1,-1 0 0,1 1 1,-1-1-1,0 0 0,1 0 1,-1 0-1,0 1 0,1-1 1,-1 0-1,0 0 1,1 1-1,-1-1 0,0 0 1,0 1-1,1-1 0,-1 0 1,0 1-1,0-1 0,0 0 1,1 1-1,-1 0 0,12 20-2208,-11-17 1488,23 39-7107,-11-25 1489</inkml:trace>
  <inkml:trace contextRef="#ctx0" brushRef="#br0" timeOffset="1402.96">628 258 4978,'0'0'7919,"-1"-13"-6994,-2-41 76,3 53-949,0 0 0,0 0 1,0 1-1,0-1 0,0 0 1,-1 0-1,1 0 0,0 1 1,0-1-1,-1 0 0,1 0 0,-1 1 1,1-1-1,0 0 0,-1 0 1,1 1-1,-1-1 0,0 1 1,1-1-1,-1 1 0,0-1 1,1 1-1,-1-1 0,0 1 1,1-1-1,-1 1 0,0 0 0,0-1 1,1 1-1,-1 0 0,0 0 1,0-1-1,0 1 0,1 0 1,-1 0-1,0 0 0,0 0 1,0 0-1,0 0 0,1 0 0,-1 1 1,-2-1-1,-24 13 193,19-7-225,2 2 0,-1-1 0,1 1 0,0 0 0,0 0 0,1 0 0,-5 13 0,7-16-14,1-1 0,0 2 0,0-1 1,0 0-1,1 0 0,0 0 0,0 1 0,0-1 1,1 1-1,0-1 0,0 1 0,0-1 0,1 0 1,-1 1-1,3 5 0,-3-10-3,1 0 0,0-1 1,0 1-1,0 0 0,0-1 0,0 1 0,0-1 0,0 1 1,0-1-1,0 1 0,0-1 0,0 0 0,0 1 0,0-1 0,0 0 1,0 0-1,0 0 0,0 0 0,0 0 0,0 0 0,1 0 1,-1 0-1,0 0 0,0-1 0,0 1 0,2-1 0,30-11 147,-25 5-132,1-1 1,-1 0 0,-1 0 0,0 0-1,0-1 1,-1-1 0,10-18-1,-16 33-13,0 0 0,0-1-1,1 1 1,-1-1 0,1 1-1,0-1 1,0 1 0,0-1-1,1 0 1,-1 1 0,1-1-1,0 0 1,1 0 0,2 4-1,-2-5 3,-1-1-1,1 1 1,0-1-1,0 0 1,0 0-1,0-1 0,0 1 1,1 0-1,-1-1 1,1 0-1,-1 0 0,1 0 1,-1 0-1,1-1 1,-1 1-1,1-1 0,0 0 1,4 0-1,-2 0 4,0-1 0,0 0-1,0 0 1,-1 0 0,1-1-1,0 0 1,-1 0 0,1 0-1,-1-1 1,0 0 0,0 0-1,0 0 1,0-1 0,0 1-1,-1-1 1,1 0 0,-1-1-1,0 1 1,-1-1 0,1 0-1,-1 1 1,0-1 0,0-1-1,0 1 1,-1 0 0,3-8-1,1-5 15,0 0-1,-1-1 0,0 0 1,-2 0-1,0 0 0,-1-35 1,-2-35 26,0 88-84,-1 4-233,-6 14 282,0 0 0,2 1 0,0 0 1,1 0-1,0 0 0,-1 26 0,2 121 620,3-115-501,0-46-120,0 0 0,0 1 0,0-1 0,0 0 0,1 1 1,0-1-1,0 0 0,0 1 0,0-1 0,1 0 0,-1 0 0,1 0 1,0 0-1,3 4 0,-3-6-2,1 0 0,0 0 0,0 0 1,-1-1-1,1 1 0,0-1 0,1 1 0,-1-1 1,0 0-1,0 0 0,0-1 0,1 1 1,-1-1-1,0 1 0,1-1 0,-1 0 0,0 0 1,1 0-1,3-2 0,-1 1-1,0-1 0,-1 1-1,1-1 1,0-1 0,-1 1 0,0-1-1,0 0 1,0 0 0,0-1 0,0 1 0,0-1-1,-1 0 1,0 0 0,0-1 0,0 1 0,5-9-1,1-1-21,-1 0-1,0 0 1,-1-1-1,10-27 0,-14 33 7,-1 0 0,-1 0 1,0 0-1,0 0 0,0 0 0,0-17 0,-2 25-22,0 6-266,-2 25 84,1-12 234,0 0 0,4 27 1,-3-42-13,0 1 1,1-1-1,-1 1 0,1-1 1,0 0-1,0 0 1,0 1-1,1-1 1,-1 0-1,1 0 1,0 0-1,0 0 0,0 0 1,0-1-1,0 1 1,0-1-1,1 1 1,0-1-1,2 3 1,-2-4-1,-1 0 0,0 0 1,0 0-1,0 0 0,1 0 1,-1-1-1,0 1 0,1-1 0,-1 1 1,1-1-1,-1 0 0,1 0 1,-1 0-1,0 0 0,1 0 1,-1-1-1,1 1 0,-1-1 1,4-1-1,-2 0-1,0 0 1,0-1-1,0 1 0,0-1 1,0 0-1,-1 0 0,1 0 1,-1-1-1,5-5 1,-1-1-32,-1 0 1,0 0-1,0 0 1,-1 0 0,-1-1-1,0 0 1,4-15-1,-4 10-76,-1 3 32,-1 0-1,0-1 1,0-25-1,-2 37 40,0 41-384,-4 17 570,2-42-93,1 1 1,0-1-1,1 0 1,0 1-1,1-1 1,4 16-1,-5-29-61,1 1 1,0-1-1,0 1 1,0-1-1,0 1 1,1-1-1,-1 1 1,0-1-1,1 0 1,-1 0-1,1 0 1,-1 0-1,1 0 1,-1 0-1,1 0 1,0 0-1,-1-1 1,1 1-1,0-1 1,0 1-1,0-1 1,-1 1-1,1-1 0,0 0 1,0 0-1,0 0 1,0 0-1,-1 0 1,1-1-1,2 0 1,1 1 19,1-1 1,-1 0-1,0 0 0,0 0 1,0-1-1,0 0 1,0 0-1,-1 0 1,6-3-1,-2-1-24,0 0 0,0-1 1,-1 0-1,0 0 0,0-1 0,-1 1 1,0-1-1,0-1 0,-1 1 0,0-1 1,-1 0-1,1 0 0,-2 0 0,1-1 1,-2 1-1,1-1 0,-1 0 0,0 0 1,-1 0-1,-1 0 0,0-15 0,0 25-9,0-1-1,0 1 1,0 0 0,0-1-1,0 1 1,-1-1-1,1 1 1,0 0-1,0-1 1,-1 1 0,1 0-1,0-1 1,0 1-1,-1 0 1,1-1-1,0 1 1,-1 0-1,1 0 1,0 0 0,-1-1-1,1 1 1,-1 0-1,1 0 1,0 0-1,-1 0 1,1 0 0,-1-1-1,1 1 1,-1 0-1,1 0 1,0 0-1,-1 0 1,1 0 0,-1 0-1,1 1 1,-1-1-1,1 0 1,0 0-1,-1 0 1,1 0 0,0 0-1,-1 1 1,1-1-1,-1 0 1,1 0-1,-1 1 1,-20 12-177,15-2 194,1 1-1,-1-1 1,2 1 0,0 0-1,0 0 1,1 1 0,0-1 0,1 0-1,1 1 1,0 0 0,1-1 0,0 1-1,1 0 1,3 15 0,-3-24-81,0-1 1,0 0-1,1 0 0,-1 0 1,1-1-1,0 1 1,0 0-1,0-1 0,0 1 1,1-1-1,-1 1 0,1-1 1,-1 0-1,1 0 1,0 0-1,0-1 0,-1 1 1,1-1-1,4 2 1,2 0-1010,0 1 1,1-2 0,-1 1 0,0-2-1,15 2 1,25-2-6801</inkml:trace>
  <inkml:trace contextRef="#ctx0" brushRef="#br0" timeOffset="1634.79">1757 364 8836,'0'0'8319,"14"0"-8093,204 0 2130,-205 3-4873,-9 3-2914</inkml:trace>
  <inkml:trace contextRef="#ctx0" brushRef="#br0" timeOffset="2555.27">2114 404 3522,'0'0'10004,"9"-4"-9038,-5 3-923,1-1 74,0 1 1,1-1-1,-1 0 1,0 0-1,0-1 0,0 1 1,0-1-1,-1 0 0,1-1 1,-1 1-1,0-1 0,0 0 1,0 0-1,0 0 1,-1 0-1,1-1 0,-1 1 1,-1-1-1,5-9 0,-4 4 137,-1 0 0,0 0 0,-1 0 0,0-15 0,-1 24-32,-7 38 146,5-30-335,1-1 0,0 1-1,1-1 1,-1 1 0,1 0 0,2 8 0,-2-13-30,0-1 0,0 1 0,0-1 1,0 0-1,1 1 0,-1-1 0,0 0 0,1 1 1,-1-1-1,1 0 0,0 0 0,-1 0 0,1 1 1,0-1-1,0 0 0,0 0 0,0 0 0,0 0 1,0 0-1,0 0 0,0 0 0,0-1 1,0 1-1,0 0 0,1-1 0,-1 1 0,0-1 1,1 1-1,-1-1 0,0 1 0,1-1 0,-1 0 1,2 0-1,9 0-3,-1-1 1,0-1-1,1 0 1,-1-1-1,0 0 1,0 0-1,0-1 1,-1-1-1,1 0 1,-1 0-1,0-1 1,-1 0-1,1-1 1,-1 0-1,-1-1 0,1 0 1,-1 0-1,-1 0 1,1-1-1,-1 0 1,-1-1-1,0 0 1,0 0-1,-1 0 1,0 0-1,-1-1 1,0 0-1,-1 0 1,0 0-1,-1 0 1,0-1-1,1-11 1,-3-48-9,-8 78-326,-1 13 142,-8 51 405,2 0 0,4 1-1,-3 138 1,14-190-186,4 72 163,-3-85-181,0 0 0,0 1 0,1-1 0,1 0 0,-1 0 0,1 0 0,0 0 0,1-1 0,7 12 0,-10-17-7,-1 0 0,1 0 0,0 0 0,-1-1 0,1 1 0,0 0 0,-1-1-1,1 1 1,0 0 0,0-1 0,0 1 0,0-1 0,-1 0 0,1 1 0,0-1 0,0 1 0,0-1 0,0 0 0,0 0 0,0 0-1,0 0 1,0 0 0,0 0 0,0 0 0,0 0 0,2 0 0,-1-1 16,0 0-1,0 0 0,0 0 1,-1 0-1,1 0 1,0 0-1,0-1 1,-1 1-1,1 0 1,0-1-1,1-2 1,2-3 20,0 0-1,0-1 1,0 1 0,5-16 0,-7 16-68,0 0 0,-1 0 1,0 0-1,0 0 0,0 0 0,-1 0 1,-1-1-1,1 1 0,-1-1 1,0 1-1,-1 0 0,1-1 0,-1 1 1,-1 0-1,0 0 0,0-1 0,0 1 1,-1 0-1,0 1 0,0-1 0,-1 1 1,0-1-1,0 1 0,0 0 0,-1 0 1,0 1-1,0-1 0,0 1 0,-1 0 1,1 1-1,-1-1 0,-1 1 1,-10-6-1,-52-20 131,69 29-99,0 1 0,0 0 0,-1 0 0,1 0 0,0 0 0,0 0 0,0 0 0,0-1 0,-1 1 1,1 0-1,0 0 0,0 0 0,0-1 0,0 1 0,0 0 0,0 0 0,0 0 0,-1-1 0,1 1 0,0 0 0,0 0 0,0 0 0,0-1 0,0 1 0,0 0 0,0 0 0,0-1 0,0 1 0,0 0 0,0 0 0,0 0 0,0-1 0,1 1 0,-1 0 0,0 0 0,0 0 0,0-1 0,0 1 1,0 0-1,0 0 0,0 0 0,1-1 0,-1 1 0,0 0 0,0 0 0,0 0 0,0 0 0,1 0 0,-1-1 0,0 1 0,0 0 0,0 0 0,1 0 0,-1 0 0,0 0 0,0 0 0,1 0 0,-1 0 0,0 0 0,1 0 0,13-6-36,-14 6 38,47-13-75,37-13-390,-33 2-3100,-36 10-809,-9 0-2713</inkml:trace>
  <inkml:trace contextRef="#ctx0" brushRef="#br0" timeOffset="2719.1">2352 51 7892,'0'0'7651,"12"18"-7683,9 4-224,3 3-2801,1 1-1666</inkml:trace>
  <inkml:trace contextRef="#ctx0" brushRef="#br0" timeOffset="3029.6">2820 323 7972,'0'0'13190,"-17"0"-11163,205 0-2015,-146 0-4046,0 0-4101,-31 0 753</inkml:trace>
  <inkml:trace contextRef="#ctx0" brushRef="#br0" timeOffset="3281.07">3268 56 8084,'0'0'9842,"3"9"-9085,0 36-309,-1 0 0,-3-1-1,-2 1 1,-13 72 0,12-81-1408,3-12-5060,1-18 786</inkml:trace>
  <inkml:trace contextRef="#ctx0" brushRef="#br0" timeOffset="3467.16">3177 265 5555,'0'0'14278,"24"-70"-14214,5 63-64,4 2 0,-4 5-48,4 0-480,-9 0-1569,1 0-2273,-13 7-929</inkml:trace>
  <inkml:trace contextRef="#ctx0" brushRef="#br0" timeOffset="4381.26">3391 231 3698,'0'0'11882,"5"0"-11415,-2 1-392,0-1 0,0 1 0,0-1 0,0 1 1,0 0-1,0 0 0,0 1 0,-1-1 0,1 1 0,0-1 0,-1 1 0,1 0 0,-1 0 0,0 0 0,0 0 0,0 0 0,0 0 0,0 1 0,0-1 0,0 1 0,-1-1 0,1 1 0,-1 0 0,0 0 0,0-1 0,0 1 0,0 0 0,0 0 0,-1 0 0,1 0 0,-1 3 0,2 3 98,0-1 0,-1 1 0,0 0-1,0-1 1,-2 17 0,1-23-124,-1 0 1,1-1 0,-1 1-1,1 0 1,-1-1 0,0 1-1,1-1 1,-1 1 0,0-1-1,0 1 1,0-1 0,0 0-1,0 1 1,0-1 0,-1 0-1,1 0 1,0 0 0,-1 0-1,1 0 1,-1 0 0,1 0-1,-1 0 1,1 0 0,-1-1-1,0 1 1,1-1 0,-1 1-1,0-1 1,1 0 0,-1 0-1,0 1 1,1-1 0,-1 0-1,-2-1 1,3 1-43,1 0 1,-1 0-1,1 0 1,0 0-1,-1 0 0,1 0 1,-1 0-1,1 0 1,0-1-1,-1 1 0,1 0 1,0 0-1,-1 0 0,1 0 1,0-1-1,-1 1 1,1 0-1,0 0 0,0-1 1,-1 1-1,1 0 1,0-1-1,0 1 0,-1 0 1,1-1-1,0 1 1,0 0-1,0-1 0,0 1 1,-1 0-1,1-1 0,0 1 1,0-1-1,0 1 1,0-1-1,3-20 45,12-15-165,1 15-161,0 0-1,1 1 1,0 1-1,2 1 1,1 0 0,0 1-1,1 2 1,37-23-1,-56 48 448,0 1-1,-1-1 1,0 1-1,-2 15 1,1-24-110,-2 28 143,1-22-188,0 0 1,1 0-1,0 0 0,0 0 0,1 0 1,0-1-1,2 13 0,-1-19-11,-1 1 0,0-1 0,0 0 0,0 0 0,1 0 0,-1 0-1,0 0 1,1 0 0,-1 0 0,1 0 0,-1 0 0,1-1 0,0 1 0,-1-1 0,1 1 0,-1-1 0,1 0 0,0 1 0,0-1 0,-1 0 0,1 0-1,0 0 1,-1 0 0,1-1 0,0 1 0,1-1 0,2 1 6,1-1 0,-1 0 0,0 0 0,-1-1 0,1 0 0,0 0 0,6-3 0,2-5-47,0-1 0,-1 0 1,-1-1-1,0 0 0,0-1 0,-1 0 1,-1 0-1,0-1 0,-1 0 0,-1-1 1,0 0-1,-1 0 0,6-21 1,-17 57-314,0-5 408,1 0 0,0 1 0,1-1 0,1 1 0,1 0 0,0 0 0,3 27 0,-1-43-51,-1 0 0,1 0 0,0 0 0,0 0 0,0 0 0,0-1 1,0 1-1,0 0 0,0-1 0,0 1 0,0 0 0,0-1 0,0 1 0,0-1 0,1 1 0,-1-1 0,0 0 1,0 0-1,1 1 0,-1-1 0,0 0 0,0 0 0,1 0 0,-1 0 0,0-1 0,0 1 0,0 0 0,3-1 0,37-11 127,-33 6-153,0 0-1,0 0 0,0-1 0,-1-1 0,0 1 0,-1-1 0,1 0 0,-1 0 0,-1-1 0,0 0 1,0 0-1,0 0 0,-2-1 0,1 1 0,-1-1 0,0 0 0,-1 0 0,0 0 0,-1 0 1,1-18-1,-2 27 17,0 1 1,0-1 0,0 1-1,0-1 1,0 0 0,0 1 0,0-1-1,0 0 1,0 1 0,0-1-1,-1 1 1,1-1 0,0 0 0,0 1-1,-1-1 1,1 1 0,0-1 0,-1 1-1,1-1 1,-1 1 0,1-1-1,0 1 1,-1-1 0,1 1 0,-1 0-1,1-1 1,-1 1 0,0 0-1,1-1 1,-1 1 0,1 0 0,-1 0-1,1-1 1,-1 1 0,0 0-1,1 0 1,-1 0 0,0 0 0,1 0-1,-1 0 1,1 0 0,-1 0-1,0 0 1,1 0 0,-1 0 0,0 1-1,1-1 1,-1 0 0,1 0-1,-1 0 1,1 1 0,-1-1 0,0 0-1,1 1 1,-1-1 0,0 1-1,-32 23 320,26-15-265,0 0-1,0 0 1,1 0 0,0 1 0,1 0-1,0 0 1,1 0 0,0 1 0,-3 13-1,5-19-225,1 0-1,0 0 1,0 0-1,0 1 1,1-1-1,-1 0 0,1 0 1,1 0-1,-1 1 1,1-1-1,0 0 0,0 0 1,0 0-1,1 0 1,-1 0-1,1 0 0,0-1 1,1 1-1,-1 0 1,1-1-1,0 0 0,4 5 1,20 13-5696</inkml:trace>
  <inkml:trace contextRef="#ctx0" brushRef="#br0" timeOffset="4625.45">4383 192 9044,'0'0'8820,"33"87"-7731,-25-52-321,-8-2-176,0 2-160,0-2-351,-16 2-49,-21 1-64,-12 6-625,-9-5-2192,-3 1-4322</inkml:trace>
  <inkml:trace contextRef="#ctx0" brushRef="#br0" timeOffset="5525.38">0 1081 720,'0'0'9079,"4"-14"-7467,18-68 1397,-23 82-2926,1 0 0,0 0 0,0-1-1,0 1 1,0 0 0,0-1 0,0 1 0,0 0 0,0 0-1,0-1 1,1 1 0,-1 0 0,0-1 0,0 1 0,0 0 0,0 0-1,0-1 1,0 1 0,1 0 0,-1 0 0,0-1 0,0 1 0,0 0-1,1 0 1,-1-1 0,0 1 0,0 0 0,0 0 0,1 0 0,-1 0-1,0-1 1,1 1 0,-1 0 0,0 0 0,0 0 0,1 0 0,-1 0-1,0 0 1,1 0 0,-1 0 0,0 0 0,0 0 0,1 0 0,-1 0-1,10 14 822,7 32-1451,-15-41 936,10 34-111,22 55 65,-30-85-310,1 0 0,-1-1 0,2 1 0,-1-1 0,1 0 0,0 0 1,14 12-1,-19-19-3,1-1 1,-1 1-1,0 0 0,0-1 1,0 1-1,1-1 1,-1 1-1,0-1 1,1 0-1,-1 0 0,0 1 1,1-1-1,-1 0 1,0 0-1,1 0 1,-1-1-1,0 1 0,1 0 1,-1 0-1,0-1 1,0 1-1,1-1 1,-1 1-1,0-1 0,0 1 1,0-1-1,1 0 1,-1 0-1,0 1 1,0-1-1,0 0 0,0 0 1,-1 0-1,1 0 1,0 0-1,0 0 1,0-1-1,-1 1 1,1-1-1,33-58 673,-27 47-686,23-50 207,-18 37-294,23-39 1,-35 64-90,1 0 1,0 1-1,-1-1 0,1 0 1,0 0-1,0 1 0,-1-1 1,1 1-1,0-1 1,0 1-1,0-1 0,0 1 1,0-1-1,0 1 0,-1 0 1,1-1-1,0 1 0,0 0 1,0 0-1,0 0 1,0 0-1,0 0 0,0 0 1,0 0-1,0 0 0,0 0 1,0 0-1,0 1 0,0-1 1,0 0-1,0 1 1,0-1-1,0 0 0,0 1 1,0-1-1,-1 1 0,3 1 1,30 27-8182,-27-23 6837,11 9-4428</inkml:trace>
  <inkml:trace contextRef="#ctx0" brushRef="#br0" timeOffset="6790.92">604 1111 4514,'0'0'7678,"-3"-14"-5866,-13-43-492,16 55-1253,0 1-1,-1-1 0,1 0 0,-1 0 0,1 0 1,-1 1-1,0-1 0,0 0 0,0 1 0,0-1 1,0 1-1,0-1 0,0 1 0,0-1 1,-1 1-1,1 0 0,0-1 0,-1 1 0,1 0 1,-1 0-1,1 0 0,-1 0 0,0 0 0,1 1 1,-1-1-1,0 0 0,0 1 0,0-1 1,1 1-1,-1 0 0,0 0 0,0 0 0,0 0 1,0 0-1,0 0 0,1 0 0,-1 0 0,0 1 1,0-1-1,0 1 0,0-1 0,-2 2 0,-2 1-51,0 1-1,1-1 1,0 1-1,0 0 0,0 0 1,0 1-1,0-1 0,1 1 1,-4 5-1,2-2-4,1 0 0,0 0 0,0 0 0,1 1 0,0-1 0,1 1 0,0 0 0,0 0 0,1 1 0,0-1 1,0 0-1,1 1 0,1-1 0,-1 1 0,1-1 0,2 10 0,-1-17-14,-1-1 0,1 1 1,0-1-1,0 1 0,0-1 0,0 0 1,1 1-1,-1-1 0,0 0 1,0 0-1,1 0 0,-1 1 0,1-2 1,-1 1-1,1 0 0,-1 0 0,1 0 1,-1-1-1,1 1 0,0-1 0,0 1 1,-1-1-1,1 0 0,0 1 1,-1-1-1,1 0 0,0 0 0,0 0 1,-1-1-1,1 1 0,3-1 0,0 0 9,0 1-1,0-1 0,0 0 0,-1-1 0,1 1 0,0-1 0,0 0 0,-1 0 0,1-1 0,3-2 0,-2 0 19,-1 0 0,0 0 1,0-1-1,0 0 0,-1 0 0,1 0 0,-1 0 0,-1 0 1,0-1-1,0 0 0,0 0 0,0 0 0,-1 0 0,0 0 1,-1 0-1,0 0 0,0-1 0,0-7 0,-3 47-39,1-18 45,0 0-1,1 0 0,0 0 1,5 25-1,-5-37-20,1 1 0,-1-1 0,1 1 1,0-1-1,0 1 0,0-1 0,0 0 0,1 0 0,-1 1 1,0-1-1,1 0 0,0 0 0,-1 0 0,1-1 0,0 1 1,0 0-1,0-1 0,0 1 0,0-1 0,0 1 0,1-1 0,-1 0 1,0 0-1,1 0 0,-1 0 0,1-1 0,-1 1 0,1-1 1,-1 1-1,1-1 0,-1 0 0,4 0 0,4 0 10,0-1 0,0 0-1,1 0 1,-1-1 0,0 0 0,-1-1-1,1 0 1,0-1 0,-1 0 0,0 0-1,0-1 1,0 0 0,0-1 0,-1 0-1,0 0 1,0-1 0,-1 0 0,11-13-1,-8 8-3,-1-1 0,-1 0 0,0-1 0,-1 1 0,-1-1 0,0-1 0,0 0 0,-2 1 0,0-1 0,-1-1-1,3-27 1,-4 22 6,1 3-39,-2 0 0,0 1 1,-1-1-1,-4-31 0,4 48 13,0 0 1,0 1 0,-1-1-1,1 0 1,0 0-1,0 0 1,-1 0 0,1 0-1,0 1 1,-1-1 0,1 0-1,-1 0 1,1 1 0,-1-1-1,1 0 1,-1 1 0,0-1-1,1 0 1,-1 1-1,0-1 1,0 0 0,-12 8-229,-5 26 71,10-1 153,2 0 1,1 1-1,1 0 1,1 0-1,2 0 1,6 54-1,-5-81 0,1-1 0,-1 1 0,1-1 1,1 1-1,-1-1 0,1 1 0,0-1 0,0 0 0,0 0 0,1 0 0,0 0 1,0 0-1,0-1 0,0 1 0,1-1 0,0 0 0,0 0 0,0 0 1,0-1-1,0 1 0,1-1 0,0 0 0,-1 0 0,1-1 0,1 0 0,-1 1 1,0-2-1,0 1 0,1 0 0,-1-1 0,1 0 0,-1-1 0,1 1 0,-1-1 1,1 0-1,-1 0 0,1-1 0,0 1 0,5-3 0,-5 1-3,1-1 0,0-1 0,-1 0 0,0 1 0,0-2 0,0 1 0,0-1 0,-1 0 0,1 0 0,7-11 0,-3 3 16,0 1 0,-2-2 0,1 1 0,6-18 0,-7 9-14,-1 0 0,-2 0 0,0-1 0,-1 0 0,1-23-1,-7 82 73,2 49 80,1-80-132,-1-1 1,1 1-1,0 0 1,0-1-1,0 1 1,1-1-1,-1 1 1,1-1-1,0 0 1,1 0-1,-1 0 1,1 0 0,0 0-1,4 4 1,-5-6-5,-1-1 1,1 1 0,0-1 0,1 0 0,-1 0-1,0 0 1,0 0 0,0 0 0,1 0-1,-1-1 1,0 1 0,1-1 0,-1 1 0,0-1-1,1 0 1,-1 0 0,1 0 0,-1 0 0,0-1-1,1 1 1,-1-1 0,0 1 0,1-1-1,-1 0 1,0 0 0,0 0 0,0 0 0,0 0-1,1 0 1,-2-1 0,1 1 0,0-1-1,0 1 1,0-1 0,2-3 0,6-5 18,0-1 0,-1 0 0,0-1 0,9-17 0,-11 16-2,-1 0 0,0-1 0,7-22 0,-5 11-1,-9 34-50,0-1 1,1 1-1,0 0 0,1 16 0,1 2 130,-2-4-41,-1-11-22,1 1 0,0 0-1,1 0 1,0 0-1,5 16 1,-5-26-32,0 0-1,0-1 1,0 1 0,0 0 0,0-1 0,1 0 0,-1 1 0,1-1-1,-1 0 1,1 0 0,0 1 0,0-2 0,0 1 0,0 0 0,1 0-1,-1-1 1,0 1 0,1-1 0,-1 1 0,1-1 0,-1 0 0,1 0-1,0 0 1,-1-1 0,1 1 0,0-1 0,0 1 0,0-1 0,-1 0 0,4 0-1,1 0 13,0-1-1,0 0 0,-1 0 0,1 0 0,0-1 0,-1 0 0,0 0 1,1-1-1,-1 0 0,0 0 0,0 0 0,0-1 0,-1 0 0,1 0 1,-1 0-1,8-9 0,-10 9-14,1 0 1,-1 0 0,0-1-1,0 1 1,0-1-1,-1 1 1,0-1-1,0 0 1,0 0 0,0 0-1,-1 0 1,0 0-1,0-1 1,0 1-1,-1 0 1,1 0-1,-1-1 1,-1 1 0,1 0-1,-1-1 1,0 1-1,-2-7 1,3 11-8,0-1 1,-1 1 0,0-1-1,1 1 1,-1-1 0,0 1-1,1 0 1,-1-1-1,0 1 1,0 0 0,0 0-1,0 0 1,-1 0 0,1 0-1,0 0 1,0 0-1,-1 0 1,1 0 0,0 0-1,-1 1 1,1-1-1,0 0 1,-1 1 0,1 0-1,-1-1 1,0 1 0,1 0-1,-1 0 1,1-1-1,-1 1 1,1 0 0,-1 1-1,1-1 1,-1 0-1,1 0 1,-3 1 0,1 0-3,0 0 1,1 0-1,-1 0 1,0 1-1,1-1 1,-1 0-1,0 1 1,1 0-1,0 0 1,-1 0-1,1 0 1,0 0-1,0 0 1,0 0-1,0 1 1,1-1-1,-1 1 1,-1 3-1,0 3 5,0 0-1,0 1 1,1-1 0,1 0-1,0 1 1,0 0-1,1-1 1,0 1-1,2 11 1,-2-15-144,1 0 0,0 0 1,1 0-1,0 0 0,0 0 1,0 0-1,0 0 0,1 0 1,0-1-1,0 0 0,1 1 0,-1-1 1,1-1-1,9 9 0,15 8-3520,4-6-1823</inkml:trace>
  <inkml:trace contextRef="#ctx0" brushRef="#br0" timeOffset="7014.57">1823 1219 8724,'0'0'8484,"12"-3"-8260,9 6 128,8 1 32,-5-4-352,5 3 16,0-1-48,-5 0-1024,1 1-2018,-4-3-2016</inkml:trace>
  <inkml:trace contextRef="#ctx0" brushRef="#br0" timeOffset="8259.67">2167 1220 5635,'0'0'7454,"12"0"-7022,62 0 64,-70-1-483,1 0-1,-1 1 1,0-2-1,-1 1 1,1 0-1,0-1 1,0 1-1,6-5 1,-10 6 118,0-1-1,1 1 1,-1-1-1,0 1 0,0 0 1,1-1-1,-1 1 1,0 0-1,1-1 1,-1 1-1,1 0 1,-1 0-1,0-1 1,1 1-1,-1 0 1,1 0-1,-1 0 1,1 0-1,-1-1 1,0 1-1,1 0 1,-1 0-1,1 0 1,-1 0-1,1 0 1,-1 0-1,1 0 1,-1 0-1,1 0 1,-1 0-1,1 1 1,-1-1-1,0 0 1,1 0-1,-1 0 1,1 1-1,0-1 1,-1 2-129,0 0 0,0-1 0,0 1 1,0 0-1,0-1 0,0 1 0,1 0 1,-1-1-1,1 1 0,-1 0 0,1-1 0,0 1 1,0-1-1,-1 1 0,1-1 0,0 1 0,0-1 1,0 0-1,1 0 0,-1 1 0,0-1 1,0 0-1,1 0 0,2 1 0,-1 0 7,1-1 0,-1 0 0,0 0 0,1-1 0,-1 1 0,1-1-1,-1 1 1,1-1 0,-1 0 0,1-1 0,5 0 0,2-1 12,0-1 1,0 0-1,0 0 1,0-1-1,0-1 0,16-9 1,-18 9-22,-1-1 1,1-1-1,-1 0 0,0 0 1,-1 0-1,0-1 1,0 0-1,-1 0 0,0-1 1,0 0-1,-1 0 0,0 0 1,7-19-1,-6 6-4,-1 0-1,-1 0 1,-2-1-1,0 0 1,-1-35 0,-1 57-130,0 4 98,1 0-1,-1 0 1,0 0-1,0 0 1,0-1-1,0 1 1,-1 0-1,1 0 1,-1 0-1,-1 3 1,1 0 18,-7 39 47,1-8 12,-4 52-1,11-80-12,0 0 0,0 1 0,0-1-1,1 0 1,1 0 0,0 0 0,0 1 0,0-2 0,1 1 0,8 16-1,-10-23 0,0 0-1,0 0 0,1-1 0,-1 1 0,0 0 0,1-1 1,-1 1-1,1-1 0,0 1 0,-1-1 0,1 0 0,0 0 1,0 0-1,0 0 0,0 0 0,0 0 0,0 0 0,0 0 1,0-1-1,0 1 0,0-1 0,3 0 0,-1 0 5,0 0 0,1-1 0,-1 1 0,0-1 0,0 0 0,0 0 0,0-1 0,0 0 0,0 1-1,6-5 1,3-2 1,-1-1-1,-1 0 1,1 0 0,-2-1-1,18-21 1,-10 9-18,-1-1 1,17-30-1,-29 43-12,-1 1 1,0-1-1,0 0 0,-1 0 1,0 0-1,-1-1 0,0 1 1,-1-1-1,1-15 0,-2-173-613,-1 199 597,0 0-1,1 0 1,-1 0-1,0 1 1,0-1-1,1 0 1,-1 0-1,0 0 1,0 1-1,1-1 1,-1 0-1,0 1 1,1-1-1,-1 1 1,1-1-1,-1 1 1,0-1-1,1 1 1,-1-1-1,1 1 1,-1-1-1,1 1 1,-1 0-1,0 0 1,-3 16 32,1 0 0,0-1 0,-1 31 0,-2 9 112,-16 68 236,-15 114 110,32-194-404,3 0 1,1 0-1,8 60 1,-6-98-73,1 0 1,-1 0 0,2 0 0,-1 0 0,6 11 0,-7-16 2,-1 0 0,1 0 0,-1 0 0,1 1 0,-1-1 0,1 0 1,0 0-1,0 0 0,0 0 0,-1 0 0,1 0 0,0 0 0,0-1 0,0 1 0,0 0 0,1 0 0,-1-1 0,0 1 0,0-1 0,0 1 0,1-1 0,-1 1 0,0-1 0,0 0 0,1 1 0,-1-1 0,0 0 0,0 0 0,1 0 0,-1 0 0,0 0 0,1 0 0,-1-1 0,0 1 0,3-1 0,-3-1 18,1 1-1,-1-1 1,1 1 0,-1-1-1,0 0 1,0 0-1,0 0 1,0 0 0,0 0-1,0 0 1,0 0-1,0 0 1,-1 0-1,1 0 1,-1 0 0,0-4-1,3-38 17,-3 32-90,0 1-1,-1-1 1,0 0 0,-1 0-1,-1 1 1,0-1 0,0 1-1,-1 0 1,0 0 0,-1 0-1,-1 1 1,1 0-1,-2 0 1,1 0 0,-2 0-1,1 1 1,-1 0 0,-12-10-1,-4-6-110,25 25 152,0-1 1,-1 1-1,1-1 1,0 1-1,-1 0 1,1-1-1,0 1 0,0 0 1,0 0-1,-1-1 1,1 1-1,0 0 1,0 0-1,0 0 0,0 0 1,-1 0-1,1 0 1,0 0-1,0 0 1,0 0-1,-1 1 0,2-1 1,32 0 76,-17-1-397,0 0 1,-1-2 0,1 0-1,-1 0 1,0-2 0,0 0-1,0-1 1,0 0 0,22-14-1,-20 3-3048,-9-4-1190</inkml:trace>
  <inkml:trace contextRef="#ctx0" brushRef="#br0" timeOffset="8411.72">2807 712 7027,'0'0'8612,"13"19"-8772,3 4-2433,-4 3-2241</inkml:trace>
  <inkml:trace contextRef="#ctx0" brushRef="#br0" timeOffset="8723.39">3214 1173 4434,'0'0'15447,"-37"4"-15159,42-4-48,15 0-96,13 0 48,8 0 49,0-4-241,0 4 0,-4-3-545,-4 3-1440,-9 0-3361,-11 0-2049</inkml:trace>
  <inkml:trace contextRef="#ctx0" brushRef="#br0" timeOffset="9163.9">3510 916 7411,'0'0'7903,"0"17"-7495,0 346 2465,-12-405-1814,7-4-590,3 0 0,4-59-1,-1 82-316,0 6-76,0 0 0,1 0 0,0 1-1,2-1 1,0 1 0,9-25-1,-11 37-91,0 0-1,0 0 1,0 0-1,0 0 1,0 1-1,1-1 0,-1 1 1,1-1-1,0 1 1,0 0-1,1 0 0,-1 1 1,0-1-1,1 1 1,0-1-1,0 1 1,-1 0-1,1 0 0,0 1 1,1-1-1,-1 1 1,0 0-1,0 0 0,0 0 1,1 1-1,-1 0 1,0-1-1,1 2 1,-1-1-1,6 1 0,-7 0-153,0-1 0,0 1 0,-1 0 0,1 0 0,0 1-1,-1-1 1,1 0 0,-1 1 0,1 0 0,-1 0 0,0-1 0,0 1-1,1 0 1,-1 1 0,-1-1 0,1 0 0,0 1 0,0-1-1,-1 1 1,2 3 0,-1-1-873,0 0 0,0 0 0,0-1 0,-1 1 0,0 1 0,1 8 0,-1 16-6926</inkml:trace>
  <inkml:trace contextRef="#ctx0" brushRef="#br0" timeOffset="9299.14">3497 1100 5843,'0'0'10196,"41"-12"-10196,-12 12-1857,-5 0-2144,1 0-2226</inkml:trace>
  <inkml:trace contextRef="#ctx0" brushRef="#br0" timeOffset="10135.71">3793 1077 2721,'0'0'14263,"-12"-1"-13602,-40 3-31,49-2-595,1 1-1,0 0 1,-1 0-1,1 0 1,0 0-1,-1 0 1,1 1 0,0-1-1,0 0 1,0 1-1,0 0 1,0 0-1,1-1 1,-1 1 0,0 0-1,1 0 1,0 0-1,-1 1 1,1-1-1,0 0 1,0 0-1,0 1 1,0-1 0,1 1-1,-2 2 1,0 5 10,0 1 0,1-1 0,0 1 0,1 11 1,0-20-53,1-1-4,-1-1 1,0 0-1,1 1 1,-1-1-1,1 1 1,-1-1-1,1 0 1,0 1-1,-1-1 1,1 0-1,-1 1 1,1-1-1,-1 0 1,1 0-1,0 0 1,-1 0-1,1 0 1,0 0-1,-1 0 1,1 0-1,-1 0 1,1 0-1,0 0 1,-1 0-1,1 0 1,0 0-1,-1 0 1,1 0-1,-1-1 1,1 1-1,0 0 1,-1-1-1,1 1 0,0-1 1,23-10-166,-19 5 188,-1 1 0,0-1 1,0 0-1,0 0 0,-1-1 1,0 1-1,3-9 0,-6 19 3,0 0-1,1-1 1,-1 1 0,1 0-1,-1-1 1,1 1-1,0 0 1,1-1-1,-1 1 1,1-1 0,-1 1-1,1-1 1,0 0-1,0 0 1,1 0-1,2 3 1,-4-5-1,1 1-1,0-1 1,0 0-1,-1 0 1,1 0-1,0 0 1,0 0-1,0 0 1,0-1-1,0 1 1,0-1-1,0 1 1,1-1-1,-1 0 1,0 0-1,0 0 1,0 0-1,0 0 1,0 0 0,1-1-1,-1 1 1,0-1-1,0 1 1,0-1-1,0 0 1,0 0-1,0 0 1,-1 0-1,1 0 1,3-2-1,5-4-1,0-1 0,0 0 0,-1 0 0,0-1 0,0 0 0,-1 0 0,0-1 0,0 0-1,-1-1 1,-1 0 0,0 0 0,-1 0 0,0-1 0,0 1 0,3-17 0,0-6-12,-2 0-1,-1-1 1,-2 1 0,-2-45 0,-1 77-96,-12 27-251,2-1 371,1 0-1,1 0 1,1 1 0,1 0 0,1 0-1,2 1 1,0 0 0,2-1 0,0 1 0,5 34-1,-4-59-25,0 1-1,0 0 1,1 0 0,-1-1-1,0 1 1,1 0-1,-1-1 1,1 1 0,0 0-1,0-1 1,-1 1-1,1-1 1,0 1 0,0-1-1,0 0 1,2 2-1,-2-2-5,0-1 1,-1 1-1,1-1 0,0 1 0,0-1 0,0 0 0,0 0 0,0 1 0,0-1 0,0 0 0,-1 0 0,1 0 0,0 0 0,0 0 0,0 0 1,0 0-1,0 0 0,0 0 0,0-1 0,0 1 0,1-1 0,2 0-2,-1-1 1,1 0-1,-1-1 1,1 1-1,-1 0 0,0-1 1,0 0-1,0 0 0,0 0 1,-1 0-1,3-4 1,1-3 5,-1 1 0,-1-2 0,0 1 1,0 0-1,2-15 0,2-2-80,-8 27 76,0-1 0,0 1 0,0-1 0,0 1 1,0-1-1,0 1 0,0-1 0,0 1 0,0-1 0,0 1 1,0-1-1,1 1 0,-1-1 0,0 1 0,0-1 0,0 1 1,1-1-1,-1 1 0,0 0 0,1-1 0,-1 1 0,0-1 1,1 1-1,-1 0 0,0-1 0,1 1 0,-1 0 1,1-1-1,-1 1 0,1 0 0,-1 0 0,0 0 0,1-1 1,-1 1-1,1 0 0,-1 0 0,1 0 0,-1 0 0,1 0 1,-1 0-1,1 0 0,-1 0 0,1 0 0,-1 0 0,1 0 1,-1 0-1,1 0 0,-1 0 0,1 1 0,-1-1 0,1 0 1,-1 0-1,1 1 0,-1-1 0,1 0 0,-1 0 0,0 1 1,1-1-1,-1 0 0,0 1 0,1-1 0,-1 1 0,15 28-248,-14-23 287,1 0-1,-2 0 1,1 0-1,-1 1 1,1-1-1,-2 0 1,1 0-1,-1 0 1,0 1-1,0-1 1,-3 8-1,2-10 39,1-1 1,-1 0-1,0 0 0,0 0 0,0 0 0,-1 0 1,1 0-1,-1-1 0,0 1 0,1-1 1,-1 0-1,0 0 0,0 0 0,-1 0 0,1 0 1,0 0-1,-1-1 0,1 0 0,-1 0 0,-4 1 1,-48 8-801,58-19-5968,12-6 181</inkml:trace>
  <inkml:trace contextRef="#ctx0" brushRef="#br0" timeOffset="10373.34">4117 1054 2849,'0'0'11640,"8"-13"-10007,25-40-152,-33 52-1425,1 1 0,0-1 1,-1 0-1,1 1 0,-1-1 1,1 0-1,-1 0 0,1 0 0,-1 0 1,1 1-1,-1-1 0,0 0 1,0 0-1,1 0 0,-1 0 1,0 0-1,0 0 0,0 0 0,0 0 1,0 0-1,0 0 0,0 1 1,0-1-1,0 0 0,-1 0 1,1 0-1,0 0 0,-1 0 0,1 0 1,0 0-1,-1 1 0,1-1 1,-1 0-1,0 0 0,1 1 0,-1-1 1,1 0-1,-1 1 0,0-1 1,0 0-1,1 1 0,-1-1 1,0 1-1,0-1 0,0 1 0,1 0 1,-1-1-1,0 1 0,0 0 1,0 0-1,0-1 0,0 1 1,0 0-1,0 0 0,0 0 0,0 0 1,-1 0-1,-2 0 52,-1 0-1,1 0 1,-1 1 0,1-1-1,-1 1 1,1 0-1,0 0 1,-8 4 0,8-2-89,1 0 1,-1 0-1,1 0 0,0 1 1,0-1-1,0 1 1,1 0-1,-1 0 1,1 0-1,0 0 1,0 1-1,1-1 1,-1 0-1,1 1 0,-2 7 1,1 6-27,0 1-1,1 28 1,1-42 11,0-3-59,0 1 1,0-1-1,0 0 0,0 0 0,1 0 1,-1 0-1,1 0 0,-1 0 0,1 0 1,0 0-1,0 0 0,0 0 0,0 0 1,0 0-1,0-1 0,1 1 0,-1 0 1,1-1-1,-1 1 0,1-1 0,-1 0 1,4 2-1,-1 0-429,0-1-1,1 0 1,-1-1 0,1 1 0,0-1 0,0 0-1,-1 0 1,1 0 0,7 0 0,31-1-5925</inkml:trace>
  <inkml:trace contextRef="#ctx0" brushRef="#br0" timeOffset="10635.2">4409 848 7716,'0'0'8854,"7"-2"-8766,-5 1-67,0 1-1,0-1 0,0 1 1,0 0-1,0-1 1,0 1-1,0 0 0,0 1 1,0-1-1,0 0 0,0 1 1,0-1-1,0 1 1,0-1-1,0 1 0,0 0 1,0 0-1,0 0 0,0 0 1,0 0-1,2 3 1,2 1 59,-1 0 1,0 0 0,0 1 0,0 0 0,-1 0 0,6 9 0,4 14 411,0 0-1,11 38 0,-18-44-62,-1 2-1,-1-1 1,-1 0-1,-1 1 0,-2 0 1,-2 44-1,0-60-394,0-1 1,-1 0-1,-1 1 0,1-1 0,-2 0 0,1 0 0,-1 0 1,0 0-1,0-1 0,-1 0 0,0 0 0,0 0 1,-1 0-1,0-1 0,0 0 0,-9 7 0,-6 4-588,-1 0 0,-1-2 0,-45 24 0,-10-6-4350,-6-6-6941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8:52.63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66 178 1281,'0'0'6397,"-3"0"-5818,1 0-468,1-1 0,0 1 1,-1 0-1,1 0 0,0-1 0,0 1 0,-1 0 0,1-1 1,0 1-1,0-1 0,-1 0 0,1 1 0,0-1 0,0 0 1,0 0-1,0 0 0,0 0 0,0 0 0,0 0 0,1 0 1,-1 0-1,0 0 0,1 0 0,-1 0 0,0-1 0,1 1 0,-1 0 1,1 0-1,-1-2 0,1 3 172,-4-39 5365,1 32-5480,2 0 0,-1 0 0,1 0 0,0-1 0,0 1 0,1 0 1,1-11-1,-1 3 237,0 15-365,0 40-446,-2 30 469,-13 79 0,14-144-21,0-1-54,0 0 0,1 0 0,-1 0 0,1 0 0,0 0 0,0 0 0,0 0 0,2 7 0,-1-10 6,0 0 1,0 0 0,-1 0-1,1 0 1,0 0-1,1 0 1,-1 0-1,0 0 1,0 0-1,0 0 1,0-1-1,1 1 1,-1-1-1,0 1 1,0-1-1,1 1 1,-1-1 0,1 0-1,-1 1 1,0-1-1,1 0 1,-1 0-1,1 0 1,-1 0-1,0 0 1,3-1-1,23 2-75,34 0-954,-58-2 106,-1 1 0,1 0 0,-1-1 1,1 0-1,-1 0 0,1 0 0,-1 0 0,1 0 1,-1 0-1,4-3 0,3-5-6109</inkml:trace>
  <inkml:trace contextRef="#ctx0" brushRef="#br0" timeOffset="480.2">375 14 2065,'0'0'5707,"-1"-1"-5565,1 0 1,-1 0 0,1 0 0,-1 0 0,0 1 0,1-1 0,-1 0 0,0 0 0,0 0 0,0 1-1,0-1 1,1 0 0,-1 1 0,0-1 0,-2 0 0,-2 3-58,1 0 0,0 1 0,0-1 0,0 1 0,0 0 0,0 0 0,0 1 0,1-1 0,-1 1 0,1-1 0,0 1 0,0 0 0,-3 6 0,-1 2 211,0 1 0,1 0 0,-7 19 0,11-26-262,0 1 1,0-1-1,1 0 0,0 0 0,1 1 0,-1-1 0,1 1 0,0-1 0,1 0 0,0 8 0,0-12-14,-1 0-1,1 0 1,0 0 0,-1 0-1,1-1 1,0 1 0,0 0-1,0 0 1,0 0 0,1-1-1,-1 1 1,0 0-1,1-1 1,-1 1 0,1-1-1,-1 0 1,1 0 0,0 1-1,0-1 1,0 0 0,-1 0-1,1 0 1,0-1-1,0 1 1,0 0 0,0-1-1,0 0 1,0 1 0,0-1-1,1 0 1,2 0-1,-2 0-376,25 0 2554,-18-2-8468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8:54.38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58 1 1745,'0'0'5904,"-1"7"-5365,-25 130 1537,17-98-1316,1 0 0,2 0 1,-2 47-1,9-86-693,0 1-1,0 0 1,0 0 0,0-1 0,0 1 0,0-1-1,0 1 1,0-1 0,0 1 0,1-1 0,-1 0-1,0 1 1,0-1 0,0 0 0,0 0 0,1 0-1,-1 0 1,0 0 0,2 0 0,36 0 716,-32 0-546,-4 0-190,2 0 116,0 0 1,0 0 0,0 0 0,0-1 0,0 0 0,0 1 0,0-2 0,0 1 0,8-4 0,-12 3-138,-1 2-290</inkml:trace>
  <inkml:trace contextRef="#ctx0" brushRef="#br0" timeOffset="423.19">333 85 4018,'0'0'6742,"0"-6"-5902,1 3-772,-1 2-37,1 1 0,-1-1 0,0 0 0,1 1 0,-1-1 0,0 0 0,0 1 0,0-1 0,1 0 0,-1 0 0,0 1 0,0-1 0,0 0 0,0 0 0,0 1 0,0-1 0,0 0 0,-1 0 0,1 1 0,0-1 0,0 0 0,-1 1 0,1-1 0,0 0 0,-1 1 0,1-1 0,0 0 0,-1 1 0,1-1 0,-1 1 0,1-1 0,-1 1 0,1-1 0,-1 1 0,0-1 0,1 1 0,-1-1 0,0 1 0,1 0 0,-1-1 0,0 1 0,1 0 0,-1 0 0,0 0 0,0-1 0,1 1 0,-1 0 0,0 0 0,0 0 0,1 0 0,-1 0 0,0 0 0,0 1 0,1-1 0,-1 0 0,0 0 0,1 0 0,-2 1 0,-1 1 27,-1 0-1,1 0 1,-1 0 0,1 0 0,0 1-1,0 0 1,0-1 0,0 1 0,0 0 0,1 1-1,0-1 1,-1 0 0,1 1 0,0-1-1,0 1 1,-1 3 0,-1 3 62,0-1-1,1 1 1,0 0-1,0 0 1,-1 12-1,3-19-102,1 0 0,-1 1-1,1-1 1,0 0 0,0 1-1,0-1 1,0 0 0,1 1-1,-1-1 1,1 0 0,0 1 0,0-1-1,0 0 1,0 0 0,1 0-1,-1 0 1,1 0 0,0 0-1,0 0 1,0-1 0,2 3-1,0-2 17,1-1-1,-1 1 0,1-1 0,-1 0 1,1-1-1,0 1 0,0-1 1,0 0-1,0 0 0,0-1 0,0 1 1,0-1-1,7-1 0,-3 1 78,0-1-1,0 0 1,0-1-1,0 0 0,15-6 1,17-3-1634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8:55.87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54 4098,'0'0'8361,"2"-8"-6704,-1 1-1200,-1 4-311,1 0 0,-1 1-1,0-1 1,1 0-1,0 1 1,-1-1 0,1 0-1,0 1 1,0-1-1,1 1 1,-1-1 0,4-4 2240,-9 267-1287,1-250-1777,1-8-2217,11-16-7960</inkml:trace>
  <inkml:trace contextRef="#ctx0" brushRef="#br0" timeOffset="529.23">83 191 1985,'0'0'8604,"-4"2"-7396,-18 17 2117,22-8-1254,19-2-1835,6-6 304,0-1 0,0-1 0,44-5 0,3 1 131,-71 3-746</inkml:trace>
  <inkml:trace contextRef="#ctx0" brushRef="#br0" timeOffset="917.54">465 60 6115,'0'0'9012,"-1"-8"-8060,-6-25-119,6 32-793,1 1 1,0-1 0,-1 0-1,1 1 1,0-1 0,-1 1-1,1-1 1,-1 0 0,1 1-1,-1-1 1,1 1 0,-1 0-1,0-1 1,1 1 0,-1-1-1,0 1 1,1 0 0,-1-1-1,0 1 1,1 0 0,-1 0-1,0 0 1,1-1 0,-1 1-1,0 0 1,0 0 0,1 0-1,-1 0 1,0 0 0,0 0-1,1 1 1,-1-1 0,0 0-1,1 0 1,-2 1 0,-21 11 122,17-6-132,0 1 0,0 0 0,1 0 0,0 1 0,1-1 0,0 1 0,0 0 0,0 0 0,1 1 0,-3 13 0,2-3 71,0 1-1,2-1 1,0 35-1,2-52-95,0 0 0,0 0 0,0 0 0,0-1 0,1 1-1,-1 0 1,1 0 0,-1 0 0,1 0 0,0-1 0,-1 1 0,1 0 0,0 0 0,0-1-1,0 1 1,1-1 0,-1 1 0,0-1 0,0 1 0,1-1 0,-1 0 0,4 2 0,-1-1 21,-1 0 1,1-1 0,0 1-1,0-1 1,0 0 0,0 0 0,0-1-1,0 1 1,0-1 0,6 0 0,2-1 19,-1 0 0,0 0 0,1-1 0,-1-1 0,0 0 0,0 0 0,11-6 0,-21 8-175,22-12-628,-14 0-7175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8:57.77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50 44 3201,'0'0'12449,"-2"-5"-11398,-3-8-337,2 14 400,2 26 1063,-1 7-2127,-14 56 296,9-60-282,2 1-1,-4 55 0,13-85-11,-1 0 0,0 0-1,1 0 1,-1 0-1,0-1 1,1 1-1,-1-1 1,1 0-1,-1 0 1,1 0 0,3-1-1,-3 1 59,0-1 3,0 1 0,0-1 1,0 0-1,0 0 0,-1 0 1,1 0-1,0-1 0,0 1 0,-1-1 1,1 0-1,-1 0 0,5-4 1,12-9-4459,-7 4-6088</inkml:trace>
  <inkml:trace contextRef="#ctx0" brushRef="#br0" timeOffset="404.89">307 31 3153,'0'0'10507,"0"-6"-9342,1 5-1115,-1 0 0,0 0-1,0 0 1,0 0-1,0 1 1,0-1-1,0 0 1,0 0-1,-1 0 1,1 0 0,0 0-1,0 0 1,-1 0-1,1 1 1,-1-1-1,1 0 1,-1 0-1,1 0 1,-1 1-1,1-1 1,-1 0 0,0 1-1,1-1 1,-1 1-1,0-1 1,1 0-1,-1 1 1,0-1-1,0 1 1,0 0 0,1-1-1,-1 1 1,0 0-1,-1-1 1,0 1-15,0 1 0,0-1 1,1 1-1,-1-1 1,0 1-1,1 0 0,-1 0 1,1-1-1,-1 1 0,1 0 1,-1 0-1,1 1 1,-1-1-1,1 0 0,0 0 1,0 1-1,0-1 0,0 1 1,0-1-1,0 1 1,0-1-1,-1 3 0,-4 9 121,0 0 0,0 0 0,1 0 0,1 1 0,0 0 0,1 0-1,1 0 1,0 0 0,1 0 0,0 0 0,1 1 0,0-1 0,5 21 0,-4-32-146,0 0 1,0-1-1,1 1 1,-1-1 0,1 1-1,0-1 1,-1 1 0,1-1-1,1 0 1,-1 0-1,0 0 1,0 0 0,1 0-1,-1 0 1,1-1 0,-1 1-1,1-1 1,0 0-1,0 0 1,-1 0 0,1 0-1,0 0 1,0 0 0,0-1-1,0 0 1,0 1-1,0-1 1,0 0 0,3-1-1,4 1 38,0 0-1,-1 0 0,1-1 0,0-1 0,-1 1 1,1-2-1,15-5 0,-14 3-698,-7 4 777,0-1-1,0 0 1,0 0-1,0 0 1,0-1-1,-1 1 1,1-1-1,3-3 0,0-6-2816,-5-4-3868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9:00.02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1 142 4498,'0'-2'15216,"5"5"-14144,27 82-1039,-25-61 20,2 0 0,19 37 0,-28-60-28,1-1 1,-1 0 0,0 0-1,0 1 1,0-1-1,1 0 1,-1 0 0,0 0-1,0 1 1,1-1 0,-1 0-1,0 0 1,0 0-1,1 0 1,-1 1 0,0-1-1,1 0 1,-1 0 0,0 0-1,0 0 1,1 0 0,-1 0-1,0 0 1,1 0-1,-1 0 1,0 0 0,1 0-1,-1 0 1,0 0 0,1 0-1,-1 0 1,0-1 0,0 1-1,1 0 1,-1 0-1,0 0 1,0 0 0,1 0-1,-1-1 1,0 1 0,0 0-1,1 0 1,-1 0 0,0-1-1,0 1 1,0 0-1,1 0 1,-1-1 0,0 1-1,0 0 1,0-1 0,0 1-1,0 0 1,0 0-1,0-1 1,0 1 0,0 0-1,0-1 1,0 1 0,11-25-28,-9 19 90,25-64 57,-21 49-79,1 1 0,2-1 1,0 2-1,1-1 0,1 1 0,17-23 1,-27 41-201,0 0 1,-1 0 0,1 0-1,0 0 1,0 1 0,0-1 0,0 0-1,0 0 1,0 1 0,1-1-1,-1 0 1,0 1 0,0-1 0,0 1-1,1 0 1,-1-1 0,0 1-1,0 0 1,1 0 0,-1 0-1,0 0 1,0 0 0,1 0 0,-1 0-1,0 0 1,1 0 0,-1 1-1,0-1 1,0 0 0,2 1 0,29 25-6603,-28-23 6108,9 11-4156</inkml:trace>
  <inkml:trace contextRef="#ctx0" brushRef="#br0" timeOffset="374.3">374 135 3330,'0'0'10786,"0"-4"-8419,0 6-500,-2 58-509,-12 78 0,12-129-1806,0 10 655,1-7-8586</inkml:trace>
  <inkml:trace contextRef="#ctx0" brushRef="#br0" timeOffset="651.8">350 95 6435,'0'0'9103,"3"-3"-8887,10-4 61,1 0 0,-1 0 0,1 2 1,0 0-1,0 0 0,22-3 0,15-6 264,64-19-581,-115 45-9735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9:01.73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36 6435,'0'0'7574,"13"-16"-5482,-8 25-1952,-1 0 0,0 0 0,0 1 0,-1-1 0,0 1 0,0 0 0,-1 0 1,-1 0-1,1 14 0,5 17 54,-6-34-178,6 22 73,0 0 0,14 33 0,-21-62-46,0 0 1,0 1-1,0-1 1,0 0 0,0 0-1,1 1 1,-1-1-1,0 0 1,0 0-1,0 1 1,0-1-1,0 0 1,1 0-1,-1 1 1,0-1-1,0 0 1,1 0-1,-1 0 1,0 0-1,0 1 1,1-1-1,-1 0 1,0 0-1,0 0 1,1 0 0,-1 0-1,0 0 1,0 0-1,1 0 1,-1 0-1,0 0 1,1 0-1,-1 0 1,0 0-1,0 0 1,1 0-1,-1 0 1,0 0-1,1 0 1,-1 0-1,12-12 955,7-20-231,-19 31-714,17-39 269,-2 0 0,11-43 0,-22 67-328,-3 15-285,-1 1-1,1 0 1,-1-1 0,1 1 0,-1-1-1,1 1 1,-1 0 0,1-1-1,-1 1 1,1 0 0,0-1-1,-1 1 1,1 0 0,-1 0 0,1 0-1,0 0 1,-1-1 0,1 1-1,0 0 1,-1 0 0,1 0-1,-1 0 1,1 1 0,0-1 0,-1 0-1,1 0 1,0 0 0,-1 0-1,1 1 1,-1-1 0,1 0 0,-1 0-1,1 1 1,-1-1 0,1 1-1,-1-1 1,1 0 0,-1 1-1,1-1 1,-1 1 0,1-1 0,-1 1-1,9 7-5769</inkml:trace>
  <inkml:trace contextRef="#ctx0" brushRef="#br0" timeOffset="278.38">291 59 5202,'0'0'8380,"110"-32"-5317,-77 21-2634,-6 1-1305,-8 5-5160</inkml:trace>
  <inkml:trace contextRef="#ctx0" brushRef="#br0" timeOffset="680.61">283 49 848,'0'0'13836,"0"27"-12747,-10 88 1319,3-56-2713,4 0-3402,3-55 20</inkml:trace>
  <inkml:trace contextRef="#ctx0" brushRef="#br0" timeOffset="930.03">283 184 3025,'0'0'10896,"3"-5"-9821,12-2-752,1 1 0,0 1 0,26-5 0,-7 1-150,15-6-150,29-9 159,-28 18-3778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9:04.55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76 1393,'0'0'11189,"0"-8"-8962,0 25-1926,1-1 1,1 0-1,0 1 0,2-1 0,8 29 0,-12-45-266,0 1 0,0-1 0,0 1 0,1-1 0,-1 0 1,0 1-1,0-1 0,0 0 0,0 1 0,1-1 0,-1 1 1,0-1-1,0 0 0,1 0 0,-1 1 0,0-1 0,0 0 0,1 1 1,-1-1-1,0 0 0,1 0 0,-1 0 0,0 1 0,1-1 1,-1 0-1,1 0 0,-1 0 0,0 0 0,1 0 0,-1 0 1,1 0-1,-1 1 0,0-1 0,1 0 0,-1-1 0,1 1 0,-1 0 1,0 0-1,1 0 0,-1 0 0,1 0 0,-1 0 0,0 0 1,1 0-1,-1-1 0,0 1 0,1 0 0,-1 0 0,0-1 1,1 1-1,-1 0 0,0 0 0,0-1 0,1 1 0,-1 0 1,0-1-1,0 1 0,1 0 0,-1-1 0,0 1 0,0 0 0,0-1 1,0 1-1,0-1 0,1 0 0,12-25 1001,54-132-41,-67 157-1100,0 1 0,0-1 1,1 1-1,-1-1 0,0 1 0,0 0 1,1-1-1,-1 1 0,0-1 1,1 1-1,-1 0 0,0-1 0,1 1 1,-1 0-1,1 0 0,-1-1 0,1 1 1,-1 0-1,0 0 0,1 0 0,-1 0 1,1-1-1,-1 1 0,1 0 0,-1 0 1,1 0-1,-1 0 0,1 0 0,-1 0 1,1 0-1,-1 0 0,1 0 0,-1 1 1,1-1-1,-1 0 0,1 0 1,-1 0-1,1 0 0,-1 1 0,0-1 1,1 0-1,-1 1 0,1-1 0,16 13-8116,-12-8 3189</inkml:trace>
  <inkml:trace contextRef="#ctx0" brushRef="#br0" timeOffset="235.13">181 34 3378,'0'0'8772,"2"-3"-8095,5-1-562,0 0-1,1 0 1,-1 1-1,1 0 1,-1 0-1,1 0 1,0 1-1,0 1 1,0-1-1,0 1 1,0 1-1,17 0 1,-25 0-221,0 0 1,0 0-1,0 0 1,1 0 0,-1 0-1,0 0 1,0 0-1,0 0 1,1 0-1,-1 0 1,0 0-1,0 1 1,0-1-1,0 0 1,1 0-1,-1 0 1,0 0 0,0 0-1,0 0 1,0 1-1,0-1 1,1 0-1,-1 0 1,0 0-1,0 1 1,0-1-1,0 0 1,0 0-1,0 0 1,0 0-1,0 1 1,0-1 0,0 0-1,0 0 1,0 1-1,0-1 1,0 0-1,0 0 1,0 0-1,0 1 1,0-1-1,0 0 1,0 0-1,0 0 1,0 1-1,0 2-1666,0 3-2831</inkml:trace>
  <inkml:trace contextRef="#ctx0" brushRef="#br0" timeOffset="480.32">181 34 5090,'71'-10'1822,"-56"8"2642,-17 25-3366,0 0 0,-8 30 0,3-17-390,5-16 91,2-6-1994,-2-5-4612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9:06.03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1 141 6435,'0'0'9588,"0"-16"-7966,6 108-911,-5-85-677,0 1 0,1-1 0,0 1 0,0-1 0,1 0 1,0 0-1,0 0 0,0-1 0,1 1 0,6 7 0,-9-13 76,0-1 31,0 0 1,0-1-1,0 1 1,0 0-1,0-1 1,0 1-1,0-1 1,0 1 0,0-1-1,0 1 1,-1-1-1,1 0 1,0 1-1,0-1 1,0 0-1,-1 0 1,2 0-1,28-72 941,-19 43-714,25-46-1,-36 76-429,0 0 0,0-1 1,0 1-1,0 0 0,0 0 0,0-1 0,0 1 0,0 0 0,0 0 0,0 0 0,0-1 0,0 1 1,1 0-1,-1 0 0,0 0 0,0 0 0,0-1 0,0 1 0,0 0 0,0 0 0,1 0 0,-1 0 1,0-1-1,0 1 0,0 0 0,0 0 0,1 0 0,-1 0 0,0 0 0,0 0 0,0 0 0,1 0 1,-1 0-1,0 0 0,0 0 0,0 0 0,1-1 0,-1 1 0,0 0 0,0 1 0,0-1 0,1 0 1,-1 0-1,0 0 0,0 0 0,0 0 0,1 0 0,-1 0 0,0 0 0,0 0 0,0 0 0,1 0 1,-1 0-1,0 1 0,0-1 0,0 0 0,0 0 0,0 0 0,1 0 0,-1 1 0,0-1 0,0 0 1,0 0-1,0 0 0,0 0 0,0 1 0,1-1 0,1 16-7446,-2-3 102</inkml:trace>
  <inkml:trace contextRef="#ctx0" brushRef="#br0" timeOffset="265.29">181 171 4194,'0'0'11360,"1"-7"-10254,-1 7-1103,0 0 0,0 0 0,0 0 0,0 0 0,1 0 0,-1 0 1,0 0-1,0 0 0,0 0 0,0 0 0,0 0 0,0 0 0,0 0 0,0 0 0,0 0 0,0 0 1,0 0-1,0 0 0,1 0 0,-1 0 0,0 0 0,0 0 0,0 0 0,0 0 0,0 0 0,0 0 0,0 0 1,0 0-1,0 0 0,0 0 0,0 0 0,1 0 0,-1 0 0,0 0 0,0 0 0,0 0 0,0 0 1,0 0-1,0 0 0,0 0 0,0 0 0,0 0 0,0 0 0,0-1 0,0 1 0,6 27 338,-1 1 0,-2-1 0,-1 1 0,-1 0 1,-4 40-1,2-2-7302</inkml:trace>
  <inkml:trace contextRef="#ctx0" brushRef="#br0" timeOffset="516.7">176 162 8180,'0'0'8745,"2"-14"-7966,-1 12-764,-1-5 51,1 1 0,0 0-1,0 0 1,0 0 0,1 0 0,0 0-1,0 0 1,1 0 0,0 0-1,0 1 1,0-1 0,1 1 0,-1 0-1,1 0 1,0 0 0,1 1 0,-1 0-1,1-1 1,0 1 0,7-4-1,-6 4-87,0 1 0,0-1 0,1 1-1,0 0 1,-1 1 0,1 0 0,0 0 0,0 0-1,0 1 1,0 0 0,1 0 0,-1 1-1,0 0 1,10 1 0,-16 0-233,0 0 1,0 0 0,0 1-1,0-1 1,0 0-1,0 1 1,0-1-1,0 1 1,-1-1-1,1 1 1,-1-1-1,1 1 1,-1 0 0,1-1-1,-1 1 1,0-1-1,0 1 1,0 0-1,0-1 1,-1 4-1,-1 35-5932,-5-12 841</inkml:trace>
  <inkml:trace contextRef="#ctx0" brushRef="#br0" timeOffset="700.86">213 254 3730,'0'0'13430,"21"-14"-12950,-1 4-176,9-4-240,4 5 64,0 0-80,-5 2-96,-3 7 48,-4 0-1248,-17 0-2418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9:08.35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0 102 5426,'0'0'9023,"2"-7"-7574,-1-1-938,0 5-297,-1 1 1,0-1-1,0 1 1,1-1-1,0 1 1,-1 0-1,1-1 1,0 1-1,0 0 1,0-1-1,0 1 1,1 0-1,2-3 1977,9 25-2100,35 164 253,-48-184-325,0 0 0,0 0 0,0 0 0,0 0-1,0-1 1,0 1 0,0 0 0,0 0 0,0 0 0,0 0-1,0 0 1,1 0 0,-1-1 0,0 1 0,0 0 0,0 0-1,0 0 1,0 0 0,1 0 0,-1 0 0,0 0-1,0 0 1,0 0 0,0 0 0,0 0 0,1 0 0,-1-1-1,0 1 1,0 0 0,0 0 0,0 0 0,1 0 0,-1 0-1,0 0 1,0 1 0,0-1 0,0 0 0,0 0-1,1 0 1,-1 0 0,0 0 0,0 0 0,0 0 0,0 0-1,0 0 1,1 0 0,-1 0 0,0 1 0,0-1 0,0 0-1,0 0 1,0 0 0,0 0 0,0 0 0,1 0-1,-1 1 1,0-1 0,0 0 0,0 0 0,0 0 0,0 0-1,0 0 1,0 1 0,0-1 0,11-24 327,8-31-275,-13 36-32,-2 2-44,2 0-1,0 1 0,10-20 0,-16 36-87,0-1 1,1 1-1,-1 0 1,0-1-1,1 1 0,-1 0 1,0 0-1,1-1 0,-1 1 1,1 0-1,-1 0 0,0 0 1,1 0-1,-1-1 0,1 1 1,-1 0-1,0 0 0,1 0 1,-1 0-1,1 0 1,-1 0-1,1 0 0,-1 0 1,0 0-1,1 0 0,-1 0 1,1 0-1,-1 1 0,1-1 1,-1 0-1,0 0 0,1 0 1,-1 1-1,1-1 1,-1 0-1,1 1 0,13 9-5523,-3 2-384</inkml:trace>
  <inkml:trace contextRef="#ctx0" brushRef="#br0" timeOffset="386.93">338 82 2113,'0'0'12696,"0"8"-9275,0 122-735,0-73-11002</inkml:trace>
  <inkml:trace contextRef="#ctx0" brushRef="#br0" timeOffset="677.61">264 82 6227,'0'0'11186,"0"-4"-10537,1 1-606,0 1 1,0-1-1,0 1 1,1-1-1,-1 1 1,1-1 0,0 1-1,0 0 1,0 0-1,0 0 1,0 0 0,0 0-1,0 0 1,1 0-1,-1 1 1,1-1-1,-1 1 1,1 0 0,0 0-1,-1 0 1,1 0-1,0 0 1,3 0-1,82-22 443,-78 21-411,3-1-234,12-3 409,-25 6-430,1 0 0,-1 0 0,1 0 0,-1 0 0,1 0 0,-1 0 0,1 1 0,-1-1 0,1 0 0,-1 0 0,1 0 0,-1 0 0,0 1 0,1-1 0,-1 0 0,1 1 0,-1-1 0,0 0 0,1 1 1,-1-1-1,0 0 0,1 1 0,-1-1 0,0 1 0,1-1 0,-1 0 0,0 1 0,0-1 0,0 1 0,1-1 0,-1 1 0,0-1 0,0 1 0,0-1 0,0 1 0,0-1 0,0 1 0,0-1 0,0 2 0,0 7-6217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9:14.50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65 2385,'0'0'17216,"4"26"-17125,1-1-55,0-1 86,2 0 0,12 33 1,-19-57-110,0 0 0,0 1 0,0-1 0,0 0 1,0 0-1,0 0 0,0 0 0,0 0 0,0 0 1,0 0-1,1 1 0,-1-1 0,0 0 0,0 0 1,0 0-1,0 0 0,0 0 0,0 0 0,0 0 1,0 0-1,1 0 0,-1 0 0,0 0 0,0 0 1,0 0-1,0 0 0,0 1 0,0-1 0,1 0 1,-1 0-1,0 0 0,0 0 0,0 0 0,0 0 1,0-1-1,0 1 0,1 0 0,-1 0 0,0 0 1,0 0-1,0 0 0,0 0 0,0 0 0,0 0 1,0 0-1,1 0 0,-1 0 0,0 0 0,0 0 1,0 0-1,0-1 0,0 1 0,0 0 0,0 0 1,0 0-1,0 0 0,0 0 0,0 0 0,1 0 1,-1-1-1,0 1 0,0 0 0,0 0 0,0 0 1,0 0-1,0 0 0,6-17 399,3-19-134,-5 7-166,-2 16-84,-1 0 0,2 0 0,-1 1 1,2-1-1,0 1 0,8-19 0,-11 29-71,-1 2-231,5 37-7162,-2-24 2284,1-2-3617</inkml:trace>
  <inkml:trace contextRef="#ctx0" brushRef="#br0" timeOffset="314.32">189 74 5859,'0'0'10327,"0"-3"-9994,1 0-1,-1 0 1,1 0 0,-1 0 0,1 0-1,0 1 1,0-1 0,0 0-1,2-3 1,7 0-353,0 1 0,0 0 0,0 0 0,1 1 0,0 0 0,-1 1 0,1 0 0,1 1 0,19-2 0,-30 6-1677,-1-1 1139,0 1 1,0-1-1,-1 1 1,1-1-1,0 1 1,-1-1-1,1 1 0,-1-1 1,1 0-1,-1 1 1,0-1-1,0 2 0,-13 8-3385,1-1-784</inkml:trace>
  <inkml:trace contextRef="#ctx0" brushRef="#br0" timeOffset="564.3">189 74 784,'52'-18'3498,"-42"11"7443,-10 163-6382,-1-149-4964,-2 11 642,3-14-3864</inkml:trace>
  <inkml:trace contextRef="#ctx0" brushRef="#br0" timeOffset="1104.53">669 62 5827,'0'0'11405,"-8"-13"-9095,7 32-2189,1-1 0,1 1-1,0 0 1,2 0 0,0-1 0,1 1-1,13 34 1,-14-58 95,0 1 0,-1-1 0,1 0 0,-1 0 0,0 0 0,0-1 0,1-5 0,-2 10-180,40-119 28,-32 112-2982,3 8-6317,-4 2 2926</inkml:trace>
  <inkml:trace contextRef="#ctx0" brushRef="#br0" timeOffset="1505.39">853 47 5923,'0'0'8593,"0"4"-8145,5 200 4795,-5-203-5235,0-16-393,-2-41 209,0 35 173,1-1 0,1 1-1,6-37 1,-6 55 11,1 0 0,0 0 0,0 0 1,0 0-1,0 1 0,0-1 0,0 0 0,1 1 0,-1-1 0,1 1 1,0 0-1,0-1 0,0 1 0,0 0 0,0 0 0,0 0 0,1 0 1,-1 1-1,1-1 0,-1 1 0,1-1 0,-1 1 0,6-2 0,28-4-1373,3 6-4935,-27 1 1652</inkml:trace>
  <inkml:trace contextRef="#ctx0" brushRef="#br0" timeOffset="1740.86">870 112 3201,'0'0'12070,"0"4"-12022,20-4 528,13 0 161,0-7-481,4-2-112,4-5-144,0 2-96,-4 3-1073,-8 2-2897,-9-3-5314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9:19.34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80 115 1969,'0'0'7638,"0"-8"-6736,-1-2-1010,0 2 881,1 0-1,0 0 1,0-1-1,0 1 1,1 0-1,0 0 1,1 0 0,-1 0-1,2 1 1,2-10-1,-4 107 309,16 167 704,-19-258-1803,1 0 0,-1-1 0,1 1 0,-1 0-1,1 0 1,-1 0 0,0 0 0,1 0 0,-1 0 0,0 1 0,0-1 0,0 1 0,0-1 0,0 1 0,1 0 0,-1-1 0,0 1 0,0 0 0,0 0 0,0 0 0,-3 1 0,-2-1 22,-1-1 1,1 1-1,-1 1 0,1 0 0,-13 2 1,10 4-164,12-3 71,23 2 66,40-4 205,-64-2-180,73-1 217,96-13 0,-163 13 333,-7 1-638,0 0 0,0 0 0,0 0 0,-1 0-1,1 0 1,0 0 0,0 0 0,0 0 0,0 0-1,0 0 1,0 1 0,0-1 0,0 0 0,0 0-1,0 0 1,0 0 0,0 0 0,0 0 0,0 0-1,0 0 1,0 1 0,0-1 0,0 0 0,0 0-1,0 0 1,0 0 0,0 0 0,0 0 0,0 0-1,0 1 1,0-1 0,0 0 0,0 0 0,0 0-1,0 0 1,0 0 0,0 0 0,0 0 0,0 0-1,0 1 1,1-1 0,-1 0 0,0 0 0,0 0-1,0 0 1,0 0 0,0 0 0,0 0-1,0 0 1,0 0 0,1 0 0,-1 0 0,0 0-1,0 0 1,0 0 0,0 0 0,0 0 0,0 0-1,0 0 1,1 0 0,-1 0 0,0 0 0,0 0-1,0 0 1,0 0 0,0 0 0,0 0 0,1 0-1,-1 2-564,0 6-4224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9:20.81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235 160 1153,'0'0'4546,"-3"-10"-3743,-1-2-556,2 8-128,1 0 1,-1-1-1,1 1 0,0-1 0,0 1 1,0-1-1,1 1 0,-1-7 0,1 6 472,-1 0 0,0 0 0,0 1 0,0-1 0,0 0 0,-5-9-1,3 9 1,1 0-1,0 0 0,1 0 0,-1 0 0,1-1 0,0 1 0,0-8 585,-7 54-938,-13 215 614,10-63-469,10-176-464,-3 8 539,4-24-441,-1-1 0,0 1 0,0 0 0,1-1-1,-1 1 1,0-1 0,0 1 0,0-1 0,0 0 0,1 1 0,-1-1 0,0 0 0,0 0 0,0 1 0,0-1 0,0 0 0,0 0 0,0 0 0,0 0 0,0 0 0,0 0 0,0 0 0,0-1 0,0 1 0,0 0 0,1-1 0,-3 1 0,-10-4-31,-5 0 16,0 0 0,-1 1 0,-34 0 0,52 3-60,7 0-498,29 4 514,14 2 135,56 0 0,-92-6-55,0 0 1,0-1-1,0-1 0,0 0 1,0-1-1,0 0 0,-1-1 1,0 0-1,18-9 1,-30 13-226,1-1 0,-1 1-1,1 0 1,-1 1 0,1-1 0,-1 0 0,1 0 0,-1 0 0,1 0 0,-1 0 0,0 0 0,1 0 0,-1 1 0,1-1 0,-1 0 0,0 0 0,1 1 0,-1-1 0,0 0 0,1 1 0,-1-1 0,0 0 0,1 1 0,-1-1 0,0 0 0,1 1 0,-1-1 0,0 1 0,0-1 0,0 0 0,0 1 0,1-1 0,-1 1 0,0-1 0,0 1 0,0-1-1,0 1 1,0-1 0,0 0 0,0 2 0,1 1-1507,3 7-4646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9:23.15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177 89 80,'0'0'2652,"0"-4"-2223,0-6-564,1 7 617,0-1 1,-1 1-1,0 0 1,0 0 0,0 0-1,0-1 1,0 1-1,0 0 1,-1 0-1,0 0 1,0 0 0,0 0-1,0 0 1,0 0-1,0 0 1,-1 0-1,-3-5 1,-4-3 4364,6 9-2268,-2 21-2839,-6 38 474,3 1 1,-2 70-1,10-125-206,1 4 13,-1 0-1,0 0 1,0 0-1,-1 0 1,0 0-1,0 0 1,-1 0-1,0 0 1,-5 11-1,5-16 44,-1-1-42,1 0-1,-1-1 0,1 1 0,-1-1 0,1 0 0,-1 0 0,1 0 1,-1 0-1,0 0 0,-3-1 0,-12 0 37,18 1-47,37 0-406,-23-1 439,-1 1 0,0-2 0,1 0 0,-1 0 0,0-1-1,0-1 1,-1 0 0,1-1 0,-1-1 0,14-7 0,-23 12 17,-2 1-114,-22 6-9055,5 3 2326</inkml:trace>
  <inkml:trace contextRef="#ctx0" brushRef="#br0" timeOffset="754.1">66 507 3330,'0'0'8145,"0"-2"-7735,0 1 0,0 0 0,0 0 0,0-1 0,-1 1 0,1 0 0,0-1 0,-1 1 0,1 0 0,-1 0 0,0-1 0,1 1 0,-1 0 1,0 0-1,1 0 0,-2-1 0,-2 5-371,0 0 0,0 0 1,1 0-1,-1 1 0,1-1 1,0 1-1,0 0 0,0 0 0,0 0 1,1 0-1,0 0 0,0 1 1,0-1-1,0 1 0,-2 8 0,1 2 54,1-1-1,0 1 0,-1 28 1,4-41-89,-1 0 1,1 0 0,-1 0-1,1 0 1,-1 0 0,1 0 0,0 0-1,0 0 1,0 0 0,0-1-1,0 1 1,1 0 0,-1-1 0,0 1-1,1-1 1,-1 0 0,1 1 0,0-1-1,-1 0 1,1 0 0,0 0-1,0 0 1,0 0 0,0 0 0,-1-1-1,1 1 1,0-1 0,0 1-1,0-1 1,0 0 0,0 1 0,1-1-1,2-1 1,-1 2 17,0-1 0,1 0 1,-1 0-1,1 0 0,-1-1 0,1 1 0,-1-1 0,0 0 0,1-1 1,-1 1-1,0-1 0,0 1 0,0-1 0,0-1 0,3-1 0,-2-2 4,0 0 0,-1 0 0,1 0 0,-2-1 0,1 1 0,-1-1 0,0 0 0,0 0 0,-1 0 0,0 0 0,0 0-1,0-1 1,-1 1 0,0 0 0,-1-1 0,0 1 0,0-1 0,-1 1 0,1-1 0,-3-7 0,2 13-34,0 0 0,1 1 1,-1-1-1,0 0 0,-1 0 0,1 1 1,0-1-1,0 1 0,-1-1 1,1 1-1,0 0 0,-1 0 1,0-1-1,1 1 0,-1 0 0,0 0 1,1 0-1,-1 1 0,0-1 1,0 0-1,0 1 0,0-1 0,1 1 1,-1-1-1,-3 1 0,-55-2-87,43 3 41,16-1-3,1 0-1,-1 0 1,0 0-1,1 0 1,-1 1-1,0-1 1,1 0-1,-1 0 1,0 1-1,1-1 1,-1 0-1,1 1 1,-1-1-1,0 0 1,1 1-1,-1-1 1,1 1-1,-1-1 1,1 1-1,-1 0 1,1-1-1,0 1 1,-1-1-1,1 1 1,0 0-1,-1-1 1,1 1-1,0 0 1,0-1 0,0 1-1,-1 1 1,0 24-6513,1-20 3275,0 1-5010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9:25.46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210 20 1505,'0'0'7438,"-15"-19"-544,3 66-6142,3 1 0,1 0 1,3 0-1,1 59 1129,-1-108-1866,1 0-1,-1 0 1,1 0 0,-1-1-1,1 0 1,0 1 0,-1-1 0,1-1-1,0 1 1,0-1 0,1 0-1,-1 1 1,1-2 0,-1 1 0,1 0-1,-4-5 1,-28-23 15,32 31-59,2 0-81,22 24-263,-1-2 398,-11-10-8,1 0 1,0-1-1,0 0 0,2-1 0,19 14 0,-30-23 1,1-2 8,0 1 0,0-1-1,0 1 1,-1-1 0,1 0-1,0 1 1,0-1-1,-1 0 1,1 0 0,0-1-1,-1 1 1,1 0-1,-1 0 1,1-1 0,-1 1-1,0-1 1,0 1 0,1-1-1,-1 0 1,1-3-1,21-44 86,-16 31-93,5-3-97,8-16 2,-14 18-3302</inkml:trace>
  <inkml:trace contextRef="#ctx0" brushRef="#br0" timeOffset="1490.28">9 343 6227,'0'0'11189,"-7"3"-10193,7-3-988,0 0 0,0 0 0,0 0 0,0 0 0,0 0 0,0 0 0,0 0 0,0 0 0,0 0 0,0 0 0,0 0 0,0 1 0,0-1 0,0 0 0,0 0 0,0 0 0,0 0 0,0 0 0,0 0 0,0 0 0,0 0 0,0 0 0,0 0 0,0 0 0,0 1 0,0-1 0,0 0 0,0 0 0,0 0 0,0 0 0,0 0 0,0 0 0,0 0 0,0 0-1,0 0 1,-1 0 0,1 0 0,0 0 0,0 0 0,0 0 0,0 0 0,0 0 0,82 7 1085,155-10-1,-199-4-1077,-25 3 169,-21 2 714,-45 1-857,-1 3 1,0 1 0,1 4-1,-69 16 1,192-17-461,-39-8 486,45-8 0,-1 1-1404,-57 8-1376,-10 1-5238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9:28.98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193 58 2449,'0'0'7713,"0"-9"-6598,1-10-1535,1-10 6374,-9 53-2815,-3 27-2826,3-1-1,-1 75 0,4-65 109,-29-55-546,-62 7 299,67-9-151,24-2-40,9-1-24,24-2 67,0-1 1,0-2-1,51-15 1,30-4 102,-138 27-233,-82 15 90,88-12 80,-16 5-185,38-12 118,0 1 0,0 0 0,1 0 0,-1 0 0,0 0 0,0 0 0,0 0 0,0 0-1,0 0 1,0 0 0,0 0 0,0 0 0,1 0 0,-1 0 0,0 0 0,0 0 0,0 0 0,0 0 0,0 0 0,0 0-1,0 0 1,1 0 0,-1 0 0,0 0 0,0 0 0,0 0 0,0 0 0,0 1 0,0-1 0,0 0 0,0 0 0,0 0 0,0 0-1,1 0 1,-1 0 0,0 0 0,0 0 0,0 0 0,0 0 0,0 1 0,0-1 0,0 0 0,0 0 0,0 0 0,0 0-1,0 0 1,0 0 0,0 0 0,0 0 0,0 1 0,0-1 0,0 0 0,0 0 0,0 0 0,0 0 0,0 0 0,0 0 0,0 0-1,0 0 1,0 1 0,0-1 0,0 0 0,28 1 15,-3-3-176,0-2 0,0-1 0,0 0-1,-1-2 1,44-19 0,-48 23-7114,-11-1-1069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9:29.89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52 4626,'0'0'10778,"0"-14"-7368,4 27-3170,-2 1 0,1 0 0,-2 0-1,0 0 1,0 0 0,-3 15 0,1-14-144,1 0 0,1-1 0,0 1 0,0-1 0,1 1-1,5 15 1,-6-29-233,-1 1-1,1-1 0,0 1 1,-1-1-1,1 0 0,0 1 0,0-1 1,-1 0-1,1 0 0,0 0 1,1 0-1,-1 1 0,0-1 0,0-1 1,0 1-1,0 0 0,3 1 1,17 2-9166,-13-4 2545</inkml:trace>
  <inkml:trace contextRef="#ctx0" brushRef="#br0" timeOffset="231.53">29 78 7507,'0'0'8276,"86"-54"-7700,-57 47-271,0 0-145,0 5-96,-9 2-64,-3 0-64,-5 0-721,-8 7-735,-4 9-721,0 1-977,-4-3-2512</inkml:trace>
  <inkml:trace contextRef="#ctx0" brushRef="#br0" timeOffset="429.94">62 191 2961,'0'0'10021,"29"0"-8997,4-3-479,-5-1-497,5 1-48,0 1-240,-4 2-1553,-5 0-1153,-3 0-2816</inkml:trace>
  <inkml:trace contextRef="#ctx0" brushRef="#br0" timeOffset="1388.1">440 177 4402,'0'0'8449,"-5"-4"-7688,1 2-643,0 1 1,-1-1 0,1 0 0,0 1 0,-1 0 0,1 0 0,-1 1 0,1-1 0,-1 1 0,0 0-1,1 0 1,-1 0 0,1 1 0,-1-1 0,1 1 0,-1 0 0,1 1 0,0-1 0,-1 1-1,1 0 1,0 0 0,-4 2 0,-41 27 669,47-29-767,0 0 0,0 0 0,1 1 0,-1-1 0,0 0 0,1 0 0,-1 1 0,1-1 0,0 1 0,0 0 0,0-1 0,0 1 0,0 0 0,1-1 0,-1 1 0,1 0 0,0 4 0,7-5 21,1-1-1,0-1 1,-1 1-1,15-2 1,-17 0-28,-1 0-1,1 0 1,-1 0-1,0-1 1,0 1-1,0-1 1,0 0-1,0 0 1,0-1-1,4-3 1,-5 5 1,-1-1 1,0 0 0,0 1-1,0-1 1,0 0-1,0 0 1,-1 0 0,1 0-1,0-1 1,-1 1-1,0 0 1,1-1 0,-1 1-1,0-1 1,0 1-1,-1-1 1,2-4 0,-2 6 181,9 41-165,-8-38-24,1 1 0,-1-1 0,1 1 0,0-1 0,0 0 0,0 0 0,0 0 0,0 0 0,0 0 0,0 0 0,1 0 0,-1-1 0,1 1 0,-1-1 0,1 0 0,0 0-1,-1 0 1,1 0 0,0 0 0,0 0 0,0-1 0,0 0 0,-1 1 0,1-1 0,0 0 0,0 0 0,0-1 0,0 1 0,0-1 0,0 1 0,-1-1 0,1 0 0,0 0 0,0 0 0,2-2 0,3 0 8,-1 0 0,0-1 0,0 1-1,-1-2 1,1 1 0,-1-1 0,0 0 0,0 0 0,0 0 0,-1-1 0,0 0 0,5-8 0,-5 3-7,-1 0 0,0 0 1,-1-1-1,-1 0 1,0 1-1,0-1 0,-2 0 1,1 0-1,-1 0 0,-3-22 1,1-10-76,2 44-9,-8 31-314,1 13 634,2 1 1,1 50-1,4-93-225,0 0-1,0 0 1,0 0-1,0 0 1,1 0-1,-1 0 1,1 0-1,-1 0 1,1 0-1,0 0 1,0 0-1,0-1 1,0 1-1,0 0 1,0 0 0,0-1-1,1 1 1,-1-1-1,1 1 1,-1-1-1,1 0 1,2 2-1,-1-1-5,0 0-1,1-1 1,0 0-1,-1 1 1,1-1 0,0 0-1,0-1 1,0 1-1,-1-1 1,1 0-1,6 0 1,-4 0-5,-1 0 0,1-1 0,0 0 0,-1 0-1,1 0 1,-1-1 0,0 0 0,1 0 0,-1 0 0,0 0 0,0-1 0,0 0 0,0 0-1,-1-1 1,1 1 0,6-8 0,-7 5-4,-1 0-1,-1 0 1,1 0-1,-1 0 1,0 0 0,0 0-1,-1-1 1,1 1-1,-1-1 1,-1 1-1,1-1 1,-1 1 0,-2-11-1,2 17-81,2 6-73,28 48 150,-21-40 11,-1 0 1,-1 0-1,11 27 1,-18-40-3,-1 0 1,1 0-1,0-1 1,0 1-1,0 0 1,-1 0 0,1 0-1,0 0 1,-1 0-1,1 0 1,-1-1-1,1 1 1,-1 0-1,1 0 1,-1-1-1,0 1 1,1 0 0,-1-1-1,0 1 1,0-1-1,1 1 1,-1 0-1,0-1 1,0 0-1,0 1 1,0-1-1,0 0 1,1 1 0,-1-1-1,0 0 1,0 0-1,0 0 1,0 0-1,0 0 1,0 0-1,0 0 1,0 0-1,-1 0 1,-51 1-844,44-1-508,8-14-8246</inkml:trace>
  <inkml:trace contextRef="#ctx0" brushRef="#br0" timeOffset="1778.26">916 134 4194,'0'0'10306,"11"-4"-9396,0 1-694,-2 1-2,0 0 0,-1-1-1,1 0 1,0-1 0,-1 0 0,0 0-1,12-9 1,-19 12-178,-1 1 0,1 0 0,0-1 0,-1 1 0,1-1 0,-1 1 1,0-1-1,1 1 0,-1-1 0,1 1 0,-1-1 0,0 1 0,1-1 0,-1 1 0,0-1 0,0 0 0,1 1 1,-1-1-1,0 0 0,0 1 0,0-1 0,0 0 0,0 1 0,0-1 0,0 0 0,0 1 0,0-1 0,0 1 0,0-1 1,0 0-1,-1-1 0,-18-8 274,-29 5-281,44 5-21,-1 0 0,1 0-1,-1 0 1,1 1 0,-1-1 0,1 1-1,0 0 1,-1 0 0,1 1 0,0 0 0,0-1-1,0 1 1,0 1 0,0-1 0,0 0 0,1 1-1,-1 0 1,1 0 0,-1 0 0,1 0 0,0 1-1,1-1 1,-1 1 0,0 0 0,1-1 0,0 1-1,0 0 1,0 0 0,1 1 0,-1-1 0,1 0-1,0 1 1,0-1 0,0 0 0,1 1-1,0-1 1,0 6 0,-1-6 2,1 0 0,0 0 1,1 0-1,-1 0 0,1 0 0,-1 0 0,1 0 0,1 0 0,-1 0 1,0-1-1,1 1 0,0 0 0,0-1 0,0 1 0,4 4 1,-3-5-5,1 0 1,-1 0-1,1-1 1,0 0 0,0 0-1,0 0 1,0 0-1,0 0 1,0-1 0,0 0-1,1 0 1,-1 0-1,0 0 1,8-1 0,111 6 286,-108-6-793,0-1 0,0 0 0,-1-2 0,1 1 0,-1-2 0,19-6 0,-13-1-3990,-10 1-2479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09:33.39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139 153 1024,'0'0'7193,"-1"-5"-5654,1 2-1062,-2-14 421,1 2 8797,1 26-9653,0 353 1132,0-364-950,-21-22-29,9-2-229,-6-8-149,18 32 182,0 0 0,0 0 0,-1-1 0,1 1-1,0 0 1,0 0 0,0 0 0,0 0 0,0 0-1,0 0 1,0 0 0,0 0 0,-1 0 0,1 0-1,0 0 1,0 0 0,0 0 0,0 0 0,0 0-1,0 0 1,0 0 0,-1 0 0,1 0 0,0 0 0,0 0-1,0 0 1,0 0 0,0 0 0,0 1 0,0-1-1,-1 0 1,1 0 0,0 0 0,0 0 0,0 0-1,0 0 1,0 0 0,0 0 0,0 0 0,0 0-1,0 1 1,0-1 0,0 0 0,0 0 0,0 0-1,0 0 1,0 0 0,0 0 0,0 0 0,0 0-1,0 1 1,-1-1 0,2 0 0,-1 0 0,0 0-1,0 0 1,0 0 0,0 0 0,0 0 0,0 1-1,0-1 1,0 0 0,0 0 0,0 0 0,0 0 0,0 0-1,0 0 1,0 0 0,3 28-34,1-13 45,0 0-1,1 0 0,1 0 0,1 0 0,0-1 0,0 0 0,2 0 0,-1-1 0,15 16 0,-22-28-15,0 0-1,-1 1 1,1-1-1,0 0 1,0 0-1,0 0 1,0 0-1,0 0 1,1 0-1,-1-1 1,0 1-1,0 0 1,1-1-1,-1 1 1,0 0-1,1-1 1,-1 0-1,0 1 1,1-1-1,-1 0 1,1 0-1,-1 1 1,1-1-1,-1 0 1,0-1-1,3 1 1,-2-1 12,0 0 0,0-1 0,0 1 0,-1 0 0,1-1 0,0 1 1,-1-1-1,1 0 0,-1 0 0,1 1 0,-1-1 0,0 0 0,0 0 0,2-4 0,2-8 32,0-1 0,0 0-1,3-24 1,-1-27 158,-7 58-8236,-4 26 3780,-3 3-1247</inkml:trace>
  <inkml:trace contextRef="#ctx0" brushRef="#br0" timeOffset="1025.43">115 703 3730,'0'0'8203,"-4"-1"-7247,0 1-810,1-1 1,-1 1 0,1-1-1,-1 1 1,0 0 0,1 1-1,-1-1 1,1 1-1,-1-1 1,0 1 0,1 0-1,0 0 1,-1 1 0,1-1-1,0 1 1,-1-1 0,1 1-1,0 0 1,0 0 0,0 1-1,1-1 1,-1 0 0,1 1-1,-1 0 1,1 0 0,0 0-1,0 0 1,0 0 0,0 0-1,0 0 1,1 0 0,0 1-1,-2 5 1,1-4-29,0 0 0,0 0-1,0 1 1,1-1 0,0 0 0,0 1 0,1-1-1,-1 1 1,1-1 0,0 1 0,1-1 0,-1 1 0,3 7-1,-2-10-94,1-1-1,0 1 1,-1-1-1,1 0 0,0 0 1,0 0-1,0 0 1,1 0-1,-1 0 0,0 0 1,1-1-1,-1 1 1,1-1-1,-1 0 0,1 0 1,0 0-1,0 0 1,-1 0-1,1 0 0,0-1 1,0 1-1,0-1 1,0 0-1,0 0 0,0 0 1,5-1-1,-3 1-4,1 0-1,-1-1 0,1 0 1,-1 0-1,1 0 1,-1 0-1,0-1 0,0 0 1,0 0-1,0 0 1,0-1-1,0 0 1,0 1-1,-1-2 0,0 1 1,1-1-1,-1 1 1,0-1-1,-1 0 0,1-1 1,-1 1-1,0 0 1,0-1-1,0 0 0,-1 0 1,1 0-1,-1 0 1,0 0-1,-1 0 0,1-1 1,-1 1-1,0 0 1,0-1-1,-1 1 0,0-1 1,0 1-1,0-1 1,0 1-1,-2-7 1,1 9-12,1 0 0,-1 0 0,0 1 1,0-1-1,0 0 0,0 1 0,-1-1 1,1 1-1,0-1 0,-1 1 0,0-1 1,0 1-1,0 0 0,0 0 1,0 0-1,0 0 0,0 0 0,0 1 1,-1-1-1,1 1 0,-1-1 0,0 1 1,-3-2-1,-3 1-40,1-1 1,0 1-1,-1 0 0,1 1 1,-1 0-1,-13 0 0,21 1-133,1 0 0,-1 0 1,1 0-1,-1 1 0,1-1 0,-1 0 0,1 0 0,0 1 0,-1-1 1,1 0-1,-1 1 0,1-1 0,-1 0 0,1 1 0,0-1 0,-1 1 1,1-1-1,0 0 0,-1 1 0,1-1 0,0 1 0,0-1 0,0 1 1,-1-1-1,1 1 0,0-1 0,0 1 0,0-1 0,0 1 0,0-1 1,0 1-1,0 0 0,0-1 0,0 1 0,0-1 0,0 1 0,0-1 1,0 1-1,1 0 0,-1 3-2488,0 3-3458</inkml:trace>
  <inkml:trace contextRef="#ctx0" brushRef="#br0" timeOffset="2510.47">612 3 592,'0'0'8281,"-1"-1"-8157,0 1 0,1 0 0,-1 0-1,0-1 1,1 1 0,-1 0 0,0 0-1,0 0 1,1 0 0,-1 0 0,0 0-1,0 0 1,1 0 0,-1 0-1,0 0 1,0 0 0,1 0 0,-1 0-1,0 1 1,-1-1 0,-1 11 406,0-1 0,1 1 0,0-1 0,0 1 0,0 19 0,0 1 68,-5 67 1471,7 124 0,3-77 137,-4-150-2181,0 0 1,0 1-1,0 0 1,-1-1-1,0 1 0,1 0 1,-4-5-1,-6-18-153,11 39 137,1 0 0,0 1 0,1-1 0,0 0 0,1 0 0,0 0 0,1 0 0,0-1 0,1 1 0,0-1 0,1 0 0,0-1 0,1 1 0,0-1 0,11 11 0,-17-21 8,-1 1 1,1-1-1,-1 0 1,1 0 0,-1 0-1,1 0 1,-1 0-1,1 0 1,-1 0-1,1 0 1,0-1 0,-1 1-1,1 0 1,-1 0-1,1 0 1,-1-1-1,1 1 1,-1 0 0,0 0-1,1-1 1,-1 1-1,1 0 1,-1-1-1,1 1 1,-1-1 0,0 1-1,1 0 1,-1-1-1,0 1 1,0-1-1,1 1 1,-1-1 0,0 1-1,0-1 1,0 1-1,1-1 1,-1 1 0,0-1-1,0 0 1,0 1-1,0-1 1,0 0-1,10-33 209,-8 27-226,2-9-111,-1-1 0,0 1-1,0-32 1,-3 47-263,-7 36-7597,1-15 4713,-1 0-1133</inkml:trace>
  <inkml:trace contextRef="#ctx0" brushRef="#br0" timeOffset="3093.32">698 903 1505,'0'0'16909,"-40"1"-14818,38 0-2058,-1-1 0,1 1 0,1 0 0,-1-1 0,0 1 0,0 0 0,0 0 0,0 1-1,1-1 1,-1 0 0,0 1 0,1-1 0,-1 1 0,1-1 0,0 1 0,-1-1 0,1 1 0,0 0-1,0 0 1,0 0 0,0 0 0,1 0 0,-2 3 0,0 4 53,1-1-1,0 0 1,0 1 0,1 12-1,0-17-30,0-3-49,0 0 0,0 0 0,0 0 0,1 0-1,-1-1 1,0 1 0,1 0 0,-1 0 0,0 0 0,1-1 0,-1 1 0,1 0 0,-1-1 0,1 1-1,-1 0 1,1-1 0,0 1 0,-1-1 0,1 1 0,0-1 0,-1 1 0,1-1 0,0 1 0,0-1 0,0 1-1,31 6 128,30-10 107,-58 2-222,0-1 0,1 0 0,-1-1 0,0 1 0,0-1 0,0 0 0,0 0 1,0 0-1,-1 0 0,1-1 0,-1 1 0,0-1 0,0 0 0,-1 0 1,1 0-1,-1 0 0,0-1 0,0 1 0,0-1 0,0 1 0,0-7 0,0 7-15,-1 0 0,1 0 0,-2-1-1,1 1 1,0 0 0,-1-1 0,0 1-1,0-1 1,0 1 0,0 0-1,-1-1 1,1 1 0,-1-1 0,0 1-1,-1 0 1,1 0 0,-1 0-1,0 0 1,0 0 0,0 0 0,0 0-1,-1 0 1,-3-3 0,1 3 14,-1-1 0,0 1 1,0 1-1,0-1 1,0 1-1,-1 0 0,-11-3 1,16 5-150,0 0 0,0 0 1,0 1-1,0-1 0,0 1 1,0 0-1,0-1 0,0 1 1,0 0-1,-1 0 0,1 1 1,0-1-1,0 0 0,0 1 1,0-1-1,0 1 1,0 0-1,0 0 0,0-1 1,0 1-1,0 0 0,1 1 1,-1-1-1,0 0 0,0 0 1,1 1-1,-1-1 0,-1 4 1,-5 7-3852,-1-1-1999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1:14.96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0 535 4834,'0'0'8265,"0"-16"-2534,0 18-5724,0 1-1,1-1 1,-1 0 0,0 1-1,1-1 1,0 0 0,-1 0-1,1 0 1,0 1 0,0-1-1,0 0 1,0 0 0,1 0-1,-1-1 1,0 1 0,1 0 0,-1 0-1,1-1 1,0 1 0,-1-1-1,5 3 1,-2-1 2,1-1 0,1 1 1,-1-1-1,0 0 0,1-1 0,-1 1 0,1-1 1,-1 0-1,7 0 0,-4 0 5,0-1-1,1 1 1,-1-2 0,1 1-1,-1-1 1,0-1-1,1 1 1,-1-1 0,0-1-1,0 0 1,0 0 0,12-7-1,-11 3-1,-1 0 1,0 0-1,0-1 0,0 0 1,-1 0-1,-1-1 0,1 0 0,-1 0 1,-1-1-1,0 0 0,5-11 1,-5 5 8,0-1 0,-2 0 0,0 0 1,0 0-1,-2 0 0,0-24 0,-1 41-34,-1 43-195,-2-33 208,-2 11 0,1 0 0,1 0 0,0 27 0,3-47-3,0 0 0,0-1 1,0 1-1,0 0 0,1 0 1,-1-1-1,0 1 0,1 0 0,-1-1 1,0 1-1,1 0 0,-1-1 1,1 1-1,-1-1 0,1 1 0,-1 0 1,1-1-1,-1 1 0,1-1 1,0 0-1,-1 1 0,1-1 0,0 1 1,-1-1-1,1 0 0,1 1 1,28 4-43,28-9 91,-50 2-41,0-2 1,-1 1-1,1-1 0,-1 0 1,0 0-1,0-1 0,0 0 1,-1 0-1,0 0 0,0-1 1,6-8-1,4-5 15,-1 0 1,19-34-1,-24 34-6,0 0 1,-2-1-1,0 0 0,-1 0 0,8-41 1,-9 20 65,-2 1 0,-1-53 0,-16 135-303,6-24 214,-8 31 83,3 0 1,-11 86 0,6 104 53,17-17-70,0-210-56,1 1 0,0-1-1,1 0 1,1 0-1,0 0 1,7 18-1,-7-24 0,-1 0-1,1-1 0,0 1 1,0-1-1,0 0 0,1 0 1,0 0-1,0 0 0,0 0 1,0-1-1,1 0 0,0 0 1,0 0-1,9 5 0,-12-8 3,0 0-1,-1-1 1,1 1 0,0-1-1,0 1 1,-1-1-1,1 1 1,0-1-1,0 0 1,0 0-1,0 0 1,-1 0-1,1 0 1,0 0-1,0-1 1,0 1-1,-1-1 1,1 1-1,0-1 1,-1 0-1,1 1 1,1-2-1,0 0 5,0-1 0,0 1 0,-1-1 0,1 1 0,-1-1 0,0 0 0,1 0 0,-2 0 0,1 0 0,2-6-1,1-2 17,-1-1 0,0 1 0,-1-1 1,0 0-1,1-20 0,-3 24-17,-1-1 0,0 1 0,0-1 0,-1 1 0,0 0 0,-1 0 0,0-1 0,0 1 0,0 0 0,-1 1 0,-1-1 0,1 0 0,-9-13 0,5 12-4,0 1-1,-1 0 1,1 0-1,-1 1 1,-1 0-1,0 0 1,0 1-1,0 0 1,0 1-1,-13-6 1,-2 3-4,-19-9-15,43 17 7,0-1-1,0 1 1,0-1-1,0 1 0,0 0 1,0-1-1,0 1 1,0 0-1,0-1 1,0 1-1,0-1 0,0 1 1,0 0-1,0-1 1,0 1-1,1 0 0,-1-1 1,0 1-1,0 0 1,1-1-1,-1 1 1,0 0-1,0 0 0,1-1 1,-1 1-1,0 0 1,0 0-1,1-1 1,-1 1-1,0 0 0,1 0 1,-1 0-1,1 0 1,-1 0-1,0-1 1,1 1-1,0 0 0,14-9-3,61-21 32,-58 25-262,-1-2 0,0 0 1,0-1-1,-1 0 0,0-1 0,16-13 0,-21 7-2415,-11 15 2494,0-1 0,0 1 0,0 0 0,0-1 0,0 1 0,0-1 0,0 1 0,0-1 0,0 1 0,0 0 0,0-1 0,0 1 0,0-1 0,0 1 0,0 0 0,0-1 0,-1 1 0,1 0 0,0-1 0,0 1 0,0 0 0,-1-1 0,1 1 0,0 0 0,0-1-1,-1 1 1,1 0 0,0 0 0,-1-1 0,1 1 0,0 0 0,-1-1 0,-20-6-3983</inkml:trace>
  <inkml:trace contextRef="#ctx0" brushRef="#br0" timeOffset="233.07">185 115 1521,'0'0'15351,"-29"-58"-14567,29 55-496,0 0-208,10 17-4738,9 9 848,1 2-3825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1:18.05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35 62 3249,'0'0'7521,"-6"0"-6032,-22 0 7382,451 6-7128,188-3-1303,-5-48-188,-587 43-210,-9 1 32,-1 0-1,0-1 0,0 1 0,0-2 1,0 1-1,11-6 0,-19 7 15,5-3-3901,1 7-4160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1:18.76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136 136 4578,'0'0'5867,"-18"-7"-3605,-10-2-1306,-16-7 118,-1-7 3203,67 16-2119,426-13-980,-267 19-947,418-39 863,-531 29-814,-66 9-288,17 17-1918,-13-9 967,0 1 0,0-1 1,1 0-1,0 0 0,0-1 0,0 0 1,1 0-1,-1-1 0,1 0 0,12 4 1,28 9-7508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1:19.20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61 132 5218,'0'0'11918,"-12"-2"-10507,-37-3-344,109-8 686,968-65-934,-949 73-792,910-23 464,-988 28-1254,-23 0-3349,-10 0-2352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1:20.84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45 58 4866,'0'0'10936,"0"-8"-9805,0-17-75,0 23-132,0 22-586,-1 3-126,-1 0-1,-2 0 0,-10 39 0,7-40-90,2 1-1,1-1 0,-2 42 0,5-62-108,1 0 0,0 0 1,0 0-1,0 0 0,0-1 0,0 1 0,0 0 0,1 0 0,-1 0 0,1 0 0,-1-1 0,1 1 0,0 0 0,1 2 0,0-3 5,0 0 0,-1 0 1,1-1-1,0 1 0,0-1 0,0 1 1,0-1-1,-1 0 0,1 0 0,0 0 1,0 0-1,0 0 0,2 0 0,2 0 18,12-2 67,0-1 0,-1-1 1,1 0-1,-1-1 0,0-1 1,-1-1-1,1 0 0,-1-1 1,-1-1-1,15-10 1,-5 4-66,-23 14 1017</inkml:trace>
  <inkml:trace contextRef="#ctx0" brushRef="#br0" timeOffset="342.33">455 60 3906,'0'0'9383,"-1"-10"-8193,-4-31-302,5 41-872,0-1 1,-1 0-1,1 1 0,-1-1 1,1 1-1,0-1 0,-1 1 1,1-1-1,-1 1 0,1-1 0,-1 1 1,1 0-1,-1-1 0,1 1 1,-1 0-1,0-1 0,1 1 1,-1 0-1,1 0 0,-1-1 1,0 1-1,1 0 0,-1 0 1,0 0-1,1 0 0,-1 0 1,0 0-1,1 0 0,-1 0 0,0 0 1,1 0-1,-1 1 0,0-1 1,1 0-1,-1 0 0,1 1 1,-1-1-1,0 0 0,1 0 1,-1 1-1,1-1 0,-1 1 1,1-1-1,-1 1 0,1-1 1,-1 1-1,1-1 0,0 1 0,-1 0 1,-1 1 31,-9 6 116,0 0 0,1 1 0,0 1 0,1 0 0,0 0-1,0 1 1,-12 20 0,16-23-51,1 0 0,0 0 0,1 0 0,0 1 0,0-1 0,0 1 0,1 0 0,1 0 0,-1 0 0,1 0 0,1 0 0,1 15 0,-1-21-97,1-1 0,0 0-1,0 0 1,0 0 0,0 0-1,0 0 1,1 0 0,-1 0 0,1 0-1,-1-1 1,1 1 0,0 0-1,-1-1 1,1 1 0,0-1-1,0 0 1,0 1 0,0-1-1,0 0 1,1 0 0,-1-1-1,0 1 1,0 0 0,1-1-1,-1 1 1,0-1 0,0 0 0,1 0-1,2 0 1,14 1 117,-1 0 1,31-4-1,-35 2-35,0 0-165,1-1 0,-1-1 1,1 0-1,-1-1 0,0-1 1,0 0-1,-1-1 0,1 0 1,-1-1-1,-1 0 0,20-16 0,-32 23-72,5-4-1247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1:24.64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216 48 3089,'0'0'9343,"0"-5"-7838,-4-37 5071,-2 57-6055,-6 83-271,0 108 1,7-110-128,4-96-105,-1 0 1,0 1-1,0-1 1,1 0-1,-1 0 1,0 0-1,0 0 1,0 0-1,0-1 1,1 1-1,-1 0 1,0-1-1,0 1 1,1-1-1,-1 0 1,0 0-1,-2-1 1,-11-3-69,4 3 29,0 1 1,0 0-1,0 1 1,0 0-1,0 0 0,0 2 1,0-1-1,1 1 1,-17 5-1,27-7 16,-1 1-1,1-1 1,0 0-1,0 0 0,0 0 1,0 0-1,-1 1 1,1-1-1,0 0 1,0 0-1,0 0 1,0 1-1,0-1 0,0 0 1,-1 0-1,1 1 1,0-1-1,0 0 1,0 0-1,0 0 0,0 1 1,0-1-1,0 0 1,0 0-1,0 1 1,0-1-1,0 0 0,0 0 1,0 1-1,0-1 1,1 0-1,-1 0 1,0 1-1,0-1 1,0 0-1,0 0 0,0 0 1,0 1-1,1-1 1,-1 0-1,0 0 1,0 0-1,0 0 0,0 1 1,1-1-1,-1 0 1,0 0-1,0 0 1,1 0-1,-1 0 1,0 0-1,0 0 0,0 0 1,1 0-1,-1 1 1,0-1-1,0 0 1,1 0-1,-1 0 0,0 0 1,1-1-1,14 7-33,27-3 68,-1-1-1,1-2 1,79-10 0,-108 8 27,0-1 1,-1 0-1,0-1 1,20-9 0,-16 5-3268,1-1-3492,-3 1-1210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1:25.65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217 27 1953,'0'0'10322,"-1"-5"-8972,-4-14 1787,1 24-1766,-3 40-1166,4-15 420,-16 54 183,-19 112 644,32-157-1094,6-38-12,2-16-242,0 0-1,-1 0 1,-1-1-1,-3-20 0,1-6-73,0-28-41,0 42-3,1 0-1,2 0 1,0 0 0,8-38 0,-2 50-176,-2 32 109,-3 32 103,-2-13-637,0 64 1764,0-33-9257,0-55 2423</inkml:trace>
  <inkml:trace contextRef="#ctx0" brushRef="#br0" timeOffset="602.12">1 447 7331,'0'0'7532,"11"1"-6310,327 3 2780,-256-15-3464,-403 34-236,309-21-235,11-2-78,5 0-112,43 0 173,0-2 0,85-14 0,-100 8-240,20-4 415,-20 8-5927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1:37.10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15 1 3810,'0'0'5600,"0"14"-4941,0 100 1598,0-137-1590,0-82 248,-1 124-691,-3 6-249,-4 18 386,7-11-3568</inkml:trace>
  <inkml:trace contextRef="#ctx0" brushRef="#br0" timeOffset="145.16">28 1 3217</inkml:trace>
  <inkml:trace contextRef="#ctx0" brushRef="#br0" timeOffset="407.31">28 1 3217,'65'28'2282,"-52"-23"3878,-13 37-3354,0-17-1505,0-40-66,0-42-559,0 57-726,0 36-6825,0-25 2766</inkml:trace>
  <inkml:trace contextRef="#ctx0" brushRef="#br0" timeOffset="782.87">545 55 1361,'0'0'8638,"-2"22"-6173,-13 17-822,-3 10-1001,14-13-5381</inkml:trace>
  <inkml:trace contextRef="#ctx0" brushRef="#br0" timeOffset="975.56">639 56 3474,'0'0'9956,"0"-2"-9636,0 13 145,0 3-113,-5 2-304,5-2 16,-5 0 0,5 3-64,-5 2-817,0-5-1472,-4 0-2001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1:31.98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137 93 992,'0'0'8543,"0"-4"-7377,0-9-294,0 2 5120,-40 13-4903,38-1-1075,-1-1 0,1 1 0,-1-1 0,1 0 0,0 0 0,-1 0 0,1-1 0,-1 1 0,1 0 0,0-1 0,-1 0 0,-2-1 0,5 2-14,-1 0-1,0-1 0,1 1 1,-1-1-1,0 1 0,1-1 1,-1 0-1,1 1 0,-1-1 1,1 0-1,-1 1 0,1-1 0,0 0 1,-1 1-1,1-1 0,0 0 1,0 0-1,-1 0 0,1 1 1,0-1-1,0 0 0,0 0 1,0 0-1,0 1 0,0-1 1,0 0-1,0 0 0,0 0 1,1 1-1,-1-1 0,0 0 1,0 0-1,1 1 0,-1-1 1,0 0-1,1 0 0,-1 1 1,1-1-1,-1 0 0,2 0 1,-2 1 0,0-1 0,0 1 0,0 0 0,0-1 0,0 1 0,0-1 0,1 1 1,-1 0-1,0 0 0,0-1 0,0 1 0,1 0 0,-1-1 0,0 1 0,0 0 0,1 0 1,-1-1-1,0 1 0,1 0 0,-1 0 0,0 0 0,1-1 0,-1 1 0,0 0 0,1 0 1,-1 0-1,0 0 0,1 0 0,-1 0 0,1 0 0,-1 0 0,0 0 0,1 0 1,-1 0-1,0 0 0,1 0 0,-1 0 0,0 0 0,1 0 0,-1 0 0,1 0 0,-1 1 1,0-1-1,1 0 0,-1 0 0,0 0 0,0 1 0,1-1 0,-1 0 0,0 0 0,1 1 1,-1-1-1,0 0 0,0 0 0,0 1 0,1-1 0,-1 0 0,0 1 0,7 20 98,-7-19-93,0 0 1,0 1-1,0-1 1,0 0 0,-1 0-1,1 0 1,-1 0-1,1 0 1,-1 0-1,0 0 1,0 0 0,0 0-1,0 0 1,0 0-1,0 0 1,-1-1 0,1 1-1,-1 0 1,1-1-1,-1 1 1,1-1-1,-1 0 1,0 1 0,-2 0-1,0 0 2,-1 0-1,0 0 0,0-1 0,0 0 1,0 1-1,0-2 0,0 1 1,0-1-1,-7 0 0,11-41-78,1 40 68,1 0-1,-1-1 1,0 1-1,0 0 1,1 0-1,-1-1 1,1 1-1,-1 0 1,1 0-1,-1 0 1,1 0-1,0 0 1,0 0-1,-1 0 0,1 0 1,0 0-1,0 0 1,0 0-1,0 0 1,0 0-1,0 1 1,0-1-1,1 0 1,-1 1-1,0-1 1,0 1-1,0 0 1,1-1-1,-1 1 1,0 0-1,0-1 0,1 1 1,-1 0-1,0 0 1,1 0-1,-1 0 1,0 1-1,0-1 1,1 0-1,-1 0 1,0 1-1,3 0 1,-4 0 3,1-1 0,-1 1 0,0-1 0,1 1 0,-1 0 0,1-1 1,-1 1-1,0 0 0,0-1 0,1 1 0,-1 0 0,0-1 0,0 1 1,0 0-1,0-1 0,0 1 0,0 0 0,0 0 0,0-1 0,0 1 1,0 0-1,0 0 0,0-1 0,0 1 0,-1 0 0,1-1 0,0 1 1,-1 0-1,0 0 0,-8 19 16,0-16-90,8-9-407,12-13-338,33-3 246,-21 20 514,-23 1 62,1 0-1,-1 1 0,1-1 0,-1 0 1,1 1-1,-1-1 0,1 0 1,-1 1-1,1-1 0,-1 0 0,1 1 1,-1-1-1,1 1 0,-1-1 0,0 1 1,1-1-1,-1 1 0,0 0 0,0-1 1,1 1-1,-1-1 0,0 1 0,0-1 1,0 1-1,0 0 0,1-1 0,-1 1 1,0 0-1,0-1 0,-1 1 0,2 9 84,-2 0 0,0 0 0,0 0 0,-1 0-1,0-1 1,0 1 0,-1 0 0,0-1 0,-1 0-1,0 0 1,-1 0 0,0-1 0,-10 16 0,14-23-243,-24 42 424,20-24-7412</inkml:trace>
  <inkml:trace contextRef="#ctx0" brushRef="#br0" timeOffset="1233.35">748 113 3217,'0'0'6836,"-21"-1"-5628,-108-10 1580,89 7-51,8-1-40,50 3-1370,56 0-887,587-43 294,-478 26-644,-149 16-90,187-10 19,-221 13 61,-7 0-19,-233 15-189,34 1-8,50-13-31,-277 15 75,414-15-112,35-2 209,55-2 181,-52 1-210,13 0 71,153 0 271,197-25 0,-351 21-309,8-2 385,57 0 1,-96 6-438,-1 11-8033,-7-6 1540</inkml:trace>
  <inkml:trace contextRef="#ctx0" brushRef="#br0" timeOffset="2235.32">2210 49 3362,'0'0'11893,"4"-5"-10303,-2 0-1189,-1 3-257,0-1 1,0 1-1,0 0 1,0 0-1,0 1 1,1-1-1,-1 0 0,1 0 1,-1 0-1,1 1 1,3-3-1,-5 3-78,1 1-1,-1 0 1,0 0-1,1-1 1,-1 1-1,1 0 1,-1 0-1,1 0 0,-1-1 1,0 1-1,1 0 1,-1 0-1,1 0 1,-1 0-1,1 0 1,-1 0-1,1 0 1,-1 0-1,1 0 0,-1 0 1,1 0-1,-1 0 1,1 1-1,-1-1 1,0 0-1,1 0 1,-1 0-1,1 1 1,-1-1-1,0 0 0,1 0 1,-1 1-1,1-1 1,-1 0-1,0 1 1,1-1-1,4 22 587,-5-20-644,0 1 0,0-1 0,0 1 0,-1-1 0,1 1 1,0-1-1,-1 1 0,0-1 0,0 0 0,1 1 0,-1-1 1,-1 0-1,1 0 0,0 1 0,0-1 0,-3 2 0,-2 0 25,-1-1 0,1 0-1,-1 0 1,0-1 0,0 1-1,0-2 1,0 1-1,-9 0 1,15-2 28,1-9-64,0 0-1,1 0 0,0 0 1,1 0-1,4-17 0,-5 25 1,-1-1 1,1 0-1,-1 1 0,1-1 1,0 1-1,0-1 0,-1 1 0,1-1 1,0 1-1,0 0 0,1-1 1,-1 1-1,0 0 0,0 0 0,1 0 1,-1 0-1,0 0 0,1 0 1,-1 0-1,1 0 0,-1 1 0,1-1 1,0 1-1,-1-1 0,1 1 1,0-1-1,-1 1 0,1 0 1,0 0-1,-1 0 0,1 0 0,0 0 1,-1 0-1,1 0 0,0 1 1,-1-1-1,1 1 0,0-1 0,-1 1 1,1 0-1,1 0 0,-1 0 3,-1 1 0,0-1 0,1 0-1,-1 1 1,0-1 0,1 1 0,-1-1 0,0 1-1,0-1 1,0 1 0,0 0 0,-1 0 0,1 0-1,0-1 1,-1 1 0,1 0 0,-1 0-1,0 0 1,1 0 0,-1 0 0,0 0 0,0 0-1,0 0 1,-1 0 0,1 2 0,0-2 4,0-1 0,-1 1 0,1 0 0,0 0 0,0 0 0,-1-1 0,1 1 0,-1 0 0,0-1 0,1 1 0,-1 0 0,0-1 1,0 1-1,0-1 0,0 1 0,0-1 0,0 1 0,-1-1 0,1 0 0,0 0 0,-1 0 0,1 1 0,-1-1 0,1-1 0,-1 1 0,-3 1 0,5-1-1,-1-1 0,1 0 0,-1 0 0,1 0 0,-1 0-1,1 0 1,-1 0 0,0 0 0,1 0 0,-1 0 0,1 0 0,-1 0-1,1 0 1,-1 0 0,1 0 0,-1-1 0,1 1 0,-1 0-1,1 0 1,-1-1 0,1 1 0,0 0 0,-1-1 0,1 1 0,-1 0-1,1-1 1,0 1 0,-1 0 0,1-1 0,0 1 0,-1-1 0,1 1-1,0-1 1,2-20-39,0 16 27,0 0 1,0 0-1,0 1 1,1-1-1,0 1 1,0 0-1,4-5 0,-6 8 7,1-1-1,-1 1 0,1-1 1,0 1-1,-1 0 0,1-1 1,0 1-1,0 0 0,0 0 1,0 1-1,0-1 0,0 0 1,0 1-1,0-1 0,0 1 1,0-1-1,1 1 0,-1 0 1,0 0-1,0 0 0,0 0 1,0 1-1,1-1 0,-1 0 1,0 1-1,0 0 0,0-1 1,0 1-1,0 0 0,0 0 1,0 0-1,-1 0 0,1 1 1,0-1-1,0 0 0,-1 1 1,1-1-1,-1 1 0,1-1 1,-1 1-1,0 0 0,0 0 1,0 0-1,0-1 0,0 1 1,0 0-1,0 0 0,0 1 1,-1-1-1,1 0 0,-1 0 1,0 0-1,1 0 0,-1 3 1,1 2 3,1 1 1,-1 0-1,0 0 1,-1 0 0,0 0-1,0 0 1,-1 0 0,0-1-1,-1 1 1,1 0 0,-1 0-1,-1-1 1,1 1 0,-1-1-1,-1 0 1,1 0-1,-1 0 1,-1 0 0,1-1-1,-1 1 1,0-1 0,0 0-1,-1-1 1,0 1 0,-12 8-1,3-2-323,0-1-1,0 0 0,-1-1 0,-18 8 1,26-15-857,0 0-1,0 0 1,-1 0 0,1-1-1,-1-1 1,-15 2 0,-10-3-6137</inkml:trace>
  <inkml:trace contextRef="#ctx0" brushRef="#br0" timeOffset="7527.79">1194 355 2193,'0'0'9065,"0"-17"-405,0 379-5912,5-321-2601,-5-40-21,-29-1-108,-77 0 190,105 0-186,16 0-372,33-3 454,-1-3 0,0-1-1,71-21 1,6 0 335,-124 28-482,0 0 0,0 0 0,-1 0-1,1 0 1,0 0 0,0 0 0,0 0 0,0 0 0,0 1 0,0-1 0,0 0 0,0 0-1,0 0 1,0 0 0,0 0 0,0 0 0,0 0 0,0 0 0,0 0 0,0 0 0,0 0 0,0 0-1,1 1 1,-1-1 0,0 0 0,0 0 0,0 0 0,0 0 0,0 0 0,0 0 0,0 0 0,0 0-1,0 0 1,0 0 0,0 0 0,0 0 0,0 0 0,0 0 0,0 0 0,0 0 0,0 0-1,1 0 1,-1 0 0,0 0 0,0 0 0,0 0 0,0 0 0,0 0 0,0 0 0,0 0 0,0 0-1,0 0 1,0 0 0,-10 9-2143,-20 11-7707,16-13 2194</inkml:trace>
  <inkml:trace contextRef="#ctx0" brushRef="#br0" timeOffset="9752.02">1381 974 1361,'-4'-3'17278,"-11"-10"-15230,15 11-2022,0 1-1,-1 0 1,1 0 0,0 0 0,0 0 0,-1 0-1,1-1 1,0 1 0,-1 0 0,1 0 0,-1 0-1,1 0 1,-1 0 0,0 0 0,0 0 0,1 0-1,-1 1 1,0-1 0,0 0 0,0 0-1,0 1 1,0-1 0,0 0 0,0 1 0,0-1-1,0 1 1,0-1 0,0 1 0,0 0 0,0-1-1,-3 1 1,-39-2-70,33 2 114,-15-1-52,-24 2 43,47 0-60,0-1-1,0 1 0,1-1 1,-1 1-1,0 0 1,1-1-1,-1 1 0,0 0 1,1 0-1,0 0 0,-1 1 1,1-1-1,-1 0 1,1 0-1,0 1 0,0-1 1,0 1-1,0-1 0,0 1 1,0-1-1,0 1 1,-1 3-1,-2 13 82,1 1 1,1-1 0,0 1-1,2 0 1,0 0-1,3 23 1,0 18 163,-3-54-237,0-1-1,1 0 0,-1 1 1,1-1-1,1 0 1,-1 1-1,1-1 1,0 0-1,0 0 0,0 0 1,1-1-1,0 1 1,0 0-1,0-1 0,0 0 1,1 0-1,-1 0 1,1 0-1,5 4 0,-1-6 16,0-1 0,0 0 0,0 0 0,0 0-1,0-1 1,0 0 0,0-1 0,0 0-1,-1 0 1,1-1 0,8-2 0,-2-5 10,0-1 0,-1 0 0,0-1 0,-1-1 1,0 0-1,-1 0 0,0-1 0,-1-1 0,15-25 0,-22 31-23,-1 0 0,0 0 0,-1 0 0,0 0 0,0 0 0,-1 0 0,0 0 0,0 0 0,-2-12 0,0-10 15,2 28-25,-1 0-1,0 0 0,1 1 0,-1-1 0,0 0 1,0 1-1,0-1 0,0 1 0,0-1 0,0 1 1,-1-1-1,1 1 0,0 0 0,-1 0 0,1 0 1,-1 0-1,-2-2 0,-38-20-8,27 15 18,6 3 16,-1 1 1,0 0 0,1 1 0,-1 0-1,-1 1 1,1 0 0,0 0 0,-18 1-1,22 0-146,1 1 0,-1 0-1,1 0 1,-1 1-1,1 0 1,-1 0-1,1 0 1,0 1-1,-1-1 1,1 1-1,0 1 1,0-1-1,1 1 1,-1-1-1,0 1 1,1 1-1,-1-1 1,1 1-1,-5 4 1,1 11-2765,0 1-4675,-1-12-1292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1:53.66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186 96 5587,'0'0'7971,"0"-24"-4972,-11 21 87,-23 6-3080,20-1 263,13-2-266,1-1 0,-1 1 0,0 0 0,1-1 0,-1 1 0,0-1 0,1 0 0,-1 1 0,0-1 0,1 1 0,-1-1 0,1 0-1,-1 1 1,1-1 0,0 0 0,-1 0 0,1 1 0,0-1 0,-1 0 0,1 0 0,0 0 0,0 1 0,0-1 0,0 0 0,0 0 0,0 0-1,0 0 1,0 1 0,0-1 0,0-2 0,0 1 2,0 0 1,0 0-1,0 0 1,1 0-1,-1 0 0,0 0 1,1 0-1,0 0 0,-1 1 1,1-1-1,0 0 0,0 0 1,2-3-1,1 2 27,1 1-1,-1-1 1,1 1-1,0 0 1,0 0 0,0 1-1,0-1 1,0 1 0,0 0-1,0 1 1,1-1 0,-1 1-1,0 0 1,6 1 0,-14 24 309,-2-20-324,0-1-1,0 0 0,0 0 1,0 0-1,-1-1 0,0 0 0,0 0 1,0 0-1,0-1 0,0 0 1,0 0-1,-1 0 0,1-1 1,0 0-1,-1 0 0,-8-1 1,15-3-21,-1 0 1,1 0-1,0 1 1,0-1-1,0 0 1,1 0-1,-1 0 1,1 0-1,0 0 1,0 0-1,0 0 1,1-3-1,0 4 6,0 0 0,0 0 0,0 0 1,0 1-1,0-1 0,0 1 0,0-1 0,1 1 0,-1 0 0,0 0 0,1 0 0,-1 0 0,1 0 0,-1 0 0,1 1 0,-1-1 0,1 1 0,0 0 0,-1-1 0,1 2 0,0-1 0,-1 0 0,5 1 0,-5 0 9,0 0 0,0 0 0,0 0-1,0 0 1,0 1 0,0-1 0,0 1-1,-1-1 1,1 1 0,0 0-1,-1 0 1,0 0 0,1-1 0,-1 1-1,0 1 1,0-1 0,0 0 0,0 0-1,0 0 1,0 0 0,-1 1 0,1-1-1,-1 0 1,0 1 0,1 4-1,-1 2 19,1 1-1,-1 0 0,-1 0 1,0 0-1,0 0 0,-1 0 0,0-1 1,0 1-1,-1-1 0,-1 0 0,0 1 1,0-1-1,-1-1 0,-5 10 1,5-11-399,-1 0 0,0-1 1,0 0-1,0 0 1,-1 0-1,0-1 0,0 0 1,0 0-1,-1 0 0,-11 4 1,-15 3-3953,-4-3-2324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1:54.53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224 68 6323,'0'0'5699,"-9"5"-5342,8-4-336,-5 3 76,-1 0 0,0-1 0,0 1 0,0-1 0,0-1 0,0 1 0,-1-1 0,1 0 0,-1-1-1,1 0 1,-1 0 0,1-1 0,-1 0 0,-8-1 0,14-1-27,1 0 0,0 0 0,0 0 0,0 0 0,0 0 0,0-1 0,0 1 0,0-1 0,1 1 0,-1 0 0,1-1 0,0 1 0,-1-1 0,1 1 0,0-1 0,1-2 0,-1 1-6,-1-1 0,1 1 1,0 0-1,1 0 0,-1-1 1,1 1-1,0 0 0,0 0 1,0 0-1,3-5 0,-3 8-36,0 0-1,0 0 1,0 1-1,0-1 1,0 0-1,0 1 1,0-1-1,1 0 1,-1 1 0,0-1-1,0 1 1,1 0-1,-1-1 1,0 1-1,1 0 1,-1 0-1,1 0 1,-1 0-1,0 0 1,1 0-1,-1 0 1,0 1-1,1-1 1,-1 0-1,0 1 1,0-1 0,1 1-1,-1-1 1,0 1-1,0 0 1,0 0-1,0-1 1,0 1-1,0 0 1,0 0-1,0 0 1,0 0-1,0 0 1,0 0-1,0 0 1,-1 0-1,1 1 1,0-1 0,-1 0-1,1 0 1,0 2-1,-1 9 64,1 0 0,-2 0-1,1 0 1,-2 0 0,1 0 0,-2 0-1,0 0 1,0-1 0,-1 1 0,0-1-1,-7 13 1,-30 45-1061,-6-3-4115,40-56 3782,-13 13-6047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1:56.52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1 477 624,'0'0'12171,"0"-13"-10429,0-43-306,3 43 652,3 16-1733,4 12-501,3 38 572,-10-36-303,1-1 1,1 0-1,0 0 0,1 0 0,0-1 0,15 24 0,-21-38-99,1 0-1,0 0 0,-1-1 0,1 1 1,0 0-1,0-1 0,-1 1 0,1 0 1,0-1-1,0 1 0,0-1 0,0 1 1,0-1-1,0 0 0,0 1 0,-1-1 1,1 0-1,0 0 0,0 0 1,0 0-1,0 0 0,0 0 0,0 0 1,0 0-1,0 0 0,0 0 0,0 0 1,0 0-1,0-1 0,0 1 0,0 0 1,0-1-1,0 1 0,0-1 0,0 1 1,-1-1-1,1 0 0,0 1 0,0-1 1,1-1-1,29-35 562,-26 31-584,11-17 19,-1 1 1,-1-2-1,-1 0 0,-1 0 1,11-32-1,-23 56-113,0 0 0,0-1 0,0 1 0,1-1 0,-1 1 0,0 0 0,1-1 0,-1 1 0,0 0 0,1-1 0,-1 1 0,0 0 0,1-1 0,-1 1 0,1 0 0,-1 0 0,0-1 0,1 1 0,-1 0 0,1 0 0,-1 0 0,1 0 0,-1 0 0,1 0 0,-1 0 0,0 0 0,1 0 0,-1 0 0,1 0 0,-1 0 0,1 0 0,-1 0 0,1 0 0,-1 0 0,1 0 0,-1 1 0,1-1 0,-1 0 0,0 0 0,1 0 0,-1 1 0,0-1 0,1 0 0,-1 1 0,1-1 0,19 16-3681,-18-15 3529,4 4-584,0-1-1,0 0 1,0 0-1,0-1 1,0 0-1,1 0 1,8 2-1,27 1-337,-41-6 1336,1-1 0,-1 0 1,0 0-1,0 0 1,1 0-1,-1 0 0,0 0 1,0 0-1,0 0 1,0-1-1,-1 1 0,1 0 1,0-1-1,0 1 1,-1 0-1,1-1 0,-1 1 1,1-1-1,-1 1 1,0-1-1,1 1 0,-1-1 1,0 1-1,0-1 1,0 1-1,0-1 0,-1-1 1,2-3 655,-1 0 1,0 0 0,0 0-1,-1 1 1,1-1-1,-3-8 1,2 13-742,0 0 0,1 0 0,-1 0 0,0 0 0,0 0 1,0 0-1,0 0 0,0 0 0,0 0 0,0 0 0,0 1 0,0-1 0,0 0 0,0 1 1,0-1-1,-1 1 0,1-1 0,0 1 0,0 0 0,-1 0 0,1-1 0,0 1 0,0 0 1,-1 0-1,1 0 0,0 0 0,-1 0 0,1 1 0,0-1 0,-1 0 0,1 0 0,0 1 1,0-1-1,0 1 0,-1-1 0,1 1 0,-1 1 0,-3 0-22,1 0 0,0 0 1,0 1-1,0 0 0,1-1 0,-1 1 0,0 1 0,1-1 0,-5 7 1,3-3-36,1 1 0,-1 0 1,2 0-1,-1 0 0,1 0 1,1 0-1,-1 1 0,1-1 1,1 1-1,-1 0 0,2-1 1,-1 1-1,1 0 0,0 0 1,2 8-1,-1-16-30,-1 0 1,1 0-1,-1 0 1,1 0-1,0 0 0,-1 0 1,1 0-1,0 0 0,0-1 1,0 1-1,-1 0 1,1-1-1,0 1 0,0 0 1,0-1-1,0 1 0,0-1 1,0 1-1,0-1 0,0 0 1,1 0-1,-1 1 1,0-1-1,0 0 0,0 0 1,0 0-1,0 0 0,0 0 1,0 0-1,1 0 1,-1-1-1,0 1 0,0 0 1,0-1-1,1 0 0,1 1-6,0-1-1,0 0 0,0 0 0,0 0 0,0 0 0,-1 0 0,1-1 0,0 1 0,-1-1 0,1 0 1,3-3-1,29-69 2,-35 76 5,-1 2-4,1 0 1,0 0-1,0 1 1,1-1-1,-1 0 1,1 0-1,0 0 1,0 0-1,2 5 1,-2-7 7,1-1 0,-1 1 0,1-1 0,-1 0 0,1 0 0,-1 0 0,1 0 0,0 0 0,0 0 0,-1 0 0,1 0-1,0-1 1,0 1 0,0-1 0,0 1 0,0-1 0,0 0 0,0 0 0,0 0 0,0 0 0,0 0 0,2 0 0,4-2 8,0 1 0,0-1 0,-1 0 0,1 0 0,-1-1 0,0 0-1,0 0 1,0-1 0,0 0 0,0 0 0,-1-1 0,1 0 0,-1 0 0,-1 0-1,1-1 1,-1 1 0,0-1 0,0-1 0,7-11 0,-3 3-8,1 0 1,-2-1-1,0 1 1,-1-2-1,-1 1 1,0-1-1,6-34 1,-2-46 48,-11 100-58,1-1-1,-1 0 0,1 1 0,-1-1 0,0 0 0,0 0 0,0 1 0,0-1 0,-1 0 0,-2 3 0,-3 6 11,-2 6 24,1 0-1,1 1 1,0-1 0,1 2-1,1-1 1,0 0-1,2 1 1,0 0-1,1 0 1,1 0-1,1 0 1,1 0-1,2 20 1,-2-36-24,0-1 0,-1 1 0,1-1 0,0 1 0,0-1 1,0 1-1,1-1 0,-1 0 0,1 0 0,-1 0 0,1 0 0,0 0 0,-1 0 1,1 0-1,0 0 0,0-1 0,1 1 0,-1-1 0,0 1 0,0-1 0,1 0 1,-1 0-1,1 0 0,-1 0 0,1 0 0,-1-1 0,1 1 0,0-1 0,-1 0 0,1 1 1,-1-1-1,1 0 0,0-1 0,-1 1 0,1 0 0,0-1 0,-1 0 0,4 0 1,1-1 7,0 0 0,0 0 0,0-1 1,-1 0-1,1 0 0,-1-1 0,1 1 1,-1-1-1,0-1 0,-1 1 0,1-1 1,8-9-1,-8 5 1,0-1 1,0-1-1,-1 1 0,-1-1 0,1 1 1,-2-1-1,0-1 0,4-21 0,-22 147-5,15-112-10,0 0 0,0 0-1,0-1 1,0 1 0,0 0 0,1 0 0,-1 0 0,0 0 0,1-1 0,-1 1 0,1 0 0,0 0 0,0-1 0,-1 1 0,1 0 0,0-1 0,0 1-1,1-1 1,-1 0 0,0 1 0,2 0 0,-1-1 6,0 0 0,0 0 0,0-1 0,1 1-1,-1-1 1,0 1 0,0-1 0,0 0 0,1 0 0,-1 0 0,0 0 0,0 0-1,1-1 1,-1 1 0,0-1 0,0 0 0,4-1 0,-2 1-7,-1-1 0,1 0-1,0 0 1,-1 0 0,0-1 0,0 1 0,0-1 0,0 1 0,0-1 0,0 0 0,-1 0 0,1-1 0,-1 1 0,0 0 0,3-6 0,22-59-87,-21 49 83,0-3 82,-2 11 67,-3 30-62,-2-14-75,1 1-1,0-1 0,0 0 1,1 0-1,-1 0 1,1 1-1,1-1 1,-1 0-1,1 0 1,3 8-1,-3-11 0,0 0-1,0 0 0,0 0 1,0 0-1,1-1 1,-1 1-1,0-1 0,1 0 1,-1 1-1,1-1 0,-1 0 1,1 0-1,0-1 0,-1 1 1,1-1-1,0 1 1,0-1-1,-1 0 0,1 0 1,0 0-1,0 0 0,4-2 1,-2 2-2,0-1 0,-1 0 1,1 0-1,-1 0 1,1-1-1,-1 0 0,0 0 1,1 0-1,-1 0 0,0 0 1,0-1-1,-1 0 1,1 0-1,-1 0 0,1 0 1,-1-1-1,0 1 0,0-1 1,4-6-1,-3 3 1,0 0 0,-1 0 0,1 0 0,-1-1 0,-1 1 0,0-1 0,0 0 0,0 1 0,-1-1 0,1-15 0,-2 22-1,-1 0 0,1 0 0,0 0 0,-1 0 0,1 0 0,0 0 0,-1 0 0,1 0 0,-1 1 0,1-1 0,-1 0 0,0 0 0,1 0 0,-1 0 0,0 1 0,0-1 0,0 0 0,1 1 0,-1-1 0,0 1 0,0-1 0,0 1 0,0-1 0,0 1 0,0-1 0,0 1 0,0 0 0,0 0 0,0 0 0,0-1 0,0 1 0,0 0 0,0 0 0,0 0 0,0 1 0,-1-1 0,1 0 0,0 0 0,0 0 0,0 1 0,0-1 0,0 1 0,-1 0 0,-2 0-1,0 0 0,1 0-1,-1 0 1,0 0 0,1 1-1,-1 0 1,1 0 0,-1 0-1,1 0 1,0 0 0,-4 4-1,2 3-6,0-1-1,1 1 1,0 0-1,0 0 0,1 0 1,0 1-1,1-1 0,0 1 1,0-1-1,1 1 1,0 0-1,1 0 0,2 19 1,-2-16-13,0-9-45,0-1 1,1 1-1,0-1 0,-1 0 1,1 1-1,1-1 0,-1 0 1,0 0-1,1 0 1,-1 0-1,1 0 0,0 0 1,0 0-1,0-1 0,1 1 1,-1-1-1,0 1 0,1-1 1,0 0-1,-1 0 0,1 0 1,0 0-1,6 2 0,1 1-752,1-1-1,-1 0 0,1-1 0,0 0 0,0 0 1,13 0-1,25 1-3642</inkml:trace>
  <inkml:trace contextRef="#ctx0" brushRef="#br0" timeOffset="203.47">1380 466 4818,'0'0'14935,"-107"-11"-14535,107 17-288,10-1 16,19 1-112,0-3 48,5-3-64,5 0-192,-5 0-544,5 0-1057,0-9-2385,5-10-2257</inkml:trace>
  <inkml:trace contextRef="#ctx0" brushRef="#br0" timeOffset="611.67">1737 174 4930,'0'0'10538,"-4"9"-9911,-2 6-510,1 0 0,1 0 1,1 0-1,0 0 0,1 0 0,0 1 0,2 30 0,0 81-2353,0-125 1369,-2-19 438,-7-11 951,2 0 0,0-1 0,2 0 1,1 0-1,2 0 0,1 0 1,1-1-1,5-35 0,-4 60-514,0 0-1,0 0 0,1 0 0,0 0 1,0 0-1,0 1 0,0-1 1,1 1-1,0-1 0,0 1 1,0 0-1,1 0 0,-1 0 0,1 1 1,0-1-1,0 1 0,0 0 1,0 0-1,0 0 0,1 1 0,0 0 1,-1-1-1,1 2 0,0-1 1,0 0-1,0 1 0,0 0 0,0 0 1,0 1-1,0-1 0,0 1 1,1 0-1,-1 1 0,0-1 0,0 1 1,0 0-1,0 0 0,0 0 1,0 1-1,8 3 0,-10-3-372,0-1 1,-1 1-1,1 0 0,0 0 0,-1 0 1,1 0-1,-1 1 0,0-1 0,1 1 0,-1-1 1,0 1-1,-1 0 0,1-1 0,0 1 1,-1 0-1,0 0 0,1 0 0,-1 1 0,0-1 1,-1 0-1,2 7 0,-1 12-4634</inkml:trace>
  <inkml:trace contextRef="#ctx0" brushRef="#br0" timeOffset="759.04">1750 187 1713</inkml:trace>
  <inkml:trace contextRef="#ctx0" brushRef="#br0" timeOffset="856.22">1737 187 1713,'-53'95'4786,"43"-95"-2225,5 2 1377,5 1-3906,10 0-64,19 3-560,0-1-1857,1-2-2802</inkml:trace>
  <inkml:trace contextRef="#ctx0" brushRef="#br0" timeOffset="1818.93">1955 280 2113,'0'0'13118,"-19"6"-11957,-62 25-326,78-29-793,-1 0 0,0 1 0,1 0 0,0 0 0,0 0 0,0 0 0,0 0 1,0 0-1,0 1 0,1-1 0,0 1 0,0 0 0,0 0 0,0 0 1,0 0-1,1 0 0,0 0 0,0 0 0,0 0 0,0 1 0,1-1 0,-1 0 1,1 1-1,0-1 0,1 0 0,-1 0 0,1 1 0,2 7 0,-3-11-56,1 1 1,0-1-1,-1 0 0,1 0 0,0 1 0,0-1 0,0 0 0,0 0 0,0 0 0,0 0 0,1 0 0,-1 0 0,0 0 0,0 0 0,1-1 0,-1 1 0,0-1 0,1 1 0,-1 0 0,0-1 0,1 0 0,-1 1 0,1-1 0,-1 0 0,1 0 0,-1 0 0,1 0 0,-1 0 0,1 0 0,-1 0 0,1-1 0,-1 1 0,3-1 0,1 0-93,0 0 0,0 0 0,0 0 0,0-1 0,0 0 0,-1 0 0,1 0 0,8-5 0,-7 1 112,0-1 0,0 1 0,-1-1 0,0 0 0,0 0-1,0-1 1,-1 0 0,0 0 0,-1 0 0,0 0 0,0 0-1,-1-1 1,0 1 0,0-1 0,1-14 0,-3 22 550,-2 32-43,-3-6-279,2-18-204,1 0 0,0 0 0,1 1 0,0-1 0,0 0 0,0 1 0,1-1 0,0 1 0,1-1 1,0 1-1,3 12 0,-3-18-25,0-1 1,1 0 0,-1 1-1,1-1 1,-1 0 0,1 1 0,-1-1-1,1 0 1,0 0 0,0-1-1,-1 1 1,1 0 0,0 0 0,0-1-1,0 1 1,0-1 0,0 0 0,0 0-1,0 1 1,0-1 0,0 0-1,0-1 1,4 0 0,2 1 15,1-1 0,-1-1 0,0 0 0,14-4 0,-10 1 2,0-1 0,0 0 0,-1-1 0,0 0 0,0 0 0,-1-2 1,0 1-1,0-1 0,-1 0 0,0-1 0,-1 0 0,0-1 0,0 1 0,-1-2 0,-1 1 0,1-1 0,4-15 0,-1 0 25,-2-2 0,-1 1 0,-1-1 0,-2 0 0,-1 0 0,0-50 0,-3 78-48,0 0 0,1 0 0,-1 0 0,0-1 1,0 1-1,0 0 0,0 0 0,-1-1 0,1 1 1,0 0-1,-1 0 0,1-1 0,0 1 0,-1 0 1,1 0-1,-1 0 0,0 0 0,1 0 0,-1 0 1,0 0-1,0 0 0,1 0 0,-1 0 0,0 0 1,-2-1-1,2 2-1,0 1 0,0-1 1,0 0-1,-1 1 0,1-1 1,0 0-1,0 1 0,0 0 1,0-1-1,0 1 0,0-1 0,0 1 1,0 0-1,1 0 0,-1 0 1,0 0-1,0-1 0,0 1 1,1 0-1,-1 0 0,1 0 0,-1 1 1,1-1-1,-1 0 0,1 0 1,-1 2-1,-11 22 30,1 1-1,2 0 1,0 0-1,2 1 1,1 0-1,1 0 1,1 0 0,0 42-1,3-64-18,1 1 0,0-1 0,1 0 0,0 1 0,0-1 0,0 1 0,0-1 1,1 0-1,0 0 0,0 1 0,4 5 0,-5-9 1,1 0 1,0 0-1,-1 0 0,1-1 1,0 1-1,0-1 1,1 1-1,-1-1 0,0 0 1,0 0-1,1 0 1,-1 0-1,0 0 1,1-1-1,-1 1 0,1-1 1,-1 1-1,1-1 1,-1 0-1,1 0 0,-1 0 1,1 0-1,-1-1 1,1 1-1,-1-1 0,1 1 1,3-3-1,0 1 10,0-1 0,0 0 0,0-1 0,-1 1 0,0-1-1,0 0 1,0-1 0,0 1 0,0-1 0,-1 0 0,0 0 0,0 0-1,0-1 1,4-8 0,-4 7 1,1-1-1,0 1 1,0 1-1,1-1 1,0 1 0,0 0-1,0 0 1,9-5-1,-14 10-19,0 0 0,1 0 0,-1 1 0,1-1 0,-1 1 0,0-1 0,1 1 0,-1-1 0,1 1 0,-1 0 0,1 0-1,-1 0 1,1-1 0,0 2 0,-1-1 0,1 0 0,-1 0 0,1 0 0,-1 1 0,1-1 0,-1 1 0,0-1 0,1 1 0,1 1 0,0-1 3,-1 1 1,0 0-1,0 1 1,0-1-1,0 0 1,0 0-1,-1 1 1,1-1-1,-1 1 1,1 0-1,-1-1 1,1 4-1,0-1 6,0 0 0,-1 1 0,1-1 0,-1 0 0,-1 0 0,1 0 0,-1 1 0,0-1 0,0 0 0,0 1 0,-1-1 0,1 0 0,-2 0 0,-1 8 0,0-10 26,1 1-1,-1-1 0,0-1 1,0 1-1,0 0 1,0-1-1,-1 1 0,1-1 1,-1 0-1,1 0 0,-1-1 1,0 1-1,0-1 1,1 1-1,-1-1 0,-7 0 1,-5 2 191,0 0 0,-29-1 1,44-2-227,1 0 1,0 0 0,0 0 0,0 0 0,-1 0 0,1 0-1,0 0 1,0 0 0,-1 0 0,1 0 0,0 0 0,0 0-1,0 0 1,-1 0 0,1 0 0,0 0 0,0 0 0,0 0-1,0 0 1,-1-1 0,1 1 0,0 0 0,0 0 0,0 0-1,0 0 1,-1 0 0,1-1 0,0 1 0,0 0 0,0 0 0,0 0-1,0 0 1,0-1 0,0 1 0,0 0 0,0 0 0,0 0-1,0-1 1,-1 1 0,1 0 0,0 0 0,0 0 0,0-1-1,0 1 1,0 0 0,1 0 0,-1 0 0,0-1 0,8-13-31,15-10-121,31-14-204,-12 9 108,56-49-1,-88 68 198,0 0 0,0 0 0,-1-1 0,0-1 0,-1 1 0,0-1 0,-1-1 0,0 1-1,-1-1 1,4-14 0,-2-15 19,-8 41 38,0 0 0,0 1 0,0-1 0,0 0 0,-1 0 0,1 0 0,0 0 0,0 0 0,-1 0 0,1 0 0,0 0 0,-1 0 0,1 1 0,-1-1 0,1 0 0,-1 0 0,0 1 0,1-1 0,-1 0 0,0 1 0,1-1 0,-1 0 0,0 1 1,0-1-1,0 1 0,1-1 0,-1 1 0,0 0 0,0-1 0,0 1 0,0 0 0,0 0 0,0-1 0,0 1 0,0 0 0,-1 0 0,-6 0 2,0 0 0,1 1 0,-1-1 0,1 1 1,-1 1-1,1 0 0,-1 0 0,1 0 0,0 1 0,0 0 0,0 0 0,1 1 1,-1 0-1,1 0 0,0 0 0,0 1 0,0 0 0,0 0 0,1 1 0,0-1 1,0 1-1,1 0 0,-1 1 0,1-1 0,1 1 0,-1-1 0,1 1 0,0 0 1,1 1-1,-1-1 0,2 0 0,-1 1 0,1-1 0,0 1 0,0-1 0,1 1 1,0 0-1,2 14 0,-1-18-26,0 0 1,1 0-1,-1 0 1,1 0-1,-1 0 1,1 0-1,0-1 1,1 1-1,-1-1 1,0 1-1,1-1 1,0 0-1,0 0 1,0 0-1,0-1 1,0 1-1,5 2 1,8 5-405,1-1 0,29 12 0,12 8-4567,-41-17-485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1:59.75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1 165 7796,'0'0'11373,"0"-7"-10372,0 5-939,0 5 211,0 174 937,0-139-5264,0 0-4184</inkml:trace>
  <inkml:trace contextRef="#ctx0" brushRef="#br0" timeOffset="165.62">1 155 1761,'0'0'12742,"38"-97"-11094,-18 91-1023,4 0-433,15 6-192,0 0-16,-5 0-288,1 0-1361,-11 20-592,-14-1-1025,-5 4-2032</inkml:trace>
  <inkml:trace contextRef="#ctx0" brushRef="#br0" timeOffset="319.85">74 236 4306,'0'0'10309,"-39"16"-10229,63-16-64,10 0-16,5 0-1569,0 0-928,0 0-1601,-5-2-1665</inkml:trace>
  <inkml:trace contextRef="#ctx0" brushRef="#br0" timeOffset="1221.35">317 219 3378,'0'0'9252,"-20"4"-7214,-64 13-581,80-16-1383,1 0 0,0 0 0,0 0 0,0 1 0,0-1 0,1 1 0,-1 0 0,0-1 0,1 1 0,-1 0 0,1 1 0,0-1 0,-1 0 0,1 1 0,-2 2 0,3-4-54,0 1 1,1-1-1,-1 0 0,1 0 0,-1 0 0,1 0 1,-1 1-1,1-1 0,0 0 0,-1 1 0,1-1 1,0 0-1,0 0 0,0 1 0,0-1 0,0 0 1,0 1-1,0-1 0,1 0 0,-1 0 0,0 1 1,1-1-1,-1 0 0,1 0 0,-1 1 0,1-1 1,1 1-1,2 0-21,-1-1 1,1 0-1,0 0 0,0-1 1,0 1-1,-1-1 0,1 0 1,0 0-1,0 0 0,0 0 1,6-2-1,0 1-18,-4 1-9,0-2 1,0 1-1,0-1 0,0 0 1,0 0-1,-1 0 0,1-1 1,-1 0-1,1 0 0,-1-1 1,0 1-1,0-1 0,0 0 0,-1 0 1,1-1-1,-1 1 0,0-1 1,-1 0-1,1 0 0,5-11 1,-9 16 56,0-1 0,0 1 0,0 0 0,0 0 0,0 0 0,0 0 0,0 0 0,0 0 0,0-1 0,0 1 0,0 0 0,0 0 0,0 0 0,0 0 0,0 0 0,0 0 0,1 0 0,-1 0 0,0-1 0,0 1 0,0 0 1,0 0-1,0 0 0,0 0 0,0 0 0,0 0 0,0 0 0,1 0 0,-1 0 0,0 0 0,0 0 0,0 0 0,0 0 0,0 0 0,0 0 0,0 0 0,1 0 0,-1 0 0,0 0 0,0 0 0,0 0 0,0 0 0,0 0 1,0 0-1,1 0 0,-1 0 0,0 0 0,0 0 0,0 0 0,0 0 0,0 0 0,0 0 0,0 0 0,0 1 0,1-1 0,-1 0 0,0 0 0,0 0 0,0 0 0,0 0 0,0 0 0,10 12 490,-8-9-525,-1 0 0,2-1-1,-1 1 1,0 0 0,0-1 0,1 1-1,-1-1 1,1 0 0,0 0 0,0 0-1,-1 0 1,1-1 0,1 1 0,-1-1 0,5 2-1,-1-2 10,1-1 0,-1-1 0,0 1 0,1-1 0,-1 0 0,0 0 0,0-1 0,1 0-1,-1-1 1,-1 1 0,1-1 0,0-1 0,8-4 0,-5 0 2,0 0 1,0 0-1,-1-1 0,0-1 0,0 1 0,13-22 1,-16 21 8,0 0 1,-1 0-1,-1-1 1,0 1-1,0-1 1,-1 0 0,0 0-1,-1 0 1,0 0-1,-1 0 1,0-1-1,-2-17 1,1 28-13,0 1 0,0 0 0,0-1 0,0 1 0,0 0 0,0-1-1,0 1 1,0 0 0,0-1 0,0 1 0,-1 0 0,1-1 0,0 1 0,0 0 0,0-1 0,0 1 0,-1 0 0,1 0 0,0-1-1,0 1 1,-1 0 0,1 0 0,0-1 0,0 1 0,-1 0 0,1 0 0,0 0 0,-1 0 0,1-1 0,0 1 0,-1 0-1,1 0 1,0 0 0,-1 0 0,1 0 0,0 0 0,-1 0 0,1 0 0,-1 0 0,1 0 0,0 0 0,-1 0 0,1 0 0,0 0-1,-1 0 1,1 1 0,0-1 0,-1 0 0,1 0 0,0 0 0,0 0 0,-1 1 0,1-1 0,0 0 0,-1 0 0,1 1-1,0-1 1,0 0 0,0 0 0,-1 1 0,1-1 0,0 0 0,0 1 0,-19 17-8,13-7 3,1-1 0,0 1-1,1 1 1,0-1-1,1 1 1,0-1-1,1 1 1,0 0 0,1 0-1,0 0 1,1 0-1,0 0 1,4 19-1,-4-29 4,0-1 0,0 1 0,1-1 0,-1 1 0,1-1-1,-1 1 1,1-1 0,0 1 0,0-1 0,0 0 0,-1 0-1,1 1 1,0-1 0,1 0 0,-1 0 0,0 0 0,0 0 0,0 0-1,1 0 1,-1 0 0,0 0 0,1-1 0,-1 1 0,0 0-1,1-1 1,-1 1 0,1-1 0,0 0 0,-1 1 0,1-1-1,-1 0 1,1 0 0,-1 0 0,1 0 0,-1 0 0,1-1-1,0 1 1,1-1 0,3 0 19,0-1-1,0-1 1,0 1-1,0-1 0,0 0 1,-1 0-1,8-6 1,-6 4-6,0 0 0,0 1 1,1 0-1,0 0 0,15-5 1,-19 8-10,-1 0 1,0 0 0,0 1-1,1-1 1,-1 1-1,0 0 1,1 0 0,-1 0-1,0 0 1,1 0-1,-1 1 1,0 0 0,1-1-1,-1 1 1,0 0-1,0 1 1,6 2 0,-7-3 2,0 1 1,-1 0 0,1-1-1,0 1 1,0 0 0,-1 0 0,1 0-1,-1 0 1,0 0 0,0 1-1,1-1 1,-1 0 0,-1 1-1,1-1 1,0 0 0,0 1 0,-1-1-1,0 1 1,1-1 0,-1 1-1,0-1 1,0 1 0,-1-1 0,1 1-1,-1 3 1,0-3 19,1 1-1,-1-1 1,0 0-1,0 1 1,-1-1-1,1 0 1,-1 0-1,0 0 1,1 0-1,-1 0 1,-1 0-1,1 0 1,0-1-1,-1 1 1,1-1-1,-7 5 1,-3 0 33,-1-1 1,0-1 0,-15 5-1,26-9-214,4-4-376,-1 1 282,1-1 1,0 1 0,0 0 0,0 0-1,0 0 1,0 0 0,1 0 0,-1 0-1,4-1 1,-2 0-96,3-2 166,22-17-80,-1-1 1,45-47-1,-66 63 517,-1-1 0,0 0 0,0 0-1,-1-1 1,0 0 0,0 0 0,-1 0 0,0 0 0,-1-1 0,0 1-1,-1-1 1,0 0 0,0 0 0,0-17 0,-2 26-213,0 0 1,0 0-1,0 0 1,0 0-1,0 1 1,0-1-1,0 0 1,-1 0-1,1 0 1,0 1-1,-1-1 1,1 0-1,0 0 1,-1 0-1,1 1 1,-1-1-1,1 0 1,-1 1-1,0-1 1,1 0-1,-1 1 1,0-1-1,1 1 1,-1-1-1,0 1 1,1 0-1,-1-1 1,-2 0-1,1 1 16,-1-1 0,1 1 0,-1-1 0,1 1 0,-1 0 0,0 0 0,1 0 0,-1 1 0,1-1 0,-4 1 0,2 0-39,0 0-1,0 0 1,0 1-1,0-1 1,0 1 0,0 0-1,1 0 1,-1 0 0,1 0-1,-1 1 1,1-1 0,0 1-1,-4 4 1,5-4-33,1-1 0,-1 1 1,1 0-1,-1 0 0,1 0 1,0 0-1,0 0 0,0 0 1,0 0-1,1 1 0,-1-1 1,1 0-1,0 0 0,0 0 0,0 1 1,0-1-1,1 0 0,-1 0 1,1 0-1,0 1 0,0-1 1,0 0-1,0 0 0,0 0 1,1-1-1,-1 1 0,1 0 1,0 0-1,0-1 0,0 1 0,0-1 1,0 0-1,1 1 0,4 2 1,4 0-297,-1-1 0,1 0 1,0-1-1,17 3 0,19-2-8032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2:04.51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39 162 1217,'0'0'5904,"-4"-2"-4509,-6-4-717,-7-7 1325,9 9 3151,8 2-3633,4 1 2108,123-2-3144,163-27 1,126-45 306,-338 58-763,-103 12 454,-24 8-461,0 3 0,0 3-1,1 1 1,-85 30 0,-5 0-35,68-22 10,-174 38-28,224-52-2,23-2-35,35-1-41,-34-1 108,96-5 29,-1-4 1,-1-5 0,189-50 0,19-35-96,-301 97-98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2:05.66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46 242 1217,'0'0'7334,"-7"-17"-5774,-3-10-853,-2-8 303,-4-2 2625,16 36-3455,0 1 0,1-1-1,-1 1 1,0-1 0,1 1 0,-1-1-1,0 1 1,1 0 0,-1-1 0,0 1-1,1-1 1,-1 1 0,1 0 0,-1 0 0,1-1-1,-1 1 1,1 0 0,-1 0 0,1-1-1,-1 1 1,1 0 0,-1 0 0,1 0-1,-1 0 1,1 0 0,0 0 0,-1 0-1,1 0 1,-1 0 0,1 0 0,-1 0-1,1 0 1,32-1-793,-24 1 1139,158-4 455,19 1-545,217-32-1,-353 27-389,-24 6-25,-1-1 0,1-2-1,-1-1 1,0-1 0,-1-1 0,33-15 0,-56 23-18,-1 0 0,1 0 0,-1 0 1,0 0-1,1 0 0,-1 0 0,1 0 0,-1-1 0,0 1 0,1 0 0,-1 0 1,0-1-1,1 1 0,-1 0 0,0 0 0,1-1 0,-1 1 0,0 0 1,1-1-1,-1 1 0,0 0 0,0-1 0,1 1 0,-1 0 0,0-1 0,0 1 1,0-1-1,0 1 0,0-1 0,0 1 0,0 0 0,1-1 0,-1 0 0,-15-1 15,-30 6-27,-265 74-101,-133-6-17,224-39 121,173-22-2,44-10-37,21-1-126,133 0 182,173-22-1,225-56 126,-578 83-9391,4 1 4029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2:07.11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61 416,'0'0'9623,"2"-9"-8001,-2 2-1178,0 4-285,0 0 1,0 0 0,0 0-1,0 0 1,1 0 0,-1 0-1,1 1 1,0-1 0,0 0-1,0 0 1,0 1 0,1-1-1,3-5 2989,4 44-1958,-5 18-887,-4-50-347,1-1 0,-1 0 0,1 0 1,0 1-1,0-1 0,0 0 0,1 0 0,-1 0 0,1 0 1,-1 0-1,1 0 0,4 4 0,-5-7-58,-1-1 0,1 1 0,0-1 0,-1 0 0,1 1 0,-1-1 0,1 0 0,-1 0 1,1 1-1,-1-1 0,1 0 0,-1 0 0,0 0 0,1 1 0,-1-1 0,0 0 0,0 0 0,0 0 0,0 0 0,0 0 0,0 1 0,0-1 0,0-2 0,3-26 215,-3-39 215,0 67 88,6 37-405,2 3-1362,8-3-4085,-2-22 993</inkml:trace>
  <inkml:trace contextRef="#ctx0" brushRef="#br0" timeOffset="418.28">571 15 1072,'0'0'13164,"-10"17"-11246,7-12-1946,0 1-1,0-1 1,0 1-1,0 0 1,1 0-1,0 0 1,0 0-1,-1 11 1,3-16-767,1-37-2351,3-1 6335,-4 42-3040,0 2-424,0 0 0,0-1 0,0 1 0,-1-1 0,0 1 0,-1-1 0,1 0 0,-1 1 0,-1-1 0,-3 7 0,-7 7-3799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2:08.60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74 80 3826,'0'0'9209,"-4"-6"-7901,-9-20-308,13 26-967,0 0 0,-1 0 0,1 0 1,-1 0-1,1 0 0,0 0 0,-1 1 0,1-1 0,0 0 0,-1 0 0,1 1 1,-1-1-1,1 0 0,0 0 0,0 1 0,-1-1 0,1 0 0,0 1 1,-1-1-1,1 0 0,0 1 0,0-1 0,0 0 0,0 1 0,-1-1 0,1 1 1,0-1-1,0 0 0,0 1 0,0-1 0,0 1 0,0-1 0,0 1 1,0-1-1,0 0 0,0 1 0,0-1 0,0 1 0,-8 29 353,7-25-202,-14 58 649,15-63-791,-1 0-23,0-1 0,0 0 0,1 1 0,-1-1 0,0 0 0,1 0 0,-1 1 0,0-1 0,1 0 0,-1 0 0,1 0 0,-1 0 0,1 0 0,-1 0 0,1 0 0,0 0 0,0 0 0,-1 0 0,1 0 0,0 0 0,0 0 0,0 0 0,0 0-1,0 0 1,1-2 0,-1-38-43,0 32 70,0 0-47,1 1 13,-1 0 0,0 0-1,-1-1 1,0 1 0,0 0 0,-1 0 0,-3-9 0,0 72-535,4-49 130,1 0 1,1 0-1,-1 0 1,1-1 0,0 1-1,3 9 1,-3-12-158,1 0 0,0 0 0,0 0 0,0 0 0,0 0-1,0 0 1,1-1 0,-1 1 0,1-1 0,0 0 0,0 1 0,3 0 0,18 14-7014</inkml:trace>
  <inkml:trace contextRef="#ctx0" brushRef="#br0" timeOffset="406.91">600 77 944,'0'0'11182,"-11"6"-10249,1 0-709,1-1 1,0 1-1,1 0 0,-1 1 0,1 0 0,1 0 0,-1 1 0,-10 15 0,16-21-177,-2 3 57,1-1 1,0 1-1,0-1 0,0 1 1,1 0-1,0 0 1,-1 1-1,2-1 1,-3 7-1,4-11-24,0-9 374,2 1-351,0-1 0,0 0 0,1 1 0,0 0 0,0-1 0,0 1 1,1 1-1,0-1 0,8-9 0,13-26 299,1-22 329,-26 63-736,0 1 1,0 0-1,0 0 1,0-1 0,1 1-1,-1 0 1,0 0-1,0-1 1,0 1-1,0 0 1,1 0 0,-1-1-1,0 1 1,0 0-1,1 0 1,-1 0-1,0-1 1,0 1 0,1 0-1,-1 0 1,0 0-1,1 0 1,-1 0 0,0 0-1,0 0 1,1 0-1,-1 0 1,0-1-1,1 1 1,-1 0 0,0 0-1,1 1 1,-1-1-1,0 0 1,0 0 0,1 0-1,-1 0 1,0 0-1,1 0 1,-1 0-1,0 0 1,0 1 0,1-1-1,-1 0 1,0 0-1,0 0 1,1 0-1,-1 1 1,0-1 0,0 0-1,0 0 1,1 1-1,-1-1 1,0 0 0,0 0-1,0 1 1,0-1-1,0 0 1,0 1-1,1-1 1,-1 0 0,0 1-1,0-1 1,0 0-1,0 0 1,0 1 0,2 6-483,-1 0 0,0 0 0,0 0 0,0 0 0,-1 0 0,0 0 1,-1 7-1,1 8-2136,0 16-3361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2:10.97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139 67 384,'0'0'7777,"0"-4"-6824,0-2-1557,1 5 945,-1-1 0,1 0-1,-1 1 1,0-1 0,0 0 0,0 1 0,0-1-1,0 0 1,0 1 0,0-1 0,0 0-1,-1 1 1,1-1 0,-1 0 0,1 1-1,-1-1 1,0 1 0,0-1 0,1 1-1,-1-1 1,0 1 0,0 0 0,0-1-1,-2 0 1,-3 0-127,1 0 0,-1 1-1,0-1 1,0 1 0,0 1 0,-1-1 0,-10 1-1,15 1-194,-1 0-1,1 0 1,-1 0 0,1 0-1,-1 0 1,1 0-1,0 1 1,-1-1-1,1 1 1,0 0-1,0-1 1,0 1-1,0 0 1,0 0-1,1 0 1,-1 1 0,1-1-1,-1 0 1,1 1-1,-1 2 1,-3 6 85,0 1 0,1 0 0,1 0 0,0 0 0,1 1 0,0-1 0,1 1 0,0-1 0,1 1 1,1 14-1,-1-1 98,1-23-181,-1 0 1,1 0-1,-1 0 1,1 0-1,0 0 0,0 0 1,0 0-1,0 0 0,1 0 1,-1 0-1,1 0 0,0-1 1,0 1-1,0-1 1,0 1-1,0-1 0,0 0 1,1 0-1,-1 0 0,1 0 1,0 0-1,-1-1 0,1 1 1,0-1-1,0 0 1,3 2-1,0-1 9,-1 0 1,1-1-1,0 1 1,0-1-1,-1 0 1,1-1-1,0 1 0,0-1 1,0 0-1,0-1 1,0 1-1,0-1 1,7-2-1,-9 1-18,0 0 1,-1 0-1,1 0 0,-1-1 1,1 1-1,-1-1 0,0 0 0,0 0 1,0 0-1,0 0 0,0 0 1,-1-1-1,0 1 0,1-1 0,-1 0 1,-1 1-1,1-1 0,0 0 1,1-7-1,0-1 2,0-1 1,-1 0-1,0 0 0,0-25 1,-2 36-16,0-8 9,0 1-1,0-1 0,-1 0 1,0 1-1,-5-19 0,5 25-5,-1 0 0,1 1 0,-1-1 0,1 0 0,-1 0 0,0 1 0,0-1 0,-1 1 1,1 0-1,0-1 0,-1 1 0,0 0 0,1 0 0,-1 1 0,0-1 0,0 1 0,0-1 0,0 1 0,0 0 0,0 0 0,-3-1 0,-3 0 28,0-1 1,0 2 0,0-1-1,0 1 1,-14 0 0,21 1-139,1 0 0,-1 0 1,1 0-1,-1 0 0,0 0 1,1 1-1,-1-1 1,1 1-1,-1-1 0,1 1 1,-1-1-1,1 1 0,-1 0 1,1 0-1,0 0 1,0 0-1,-1 0 0,1 0 1,0 0-1,0 0 0,0 0 1,0 0-1,0 1 1,0-1-1,0 0 0,0 1 1,1-1-1,-1 1 0,0-1 1,1 1-1,0-1 1,-1 1-1,1-1 0,0 1 1,-1 0-1,1-1 1,0 3-1,1-3-117,-1 0 0,0 0 0,0 0 0,1 0 0,-1 0 0,0 0 0,1 0 0,-1 0 1,1 0-1,0 0 0,-1 0 0,1 0 0,0 0 0,-1 0 0,1-1 0,0 1 0,0 0 0,0-1 0,0 1 0,-1 0 0,1-1 0,0 1 1,0-1-1,0 0 0,0 1 0,0-1 0,2 1 0,-2-1 128,26 11-4364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12:12.25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64 87 2465,'0'0'8524,"0"-7"-7155,0 2-959,-1-23 592,-7 7 2732,8 21-3652,0 0 0,0 0 0,-1 0 0,1-1 0,0 1 0,0 0 0,-1 0 0,1 0 0,0 0 0,-1 0 0,1 0 0,0 0 0,0 0 0,-1 0 0,1 0 0,0 0 0,0 0 0,-1 0 0,1 0 0,0 0 0,-1 0 0,1 0 0,0 1 0,0-1 0,-1 0 0,1 0 0,0 0 0,0 0 0,0 0 0,-1 1 0,1-1 0,0 0 0,0 0 0,0 0 0,-1 1 0,1-1 0,0 0 0,0 0 0,0 1 0,0-1 0,0 0 0,-1 1 1,-13 20 609,-7 26-666,16-10 259,1 63 1,4-99-282,0 1 1,1 0 0,-1-1 0,1 1-1,-1-1 1,1 1 0,0 0 0,0-1-1,0 1 1,-1-1 0,1 0 0,1 1-1,-1-1 1,0 0 0,0 1 0,0-1-1,1 0 1,-1 0 0,0 0 0,1 0-1,-1-1 1,1 1 0,0 0 0,-1 0-1,1-1 1,-1 1 0,1-1 0,0 0-1,-1 1 1,1-1 0,3 0 0,65 2 225,-53-2-188,-15-1-35,1 1 1,0-1-1,0 1 1,0-1 0,-1 0-1,1 0 1,0 0-1,-1-1 1,1 1 0,-1-1-1,1 1 1,-1-1-1,0 0 1,0 0-1,0 0 1,0 0 0,0 0-1,0 0 1,0-1-1,-1 1 1,1-1 0,-1 1-1,1-1 1,-1 0-1,0 1 1,0-1-1,-1 0 1,1 0 0,0 1-1,-1-6 1,4-11 4,-2 0 1,0 0 0,-1-26 0,-1 40-11,0 1-2,0 0-1,0 0 1,0 0 0,0 0-1,-1 0 1,0 0-1,1 0 1,-2 0 0,1 1-1,0-1 1,-1 0 0,1 1-1,-1-1 1,0 1 0,0-1-1,-1 1 1,1 0 0,-1 0-1,1 0 1,-1 0 0,0 1-1,0-1 1,0 1 0,-1-1-1,1 1 1,-1 0 0,1 0-1,-1 1 1,1-1 0,-1 1-1,0 0 1,0 0 0,0 0-1,0 0 1,0 1 0,1-1-1,-1 1 1,-6 1 0,5-1-23,0 0 0,0 0 0,0 1 0,0 0 0,0 0 0,0 1 0,1-1 0,-1 1 0,0 0 0,1 0 0,-7 4 0,8-3-460,-1 0 0,1-1 1,-1 2-1,1-1 0,0 0 0,0 0 0,1 1 1,-4 5-1,5-6-2817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00.26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55 492 5170,'0'0'8722,"-5"3"-7690,1-1-778,3-1-160,0-1 0,0 1 0,0-1 1,0 1-1,0-1 0,0 1 0,0 0 0,0-1 0,0 1 0,0 0 1,0 0-1,0 0 0,0 0 0,1 0 0,-1 0 0,0 0 1,1 0-1,-1 0 0,1 0 0,-1 0 0,1 0 0,-1 0 1,1 0-1,0 1 0,0-1 0,-1 2 0,9-2 87,-1 0 0,1-1 0,-1 1 0,1-1 0,12-2 0,-15 0-149,0 0 1,-1 0-1,1 0 0,0-1 0,-1 0 1,0 0-1,0 0 0,0-1 1,0 1-1,0-1 0,-1 0 1,1 0-1,-1 0 0,0-1 0,0 1 1,4-9-1,-3 4-14,0 1 1,0-1-1,-1 0 1,0 0-1,0 0 1,-1-1-1,0 1 1,0-14-1,-2-52 227,-11 91-175,10-11-69,0 0 0,0 0-1,1-1 1,0 1 0,0 0 0,0 0 0,1 0 0,0 0 0,-1-1 0,2 1 0,-1 0 0,0-1 0,4 7-1,-3-8-3,0-1 0,0 0 0,1 1 0,-1-1 0,1 0 0,-1 0 0,1 0 0,0 0 0,0-1 0,0 1 0,0-1 0,0 0 0,0 0 0,0 0 0,0 0 0,1 0 0,-1-1 0,0 1 0,0-1 0,7 0 0,-3 0-48,-1 0 0,0 0-1,0-1 1,0 0 0,1 0-1,-1 0 1,0-1 0,0 0 0,-1 0-1,1 0 1,0-1 0,-1 1-1,1-2 1,8-5 0,-6 2 41,0-1 1,-1 1-1,0-1 0,0 0 0,-1-1 1,0 0-1,-1 0 0,6-12 1,-1-2 99,-1 0 1,-2-1 0,0 0 0,-1 0-1,-2-1 1,0 0 0,-2 0-1,-1 0 1,-2-27 0,-15 222 242,11 130 170,6-199-488,0-47 19,12 91 1,-9-122-33,1-1 0,0 0 0,2 0 0,0 0 0,2-1 0,18 34 0,-27-53-13,1-1 1,0 1 0,0-1-1,0 1 1,0-1 0,0 1 0,0-1-1,0 0 1,0 0 0,1 1-1,-1-1 1,0 0 0,1 0 0,-1 0-1,1-1 1,-1 1 0,1 0-1,-1 0 1,1-1 0,0 1 0,-1-1-1,1 1 1,0-1 0,1 0-1,-1 0 1,0-1-1,0 0 0,0 1 0,0-1 1,0 0-1,-1 0 0,1 0 0,0 0 1,-1-1-1,1 1 0,0 0 0,-1-1 1,0 1-1,1-1 0,-1 0 0,0 1 0,1-3 1,4-6 35,0 0 0,-1 0 1,-1-1-1,0 0 0,5-21 1,-5 17-62,-2 0-1,0 0 1,0-1 0,-2 1 0,0-1 0,-1 1-1,0-1 1,-1 1 0,-7-27 0,6 33-4,-1 0 0,1 1 0,-2 0 0,1 0 0,-1 0 0,0 1 0,0-1 0,-1 1 0,0 0 1,-1 1-1,1-1 0,-1 1 0,0 1 0,-1-1 0,1 1 0,-1 1 0,-15-8 0,6 6 98,0 0-1,0 2 1,-1 0-1,0 0 1,1 2-1,-1 0 1,0 1-1,-19 1 1,66-21-979,-5 9 568,0 0-1,-1-2 0,0-1 0,-1 0 0,-1-2 0,0 0 1,24-29-1,-43 44 8,-1 0 0,1 1 0,-1-2 0,0 1 0,0 0 0,0 0 0,0 0 0,0-1 0,0 1 0,-1 0 0,1-1 1,-1 1-1,1 0 0,-1-5 0,0-7-3115</inkml:trace>
  <inkml:trace contextRef="#ctx0" brushRef="#br0" timeOffset="463.57">31 35 6275,'0'0'12163,"-4"-4"-11499,4 4-649,0-1 0,0 1 0,0-1 0,-1 1 0,1-1 0,0 1 0,0-1 0,-1 1 0,1-1 0,0 1 0,-1 0 0,1-1 0,0 1 0,-1-1 0,1 1 0,-1 0 0,1-1 0,-1 1 0,1 0 0,-1 0 0,1-1 0,0 1 0,-1 0 0,0 0 0,1 0 0,-1 0 0,1 0 0,-1-1 0,1 1 0,-1 0 0,1 0 0,-1 0 0,1 0 0,-1 1 0,0-1 0,-1 25 739,2-11-493,0-14-255,1 1-1,-1-1 0,0 1 0,1-1 0,-1 1 1,0-1-1,1 0 0,-1 1 0,1-1 0,-1 1 1,1-1-1,-1 0 0,1 0 0,-1 1 1,1-1-1,-1 0 0,1 0 0,-1 0 0,1 0 1,-1 1-1,1-1 0,-1 0 0,1 0 0,0 0 1,-1 0-1,1 0 0,-1 0 0,1-1 0,-1 1 1,1 0-1,-1 0 0,1 0 0,-1 0 0,1-1 1,-1 1-1,1 0 0,0-1 0,0 1 19,1-1 0,-1 1 1,0 0-1,0-1 0,0 1 0,0-1 0,0 0 0,0 1 0,0-1 0,0 0 0,0 0 1,0 1-1,0-1 0,0 0 0,0 0 0,0 0 0,-1 0 0,1 0 0,0 0 1,-1-1-1,1 0 0,0-1 40,-1 1 0,0-1 0,0 0 0,0 1 0,0-1 0,0 0 0,0 1 0,-1-1 0,0 1 1,-1-6-1,2 7-63,-1 0 1,1 1 0,-1-1 0,1 0 0,-1 0-1,1 1 1,-1-1 0,1 0 0,-1 1 0,0-1 0,0 1-1,1-1 1,-1 1 0,0-1 0,0 1 0,1-1-1,-1 1 1,0 0 0,0-1 0,0 1 0,0 0-1,0 0 1,1 0 0,-1-1 0,0 1 0,0 0 0,0 0-1,0 0 1,0 1 0,0-1 0,0 0 0,1 0-1,-1 0 1,0 1 0,0-1 0,0 0 0,0 1-1,-1 1-100,0-1-1,1 1 1,0 0-1,-1-1 0,1 1 1,0 0-1,0 0 0,0 0 1,0 0-1,0 0 0,1 0 1,-1 0-1,1 0 0,-1 1 1,1-1-1,0 0 1,-1 0-1,2 3 0,-2 0-1071,1 1 0,-1-1-1,2 1 1,-1-1 0,0 0-1,4 11 1,9 3-7214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0:58.52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1 602 5106,'0'0'9205,"8"2"-3114,30 8-5323,-35-10-745,1-1 1,-1 1-1,1-1 1,-1 1-1,1-1 0,-1 0 1,1 0-1,-1 0 1,0-1-1,0 1 1,0-1-1,0 0 1,0 0-1,0 0 0,0 0 1,4-5-1,-2 1 10,0 1 0,-1-2 0,0 1-1,0 0 1,0-1 0,-1 1 0,4-13-1,-1 0 18,-1-1-1,-1 1 0,0-1 0,-2 0 0,0-26 0,-6-83 364,1 173-360,1-32-37,1 0-1,0 0 1,0 1-1,2-1 1,-1 0-1,1 1 0,1-1 1,1 0-1,-1 0 1,2 0-1,-1 0 1,2-1-1,7 15 1,-9-21-23,0-1 0,0 0 0,1 0 0,0 0 0,0 0 0,0 0 0,0-1 0,1 0 0,-1 1 0,1-2 0,0 1 0,0-1 0,0 1 0,0-1 0,0-1 0,0 1 0,1-1 0,6 1 0,-8-1 4,0-1-1,1 0 0,-1 0 1,0-1-1,0 1 0,0-1 1,0 0-1,0 0 0,0-1 1,0 1-1,0-1 0,0 1 1,0-1-1,-1-1 0,1 1 1,-1 0-1,0-1 0,1 0 1,-1 0-1,0 1 0,-1-2 1,1 1-1,0 0 0,2-6 1,3-8 3,0 0 1,-2 0 0,0-1-1,-1 0 1,-1 0-1,0 0 1,-2-1 0,0 1-1,-1-1 1,-1 0-1,0 1 1,-5-29 0,4 44 2,1-1 1,-1 1-1,1 1 1,-1-1-1,0 0 1,0 0-1,-1 0 1,1 0-1,0 1 1,-1-1-1,0 0 1,1 1-1,-1 0 1,0-1-1,-4-3 1,5 6-8,0 0 0,1 0 1,-1 0-1,1 0 0,-1 1 0,0-1 1,1 0-1,-1 0 0,1 0 0,-1 1 1,0-1-1,1 0 0,-1 0 1,1 1-1,-1-1 0,1 1 0,-1-1 1,1 0-1,0 1 0,-1-1 0,1 1 1,-1-1-1,1 1 0,0-1 1,-1 1-1,1-1 0,0 1 0,0 0 1,-1-1-1,1 1 0,0-1 1,0 1-1,0 0 0,0-1 0,0 1 1,0-1-1,0 1 0,0 0 0,0-1 1,0 1-1,0-1 0,0 2 1,-2 30 3,2-27-7,1 0 0,0-1 0,-1 1 0,1 0 1,1-1-1,-1 1 0,1-1 0,0 0 1,0 1-1,0-1 0,0 0 0,1 0 0,-1 0 1,1-1-1,0 1 0,6 5 0,6 4-4,0-1 0,32 20 0,-35-25 16,0 1 0,0 0-1,-1 0 1,-1 1 0,17 17 0,-26-24 1,0 0 0,0 0 0,-1-1 1,1 1-1,0 0 0,-1 0 0,1 0 1,-1 0-1,1 0 0,-1 0 0,0 0 0,0 0 1,0 0-1,0 0 0,0 0 0,0 0 1,-1 0-1,1 0 0,0-1 0,-1 1 1,0 0-1,0 0 0,1 0 0,-1 0 1,0-1-1,0 1 0,0 0 0,-1-1 1,1 1-1,0-1 0,-1 1 0,1-1 1,-4 3-1,-4 4-87,0-1 0,-1 1 0,-20 10 0,28-17 43,-8 5-625,-1 0 0,0-1-1,0-1 1,-13 4 0,-24-2-7423,23-6-1353</inkml:trace>
  <inkml:trace contextRef="#ctx0" brushRef="#br0" timeOffset="238.84">79 43 6995,'0'0'14183,"-21"-43"-13991,25 43-800,13 0-273,-1 12-816,1 9-1680,-9 0-1441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01.82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1 160 3057,'0'0'12662,"16"-6"-10394,-3 3-1797,0 1-1,1 1 1,-1 0-1,0 0 1,17 3 0,35-2 291,101-19 801,-95 10-3342,3 0-7290</inkml:trace>
  <inkml:trace contextRef="#ctx0" brushRef="#br0" timeOffset="299.87">353 3 5074,'0'0'11040,"-3"-3"-10352,63 33 191,76 51 0,-134-80-873,0 0-1,0 1 0,-1-1 1,1 0-1,0 1 0,-1-1 1,1 1-1,0 0 0,-1 0 1,0-1-1,1 1 0,-1 0 1,0 0-1,0 0 0,0 0 1,-1 1-1,1-1 0,0 0 0,-1 0 1,1 0-1,-1 1 0,0-1 1,1 0-1,-1 0 0,-1 1 1,1-1-1,0 0 0,0 1 1,-1-1-1,1 0 0,-1 0 1,0 0-1,0 0 0,1 1 0,-2-1 1,1 0-1,0 0 0,0-1 1,0 1-1,-1 0 0,1 0 1,-1-1-1,0 1 0,1-1 1,-1 1-1,-3 1 0,-12 10 36,0-1-1,0-1 1,-1-1-1,-24 11 1,17-9-53,11-4-114,-5 2-979,6-5-2765,9-4-986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10.66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60 529 192,'0'0'14748,"-12"-5"-13022,-36-15 4868,59 18-5740,15 0-1109,543-23 1399,-436 11-1096,280-15 681,-409 26-710,0 0 0,-1 0 1,1-1-1,-1 1 0,0-1 0,0 0 1,0 0-1,-1 0 0,3-6 0,3-2-14,33-43-57,2 3 0,2 1 0,3 3 0,1 1 0,88-63 0,-129 104 264,4-3-729,-11 9 472,-1 1 0,0-1-1,0 0 1,1 0 0,-1 0-1,0 1 1,0-1 0,0 0 0,1 1-1,-1-1 1,0 0 0,0 0 0,0 1-1,0-1 1,0 0 0,1 1-1,-1-1 1,0 0 0,0 1 0,0-1-1,0 0 1,0 1 0,0-1-1,0 1 1,0-1 0,0 0 0,0 1-1,0-1 1,-1 0 0,1 1 0,0-1-1,0 0 1,0 0 0,0 1-1,0-1 1,-1 0 0,1 1 0,0-1-1,0 0 1,-1 0 0,1 1-1,0-1 1,0 0 0,-1 0 0,-1 5-736,-1 0 1,0-1 0,0 1 0,0-1-1,-1 0 1,1 0 0,-1 0-1,0 0 1,0-1 0,-5 3 0,2 0-1453,-21 17-9474</inkml:trace>
  <inkml:trace contextRef="#ctx0" brushRef="#br0" timeOffset="1160.15">1193 513 1713,'0'0'12843,"1"-37"-1801,7 56-11034,1 0-1,0 0 1,2-1-1,0-1 1,1 0-1,0 0 1,17 16-1,111 99 28,-125-119-31,38 29 61,-34-28 12,-1 0 0,28 29 0,-44-41-1573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03.45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5 255 96,'0'0'13721,"0"-4"-12403,-3 75 3691,1 52-6785</inkml:trace>
  <inkml:trace contextRef="#ctx0" brushRef="#br0" timeOffset="213.8">67 1 8388,'0'0'5843,"0"16"-12102</inkml:trace>
  <inkml:trace contextRef="#ctx0" brushRef="#br0" timeOffset="678.85">332 264 8580,'0'0'10525,"-14"-6"-9599,5 3-835,-48-17 477,53 19-516,0 1-1,0-1 1,0 0-1,0 1 1,0 0-1,0 0 0,0 0 1,0 1-1,0-1 1,0 1-1,0 0 1,0 0-1,0 1 1,0-1-1,-5 3 1,5-1-20,0 0 0,0 0 0,1 0 0,-1 1-1,1-1 1,0 1 0,0 0 0,0 0 0,1 0 0,-1 0 0,1 0 0,0 1 0,-3 6 0,5-9-34,-1 0 1,1 0 0,-1 0-1,1 1 1,-1-1 0,1 0-1,0 0 1,0 0 0,0 0-1,0 0 1,1 1 0,-1-1-1,1 0 1,-1 0 0,1 0-1,0 0 1,-1 0 0,1 0-1,0 0 1,0 0 0,1 0-1,-1-1 1,0 1 0,1 0-1,-1-1 1,1 1 0,-1-1-1,1 1 1,0-1 0,-1 0-1,1 0 1,3 2 0,10 4-29,1-1 1,1-1-1,19 5 1,38 14 75,-73-24-45,-1 0 0,1 0 0,-1 0 0,1 0 0,-1 0 0,1 0 0,-1 1 0,1-1 1,-1 0-1,1 0 0,-1 1 0,1-1 0,-1 0 0,0 1 0,1-1 0,-1 0 0,1 1 0,-1-1 1,0 1-1,1-1 0,-1 0 0,0 1 0,1-1 0,-1 1 0,0-1 0,0 1 0,0-1 0,1 1 1,-1-1-1,0 1 0,0 0 0,0-1 0,0 1 0,0-1 0,0 1 0,0-1 0,0 1 0,0-1 1,0 1-1,-1-1 0,1 1 0,0-1 0,0 1 0,0-1 0,0 1 0,-1-1 0,1 1 0,0-1 1,-1 1-1,1-1 0,0 1 0,-1-1 0,1 0 0,-1 1 0,0-1 0,-25 15 164,-91 20 401,77-28-6734,61-9-1017</inkml:trace>
  <inkml:trace contextRef="#ctx0" brushRef="#br0" timeOffset="1640.34">789 405 10485,'0'0'8009,"5"1"-7310,3 1-459,0 0 0,0-1 1,0 0-1,0 0 0,0 0 1,14-2-1,-20 1-214,0 0 0,0-1 0,0 1 0,0 0 0,0-1 0,0 1 0,-1-1 0,1 1 0,0-1 0,0 0 0,0 0 0,-1 0 0,1 0 0,0 0 0,-1 0 0,1-1 0,-1 1 0,1 0 0,-1-1 1,0 1-1,0-1 0,0 1 0,0-1 0,0 0 0,0 0 0,0 1 0,0-1 0,0 0 0,-1 0 0,1 0 0,-1 0 0,0 0 0,1 0 0,-1-3 0,0-5 83,1 6-49,0 0 0,-1 1 0,0-1 0,0 1 0,0-1 0,0 0 0,0 1 0,-1-1 0,0 1 0,1-1-1,-2 0 1,-1-5 0,3 9-58,-1 0 0,1 1 0,-1-1 0,1 0 0,0 0 0,-1 0 0,1 0 0,-1 1 0,1-1 0,0 0 0,-1 0 0,1 1 0,0-1-1,0 0 1,-1 1 0,1-1 0,0 0 0,-1 1 0,1-1 0,0 0 0,0 1 0,0-1 0,0 0 0,-1 1 0,1-1 0,0 1 0,0-1 0,0 1 0,0-1-1,0 0 1,0 1 0,0-1 0,0 1 0,0-1 0,0 0 0,0 1 0,0-1 0,0 1 0,1 0 0,-2 23-17,1-22 30,1-1-19,-1 1 0,0-1 0,1 0 0,-1 1 0,1-1 0,-1 0 0,1 1 0,-1-1 0,1 0 0,0 0 1,0 0-1,0 0 0,0 0 0,0 0 0,0 0 0,0 0 0,0 0 0,0 0 0,0 0 0,0 0 0,1-1 0,-1 1 0,0-1 0,1 1 1,-1-1-1,0 1 0,1-1 0,-1 0 0,0 1 0,1-1 0,1 0 0,54 3-241,-46-4 197,-3 1-1,1 0 1,0-1-1,0 0 0,-1-1 1,1 0-1,-1 0 0,1-1 1,-1 0-1,0-1 1,0 1-1,-1-1 0,1-1 1,-1 0-1,0 0 0,0 0 1,0-1-1,-1 0 1,0 0-1,0-1 0,0 1 1,-1-1-1,0 0 0,0-1 1,-1 1-1,0-1 0,-1 0 1,1 0-1,-2 0 1,1-1-1,-1 1 0,0-1 1,-1 1-1,0-1 0,0-8 1,0-12 41,0 21 10,0 0-1,-1 0 1,0 0 0,0 0 0,-1 0 0,0 0 0,-1 0-1,0 0 1,0 0 0,-4-9 0,3 26 62,0 1 1,1 0 0,0 0-1,-2 15 1,-7 87 494,6 190 0,6-289-553,1 0 0,0 0-1,7 24 1,-7-33-16,-1-1 0,0 1 0,1-1 0,0 0 0,0 0 1,0 0-1,0 0 0,4 5 0,-5-7-2,0 0 0,0-1 0,0 1 0,1 0 0,-1 0 1,0-1-1,0 1 0,0-1 0,1 1 0,-1-1 0,0 1 0,1-1 0,-1 0 0,0 1 1,1-1-1,-1 0 0,1 0 0,-1 0 0,0 0 0,1 0 0,-1-1 0,0 1 1,2-1-1,-2 0 18,1 1 0,-1-1 1,0 0-1,0 0 1,0-1-1,0 1 1,0 0-1,0 0 0,0 0 1,0-1-1,0 1 1,0 0-1,-1-1 1,1 1-1,-1-1 0,1 1 1,-1-1-1,1 1 1,-1-1-1,0-1 1,4-35 76,-4 30-121,0 0 1,0 1-1,-1-1 1,0 0-1,-1 0 1,-4-15 0,3 19 26,1-1 0,0 1 1,-1 0-1,0 0 1,0 0-1,0 0 0,0 1 1,-1-1-1,1 1 1,-1 0-1,0 0 0,0 0 1,-5-2-1,-4-3 36,-1 1-1,0 1 1,0 0 0,-1 1-1,0 0 1,0 2 0,0-1-1,-1 2 1,-21-2-1,37 4 21,11-2-345,41-9 143,59-20 1,-89 24-890,-1-2 1,38-20 0,-36 11-2443,-15 3-1235</inkml:trace>
  <inkml:trace contextRef="#ctx0" brushRef="#br0" timeOffset="1820.77">751 94 12838,'0'0'5779,"54"-40"-13207</inkml:trace>
  <inkml:trace contextRef="#ctx0" brushRef="#br0" timeOffset="3145.95">1220 104 3201,'0'0'8258,"-1"-7"-7079,-2-19 155,3 46 3411,-4 26-3538,0 7-631,0-6-124,1-16-54,2 0 0,3 50 0,-2-74-362,1-1-1,0 1 0,0-1 0,1 1 0,-1-1 0,2 0 0,-1 0 0,1 0 0,-1 0 0,2 0 0,-1 0 1,1-1-1,0 1 0,0-1 0,0 0 0,1-1 0,-1 1 0,7 4 0,-9-8-115,-1 1 0,1-1 0,0 0 0,0 0 0,0 0 0,0 0 0,0 0 0,0 0-1,0-1 1,0 1 0,0-1 0,0 1 0,0-1 0,0 0 0,1 0 0,-1 0 0,0 0 0,0 0 0,0 0 0,0-1 0,0 1-1,0-1 1,0 1 0,0-1 0,0 0 0,0 0 0,0 0 0,0 0 0,3-2 0,-3 1-477,-1 0 0,1 0 1,-1 0-1,1 0 0,-1 0 0,0 0 1,0 0-1,0 0 0,0-1 1,0 1-1,-1 0 0,1-1 0,-1 1 1,1-1-1,-1 1 0,0-5 0,0-11-6467</inkml:trace>
  <inkml:trace contextRef="#ctx0" brushRef="#br0" timeOffset="3345.65">1146 262 8820,'0'0'10181,"70"-40"-9717,-32 35-192,-1 0-192,4 5-80,-3 0-80,-5 0-1072,4 5-3122,-8 7-1457</inkml:trace>
  <inkml:trace contextRef="#ctx0" brushRef="#br0" timeOffset="3778.5">1751 312 12422,'0'0'8961,"8"-6"-8686,-6 4-253,0 0-1,0 0 1,0 0 0,0 0-1,0 0 1,1 0 0,-1 1 0,0-1-1,1 1 1,0 0 0,-1-1-1,1 1 1,0 1 0,-1-1 0,1 0-1,0 1 1,0-1 0,0 1-1,-1 0 1,1 0 0,0 0 0,0 0-1,0 0 1,0 1 0,0-1-1,-1 1 1,1 0 0,0 0 0,0 0-1,-1 0 1,1 0 0,-1 0-1,1 1 1,-1-1 0,3 4 0,3 2 14,-1 2 1,0-1 0,-1 1-1,0 0 1,-1 0 0,1 0 0,-2 1-1,0 0 1,0 0 0,0 0-1,-1 0 1,-1 1 0,0-1 0,0 1-1,-1 0 1,-1-1 0,0 1-1,0 0 1,-1 0 0,-2 12 0,3-22-22,-1-1 1,1 1-1,0 0 1,-1-1 0,1 1-1,0-1 1,-1 1 0,1 0-1,-1-1 1,1 1-1,-1-1 1,1 1 0,-1-1-1,1 1 1,-1-1 0,1 0-1,-1 1 1,0-1-1,1 0 1,-1 1 0,0-1-1,1 0 1,-1 0 0,0 0-1,1 1 1,-1-1-1,0 0 1,0 0 0,1 0-1,-1 0 1,0 0 0,1 0-1,-2-1 1,0 1 45,1 0 1,0 0-1,-1-1 0,1 1 1,0 0-1,-1-1 0,1 1 1,0-1-1,0 1 0,0-1 1,-1 0-1,1 1 0,0-1 1,0 0-1,0 0 0,0 0 1,0 0-1,-1-1 0,-1-6 2,0 1-1,0-1 1,0 0-1,1 0 1,1 0 0,-1 0-1,1 0 1,0-1-1,1 1 1,0 0-1,0 0 1,1-1-1,2-9 1,-1 11-119,-1 0 1,1 1 0,0-1 0,0 0 0,1 1-1,0 0 1,0-1 0,1 1 0,0 0 0,0 1-1,0-1 1,1 1 0,0 0 0,0 0 0,10-8-1,-7 9-220,-1 0 0,1 1-1,0 0 1,0 1 0,0-1-1,0 2 1,0-1 0,0 1-1,0 0 1,0 1 0,1 0-1,9 1 1,44 9-4163,-11 10-3556,-29-7 3156</inkml:trace>
  <inkml:trace contextRef="#ctx0" brushRef="#br0" timeOffset="4447.16">2241 313 3714,'0'0'14849,"-6"-11"-13496,-23-34-499,27 43-780,0 0 0,0 0 0,-1 0 1,1 1-1,-1-1 0,1 1 0,-1-1 1,0 1-1,1 0 0,-1 0 0,0 0 1,0 0-1,0 1 0,0-1 1,0 1-1,0-1 0,0 1 0,0 0 1,-5 1-1,3-1 4,0 1 0,0-1 1,0 1-1,1 1 0,-1-1 0,0 0 1,0 1-1,1 0 0,-8 4 0,5 0-15,1 0 1,-1 0-1,1 1 0,1-1 0,-1 1 0,1 1 1,1-1-1,-1 1 0,-4 12 0,6-14-49,1-1 0,0 1-1,0 0 1,0 0 0,1 0-1,0 0 1,0 0 0,1 0-1,0 0 1,0 0 0,0 0-1,1 0 1,0 0 0,0-1 0,2 8-1,-1-10-25,-1 0 1,1 0-1,0 0 0,0 0 0,1 0 0,-1-1 0,1 1 0,-1-1 1,1 1-1,0-1 0,0 0 0,0 0 0,0 0 0,0-1 0,0 1 1,0-1-1,1 1 0,-1-1 0,1 0 0,-1 0 0,1-1 0,-1 1 1,1-1-1,-1 0 0,1 0 0,0 0 0,-1 0 0,1 0 0,3-2 1,-1 2 14,1-1 1,-1 0 0,0-1 0,0 0 0,0 0 0,0 0 0,0 0 0,0-1 0,0 0-1,-1 0 1,0-1 0,1 1 0,-1-1 0,0-1 0,6-7 0,-5 3 52,-2-1 0,1 0 1,-2 0-1,1 0 0,3-20 0,-6 24 162,-1 13-214,0 0 1,0 1 0,1-1-1,0-1 1,0 1 0,1 0-1,0 0 1,0 0 0,5 10 0,-5-14-9,0 0 1,1 0-1,-1 0 1,0 0 0,1-1-1,0 1 1,0-1 0,0 0-1,0 0 1,0 0 0,0 0-1,0 0 1,0-1 0,1 1-1,-1-1 1,1 0 0,-1 0-1,1 0 1,0-1 0,-1 1-1,5-1 1,-1 1 0,0 0 0,1-1 0,-1 0 0,0-1 0,0 1 0,0-1 0,0-1 0,0 1 0,-1-1 0,1 0 0,0-1 0,-1 0 0,1 0 0,8-5 0,-11 5 15,0-1-1,-1 1 1,1-1 0,-1 0-1,1 0 1,-1 0 0,-1 0-1,1 0 1,0 0 0,-1-1-1,0 0 1,0 1 0,0-1-1,-1 0 1,0 0 0,0 0-1,0 0 1,0 0 0,-1 0-1,0-7 1,0 7-10,0-29 143,-4 21-8,4 13-132,0 0-1,0 0 0,-1 0 0,1 0 0,0 0 0,0-1 0,0 1 0,-1 0 1,1 0-1,0 0 0,0 0 0,0 0 0,-1 0 0,1 0 0,0 0 0,0 0 1,-1 0-1,1 0 0,0 0 0,0 0 0,0 0 0,-1 0 0,1 0 0,0 0 1,0 0-1,-1 0 0,1 0 0,0 0 0,0 0 0,0 0 0,-1 0 1,1 0-1,0 1 0,0-1 0,0 0 0,-1 0 0,1 0 0,0 0 0,0 0 1,0 1-1,-3 4 6,0 1 0,1 0 0,0-1 0,1 1 1,-1 0-1,1 0 0,0 0 0,1 0 1,-1 11-1,1-10-16,-1 0 23,0 1 0,1 0 1,0 0-1,0-1 1,1 1-1,0 0 0,4 14 1,-4-19-26,0-1 0,1 0 0,-1 1 0,0-1 0,1 0 0,0 0 0,-1 0 0,1 0 0,0 0 0,0-1 0,0 1 0,1-1-1,-1 1 1,0-1 0,0 0 0,1 1 0,-1-1 0,1 0 0,-1-1 0,1 1 0,-1 0 0,1-1 0,0 1 0,-1-1 0,1 0 0,3 0 0,0 0-270,0 0 1,0-1-1,0 1 0,0-1 0,0 0 0,-1-1 0,1 1 0,0-1 0,-1 0 0,1-1 0,7-4 0,-9 5-330,0-1 0,0 0 0,0 0 0,0 0 0,0-1 0,-1 1 0,0-1 0,1 0 0,-1 0-1,-1 0 1,1 0 0,-1-1 0,1 1 0,1-6 0,1-16-4592</inkml:trace>
  <inkml:trace contextRef="#ctx0" brushRef="#br0" timeOffset="4574.18">2656 184 4578,'0'0'15239,"-41"-61"-15239,41 77-1665,4 1-2497,4 2-3681</inkml:trace>
  <inkml:trace contextRef="#ctx0" brushRef="#br0" timeOffset="5176.75">2643 184 6723,'52'84'7046,"-39"-47"-2574,-12-33-4171,-1 0 0,0 0 1,0 0-1,-1 0 0,1-1 0,-1 1 1,-2 8-1,0-1 436,-2 15 233,2-1-1,-2 39 0,30-90-1190,45-69 450,-69 96-236,1 0-1,-1 0 0,0 0 0,0 1 0,0-1 0,0 0 0,-1 0 0,1 1 0,0-1 0,0 0 0,-1 1 0,1-1 1,-1 1-1,1-1 0,-1 0 0,0 1 0,1 2 0,-1-2 17,2 5 34,1 0-1,0 0 1,1 0-1,-1 0 1,1 0-1,1-1 1,-1 1-1,1-1 1,0 0-1,11 9 1,-13-13-51,0 0 1,-1 0 0,1 0 0,0 0-1,1-1 1,-1 1 0,0-1-1,0 0 1,1 0 0,-1 0 0,0-1-1,1 1 1,-1-1 0,1 0 0,-1 1-1,1-2 1,-1 1 0,1 0 0,-1-1-1,0 1 1,1-1 0,-1 0 0,0 0-1,1-1 1,-1 1 0,0 0-1,4-3 1,-2 1-8,0-1 0,-1 1 0,1-1 0,-1 1 0,1-1 0,-1-1 0,0 1 0,-1-1 0,1 1 0,-1-1 0,0 0-1,0 0 1,0 0 0,3-11 0,-2 3 78,-1 1-1,-1-1 1,0 0-1,0 0 1,-2-20 0,-2 63 97,1-23-122,0 0 0,0 0 0,1-1 0,0 1 0,1 0 0,1 10 0,-2-15-57,1 0 1,0-1-1,-1 1 1,1-1-1,0 1 0,0-1 1,0 1-1,0-1 1,0 1-1,0-1 1,1 0-1,-1 0 0,0 0 1,1 0-1,-1 0 1,0 0-1,1 0 1,0 0-1,-1 0 0,1-1 1,-1 1-1,1 0 1,0-1-1,-1 0 1,1 1-1,0-1 0,0 0 1,-1 0-1,1 0 1,0 0-1,2 0 1,0 0-289,0 0 1,0-1 0,0 1 0,0-1 0,0 0 0,0 0 0,0 0 0,0 0 0,0-1 0,-1 0 0,1 0 0,0 0 0,-1 0 0,5-4-1,-3 1-1084,1 0 0,-1-1-1,0 1 1,-1-1 0,0 0-1,0-1 1,4-7 0,4-9-3974</inkml:trace>
  <inkml:trace contextRef="#ctx0" brushRef="#br0" timeOffset="5325.31">3195 201 4210,'0'0'10181,"-41"-83"-7508,37 79-400,0-1-464,4 7-3234,4 12-1216,4 5-3058</inkml:trace>
  <inkml:trace contextRef="#ctx0" brushRef="#br0" timeOffset="6017.49">3195 214 3874,'45'103'9076,"-34"-64"-2788,-11-35-5901,0 0-1,0 1 1,0-1-1,-1 0 1,1 0 0,-1-1-1,-2 7 1,-2 16 858,4-13-814,0 4 121,1-17-551,0 1 0,0-1 0,0 0 0,0 0 0,1 0 0,-1 0 0,0 0 0,0 1 0,0-1 0,0 0 0,0 0 0,0 0 0,1 0 0,-1 0 0,0 0 0,0 1 0,0-1-1,0 0 1,1 0 0,-1 0 0,0 0 0,0 0 0,0 0 0,1 0 0,-1 0 0,0 0 0,0 0 0,0 0 0,1 0 0,-1 0 0,0 0 0,0 0 0,0 0 0,0 0-1,1 0 1,-1 0 0,0 0 0,0-1 0,0 1 0,0 0 0,1 0 0,-1 0 0,0 0 0,0 0 0,0 0 0,0 0 0,0-1 0,1 1 0,-1 0 0,0 0 0,0 0 0,0 0-1,0-1 1,0 1 0,0 0 0,0 0 0,0 0 0,0 0 0,0-1 0,0 1 0,0 0 0,0 0 0,0 0 0,0-1 0,0 1 0,0 0 0,0 0 0,0-1 0,35-43-145,48-81-1,-82 124 124,0 3 27,1 0-1,0 1 1,0-1-1,-1 0 1,0 1 0,1-1-1,-1 1 1,0 0-1,0-1 1,1 6-1,2 4 150,-2-9-152,-1 0-1,1 0 0,0 0 1,0-1-1,0 1 0,0-1 0,0 1 1,1-1-1,-1 0 0,1 0 1,-1 0-1,1 0 0,0 0 1,0 0-1,0-1 0,0 0 1,0 1-1,0-1 0,0 0 1,0 0-1,1-1 0,-1 1 1,0-1-1,0 0 0,1 0 1,-1 0-1,0 0 0,1 0 1,-1-1-1,0 1 0,1-1 0,-1 0 1,0 0-1,0 0 0,0 0 1,5-4-1,-1 2 13,-1 0 0,0-1 0,0-1 0,0 1-1,0-1 1,-1 1 0,0-2 0,0 1 0,0 0 0,-1-1 0,1 0 0,-1 0 0,-1 0-1,1-1 1,-1 1 0,3-9 0,-3-25 128,-2 26-47,-1 26-148,3 35 51,3 0 1,1-1 0,14 49-1,8 51-75,-22-91 8,-1 71 0,-6-121 70,0 0 0,-1 0 0,0 0-1,0-1 1,0 1 0,-1 0-1,1-1 1,-1 0 0,0 1 0,0-1-1,-1 0 1,0 0 0,1 0-1,-1 0 1,0 0 0,-1-1 0,1 1-1,-1-1 1,1 0 0,-1 0 0,0 0-1,0-1 1,-1 1 0,-7 3-1,4-3 76,1 0 0,-1-1 0,0 1 0,0-1 0,0-1 0,0 0 0,0 0 0,0 0 0,0-1 0,0 0 0,0-1 0,0 0 0,0 0 0,-13-4 0,17 3-36,1 0 0,-1 0 0,0 0 0,1-1-1,-1 1 1,1-1 0,0 0 0,-1 0 0,2 0 0,-1 0 0,0-1-1,1 1 1,-1-1 0,1 1 0,0-1 0,0 0 0,0 0-1,1 0 1,0 0 0,-1 0 0,0-9 0,-1-6-148,0-1 1,1 0-1,2-22 0,0 30-107,0 1 0,1 0-1,0 1 1,1-1 0,1 0-1,-1 0 1,2 1 0,0-1-1,0 1 1,0 0-1,10-13 1,-7 12-882,1 1-1,0 0 1,1 1-1,0 0 1,19-15 0,9-3-5270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18.34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79 12598,'0'0'8905,"0"17"-7952,3 90 90,18 111 0,-20-213-3123,1-8 617,1-17-98,0-32 494,-4 12 816,1-5 1018,5-56 0,-5 100-693,0 1-1,0-1 1,0 0-1,0 0 0,0 1 1,1-1-1,-1 0 1,0 1-1,0-1 1,0 0-1,1 1 0,-1-1 1,0 0-1,1 1 1,-1-1-1,0 1 1,1-1-1,-1 0 0,1 1 1,-1-1-1,1 1 1,-1-1-1,1 1 1,0 0-1,-1-1 0,1 1 1,-1-1-1,1 1 1,0 0-1,-1 0 1,1-1-1,0 1 1,-1 0-1,1 0 0,1 0 1,0 0 7,1 1 1,-1-1 0,0 1-1,1 0 1,-1 0-1,0 0 1,0 0 0,0 0-1,0 1 1,4 2 0,40 40 482,-8 2-147,-27-30-577,1-1 0,0-1 1,1 0-1,1 0 0,0-2 0,24 18 1,-19-24-2221,-5-9-3938,-6-7 921</inkml:trace>
  <inkml:trace contextRef="#ctx0" brushRef="#br0" timeOffset="203.54">346 54 7347,'0'0'13334,"-3"-4"-12565,4 4-761,-1 0 0,0 1 0,0-1 0,0 0 0,0 0 0,0 0 0,0 0-1,0 1 1,0-1 0,0 0 0,0 0 0,0 0 0,0 1 0,0-1 0,0 0 0,0 0 0,0 0 0,0 0 0,0 1 0,0-1 0,-1 0 0,1 0 0,0 0 0,0 0 0,0 0 0,0 1 0,0-1 0,0 0 0,0 0 0,-1 0 0,1 0 0,0 0-1,0 0 1,0 0 0,0 1 0,0-1 0,-1 0 0,1 0 0,0 0 0,0 0 0,0 0 0,-1 0 0,1 0 0,0 0 0,0 0 0,0 0 0,0 0 0,-1 0 0,1 0 0,0 0 0,0 0 0,0 0 0,0 0 0,-1 0 0,1 0 0,0 0-1,0 0 1,0-1 0,0 1 0,-1 0 0,1 0 0,0 0 0,0 0 0,-3 33 533,2 61 294,1-73-727,0 117-98,0-136-174,0 0 0,0 0 0,1 1-1,-1-1 1,0 0 0,1 0 0,-1 0-1,1 0 1,0 0 0,0 0 0,0 0-1,0 0 1,1 2 0,-1-3-235,0 0 0,0-1 0,-1 1 0,1 0 0,0 0 0,0-1 0,0 1 0,0 0 0,0-1 0,0 1 0,1-1 0,-1 0 0,0 1 0,0-1 0,0 0 0,0 1 0,0-1 0,1 0 0,-1 0 1,0 0-1,0 0 0,0 0 0,2-1 0,10-3-7258</inkml:trace>
  <inkml:trace contextRef="#ctx0" brushRef="#br0" timeOffset="511.34">465 118 12614,'0'0'6515,"-4"17"-5299,2-9-1100,-3 13 195,1-1-1,0 1 0,2 0 0,-1 39 1,4-57-295,-1 0 1,1 0-1,0 0 0,-1-1 1,1 1-1,1 0 1,-1-1-1,0 1 0,0 0 1,1-1-1,0 0 1,-1 1-1,1-1 0,0 0 1,0 0-1,0 0 1,1 0-1,-1 0 0,0-1 1,1 1-1,-1-1 0,1 0 1,-1 1-1,1-1 1,0 0-1,-1 0 0,6 0 1,-5 0 4,1 0 0,0 0 1,0-1-1,-1 0 0,1 0 0,0 0 0,0 0 1,0 0-1,-1-1 0,1 0 0,0 1 0,0-1 1,-1-1-1,1 1 0,-1-1 0,1 1 0,-1-1 1,0 0-1,1 0 0,4-4 0,-3 1 27,-1 0 1,1-1-1,-1 1 0,0-1 1,-1 0-1,1 0 0,-1 0 1,0 0-1,0 0 0,-1-1 0,0 1 1,0-1-1,-1 0 0,0 1 1,0-1-1,0 0 0,-1 0 1,0 0-1,0 0 0,-1 1 1,0-1-1,0 0 0,0 0 0,-1 1 1,0-1-1,-1 1 0,1-1 1,-1 1-1,0 0 0,-1 0 1,1 0-1,-1 1 0,-1-1 0,1 1 1,-1 0-1,0 0 0,-9-7 1,2 2-173,-2 0 0,1 1 0,-1 1 1,0 0-1,-1 1 0,0 1 0,0 0 0,-1 1 1,1 1-1,-1 0 0,0 1 0,0 0 0,0 2 1,-28 0-1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16.989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12 53 11781,'0'0'8252,"-1"0"-8234,0 0 0,1 0-1,-1 0 1,1 1 0,-1-1-1,1 0 1,-1 0 0,1 0-1,-1 1 1,1-1 0,-1 0-1,1 1 1,0-1 0,-1 0-1,1 1 1,-1-1 0,1 1 0,0-1-1,0 1 1,-1-1 0,1 1-1,0-1 1,-1 1 0,1-1-1,0 1 1,0-1 0,0 1-1,0-1 1,0 1 0,0-1-1,0 1 1,-1-1 0,2 1-1,-1 0 1,4 14 213,2-1-1,0 1 1,0-2 0,9 14-1,4 10-28,-18-35-305,0 0 0,0-1 0,1 1 0,-1 0-1,0 0 1,1-1 0,-1 1 0,1-1 0,-1 1-1,1-1 1,0 0 0,-1 1 0,1-1-1,0 0 1,0 0 0,0 0 0,0 0 0,0-1-1,0 1 1,0-1 0,0 1 0,1-1 0,-1 0-1,0 1 1,0-1 0,0 0 0,0 0 0,0-1-1,1 1 1,-1 0 0,0-1 0,0 1-1,0-1 1,2-1 0,1 1-191,-1-1 0,1 0 0,-1-1 0,1 1 0,-1-1 0,0 1 0,0-1 0,0 0 0,0-1 0,-1 1 0,1-1 0,-1 0 0,4-4 0,-3-3 273,-1 0 1,0 0-1,0 0 1,-1 0 0,0-1-1,-1 1 1,0-19-1,-2-17 1797,0 34 3447,-11 325-3172,12-309-2171,0 0-1,0 0 1,0 0 0,1-1-1,-1 1 1,1 0-1,-1-1 1,1 1-1,0 0 1,0-1-1,0 1 1,1-1 0,-1 1-1,0-1 1,1 0-1,0 1 1,3 2-1,-3-3-426,0 0-1,1 0 0,-1-1 0,1 1 0,0-1 0,-1 0 0,1 0 0,0 0 0,0 0 0,-1 0 1,5 0-1,17 0-6143</inkml:trace>
  <inkml:trace contextRef="#ctx0" brushRef="#br0" timeOffset="660.11">377 189 9700,'0'0'10995,"21"-7"-10232,-14 7-679,-1-1 0,1 1 0,-1-1 0,1 0 0,-1-1 0,0 0 0,1 0 0,-1 0 0,0 0 0,7-5-1,-10 5-68,-1 1-1,0-1 0,0 1 0,0-1 0,0 0 0,0 1 0,-1-1 0,1 0 0,0 0 0,-1 0 0,0-1 0,1 1 0,-1 0 0,0 0 0,0-1 0,0 1 0,0-1 0,-1 1 0,1-1 0,-1 1 0,1-1 0,-1 1 0,0-1 0,0 1 0,0-1 0,-1 0 0,1 1 0,0-1 0,-2-2 0,2 4-10,-1 0-1,1 0 0,-1-1 0,0 1 1,1 0-1,-1 0 0,0 0 0,0 0 1,0 0-1,0 0 0,0 0 0,0 1 1,0-1-1,0 0 0,0 0 1,-1 1-1,1-1 0,0 1 0,0-1 1,-1 1-1,1 0 0,0-1 0,-1 1 1,1 0-1,0 0 0,-1 0 0,1 0 1,0 0-1,-1 0 0,1 0 0,0 0 1,0 1-1,-2 0 0,-1-1-5,1 1 1,0-1-1,0 1 1,0 0-1,0 0 0,0 0 1,0 1-1,1-1 1,-1 1-1,0 0 0,1-1 1,-1 1-1,-2 3 0,1 2 14,0 0 0,0 1 0,1 0-1,-1-1 1,2 1 0,-1 0 0,1 1-1,1-1 1,0 0 0,0 1 0,0-1-1,1 0 1,0 1 0,3 14 0,-2-20-17,0 0 0,1 0 0,0 0 0,0-1 1,0 1-1,0-1 0,0 1 0,0-1 0,1 0 1,-1 0-1,1 0 0,-1 0 0,1 0 0,0 0 1,0-1-1,0 0 0,0 1 0,0-1 0,0 0 1,0 0-1,0-1 0,0 1 0,0-1 0,1 1 1,5-1-1,2 1-32,0 0 0,0-1 1,-1-1-1,1 0 0,0 0 1,19-5-1,-24 3 23,1 0 0,0-1-1,-1 1 1,0-1 0,1-1 0,-2 1 0,1-1 0,0 0-1,-1 0 1,0-1 0,0 0 0,-1 0 0,0 0-1,0 0 1,0-1 0,-1 1 0,5-14 0,-4 11 30,0-1 0,-2 0 1,1 1-1,-1-1 0,0-1 1,-1 1-1,0 0 1,-1 0-1,0 0 0,-1 0 1,0 0-1,-4-17 0,-4 11 210,2 23-170,-1 30-87,8-31 19,0 1-1,0 0 1,0-1-1,1 1 1,0 0-1,1-1 1,-1 1-1,1-1 1,0 1-1,1-1 1,0 0 0,6 10-1,1 0-75,2-1 1,0 0-1,17 14 0,-11-10 89,-13-14 35,28 34-71,-32-39 49,-1 1 0,1 0 0,0 0 0,-1 0 0,1 0-1,-1 0 1,1 0 0,-1 0 0,1 0 0,-1 0 0,0 0 0,1 0-1,-1 1 1,0-1 0,0 0 0,0 0 0,0 0 0,0 0 0,0 0 0,0 1-1,0-1 1,0 0 0,-1 0 0,1 0 0,0 0 0,-1 0 0,1 0-1,-1 0 1,1 0 0,-1 0 0,1 0 0,-1 0 0,0 0 0,0 0 0,1 0-1,-1-1 1,-1 2 0,-13 6 154,0-1-1,0 0 1,-32 9 0,28-10-437,0 1 0,-32 15 0,-12 18-5832,27-19-791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19.32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42 90 9957,'0'0'12349,"-9"-3"-11578,0 0-644,-14-6 83,23 3-154,17 1-38,102-20 377,-72 13-900,1 3 0,0 1 0,57-1 0,-105 9 400,0 0 0,1 0-1,-1 0 1,0 0-1,0 0 1,0 0 0,0 0-1,1 0 1,-1 0-1,0 0 1,0 0 0,0 0-1,0 0 1,1 0-1,-1 0 1,0 0-1,0 0 1,0 0 0,1 0-1,-1 0 1,0 0-1,0 0 1,0 0 0,0 0-1,0 0 1,1 1-1,-1-1 1,0 0 0,0 0-1,0 0 1,0 0-1,0 0 1,0 0 0,0 1-1,1-1 1,-1 0-1,0 0 1,0 0 0,0 0-1,0 1 1,0-1-1,0 0 1,0 0 0,0 0-1,0 0 1,0 1-1,0-1 1,0 0 0,0 0-1,0 0 1,0 0-1,0 1 1,0-1 0,0 0-1,0 0 1,0 0-1,0 0 1,0 1 0,-1-1-1,1 0 1,0 0-1,0 0 1,-3 13-5081</inkml:trace>
  <inkml:trace contextRef="#ctx0" brushRef="#br0" timeOffset="227.25">190 88 6627,'0'0'15927,"-29"94"-15142,25-50-113,4-2-304,0-2-240,0 0-32,4-2-96,9-8-16,-1-2-256,0-4-784,1-8-1522,-1-6-2000,0-8-5378</inkml:trace>
  <inkml:trace contextRef="#ctx0" brushRef="#br0" timeOffset="551.19">300 283 10965,'0'0'10405,"17"4"-9709,55 20-226,-68-22-447,0 1 1,-1-1 0,0 1 0,1-1 0,-1 1-1,0 0 1,0 1 0,0-1 0,-1 0-1,1 1 1,-1-1 0,0 1 0,0 0 0,0 0-1,-1 0 1,1 0 0,-1 0 0,2 8-1,-2-5 6,0 0-1,0 1 1,0-1-1,-1 0 1,0 1-1,-1-1 1,1 0-1,-1 0 1,-3 9-1,2-11 27,-1-1 1,0 0-1,0 0 1,0 0-1,0 0 1,-1 0-1,0 0 1,0-1-1,0 0 1,0 0-1,0 0 1,0 0-1,-1-1 1,0 0-1,1 1 1,-1-2-1,0 1 0,0-1 1,0 1-1,0-1 1,0-1-1,0 1 1,-9-1-1,13-1-23,0 0-1,0 0 1,0 0 0,0 0-1,1 0 1,-1-1-1,0 1 1,0 0-1,1-1 1,-1 1 0,1-1-1,0 1 1,-1 0-1,1-1 1,0 1 0,0-1-1,0 1 1,0-1-1,0 1 1,0-1-1,0 1 1,1-3 0,3-41-28,-1 34-17,1 1-1,1-1 0,-1 1 0,2 0 1,0 1-1,0-1 0,0 1 1,1 0-1,1 1 0,-1 0 0,12-10 1,-6 7-533,0 1 0,0 0 1,1 0-1,0 1 0,0 1 1,1 1-1,17-7 0,-12 9-3418,-6 4-2167</inkml:trace>
  <inkml:trace contextRef="#ctx0" brushRef="#br0" timeOffset="1210.83">568 256 11509,'0'0'10226,"-1"6"-9946,-1 8-96,0 2 119,1 0 0,0 0 1,1 0-1,2 20 0,-2-34-293,0 1 0,0 0 0,1-1 0,-1 1 0,1-1 0,-1 1 0,1-1-1,0 1 1,0-1 0,1 1 0,-1-1 0,0 0 0,1 0 0,-1 1 0,1-1 0,0 0 0,-1-1-1,1 1 1,0 0 0,0 0 0,0-1 0,1 1 0,-1-1 0,0 0 0,1 1 0,-1-1-1,0 0 1,1-1 0,0 1 0,-1 0 0,1-1 0,-1 1 0,1-1 0,2 0 0,0 0 12,0 0-1,0-1 1,0 0 0,0 0 0,0 0 0,0 0-1,0-1 1,0 0 0,0 0 0,-1 0 0,1-1 0,-1 0-1,0 1 1,0-1 0,0-1 0,0 1 0,0-1-1,-1 1 1,0-1 0,1 0 0,-1 0 0,-1-1 0,1 1-1,-1-1 1,1 1 0,-1-1 0,2-9 0,2-2 125,-2 0 0,0 0 0,-1-1 0,-1 0 0,0 1 0,-1-31 0,-1 47 83,0 35-259,-1-20 89,1-7-49,0 1 1,0-1 0,0 0-1,1 1 1,1-1 0,3 14-1,-4-20-10,0 0-1,0 0 1,1 0-1,-1 0 1,0 0-1,1 0 1,0 0-1,-1 0 1,1-1-1,0 1 0,0-1 1,0 1-1,0-1 1,0 0-1,0 1 1,0-1-1,1-1 1,-1 1-1,0 0 1,1 0-1,-1-1 1,0 1-1,1-1 0,-1 0 1,1 0-1,-1 0 1,5 0-1,7 0-2,-1-1-1,1 0 1,0-1-1,-1-1 1,1 0-1,-1 0 1,0-1-1,0-1 1,18-10-1,-25 12 11,-1 0 0,0 0 0,0-1 0,0 0 0,0 0-1,-1 0 1,0 0 0,0-1 0,0 0 0,0 0-1,0 0 1,-1 0 0,0 0 0,-1-1 0,1 0 0,-1 1-1,0-1 1,0 0 0,0 0 0,-1 0 0,0 0-1,-1 0 1,1-9 0,-1 13-19,0 0-1,0-1 1,-1 1 0,1-1 0,-1 1-1,1 0 1,-1-1 0,0 1 0,0 0-1,0 0 1,0 0 0,0-1 0,-1 1-1,1 0 1,-1 1 0,1-1 0,-1 0-1,0 0 1,0 1 0,1-1 0,-1 1-1,0-1 1,0 1 0,-1 0 0,1 0-1,0 0 1,0 0 0,0 0 0,-1 0-1,1 1 1,-1-1 0,1 1 0,0 0-1,-1-1 1,-3 1 0,1 0 8,-1 0 1,0 0 0,1 1-1,-1-1 1,1 1 0,-1 0-1,1 1 1,-1-1 0,1 1-1,0 0 1,0 0 0,0 1-1,0 0 1,-8 5 0,7-2 5,-1 1 1,1 0 0,1 0 0,0 1-1,0-1 1,0 1 0,1 0-1,0 1 1,0-1 0,1 1-1,0-1 1,1 1 0,0 0-1,0 0 1,1 0 0,0 0-1,1 0 1,1 17 0,-1-20-59,1 0 0,0-1 0,0 1 0,0 0 0,1 0 0,-1-1 0,1 1 0,1-1 0,-1 0 0,1 1 0,0-1 0,0-1 0,1 1 0,-1 0 0,1-1 0,0 1 0,0-1 0,1 0 0,-1-1 0,1 1 0,0-1 0,0 0 0,0 0 0,0 0 0,0-1 0,1 1 0,-1-2 0,1 1 0,9 2 0,49-1-4008,-42-3-1699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21.08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26 167 10325,'0'0'12085,"1"3"-11418,19 75 1115,-10-43-1484,-2 0 0,7 62 0,-14-79-507,3 30-252,-4-46 88,1 1 1,-1-1-1,1 0 1,0 0-1,0 0 1,0 0 0,0 0-1,0 0 1,0 0-1,0 0 1,0 0 0,1 0-1,-1-1 1,1 1-1,0-1 1,-1 1 0,4 1-1,3 1-5408</inkml:trace>
  <inkml:trace contextRef="#ctx0" brushRef="#br0" timeOffset="206.62">13 211 8020,'0'0'8147,"-12"-94"-4865,12 68-1281,8 3-1009,21 0-800,8 4-64,4 5 81,8 2-129,-4 12-80,4 0 0,-12 0-897,0 16-912,-16 6-2689,-17 3-1969</inkml:trace>
  <inkml:trace contextRef="#ctx0" brushRef="#br0" timeOffset="381.65">162 338 10837,'0'0'9716,"90"-45"-10068,-37 33-2001,1 5-1969,-9 0-3922</inkml:trace>
  <inkml:trace contextRef="#ctx0" brushRef="#br0" timeOffset="1469.07">580 256 11781,'0'0'6473,"-15"-1"-4363,-49 3-885,61-1-1147,-1 0 0,1 0 0,0 0-1,-1 0 1,1 1 0,0-1 0,0 1 0,0 0 0,0 0 0,1 0 0,-1 0 0,0 0 0,1 1 0,-1-1 0,1 1 0,0 0 0,0-1 0,0 1 0,0 0 0,1 0 0,-1 0 0,1 1 0,-2 5 0,0 2 30,0-1 1,1 1-1,1 0 0,-1 0 0,2 16 1,0-27-115,0 1 0,0 0 0,0-1 0,0 1 0,0-1 0,0 1 1,1-1-1,-1 1 0,0-1 0,0 1 0,0-1 0,1 1 0,-1-1 0,0 1 1,1-1-1,-1 0 0,1 1 0,-1-1 0,0 1 0,1-1 0,-1 0 1,1 1-1,-1-1 0,1 0 0,-1 0 0,1 1 0,-1-1 0,1 0 0,-1 0 1,2 0-1,23 1-144,-20-2 142,0 0-1,-1 0 1,1 0 0,0-1 0,0 0 0,-1 0-1,9-4 1,-7 1 56,-1-1-1,0 1 1,0-1-1,0 0 1,0 0-1,-1 0 1,0-1-1,0 0 1,-1 0-1,0 0 1,0 0-1,-1 0 1,0 0-1,0-1 1,1-13 0,-3 20 133,-1 4-164,1 1 0,-1-1 0,0 0 0,1 0 0,0 0 0,0 1-1,0-1 1,0 0 0,0 0 0,0 1 0,1-1 0,0 0 0,0 0 0,0 0 0,2 5 0,23 40 27,-24-45-51,1 0 1,-1-1 0,1 0-1,0 1 1,0-1 0,0 0-1,0-1 1,0 1 0,0 0-1,1-1 1,-1 0 0,0 0-1,1 0 1,-1 0 0,1 0-1,-1-1 1,1 1 0,-1-1-1,1 0 1,0 0 0,-1 0-1,6-2 1,-4 1-13,1 0 0,-2 0 0,1 0 0,0-1 0,0 0 0,0 0 0,-1 0-1,1 0 1,-1-1 0,1 0 0,-1 0 0,0 0 0,0 0 0,-1-1 0,4-3 0,0-4 34,-1 1 0,-1-1 0,1 0 0,-2 0 0,0 0 0,0-1 1,-1 0-1,0 0 0,1-19 0,-2 6 19,-1-1 0,-1 1 1,-4-39-1,-6 23-21,10 40-18,-1 0 0,1-1 0,-1 1 1,1-1-1,-1 1 0,0 0 0,1-1 1,-1 1-1,0 0 0,0 0 0,0 0 0,0-1 1,0 1-1,0 0 0,0 0 0,0 1 1,-1-1-1,1 0 0,0 0 0,0 0 0,-1 1 1,1-1-1,-1 1 0,-1-1 0,2 2 4,0 0 0,-1 0 1,1 0-1,0 1 0,0-1 0,0 0 0,0 1 0,0-1 0,0 1 0,0-1 0,0 1 0,1 0 0,-1-1 1,1 1-1,-1 0 0,1-1 0,0 1 0,-1 0 0,1-1 0,0 1 0,0 2 0,-1 2 21,-7 39 104,2 1-1,2 0 0,3 76 1,1-115-125,1 0 0,0 1 0,1-1 0,-1 0 0,1 0 0,1 0 0,-1 0 0,1 0 0,0 0 0,1-1 0,0 1 0,0-1 0,0 0 0,11 10 0,-11-12-2,0 0 1,0 0 0,1-1 0,0 0 0,0 0 0,0 0-1,0-1 1,0 1 0,0-1 0,1 0 0,-1-1 0,1 1-1,-1-1 1,1 0 0,-1-1 0,1 1 0,0-1 0,-1 0-1,12-2 1,-14 1 9,1 0-1,-1 0 0,0-1 1,1 1-1,-1-1 0,0 1 1,0-1-1,0 0 0,0 0 0,0-1 1,-1 1-1,1-1 0,-1 1 1,1-1-1,-1 0 0,0 0 1,0 0-1,0 0 0,-1 0 1,1 0-1,-1 0 0,1-1 1,-1 1-1,0-1 0,-1 1 1,2-6-1,1-12 44,0 1 0,-2-1 1,-1-28-1,0 32-8,0-3-60,0 19-85,11 28 37,17 23 103,-19-35-43,0-1 0,-1 1 0,-1 0 0,0 1 0,-1 0-1,0 0 1,-1 0 0,-1 1 0,3 29 0,-7-44 27,0-1 0,-1 0 0,1 0 1,0 0-1,-1 0 0,1 0 0,-1 0 0,1-1 0,-1 1 0,1 0 1,-1 0-1,0 0 0,1 0 0,-1-1 0,0 1 0,0 0 0,1-1 1,-1 1-1,0 0 0,0-1 0,0 1 0,0-1 0,0 1 0,0-1 1,0 0-1,0 1 0,0-1 0,0 0 0,0 0 0,0 0 0,0 0 1,0 0-1,-1 0 0,-46 0 449,33-1-386,14 1-82,0 0 1,1 0-1,-1 0 1,0 0-1,0 0 1,0 0-1,1 0 1,-1-1-1,0 1 1,0 0-1,1-1 1,-1 1-1,0 0 1,1-1-1,-1 1 1,0-1-1,1 1 1,-1-1-1,0 1 1,1-1-1,-1 1 1,1-1-1,-1 0 1,1 1-1,0-1 1,-1 0-1,1 1 1,-1-1 0,1 0-1,0 0 1,0 1-1,-1-1 1,1 0-1,0 0 1,0 1-1,0-1 1,0 0-1,0 0 1,0 0-1,0 1 1,0-1-1,0 0 1,1 0-1,-1 0 1,0 1-1,1-2 1,0-2-63,0 1 1,0-1-1,0 1 1,1-1-1,0 1 0,-1 0 1,1-1-1,0 1 1,4-3-1,18-17-417,48-33 0,-53 42 368,0 0 0,-1-1 1,-1 0-1,0-2 1,22-28-1,-36 42 104,-1 0-1,0 0 1,-1 0 0,1 0 0,0 0 0,-1-1-1,0 1 1,0 0 0,0-1 0,0 1 0,0-1-1,-1 1 1,0-1 0,1 1 0,-1-1 0,-1 1-1,0-7 1,0 8 21,0 0-1,0 0 0,0 0 1,0 0-1,0 0 0,0 0 1,-1 1-1,1-1 0,-1 0 1,1 1-1,-1-1 0,0 1 1,0 0-1,0 0 1,1-1-1,-1 1 0,0 0 1,0 1-1,0-1 0,-1 0 1,1 1-1,0-1 0,0 1 1,0-1-1,0 1 0,-1 0 1,-3 0-1,0 0 28,1 0-1,-1 0 1,1 0 0,-1 0-1,1 1 1,-1 0 0,1 0-1,-1 1 1,1-1 0,0 1-1,-9 4 1,11-3-27,0-1 0,0 1 0,0 0 0,0 0 0,0 0 0,1 0 0,-1 0 0,1 0 0,0 1 0,0-1 0,0 1 0,0 0 0,1-1 0,0 1 0,-1 0 0,1 0 0,0 4 0,-1 0 9,0 1 0,1-1 0,0 1 0,1-1-1,0 1 1,0-1 0,0 1 0,1-1 0,1 0 0,-1 1-1,1-1 1,1 0 0,0 0 0,0 0 0,7 13-1,-6-15-29,1 0 0,-1-1-1,1 0 1,0 0-1,0 0 1,0 0-1,1-1 1,0 0-1,-1 0 1,2-1 0,-1 0-1,0 0 1,1 0-1,-1 0 1,1-1-1,0 0 1,-1-1-1,1 0 1,13 1 0,0 0-199,1-1 0,0-1 0,-1-1 0,1-1-1,23-6 1,-30 5-610,-1-1-1,0 0 0,0-1 1,-1-1-1,14-8 0,22-18-8842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31.21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25 155 8420,'0'0'9447,"-4"-4"-8529,-13-10-86,13 11 3247,8 2-4043,0 1 0,-1-1-1,1 1 1,-1 0 0,1 0-1,0 0 1,-1 1 0,1-1-1,-1 1 1,5 1 0,2 0 35,77 1 149,-1-3 1,1-5-1,169-30 0,-256 35-218,1 0 0,-1 0 0,0 0 0,0 0 0,1 0 1,-1 0-1,0 0 0,0 0 0,1 0 0,-1 0 0,0 0 0,0 0 0,0 0 0,1 0 1,-1-1-1,0 1 0,0 0 0,1 0 0,-1 0 0,0 0 0,0 0 0,0-1 1,0 1-1,1 0 0,-1 0 0,0 0 0,0-1 0,0 1 0,0 0 0,0 0 0,0-1 1,0 1-1,0 0 0,0 0 0,0-1 0,1 1 0,-1 0 0,0 0 0,0-1 1,0 1-1,-1 0 0,1 0 0,0-1 0,-9-11-154,-17-7-120,-1 5 233,-1 1-1,-1 1 1,-45-12 0,195 48-210,-102-19 222,69 22-8,-83-25 39,0 0 0,0 0 0,0 1 1,0 0-1,0 0 0,-1 0 0,1 0 0,-1 1 1,0-1-1,0 1 0,0 0 0,6 9 0,-9-10 3,1-1-1,-1 0 0,0 1 1,-1-1-1,1 1 0,0-1 1,-1 1-1,1 0 0,-1-1 1,0 1-1,0-1 0,0 1 1,0 0-1,0-1 0,-1 1 1,1-1-1,-1 1 0,1 0 1,-1-1-1,0 0 0,0 1 1,0-1-1,-1 1 0,1-1 1,-1 0-1,1 0 0,-1 0 0,0 0 1,1 0-1,-5 3 0,-6 5 48,-1 0 0,0-2-1,0 1 1,-19 7-1,-11 8-90,25-9-1009,8-7-4351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33.52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1 430 3778,'0'0'14337,"1"-16"-8606,2 18-5687,1 0 1,-1 0 0,0 0-1,1 0 1,-1 0 0,1-1-1,0 0 1,-1 1 0,1-1-1,0-1 1,0 1 0,0-1-1,-1 1 1,1-1 0,0 0 0,0 0-1,0-1 1,0 1 0,0-1-1,-1 0 1,1 0 0,0 0-1,0 0 1,-1-1 0,1 0-1,-1 0 1,0 1 0,5-5-1,-3 3-34,0 0-1,-1-1 1,0 0-1,1 1 1,-2-1-1,1-1 1,0 1-1,-1 0 1,0-1-1,0 0 1,0 0 0,0 0-1,-1 0 1,0 0-1,0 0 1,0-1-1,-1 1 1,0-1-1,1-9 1,-1-14-40,0 23 26,0 0 1,0 0-1,-1 0 1,0 0-1,0 0 1,-1-1-1,0 1 1,0 0-1,0 0 1,-1 0-1,0 0 0,0 1 1,0-1-1,-6-10 1,8 16-1,-1 0 0,1 0-1,0 0 1,0 0 0,-1 0 0,1 0 0,0 0 0,-1 0-1,1 0 1,0 0 0,0 0 0,-1 0 0,1 0 0,0 0-1,0 0 1,-1 0 0,1 0 0,0 0 0,0 1-1,-1-1 1,1 0 0,0 0 0,0 0 0,0 0 0,-1 0-1,1 1 1,0-1 0,0 0 0,0 0 0,0 0 0,-1 1-1,1-1 1,0 0 0,0 0 0,0 0 0,0 1 0,0-1-1,0 0 1,0 0 0,0 1 0,-1-1 0,1 0 0,0 0-1,0 1 1,0-1 0,0 0 0,0 1 0,0-1 0,1 0-1,-1 0 1,0 1 0,0-1 0,-4 21 25,3-19-35,-1 10 15,0-1-1,1 1 0,0-1 1,1 1-1,0 0 0,1-1 0,0 1 1,4 16-1,-4-24 2,0 0-1,1-1 0,-1 0 1,1 1-1,0-1 1,0 0-1,0 0 1,0 0-1,0 0 1,1 0-1,-1 0 1,1-1-1,0 1 1,0-1-1,0 0 0,0 0 1,0 0-1,0 0 1,0 0-1,1-1 1,-1 1-1,1-1 1,-1 0-1,1 0 1,0-1-1,-1 1 1,1-1-1,0 1 1,-1-1-1,5-1 0,-1 1 6,0 0-1,-1 0 1,1-1-1,0 0 0,-1 0 1,1-1-1,-1 0 1,1 0-1,-1 0 0,0-1 1,0 0-1,0 0 1,-1-1-1,1 0 0,-1 0 1,0 0-1,0 0 0,0-1 1,0 0-1,-1 0 1,0 0-1,0 0 0,0-1 1,0 0-1,-1 0 1,0 0-1,-1 0 0,1 0 1,-1 0-1,0-1 0,-1 1 1,2-14-1,-3-45 11,0 64-18,0-1 0,0 0 0,-1 0-1,1 0 1,0 1 0,-1-1 0,1 0 0,-1 0-1,1 1 1,-1-1 0,0 0 0,0 1 0,1-1-1,-1 1 1,0-1 0,-1 1 0,1-1 0,0 1 0,0 0-1,-1 0 1,1-1 0,0 1 0,-1 0 0,1 0-1,-1 0 1,0 1 0,1-1 0,-1 0 0,0 0-1,1 1 1,-4-1 0,4 1-12,1-1-99,0-148 320,0 149 26,0 5-354,-4 103 45,0 47 220,10-99-70,2-1 0,22 81 0,-13-63-82,-14-60 8,0 0-1,1-1 0,1 0 0,8 19 0,-12-28 2,1-1 1,-1 1-1,1-1 0,0 1 1,-1-1-1,1 1 0,0-1 1,0 0-1,1 0 0,-1 0 1,0 0-1,1-1 0,-1 1 1,1-1-1,-1 1 0,1-1 1,0 0-1,0 0 0,-1 0 1,1 0-1,0 0 0,0-1 1,0 1-1,0-1 1,6 0-1,-7-1 6,1 0 0,-1 0 0,1 0 0,-1-1 0,1 1 0,-1-1 0,0 0 0,0 1 0,0-1 0,0 0 0,0 0 0,0 0 0,0 0 0,-1-1 0,1 1 0,-1 0 0,0-1 0,1 1 0,0-5 0,19-53 56,-20 54-73,0 0 0,0 0 1,-1 0-1,1 0 0,-1 1 0,0-1 0,-1 0 1,0 0-1,1 0 0,-2 0 0,1 1 0,-1-1 1,0 0-1,0 1 0,0 0 0,-1-1 0,0 1 1,-5-7-1,1 5-28,0-1 0,0 1 0,-1 0 0,0 1 0,-1 0 0,1 0 0,-1 1 1,0 0-1,-19-7 0,5 4-151,-1 0 0,-37-7 1,74 13 31,0 0 1,-1 0 0,1-1 0,-1-1-1,0 0 1,0 0 0,0-1 0,0-1-1,17-12 1,-14 3-2069,-13 0-3636,-2 3 44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33.69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1 10485,'0'0'5394,"74"9"-5474,-33 7-1504,0 3-2146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34.13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6 232 2017,'0'0'18187,"-6"8"-14380,101-64-2923,-18 10-598,100-44 1,-74 45-69,-103 45-283,1-1 0,-1 1 0,0 0-1,0 0 1,0 0 0,1 0-1,-1-1 1,0 1 0,0 0 0,1 0-1,-1 0 1,0 0 0,0 0-1,1 0 1,-1 0 0,0 0 0,1 0-1,-1 0 1,0 0 0,0 0-1,1 0 1,-1 0 0,0 0-1,0 0 1,1 0 0,-1 0 0,0 0-1,0 0 1,1 0 0,-1 0-1,0 1 1,0-1 0,1 0 0,-1 0-1,0 0 1,0 0 0,1 1-1,-1-1 1,0 0 0,0 0 0,0 0-1,0 1 1,0-1 0,1 0-1,-1 0 1,0 1 0,0-1 0,0 0-1,0 0 1,0 1 0,0-1-1,0 0 1,0 1 0,-7 18-7375,-4-5-1967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35.66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7 450 7908,'0'0'11287,"0"0"-11199,0 0 0,0 0 0,-1 0 0,1 0-1,0 0 1,0 0 0,-1 0 0,1 0-1,0 0 1,0 0 0,-1-1 0,1 1-1,0 0 1,0 0 0,-1 0 0,1 0-1,0 0 1,0-1 0,-1 1 0,1 0 0,0 0-1,0 0 1,0-1 0,0 1 0,-1 0-1,1 0 1,0-1 0,0 1 0,0 0-1,0 0 1,0-1 0,0 1 0,0 0 0,0-1-1,0 1 1,0 0 0,0 0 0,0-1-1,15-7 98,6-4-24,-1 0 0,0-2-1,22-18 1,-36 27-141,-1 0 0,0 0 1,0-1-1,-1 0 0,1 0 0,-1 0 1,-1-1-1,1 1 0,-1-1 0,0 0 1,-1 0-1,1 0 0,-1 0 0,1-13 1,1-27 152,-4 47-160,0 5-114,-3 37 51,1-33 43,1 0 0,0 0 0,1 0-1,0 0 1,0 0 0,1 0 0,2 9 0,-2-15 10,0-1 0,1 1 0,-1-1 0,0 1 0,1-1 0,0 1 0,-1-1 0,1 0 0,0 0 0,0 0 1,0 0-1,1 0 0,-1 0 0,0 0 0,1-1 0,-1 1 0,1-1 0,-1 0 0,1 0 0,0 0 0,-1 0 0,1 0 0,0-1 0,0 1 0,0-1 0,0 0 1,4 1-1,0 0 1,0-1 1,0 1-1,0-1 1,1-1-1,-1 1 1,0-1 0,0 0-1,0-1 1,0 0-1,0 0 1,-1 0 0,1-1-1,0 0 1,-1 0-1,0 0 1,0-1-1,0 0 1,0-1 0,0 1-1,-1-1 1,0 0-1,0 0 1,0-1 0,-1 1-1,0-1 1,0 0-1,0 0 1,-1-1 0,0 1-1,0-1 1,-1 0-1,1 1 1,-1-1-1,-1 0 1,1 0 0,-1 0-1,-1-1 1,1-7-1,1-9 0,-1 0 0,-1 0-1,-1-1 1,-1 1 0,-1 0-1,-2 0 1,-7-24 0,12 113-287,-1-17 459,3 1 0,15 91 1,-14-124-145,1-1-1,0 0 1,1 0 0,1-1 0,1 1-1,0-1 1,0-1 0,1 1 0,1-1 0,0-1-1,1 0 1,0 0 0,19 16 0,8-6-1485,-36-22 1217,0 1 0,0-1 0,0 1 0,-1-1-1,1 0 1,0 1 0,0-1 0,0 0 0,0 0 0,0 1 0,0-1-1,0 0 1,0 0 0,0 0 0,0 0 0,0 0 0,0 0 0,0 0-1,0-1 1,0 1 0,0 0 0,-1-1 0,1 1 0,0 0 0,0-1-1,0 1 1,0-1 0,0 1 0,-1-1 0,1 1 0,0-1 0,-1 0-1,1 0 1,0 1 0,-1-1 0,1 0 0,-1 0 0,1 1 0,-1-1-1,1 0 1,0-2 0,0-16-6463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35.82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80 3778,'0'0'10565,"102"-44"-10565,-61 32-721,-8 0-1168,-8 1-2385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35.98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0 7475,'0'0'7076,"119"5"-12663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36.63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72 12870,'0'0'10573,"0"-14"-9189,0 26-1300,0 0 0,1 0 0,0 0 0,1 0 0,0 0 0,4 11 1,-5-20-80,0-1 0,0 1 1,0-1-1,0 0 0,1 1 1,-1-1-1,1 0 1,0 0-1,-1 0 0,1 0 1,0 0-1,0 0 0,1 0 1,-1-1-1,0 1 1,0-1-1,1 1 0,-1-1 1,1 0-1,-1 0 0,1 0 1,-1-1-1,1 1 1,0 0-1,-1-1 0,1 0 1,0 1-1,-1-1 0,1 0 1,0-1-1,0 1 1,-1 0-1,1-1 0,3 0 1,-4 0 5,0 0 0,0 0 0,0 0 0,0 0-1,0-1 1,-1 1 0,1 0 0,0-1 0,0 1 0,-1-1 0,1 0 0,-1 1 0,0-1 0,1 0 0,-1 0 0,0 0 0,0 0 0,1-3 0,16-44 82,-14 37-82,6-50 260,-11 56-24,-3 41-248,3-31 0,1 1 0,-1 0-1,1-1 1,0 1 0,1 0-1,-1 0 1,1-1-1,0 1 1,0-1 0,0 1-1,1-1 1,-1 1-1,1-1 1,0 0 0,4 5-1,-4-6 2,1 0 0,0-1-1,0 1 1,0-1-1,0 0 1,1 0 0,-1 0-1,1 0 1,-1-1 0,1 1-1,-1-1 1,1 0 0,0 0-1,-1-1 1,1 1 0,0-1-1,0 1 1,0-1-1,4-1 1,-3 1 1,0 0 0,0 0-1,1 0 1,-1-1 0,-1 0 0,1 0-1,0-1 1,0 1 0,0-1 0,-1 0-1,1 0 1,6-5 0,-8 5 1,-1 0 0,1 0 0,-1-1 0,0 1 0,0-1 0,0 0 0,0 0 1,0 0-1,-1 0 0,1 0 0,-1 0 0,0 0 0,0 0 0,0 0 0,0-1 0,-1 1 0,1 0 0,-1-1 0,0 1 0,0-5 0,0 1 28,0-1 0,-1 1-1,0 0 1,0-1-1,-1 1 1,-3-11-1,5 17-80,-1-1 0,1 1 0,-1 0 0,0-1 0,1 1 0,-1 0 0,0-1 0,0 1 0,0 0 0,0 0 0,0 0 0,0 0 0,-1 0 0,1 0 0,0 0 0,0 0 0,-1 0 0,1 0 0,-1 1 0,1-1 0,0 1 0,-1-1 0,1 1 0,-1-1 0,0 1 0,1 0 0,-1 0 0,1 0 0,-1 0 0,1 0 0,-1 0 0,1 0 0,-1 0 0,1 1 0,-1-1 0,1 1 0,-1-1 0,-2 2 0,3-1-378,0 1 0,0-1 1,0 0-1,0 1 0,0-1 0,1 0 0,-1 1 0,1-1 0,-1 1 0,1-1 0,-1 1 0,1-1 0,0 1 0,-1 0 0,1-1 0,0 1 1,0-1-1,0 1 0,1 2 0,-1-1-1301,0 11-6538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36.874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 0 9588,'0'0'11526,"24"26"-10950,-24-2-80,4 1-176,-4-1 48,0 2-303,0-3-65,0 1-49,-8-3-655,-8 0-2065,-1-7-3138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37.058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1 11125,'0'0'8740,"17"11"-9444,-5 6-2578,1-1-3313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37.24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 0 2721,'0'0'18425,"20"57"-17721,-15-27-240,-5 1-336,4-3 16,4-2-96,-4-3-48,4 0-384,-4-6-896,5-5-2562,-5-8-1473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2:00.01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13 152 8036,'0'0'12003,"-2"-6"-10878,1 1-1008,-4-13 697,2 17-452,2 14-259,1 0-68,0-1 0,1 1 0,1 0 0,0 0 0,1 0 0,0-1 0,9 23 0,-10-30-20,0-1-1,0 0 1,0-1-1,1 1 1,0 0-1,0-1 1,0 1 0,0-1-1,0 0 1,1 0-1,-1 0 1,1 0-1,0-1 1,0 0-1,0 1 1,0-1 0,0-1-1,0 1 1,0-1-1,1 1 1,-1-1-1,1 0 1,-1-1 0,1 1-1,7-1 1,-9-1 0,0 1-1,0-1 1,-1 0 0,1 0 0,0 0 0,-1 0 0,1 0 0,0-1 0,-1 1 0,0-1 0,1 0 0,-1 0 0,0 0 0,0 0 0,0 0-1,0 0 1,0 0 0,-1-1 0,1 1 0,-1-1 0,1 1 0,-1-1 0,0 0 0,0 1 0,0-1 0,-1 0 0,1 0 0,0 0 0,-1-2-1,4-12 83,-2 0-1,0 0 0,0-25 0,-2 33-96,1 8-8,-1 0 0,0 0 0,1 1 0,-1-1 0,0 0 1,0 0-1,0 0 0,0 0 0,1 0 0,-1 1 0,0-1 0,-1 0 1,1 0-1,0 0 0,0 0 0,0 0 0,0 1 0,-1-1 1,1 0-1,0 0 0,-1 0 0,1 1 0,-1-1 0,1 0 1,-1 1-1,1-1 0,-1 0 0,1 1 0,-1-1 0,0 0 1,1 1-1,-1-1 0,0 1 0,0-1 0,0 2-332,-1 1 1,2 0-1,-1-1 0,0 1 0,0 0 0,0-1 0,1 1 1,-1 0-1,1 0 0,-1 0 0,1-1 0,0 1 1,0 0-1,-1 0 0,1 0 0,1 0 0,-1 0 0,0 2 1,0-2-536,0 19-5229</inkml:trace>
  <inkml:trace contextRef="#ctx0" brushRef="#br0" timeOffset="596.78">292 175 8404,'0'0'8577,"6"7"-7456,-1-1-901,-1 1 1,0-1-1,-1 1 1,1 0 0,-1 1-1,0-1 1,-1 0-1,0 1 1,0-1 0,-1 1-1,1 0 1,-2 0-1,1-1 1,-1 1 0,-1 9-1,1-16 52,2-2-256,-1-1 0,1 1 0,0 0 0,-1-1 0,1 1 0,-1-1 0,1 1 0,-1-1 0,0 0 0,0 0 0,0 0 0,0 0 0,1-2 0,3-4-8,-1 2-17,1 0-1,0 1 0,0-1 0,0 1 0,1 0 0,-1 1 1,1-1-1,0 1 0,10-5 0,-14 8 9,0 1 0,0-1 0,-1 0 0,1 1 0,0-1 0,0 1 0,0 0 0,0-1 0,0 1 0,0 0 0,0 0 0,0 0 0,-1 1 0,1-1 0,0 0 0,0 1 0,0-1 0,0 1 0,0-1 0,-1 1 0,1 0 0,0 0 0,-1 0 0,1 0 0,-1 0 0,1 0 1,-1 1-1,1-1 0,-1 0 0,0 1 0,1-1 0,-1 1 0,0-1 0,0 1 0,0 0 0,0-1 0,-1 1 0,1 0 0,0 0 0,0 2 0,3 6 33,0 0 0,0 1 1,-1-1-1,0 1 0,-1 0 1,0 0-1,0 12 1,-2-22 252,25-55 241,-23 50-538,1-1 0,-1 1 1,1-1-1,0 1 1,0 0-1,0 0 0,5-4 1,-7 7 8,-1 1 0,1-1 0,0 1 0,-1-1 0,1 1 0,0-1 0,0 1 0,-1-1 0,1 1 0,0 0 0,0-1 0,0 1 0,0 0 0,-1 0 0,1-1 0,0 1 0,0 0 0,0 0 0,0 0 0,0 0 0,-1 0 0,1 0 0,0 1 0,0-1 0,0 0-1,0 0 1,-1 0 0,1 1 0,0-1 0,0 1 0,0-1 0,-1 0 0,1 1 0,0-1 0,-1 1 0,1 0 0,0-1 0,-1 1 0,1 0 0,-1-1 0,1 1 0,-1 0 0,1-1 0,-1 1 0,1 0 0,-1 0 0,1 1 0,18 48 286,-17-41-372,1 0-1,1 0 0,-1 0 0,11 16 1,-6-20-5308</inkml:trace>
  <inkml:trace contextRef="#ctx0" brushRef="#br0" timeOffset="1048.15">731 45 9380,'0'0'9319,"2"18"-8126,12 240 1352,-14-216-2310,0-41-126,13-39 331,-11 30-454,1 0-1,1 1 0,0-1 0,0 1 0,0 0 1,1 0-1,0 1 0,7-9 0,-9 13-9,-1 0 0,0 0 0,1 0 0,-1 0 0,1 0 0,0 0 0,-1 1 0,1 0 0,0-1 0,0 1 0,0 0 0,0 0 0,0 1 0,0-1 0,0 1 0,1-1 0,-1 1 0,0 0 0,0 0 0,0 0 0,0 1 0,0-1 0,0 1 0,6 2 0,-6-2 21,0 1 0,-1-1 1,1 1-1,-1 0 0,0 0 1,0 0-1,1 0 0,-1 0 1,-1 1-1,1-1 0,0 1 1,-1-1-1,1 1 0,-1 0 1,0-1-1,1 1 0,-1 0 1,-1 0-1,1 0 0,0 0 1,-1 0-1,1 0 0,-1 0 1,0 0-1,0 0 0,0 0 1,-1 0-1,1 0 0,-1 0 1,1 0-1,-1 0 0,0-1 1,0 1-1,-1 0 0,1 0 1,0-1-1,-1 1 0,0-1 1,-1 3-1,-7 2 52,1-1 0,-1-1 1,1 0-1,-2 0 0,1-1 0,-21 6 0,-9-5-6745</inkml:trace>
  <inkml:trace contextRef="#ctx0" brushRef="#br0" timeOffset="1377.11">973 201 9845,'0'0'8715,"14"13"-7997,45 45-91,-56-55-593,0 1-1,-1-1 1,0 0 0,0 1-1,0 0 1,0-1-1,0 1 1,-1 0 0,1 0-1,-1 0 1,0 0 0,0 0-1,-1 0 1,1 0-1,-1 0 1,0 0 0,0 1-1,0-1 1,-2 7 0,0 9 142,2-21-129,0 0 0,0 0 0,-1 0 0,1 0 1,-1 0-1,1 0 0,-1 0 0,0 0 1,1 0-1,-1 0 0,0 0 0,0 0 1,1 1-1,-1-1 0,0 0 0,0 0 1,0 1-1,0-1 0,0 0 0,0 1 1,0-1-1,0 1 0,0 0 0,0-1 1,-1 1-1,1 0 0,0 0 0,0-1 1,0 1-1,0 0 0,0 0 0,-1 0 1,1 1-1,0-1 0,0 0 0,0 0 0,0 1 1,0-1-1,0 0 0,-1 1 0,1-1 1,0 1-1,0-1 0,0 1 0,0 0 1,1-1-1,-1 1 0,0 0 0,0 0 1,0 0-1,0 0 0,1-1 0,-1 1 1,1 0-1,-1 0 0,0 0 0,1 1 1,0-1-1,-1 0 0,1 0 0,-1 0 1,1 0-1,0 0 0,0 3 0,-1-10-25,1 0 0,-1 1-1,1-1 1,1 0 0,-1 1-1,1-1 1,0 0-1,0 1 1,1 0 0,0-1-1,0 1 1,0 0 0,0-1-1,1 1 1,0 1 0,0-1-1,0 0 1,5-5 0,-3 5-343,0 1 0,0-1 0,1 1 0,-1 0 0,1 0 0,7-3 0,43-12-8070,-42 16 540</inkml:trace>
  <inkml:trace contextRef="#ctx0" brushRef="#br0" timeOffset="1735.77">1191 233 4578,'0'0'12376,"3"2"-11354,0 0-903,-1 0-1,1-1 0,0 1 1,0-1-1,-1 0 0,1 0 0,0 0 1,0 0-1,0 0 0,0-1 1,1 1-1,-1-1 0,0 0 1,0 0-1,0 0 0,0 0 1,6-1-1,-7 0-90,0 1-1,0-1 1,-1 0 0,1 1-1,0-1 1,0 0 0,-1 0-1,1 0 1,0 0 0,-1-1-1,1 1 1,-1 0-1,1-1 1,-1 1 0,0-1-1,1 1 1,-1-1 0,0 0-1,0 1 1,0-1 0,-1 0-1,1 0 1,0 0 0,-1 0-1,1 1 1,-1-1 0,1 0-1,-1 0 1,0 0 0,0 0-1,0-2 1,0 2-4,0 1-1,0-1 1,0 1 0,0-1-1,0 0 1,0 1 0,0-1-1,-1 1 1,1-1-1,-1 1 1,1-1 0,-1 1-1,0 0 1,1-1 0,-1 1-1,0 0 1,0-1 0,0 1-1,0 0 1,0 0 0,0 0-1,0 0 1,-1 0 0,1 0-1,0 0 1,0 0 0,-1 0-1,1 1 1,-1-1-1,1 1 1,-1-1 0,1 1-1,-1-1 1,1 1 0,-1 0-1,1 0 1,-1-1 0,1 1-1,-1 0 1,1 1 0,-1-1-1,0 0 1,1 0 0,-1 1-1,1-1 1,-1 1 0,1-1-1,0 1 1,-1-1 0,1 1-1,-3 2 1,2-2 3,-1 1-1,0 0 1,1-1 0,0 1-1,-1 1 1,1-1 0,0 0 0,0 0-1,0 1 1,0 0 0,1-1-1,-1 1 1,1 0 0,-1-1-1,1 1 1,0 0 0,0 0 0,0 0-1,1 0 1,-1 5 0,-4 66 271,5-67-258,0-5-43,0-1 0,0 1 1,0-1-1,0 1 0,0-1 0,1 1 1,-1-1-1,1 0 0,-1 1 0,1-1 1,0 0-1,-1 1 0,1-1 0,0 0 1,0 0-1,0 0 0,0 0 0,0 0 1,0 0-1,0 0 0,0 0 0,0 0 1,2 1-1,1 0-145,0-1 1,-1 1 0,1-1-1,0 0 1,0 0-1,0 0 1,0-1-1,6 1 1,1-1-1085,0 0-1,-1-1 1,1 0 0,-1 0 0,0-1 0,12-4 0,11-11-4987</inkml:trace>
  <inkml:trace contextRef="#ctx0" brushRef="#br0" timeOffset="1968.23">1474 18 9316,'0'0'9570,"0"11"-8692,-1 32-19,-1-12-457,1-1-1,1 1 0,9 54 1,-9-82-807,9 17 448,-4-16-2963,2-5-3752,0-3-897</inkml:trace>
  <inkml:trace contextRef="#ctx0" brushRef="#br0" timeOffset="2205.05">1531 0 5346,'0'0'15720,"0"47"-15000,0-16-96,0-1-304,0 1-224,0-5-32,0 4 1,0-7-65,0 6-225,0-4-863,4-6-1617,9-2-2866,3-8-5650</inkml:trace>
  <inkml:trace contextRef="#ctx0" brushRef="#br0" timeOffset="2669.51">1741 222 8820,'0'0'10335,"0"-14"-8995,0-41-316,0 53-985,0 1 0,0 0 0,0 0 1,0 0-1,-1 0 0,1 0 0,0 0 0,0 0 0,-1 0 0,1 0 0,-1 0 0,1 0 0,0 0 1,-1 0-1,0 0 0,1 0 0,-1 0 0,0 0 0,1 0 0,-1 1 0,0-1 0,0 0 0,0 0 1,0 1-1,0-1 0,0 1 0,0-1 0,0 1 0,0-1 0,0 1 0,0 0 0,0-1 0,0 1 1,0 0-1,0 0 0,0 0 0,0 0 0,0 0 0,0 0 0,-1 0 0,1 0 0,0 0 0,0 0 1,0 1-1,0-1 0,-2 1 0,-1 0-35,0 1 0,-1-1 0,1 1 1,0 0-1,0 0 0,0 0 0,0 1 0,-3 2 1,3-1-8,1 1 0,0-1 0,0 0 0,0 1 1,0 0-1,1 0 0,-1-1 0,1 2 0,1-1 0,-1 0 1,1 0-1,0 0 0,0 1 0,0-1 0,0 10 0,23-20-141,-14-1 152,-1 1-1,0-2 1,0 1 0,0-1-1,-1 0 1,10-14-1,6-7 31,-13 85-161,-7-21 214,4 33 184,-6-66-257,1 0 0,-1 0-1,1 0 1,0 0-1,0 0 1,0 0 0,1-1-1,-1 1 1,0 0-1,1-1 1,0 1 0,0-1-1,0 1 1,0-1-1,0 0 1,0 0 0,3 3-1,-3-5 1,0 1 0,0 0 0,0 0 0,1-1-1,-1 1 1,0-1 0,0 0 0,0 0 0,0 0 0,0 0 0,0 0-1,0 0 1,1 0 0,-1-1 0,0 1 0,0-1 0,0 1-1,0-1 1,0 0 0,0 0 0,-1 0 0,1 0 0,3-3 0,39-34 220,-34 28-326,-5 5-76,0 0 0,0 0 0,-1 0 0,0-1 0,6-9 0,-1-17-3251,-8 11-4087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1:44.171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48 409 4018,'0'0'10933,"-6"-10"-9602,-33-61 2543,39 71-3822,0-1 0,0 1 1,-1 0-1,1 0 0,0 0 0,0-1 0,0 1 1,-1 0-1,1 0 0,0 0 0,0-1 1,0 1-1,0 0 0,0 0 0,0-1 0,0 1 1,0 0-1,-1 0 0,1-1 0,0 1 1,0 0-1,0-1 0,0 1 0,0 0 0,0 0 1,0-1-1,1 1 0,-1 0 0,0 0 1,0-1-1,0 1 0,0 0 0,0 0 0,0-1 1,0 1-1,1 0 0,-1 0 0,0-1 1,0 1-1,0 0 0,0 0 0,1 0 0,-1-1 1,15 3 313,15 12-538,-20-8 172,-1 1 0,0 0 0,0 1 0,-1-1 0,0 2 0,0-1 1,-1 1-1,0 0 0,-1 1 0,0 0 0,0 0 0,-1 0 0,0 0 0,-1 1 1,-1 0-1,1 0 0,-1 0 0,-1 0 0,0 1 0,0 12 0,-2-22 1,-1 0-1,1 0 0,-1 0 0,0 0 0,1 0 0,-1 0 1,0 0-1,0 0 0,0 0 0,0-1 0,0 1 0,-1 0 1,1-1-1,0 1 0,-1-1 0,1 1 0,-1-1 0,0 0 1,1 0-1,-4 2 0,5-3 5,-1 1 1,0-1-1,1 1 1,-1-1-1,0 1 1,0-1-1,1 0 1,-1 1-1,0-1 1,0 0-1,0 0 1,0 0-1,1 1 1,-1-1-1,0 0 1,0 0-1,0 0 1,0-1-1,0 1 1,1 0-1,-1 0 1,0 0-1,0-1 1,0 1-1,1 0 0,-1-1 1,0 1-1,0 0 1,1-1-1,-1 1 1,0-1-1,1 1 1,-1-1-1,0 0 1,1 1-1,-1-1 1,1 0-1,-1 1 1,1-1-1,-1 0 1,1 1-1,0-1 1,-1 0-1,1 0 1,0 0-1,0 0 1,-1 0-1,0-6-10,0 1-1,0-1 1,0 1 0,1 0-1,0-1 1,0 1 0,0-1-1,1 1 1,0-1 0,0 1-1,1 0 1,0 0-1,0-1 1,0 1 0,1 1-1,0-1 1,0 0 0,0 1-1,1-1 1,0 1 0,0 0-1,6-6 1,-3 5-64,0 0 0,1 0 1,0 1-1,0 0 0,0 0 0,1 1 0,-1 0 1,1 0-1,0 1 0,0 0 0,1 1 0,-1 0 1,0 0-1,17 0 0,-18 1-515,0 1-1,-1 0 1,1 0-1,0 0 1,0 1-1,0 0 1,-1 0-1,1 1 1,-1 0 0,1 1-1,-1 0 1,0 0-1,0 0 1,10 7-1,-14-8 345,0 0-1,0 0 0,0-1 0,0 1 0,0-1 1,1 1-1,-1-1 0,0 0 0,1 0 1,-1-1-1,7 1 0,-10-29 4632,0 17-3009</inkml:trace>
  <inkml:trace contextRef="#ctx0" brushRef="#br0" timeOffset="2276.08">478 537 0,'0'-4'0,"0"0"0,0 0 0,0-1 0,-1 1 0,1 0 0,-1 0 0,0 0 0,0 0 0,-1 0 0,1 0 0,-3-4 0,2 6 0,0-1 0,0 1 0,0 0 0,0 0 0,0 0 0,-1 1 0,1-1 0,-1 1 0,1-1 0,-1 1 0,1 0 0,-1 0 0,0 0 0,0 0 0,1 0 0,-1 1 0,-3-1 0,5 0 0,0 1 0,0-1 0,0 0 0,0 0 0,0 1 0,0-1 0,0 0 0,1 0 0,-1 0 0,0 0 0,1 0 0,-1 0 0,1 0 0,-1 0 0,1 0 0,-1 0 0,1 0 0,0 0 0,-1-1 0,1 1 0,0-2 0,-4-33 0,5 21 0,0 57 0,-2-23 0,-2-1 0,0 1 0,0-1 0,-2 0 0,-12 31 0,17-48 0,-1-1 0,1 1 0,0 0 0,-1-1 0,1 1 0,0 0 0,0-1 0,0 1 0,0 0 0,-1-1 0,1 1 0,0 0 0,0-1 0,0 1 0,0 0 0,1-1 0,-1 1 0,0 0 0,0-1 0,0 1 0,1 0 0,-1-1 0,0 1 0,0-1 0,1 1 0,-1 0 0,1-1 0,-1 1 0,0-1 0,1 1 0,-1-1 0,1 1 0,-1-1 0,1 1 0,-1-1 0,1 0 0,0 1 0,-1-1 0,1 0 0,1 1 0,33 1 0,-6 0 0,-27-1 0,0 0 0,-1 0 0,1 0 0,0 0 0,0-1 0,0 1 0,0-1 0,0 1 0,0-1 0,0 0 0,0 0 0,0 0 0,0 0 0,0 0 0,0 0 0,0-1 0,0 1 0,0-1 0,0 1 0,0-1 0,0 0 0,0 0 0,-1 0 0,1 0 0,2-1 0,-1-2 0,1 0 0,-1 0 0,0 0 0,0-1 0,0 1 0,-1-1 0,4-7 0,-4 7 0,0 0 0,1 0 0,0 0 0,-1 0 0,2 1 0,-1 0 0,4-5 0,-6 8 0,0-1 0,0 1 0,0 0 0,0-1 0,0 1 0,0-1 0,-1 1 0,1-1 0,-1 1 0,1-1 0,-1 1 0,0-1 0,1 0 0,-1 1 0,0-1 0,0 1 0,0-1 0,0 0 0,-1 1 0,1-1 0,0 1 0,-1-3 0,-13-36 0,11 32 0,2 7 0,1 0 0,0 0 0,-1 0 0,1 0 0,0 0 0,0 0 0,0 0 0,0 0 0,0 0 0,0-1 0,0 1 0,0 0 0,0 0 0,0 0 0,0 0 0,1 0 0,-1 0 0,0 0 0,1 0 0,-1 0 0,1 0 0,0 0 0,-1 0 0,1 0 0,-1 0 0,1 1 0,0-1 0,0 0 0,0 0 0,-1 1 0,3-2 0,-3 2 0,-3 3 0,-1 1 0,0-1 0,0 0 0,0 0 0,0 0 0,-1-1 0,1 1 0,-1-1 0,0 0 0,-5 1 0,7-2 0,-1 0 0,1 0 0,0 1 0,0-1 0,0 1 0,1-1 0,-1 1 0,0 0 0,-3 3 0,-8 14 7584,14-21-7194,1 1-1,-1-1 1,1 1-1,-1-1 1,1 0-1,-1 1 1,0-1-1,0 1 1,0-1 0,0 0-1,0 1 1,0-1-1,0 1 1,-1-1-1,1 0 1,-1 1-1,1-1 1,-1 1-1,1-1 1,-2-1 0,-7-15 2626,8 16-2985,1 0 0,-1 0 1,0 0-1,0 0 1,0 1-1,0-1 0,0 0 1,0 1-1,-1-1 1,1 1-1,0-1 1,-1 1-1,1 0 0,-1-1 1,1 1-1,-1 0 1,0 0-1,0 0 1,1 0-1,-1 1 0,0-1 1,0 0-1,0 1 1,0-1-1,0 1 0,0 0 1,0-1-1,-2 1 1,0 0-28,1-1-1,-1 1 1,1-1 0,-1 1 0,1 0 0,-1 1 0,1-1 0,0 0 0,-1 1-1,1 0 1,-1 0 0,1 0 0,0 0 0,-1 1 0,1-1 0,0 1-1,0 0 1,0-1 0,0 2 0,1-1 0,-1 0 0,1 0 0,-1 1 0,-3 5-1,2-2 4,1 0-1,0 1 1,0-1-1,1 1 0,-1-1 1,2 1-1,-1 0 1,1 0-1,0 0 0,0 0 1,1 11-1,0-16-7,0 0-1,-1 0 1,1 1 0,0-1-1,0 0 1,1 0-1,-1 0 1,0 0 0,1 0-1,-1-1 1,1 1-1,0 0 1,-1 0 0,1 0-1,0 0 1,0-1-1,0 1 1,1 0 0,-1-1-1,0 1 1,1-1 0,-1 1-1,3 1 1,0-1-2,1-1 0,0 0 0,0 0 0,0 0 1,0 0-1,-1-1 0,1 0 0,9 0 0,-10-1 10,-1 0-1,1 0 0,-1 0 0,1 0 0,-1-1 0,0 1 1,1-1-1,-1 0 0,0 0 0,0 0 0,0 0 1,0-1-1,-1 1 0,1-1 0,-1 0 0,1 1 0,-1-1 1,0-1-1,0 1 0,0 0 0,2-6 0,0 1 25,0 0 0,-1 0 0,0 0 0,0 0 0,-1-1-1,0 1 1,0-1 0,0-10 0,-2 19-15,2 7-19,0 0 0,0 0-1,0-1 1,1 1 0,0 0 0,0-1 0,1 0 0,8 12 0,-9-15 1,0 0 0,0 0 0,0-1 0,0 0 0,1 1 0,-1-1-1,1 0 1,-1-1 0,1 1 0,0-1 0,0 1 0,-1-1 0,1 0 0,0-1 0,0 1 0,0-1 0,0 0 0,5 0 0,-6 1 6,0-1 0,-1 0 0,1-1 1,0 1-1,-1 0 0,1-1 0,0 1 0,-1-1 0,1 0 0,-1 0 0,1 0 0,-1 0 0,1-1 0,-1 1 0,0 0 0,0-1 0,1 0 1,-1 0-1,0 1 0,-1-1 0,4-4 0,-2 1-2,-1 1 0,0-1-1,-1 1 1,1-1 0,-1 0 0,0 0 0,0 0 0,0 0 0,0 1 0,-1-1-1,0-6 1,-2-13 0,-2 36-75,-3 39 70,7-45 24,0 0 0,0-1 0,1 1 0,-1 0 0,1 0 0,0-1 0,1 1 0,-1 0 0,5 7 0,-5-10-17,1-1 0,0 0 1,-1 0-1,1-1 0,0 1 0,0 0 1,0-1-1,0 1 0,1-1 0,-1 1 1,0-1-1,0 0 0,1 0 0,-1 0 1,1 0-1,-1-1 0,1 1 0,-1-1 0,1 1 1,0-1-1,-1 0 0,1 0 0,3 0 1,0 0-229,-1-1 1,0 1-1,0-1 1,0 1-1,0-2 1,0 1-1,-1 0 0,9-4 1,-10 3-291,1 0 0,-1 0 1,0 0-1,0-1 0,0 1 0,0-1 1,0 0-1,-1 0 0,1 0 0,-1 0 0,4-6 1,3-9-3825</inkml:trace>
  <inkml:trace contextRef="#ctx0" brushRef="#br0" timeOffset="2450.42">770 312 4338,'0'0'12086,"-37"-45"-11734,41 60-1377,8 1-1120,1-2-1344,-1 5-4051</inkml:trace>
  <inkml:trace contextRef="#ctx0" brushRef="#br0" timeOffset="2832.61">757 325 2561,'55'93'5936,"-53"-90"-5667,0 0 0,-1 0-1,1 0 1,-1 0 0,1 0 0,-1 1-1,0-1 1,0 0 0,-1 1 0,1-1-1,-1 0 1,1 1 0,-1-1 0,0 1-1,0-1 1,-1 1 0,0 5 0,-1 7 442,2-11-490,0 0 0,1 0-1,0 0 1,0 0 0,0 0-1,1 0 1,3 7 0,-5-11-216,0 0 0,1 0 0,-1-1 1,0 1-1,1 0 0,-1-1 0,1 1 1,0 0-1,-1-1 0,1 1 1,-1 0-1,1-1 0,0 1 0,-1-1 1,1 1-1,0-1 0,0 1 0,0-1 1,-1 0-1,1 0 0,0 1 0,0-1 1,0 0-1,0 0 0,-1 0 0,1 0 1,0 0-1,0 0 0,0 0 0,0 0 1,0 0-1,-1 0 0,1 0 0,0 0 1,0-1-1,0 1 0,0 0 0,-1-1 1,1 1-1,0 0 0,0-1 0,-1 1 1,1-1-1,0 0 0,-1 1 0,1-1 1,0 1-1,-1-1 0,1 0 0,-1 0 1,1 1-1,-1-1 0,0 0 0,1-1 1,5-6-33,0-1 1,-1 0 0,0 0-1,-1 0 1,0-1-1,6-19 1,5-12-43,-15 41 70,0-1 0,0 1 0,0 0 0,0 0 0,0-1-1,0 1 1,1 0 0,-1 0 0,0 0 0,0-1 0,0 1 0,0 0 0,0 0-1,1 0 1,-1-1 0,0 1 0,0 0 0,0 0 0,1 0 0,-1 0-1,0-1 1,0 1 0,1 0 0,-1 0 0,0 0 0,0 0 0,0 0 0,1 0-1,-1 0 1,0 0 0,1 0 0,-1 0 0,0 0 0,0 0 0,1 0 0,-1 0-1,0 0 1,0 0 0,1 0 0,-1 0 0,0 0 0,1 0 0,9 12 84,2 15 70,-2 8 250,1-21-1678,6-9-4529,-9-5 1565</inkml:trace>
  <inkml:trace contextRef="#ctx0" brushRef="#br0" timeOffset="3706.09">1348 466 7571,'0'0'12513,"-1"-4"-11425,0 2-1032,0 1 0,1-1-1,-1 0 1,1 1-1,-1-1 1,1 0 0,0 1-1,-1-1 1,1 0 0,0 0-1,0 1 1,0-1-1,1 0 1,-1 0 0,0 1-1,1-1 1,-1 0 0,1 1-1,0-1 1,-1 1-1,1-1 1,0 0 0,0 1-1,0 0 1,0-1 0,0 1-1,0 0 1,0-1-1,1 1 1,-1 0 0,0 0-1,1 0 1,-1 0 0,1 0-1,-1 0 1,1 0-1,-1 1 1,1-1 0,3 0-1,228-92 94,-160 68-108,-1-4 0,74-40 0,-11-6 24,-135 75-161,1 0 0,-1-1 0,1 1 0,-1 0 0,1 0 0,-1-1 0,1 1 0,-1 0 0,1 0 0,-1 0 0,1 0 0,-1 0 0,1 0 0,0 0 1,-1 0-1,1 0 0,-1 0 0,1 0 0,-1 0 0,1 0 0,0 0 0,-1 0 0,1 1 0,-1-1 0,1 0 0,-1 0 0,1 1 0,-1-1 0,1 0 0,-1 1 1,1-1-1,-1 0 0,0 1 0,1-1 0,-1 1 0,0-1 0,1 1 0,-1-1 0,0 1 0,1-1 0,-1 1 0,0-1 0,0 1 0,0-1 0,1 1 1,-1-1-1,0 1 0,0 0 0,0 0-201,1 1 0,-1-1 0,0 0 0,0 0 0,0 1 0,0-1 0,0 0 0,0 1-1,0-1 1,0 0 0,-1 1 0,1-1 0,0 0 0,-1 0 0,1 1 0,-1-1 0,0 0 0,1 0 0,-1 0 0,-1 1 0,-8 5-3320,1-2-1095</inkml:trace>
  <inkml:trace contextRef="#ctx0" brushRef="#br0" timeOffset="4061.61">1873 99 6963,'0'0'9701,"-7"-6"-9250,15 4-404,-1 2 1,1-1 0,0 1 0,-1 0 0,1 0 0,-1 1 0,10 2 0,-11-3-23,5 1-9,0 1-1,0 0 1,0 1 0,0 0 0,-1 0 0,1 1 0,15 9 0,-23-12 20,-1 0 0,0 1 0,0 0 0,1-1 0,-1 1 0,0 0 0,0 0 0,-1 1-1,1-1 1,0 0 0,-1 0 0,1 1 0,-1-1 0,0 1 0,0-1 0,0 1 0,0 0 0,0-1 0,0 1 0,-1 0 0,1 0 0,-1 0 0,0-1 0,0 1 0,0 0 0,0 0 0,-1 0 0,1-1 0,-1 1 0,1 0 0,-1 0 0,0-1 0,0 1 0,0-1 0,-3 4 0,-5 11 301,-2 0 0,0-1 1,-26 28-1,6-7-1580,26-30-2094</inkml:trace>
  <inkml:trace contextRef="#ctx0" brushRef="#br0" timeOffset="6116.61">2432 143 4770,'0'0'10328,"-1"-15"-9277,-4-48-85,5 60-798,0 0 0,-1 1 0,2-1 0,-1 0 0,0 0 0,1 0 1,-1 1-1,1-1 0,0 0 0,-1 1 0,2-1 0,-1 0 0,0 1 1,3-5-1,3-13 1866,11 80-1639,-10-31-383,-6-18 2,0 0 1,0 0 0,2-1 0,-1 0 0,1 1 0,1-1-1,0-1 1,0 1 0,1-1 0,0 0 0,11 13 0,-16-21-12,1 1 1,0-1-1,0 1 1,0-1-1,0 0 1,0 1-1,0-1 1,0 0-1,0-1 1,1 1-1,-1 0 1,0-1 0,1 1-1,-1-1 1,0 1-1,1-1 1,-1 0-1,0 0 1,1 0-1,-1-1 1,5 0-1,-4 0 8,1-1-1,-1 1 1,1-1 0,-1 0-1,1-1 1,-1 1-1,0 0 1,0-1 0,0 0-1,-1 1 1,1-1-1,2-4 1,1-1 8,0-1-1,-1 1 1,0-1 0,-1-1 0,0 1-1,0 0 1,-1-1 0,0 0 0,2-12-1,-2-28 7,-3 46-15,0 14-3,0 12-6,1-11 7,0 0 0,1-1 0,1 0 0,-1 0 0,1 1 0,1-1 0,0-1 0,0 1 0,8 11 0,-10-18-6,0 0 1,0 0 0,0 0 0,1 0-1,-1 0 1,1 0 0,0-1 0,0 0-1,0 1 1,0-1 0,0 0 0,0 0 0,5 1-1,-6-2 2,0-1 1,1 1-1,-1-1 0,1 0 0,-1 0 0,1 0 0,-1 0 0,0 0 1,1-1-1,-1 1 0,1-1 0,-1 1 0,0-1 0,1 0 0,-1 0 1,0 0-1,0 0 0,0 0 0,0-1 0,0 1 0,0-1 0,2-1 0,-1 0 0,1 0-1,-2-1 0,1 1 0,0-1 0,-1 1 1,1-1-1,-1 0 0,0 0 0,0 0 0,-1 0 0,1 0 1,-1 0-1,0-1 0,0 1 0,-1 0 0,1-1 0,-1 1 1,0 0-1,0-1 0,0 1 0,0 0 0,-1-1 0,0 1 1,0 0-1,0-1 0,0 1 0,-1 0 0,0 0 0,0 0 1,0 0-1,0 0 0,0 1 0,-1-1 0,0 1 1,0-1-1,-4-3 0,32 33-772,-14-12 767,1-1 1,22 18-1,-12-18-23,-19-13 22,0 1-1,0 1 1,0-1-1,-1 0 1,1 1-1,0-1 1,-1 1-1,0 0 1,1 0-1,-1 0 1,0 0-1,0 0 1,0 0-1,0 1 1,0-1-1,0 1 1,-1 0-1,1-1 1,-1 1-1,1 3 0,-2-4 12,0-1-1,-1 0 0,0 1 0,1-1 0,-1 1 0,0-1 1,0 0-1,0 0 0,0 1 0,0-1 0,0 0 0,0 0 1,0 0-1,0 0 0,0 0 0,-1-1 0,1 1 0,0 0 1,-1 0-1,1-1 0,-2 1 0,-38 15 77,29-12-43,2 0-116,-18 11-1741</inkml:trace>
  <inkml:trace contextRef="#ctx0" brushRef="#br0" timeOffset="6416.55">3002 221 6563,'0'0'9396,"12"-12"-8475,4 0-599,-9 7-151,-1 0-1,0 0 1,0 0 0,0-1 0,-1 0 0,0 0 0,7-11 0,-11 16-68,0 0 0,-1 1 0,1-1 1,0 0-1,-1 0 0,1 0 0,-1 1 1,1-1-1,-1 0 0,1 0 1,-1 0-1,0 0 0,0 0 0,1 0 1,-1 0-1,0 0 0,0 0 0,0 0 1,0 1-1,0-1 0,0 0 1,0 0-1,0 0 0,0 0 0,-1 0 1,1 0-1,0 0 0,-1-2 1,0 3-70,-1-1 1,1 0 0,0 1 0,-1-1 0,1 1 0,0 0-1,-1-1 1,1 1 0,0 0 0,-1 0 0,1 0-1,0 0 1,-1 0 0,1 0 0,-1 0 0,1 0 0,-2 1-1,-3 0-44,-1 0-1,1 1 0,0 0 0,-1 0 0,1 1 0,0 0 0,1 0 1,-7 4-1,6-2 32,1 1-1,0 0 1,0 0 0,0 1 0,1-1 0,0 1 0,1 0-1,-1 0 1,-3 12 0,6-16-22,0-1 1,0 0-1,1 1 1,-1-1-1,1 1 1,0-1-1,-1 1 1,1 0-1,0-1 0,0 1 1,1-1-1,-1 1 1,1-1-1,-1 1 1,1-1-1,0 1 1,0-1-1,0 0 0,0 1 1,0-1-1,0 0 1,1 0-1,-1 0 1,1 0-1,-1 0 1,1 0-1,0 0 0,0 0 1,0-1-1,0 1 1,0-1-1,0 1 1,3 0-1,5 2-197,0 0 0,0-1 1,0-1-1,0 0 0,0 0 0,18 0 0,34-1-3699,-49-1 2403,32 0-3959</inkml:trace>
  <inkml:trace contextRef="#ctx0" brushRef="#br0" timeOffset="6952.05">3491 276 8836,'0'0'10226,"-1"-7"-8983,-2-28 475,0 60-181,2-18-1469,0-1 0,0 1 0,1 0 0,0-1 0,2 14-1,-2-19-64,0 1-1,1-1 1,-1 1-1,1-1 1,-1 0-1,1 1 1,0-1-1,0 0 1,-1 0-1,1 1 0,0-1 1,0 0-1,0 0 1,0 0-1,0 0 1,1 0-1,-1 0 1,0-1-1,0 1 0,1 0 1,-1-1-1,0 1 1,1 0-1,-1-1 1,0 0-1,1 1 1,-1-1-1,1 0 1,-1 0-1,1 0 0,-1 0 1,3 0-1,0 0 7,-1 0-1,0-1 1,0 1 0,1-1-1,-1 0 1,0 0-1,0 0 1,0 0-1,0 0 1,0-1 0,0 1-1,0-1 1,-1 0-1,1 0 1,-1 0-1,1 0 1,-1-1 0,1 1-1,-1 0 1,0-1-1,0 0 1,-1 1-1,1-1 1,0 0-1,-1 0 1,0 0 0,0 0-1,0 0 1,1-4-1,2-8 10,-1-1 0,0 1 0,-1-1 0,-1-30 0,-6 40-1308,-2 12-6675,7 5 685</inkml:trace>
  <inkml:trace contextRef="#ctx0" brushRef="#br0" timeOffset="7468.58">3692 160 9156,'0'0'7308,"2"2"-6986,2 6-2,0-1-1,0 1 0,-1 0 1,0 0-1,-1 1 0,1-1 1,-2 0-1,1 1 0,-1-1 1,0 1-1,-1 0 0,-1 14 764,0-29-1014,0 1 1,0-1 0,1 1 0,0-1 0,0 1 0,0-1 0,0 1 0,1-1 0,2-6-1,-3 10-82,1 0 0,-1 0 0,1 0 0,-1 1 0,1-1 0,0 0 0,0 1 0,0-1 0,0 0 0,0 1 0,0-1 0,0 1 0,0 0 0,1-1-1,-1 1 1,0 0 0,1 0 0,-1 0 0,1 0 0,0 0 0,-1 0 0,1 0 0,0 0 0,-1 1 0,1-1 0,0 1 0,0-1 0,0 1-1,2-1 1,-2 2 14,1-1 0,-1 0-1,1 1 1,-1-1-1,1 1 1,-1 0 0,0 0-1,1 0 1,-1 0-1,0 0 1,0 0 0,0 1-1,0-1 1,0 1-1,0-1 1,0 1-1,0 0 1,-1 0 0,1 0-1,-1 0 1,1 0-1,-1 0 1,0 0 0,2 5-1,0-1 22,-1 1 1,1 0-1,-1 0 0,-1 0 0,0 0 0,0 0 0,1 13 0,-18-20-4043,10-1-746,-1-5-1089</inkml:trace>
  <inkml:trace contextRef="#ctx0" brushRef="#br0" timeOffset="8014.31">3729 70 8132,'0'0'11117,"-4"-14"-9634,20 265 841,-15-243-1044,-1-11-659,1-25-959,1-47-3885,1 69 710,-1 0-3064</inkml:trace>
  <inkml:trace contextRef="#ctx0" brushRef="#br0" timeOffset="8404.63">3819 208 4434,'0'0'12214,"0"0"-12165,1 0 0,-1 0 1,0 0-1,0 0 1,0 0-1,0 0 1,0 0-1,0 0 0,0-1 1,0 1-1,1 0 1,-1 0-1,0 0 1,0 0-1,0 0 0,0 0 1,0 0-1,0 0 1,0 0-1,0 0 0,0 0 1,0 0-1,0-1 1,0 1-1,0 0 1,0 0-1,0 0 0,1 0 1,-1 0-1,0 0 1,0 0-1,0 0 1,0-1-1,0 1 0,0 0 1,0 0-1,0 0 1,0 0-1,0 0 1,0 0-1,-1 0 0,1-1 1,0 1-1,0 0 1,0 0-1,0 0 0,0 0 1,0 0-1,0 0 1,0 0-1,0 0 1,0 0-1,0 0 0,0-1 1,0 1-1,0 0 1,-1 0-1,1 0 1,0 0-1,0 0 0,3-1-9,-1-1-1,1 1 1,0 0-1,-1 0 1,1 0-1,0 0 1,0 1-1,0-1 1,0 1-1,0 0 1,-1 0-1,1 0 1,0 0-1,0 0 1,0 1-1,0-1 1,0 1-1,3 1 1,-4-1 34,0 0 0,0 1 0,0-1 0,0 1 0,0 0 0,0 0-1,0 0 1,0 0 0,-1 0 0,1 0 0,-1 0 0,1 0 0,-1 1 0,0-1 0,0 1 0,1 2 0,1 10-438,0-1 1,0 1-1,-1 0 1,-1 1-1,-1 19 1,0-31-29</inkml:trace>
  <inkml:trace contextRef="#ctx0" brushRef="#br0" timeOffset="9088.07">4048 92 8932,'0'0'11517,"-1"-5"-10759,1 5-735,0 0 0,0 0 0,0 0-1,-1 1 1,1-1 0,0 0 0,0 0 0,0 0 0,0 0 0,0 0-1,-1 0 1,1 0 0,0 0 0,0 0 0,0 0 0,0 0-1,-1 0 1,1 0 0,0 0 0,0 0 0,0 0 0,-1 0 0,1 0-1,0 0 1,0 0 0,0 0 0,0 0 0,-1 0 0,1 0 0,0 0-1,0 0 1,0 0 0,0 0 0,-1 0 0,1-1 0,-2 43 650,7 60 45,-4-88-737,4 5 284,-4-19-256,1 0 0,-1 0 0,1 0 0,-1-1-1,0 1 1,1 0 0,-1-1 0,0 0 0,1 1 0,-1-1 0,0 0 0,0 1 0,0-1-1,0 0 1,1 0 0,-1 0 0,1-1 0,10-7-57,0 0 1,1 1-1,22-10 1,-31 16 35,0 0 0,1 1 0,-1-1 0,0 1 0,1 0 1,0 0-1,-1 0 0,1 1 0,-1 0 0,1 0 0,0 0 0,-1 0 0,1 1 0,-1-1 1,1 1-1,5 2 0,-9-2 15,-1 1 0,1 0 1,0-1-1,0 1 0,-1 0 0,1-1 1,-1 1-1,0 0 0,1-1 1,-1 1-1,0 0 0,0 0 0,0-1 1,0 1-1,0 0 0,-1 0 1,1-1-1,0 1 0,-1 0 0,1 0 1,-1-1-1,0 1 0,1-1 1,-1 1-1,-2 2 0,-5 3 32,-1 0 0,1 0 0,-1-1 0,-1 0 0,0-1 0,1 0 0,-14 4 0,-23 13-451,45-21-201,-2 1 306</inkml:trace>
  <inkml:trace contextRef="#ctx0" brushRef="#br0" timeOffset="9396.59">4196 199 1521,'0'0'12581,"17"-4"-10998,52-15-303,-65 18-1158,-1 0 0,1 1 0,-1 0-1,1-1 1,0 1 0,-1 0 0,1 1 0,-1-1 0,1 0-1,-1 1 1,1 0 0,-1 0 0,1 0 0,-1 0-1,0 1 1,0-1 0,0 1 0,1 0 0,-2 0 0,1 0-1,3 3 1,-4-4-66,-1 1-1,1 0 0,-1-1 1,1 1-1,-1 0 1,0 0-1,0 0 1,0 0-1,0 0 0,0 0 1,0 0-1,-1 1 1,1-1-1,-1 0 0,1 0 1,-1 0-1,0 1 1,0-1-1,0 0 1,0 1-1,0-1 0,0 0 1,-1 0-1,1 1 1,-1-1-1,0 0 1,1 0-1,-2 2 0,-1-1 8,1-1-1,-1 1 0,1-1 0,-1 0 0,0 0 1,0 0-1,0-1 0,0 1 0,0-1 0,0 1 1,0-1-1,0 0 0,-1 0 0,1-1 0,0 1 1,-1 0-1,1-1 0,-6 0 0,8-1-37,1 1-1,-1 0 1,0-1-1,1 1 1,-1-1-1,1 1 1,-1-1-1,1 0 0,0 1 1,-1-1-1,1 1 1,0-1-1,-1 0 1,1 1-1,0-1 1,0 0-1,-1 1 1,1-1-1,0 0 1,0 1-1,0-1 1,0 0-1,0 0 1,0 1-1,0-1 0,0 0 1,0 1-1,1-1 1,-1 0-1,0 1 1,0-1-1,1 0 1,-1 1-1,0-1 1,1 0-1,0 0 1,12-29-189,2 19-372,0 0 0,0 1 0,1 1 1,0 0-1,1 2 0,18-8 0,6-2-6147,-32 12 2185</inkml:trace>
  <inkml:trace contextRef="#ctx0" brushRef="#br0" timeOffset="9785.37">4508 171 8580,'0'0'6366,"10"2"-5382,-5-1-873,42 4 1173,-45-5-1182,-1 0-1,0 0 1,1 0 0,-1 0 0,0 0 0,0 0 0,1-1-1,-1 1 1,0-1 0,0 1 0,1-1 0,-1 1 0,0-1-1,0 0 1,0 1 0,0-1 0,0 0 0,0 0-1,0 0 1,0 0 0,0 0 0,0 0 0,-1 0 0,1 0-1,0 0 1,-1 0 0,1 0 0,-1-1 0,1 1 0,-1 0-1,1 0 1,-1-1 0,0 1 0,0 0 0,0-1 0,1-1-1,-2 2-62,1 0-1,-1 1 0,1-1 1,-1 0-1,1 0 0,-1 1 1,1-1-1,-1 0 1,1 1-1,-1-1 0,0 1 1,1-1-1,-1 1 0,0-1 1,0 1-1,1-1 0,-1 1 1,0 0-1,0 0 0,0-1 1,1 1-1,-1 0 0,0 0 1,0 0-1,0 0 1,0 0-1,0 0 0,1 0 1,-1 0-1,0 0 0,0 0 1,0 0-1,0 1 0,0-1 1,0 0-1,-2 1-20,0-1-1,1 1 0,-1-1 1,0 1-1,1 0 1,-1 0-1,1 0 1,-1 0-1,1 0 1,-1 1-1,-3 2 0,2 0 4,1 1 0,0 0 0,0 0 0,0-1 0,1 2 0,-1-1 0,1 0 0,0 0-1,-2 11 1,4-14-23,0-1-1,-1 1 1,1-1-1,0 1 1,0-1-1,0 1 1,0 0-1,0-1 0,0 1 1,0-1-1,1 1 1,-1-1-1,0 1 1,1 0-1,0-1 1,-1 0-1,1 1 0,0-1 1,0 1-1,-1-1 1,1 0-1,0 1 1,0-1-1,1 0 1,-1 0-1,0 0 1,0 0-1,0 0 0,1 0 1,-1 0-1,1-1 1,-1 1-1,0 0 1,1-1-1,-1 1 1,1-1-1,2 1 0,10 2-595,0-1-1,0-1 0,0 0 0,27-3 0,-32 1-730,0 0 0,0-1 0,1 0 0,15-7 0,8-7-5183</inkml:trace>
  <inkml:trace contextRef="#ctx0" brushRef="#br0" timeOffset="10033.47">4791 35 2097,'0'0'15898,"-7"12"-14834,3 2-724,2 0 0,-1 0-1,2 0 1,0 1-1,0-1 1,3 19-1,-1 3-357,3-18-1916,-4-17 1574,1-1 0,-1 1 0,1-1 0,-1 1 0,1-1 0,-1 1 0,1-1 0,-1 0 0,1 1 0,-1-1 0,1 0 0,-1 0 0,1 1 0,-1-1 0,1 0 0,0 0 0,-1 0 0,1 0 0,-1 0 0,1 0 0,0 0 0,-1 0 0,1 0 0,-1 0 0,1 0 0,1 0 0,3-2-5610</inkml:trace>
  <inkml:trace contextRef="#ctx0" brushRef="#br0" timeOffset="10203.11">4824 113 5394,'0'0'14295,"0"-24"-13943,0 43-176,0 4 272,0 3-303,0-2-97,0 1-48,0-3-96,12-4-801,1-4-1296,11-7-1585,-3-2-2432,4-5 991</inkml:trace>
  <inkml:trace contextRef="#ctx0" brushRef="#br0" timeOffset="10529.3">5013 194 4210,'0'0'14676,"-7"-3"-14049,5 3-604,0-1 0,-1 0 0,1 1 0,0 0 0,-1-1 0,1 1-1,0 0 1,-1 0 0,1 1 0,0-1 0,-1 0 0,1 1 0,0-1 0,-1 1 0,1 0 0,0 0 0,0 0 0,0 0 0,0 0 0,0 0-1,0 0 1,0 1 0,0-1 0,0 1 0,1 0 0,-1-1 0,0 1 0,1 0 0,0 0 0,-1 0 0,1 0 0,0 0 0,0 0 0,0 0 0,0 0-1,1 1 1,-1-1 0,0 0 0,1 1 0,0-1 0,-1 5 0,1-6-24,-1 0-1,1 0 0,0 0 1,-1 0-1,1 0 1,0 0-1,0 0 1,-1 0-1,1 0 1,0 0-1,0 0 1,0 0-1,0 0 1,1 0-1,-1 0 1,0 0-1,0 0 1,1 0-1,-1 0 0,0 0 1,1 0-1,-1 0 1,1 0-1,-1 0 1,1 0-1,0 0 1,-1 0-1,1-1 1,0 1-1,0 0 1,-1-1-1,1 1 1,0 0-1,0-1 1,1 1-1,1-1-26,0 0 1,-1-1-1,1 1 0,0-1 1,-1 0-1,1 1 0,-1-1 0,1-1 1,-1 1-1,0 0 0,1-1 1,-1 1-1,4-4 0,14-12-71,-13 11 97,0 0 0,0 0-1,1 1 1,11-6 0,-17 10 16,-1 0-1,1 0 0,0 1 1,0-1-1,0 1 1,0-1-1,0 1 0,0-1 1,0 1-1,0 0 0,0 0 1,0 0-1,0 1 0,0-1 1,0 0-1,0 1 0,0-1 1,0 1-1,0-1 0,0 1 1,0 0-1,-1 0 1,1 0-1,0 0 0,1 2 1,29 23 204,-12-10-302,0 0-1,22 12 1,-34-24-445,4 4-1052,-7 0-4193</inkml:trace>
  <inkml:trace contextRef="#ctx0" brushRef="#br0" timeOffset="11901.35">1352 493 6131,'0'0'8076,"0"-1"-7964,-1 1 0,1-1 1,-1 1-1,1-1 0,-1 0 1,1 1-1,0-1 1,-1 1-1,1-1 0,0 0 1,0 1-1,-1-1 1,1 0-1,0 1 0,0-1 1,0 0-1,0 1 0,0-1 1,0 0-1,0 1 1,0-1-1,0 0 0,0-1 1,14 3 216,0 1-1,-1 0 1,0 1 0,1 0 0,-1 1 0,0 0-1,-1 1 1,1 1 0,-1 0 0,0 1 0,22 16-1,11 11 167,65 66-1,-47-40-31,114 115 185,-67-65-480,13 8 211,-122-117-375,-1-1 1,0 0-1,0 0 0,0 0 0,0 0 1,0 0-1,1 1 0,-1-1 0,0 0 1,0 0-1,0 0 0,0 0 0,1 0 1,-1 0-1,0 0 0,0 0 0,0 0 1,1 0-1,-1 0 0,0 0 0,0 0 1,0 0-1,1 0 0,-1 0 0,0 0 1,0 0-1,0 0 0,1 0 1,-1 0-1,0 0 0,0 0 0,0 0 1,1 0-1,-1-1 0,0 1 0,0 0 1,0 0-1,0 0 0,0 0 0,1 0 1,-1-1-1,0 1 0,0 0 0,0 0 1,0 0-1,0 0 0,0-1 0,0 1 1,0 0-1,1 0 0,2-18 58,-2-30-133,-1 38 63,-2-2-12,0 0 0,0 1 0,-2-1 1,1 0-1,-1 1 0,-1-1 0,0 1 0,-1 1 0,0-1 0,0 1 0,-1 0 0,-10-12 0,16 21 26,3 19-244,6 0 241,0 1-1,1-2 0,2 1 0,15 20 0,8 14 11,-31-47-11,-1-1-1,1 1 0,-1 0 0,0-1 1,-1 1-1,1 0 0,-1 0 1,1 0-1,-2 1 0,1-1 1,0 0-1,-1 0 0,0 0 0,-1 7 1,0-8-25,0 1 0,-1-1 1,1 0-1,-1 0 0,0 0 0,0-1 1,0 1-1,-1 0 0,1-1 1,-1 1-1,0-1 0,0 0 0,0 0 1,-1 0-1,1 0 0,-1-1 1,-3 3-1,-4 2-1136,-1 1 1,0-2 0,0 0-1,-22 8 1,9-10-4349</inkml:trace>
  <inkml:trace contextRef="#ctx0" brushRef="#br0" timeOffset="12881.65">2784 1045 8756,'0'0'10402,"-7"-9"-9586,2 4-715,1 0-1,-1 0 1,0 0-1,0 0 0,-1 1 1,0 0-1,1 0 0,-1 1 1,-1-1-1,1 1 0,0 0 1,-1 1-1,0 0 0,1 0 1,-1 0-1,0 1 0,-12-1 1,13 2-83,0 0 0,0 0 0,-1 1 0,1 0 0,0 0 0,0 0 0,0 1 0,1 0 0,-1 0 0,0 0 0,1 1 0,-1 0 0,1 0 0,0 0 0,0 1 0,0 0 0,1 0 0,-1 0 0,1 0 0,0 1 0,0 0 0,0-1 0,1 2 0,-1-1 0,1 0 0,1 1 0,-1-1 0,1 1 0,0 0 0,0-1 0,-2 13 0,4-15-19,-1 1 0,0-1 1,1 1-1,-1-1 0,1 1 0,0 0 0,0-1 1,1 1-1,-1-1 0,1 1 0,-1-1 0,1 1 1,0-1-1,1 1 0,-1-1 0,1 0 1,-1 1-1,1-1 0,0 0 0,0 0 0,0 0 1,1-1-1,-1 1 0,1 0 0,-1-1 0,6 4 1,-3-3-36,0 0 1,0-1 0,0 0 0,0 0-1,1-1 1,-1 1 0,0-1-1,1 0 1,-1-1 0,1 1 0,-1-1-1,1 0 1,-1-1 0,1 1-1,-1-1 1,1 0 0,9-3 0,-8 1-38,0 0 0,0-1 0,0 1 0,-1-2 0,0 1 1,1 0-1,-1-1 0,-1 0 0,1-1 0,-1 1 0,0-1 0,0 0 1,0 0-1,-1-1 0,0 1 0,0-1 0,-1 0 0,0 0 1,0 0-1,2-9 0,1-7 5,0 0 0,-2 0 0,0 0 0,-2 0 1,0-32-1,0 28 128,-1 20 22,0 0 0,-1-1 0,0 1 0,0 0 0,-1 0 0,1-1 0,-2 1 0,1 0 0,-3-8 0,-7 60 1303,9-18-1473,-1 10 494,2-1 1,7 73 0,-4-99-706,-1-1 0,2 1 1,-1 0-1,1-1 0,1 1 1,0-1-1,0 0 0,0 0 1,1 0-1,1-1 0,0 0 0,0 0 1,0 0-1,1-1 0,14 13 1,-3-10-4582,-2-9-1499</inkml:trace>
  <inkml:trace contextRef="#ctx0" brushRef="#br0" timeOffset="13207.17">2957 1058 5218,'0'0'13476,"0"5"-12059,-1-1-1366,1-1 0,0 0 0,0 1 0,0-1 0,0 0 0,1 1 0,-1-1 0,1 0 0,0 1 0,0-1 0,0 0 0,1 0 0,-1 0 0,1 0 0,-1 0 0,1 0 0,0 0 0,0-1 0,0 1 0,1 0 0,-1-1 0,1 0 0,-1 0 0,1 0 0,0 0 0,-1 0 0,1 0 0,0-1 0,0 1 0,1-1 0,-1 0 0,0 0 0,0 0 0,1 0 0,-1-1 0,0 1 0,1-1 0,-1 0 0,0 0 0,1 0 0,3-1 0,-5 1-5,0-1 1,0 0 0,0 0-1,0 0 1,0 0-1,0 0 1,0 0 0,0 0-1,-1-1 1,1 1-1,-1-1 1,1 1-1,-1-1 1,1 1 0,-1-1-1,0 0 1,0 0-1,0 0 1,0 0 0,0 0-1,0 0 1,0 0-1,-1 0 1,1 0 0,-1 0-1,0 0 1,1-3-1,4-61 501,-5 63-545,-1-1-1,0 0 0,0 0 0,0 0 0,0 1 0,-1-1 1,1 1-1,-1-1 0,0 1 0,0-1 0,0 1 1,0 0-1,-1 0 0,0 0 0,1 0 0,-1 1 1,0-1-1,0 1 0,0 0 0,-1 0 0,1 0 0,0 0 1,-1 0-1,1 1 0,-1-1 0,0 1 0,1 0 1,-1 0-1,0 0 0,0 1 0,0-1 0,0 1 1,0 0-1,1 0 0,-5 1 0,7 0-80,-1-1-1,1 1 0,0 0 1,0 0-1,0 0 1,0 0-1,0 0 1,0 0-1,0 0 1,0 0-1,0 0 1,0 0-1,0 0 1,1 1-1,-1-1 1,1 0-1,-1 0 1,1 1-1,-1-1 1,1 1-1,0-1 1,-1 0-1,1 4 1,2 14-2663,9-7-3376,13-8 503,2-4-1941</inkml:trace>
  <inkml:trace contextRef="#ctx0" brushRef="#br0" timeOffset="13540.72">3133 998 5346,'0'0'14636,"7"-5"-13742,-4 4-849,-2-1 3,0 1 1,1 0-1,-1 0 0,1 0 0,-1 0 1,1 0-1,0 1 0,-1-1 0,1 0 1,0 1-1,-1-1 0,1 1 1,3-1-1,-4 2-2,0 0 1,1 0-1,-1-1 1,0 1-1,0 0 1,0 0-1,0 0 1,0 0-1,0 0 1,0 1-1,0-1 1,0 0-1,0 0 1,0 1-1,-1-1 1,1 0-1,-1 1 1,1-1-1,-1 1 1,1-1-1,-1 1 1,0 2-1,8 32 552,-6-27-521,0 0 0,0 0 0,1 1 0,0-1 0,5 11 0,-7-19-75,-1-1 0,0 1 1,0-1-1,1 1 1,-1-1-1,1 0 1,-1 1-1,0-1 1,1 1-1,-1-1 1,1 0-1,-1 1 1,1-1-1,-1 0 1,1 0-1,-1 1 1,1-1-1,-1 0 0,1 0 1,-1 0-1,1 0 1,-1 0-1,1 0 1,-1 0-1,1 0 1,0 0-1,-1 0 1,1 0-1,-1 0 1,1 0-1,0 0 1,19-13 91,9-22 85,-28 34-189,-1 0 0,0 0 1,1 0-1,-1 1 0,1-1 0,-1 0 1,1 0-1,-1 1 0,1-1 1,-1 0-1,1 1 0,0-1 1,-1 1-1,1-1 0,0 1 0,-1-1 1,1 1-1,0-1 0,0 1 1,0 0-1,-1-1 0,1 1 0,0 0 1,0 0-1,0 0 0,0-1 1,0 1-1,1 0 0,-1 1 40,0 0 0,0 0-1,0 0 1,0 0-1,0 0 1,0 0 0,-1 0-1,1 0 1,0 0 0,0 0-1,-1 0 1,1 0-1,-1 0 1,1 1 0,-1-1-1,1 2 1,7 54-4684</inkml:trace>
  <inkml:trace contextRef="#ctx0" brushRef="#br0" timeOffset="13706.36">3372 864 6403,'0'0'9348,"4"-14"-9348,4 35 0,5-2-816,3-5-1441,0-4-3506</inkml:trace>
  <inkml:trace contextRef="#ctx0" brushRef="#br0" timeOffset="14024.24">3531 795 8404,'0'0'11400,"4"11"-10997,52 138 329,-35-83-3521,-21-66 2504,1 1 0,-1-1 1,0 1-1,1 0 1,-1-1-1,0 1 0,0-1 1,0 1-1,0-1 0,1 1 1,-1 0-1,0-1 1,0 1-1,0-1 0,0 1 1,0-1-1,0 1 1,-1 0-1,1-1 0,0 1 1,0-1-1,0 1 0,0-1 1,-1 1-1,1-1 1,0 1-1,-1-1 0,1 1 1,-1 0-1,-13-7-804,-15-22 6288,28 27-5039,-16-26 5944,17 26-6047,-1 0 1,1 0-1,0 1 1,0-1 0,0 0-1,0 0 1,0 1-1,0-1 1,1 0-1,-1 0 1,0 1-1,0-1 1,0 0-1,1 0 1,-1 1-1,0-1 1,1 0 0,-1 1-1,1-1 1,-1 0-1,1 1 1,-1-1-1,1 1 1,-1-1-1,1 1 1,-1-1-1,1 1 1,0-1-1,-1 1 1,1 0 0,0-1-1,0 1 1,-1 0-1,1-1 1,0 1-1,-1 0 1,1 0-1,1 0 1,77-15-1245,-24 12-2935,-14 3-1369</inkml:trace>
  <inkml:trace contextRef="#ctx0" brushRef="#br0" timeOffset="14767.37">4016 923 6339,'0'0'12998,"0"-7"-10245,-1 37-2384,0 41 180,1-68-527,0 0 0,1 1 0,-1-1 0,1 0 0,0 0 1,0 0-1,0 1 0,0-1 0,0 0 0,1 0 0,-1 0 0,1-1 1,0 1-1,0 0 0,0-1 0,4 5 0,3-2 0,0 0 0,0 0-1,1-1 1,-1 0 0,1-1-1,0 0 1,0 0 0,0-1 0,1-1-1,-1 0 1,0 0 0,0-1-1,13-1 1,-21 1-19,0 0-1,0 0 0,0 0 1,0-1-1,0 1 1,0-1-1,0 0 0,0 1 1,0-1-1,0 0 0,0 0 1,0 0-1,0-1 1,-1 1-1,1 0 0,-1 0 1,1-1-1,-1 1 1,1-1-1,-1 0 0,0 1 1,0-1-1,2-3 0,0-1 10,0 0-1,-1 0 0,0 0 0,0 0 0,-1-1 0,1 1 0,-1-8 0,0-37 69,-2 39-57,0 15-18,1 10-11,-1-2 8,1 0-1,0 0 1,1 0-1,3 15 1,-4-25-2,0 1 1,0-1-1,1 0 0,-1 1 0,0-1 1,1 0-1,-1 1 0,1-1 1,0 0-1,-1 0 0,1 1 1,0-1-1,0 0 0,0 0 1,0 0-1,0 0 0,0 0 1,0 0-1,0 0 0,0 0 1,0-1-1,0 1 0,1 0 1,-1-1-1,0 1 0,1 0 1,-1-1-1,0 0 0,1 1 0,-1-1 1,1 0-1,-1 0 0,0 0 1,1 0-1,-1 0 0,1 0 1,-1 0-1,0 0 0,1-1 1,-1 1-1,1 0 0,1-2 1,2 0 11,-1-1 1,1 0-1,-1-1 1,0 1-1,0-1 1,0 0 0,0 0-1,-1 0 1,1 0-1,-1-1 1,0 1-1,-1-1 1,1 0-1,-1 0 1,0 0 0,0 0-1,2-7 1,-3 7-17,1 0 0,-1 0 1,1 0-1,1 0 0,-1 0 1,1 0-1,0 0 0,0 1 1,0-1-1,1 1 0,-1 0 1,1 0-1,0 0 0,0 1 1,1-1-1,-1 1 0,9-5 1,-12 8-2,0 0 1,0-1-1,1 1 1,-1 0-1,0-1 1,0 1-1,1 0 1,-1 0-1,0 0 1,0 0-1,1 0 1,-1 1-1,0-1 1,0 0 0,0 0-1,1 1 1,-1-1-1,0 1 1,0-1-1,0 1 1,0-1-1,0 1 1,0 0-1,0 0 1,0-1-1,0 1 1,1 1-1,0 1 3,0 0 0,-1-1 1,1 1-1,-1 0 0,0 0 0,0 0 0,0 0 0,0 0 0,0 0 0,0 6 0,0-4 13,-1 1-1,0-1 0,1 0 1,-2 1-1,1-1 1,-1 0-1,0 1 1,0-1-1,0 0 1,-1 0-1,1 0 1,-1 0-1,-4 6 1,4-8-95,-1 0 0,0 0 0,0 0 0,0 0 0,-1-1 0,1 1 0,0-1 0,-1 0 0,0 0 0,0 0 0,1 0 0,-1-1 0,0 0 0,0 0 0,-1 0 0,-4 1 0,17-26-18188</inkml:trace>
  <inkml:trace contextRef="#ctx0" brushRef="#br0" timeOffset="15050.18">4517 958 4386,'0'0'11592,"8"-6"-10029,-3 2-1378,0 1 65,-1-1 0,1 1 1,-1-1-1,0 0 0,0 0 1,0 0-1,0 0 0,-1-1 1,1 0-1,-1 0 0,0 0 1,-1 0-1,1 0 0,-1 0 1,0-1-1,-1 1 0,3-12 1,-21 24 480,14-2-707,0 0 0,-1 0 0,1 1 0,1-1 1,-1 1-1,1-1 0,0 1 0,0 0 1,1-1-1,0 1 0,-1 10 0,-2 68 213,4-83-234,0 3 4,0 1 0,0-1 0,1 0 0,-1 0 0,1 0 1,0 0-1,1 0 0,-1 0 0,1 0 0,-1 0 0,1 0 0,0 0 0,1-1 0,-1 1 0,1-1 0,-1 0 0,1 0 0,0 0 0,0 0 0,1 0 0,-1 0 0,0-1 0,1 0 0,5 3 0,-3-2-186,-1-1-1,1 0 1,-1-1 0,1 1 0,0-1 0,0 0 0,-1-1 0,1 1-1,0-1 1,0 0 0,0-1 0,0 1 0,0-1 0,-1 0-1,1-1 1,0 1 0,8-4 0,16-16-5042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2:16.03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1673 130 4402,'0'0'10477,"0"-3"-9471,0-21 2104,-33 9-1402,10 10-1669,0 1 1,0 1-1,0 1 1,0 1-1,0 1 1,-24 4 0,-18-2 0,-39 3 54,1 5 0,-151 35-1,141-23 207,-191 15 0,124-22-116,-39 1 758,218-18-933,1 0 1,-1 0 0,0 0 0,1 0 0,0-1 0,-1 1 0,1 0 0,0 0 0,0 0 0,0 0 0,0-1-1,1 1 1,0-3 0,4-3-25,0 0 1,0 0-1,1 0 0,0 1 0,1 0 0,-1 0 0,1 1 0,1 0 1,-1 0-1,12-6 0,18-18-19,-32 26 8,8-8 16,-1 1 0,0-1 1,-1-1-1,13-18 0,-74 63-161,-195 125 281,244-155-117,0 0 0,-1 0 0,1 0 0,0 0 0,0 0 0,1 0 0,-1 0 0,0 0 0,1 0 0,-1 1 0,1-1 0,0 0 0,-1 0 0,1 0 0,0 1 0,1 3 0,7 39-117,-3-37 122,-1-1-1,2 1 1,-1-1-1,1 0 1,0-1-1,1 1 1,-1-1-1,1-1 1,0 1 0,1-1-1,-1 0 1,1-1-1,0 1 1,9 2-1,9 3-66,0 0 1,0-2-1,37 6 0,-45-10-506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2:18.06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100 1 3282,'0'0'4188,"-2"16"-3433,-21 273 5440,23-156-3987,0-76-9010</inkml:trace>
  <inkml:trace contextRef="#ctx0" brushRef="#br0" timeOffset="540.44">1 149 2721,'0'0'10040,"8"-16"-9432,28-48 11,-34 61-514,0 0 1,-1 0 0,1 0-1,1 0 1,-1 1 0,0-1 0,0 1-1,1 0 1,0 0 0,-1 0-1,1 0 1,0 0 0,0 0-1,0 1 1,0-1 0,0 1-1,0 0 1,1 0 0,-1 0 0,0 1-1,1-1 1,-1 1 0,0-1-1,1 1 1,5 1 0,-8-1-95,0 1 0,-1-1 0,1 1 1,0-1-1,0 1 0,0-1 0,0 1 0,0 0 1,-1-1-1,1 1 0,0 0 0,0 0 0,-1 0 1,1 0-1,-1 0 0,1-1 0,-1 1 0,1 0 1,-1 0-1,0 0 0,1 0 0,-1 0 1,0 1-1,0-1 0,0 0 0,0 0 0,0 0 1,0 1-1,2 36 190,-2-34-151,0 7-5,-1 1 1,0-1-1,-1 1 1,0-1-1,0 0 1,-2 1-1,1-1 1,-2-1-1,1 1 1,-1-1-1,-1 1 1,0-1-1,0-1 1,-1 1-1,0-1 1,-1 0-1,-12 11 1,13-13-42,5-4-3,0-1-1,0 0 0,0 0 0,0 0 1,0 0-1,-1 0 0,1 0 0,-1 0 0,1-1 1,-1 1-1,1-1 0,-1 0 0,0 0 1,0 0-1,-4 1 0,8-39-827,1 34 835,-1 0 0,1 0 0,-1 0 0,1 1 1,0-1-1,0 0 0,0 1 0,1 0 0,-1-1 0,1 1 0,-1 0 0,1 0 0,0 0 1,-1 1-1,1-1 0,0 1 0,0-1 0,0 1 0,1 0 0,-1 0 0,0 0 1,0 1-1,1-1 0,-1 1 0,0 0 0,0 0 0,1 0 0,3 0 0,-1 0 72,1 0-1,-1 1 1,0-1-1,1 1 0,-1 1 1,0-1-1,0 1 1,0 0-1,0 0 1,0 1-1,0 0 0,-1 0 1,10 6-1,16 29 84,-4-5-2092,-7-16-3738,-7-11-1061</inkml:trace>
  <inkml:trace contextRef="#ctx0" brushRef="#br0" timeOffset="944.21">309 268 7331,'0'0'6422,"9"-4"-5936,4-2-390,-3 3 139,-1 0-1,0-1 1,0-1 0,0 0 0,-1 0-1,1 0 1,-1-1 0,13-13 0,-21 19-209,0 0 0,0 0 0,1-1 0,-1 1 0,0 0 0,0-1 0,0 1 0,0 0 0,0 0 1,0-1-1,0 1 0,0 0 0,0-1 0,0 1 0,0 0 0,0-1 0,0 1 0,0 0 1,0-1-1,0 1 0,0 0 0,0 0 0,0-1 0,0 1 0,0 0 0,-1-1 0,1 1 1,0 0-1,0 0 0,0-1 0,-1 1 0,1 0 0,0 0 0,0 0 0,0-1 0,-1 1 0,1 0 1,0 0-1,-1 0 0,1 0 0,0-1 0,-1 1 0,-19-4 189,-20 7-253,36-1 60,0 0 0,0 1 0,1-1 0,-1 1 0,0 0 0,1 0 0,0 0 0,0 0 0,0 1 0,0-1 0,0 1 1,1 0-1,-1 0 0,1 0 0,0 0 0,0 0 0,1 0 0,-3 9 0,2-3 61,-1 0 1,1 1-1,1-1 1,0 1-1,0 0 0,3 20 1,-2-29-73,0 0 0,1 0 1,-1 0-1,1 0 0,0 0 1,-1 0-1,1 0 0,0 0 0,0 0 1,1 0-1,-1 0 0,0-1 1,0 1-1,1-1 0,-1 1 0,1-1 1,0 1-1,-1-1 0,1 0 1,3 2-1,0-1-22,0 1 0,0-2 0,0 1 1,0 0-1,0-1 0,1 0 0,-1 0 0,7-1 1,-1 1-389,0-1 0,0-1 0,0 0 0,-1 0 0,1-1 0,0-1 0,18-6 0,-18 4-1443,1-1 1,-1-1-1,15-10 1,-4-4-2233</inkml:trace>
  <inkml:trace contextRef="#ctx0" brushRef="#br0" timeOffset="1223.86">559 10 4066,'0'0'7966,"0"12"-6400,0 13-728,2 100 2838,-1-113-3453,0 0 0,1 0 0,0 0 0,1 0 0,1 0 0,-1-1 0,2 1 0,6 12 0,-9-21-252,0-1 1,1 1 0,-1-1 0,1 0 0,-1 0 0,1 0-1,0-1 1,-1 1 0,1 0 0,0-1 0,0 0 0,0 0-1,0 0 1,1 0 0,-1 0 0,0 0 0,0-1 0,0 0-1,1 0 1,-1 0 0,0 0 0,0 0 0,1 0 0,-1-1-1,6-1 1,-3 0-657,0 1 0,0-1 0,0 0 0,0 0 0,0-1-1,-1 1 1,1-1 0,-1-1 0,0 1 0,1-1 0,-2 0 0,8-7-1,-6-1-3838</inkml:trace>
  <inkml:trace contextRef="#ctx0" brushRef="#br0" timeOffset="1500.9">457 220 7043,'0'0'8842,"-7"0"-7975,17-2-721,0 0 0,0-1 0,-1-1 0,1 1 0,-1-1 0,14-9 1,21-8-31,51-9-588,-64 25-2951,3 3-4506,-29 2 1942</inkml:trace>
  <inkml:trace contextRef="#ctx0" brushRef="#br0" timeOffset="1944.36">740 198 2897,'0'0'9522,"-1"4"-6180,2 16-1252,0-16-1941,0 1 0,0-1 0,1 0 0,-1 0-1,1 0 1,0 0 0,0 0 0,0 0 0,1 0 0,-1-1 0,1 1 0,0-1 0,0 0 0,0 0 0,0 0 0,6 3 0,-8-5-126,1 0 0,0 0 1,0 0-1,0 0 0,0-1 0,0 1 1,0-1-1,0 1 0,0-1 1,0 0-1,0 0 0,0 0 1,0 0-1,0 0 0,0 0 1,0 0-1,0-1 0,0 1 1,0-1-1,0 0 0,-1 1 0,1-1 1,0 0-1,0 0 0,0 0 1,-1 0-1,1 0 0,-1-1 1,1 1-1,-1-1 0,1 1 1,-1-1-1,0 1 0,1-1 0,-1 1 1,0-1-1,1-2 0,3-7 61,1-1-1,-1 0 1,-1 0-1,0 0 1,-1 0 0,0-1-1,-1 1 1,-1-1-1,0 0 1,0 1-1,-3-23 1,2 22-73,0 13-41,0 0 0,0 0 0,0-1 0,0 1 0,0 0 0,-1-1 0,1 1 0,0 0-1,0 0 1,0-1 0,0 1 0,-1 0 0,1 0 0,0 0 0,0-1 0,-1 1 0,1 0 0,0 0 0,0 0-1,-1 0 1,1-1 0,0 1 0,-1 0 0,1 0 0,0 0 0,0 0 0,-1 0 0,1 0 0,0 0 0,-1 0 0,1 0-1,0 0 1,-1 0 0,1 0 0,0 0 0,-1 0 0,1 0 0,0 0 0,0 0 0,-1 1 0,1-1 0,0 0-1,0 0 1,-1 0 0,1 0 0,0 0 0,0 1 0,-1-1 0,1 0 0,0 0 0,0 1 0,0-1 0,-1 0-1,-14 14-3114,3 18-5486,7-18 758</inkml:trace>
  <inkml:trace contextRef="#ctx0" brushRef="#br0" timeOffset="2287.37">904 161 7443,'0'0'7398,"15"1"-6402,45 5-199,-57-5-715,1 1 0,-1-1-1,0 0 1,0 1 0,0 0 0,0-1-1,0 1 1,0 1 0,-1-1-1,1 0 1,-1 0 0,1 1 0,-1 0-1,0-1 1,0 1 0,0 0-1,0 0 1,1 4 0,0-1 50,0 1 0,0 0 0,-1 0-1,0 0 1,0 1 0,0 9 0,-1-12 32,-1 40 219,0-44-307,0 0-1,0 0 0,0 0 1,0 0-1,-1 1 0,1-1 1,0 0-1,-1 0 0,1 0 1,-1 0-1,1 0 0,-1 0 1,0 0-1,1 0 0,-1 0 0,0 0 1,0 0-1,1 0 0,-1-1 1,0 1-1,0 0 0,0 0 1,0-1-1,0 1 0,0-1 1,0 1-1,0-1 0,0 1 1,-1-1-1,1 0 0,0 1 1,0-1-1,-2 0 0,2 0-51,0-1-1,0 1 0,0-1 1,0 1-1,0-1 0,0 1 1,0-1-1,0 1 1,0-1-1,1 0 0,-1 0 1,0 1-1,0-1 1,1 0-1,-1 0 0,1 0 1,-1 0-1,0 0 0,1 0 1,0 0-1,-1 0 1,1 0-1,0 0 0,-1 0 1,1 0-1,0 0 0,0 0 1,0 0-1,0 0 1,0-2-1,-1-43-198,1 37 169,0 6-73,1 0 0,-1-1 0,1 1-1,0 0 1,-1 0 0,2 0-1,-1 0 1,0 0 0,1 0 0,-1 1-1,1-1 1,0 0 0,0 1-1,0-1 1,0 1 0,0-1-1,0 1 1,1 0 0,4-3 0,5-3-1534,0 1 1,0 0-1,15-6 1,-19 10-66,10-7-4136</inkml:trace>
  <inkml:trace contextRef="#ctx0" brushRef="#br0" timeOffset="3055.51">1200 137 7652,'0'0'9519,"0"9"-8514,0 141 2522,0-150-3367,1-2-128,80-143-1101,-81 145 1071,0 0 0,1-1 1,-1 1-1,0-1 1,0 1-1,1 0 0,-1-1 1,0 1-1,1 0 1,-1-1-1,0 1 1,1 0-1,-1 0 0,0-1 1,1 1-1,-1 0 1,1 0-1,-1 0 0,1-1 1,-1 1-1,0 0 1,1 0-1,-1 0 0,1 0 1,-1 0-1,1 0 1,-1 0-1,1 0 1,-1 0-1,1 0 0,-1 0 1,0 0-1,1 1 1,-1-1-1,1 0 0,-1 0 1,1 0-1,-1 0 1,0 1-1,1-1 1,-1 0-1,1 1 0,-1-1 1,0 0-1,0 1 1,1-1-1,-1 0 0,0 1 1,1-1-1,-1 1 1,16 23 287,-14-20-213,6 11 138,-1 1 0,0 1 0,5 22-1,15 35 323,-26-73-539,-1 0 1,1 1 0,0-1 0,-1 0-1,1 0 1,0 0 0,0 0-1,0 0 1,-1 0 0,1-1 0,0 1-1,0 0 1,0 0 0,0-1 0,1 1-1,-1 0 1,0-1 0,0 1-1,0-1 1,0 0 0,1 1 0,-1-1-1,0 0 1,0 0 0,1 0-1,-1 0 1,0 0 0,0 0 0,1 0-1,-1 0 1,0 0 0,0 0-1,0-1 1,1 1 0,-1-1 0,0 1-1,0-1 1,0 1 0,0-1-1,0 0 1,2 0 0,3-4-123,1 1-1,-1-1 1,0-1 0,10-10 0,-9 8 15,-1 0 0,0 0 0,0 0 0,-1-1 0,0 0-1,-1 0 1,0 0 0,0-1 0,-1 1 0,0-1 0,1-10 0,0-10-395,-1 0-1,-2-42 1,-1 65 420,1 7 118,-1-1 0,0 0 0,0 0-1,0 0 1,0 0 0,0 1-1,0-1 1,0 0 0,0 0-1,0 0 1,0 0 0,0 0 0,-1 1-1,1-1 1,0 0 0,-1 0-1,1 1 1,0-1 0,-1 0 0,1 0-1,-1 1 1,1-1 0,-1 0-1,1 1 1,-1-1 0,0 1-1,1-1 1,-1 1 0,0-1 0,1 1-1,-1-1 1,0 1 0,0 0-1,1-1 1,-2 1 0,0 0-2,1 0 0,0 1 1,0-1-1,0 1 0,0 0 0,0-1 0,0 1 1,0 0-1,0 0 0,0 0 0,1-1 1,-1 1-1,0 0 0,0 0 0,1 0 1,-1 0-1,0 0 0,1 0 0,-1 1 1,1-1-1,0 0 0,-1 0 0,1 0 1,0 0-1,-1 3 0,0 3-15,-1 1 1,1 0-1,0 0 0,1-1 0,-1 1 1,2 0-1,-1 0 0,1 0 0,0 0 1,1-1-1,2 9 0,-2-11-15,1 1 0,0-1 0,0 1 0,0-1 0,1 0 0,-1 0 0,1-1 0,1 1 0,-1-1 0,0 0 0,1 0 0,0 0 0,0 0 0,9 3 0,85 38-4,-99-45 5,0 0 1,1 1-1,-1-1 1,0 1-1,0-1 1,1 1-1,-1-1 1,0 1-1,0-1 0,0 1 1,0-1-1,0 1 1,0-1-1,0 1 1,0-1-1,0 1 1,0-1-1,0 1 1,0-1-1,0 1 1,0-1-1,0 1 1,0-1-1,-1 1 1,1-1-1,0 1 0,0-1 1,-1 1-1,1-1 1,0 0-1,-1 1 1,1-1-1,0 1 1,-1-1-1,1 0 1,-1 1-1,1-1 1,0 0-1,-1 0 1,1 1-1,-1-1 0,1 0 1,-2 1-1,-20 15 111,21-16-113,-36 22-82,-32 21 331,25-11-3786,36-27-2206</inkml:trace>
  <inkml:trace contextRef="#ctx0" brushRef="#br0" timeOffset="3365.99">2017 135 10309,'0'0'8436,"8"23"-7876,-8 3 288,0 2-207,0-2-273,0 2-96,0-5-224,0 1-32,0-3-16,0 0-416,8-2-1009,-4-10-2385,4-4-3281</inkml:trace>
  <inkml:trace contextRef="#ctx0" brushRef="#br0" timeOffset="3811.95">2045 125 8420,'0'0'6800,"17"-10"-6440,52-33 73,-67 41-367,0 1 1,1-1 0,-1 1-1,0-1 1,1 1 0,-1 0 0,1 0-1,0 0 1,-1 1 0,1-1-1,0 1 1,-1-1 0,1 1-1,0 0 1,0 0 0,-1 0 0,1 0-1,0 0 1,5 2 0,-8 2 30,1 0 0,-1 0 0,1 0 0,-1 0 0,-1 0 0,1 0 0,-1 5 0,-2-2-14,1 0-1,-1 0 1,0 0 0,0 0-1,-1-1 1,0 0 0,0 0-1,-5 6 1,-12 18 32,11-16-78,-8 21 12,18-34-51,0 0 0,0 0 1,0 0-1,0 0 1,0 0-1,0 0 1,0 0-1,0 0 1,0 0-1,1 0 0,-1 0 1,0 0-1,1 0 1,-1 0-1,1 0 1,-1 0-1,1 0 0,0-1 1,-1 1-1,1 0 1,0 0-1,-1-1 1,1 1-1,0 0 1,0-1-1,0 1 0,0-1 1,0 1-1,-1-1 1,1 1-1,0-1 1,0 0-1,0 1 1,0-1-1,2 0 0,32 9-130,-28-8 80,0 1-1,0-1 0,0 1 0,0 1 1,-1-1-1,1 1 0,-1 0 0,1 0 1,-1 1-1,8 6 0,-13-10 55,-1 1 0,1 0 0,0-1 0,-1 1 0,1-1-1,-1 1 1,1 0 0,-1 0 0,1-1 0,-1 1 0,0 0 0,1 0 0,-1-1 0,0 1 0,0 0 0,1 0-1,-1 0 1,0 0 0,0 0 0,0-1 0,0 1 0,0 0 0,0 0 0,0 0 0,0 0 0,-1 0 0,1-1-1,0 1 1,-1 1 0,0 0 40,-1 0 1,1 0-1,0-1 0,-1 1 0,0 0 1,1-1-1,-1 1 0,0-1 0,0 0 0,-4 3 1,-49 17 825,55-21-865,-23 8 174,17-6-378,0 0 0,0 0 0,0-1-1,0 1 1,-11 0 0</inkml:trace>
  <inkml:trace contextRef="#ctx0" brushRef="#br0" timeOffset="4183.3">2439 214 6211,'0'0'11931,"-7"14"-11219,-17 43-109,23-54-559,0-1-1,0 1 1,0 0 0,0-1-1,0 1 1,1 0 0,-1 0-1,1-1 1,0 1 0,0 0-1,0 0 1,0-1 0,0 1 0,1 0-1,-1 0 1,3 5 0,-2-7-32,-1 0 0,1 0 0,0 1 1,0-1-1,0 0 0,1 0 0,-1 0 1,0 0-1,0 0 0,1 0 0,-1-1 1,0 1-1,1 0 0,-1-1 0,0 1 1,1-1-1,-1 1 0,1-1 0,-1 0 1,1 1-1,2-1 0,0 0 3,0 0-1,0 0 1,1 0-1,-1-1 1,0 0 0,0 0-1,0 0 1,0 0 0,0-1-1,0 1 1,0-1-1,-1 0 1,1 0 0,0 0-1,-1-1 1,0 1 0,4-5-1,-5 6 19,0-1 1,0 0-1,-1 0 0,1 0 0,-1 0 1,1-1-1,-1 1 0,0 0 0,0 0 1,0-1-1,0 1 0,-1-1 0,1 1 1,-1-1-1,1 1 0,-1-1 0,0 1 0,0-1 1,0 0-1,0 1 0,0-1 0,-1 1 1,1-1-1,-1 1 0,0-1 0,1 1 1,-1 0-1,0-1 0,-1 1 0,1 0 1,-2-3-1,0 2-8,0 0 1,0 0-1,-1 0 1,1 1-1,-1-1 1,0 1-1,1 0 1,-1 0-1,0 0 0,0 1 1,-1-1-1,1 1 1,0 0-1,0 0 1,0 0-1,-1 1 1,1 0-1,-5 0 1,7-1-67,0 1-1,0 0 1,0 0 0,0 0 0,0 0 0,0 1 0,0-1 0,1 0 0,-1 1 0,0 0 0,0-1 0,0 1 0,0 0 0,1 0 0,-1 0 0,0 0 0,1 0 0,-1 0 0,1 0 0,-1 1 0,-1 2 0,1-2-755,1 0 0,0 1 1,0-1-1,1 1 0,-1-1 1,0 1-1,1 0 0,0-1 1,-1 1-1,1 4 0,0 1-6386</inkml:trace>
  <inkml:trace contextRef="#ctx0" brushRef="#br0" timeOffset="4552.04">2685 217 4594,'0'0'13550,"0"13"-12413,0-6-759,-1 1-148,1 1 0,1 0 0,0-1 0,0 1 0,0-1 1,4 11-1,-4-17-207,-1 0 1,1 0 0,0-1 0,0 1-1,1 0 1,-1 0 0,0-1 0,0 1-1,1-1 1,-1 1 0,1-1-1,0 0 1,-1 0 0,1 1 0,0-1-1,0 0 1,-1 0 0,1-1 0,0 1-1,0 0 1,0-1 0,0 1-1,0-1 1,0 0 0,0 1 0,0-1-1,0 0 1,1 0 0,-1 0 0,0-1-1,0 1 1,3-1 0,-4 0 25,0 0 0,0 0 0,1 0 1,-1 0-1,0 0 0,0 0 0,0-1 1,0 1-1,0 0 0,0 0 0,0-1 0,-1 1 1,1-1-1,0 1 0,-1-1 0,1 1 0,-1-1 1,1 1-1,-1-1 0,0 1 0,0-1 1,0 0-1,0-2 0,0 1-12,1 0 0,-1 0 0,0 0 0,0 1 0,0-1 0,-1 0 0,1 0 0,-1 0 0,1 1 0,-1-1 0,0 0 0,0 0 0,-2-3 0,-1 3-30,1 1 0,-1 0-1,1 0 1,-1 1 0,0-1-1,0 1 1,0-1 0,0 1-1,0 1 1,0-1 0,0 0-1,-8 1 1,4 0-108,0-1 1,0 2-1,1-1 0,-1 1 0,-15 4 1,22-5 14,0 1 1,0-1-1,0 1 1,0-1-1,0 1 0,1-1 1,-1 1-1,0-1 1,0 1-1,0 0 1,1 0-1,-1-1 1,0 1-1,1 0 1,-1 0-1,1 0 1,-1 0-1,1 0 1,-1 0-1,1 0 1,-1 1-1,0 6-2965,0 0-3406</inkml:trace>
  <inkml:trace contextRef="#ctx0" brushRef="#br0" timeOffset="4803.86">2935 25 8580,'0'0'11461,"8"5"-11365,-3 23 464,-5 3 97,0 4-353,0 0-224,0 0 32,0 0 0,0 1-112,0-1-736,0-5-2194,0-4-3328,8-7-5780</inkml:trace>
  <inkml:trace contextRef="#ctx0" brushRef="#br0" timeOffset="5154.25">3103 276 11205,'0'0'7161,"13"-11"-6860,5-4-216,-9 8-25,-1 0 0,0 0 0,0-1 0,-1 0 1,7-9-1,-13 16-49,0 0 1,0 0 0,0 0 0,0 0-1,0 0 1,0 0 0,-1-1 0,1 1-1,-1 0 1,1 0 0,-1-1-1,1 1 1,-1 0 0,1-1 0,-1 1-1,0 0 1,0-1 0,0 1-1,0-1 1,0 1 0,0 0 0,0-1-1,-1 1 1,1-1 0,0 1-1,-1 0 1,1-1 0,-2-1 0,0 1-5,1 0 1,-1 0 0,0 1 0,0-1 0,0 1-1,-1-1 1,1 1 0,0 0 0,0 0 0,-1 0-1,1 0 1,-1 0 0,1 0 0,-5 0 0,3 0 23,0 0 0,-1 0 0,1 1 0,0-1 0,-1 1 0,1 0 0,-1 0 0,1 1 0,0-1 0,-1 1 0,1 0 0,0 0 0,0 0 0,-1 1 0,1 0 0,0 0 0,0 0 0,-6 4 0,7-2 1,0 1 1,0-1-1,0 1 1,1-1 0,0 1-1,0 0 1,0 0-1,0 0 1,1 0 0,0 1-1,0-1 1,0 0-1,1 1 1,-1-1-1,1 0 1,1 0 0,-1 1-1,1-1 1,1 8-1,0-10-183,-1 1-1,1-1 0,0 1 0,0-1 0,0 1 0,0-1 0,1 0 0,-1 0 0,1 0 0,0 0 0,0-1 1,0 1-1,0-1 0,0 0 0,0 0 0,1 0 0,-1 0 0,1 0 0,0-1 0,-1 1 0,1-1 1,0 0-1,0 0 0,0-1 0,0 1 0,4-1 0,6 2-1296,0-2-1,0 1 1,-1-2 0,1 0-1,0 0 1,0-1 0,15-5-1,0-4-3017</inkml:trace>
  <inkml:trace contextRef="#ctx0" brushRef="#br0" timeOffset="6280.46">3379 208 2081,'0'0'8959,"-4"-10"-7772,-13-32 182,17 41-1290,-1 0 0,1 0-1,0 1 1,-1-1 0,1 0 0,-1 0 0,1 1 0,-1-1 0,1 1 0,-1-1 0,0 0 0,1 1 0,-1-1 0,0 1 0,1-1 0,-1 1 0,0 0 0,0-1 0,1 1 0,-1 0 0,0-1 0,0 1 0,0 0 0,1 0 0,-1 0 0,0 0 0,0 0 0,0 0 0,0 0 0,1 0 0,-1 0 0,0 0 0,0 0 0,-1 1 0,-18 10 297,14-6-198,-42 42 1276,45-44-1391,1 0-1,-1 1 0,1-1 1,0 1-1,0 0 0,0 0 1,1 0-1,-1 0 0,1 0 1,0 0-1,0 0 0,0 0 0,1 7 1,0-11-129,20 4-557,-20-4 612,1 0 0,-1 0-1,1 0 1,0 0-1,-1 0 1,1 0-1,-1 0 1,1 0-1,-1 0 1,1 0-1,0 0 1,-1-1-1,1 1 1,-1 0-1,1 0 1,-1-1-1,1 1 1,-1 0-1,1 0 1,-1-1-1,1 1 1,-1-1-1,1 1 1,-1 0-1,0-1 1,1 1-1,-1-1 1,0 1-1,1-1 1,-1 1-1,0-1 1,0 1-1,1-1 1,-1 1-1,0-1 1,0 0-1,0 1 1,0-2-1,29-22 541,-16 12-484,-11 11-28,0 0 0,0 0 0,0-1 0,-1 1 0,1-1 0,-1 1 0,1-1 0,-1 1 0,1-1 0,-1 0 0,0 0 0,0 0 0,0 0 0,0 0 0,1-4 0,-2 6 338,1 0-310,2 0-34,-3 0-35,0 21 11,0-13 66,0 0 1,0-1-1,1 1 1,-1-1-1,2 1 1,-1-1-1,4 9 1,-4-14-49,0 0 0,0 0 0,1 0 1,-1 0-1,1 0 0,-1-1 0,1 1 0,0 0 1,-1-1-1,1 1 0,0-1 0,0 0 0,0 0 0,0 0 1,1 0-1,-1 0 0,0 0 0,0 0 0,1 0 0,-1-1 1,0 0-1,1 1 0,-1-1 0,0 0 0,1 0 1,3 0-1,27-5-621,-28 3-13,-1 1 0,0-1 1,0 0-1,0 0 1,0 0-1,-1-1 0,1 1 1,-1-1-1,1 0 1,-1 0-1,0 0 0,0 0 1,0 0-1,4-8 1,2-10 1607,-6-3 4472,-3 85-2493,1-60-2959,-1-1 0,1 0 0,-1 0 0,1 1 0,-1-1 0,1 0-1,-1 0 1,1 0 0,-1 0 0,1 0 0,-1 1 0,1-1 0,0 0-1,-1 0 1,1 0 0,-1 0 0,1-1 0,-1 1 0,1 0 0,-1 0-1,1 0 1,-1 0 0,1-1 0,-1 1 0,1 0 0,-1 0 0,1-1-1,-1 1 1,1-1 0,16-7-245,45-52-135,-61 60 392,0-1 1,0 0 0,0 0-1,0 0 1,0 1 0,1-1-1,-1 0 1,0 1 0,0-1-1,1 1 1,-1 0 0,0-1-1,1 1 1,-1 0 0,0 0-1,1 0 1,-1 0 0,1 0-1,-1 0 1,0 0 0,1 0-1,-1 1 1,0-1 0,1 0-1,-1 1 1,0-1 0,0 1-1,1 0 1,-1-1 0,0 1-1,0 0 1,0 0-1,1 1 1,36 36 963,-30-29-617,-2-2-278,-1-1 1,1 0-1,0 0 1,1-1-1,-1 0 1,1 0-1,0 0 1,0-1 0,0 0-1,1-1 1,0 1-1,-1-1 1,1-1-1,0 1 1,0-2-1,1 1 1,-1-1-1,0 0 1,1-1 0,8 0-1,-9 0-327,40-3 152,-27-5-1956,-6-9-3450,-13 3-2884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2:42.157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17 421 5074,'0'0'7812,"-1"-14"-6700,-1-31-606,1 30 4876,1 30-5264,-1-8-52,1 0 1,0 1-1,0-1 1,1 0 0,0 0-1,0 0 1,5 12-1,-5-17-52,0 0 0,0 0 0,1 0 0,-1-1 0,1 1 0,0 0 0,-1-1 0,1 1 0,0-1 0,0 0 0,0 1 0,0-1 0,0 0 0,0 0 0,0 0 0,0-1 0,1 1 0,-1 0 0,0-1 0,0 0 0,1 1 0,-1-1 0,0 0 0,1 0 0,-1 0 0,0-1 0,0 1 0,1 0 0,2-2 0,2 1 7,-1-1 0,0 1-1,0-1 1,0-1 0,0 1-1,0-1 1,0 0 0,-1-1 0,1 1-1,-1-1 1,0 0 0,0 0-1,-1-1 1,1 1 0,-1-1-1,0 0 1,0 0 0,0-1 0,-1 1-1,0-1 1,0 0 0,0 0-1,-1 0 1,0 0 0,0 0-1,-1 0 1,1 0 0,0-12 0,-3 15-23,1 1 0,-1 0 0,0-1 0,1 1 0,-1 0 0,0 0 0,-1 0 0,1 0 0,0-1 0,0 2 0,-1-1 0,1 0 0,-1 0 0,0 0 0,0 1 0,1-1 0,-1 1 0,0-1 1,0 1-1,0 0 0,-1 0 0,1 0 0,0 0 0,0 0 0,-1 0 0,1 1 0,0-1 0,-1 1 0,1 0 0,-3-1 0,-9-1-11,0 0-1,-1 1 0,-23 1 1,34 1 7,0 0 1,1 1-1,-1-1 0,1 0 1,-1 1-1,1 0 1,-1 0-1,1 0 0,0 0 1,0 1-1,0-1 1,0 1-1,0 0 1,1-1-1,-1 1 0,1 1 1,0-1-1,0 0 1,0 0-1,0 1 0,1-1 1,-1 1-1,1 0 1,0-1-1,0 1 0,0 0 1,0 0-1,1 0 1,0-1-1,0 6 0,0-8 0,1 0-1,0 0 1,0 0-1,1 0 0,-1 0 1,0 0-1,0-1 1,0 1-1,1 0 0,-1-1 1,0 1-1,1-1 1,-1 1-1,0-1 0,1 1 1,-1-1-1,1 0 1,-1 0-1,0 0 0,1 0 1,-1 0-1,1 0 1,-1 0-1,3-1 1,39-3-102,-23-3 47,-1 0 0,-1-2 1,1 0-1,-1-1 0,-1 0 0,0-2 0,-1 0 0,0-1 0,-1-1 0,0 0 0,21-26 0,-27 27 125,-1 0 0,0-1 0,-1 1 0,0-1 0,-1-1 0,-1 1 0,0-1 1,-1 0-1,0 0 0,-1-1 0,1-24 0,-6 149 57,5 145 605,-1-223-646,2 0 1,1 0 0,2 0 0,1-1-1,22 56 1,-29-84-81,0 1-5,0-1 1,0 1 0,0 0 0,0-1 0,1 1 0,-1-1 0,1 1 0,0-1 0,-1 0 0,1 0 0,0 1 0,0-1 0,1-1 0,-1 1 0,0 0 0,4 1 0,-6-29-141,0 18 121,-1 0 0,-1 0 0,0 0 0,0 0-1,0 0 1,-1 0 0,0 1 0,0-1 0,-1 1-1,0 0 1,-1 0 0,1 0 0,-1 1 0,-10-11 0,7 8-9,0-1 0,1 0 0,1 0 0,0 0 0,-10-22 0,16 31 20,1 0 0,-1 0 1,0 0-1,1 0 0,-1 0 0,0 1 0,1-1 0,-1 0 0,1 0 0,-1 0 0,1 1 1,0-1-1,-1 0 0,1 0 0,0 1 0,-1-1 0,1 1 0,0-1 0,0 1 0,0-1 1,0 1-1,-1-1 0,1 1 0,0 0 0,0-1 0,2 1 0,33-13-119,-29 11 132,231-75-3447,-194 63 793,10-3-2704</inkml:trace>
  <inkml:trace contextRef="#ctx0" brushRef="#br0" timeOffset="752.43">1039 118 4706,'0'0'13737,"0"-8"-12560,1-17-157,1 54-225,4 46-239,3-23-242,-4-22-131,5 60 1,-10-89 2,9-7-1,-3 0-197,0 0 0,0 0 1,0 1-1,0 0 1,12-7-1,-15 11-4,0-1 1,0 1-1,0-1 0,0 1 0,0 0 0,0 0 0,0 0 0,0 1 1,0-1-1,1 1 0,-1-1 0,0 1 0,1 0 0,-1 1 0,0-1 0,0 0 1,5 2-1,-7-1 15,0-1-1,0 1 1,0 0 0,0-1 0,0 1 0,0 0-1,-1 0 1,1 0 0,0-1 0,0 1 0,-1 0 0,1 0-1,0 0 1,-1 0 0,1 1 0,-1-1 0,0 0 0,1 0-1,-1 0 1,0 0 0,0 0 0,1 1 0,-1-1-1,0 0 1,0 0 0,0 0 0,0 0 0,-1 1 0,1 0-1,0 0 12,-1 0 0,1 1 0,0-1 0,-1 0 0,0 0-1,1 0 1,-1 0 0,0 1 0,0-1 0,0 0-1,-1 0 1,1-1 0,0 1 0,-3 2 0,-6 3-33,-2-1 1,1 0 0,0-1-1,-1 0 1,0-1 0,0 0-1,-1-1 1,1 0-1,-1-1 1,1-1 0,-1 0-1,-18-1 1,37-8-4319,14-5-1085,11-1 368</inkml:trace>
  <inkml:trace contextRef="#ctx0" brushRef="#br0" timeOffset="1094.89">1273 271 7075,'0'0'10640,"-2"12"-9354,1-1-970,-2 4-59,1 0 0,1 0 0,1 0 0,1 22 0,-1-35-249,0 0 0,0 0 1,0 0-1,1 1 0,-1-1 0,0 0 0,1 0 1,0 0-1,-1 0 0,1 0 0,0 0 1,0 0-1,0 0 0,0-1 0,1 1 1,-1 0-1,0 0 0,1-1 0,-1 1 1,1-1-1,0 1 0,-1-1 0,1 0 1,0 0-1,0 0 0,0 0 0,0 0 1,0 0-1,0 0 0,0-1 0,0 1 1,0 0-1,0-1 0,0 0 0,0 0 1,0 0-1,1 0 0,-1 0 0,0 0 1,0 0-1,0 0 0,4-2 0,-5 1 0,1 0-1,0 0 0,-1 0 1,1 0-1,-1-1 0,1 1 1,-1 0-1,0-1 0,0 1 1,1-1-1,-1 0 1,0 1-1,0-1 0,-1 0 1,1 0-1,0 0 0,-1 1 1,1-1-1,-1 0 0,1 0 1,-1 0-1,0 0 0,0 0 1,0 0-1,0 0 1,0 0-1,0-3 0,0 1 16,0 0 0,-1 0 1,1 0-1,-1 0 0,1 0 0,-1 1 0,0-1 0,-1 0 1,1 0-1,0 0 0,-1 1 0,-3-6 0,2 6-23,-1 1 0,1-1-1,-1 1 1,0 0 0,1 0-1,-1 0 1,0 0 0,0 1-1,0 0 1,0 0 0,0 0-1,0 0 1,-1 0 0,1 1-1,0 0 1,-6 0 0,9 0-96,1 1 0,-1-1 1,0 0-1,1 1 0,-1-1 1,0 1-1,1-1 0,-1 1 1,1-1-1,-1 1 0,1-1 1,-1 1-1,1 0 0,0-1 1,-1 1-1,1 0 0,0-1 1,-1 1-1,1 0 0,0-1 1,0 1-1,0 0 0,0 0 1,-1-1-1,1 1 0,0 1 1,4 11-8047,10-8-622</inkml:trace>
  <inkml:trace contextRef="#ctx0" brushRef="#br0" timeOffset="1404.61">1506 298 7619,'0'0'10683,"0"15"-9691,-1 7-702,0-9-104,1 0 0,0 0 1,3 20-1,-3-31-169,0 0 0,1-1 0,-1 1-1,1-1 1,0 1 0,0 0 0,-1-1-1,1 1 1,0-1 0,0 0-1,0 1 1,1-1 0,-1 0 0,0 1-1,0-1 1,1 0 0,-1 0 0,0 0-1,1 0 1,-1-1 0,1 1 0,0 0-1,-1 0 1,1-1 0,-1 1 0,1-1-1,0 0 1,0 1 0,-1-1 0,1 0-1,0 0 1,-1 0 0,1 0 0,2-1-1,-1 1 11,0 0-1,0 0 0,-1-1 0,1 1 0,0-1 1,0 0-1,-1 0 0,1 0 0,-1 0 0,1 0 1,-1 0-1,1-1 0,-1 1 0,0-1 1,1 0-1,-1 0 0,0 1 0,0-1 0,-1-1 1,4-3-1,-3 4 33,-1-1 0,0 1 0,0-1 0,0 0 0,0 1 0,0-1 0,0 0 0,-1 1 0,0-1 0,1 0 0,-1 0 0,0 1 1,0-1-1,0 0 0,-1 0 0,1 1 0,-1-1 0,1 0 0,-1 1 0,0-1 0,0 0 0,0 1 0,0-1 0,-1 1 0,1-1 0,-1 1 0,1 0 0,-1 0 0,0 0 0,0 0 1,0 0-1,-4-3 0,0 1-69,0 1-1,0 0 1,0 0 0,-1 0 0,1 1 0,-1 0 0,0 0 0,0 1 0,0-1 0,1 2-1,-15-1 1,21 1-55,-1 0 0,1 0 0,0 0 0,-1 0 1,1 1-1,-1-1 0,1 0 0,-1 0 0,1 1 0,-1-1 0,1 0 0,0 1 0,-1-1 0,1 0 0,0 1 0,-1-1 0,1 0 0,0 1 0,-1-1 0,1 1 0,0-1 0,0 1 0,-1-1 0,1 1 0,0-1 0,0 1 0,0-1 0,0 1 0,0-1 0,0 1 0,0 0 1,17 3-16461</inkml:trace>
  <inkml:trace contextRef="#ctx0" brushRef="#br0" timeOffset="1634.87">1761 50 10101,'0'0'10580,"12"80"-10115,-7-35-65,-1 1-16,0-3-336,4-6-48,0-2 0,5-2-432,3-2-1249,-4-8-2961,-4-6-5379</inkml:trace>
  <inkml:trace contextRef="#ctx0" brushRef="#br0" timeOffset="2410.19">1892 359 10917,'0'0'6278,"9"-3"-6145,-4 2 25,7-1-188,-1-1 0,1-1 0,16-7 0,-26 11 89,-1 0 0,1-1 0,-1 1 0,0-1 0,1 0 0,-1 1 0,0-1 0,1 0 0,-1 0 0,0 0 0,0 0 0,0 0 0,1 0 0,-1 0 0,0 0 0,-1-1 0,1 1 0,0 0 0,0 0 0,0-1 0,-1 1 0,1-1 0,-1 1 0,1-1 0,-1 1 0,0-1 0,1 1 0,-1-1 0,0 1 0,0-1 0,0 1 0,0-1 0,0 1 0,0-1 0,-1 1 0,1-1 0,0 1 0,-1-1 0,1 1 0,-2-2 0,0 1 14,1 0 0,-1 1 0,0-1 0,0 1 0,1 0 0,-1-1 0,0 1 0,-1 0 0,1 0 0,0 0 0,0 1 0,0-1 0,0 0 0,-1 1 0,1 0 0,0-1 0,-1 1 0,1 0 0,0 0 0,0 0 0,-1 0 0,1 1 0,0-1 0,-1 1 0,1-1 0,0 1 0,0 0 0,0 0 0,0 0 0,0 0 0,0 0 0,0 0 0,0 1 0,0-1 0,0 1 0,1-1 0,-1 1 0,0 0 0,1-1 0,0 1 0,-1 0 0,1 0 0,-2 3 0,3-3-176,-1 1 0,0-1-1,1 0 1,-1 0 0,1 1-1,-1-1 1,1 0 0,0 1-1,0-1 1,0 0 0,1 1-1,-1-1 1,0 0 0,1 1-1,0-1 1,-1 0 0,1 0-1,0 1 1,0-1 0,0 0-1,0 0 1,1 0 0,-1 0-1,0-1 1,1 1 0,0 0-1,-1 0 1,1-1 0,0 1-1,0-1 1,0 0 0,0 1-1,0-1 1,0 0 0,4 1-1,5 1-780,1 0-1,0-1 0,-1-1 1,1 0-1,23-1 0,-22 0 504,-7 0 74,0 0 0,-1-1 0,1 0 1,0 1-1,0-2 0,0 1 0,0-1 1,-1 0-1,1 0 0,-1-1 0,0 1 1,1-1-1,-1 0 0,-1-1 0,1 1 1,8-9-1,6-19 2461,-12-7 4983,-7 38-7064,0-1-1,-1 1 1,1 0-1,0-1 1,0 1 0,0 0-1,-1 0 1,1-1-1,0 1 1,0 0 0,-1 0-1,1-1 1,0 1-1,0 0 1,-1 0 0,1 0-1,0 0 1,-1-1-1,1 1 1,0 0 0,-1 0-1,1 0 1,0 0-1,-1 0 1,1 0 0,-1 0-1,1 0 1,0 0-1,-1 0 1,1 0 0,0 0-1,-1 0 1,1 0-1,0 0 1,-1 0 0,1 1-1,0-1 1,-1 0-1,1 0 1,0 0 0,-1 0-1,1 1 1,0-1-1,0 0 1,-1 0 0,1 1-1,0-1 1,0 0-1,-1 0 1,1 1 0,0-1-1,0 0 1,0 1-1,-1 0 1,-16 14 83,15-10-141,0 0 1,0 0-1,0 0 1,1 0-1,0 0 1,0 0-1,0 0 0,1 0 1,0 10-1,4-14-49,0 0 0,0 0-1,1-1 1,-1 1-1,0-1 1,1 0-1,-1-1 1,0 1-1,0-1 1,7-1 0,7-11 25,-17 12 15,-1 1 0,1-1 0,-1 1 0,1-1 0,-1 1 1,1-1-1,-1 1 0,1-1 0,0 1 0,-1-1 0,1 1 0,0 0 0,-1-1 0,1 1 0,0 0 0,-1 0 0,1 0 0,0-1 1,0 1-1,-1 0 0,1 0 0,0 0 0,0 0 0,-1 0 0,1 0 0,0 0 0,0 1 0,-1-1 0,1 0 0,0 0 0,0 1 1,-1-1-1,1 0 0,0 1 0,-1-1 0,1 0 0,-1 1 0,1-1 0,0 1 0,-1-1 0,1 1 0,-1 0 0,1-1 0,-1 1 1,0-1-1,1 1 0,-1 0 0,0-1 0,1 1 0,-1 1 0,2 0 4,-1-1-1,1 1 1,-1 0-1,1-1 1,-1 1-1,1-1 1,0 1 0,0-1-1,0 0 1,0 0-1,0 0 1,0 0-1,0 0 1,0 0-1,0 0 1,0-1 0,1 1-1,-1-1 1,0 0-1,0 1 1,1-1-1,-1 0 1,0 0 0,0-1-1,4 0 1,-2 0-9,0-1 1,0 0 0,-1 0-1,1 0 1,-1-1 0,1 1-1,-1-1 1,0 0 0,0 0-1,0 0 1,-1 0 0,1 0-1,2-5 1,-2 4-3,0-1 1,0 1-1,1 0 0,-1 0 1,1 0-1,0 1 0,9-7 1,-11 9 7,0 0-1,0 0 1,0 1 0,0-1 0,0 1 0,0-1-1,0 1 1,0-1 0,0 1 0,0 0-1,0 0 1,0 0 0,0 0 0,0 1 0,0-1-1,0 0 1,0 1 0,0 0 0,0-1-1,0 1 1,0 0 0,0 0 0,2 1 0,4 3-122,1-1 1,-1-1-1,1 0 1,12 3 0,16 1-5872,-23-6 165</inkml:trace>
  <inkml:trace contextRef="#ctx0" brushRef="#br0" timeOffset="2859.76">2729 174 10181,'0'0'9497,"12"8"-8512,14 14-599,-1 1 0,31 38 0,-47-50-294,2 3 35,1-1 0,21 19-1,-30-29-91,0-1-1,0 0 1,0 1-1,0-1 1,0 0-1,0-1 1,1 1-1,-1-1 1,1 1 0,0-1-1,-1 0 1,1 0-1,0-1 1,-1 1-1,1-1 1,0 0-1,0 0 1,4 0-1,-6-3 32,0 0-1,1 1 1,-1-1-1,0 0 1,-1 0-1,1-1 1,-1 1-1,1 0 1,-1-1-1,0 1 1,0 0-1,0-1 1,-1 1-1,1-6 1,2-4 42,38-135 244,-41 148-403,0 0-1,0 0 0,0-1 0,0 1 0,0 0 0,0 0 0,0-1 0,0 1 0,1 0 0,-1 0 0,0-1 0,0 1 0,0 0 0,0 0 0,0 0 0,0-1 0,1 1 0,-1 0 0,0 0 0,0 0 0,0 0 0,1-1 0,-1 1 0,0 0 0,0 0 0,0 0 0,1 0 0,-1 0 0,0 0 0,0 0 0,1 0 0,-1-1 0,0 1 0,0 0 0,1 0 0,-1 0 0,0 0 0,0 0 0,1 0 0,-1 0 0,0 0 0,0 1 0,1-1 0,-1 0 0,0 0 0,0 0 0,1 0 0,-1 0 0,0 0 0,0 0 0,0 1 0,1-1 0,-1 0 0,0 0 0,0 0 0,0 0 0,1 1 0,-1-1 0,0 0 0,0 0 0,0 1 0,9 14-5172,-8-13 4670,7 14-5761</inkml:trace>
  <inkml:trace contextRef="#ctx0" brushRef="#br0" timeOffset="4066.24">3243 225 7523,'0'0'10768,"-12"-6"-10216,-38-18-98,48 24-427,0-1 0,0 1 0,0 0 0,0 0 0,0-1 0,0 2 0,0-1 0,0 0 1,0 0-1,0 1 0,0-1 0,0 1 0,0-1 0,0 1 0,1 0 0,-1 0 0,0 0 0,0 0 0,1 0 0,-1 0 1,0 0-1,1 1 0,-1-1 0,1 1 0,-2 1 0,-27 42 274,28-41-279,-2 2-17,0 1 1,1 0 0,0-1-1,1 1 1,-1 0-1,1 1 1,0-1-1,1 0 1,0 1-1,0-1 1,1 0-1,0 1 1,1 14-1,0-22-54,-1 1 0,1 0-1,0-1 1,-1 1 0,1-1 0,0 1-1,0-1 1,-1 1 0,1-1-1,0 1 1,0-1 0,0 0-1,0 1 1,-1-1 0,1 0 0,0 0-1,0 0 1,0 0 0,0 0-1,0 0 1,0 0 0,0 0 0,-1 0-1,1 0 1,0 0 0,0-1-1,0 1 1,1-1 0,26-10-1086,-14-6 448,5-8 500,-18 25 221,-1-1 1,1 1-1,-1 0 0,1-1 0,-1 1 0,1 0 0,-1-1 1,1 1-1,-1 0 0,1 0 0,-1-1 0,1 1 0,-1 0 0,1 0 1,-1 0-1,1 0 0,0 0 0,-1 0 0,1 0 0,-1 0 1,1 0-1,-1 0 0,1 0 0,0 0 0,-1 0 0,1 1 0,-1-1 1,1 0-1,-1 0 0,1 1 0,-1-1 0,1 0 0,-1 1 1,1-1-1,-1 0 0,0 1 0,1-1 0,-1 1 0,1-1 0,-1 0 1,1 1-1,3 6 135,2 1 5,1 0 0,-1-1 0,1 1 0,15 11 0,-20-18-151,-1 1 0,1-1 0,-1 0-1,1 0 1,0 0 0,0-1 0,-1 1 0,1 0 0,0-1 0,0 1 0,0-1 0,0 1 0,0-1 0,0 0 0,0 0 0,-1 0-1,1 0 1,0 0 0,0-1 0,0 1 0,0 0 0,0-1 0,0 0 0,0 1 0,-1-1 0,1 0 0,0 0 0,0 0 0,-1 0-1,1 0 1,-1 0 0,3-3 0,4-3 23,-1-2 0,0 1-1,0-1 1,-1 0 0,0 0-1,-1-1 1,0 0 0,0 0-1,-1 0 1,-1 0 0,1-1 0,2-21-1,-1-5 112,-2-1 0,-2-52 0,-1 55-139,0 29-16,1 5-2,-1-1 1,0 1-1,0 0 1,0-1-1,0 1 0,0 0 1,0-1-1,0 1 1,0 0-1,0-1 1,-1 1-1,1 0 1,-1-1-1,1 1 1,-1 0-1,1 0 1,-1 0-1,0 0 1,1-1-1,-1 1 0,0 0 1,0 0-1,0 0 1,0 0-1,-1-1 1,-3 23-233,-5 42 230,3 1 0,3-1 0,5 74 0,-1-133 3,1 0 0,0 0 0,0 0 0,0-1 0,0 1 0,1 0 0,-1 0 0,1-1 0,0 1 1,0-1-1,1 1 0,-1-1 0,1 0 0,-1 0 0,1 0 0,0 0 0,0-1 0,0 1 0,0-1 0,1 0 1,-1 0-1,1 0 0,-1 0 0,1 0 0,0-1 0,0 0 0,0 0 0,-1 0 0,1 0 0,0 0 0,0-1 1,0 0-1,0 0 0,0 0 0,0 0 0,0-1 0,0 1 0,0-1 0,0 0 0,0 0 0,0 0 0,0-1 0,-1 0 1,1 1-1,-1-1 0,1 0 0,-1-1 0,4-2 0,4-4 11,0-1-1,0-1 1,-1 0 0,0 0 0,-1-1-1,13-21 1,-3-3 27,17-41 0,-25 51-26,-11 26-13,0 0 0,0 0 0,0 0 1,1 0-1,-1 0 0,0 0 0,0 1 0,0-1 0,0 0 0,0 0 0,0 0 0,0 0 0,0 0 0,0 0 0,0 0 0,1 0 0,-1 0 0,0 0 0,0 0 0,0 0 0,0 1 0,0-1 0,0 0 0,1 0 0,-1 0 0,0 0 0,0 0 0,0 0 0,0 0 0,0 0 0,0 0 0,0 0 0,1 0 0,-1 0 0,0-1 0,0 1 0,0 0 1,0 0-1,0 0 0,0 0 0,1 0 0,-1 0 0,0 0 0,0 0 0,0 0 0,0 0 0,0 0 0,0 0 0,0-1 0,0 1 0,0 0 0,0 0 0,0 0 0,1 0 0,-1 0 0,0 0 0,0 0 0,0-1 0,0 1 0,0 0 0,4 20 8,-3-15-8,0 0 0,0 0 0,0 0-1,1 0 1,0 0 0,0 0 0,4 6-1,-4-8-14,0-1-1,0 1 0,0-1 0,0 0 0,1 0 0,0 0 0,-1 0 0,1 0 0,0-1 0,0 1 0,0-1 1,0 1-1,0-1 0,0 0 0,0-1 0,0 1 0,0 0 0,0-1 0,1 0 0,-1 1 0,5-2 1,-4 0-66,0 0 0,0 0 0,0-1 0,0 1-1,0-1 1,0 0 0,-1 0 0,1 0 0,-1-1 0,0 1 0,1-1 0,-1 0 0,0 0 0,-1 0 0,6-7 0,-5 5 40,-1 2 108,0-1 0,1 1 0,-1 0 0,1 0 1,-1 0-1,1 0 0,0 0 0,7-4 0,-10 16 328,0-2-336,3 66 678,-2-68-709,-1 1 0,1-1 0,0 0 0,1 0 0,-1 0 0,1 0 0,0 0 0,0 0 0,1-1-1,0 1 1,5 7 0,-6-11-25,0 1 0,0-1-1,0 1 1,0-1-1,0 0 1,1 0 0,-1 0-1,0 0 1,1-1 0,-1 1-1,1 0 1,-1-1-1,0 0 1,1 0 0,-1 1-1,1-1 1,-1-1 0,1 1-1,-1 0 1,1-1-1,-1 1 1,1-1 0,-1 0-1,0 0 1,1 0 0,2-1-1,6-4-9,0 0 0,0 0 0,17-14 0,-20 13-3,1 1-1,-1-1 1,0-1 0,-1 0 0,1 0-1,-1 0 1,-1-1 0,0 0 0,0 0-1,-1-1 1,0 0 0,-1 0 0,0 0-1,0 0 1,-1 0 0,-1-1 0,1 0-1,0-21 1,-3 31 8,1 0-1,-1 0 1,0 0-1,0 0 1,0 0 0,0 0-1,0 0 1,-1 0-1,1 0 1,0 0-1,0 0 1,-1 0-1,1 0 1,0 0-1,-1 0 1,1 0 0,-1 1-1,1-1 1,-1 0-1,0 0 1,1 0-1,-1 1 1,0-1-1,0 0 1,1 1 0,-1-1-1,0 0 1,0 1-1,0-1 1,0 1-1,0 0 1,0-1-1,0 1 1,0 0-1,0-1 1,0 1 0,0 0-1,0 0 1,0 0-1,0 0 1,-2 0-1,1 1-1,-1-1 0,0 1-1,0 0 1,1-1 0,-1 1-1,1 1 1,-1-1 0,0 0-1,1 1 1,0-1 0,-1 1-1,1 0 1,0 0-1,-2 2 1,-4 6 10,0 1-1,1 0 1,1 0 0,0 0-1,0 1 1,1-1 0,1 2-1,0-1 1,0 0 0,1 1-1,1-1 1,0 1 0,1 0-1,0 0 1,1 0 0,2 14-1,-2-26-25,1 1-1,0-1 1,-1 0-1,1 0 1,0 1-1,0-1 1,0 0-1,0 0 1,0 0-1,0 0 1,0 0-1,0 0 1,1 0-1,-1 0 1,0 0-1,1-1 1,-1 1-1,0-1 1,1 1-1,-1-1 1,1 1-1,-1-1 1,1 0-1,-1 1 1,1-1-1,-1 0 1,1 0-1,-1 0 1,3-1-1,3 2-385,0-1-1,0-1 0,0 0 1,0 0-1,9-2 0,22-18-4755,2-6-3994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2:37.186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19 1 10773,'0'0'7932,"2"5"-7754,67 174 633,-61-151-661,-1 0-1,-1 0 1,-1 1-1,1 51 0,-6-79-148,0-1 0,0 1 0,0 0 0,1-1 0,-1 1 0,0 0 0,0 0 0,0-1 0,-1 1 0,1 0 0,0-1 0,0 1 0,0 0 0,0-1 0,-1 1 0,1-1-1,0 1 1,-1 0 0,1-1 0,0 1 0,-1-1 0,1 1 0,-1-1 0,1 1 0,-1-1 0,1 1 0,-1-1 0,1 1 0,-1-1 0,1 0 0,-1 1 0,0-1 0,1 0 0,-2 1 0,1-1 4,-1-1 1,0 1 0,0 0-1,1-1 1,-1 1 0,0-1-1,1 0 1,-1 1 0,0-1 0,1 0-1,-1 0 1,-2-2 0,-39-39 113,-1-14 209,66 90-64,-18-25-262,1 0 0,1 0 0,0-1 1,7 8-1,-10-12 6,1 0 0,-1-1 0,1 1 0,0-1 0,0 0 0,1 0 0,-1-1 0,0 1 0,1-1 1,0 0-1,0 0 0,-1-1 0,1 1 0,0-1 0,6 1 0,-7-2 18,0-1 1,0 1-1,0-1 1,-1 0-1,1 0 1,0 0-1,0 0 1,-1-1-1,1 1 1,0-1-1,-1 0 1,0 0-1,1 0 1,-1-1-1,0 1 1,0-1 0,0 1-1,-1-1 1,5-6-1,31-35 37,-13 17-260,-2-1 0,-1-1-1,18-32 1,-33 49-645,1-2-4060</inkml:trace>
  <inkml:trace contextRef="#ctx0" brushRef="#br0" timeOffset="507.25">94 614 10373,'0'0'8710,"-8"13"-8051,6-9-599,-4 5 40,1 0 0,0 0 1,1 0-1,0 1 0,1-1 1,0 1-1,0 0 1,1 0-1,0 0 0,0 11 1,1-18-77,1-1 0,0 0 1,0 1-1,0-1 0,0 1 0,1-1 1,-1 0-1,0 1 0,1-1 1,0 0-1,0 0 0,-1 1 1,1-1-1,0 0 0,1 0 1,-1 0-1,0 0 0,1 0 1,2 2-1,-1-2-6,0-1 0,1 1 1,-1-1-1,1 0 0,0 0 0,-1 0 0,1 0 1,0-1-1,0 0 0,-1 1 0,1-1 0,4-1 1,-5 1 5,0 0 1,0-1 0,0 1 0,1-1 0,-1 0-1,0 0 1,0 0 0,0 0 0,-1 0 0,1 0 0,0-1-1,0 0 1,-1 1 0,1-1 0,-1 0 0,1 0 0,-1-1-1,0 1 1,0 0 0,0-1 0,2-2 0,-1 0 59,0 0 1,-1 0-1,0 0 1,0-1-1,0 1 1,0 0 0,-1-1-1,0 1 1,0-1-1,0 0 1,-1-6-1,0 10-67,-1 0 0,1 0 0,-1 0 0,0 0-1,0 0 1,0 0 0,0 0 0,0 1 0,0-1 0,-1 0-1,1 1 1,-1-1 0,1 0 0,-1 1 0,1 0 0,-1-1 0,0 1-1,0 0 1,1 0 0,-1 0 0,0 0 0,0 0 0,0 1-1,0-1 1,0 0 0,-1 1 0,1 0 0,-2-1 0,-5-1-110,-1 0 1,1 1-1,-1 0 1,0 1-1,-10 0 1,19 1-4,-1-1 1,1 1 0,0-1 0,0 1-1,0 0 1,0-1 0,0 1-1,0 0 1,0 0 0,0 0 0,0-1-1,1 1 1,-1 0 0,0 0 0,0 0-1,1 1 1,-1 0 0</inkml:trace>
  <inkml:trace contextRef="#ctx0" brushRef="#br0" timeOffset="835.6">286 584 6323,'0'0'11488,"8"10"-10480,45 92 1260,-53-101-2255,1 0-1,-1 0 1,0 0 0,1 0-1,-1 0 1,1 0 0,0 0 0,-1 0-1,1 0 1,0 0 0,0 0-1,-1 0 1,1-1 0,0 1-1,0 0 1,0-1 0,0 1-1,0 0 1,0-1 0,0 1-1,0-1 1,0 0 0,0 1 0,0-1-1,0 0 1,0 0 0,0 1-1,1-1 1,-1 0 0,0 0-1,0 0 1,0 0 0,0-1-1,0 1 1,0 0 0,1 0-1,-1-1 1,0 1 0,0-1 0,0 1-1,0-1 1,0 1 0,0-1-1,0 1 1,0-1 0,-1 0-1,1 0 1,1-1 0,7-7 10,-1 0 1,0 0 0,-1-1-1,7-11 1,9-10 466,-21 30-435,-1 0 0,1 0 0,0 1 0,0-1 0,-1 0 1,1 1-1,0 0 0,0-1 0,0 1 0,0 0 0,-1 0 0,1 0 0,0 0 0,0 0 0,0 0 1,3 2-1,34 8-157,-24-6 185,5 0-680,0-1 0,0-1 0,39-1 0,-51-1-123,21 0-4536</inkml:trace>
  <inkml:trace contextRef="#ctx0" brushRef="#br0" timeOffset="2006.47">943 532 5603,'0'0'8756,"0"10"-7764,2 18 104,1 1-1,1-1 1,9 30-1,-6-29-1107,-1 0 1,-2 0-1,2 33 0,-6-61-11,-1-1 0,1 1 0,0-1-1,-1 1 1,1-1 0,0 0-1,-1 1 1,1-1 0,-1 1 0,1-1-1,0 0 1,-1 1 0,1-1 0,-1 0-1,1 0 1,-1 1 0,0-1 0,1 0-1,-1 0 1,1 0 0,-1 1-1,1-1 1,-1 0 0,1 0 0,-1 0-1,0 0 1,1 0 0,-1 0 0,1 0-1,-1-1 1,1 1 0,-1 0 0,0 0-1,1 0 1,-1 0 0,1-1-1,-1 1 1,1 0 0,-1-1 0,-24-11 62,23 10-27,-1 0-1,1 0 1,1 0 0,-1 0-1,0 0 1,0 0-1,1-1 1,0 1-1,-1 0 1,1-1-1,0 0 1,0 1 0,0-1-1,0 0 1,1 1-1,-1-1 1,1 0-1,0 0 1,-1 1 0,1-1-1,1 0 1,-1 0-1,0 0 1,1 1-1,-1-1 1,1 0-1,0 1 1,0-1 0,0 0-1,0 1 1,0-1-1,0 1 1,1 0-1,1-3 1,8-7-154,-1 1 0,1 1-1,1 0 1,0 1 0,18-12 0,28-24-1208,-56 43 1449,0 0-1,1-1 1,-2 1-1,1-1 1,0 0-1,0 1 1,-1-1 0,0 0-1,1 0 1,-1 0-1,0 0 1,0 0-1,-1 0 1,1 0-1,-1 0 1,1-7 1739,-1 25-1350,3 20-309,-3-25-124,0-1 0,0 0 0,1 1 1,0-1-1,1 0 0,0 0 0,0 0 0,1 0 0,1 0 0,-1 0 0,9 13 1,-12-22-50,1 1 1,0-1 0,0 1 0,-1 0 0,1-1-1,0 1 1,0-1 0,0 0 0,0 1 0,0-1-1,0 0 1,0 0 0,0 1 0,0-1 0,0 0-1,0 0 1,0 0 0,-1 0 0,1 0 0,0 0 0,0-1-1,0 1 1,0 0 0,0 0 0,0-1 0,0 1-1,1-1 1,31-17 79,-6 3-26,-24 15-47,0 1 0,1-1 1,-1 0-1,0 1 0,1 0 1,-1 0-1,0 0 0,0 0 1,0 1-1,0-1 0,0 1 0,0-1 1,0 1-1,-1 0 0,1 0 1,0 1-1,-1-1 0,0 0 1,4 5-1,-3-3 10,1 0-1,0-1 1,0 1-1,1-1 1,-1 0 0,1 0-1,-1 0 1,8 2-1,-7-3-12,0-1 0,0-1 0,0 1-1,0-1 1,0 0 0,1 0 0,-1 0-1,0-1 1,0 1 0,0-1 0,0-1-1,0 1 1,-1-1 0,1 1 0,0-1-1,0-1 1,-1 1 0,8-6 0,-10 6-13,1 1 0,-1-1 1,0 0-1,0-1 0,0 1 0,0 0 1,0-1-1,0 1 0,0-1 1,-1 1-1,0-1 0,1 0 1,-1 1-1,0-1 0,0 0 0,0 0 1,-1 0-1,1 0 0,-1 0 1,0 0-1,1 0 0,-1 0 0,-1 0 1,1 0-1,0 0 0,-1 0 1,1 0-1,-1 0 0,0 0 1,0 0-1,0 1 0,-1-1 0,-1-3 1,3 4 4,-1 1 0,0-1 0,0 0 0,0 1 0,0-1 0,0 1 0,0-1 0,0 1 0,0-1 0,-1 1 0,1 0 0,0 0 0,-1-1 0,1 1 0,-1 0 0,1 0 0,-1 1 0,0-1 0,1 0 0,-1 0 0,0 1 0,0-1 0,1 1 0,-1 0 0,0-1 0,0 1 0,0 0 0,0 0 0,-3 0 0,3 1-3,0 0-1,1 0 1,-1 0 0,1 0-1,-1 1 1,0-1-1,1 0 1,0 1 0,-1-1-1,1 0 1,0 1-1,0 0 1,0-1 0,0 1-1,0 0 1,0-1-1,0 1 1,1 0 0,-1 0-1,1 0 1,-1 0-1,1 0 1,0 0 0,-1 0-1,1 0 1,0 0-1,1 2 1,-1 8-26,-1-6-62,1 0-1,0 0 1,1 0 0,-1 0-1,1 0 1,2 7 0,-2-11-148,1 1 1,-1-1 0,0 0-1,1 0 1,-1 0-1,1 0 1,-1 0 0,1 0-1,0-1 1,0 1-1,0 0 1,0-1 0,0 0-1,0 1 1,1-1 0,-1 0-1,0 0 1,3 1-1,23 8-5323</inkml:trace>
  <inkml:trace contextRef="#ctx0" brushRef="#br0" timeOffset="2460.2">1748 562 8500,'0'0'9439,"-2"10"-8569,-1 113 1425,4-73-1514,-1-50-661,3 0-76,1-1-1,0 0 1,-1 0 0,1 0 0,-1-1 0,1 1 0,-1-1 0,0 0 0,1 0-1,-1 0 1,4-4 0,30-14-122,-27 18 37,0 1 1,0 0 0,0 0-1,0 1 1,16 2-1,-25-1 47,0-1-1,-1 0 0,1 1 1,0-1-1,-1 1 1,1-1-1,-1 1 1,1-1-1,-1 1 1,1 0-1,-1-1 0,1 1 1,-1 0-1,1-1 1,-1 1-1,0 0 1,0-1-1,1 1 1,-1 0-1,0 0 0,0-1 1,0 1-1,0 0 1,0 0-1,0 0 1,0-1-1,0 1 0,0 0 1,0 0-1,0-1 1,0 1-1,0 0 1,-1 0-1,1-1 1,0 1-1,-1 0 0,1 0 1,0-1-1,-1 1 1,1-1-1,-1 1 1,1 0-1,-1-1 0,0 1 1,1-1-1,-1 1 1,1-1-1,-1 1 1,0-1-1,1 0 1,-2 1-1,-11 5 175,-1-2 1,0 1-1,-26 3 1,-6 3-132,57-10-8737,26-2 2719,-4-5 83</inkml:trace>
  <inkml:trace contextRef="#ctx0" brushRef="#br0" timeOffset="3510.46">2071 686 4402,'0'0'13227,"3"-15"-11364,6-44-724,-9 58-1105,0 0 0,0-1 0,0 1 0,0 0 1,0 0-1,0 0 0,0 0 0,-1 0 0,1 0 0,0 0 0,-1 0 1,1 0-1,0 0 0,-1 0 0,0 0 0,1 0 0,-1 0 1,1 0-1,-1 0 0,0 0 0,0 0 0,0 1 0,1-1 1,-1 0-1,0 1 0,0-1 0,0 1 0,0-1 0,0 1 0,0-1 1,0 1-1,0-1 0,0 1 0,0 0 0,-1 0 0,1 0 1,0-1-1,0 1 0,0 0 0,0 1 0,0-1 0,0 0 0,0 0 1,-1 0-1,0 1 0,-2 0 5,-1-1 0,1 2 0,0-1 1,0 0-1,0 1 0,0-1 0,0 1 0,-6 4 0,4 0-32,0 1 0,1-1-1,0 1 1,0 0 0,1 0-1,0 0 1,0 0 0,1 1-1,-1 0 1,2 0 0,-1 0-1,1 0 1,0 0 0,1 0-1,0 0 1,0 1 0,1 8-1,0-16-9,0 0 0,0 0 1,1 0-1,-1 0 0,0 0 0,0 0 0,1 0 0,-1 0 0,1 0 0,-1 0 0,1 0 0,-1 0 0,1 0 0,0 0 0,-1 0 0,1-1 0,0 1 0,0 0 0,-1 0 0,1-1 0,0 1 0,0 0 0,0-1 1,0 1-1,0-1 0,2 1 0,1 1-19,0-1 1,1 0-1,-1 0 1,0-1-1,1 1 0,-1-1 1,7 0-1,-4-1-23,0 1 0,0-1 0,0 0-1,-1-1 1,1 1 0,0-1 0,-1-1 0,1 1-1,7-5 1,-10 4 53,-1 0 0,0 1 0,0-1 0,0-1-1,-1 1 1,1 0 0,-1-1 0,0 1 0,0-1 0,0 0 0,0 0 0,0 0-1,-1 0 1,0 0 0,0 0 0,0 0 0,0 0 0,-1-1 0,1-4-1,-1 8-4,0 1-1,0 0 0,1 0 1,-1-1-1,0 1 0,1 0 1,-1 0-1,0 0 0,1-1 0,-1 1 1,0 0-1,1 0 0,-1 0 1,0 0-1,1 0 0,-1 0 0,1 0 1,-1 0-1,0 0 0,1 0 1,-1 0-1,0 0 0,1 0 1,-1 0-1,1 0 0,-1 0 0,0 0 1,1 0-1,-1 1 0,0-1 1,1 0-1,-1 0 0,0 0 0,1 1 1,-1-1-1,0 0 0,0 0 1,1 1-1,-1-1 0,0 0 1,0 1-1,1-1 0,-1 1 0,1-1 4,2 4-33,-1-1-1,1 0 0,0 0 1,-1 0-1,2-1 0,-1 1 1,0-1-1,0 0 0,1 0 1,-1 0-1,1 0 0,-1 0 1,1-1-1,0 0 0,0 1 1,0-2-1,0 1 0,0 0 1,0-1-1,0 1 0,0-1 1,0 0-1,0-1 0,0 1 1,-1-1-1,1 1 0,0-1 1,0-1-1,4 0 0,-4-1 12,0 0 0,-1 1 0,1-1 0,-1 0 0,1-1-1,-1 1 1,0-1 0,0 1 0,-1-1 0,1 0 0,-1 0 0,0 0-1,0 0 1,0 0 0,-1-1 0,1 1 0,-1 0 0,1-9-1,0 8 29,-1 0 0,-1 0-1,1 0 1,-1 0 0,0-1 0,0 1-1,0 0 1,-1 0 0,1-1-1,-1 1 1,-1 0 0,1 0-1,-1 0 1,0 0 0,-5-9-1,4 13-166,5 11 120,8 14 65,-5-15-40,0-1 0,-1 2 0,0-1 0,0 0-1,-1 1 1,0 0 0,0 0 0,-2 0 0,1 0-1,0 13 1,-3-21 47,1-1-1,-1 0 1,0 0-1,0 0 1,0 0-1,1 0 1,-1 0-1,0 0 0,0 0 1,-1 0-1,1 0 1,0-1-1,0 1 1,0 0-1,0-1 1,-1 1-1,1-1 1,0 1-1,-1-1 1,1 0-1,0 1 0,-1-1 1,1 0-1,0 0 1,-1 0-1,1 0 1,0 0-1,-1 0 1,-1-1-1,12-16-217,3 6-174,1-1 1,1 2 0,19-12-1,-19 13 244,0 0 0,-1-1-1,-1 0 1,16-16-1,-27 24 151,0 1-1,0-1 0,0 0 0,0 0 0,0 0 0,0 1 1,0-1-1,-1 0 0,1 0 0,-1 0 0,0 0 0,1 0 0,-1-1 1,0 1-1,0 0 0,-1-3 0,1-1 1731,-4 39-1585,2-26-165,1 1 0,0-1 0,0 1 0,0-1 0,1 1 0,0 0 0,0-1 0,3 12 0,-3-17-16,1 0 1,0 0-1,0 0 0,0 0 0,0 0 0,0 0 1,0 0-1,0 0 0,1 0 0,-1 0 1,1-1-1,0 1 0,-1-1 0,1 1 1,0-1-1,0 0 0,0 0 0,0 0 0,0 0 1,0 0-1,0 0 0,0 0 0,0 0 1,0-1-1,0 1 0,1-1 0,-1 0 1,0 0-1,0 0 0,1 0 0,2 0 0,-2 0 8,0-1 0,0 1 0,-1-1 0,1 0 0,0 0 0,0 0-1,0 0 1,0 0 0,-1-1 0,1 1 0,-1-1 0,1 0 0,-1 0-1,0 0 1,1 0 0,-1 0 0,0 0 0,0 0 0,-1-1-1,1 1 1,0-1 0,-1 1 0,0-1 0,2-4 0,1-1 16,-1 0-1,0 0 1,-1-1 0,0 1 0,0-1-1,-1 1 1,1-16 0,-2 24-30,0 0 1,0 0-1,1-1 1,-1 1-1,0 0 1,0 0-1,1 0 1,-1 0-1,0 0 0,1 0 1,-1-1-1,0 1 1,0 0-1,1 0 1,-1 0-1,0 0 1,1 0-1,-1 0 0,0 0 1,1 0-1,-1 0 1,0 0-1,1 1 1,-1-1-1,0 0 1,0 0-1,1 0 0,-1 0 1,0 0-1,1 1 1,-1-1-1,0 0 1,0 0-1,1 0 1,-1 1-1,0-1 0,0 0 1,0 0-1,1 1 1,-1-1-1,0 0 1,0 0-1,0 1 1,0-1-1,0 0 0,1 1 1,11 11-54,4 8 31,26 35 66,-40-52-49,0 0 1,0 0-1,-1 0 0,1 0 1,-1 0-1,0 0 0,0 0 1,0 0-1,0 1 0,0-1 1,-1 0-1,1 1 0,-1-1 1,0 1-1,-1 3 0,1-6-33,0 0 1,-1 0-1,0 0 0,1 0 0,-1-1 0,1 1 0,-1 0 1,0-1-1,1 1 0,-1 0 0,0-1 0,0 1 0,0-1 1,1 1-1,-1-1 0,0 1 0,0-1 0,0 0 0,0 1 1,0-1-1,0 0 0,0 0 0,0 0 0,-1 1 1,-25 0-2337,22-1 1476,-20 0-5296</inkml:trace>
  <inkml:trace contextRef="#ctx0" brushRef="#br0" timeOffset="3686.17">2506 286 12502,'0'0'3521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2:33.19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131 221 4674,'0'0'9183,"-26"-5"-5416,20 5-3677,1 1 1,-1-1-1,0 1 0,0 1 0,1-1 1,-1 1-1,1 0 0,-1 0 1,1 0-1,0 1 0,0 0 0,-7 5 1,10-7-72,0 1 0,0 0 0,0 0 0,0-1 0,0 1 0,0 1 1,1-1-1,-1 0 0,1 0 0,0 1 0,-1-1 0,1 0 0,0 1 0,0-1 1,1 1-1,-1 0 0,0-1 0,1 1 0,0 0 0,0-1 0,-1 1 1,1 0-1,1-1 0,-1 1 0,0 0 0,1-1 0,-1 1 0,1-1 0,2 6 1,-1-5-18,-1-1 0,1 1 1,0-1-1,0 0 1,0 1-1,0-1 1,0 0-1,1 0 1,-1 0-1,1-1 0,-1 1 1,1 0-1,0-1 1,3 2-1,46 16 25,-40-15-26,21 6 22,-12-4-20,0 1 0,37 18 0,-57-25 2,0 1 1,0-1 0,1 1 0,-1-1 0,0 1-1,0-1 1,0 1 0,0 0 0,0-1 0,0 1-1,0 0 1,0 0 0,0 0 0,-1-1 0,1 1 0,0 0-1,-1 0 1,1 0 0,0 1 0,-1-1 0,1 0-1,-1 0 1,1 0 0,-1 0 0,0 0 0,0 1-1,1-1 1,-1 0 0,0 0 0,0 1 0,0-1-1,0 0 1,0 0 0,-1 0 0,1 1 0,0-1-1,-1 0 1,1 0 0,0 0 0,-1 0 0,1 0 0,-1 1-1,0-1 1,1 0 0,-1 0 0,0 0 0,0-1-1,1 1 1,-1 0 0,0 0 0,0 0 0,0-1-1,0 1 1,0 0 0,-2 0 0,-5 4 122,0 0 1,0 0-1,-1-1 1,1 0 0,-16 4-1,8-3-160,-2-1-1,1-1 0,0 0 1,-20-1-1,37-4-637,0-1 0,0 1 0,1-1 0,-1 1 0,0-1 0,1 1 0,0-1 0,-1 1 0,1 0 0,0-1 0,0 1 0,2-2 0,15-21-4522</inkml:trace>
  <inkml:trace contextRef="#ctx0" brushRef="#br0" timeOffset="247.28">311 211 7331,'0'0'11286,"25"33"-10358,-17-2-160,0 4-207,-4-2-337,4 2-48,-3-5-160,7 1-16,-4-5-512,4-1-1057,1-6-2545,-13-7-1024,0-5-3634</inkml:trace>
  <inkml:trace contextRef="#ctx0" brushRef="#br0" timeOffset="1232.96">291 424 7587,'0'0'7257,"11"-13"-7030,-2 1-253,-6 7-4,1 1 1,-1 0 0,0 0-1,1 0 1,0 0-1,0 0 1,0 1 0,1 0-1,-1-1 1,1 2 0,-1-1-1,1 1 1,0-1-1,0 1 1,0 1 0,7-3-1,69-11-3976,-30 5 954,-45 8 6546,-10 2-3215,0 1 0,0 0 0,0 0 0,0 1 0,1-1 0,-1 1 0,0 0 0,1 0-1,-1 0 1,1 0 0,0 0 0,-1 1 0,1 0 0,1 0 0,-1-1 0,0 2 0,1-1 0,-1 0 0,1 0 0,0 1 0,0-1 0,0 1 0,1 0-1,-3 5 1,1-1-161,1-1 0,-1 1-1,1-1 1,0 1 0,1 0-1,0-1 1,0 1-1,0 0 1,1 0 0,1 0-1,-1 0 1,3 10 0,0-17-127,0 1 0,0-1 1,0 0-1,0-1 0,0 1 1,0-1-1,0 1 0,0-1 1,1 0-1,-1 0 0,0 0 1,0 0-1,0-1 0,0 1 1,4-2-1,-3 0-58,0 1 0,-1-1 0,1 0 0,-1 0 0,1-1 1,-1 1-1,0 0 0,0-1 0,0 0 0,-1 0 0,1 0 0,0 0 0,-1 0 1,0-1-1,0 1 0,3-6 0,-2 3 30,-1-1 0,1 0 0,-1 0 0,0 0 0,-1 0 0,1 0 0,-1-1 0,-1-8 0,0 15 392,5 21-14,-4-15-296,1 1 0,0 0-1,0-1 1,0 0 0,1 1 0,0-1-1,0 0 1,0 0 0,0-1 0,1 1-1,0-1 1,0 0 0,8 7 0,-10-10-68,1 1 1,0 0-1,0-1 1,0 1 0,0-1-1,0 0 1,0 0-1,0 0 1,0-1-1,0 1 1,0-1 0,1 1-1,-1-1 1,0 0-1,0-1 1,0 1 0,1 0-1,-1-1 1,0 0-1,0 1 1,0-1 0,0 0-1,0-1 1,0 1-1,0-1 1,5-3 0,0 0-246,-1 0 0,0-1 0,0 0 0,0 0 0,-1-1 0,0 0 0,0 0 0,0-1 0,-1 1 0,0-1 0,-1 0 0,0 0 0,0-1 0,-1 1 0,4-12 1,-3 1 112,-1 0 0,0 0 0,-1 0 0,-1 0 1,-1 0-1,-3-26 0,-1 21 705,1 19 393,2 17-579,0 34 1054,-1-21-841,2 1 0,0 0 0,6 38-1,-5-59-539,0 0 0,0 0-1,0 0 1,1 0-1,0 0 1,0 0 0,0 0-1,0 0 1,1-1-1,0 1 1,0-1 0,0 0-1,1 0 1,-1 0 0,1 0-1,0-1 1,0 1-1,0-1 1,0 0 0,1 0-1,-1-1 1,9 5-1,-6-6-14,1 0-1,-1 0 1,0 0-1,0-1 1,1 0 0,-1 0-1,0-1 1,0 0-1,0 0 1,0-1-1,0 0 1,0 0-1,0 0 1,0-1-1,-1 0 1,1-1 0,11-7-1,-15 9-27,1 0 0,-1 0-1,1-1 1,-1 1 0,0-1 0,0 0-1,0 0 1,0 0 0,-1 0 0,1-1-1,-1 1 1,1-1 0,-1 1 0,-1-1-1,1 0 1,0 0 0,-1 0 0,0 0-1,0 0 1,0 0 0,0 0 0,-1 0-1,0 0 1,1 0 0,-1-1 0,-1 1-1,1 0 1,-1 0 0,0 0 0,0 0-1,0 0 1,-2-5 0,2 7 22,-1-1 0,1 1 1,-1 0-1,0 0 0,0 0 1,0 0-1,0 0 0,0 0 1,-1 0-1,1 1 1,-1-1-1,1 1 0,-1-1 1,1 1-1,-1 0 0,0 0 1,1 0-1,-1 1 0,0-1 1,0 1-1,0-1 0,1 1 1,-1 0-1,0 0 0,0 0 1,0 0-1,0 1 0,0-1 1,1 1-1,-1 0 0,0 0 1,0 0-1,1 0 0,-1 0 1,1 0-1,-1 1 0,1-1 1,-1 1-1,1 0 0,0 0 1,0 0-1,0 0 0,0 0 1,0 0-1,0 0 0,1 1 1,-2 2-1,0 1 18,1-1 0,0 0 0,0 1 0,0-1 0,1 1-1,0 0 1,0 0 0,0-1 0,1 1 0,0 0 0,0 0 0,0 0 0,1 0 0,0-1-1,3 12 1,-3-14-105,1 0 0,0 0-1,0 0 1,0 0 0,0 0-1,1 0 1,-1 0 0,1-1-1,0 1 1,0-1 0,0 0-1,0 0 1,0 0 0,0 0-1,0-1 1,1 1 0,-1-1-1,0 0 1,1 0 0,0 0-1,-1 0 1,1-1 0,-1 1-1,1-1 1,6 0-1,-2 1-1035,0-1 0,1 0 0,-1 0 0,0-1 0,0 0-1,1 0 1,-1-1 0,15-5 0,3-10-4434</inkml:trace>
  <inkml:trace contextRef="#ctx0" brushRef="#br0" timeOffset="2725.9">1219 310 7668,'0'0'8870,"0"12"-7848,0 135 1235,1-147-2260,1 0 0,-1-1 0,1 1 0,-1-1 0,0 1 0,1-1 0,-1 1 0,0-1 0,1 0 0,-1 1 0,0-1-1,0 0 1,2-2 0,5-5-98,-1 0-1,-1-1 0,10-16 0,-11 16-19,1 1 1,-1 0-1,1 0 0,13-13 0,-18 21 118,-1-1 0,0 1 0,1 0-1,-1-1 1,0 1 0,1 0 0,-1 0 0,1-1-1,-1 1 1,1 0 0,-1 0 0,1-1 0,-1 1-1,1 0 1,-1 0 0,1 0 0,-1 0 0,1 0-1,-1 0 1,1 0 0,-1 0 0,1 0 0,-1 0-1,1 0 1,-1 0 0,1 0 0,-1 0 0,1 1-1,-1-1 1,1 0 0,0 1 0,9 15 98,0 36 361,-8-37-272,-2-15-170,0 1 1,0-1 0,0 0-1,0 1 1,0-1-1,0 0 1,0 0 0,0 1-1,1-1 1,-1 0 0,0 1-1,0-1 1,0 0 0,0 0-1,1 0 1,-1 1 0,0-1-1,0 0 1,0 0 0,1 0-1,-1 1 1,0-1 0,0 0-1,1 0 1,-1 0 0,0 0-1,1 0 1,-1 1 0,0-1-1,0 0 1,1 0 0,-1 0-1,0 0 1,1 0 0,-1 0-1,0 0 1,0 0 0,1 0-1,-1 0 1,15-10 121,19-28-455,-22 24 244,-7 8-26,1 1 0,-1 0 1,1 0-1,0 1 1,13-8-1,-17 11 94,-1 0 1,1 0 0,-1 0-1,1 1 1,0-1-1,-1 1 1,1-1 0,0 1-1,0-1 1,-1 1-1,1 0 1,0 0-1,0 0 1,-1 0 0,1 0-1,0 0 1,0 1-1,-1-1 1,1 1-1,0-1 1,-1 1 0,1-1-1,0 1 1,-1 0-1,1 0 1,-1 0-1,1 0 1,-1 0 0,0 0-1,2 2 1,14 18 313,-14-17-245,0 1 1,-1-1-1,2 0 0,-1 0 1,0 0-1,1-1 1,0 1-1,0-1 0,0 0 1,0 0-1,0 0 1,1 0-1,-1-1 1,1 0-1,0 0 0,0 0 1,-1 0-1,1-1 1,10 2-1,-6-3-58,0-1 0,-1 0 0,1-1 0,0 0 0,-1 0 0,1-1 0,-1 0 1,0 0-1,0-1 0,0 0 0,11-7 0,-16 9-3,0 0 0,-1 0-1,1 0 1,0-1 0,-1 1 0,1-1 0,-1 1 0,0-1 0,0 0 0,0 0 0,0 0-1,-1 0 1,1-1 0,-1 1 0,0 0 0,0 0 0,0-1 0,0 1 0,0-1 0,-1 1 0,0-1-1,1 1 1,-1-1 0,-1 1 0,1-1 0,0 1 0,-1-1 0,0 1 0,0-1 0,0 1 0,-3-7-1,4 9-3,-1-1 0,1 1 0,-1 0 0,0-1-1,1 1 1,-1 0 0,0-1 0,0 1 0,0 0-1,0 0 1,0 0 0,0 0 0,0 0 0,0 0 0,-1 0-1,1 0 1,0 0 0,-1 1 0,1-1 0,0 1-1,-1-1 1,1 1 0,-1-1 0,1 1 0,-1 0-1,1-1 1,-1 1 0,1 0 0,-1 0 0,1 0-1,-1 0 1,-2 1 0,2 0-2,0 0-1,0 0 1,-1 0-1,1 0 1,0 0 0,0 0-1,0 1 1,1-1-1,-1 1 1,0-1 0,1 1-1,-1 0 1,0 0-1,1-1 1,0 1 0,0 0-1,-1 0 1,1 1-1,0-1 1,0 3 0,-1-2 6,1 1 1,-1-1-1,1 0 1,0 1 0,0 0-1,1-1 1,-1 1-1,1-1 1,0 1-1,0 0 1,0-1 0,0 1-1,1 0 1,-1-1-1,2 5 1,0-6-16,0 0-1,-1 0 1,1-1 0,0 1-1,0-1 1,1 0 0,-1 1-1,0-1 1,0 0 0,0 0-1,1 0 1,-1-1 0,1 1-1,-1 0 1,1-1 0,-1 0-1,1 1 1,-1-1 0,1 0-1,-1 0 1,1-1 0,2 1 0,-1-1-28,0 1 1,0-1 0,0 1 0,0-1 0,0 0 0,-1-1 0,1 1 0,0-1-1,-1 0 1,1 1 0,5-5 0,1 0 1319,-10 8-1241,1 0-1,0 1 1,-1-1-1,1 0 1,0 0 0,1-1-1,-1 1 1,0 0 0,0 0-1,1 0 1,-1-1 0,1 1-1,-1-1 1,1 1 0,0-1-1,0 0 1,0 1 0,-1-1-1,1 0 1,0 0 0,0 0-1,5 1 1,0-3-98,0-1 0,-1 1 0,1-1 0,0 0 1,-1-1-1,1 0 0,-1 0 0,0 0 0,1 0 0,7-8 0,8-2-101,-21 13 100,0 1 70,0 0-1,0 0 1,0 0 0,0 0-1,0 0 1,0 0 0,0 0-1,0 1 1,0-1-1,-1 0 1,1 1 0,-1-1-1,1 0 1,-1 1 0,1-1-1,-1 3 1,3 3 70,-1-5-64,0 0 0,0 0 1,-1-1-1,1 1 0,0 0 0,0-1 0,1 0 0,-1 0 0,0 1 0,0-1 0,1 0 0,-1-1 1,1 1-1,-1 0 0,0-1 0,1 1 0,-1-1 0,1 0 0,-1 0 0,1 0 0,0 0 0,-1 0 1,1-1-1,-1 1 0,0-1 0,4 0 0,1-1 2,1-1-1,0 1 1,-1-1 0,0 0 0,0-1 0,0 0-1,8-5 1,-8 3-4,-1 0 0,1 0 0,-1 0 0,-1-1 0,1 1 0,-1-2 0,0 1 0,-1 0 0,1-1 0,-2 0 0,1 0 0,-1 0 0,0 0 0,3-18 0,-2-2 14,-1-1 1,-1 0-1,-3-34 0,0 17-12,-2 16 3,3 29-9,-1 0 0,1 0 1,0 0-1,0 0 0,-1 1 1,1-1-1,-1 0 0,1 0 1,-1 0-1,1 1 0,-1-1 1,1 0-1,-1 1 0,0-1 1,1 0-1,-1 1 0,0-1 1,0 1-1,1-1 0,-1 1 1,0-1-1,0 1 0,0 0 1,0-1-1,0 1 0,1 0 1,-1 0-1,0 0 0,-2-1 1,2 2-7,0 0 1,0 0 0,-1 0 0,1 0-1,0 0 1,0 0 0,0 0 0,1 1-1,-1-1 1,0 0 0,0 0-1,1 1 1,-1-1 0,0 0 0,1 1-1,0-1 1,-1 4 0,-8 25-4,4-5 13,2 0 1,0 1-1,2-1 1,0 0-1,7 49 0,-5-67-12,1 0-1,1 0 0,-1 0 0,1 0 0,1 0 0,-1 0 0,1-1 1,0 0-1,1 1 0,-1-2 0,1 1 0,0 0 0,1-1 0,-1 0 0,8 4 1,-11-7 3,1 0 0,-1 0 1,1 0-1,0-1 1,0 1-1,0-1 0,0 0 1,0 0-1,0 0 1,0 0-1,0-1 0,0 1 1,0-1-1,0 1 1,1-1-1,-1 0 0,0-1 1,0 1-1,0 0 1,1-1-1,-1 0 0,0 0 1,0 0-1,0 0 1,0 0-1,0 0 0,-1-1 1,1 0-1,0 1 1,-1-1-1,1 0 1,-1 0-1,1-1 0,-1 1 1,0 0-1,3-5 1,0 0 7,-1 0 1,1-1 0,-1 0 0,-1 0-1,1 0 1,-1 0 0,-1-1-1,1 1 1,-2-1 0,2-12 0,-1-3-116,-1 0 1,-4-36-1,-1 33-58,4 26 155,0 0 0,-1 0 0,1 0 0,0 1 0,0-1 0,-1 0 0,1 0 0,0 0 0,-1 0 0,1 1 0,-1-1 0,1 0 0,-1 0 0,1 1 0,-1-1 0,0 0 0,1 1 0,-1-1 0,0 0 0,0 1 0,1-1 0,-1 1 0,0 0 0,0-1 0,-1 0 0,2 40-100,2-26 109,1 0-1,0 0 1,1 0-1,0-1 1,1 1-1,1-1 1,0 0-1,14 20 1,5 12 14,-18-29-22,-4-11-6,0 1 0,0 0 0,-1 1 0,0-1 0,0 0 0,0 1 0,-1-1 0,0 1 0,1 7 0,-2-13-68,0 1 1,0-1-1,-1 0 0,1 1 0,0-1 1,0 0-1,-1 1 0,1-1 0,0 0 1,-1 1-1,1-1 0,0 0 0,-1 1 1,1-1-1,0 0 0,-1 0 0,1 0 1,-1 0-1,1 1 0,-1-1 0,1 0 1,0 0-1,-1 0 0,1 0 0,-1 0 1,1 0-1,-1 0 0,1 0 0,0 0 1,-1 0-1,1 0 0,-1 0 0,1 0 1,-1-1-1,0 1 0,-3 0-1019,-19 0-5677</inkml:trace>
  <inkml:trace contextRef="#ctx0" brushRef="#br0" timeOffset="2898.52">2167 203 7411,'0'0'3426,"94"-59"-4739,-81 50-1424</inkml:trace>
  <inkml:trace contextRef="#ctx0" brushRef="#br0" timeOffset="3192.83">689 330 10741,'0'0'7139,"119"-33"-7139,-62 19-1649,-3 2-1424,-9 3-2578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2:30.472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87 16 5907,'0'0'12661,"0"-15"-11364,0 73-998,-14 87 0,10-116-180,-2 0 1,-1-1-1,-2 0 1,-23 54-1,32-82-120,0 0 1,0 0-1,0-1 0,0 1 0,0 0 0,0 0 0,0 0 0,0 0 0,0 0 0,0 0 1,0-1-1,-1 1 0,1 0 0,0 0 0,0 0 0,0 0 0,0 0 0,0 0 0,0 0 1,0 0-1,0 0 0,0-1 0,0 1 0,-1 0 0,1 0 0,0 0 0,0 0 0,0 0 1,0 0-1,0 0 0,0 0 0,-1 0 0,1 0 0,0 0 0,0 0 0,0 0 1,0 0-1,0 0 0,0 0 0,-1 0 0,1 0 0,0 0 0,0 0 0,0 0 0,0 0 1,0 0-1,0 0 0,0 0 0,-1 0 0,1 0 0,0 1 0,0-1 0,0 0 0,0 0 1,0 0-1,0 0 0,0 0 0,0 0 0,0 0 0,0 0 0,-1 0 0,1 1 0,0-1 1,0 0-1,0 0 0,0 0 0,-4-19-134,0-25-108,4 15 146,1 0 0,1 1 1,11-56-1,-11 76 80,0 1 0,0-1 0,1 0 0,0 1 0,1 0 0,-1 0 0,1 0 0,1 0 0,-1 1 1,1-1-1,0 1 0,1 0 0,0 1 0,0-1 0,0 1 0,0 0 0,1 1 0,-1-1 0,12-4 0,-16 8 17,-1 0-1,1 0 0,0 1 1,-1-1-1,1 0 1,0 1-1,0-1 1,0 1-1,-1 0 1,1-1-1,0 1 0,0 0 1,0 0-1,0 0 1,-1 1-1,1-1 1,0 0-1,0 1 1,0-1-1,-1 1 1,1-1-1,2 2 0,-3-1 0,0 1-1,0-1 1,1 0-1,-2 1 1,1-1-1,0 1 1,0-1-1,0 1 1,-1 0-1,1-1 1,-1 1-1,1 0 1,-1-1-1,0 1 1,1 0-1,-1 0 1,0-1-1,0 4 1,-1 3-4,0-1 0,0 0 0,0 0 0,-1 0 0,0 0 0,-1 0 0,1 0 0,-1 0 0,-8 12 0,-41 46 16,46-59-18,0 0 0,0 0 0,-1 0 0,0-1 0,0 0 0,0 0 0,-12 5 0,15-9 42,3-1 15,50 1 239,-35 2-145,-1 0 1,1 1 0,-1 0-1,0 1 1,0 1 0,0 0-1,18 13 1,32 13-1083,-55-28 78,0-1 0,0 0 0,0-1 0,0 0 0,1-1 1,8 2-1,1-3-5167</inkml:trace>
  <inkml:trace contextRef="#ctx0" brushRef="#br0" timeOffset="356.51">353 306 864,'0'0'14106,"4"-6"-13808,41-53 572,-44 58-838,-1 1 0,1-1-1,-1 1 1,1-1 0,-1 0 0,1 1 0,-1-1 0,1 1-1,-1-1 1,0 0 0,1 1 0,-1-1 0,0 0-1,1 1 1,-1-1 0,0 0 0,0 0 0,0 1-1,0-1 1,0 0 0,0 0 0,0 1 0,0-1-1,0 0 1,0 0 0,0 1 0,0-1 0,-1 0-1,1 0 1,0 1 0,-1-2 0,0 1 2,0 0 0,0 0 0,-1 0 0,1 0 0,0 0 0,-1 1 0,1-1 0,0 0 0,-1 1 1,1-1-1,-1 1 0,1 0 0,-1-1 0,-2 1 0,1-1 24,0 1 0,1 0 0,-1 0 0,0 0 0,0 0 1,0 0-1,1 0 0,-1 1 0,0-1 0,0 1 0,1 0 0,-1 0 1,0 0-1,1 0 0,-1 0 0,1 1 0,0-1 0,-5 4 0,5-1-10,0 1 0,0-1 0,1 0 1,-1 1-1,1-1 0,0 1 0,0 0 0,1-1 0,-1 1 0,1 0 0,0-1 0,1 1 0,0 6 0,-1-8-37,1-1 0,-1 1 0,1-1-1,-1 1 1,1-1 0,0 1 0,0-1-1,0 1 1,0-1 0,0 0-1,1 0 1,-1 0 0,1 0 0,-1 0-1,1 0 1,0 0 0,0 0 0,0 0-1,0-1 1,0 1 0,0-1 0,0 1-1,0-1 1,1 0 0,3 1 0,57 4-1996,-21-12-3551,-17-5 216</inkml:trace>
  <inkml:trace contextRef="#ctx0" brushRef="#br0" timeOffset="668.54">522 0 4786,'0'0'12150,"8"52"-10678,-8-22-623,0 1 31,0-1-432,0 3-175,0-3-161,0 3-80,0 2-32,0-2-513,0-2-1327,0-12-2418,0-10-2001</inkml:trace>
  <inkml:trace contextRef="#ctx0" brushRef="#br0" timeOffset="889.7">481 252 2609,'0'0'14919,"33"-68"-14391,-9 57-64,1-4-159,-1 4-97,-3 1-112,-1 3-96,-7 3-609,-1 4-1151,0 0-1938</inkml:trace>
  <inkml:trace contextRef="#ctx0" brushRef="#br0" timeOffset="1258.61">665 154 3906,'0'0'12107,"1"3"-11387,0 1-526,16 58 1811,-15-58-1904,-1 0-1,1 0 1,0 0-1,0 0 1,1 0-1,-1-1 1,1 1 0,0-1-1,0 1 1,0-1-1,0 0 1,0 0-1,5 2 1,-7-4-62,0 0 0,0-1 1,1 1-1,-1 0 0,0-1 0,1 1 0,-1-1 1,1 0-1,-1 0 0,1 1 0,-1-1 0,1 0 0,-1 0 1,1 0-1,-1-1 0,1 1 0,-1 0 0,0 0 1,1-1-1,-1 1 0,1-1 0,-1 1 0,2-2 1,0 0 15,0-1 0,0 1 0,0 0 0,0-1 1,-1 0-1,0 0 0,1 0 0,-1 0 0,2-4 1,3-5-26,-2-1 0,0 1 0,0-1 0,3-16 0,-7 28-308,5-24 229,-1 15-6931</inkml:trace>
  <inkml:trace contextRef="#ctx0" brushRef="#br0" timeOffset="1830.04">879 131 4162,'0'0'10794,"9"17"-9473,27 52-411,-33-64-769,0 1 0,-1-1 0,1 1 0,-1 0 1,0 0-1,-1 0 0,1 1 0,-1-1 1,-1 0-1,1 0 0,-1 1 0,0-1 1,-1 0-1,1 1 0,-3 10 0,3-17-99,0 1-1,-1-1 1,1 1-1,0-1 1,0 1-1,0-1 1,0 1-1,-1-1 1,1 1-1,0-1 1,-1 1-1,1-1 1,0 0-1,0 1 0,-1-1 1,1 1-1,-1-1 1,1 0-1,0 1 1,-1-1-1,1 0 1,-1 0-1,1 1 1,-1-1-1,1 0 1,-1 0-1,1 0 1,-1 0-1,1 0 1,-1 1-1,1-1 1,-1 0-1,1 0 1,-1 0-1,1 0 1,-1 0-1,1-1 1,-1 1-1,1 0 1,-1 0-1,1 0 1,-1 0-1,1-1 0,-1 1 1,1 0-1,-1 0 1,1-1-1,-1 1 1,1 0-1,-1-1 1,0 0-4,-1-1 0,1 1 0,0 0 0,0 0 0,-1-1 1,1 1-1,0-1 0,0 1 0,1-1 0,-1 1 0,0-1 0,0 0 0,0-2 0,0-2-266,0-1-1,1 1 0,0-1 0,0 0 0,1 1 0,-1-1 1,1 1-1,1-1 0,-1 1 0,1-1 0,0 1 0,1 0 1,0 0-1,4-8 0,-4 11-6,0-1-1,0 1 1,0-1 0,1 1-1,-1 0 1,1 0 0,0 1-1,0-1 1,0 1 0,0 0 0,0 0-1,1 0 1,-1 0 0,1 1-1,-1 0 1,1 0 0,-1 0-1,1 0 1,0 1 0,-1 0-1,6 0 1,-8 0 367,0 0 1,0-1-1,0 1 0,-1 1 0,1-1 1,0 0-1,0 0 0,0 1 0,-1-1 1,1 1-1,0-1 0,-1 1 0,1 0 1,0 0-1,-1 0 0,1 0 0,-1 0 1,1 0-1,-1 0 0,0 0 0,1 0 1,-1 1-1,2 2 0,-1 0 202,-1 0 1,0 0-1,0 0 0,0 0 0,0 0 0,0 0 0,-1 1 1,0 4-1,0-5-169,0 1 1,0-1-1,1 1 0,0-1 1,-1 1-1,2-1 1,-1 1-1,3 6 0,-3-10-172,0-1 0,1 1 0,-1-1 0,0 1 0,0-1 0,0 0 0,0 0 0,0 1 0,0-1 0,0 0 0,0 0 0,1 0 0,-1 0 0,0 0 0,0-1 0,0 1 0,0 0 0,0 0 0,0-1 0,0 1-1,0-1 1,0 1 0,0-1 0,2-1 0,26-25-184,-27 23 175,0 1 0,0 0 1,1 0-1,-1 1 0,1-1 0,0 0 0,0 1 0,0 0 0,0 0 0,0 0 0,0 0 0,1 0 0,-1 0 0,1 1 0,-1 0 1,1 0-1,6-2 0,-9 4 28,1 0 0,-1-1 0,0 1 0,0 0 1,0 0-1,0 0 0,0 0 0,0 0 0,0 0 1,0 0-1,0 0 0,0 0 0,-1 0 0,1 0 1,0 1-1,-1-1 0,1 0 0,-1 1 0,1 1 1,11 36 361,-9-30-307,1 4-114,-2-5-297,1 0 1,0-1 0,0 1 0,0 0 0,1-1 0,7 11 0,-2-8-5046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2:28.43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158 165 10725,'0'0'8356,"51"-3"-7369,483 22 88,86-5-1219,-598-14 160,-14 1-95,0-1 1,0-1-1,-1 1 1,1-1-1,0-1 0,0 0 1,-1 0-1,1 0 1,-1-1-1,9-4 1,-15 0-4260,-1 3 563</inkml:trace>
  <inkml:trace contextRef="#ctx0" brushRef="#br0" timeOffset="669.01">301 14 5523,'0'0'10183,"-1"-9"-8348,1 9-1823,0 0 1,0 0 0,0 0 0,0-1-1,1 1 1,-1 0 0,0 0-1,0 0 1,0 0 0,0 0 0,0-1-1,0 1 1,0 0 0,0 0 0,0 0-1,0 0 1,0 0 0,0 0 0,-1-1-1,1 1 1,0 0 0,0 0-1,0 0 1,0 0 0,0 0 0,0 0-1,0-1 1,0 1 0,0 0 0,0 0-1,0 0 1,0 0 0,-1 0 0,1 0-1,0 0 1,0 0 0,0 0 0,0 0-1,0-1 1,0 1 0,-1 0-1,1 0 1,0 0 0,0 0 0,0 0-1,0 0 1,0 0 0,-1 0 0,1 0-1,0 0 1,0 0 0,0 0 0,0 0-1,0 0 1,0 0 0,-1 0 0,1 1-1,0-1 1,0 0 0,0 0-1,0 0 1,0 0 0,0 0 0,-1 0-1,-33 35 208,-2-2 0,-1-2-1,-75 48 1,43-31-93,68-48-127,1 0 1,0 0-1,-1 0 0,1 1 0,-1-1 0,1 0 1,0 0-1,0 1 0,-1-1 0,1 0 0,0 1 1,-1-1-1,1 0 0,0 1 0,0-1 0,-1 0 1,1 1-1,0-1 0,0 0 0,0 1 0,0-1 0,0 1 1,0-1-1,-1 1 0,1-1 0,0 0 0,0 1 1,0-1-1,0 1 0,0-1 0,1 1 0,-1-1 1,0 0-1,0 1 0,0-1 0,0 1 0,0-1 1,1 0-1,-1 1 0,0-1 0,0 0 0,0 1 1,1-1-1,-1 0 0,0 1 0,1-1 0,-1 0 1,0 0-1,1 1 0,-1-1 0,0 0 0,1 0 1,-1 1-1,0-1 0,1 0 0,-1 0 0,1 0 1,-1 0-1,1 0 0,21 8 12,-22-8-9,36 6 71,66 5 1,-75-10-142,1 1 1,-1 2-1,0 0 0,44 15 1,-33 2-2209,-37-20 1903,0 0-1,0 0 0,0 0 0,0 0 0,0 0 1,0 1-1,0-1 0,-1 0 0,1 0 0,0 1 1,-1-1-1,1 0 0,-1 0 0,0 1 0,1-1 1,-1 3-1,0 6-4181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2:54.543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0 238 8180,'0'0'10837,"0"61"-9669,0-16-367,0 0-305,0-3-160,5-5-320,3-2 16,4-6-32,0 1-192,1-9-897,-1-2-1200,4-10-2001,-3-9-2048</inkml:trace>
  <inkml:trace contextRef="#ctx0" brushRef="#br0" timeOffset="469.41">54 303 7187,'0'0'3023,"0"-14"-497,-1-47-658,1 59-1793,0 0-1,1 0 1,-1 0 0,1 0-1,-1 0 1,1 0 0,0 1-1,0-1 1,-1 0 0,1 0-1,0 1 1,1-1 0,-1 0-1,0 1 1,0-1-1,1 1 1,-1 0 0,1-1-1,-1 1 1,1 0 0,0 0-1,-1 0 1,1 0 0,0 0-1,0 0 1,0 0 0,3 0-1,3-1 134,0 1 1,-1 0-1,1 0 0,0 1 0,9 0 0,-9 0 87,-5 0-250,1 0 1,-1 1-1,0-1 1,0 1-1,1-1 1,-1 1 0,0 0-1,0 0 1,0 1-1,0-1 1,0 1-1,0-1 1,0 1 0,-1 0-1,1 0 1,0 0-1,-1 0 1,0 1-1,1-1 1,-1 1 0,0-1-1,0 1 1,-1 0-1,1 0 1,0 0-1,-1 0 1,0 0-1,0 0 1,0 0 0,0 0-1,0 0 1,0 5-1,0 0 53,0 1 0,0-1 0,-1 0-1,0 0 1,-1 0 0,0 0 0,0 0-1,-1 0 1,0 0 0,0 0 0,-1 0 0,-5 11-1,-4 1 110,-1-1-1,-1 0 1,-33 34-1,16-19-119,32-29-119,10-2 8,20-3-17,-25 0 26,180-5-135,-184 5 150,0 0-1,0 0 0,0 0 1,-1 0-1,1 0 0,0 1 1,0-1-1,-1 0 0,1 1 1,0-1-1,-1 1 1,1 0-1,-1 0 0,1 0 1,-1-1-1,2 3 0,-2-3 3,-1 1 0,1 0 0,-1-1 0,1 1 0,-1 0 0,0 0 0,1-1-1,-1 1 1,0 0 0,0 0 0,1 0 0,-1-1 0,0 1 0,0 0 0,0 0 0,0 0-1,0 0 1,0-1 0,0 1 0,-1 0 0,1 0 0,0 0 0,-1 1 0,0 1 17,-1 0 1,0 1 0,0-1 0,0 0-1,0 0 1,0 0 0,-1 0-1,1-1 1,-1 1 0,0-1 0,0 1-1,-6 3 1,-152 66 220,159-71-1024,18-3-5268,2-8 2999,-10 5 1126,24-15-5266</inkml:trace>
  <inkml:trace contextRef="#ctx0" brushRef="#br0" timeOffset="776.78">498 421 2945,'0'0'15685,"-2"4"-14765,-1 1-735,0 0 0,0 1 1,1 0-1,0 0 0,0 0 0,0 0 0,1 0 0,0 0 0,-1 8 0,2-12-165,0 0-1,0 0 1,0 0-1,0 0 1,0 0-1,0 0 1,0 0-1,1 0 1,-1 0-1,1 0 1,-1 0-1,1 0 1,0 0-1,0 0 1,0 0-1,0-1 1,0 1-1,0 0 1,0-1-1,1 1 1,-1-1-1,1 1 1,-1-1-1,1 0 1,-1 1-1,1-1 1,0 0-1,-1 0 1,1 0-1,0-1 1,0 1-1,4 1 1,3 0 4,0-1 1,0 0 0,0-1 0,0 0-1,1 0 1,-1-1 0,0 0-1,0-1 1,0 0 0,0 0 0,0-1-1,13-6 1,-17 7-2,-1 0 0,1-1 0,-1 1 0,0-1-1,0 0 1,0 0 0,-1-1 0,1 1 0,-1-1 0,1 0 0,-1 0 0,0 0 0,-1 0 0,1 0 0,-1-1-1,0 1 1,0-1 0,0 0 0,-1 1 0,1-1 0,-1 0 0,0 0 0,-1 0 0,1-8-1,-1 11-6,0 0 0,0 0 0,0 1 0,-1-1 0,1 0 0,0 0 0,-1 1 0,0-1 0,1 0 0,-1 1 0,0-1-1,0 1 1,0-1 0,0 1 0,0-1 0,0 1 0,0-1 0,0 1 0,-1 0 0,1 0 0,0 0 0,-1 0 0,-2-2-1,-1 1-4,1 0 0,-1 0-1,0 1 1,0 0 0,1 0-1,-1 0 1,0 0-1,-10 1 1,6 0-67,-1 0 1,1 1-1,-1 0 0,1 1 0,0 0 0,0 0 1,0 1-1,0 0 0,-11 6 0,-7 20-1148,20-11-1218,7-17 2175,0 0 0,0-1 0,0 1 1,0 0-1,0-1 0,0 1 0,0 0 0,0-1 1,1 1-1,-1-1 0,0 1 0,0 0 0,1-1 1,-1 1-1,0-1 0,1 1 0,-1 0 0,0-1 1,1 1-1,-1-1 0,1 0 0,-1 1 1,1-1-1,0 1 0,19 5-5756</inkml:trace>
  <inkml:trace contextRef="#ctx0" brushRef="#br0" timeOffset="1126.29">788 391 9444,'0'0'9245,"-4"13"-8568,-3 2-480,4-10-135,1 0-1,-1 1 1,1-1 0,0 1-1,1 0 1,-1 0 0,1 0-1,1 0 1,-1 0 0,1 6-1,0-10-46,0-1 0,0 1 0,0-1-1,0 1 1,1-1 0,-1 0 0,0 1-1,1-1 1,-1 1 0,1-1 0,0 0-1,-1 1 1,1-1 0,0 0 0,0 0-1,0 0 1,0 0 0,0 1 0,0-1-1,0-1 1,0 1 0,0 0 0,3 1-1,-1 0 8,0-1-1,1 1 1,0-1-1,-1 0 1,1 0-1,-1-1 1,1 1-1,0-1 1,5 0-1,-3 0-2,0 0 1,0 0-1,0-1 0,0 0 0,0 0 1,-1-1-1,1 1 0,0-1 0,-1-1 1,0 1-1,1-1 0,5-4 0,-9 6 3,0 0-1,0-1 1,0 0-1,-1 1 1,1-1-1,-1 0 1,1 0-1,-1 0 1,0 0-1,0 0 1,1 0-1,-1 0 1,-1-1-1,1 1 1,0 0-1,-1 0 0,1-1 1,-1 1-1,1 0 1,-1-1-1,0 1 1,0-1-1,0 1 1,-1 0-1,1-1 1,0 1-1,-1 0 1,0-1-1,1 1 1,-1 0-1,0 0 1,0-1-1,0 1 1,-1 0-1,1 0 1,0 0-1,-3-2 1,-1-1 19,0 0 1,0 1-1,0-1 1,-1 1 0,0 0-1,1 1 1,-2 0-1,1 0 1,0 0-1,0 0 1,-14-2 0,-30-1 146,49 6-308,0-1 0,-1 1 0,1 0 0,0 0 0,0 0-1,0 0 1,0 0 0,-1 0 0,1 1 0,0-1 0,0 0 0,0 0 0,0 1 0,0-1-1,0 1 1,0-1 0,0 1 0,0-1 0,0 1 0,0 0 0,0 0 0,0-1 0,0 1 0,0 0-1,1 0 1,-1 0 0,0 0 0,1 0 0,-1 0 0,1 0 0,-1 0 0,1 0 0,-1 0-1,0 2 1,3 2-4250,9-4-2129</inkml:trace>
  <inkml:trace contextRef="#ctx0" brushRef="#br0" timeOffset="1323.68">1035 59 9316,'0'0'11526,"37"85"-10230,-29-27-528,-3 1-463,3-3 15,4-2-192,0-7-64,1-7-64,-1-5-240,4-9-689,-3-3-559,3-6-1058,1-13-4961</inkml:trace>
  <inkml:trace contextRef="#ctx0" brushRef="#br0" timeOffset="2169.46">1236 453 7764,'0'0'11162,"13"-7"-10887,30-11-98,-16 7-34,-1-1 0,0 0 0,31-22 0,-56 33-128,0 1 0,1-1-1,-1 0 1,0 0-1,0 0 1,0 1 0,0-1-1,0 0 1,0 0 0,0-1-1,0 1 1,-1 0-1,1 0 1,0 0 0,0 0-1,-1-1 1,1 1-1,-1 0 1,0-1 0,1 1-1,-1 0 1,0-1-1,0 1 1,1-2 0,-2 2 17,0-1 0,0 1 1,1 0-1,-1 0 1,0 1-1,0-1 0,0 0 1,0 0-1,0 0 1,0 1-1,0-1 0,0 0 1,-1 1-1,1-1 1,0 1-1,0-1 0,0 1 1,-1 0-1,1-1 1,-2 1-1,-4-1 105,0 0-1,0 0 1,0 1 0,0 0-1,0 0 1,0 1 0,0-1 0,-12 5-1,14-3-96,0 1 0,1-1 1,-1 1-1,1 1 0,0-1 0,0 1 0,0-1 0,0 1 0,0 0 0,1 0 0,0 1 0,0-1 1,0 1-1,0 0 0,1 0 0,0 0 0,0 0 0,0 0 0,0 0 0,1 0 0,0 1 1,0-1-1,1 0 0,-1 1 0,1-1 0,0 1 0,1-1 0,-1 0 0,3 10 0,-1-12-45,0 0-1,0-1 1,0 1 0,1-1-1,-1 1 1,0-1-1,1 0 1,0 0-1,0 0 1,-1 0-1,1-1 1,0 1 0,0-1-1,0 1 1,1-1-1,-1 0 1,0-1-1,4 2 1,64 7-884,-40-7-291,-1-2 0,38-4 1,-58 3 585,0-1 0,0 0-1,0 0 1,0-1 0,0-1 0,-1 0 0,1 0 0,-1-1 0,0 0 0,13-9 0,-20 12 574,0 1 0,0-1 0,-1 0 0,1 0 0,0 0 0,-1 0-1,1 0 1,-1 0 0,0 0 0,1 0 0,-1-1 0,0 1 0,-1 0 0,1-1 0,0 1 0,-1-1 0,1 1 0,-1-1 0,1 1-1,-1-1 1,-1-4 0,1 5 256,0-1-1,-1 1 0,0-1 0,0 1 0,1 0 1,-1-1-1,-1 1 0,1 0 0,0 0 1,0 0-1,-1-1 0,0 2 0,1-1 1,-1 0-1,0 0 0,0 0 0,0 1 1,0-1-1,0 1 0,0 0 0,0-1 1,0 1-1,-1 0 0,1 0 0,0 0 0,-1 1 1,1-1-1,-1 1 0,1-1 0,-1 1 1,-4 0-1,1 0-119,1 1-1,-1 1 1,0-1-1,1 1 1,-1 0 0,1 0-1,-1 1 1,1 0-1,0 0 1,0 0 0,0 0-1,1 1 1,-1-1-1,1 1 1,0 1 0,0-1-1,0 0 1,0 1-1,1 0 1,0 0 0,0 0-1,0 0 1,1 0-1,0 1 1,0-1 0,0 1-1,0 0 1,1-1 0,-1 9-1,2-13-118,0 0-1,0 0 1,0 0-1,0-1 1,0 1-1,0 0 1,1 0-1,-1 0 1,0-1-1,1 1 1,-1 0-1,0 0 1,1-1-1,-1 1 1,1 0-1,-1-1 1,1 1-1,-1 0 1,1-1-1,-1 1 1,1-1-1,0 1 1,-1-1-1,1 1 1,0-1-1,-1 1 1,1-1-1,0 0 1,0 1-1,0-1 1,32 0-265,-25-2 173,0 0 0,-1-1 0,1 0 0,-1 0 0,0 0 1,8-5-1,-5-1-149,1 0 1,-1-1 0,-1 0-1,14-18 1,-19 22 354,-1 1 1,1-1-1,-1 0 1,0 0-1,0 0 0,-1 0 1,0 0-1,0 0 1,0-1-1,-1 1 0,1-11 1,-2 16 445,8 46 145,-6-34-532,0 0-1,0 0 1,1-1-1,1 1 1,-1-1-1,11 20 1,-12-28-160,-1 1 1,1-1 0,-1 0-1,1 1 1,0-1-1,0 0 1,0 0 0,0 0-1,0-1 1,0 1-1,1 0 1,-1-1 0,1 1-1,-1-1 1,1 0 0,-1 0-1,1 0 1,0 0-1,-1-1 1,1 1 0,0-1-1,0 1 1,-1-1-1,1 0 1,0 0 0,0 0-1,0 0 1,-1-1-1,1 1 1,0-1 0,0 0-1,-1 0 1,4-1-1,12-8-18,-1 0-1,0-1 1,0-1 0,-1 0-1,26-28 1,-31 30-51,-1-1 0,0 0-1,0-1 1,-1 0 0,-1 0 0,12-22 0,-2 76 443,-12-28-255,0 0 0,1 0 0,1-1 0,0 0 0,12 14 0,-17-23-120,1 0 0,0 0 0,0 0 0,0-1 0,0 1 1,1-1-1,-1 0 0,1-1 0,0 1 0,0-1 0,0 0 0,0 0 1,0 0-1,0-1 0,1 0 0,-1 0 0,0 0 0,8 0 0,2-1-222,-7 0-97,1 0-1,0 0 1,0-1-1,14-3 1,-20 3-130,0 0 0,-1 0 0,1 0 1,0 0-1,0-1 0,-1 1 0,1-1 1,-1 0-1,1 0 0,3-3 0,7-11-6285</inkml:trace>
  <inkml:trace contextRef="#ctx0" brushRef="#br0" timeOffset="2689.12">2480 207 9829,'0'0'10804,"5"4"-10113,12 12-274,-1 0 0,-1 1-1,-1 1 1,19 29 0,-17-22-155,2-1 1,33 35-1,-51-58-244,1-1 0,-1 1 0,1 0 1,0-1-1,-1 1 0,1-1 0,0 1 0,0-1 0,0 1 0,-1-1 0,1 1 1,0-1-1,0 0 0,0 1 0,0-1 0,0 0 0,0 0 0,-1 0 0,1 1 0,0-1 1,0 0-1,0 0 0,0 0 0,0-1 0,0 1 0,2 0 0,-2-1 12,0 0-1,1 0 0,-1-1 1,0 1-1,0 0 0,0 0 0,0 0 1,0-1-1,0 1 0,0-1 1,0 1-1,0-1 0,1-2 1,13-62 448,-14 57-450,4-48 134,-5 44-192,1-1 0,1 1 0,4-22 1,-5 35-53,-1-1 1,1 1-1,-1-1 1,1 1-1,-1 0 0,1-1 1,-1 1-1,1 0 1,-1 0-1,1-1 1,0 1-1,-1 0 0,1 0 1,-1 0-1,1 0 1,0 0-1,-1 0 1,1 0-1,0 0 1,-1 0-1,1 0 0,0 0 1,-1 0-1,1 0 1,-1 1-1,1-1 1,0 0-1,-1 0 1,1 1-1,-1-1 0,1 0 1,-1 1-1,1-1 1,-1 0-1,1 1 1,-1-1-1,1 1 1,25 16-1722,-25-15 1529,60 32-8111,-28-19 1248</inkml:trace>
  <inkml:trace contextRef="#ctx0" brushRef="#br0" timeOffset="3850.09">2997 269 3714,'0'0'11282,"-1"-15"-8918,-6-48-683,7 61-1606,0 1 1,0 0-1,-1-1 1,1 1 0,0-1-1,0 1 1,-1 0-1,1 0 1,-1-1-1,1 1 1,-1 0 0,0 0-1,0-1 1,1 1-1,-1 0 1,0 0-1,0 0 1,0 0 0,0 0-1,0 0 1,0 0-1,0 1 1,-1-1-1,1 0 1,0 1 0,0-1-1,-1 0 1,1 1-1,0 0 1,-1-1-1,1 1 1,0 0 0,-1-1-1,1 1 1,0 0-1,-1 0 1,1 0-1,-1 0 1,-1 1 0,-1 0-17,0 0 1,0 0-1,0 0 1,1 1 0,-1 0-1,1-1 1,-1 1 0,1 0-1,-1 1 1,-2 2 0,-2 3-19,1 0 0,0 0 0,1 0 0,0 1 0,0 0 1,1 1-1,0-1 0,0 1 0,1 0 0,1 0 0,0 1 0,0-1 1,1 1-1,0-1 0,1 1 0,0 0 0,1-1 0,1 15 0,-1-24-42,1 0 0,-1 0-1,1 0 1,0 0 0,-1 0 0,1 0-1,0 0 1,0 0 0,0-1-1,0 1 1,0 0 0,0 0-1,0-1 1,0 1 0,0-1-1,0 1 1,0-1 0,0 1 0,0-1-1,0 0 1,1 0 0,-1 1-1,0-1 1,0 0 0,0 0-1,0 0 1,1 0 0,-1 0-1,0-1 1,0 1 0,0 0-1,1 0 1,0-1 0,2 0-28,1 0 0,0 0 0,-1 0-1,0 0 1,1-1 0,-1 1 0,6-5 0,-4 1 13,-1 0 0,0-1 0,0 0 0,-1 0 0,1 0 0,-1 0 0,-1-1 0,1 0 0,-1 0 0,0 0 0,-1 0 0,4-15 0,-3 18 0,-3 4 9,1-1 0,-1 1 0,1 0 0,-1 0 0,1 0 0,-1 0 0,1-1 0,-1 1 0,1 0 1,-1 0-1,1 0 0,0 0 0,-1 0 0,1 1 0,-1-1 0,1 0 0,-1 0 0,1 0 0,-1 0 0,1 1 0,-1-1 0,1 0 0,-1 0 0,1 1 1,-1-1-1,0 0 0,1 1 0,-1-1 0,1 0 0,-1 1 0,0-1 0,1 1 0,16 18 48,-13-15-32,0 0-4,0-1 0,-1 0 0,1 0 1,0 0-1,1-1 0,-1 1 0,0-1 0,1 0 0,-1 0 0,1-1 0,0 1 1,0-1-1,-1 0 0,1 0 0,0-1 0,0 1 0,0-1 0,0 0 0,0 0 1,0-1-1,0 0 0,0 1 0,-1-2 0,1 1 0,0-1 0,0 1 0,-1-1 0,0 0 1,1-1-1,-1 1 0,0-1 0,0 0 0,4-4 0,2 0-22,-1-1-1,0-1 0,-1 1 0,0-1 1,-1-1-1,0 0 0,0 0 1,-1 0-1,0-1 0,-1 1 1,0-2-1,6-19 0,-7 14 6,0-1-1,0 0 0,-2 0 1,0 0-1,-2 0 1,-1-21-1,2 39 11,-1-1 1,0 1-1,0-1 0,0 0 1,0 1-1,0-1 0,0 1 1,0-1-1,0 1 0,0-1 1,-1 0-1,1 1 0,0-1 1,0 1-1,0-1 0,-1 1 1,1-1-1,0 1 0,-1-1 1,1 1-1,0-1 0,-1 1 1,1 0-1,-1-1 0,1 1 1,0 0-1,-1-1 0,1 1 1,-1 0-1,1-1 0,-1 1 1,1 0-1,-1 0 0,0-1 1,1 1-1,-1 0 0,1 0 1,-1 0-1,1 0 0,-1 0 1,1 0-1,-1 0 0,0 0 1,1 0-1,-1 0 0,1 0 1,-1 0-1,1 1 0,-1-1 1,1 0-1,-1 0 0,0 0 1,1 1-1,-1 0 0,-2 0-8,1 1 0,0-1-1,-1 1 1,1 0 0,0 0-1,0 1 1,0-1 0,0 0 0,-1 4-1,-3 5 22,1 0-1,1 0 0,0 1 0,0 0 0,1 0 1,1 0-1,-1 15 0,0 88 298,3-77-167,0-34-136,0 0 0,-1 0 0,1-1 0,1 1 0,-1 0 0,1-1 0,-1 1 0,1 0 0,0-1-1,0 1 1,1-1 0,-1 1 0,1-1 0,0 0 0,0 0 0,0 0 0,0 0 0,0 0 0,1 0 0,-1 0 0,1-1 0,0 1 0,-1-1 0,1 0-1,0 0 1,1 0 0,-1 0 0,0 0 0,1-1 0,-1 1 0,1-1 0,-1 0 0,1 0 0,-1 0 0,1-1 0,0 1 0,-1-1 0,1 0-1,0 0 1,-1 0 0,1-1 0,0 1 0,-1-1 0,1 0 0,5-2 0,-1 0-22,-1 0 0,0 0 0,0-1 0,0 0 0,-1-1 0,1 1 0,-1-1 1,0 0-1,0-1 0,-1 0 0,1 0 0,-1 0 0,-1 0 0,1-1 0,3-8 0,-2 6-22,-1 0 0,-1-1-1,0 0 1,0 1 0,-1-2 0,0 1-1,-1 0 1,3-18 0,-7 71 43,1-16 74,4 47 0,-3-73-79,1 0 0,-1 1 0,1-1 0,-1 0 0,1 1 0,-1-1 0,1 0 0,-1 0 0,1 0 0,0 0 0,0 0 1,0 0-1,0 0 0,0 0 0,0 0 0,0 0 0,0 0 0,0 0 0,0-1 0,0 1 0,0 0 0,1-1 0,-1 1 0,0-1 0,0 1 0,1-1 0,-1 0 0,0 1 1,1-1-1,-1 0 0,1 0 0,-1 0 0,0 0 0,3-1 0,-1 1-8,-1 0-1,1 0 1,0-1 0,0 1-1,0-1 1,0 0 0,-1 0 0,1 0-1,0 0 1,-1-1 0,1 1 0,-1-1-1,1 1 1,-1-1 0,3-2-1,4-10-20,0 1 0,-1-1 0,0-1 0,-1 0 0,-1 0 0,0 0 0,5-21 0,3-9 49,-11 43-24,-2 3-4,-1 0 0,1 0 0,0 0 0,-1 1 1,1-1-1,-1 0 0,1 1 0,-1-1 1,0 0-1,1 1 0,-1-1 0,0 0 1,0 1-1,0-1 0,0 0 0,-1 2 0,1 0 12,1 6 46,0 4 35,1 0-1,0 0 1,7 23-1,-8-33-75,-1-1 0,1 1-1,0-1 1,1 1 0,-1-1 0,0 0-1,1 1 1,-1-1 0,1 0-1,0 0 1,-1 0 0,1 0 0,0 0-1,0-1 1,1 1 0,-1-1 0,0 1-1,0-1 1,1 0 0,-1 1-1,1-1 1,-1 0 0,1-1 0,0 1-1,2 0 1,5-1-3,0 0 0,0-1 0,0 0 1,0 0-1,0-1 0,0-1 0,-1 0 0,1 0 0,-1-1 0,0 0 0,16-9 0,-13 6-43,0-1 0,-1 0 0,-1 0-1,1-1 1,-1 0 0,0-1 0,-1 0 0,9-14-1,-15 21 12,-1-1 0,0 1 0,0-1-1,0 1 1,-1-1 0,1 1 0,-1-1-1,0 0 1,0 0 0,0 0 0,0 0 0,-1 0-1,0 0 1,0 0 0,0 0 0,0 0-1,0 0 1,-1 0 0,-2-6 0,2 7 7,0 0 1,-1 1-1,0-1 1,1 1 0,-1-1-1,0 1 1,-1 0-1,1-1 1,0 1 0,0 0-1,-1 0 1,0 1-1,1-1 1,-1 1 0,0-1-1,1 1 1,-1 0-1,0 0 1,0 0 0,0 0-1,0 0 1,0 1-1,0 0 1,-7-1 0,5 1 22,0-1 1,-1 1 0,1 0 0,0 1-1,-1-1 1,1 1 0,0 0 0,-1 0 0,1 1-1,0 0 1,0 0 0,0 0 0,0 0 0,-5 4-1,7-3 9,-1 0 0,1 0-1,0 1 1,0-1 0,1 1-1,-1 0 1,1-1 0,0 1-1,0 0 1,0 1 0,0-1-1,0 0 1,1 0 0,0 1-1,0-1 1,0 1 0,0 6-1,0-3 2,1 0 0,0 0 0,0 0-1,0 0 1,1 0 0,0 0 0,0-1 0,1 1-1,0 0 1,1-1 0,0 1 0,0-1-1,0 0 1,6 8 0,-5-9-10,0-1 1,1 0-1,-1 0 0,1 0 1,0-1-1,1 0 0,-1 0 1,1 0-1,0 0 0,0-1 0,0 0 1,0 0-1,1-1 0,-1 0 1,1 0-1,12 2 0,-9-2-379,-1-1 0,1 1-1,0-2 1,-1 0-1,1 0 1,0 0 0,-1-1-1,1-1 1,-1 0-1,12-3 1,6-14-5918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2:49.100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74 105 8116,'0'0'10959,"0"-18"-8667,-10 77-1831,3 0-1,0 79 1,3-24-2,-13-160-264,9 13-214,1-1 0,1 1 1,2-2-1,0-55 0,4 89 17,0 0 0,0 0-1,0 0 1,1 0-1,-1 0 1,0 1 0,0-1-1,0 0 1,1 0-1,-1 0 1,0 0 0,1 1-1,-1-1 1,1 0-1,-1 0 1,1 1 0,-1-1-1,1 0 1,0 1-1,-1-1 1,1 0 0,0 1-1,-1-1 1,1 1-1,0-1 1,1 0 0,27-1-57,-22 3 60,-1 0 0,1 1-1,-1 0 1,1 0 0,-1 1-1,0-1 1,7 5 0,-1 2 69,0 1-1,0 1 1,0 0 0,-2 0 0,1 1-1,-2 1 1,11 16 0,1 7-2045,23 57 1,-44-92 1722,4 6-3227,1-5-1706,3-1-1842</inkml:trace>
  <inkml:trace contextRef="#ctx0" brushRef="#br0" timeOffset="218.45">246 245 3586,'0'0'5605,"-3"-15"-3514,0 2-2623,-5-25 4231,4 23 399,7 47-2092,5 48-870,-7-53-1162,1 0-1,2-1 1,1 1-1,15 48 1,-7-54-2259,-12-20 1837,1 0 0,-1-1 1,0 1-1,0 0 0,1-1 0,-1 1 0,0-1 1,1 1-1,-1-1 0,1 1 0,-1-1 0,0 0 1,1 0-1,2 0 0,9 0-5992</inkml:trace>
  <inkml:trace contextRef="#ctx0" brushRef="#br0" timeOffset="528.93">390 273 4338,'0'0'13278,"-9"6"-12462,6-5-751,-1 1 0,1 0 0,0 1-1,0-1 1,1 1 0,-1-1 0,0 1-1,1 0 1,0 0 0,0 0 0,0 0-1,0 0 1,0 0 0,0 1 0,1-1-1,0 0 1,-1 1 0,1 0 0,1-1-1,-1 1 1,0 0 0,1-1 0,0 1-1,0 0 1,0 5 0,0-6-50,0 0 0,0 0 0,0 1 0,1-1 0,-1 0 0,1 0 0,-1 0 0,1 0 0,0 0 0,1 0 0,-1 0 0,0 0 0,1 0 0,-1 0 1,1-1-1,0 1 0,0-1 0,0 1 0,0-1 0,1 0 0,-1 1 0,1-1 0,-1-1 0,1 1 0,0 0 0,-1-1 0,1 1 0,0-1 0,0 0 0,0 0 0,0 0 0,1 0 0,-1 0 0,0-1 0,0 1 0,0-1 0,0 0 0,1 0 1,-1 0-1,0-1 0,0 1 0,0-1 0,0 0 0,1 0 0,-1 0 0,4-2 0,-2 0-5,-1 0 0,-1-1 0,1 1 0,0-1 1,-1 0-1,1 0 0,-1 0 0,0 0 0,-1-1 0,1 1 0,-1-1 0,0 0 1,0 1-1,0-1 0,-1 0 0,1 0 0,-1 0 0,0-6 0,0 8 9,-1 1-1,1-1 0,-1 0 1,1 0-1,-1 0 0,0 0 1,-1 1-1,1-1 0,0 0 1,-1 0-1,1 0 1,-1 1-1,0-1 0,0 0 1,0 1-1,0-1 0,-1 1 1,1-1-1,0 1 0,-1-1 1,0 1-1,0 0 0,0 0 1,0 0-1,0 0 0,0 0 1,0 0-1,-1 1 0,1-1 1,0 1-1,-1-1 1,0 1-1,-3-1 0,-2 0 5,-1 0 0,1 1-1,-1 0 1,1 1 0,0 0 0,-1 0-1,1 0 1,-14 4 0,20-4-113,-1 1 0,1-1 0,0 1 0,0 0 0,0 0 0,-1 0 0,1 0 0,0 0 1,0 0-1,0 1 0,0-1 0,1 1 0,-1-1 0,0 1 0,1 0 0,-1 0 0,1-1 0,-1 1 0,1 0 0,0 0 0,0 1 1,0-1-1,0 0 0,0 0 0,0 0 0,1 1 0,-1-1 0,1 0 0,0 1 0,-1-1 0,1 0 0,0 1 0,1-1 0,-1 5 1,1-6-160,-1 0 0,0 0 1,0 0-1,0 0 1,1 0-1,-1 0 1,0 0-1,1-1 0,-1 1 1,1 0-1,-1 0 1,1 0-1,-1 0 1,1-1-1,0 1 0,-1 0 1,1-1-1,0 1 1,0 0-1,-1-1 1,1 1-1,0-1 0,0 1 1,0-1-1,0 1 1,0-1-1,0 0 1,0 0-1,-1 1 0,1-1 1,0 0-1,0 0 1,0 0-1,1 0 1,19 3-8404</inkml:trace>
  <inkml:trace contextRef="#ctx0" brushRef="#br0" timeOffset="744.22">624 37 2817,'0'0'15239,"17"87"-13958,-9-43-273,4 5-271,1-4-369,7-3-128,5-7-128,-1-6-112,5-6-64,-13-9-688,1-7-673,-5-7-2561</inkml:trace>
  <inkml:trace contextRef="#ctx0" brushRef="#br0" timeOffset="934.35">574 164 12310,'0'0'5602,"107"-68"-5314,-54 51-240,-3 3 32,-5 9-80,-12 5-80,-17 5-2273,-12 19-1376,-4 6-4515</inkml:trace>
  <inkml:trace contextRef="#ctx0" brushRef="#br0" timeOffset="1426.46">300 948 11157,'0'0'10181,"-9"-3"-9560,3 0-519,5 2-84,0 0-1,0 0 0,0 1 0,-1-1 1,1 0-1,0 1 0,-1-1 0,1 1 1,0-1-1,-1 1 0,1-1 0,-1 1 1,1 0-1,-1 0 0,1 0 0,0 0 1,-1 0-1,1 0 0,-1 0 1,1 1-1,-1-1 0,1 0 0,0 1 1,-1-1-1,1 1 0,0-1 0,-1 1 1,1 0-1,0 0 0,0 0 0,-1-1 1,1 1-1,0 0 0,0 0 0,0 0 1,0 1-1,0-1 0,1 0 0,-2 2 1,-5 12 79,1-1 0,1 1 0,0 0-1,1 0 1,1 1 0,0-1 0,1 1 0,0 27 0,3-41-95,-1 0 0,0 0 0,0 0-1,1 0 1,-1 0 0,1 0 0,0 0 0,-1 0 0,1-1-1,0 1 1,0 0 0,0 0 0,0-1 0,1 1-1,-1-1 1,0 1 0,1-1 0,-1 1 0,1-1 0,-1 0-1,1 0 1,0 0 0,-1 0 0,1 0 0,0 0 0,0 0-1,0-1 1,0 1 0,0 0 0,-1-1 0,1 0-1,0 1 1,0-1 0,0 0 0,0 0 0,0 0 0,3-1-1,1 1 6,0 0 0,0 0-1,0-1 1,0 0 0,0-1-1,0 1 1,-1-1 0,1 0 0,0 0-1,-1-1 1,7-3 0,-7 3-2,-1 0 1,0 0-1,0-1 1,-1 1-1,1-1 1,-1 0-1,0 1 1,1-2-1,-2 1 1,1 0-1,0 0 1,-1-1-1,0 0 1,0 1 0,0-1-1,-1 0 1,0 0-1,0 0 1,0 0-1,0 0 1,-1 0-1,0 0 1,0 0-1,0 0 1,-1 0-1,1 0 1,-1 0-1,0 0 1,-1 0 0,1 0-1,-1 0 1,0 1-1,0-1 1,-1 0-1,1 1 1,-1 0-1,0 0 1,0 0-1,-1 0 1,1 0-1,-1 1 1,1-1-1,-1 1 1,0 0 0,-1 0-1,1 0 1,0 1-1,-1 0 1,0 0-1,1 0 1,-1 0-1,0 1 1,-5-2-1,2 2 4,0 0-1,0 0 0,-1 0 0,1 1 0,0 1 1,0-1-1,0 1 0,0 1 0,-1-1 1,-7 4-1,13-4-59,1 0 0,0 0-1,-1 0 1,1 0 0,0 0 0,0 0 0,0 1 0,-1-1 0,1 1 0,1 0-1,-1 0 1,0 0 0,0 0 0,1 0 0,-1 0 0,1 0 0,0 0-1,-1 0 1,1 1 0,0-1 0,0 0 0,1 1 0,-1-1 0,0 1 0,1-1-1,0 1 1,-1 0 0,1-1 0,0 1 0,0-1 0,1 1 0,-1-1 0,0 1-1,1 0 1,1 2 0,-2-3-154,1-1 0,0 0-1,0 1 1,-1-1 0,1 0-1,0 0 1,0 0 0,0 1-1,1-1 1,-1 0 0,0-1-1,0 1 1,0 0 0,1 0 0,-1 0-1,1-1 1,-1 1 0,0-1-1,1 1 1,-1-1 0,1 1-1,-1-1 1,1 0 0,-1 0-1,1 0 1,1 0 0,-1 0-41,30 4-5258</inkml:trace>
  <inkml:trace contextRef="#ctx0" brushRef="#br0" timeOffset="1581.54">287 948 6195</inkml:trace>
  <inkml:trace contextRef="#ctx0" brushRef="#br0" timeOffset="1904.63">287 948 6195,'109'-70'4586,"-83"49"-424,-26 21-4085,0 0 0,1-1 0,-1 1 1,0-1-1,0 1 0,0-1 0,1 1 1,-1 0-1,0-1 0,1 1 0,-1 0 1,0-1-1,0 1 0,1 0 0,-1-1 1,1 1-1,-1 0 0,0 0 0,1-1 0,-1 1 1,1 0-1,-1 0 0,1 0 0,-1 0 1,0 0-1,1-1 0,-1 1 0,1 0 1,-1 0-1,1 0 0,-1 0 0,1 0 1,-1 0-1,1 0 0,-1 1 0,0-1 1,1 0-1,-1 0 0,1 0 0,-1 0 1,1 1-1,-1-1 0,0 0 0,1 0 0,-1 1 1,1-1-1,-1 0 0,0 1 0,1-1 1,-1 0-1,0 1 0,0-1 0,1 0 1,-1 1-1,0-1 0,0 1 0,0-1 1,1 0-1,-1 1 0,0 0 0,5 9 259,0 0-1,-1 1 1,0 0-1,-1 0 1,0 0-1,2 13 0,6 71 481,-10-64-513,-1-23 154,0-23-53,1-5-403,0-1 1,1 1-1,1-1 1,1 1-1,1 0 1,1 0 0,10-21-1,-11 28-8,1 0 0,1 1-1,0 0 1,1 0 0,0 1 0,0 0-1,1 0 1,1 1 0,0 0-1,1 1 1,16-12 0,-23 18 0,-1 1 0,1-1 0,0 1 0,0 0 0,0 0 0,1 1 0,-1-1 0,0 1 0,1 0 0,-1 0 0,1 1 0,7-1 0,-11 1 5,-1 0 0,1 1 0,-1-1 0,0 0 1,1 1-1,-1-1 0,1 1 0,-1-1 0,0 0 0,1 1 0,-1-1 0,0 1 0,0-1 0,1 1 0,-1-1 0,0 1 0,0-1 0,0 1 0,1-1 0,-1 1 0,0-1 0,0 1 0,0-1 1,0 1-1,0-1 0,0 1 0,0 0 0,0-1 0,0 1 0,0-1 0,-1 1 0,-2 19-37,0-14 37,0 0-1,-1 0 1,0-1 0,0 1-1,0-1 1,-1 0 0,0 0 0,1-1-1,-2 0 1,1 1 0,-6 2 0,-67 39-60,74-45 55,-10 5-1,-2 1 22,14-5-13,8-1-14,35 0 38,0 3-1,76 16 0,82 33 197,-168-45-218,-26-6-263,36 13 745,-40-15-638,0 0 0,0 1 1,0-1-1,0 1 0,0-1 1,0 1-1,-1-1 0,1 1 1,0 0-1,0-1 0,0 1 1,-1 0-1,1 0 0,0-1 1,-1 1-1,1 0 0,-1 0 1,1 0-1,-1 0 0,1 0 1,-1 0-1,0 0 0,0 0 1,1 0-1,-1 0 0,0 0 1,0 0-1,0 0 0,0 0 1,0 0-1,0 0 0,0 2 1,-7 9-7356</inkml:trace>
  <inkml:trace contextRef="#ctx0" brushRef="#br0" timeOffset="2470.35">381 1492 12694,'0'0'8628,"-2"14"-7759,-4 38-106,-14 89 271,16-120-902,-1 0-1,0 0 1,-2 0-1,-13 27 1,18-47 10,1-7-61,-1-19-45,5-34-106,7 15-98,1 1 0,2 0 0,29-63 0,-39 98 153,1 0 0,0 1 0,0-1 0,1 1 0,8-11 0,-12 17 16,0 0 0,1-1 0,-1 1 0,0 0 0,1-1 0,-1 1 0,1 0 1,0 0-1,-1 0 0,1 0 0,0 1 0,-1-1 0,1 0 0,0 1 0,0-1 0,0 1 0,0-1 0,-1 1 0,1 0 0,0 0 0,0 0 0,0 0 0,0 0 1,0 1-1,0-1 0,-1 0 0,1 1 0,0-1 0,0 1 0,0 0 0,3 1 0,2 4 50,0-1 1,-1 1-1,1 0 0,-1 0 0,0 1 0,-1 0 1,1 0-1,-1 0 0,-1 1 0,0 0 1,4 8-1,8 20 141,12 41 1,-25-69-193,1 4-285,0 0 0,-1 0-1,0 0 1,-1 1-1,0-1 1,-1 1-1,0 15 1,-7-13-2965,-12-3-3134</inkml:trace>
  <inkml:trace contextRef="#ctx0" brushRef="#br0" timeOffset="2650.29">337 1701 12214,'0'0'8964,"119"-66"-8916,-70 54-48,-8 1-785,0 1-2800,-12 1-2386,0 0-4610</inkml:trace>
  <inkml:trace contextRef="#ctx0" brushRef="#br0" timeOffset="3278.04">681 1546 8948,'0'0'11931,"6"15"-10963,-6-15-966,55 182 2144,-55-182-2140,0 0 0,0 0 0,0 0 0,0 0-1,0 0 1,0 0 0,0 0 0,0 0 0,0 0 0,0 0 0,1 0 0,-1 0 0,0 0-1,0 0 1,0 0 0,0-1 0,0 1 0,0 0 0,0 0 0,0 0 0,0 0 0,0 0 0,0 0-1,1 0 1,-1 0 0,0 0 0,0 0 0,0 0 0,0 0 0,0 0 0,0 0 0,0 0-1,0 0 1,0 0 0,0 0 0,0 0 0,1 1 0,-1-1 0,0 0 0,0 0 0,0 0-1,0 0 1,0 0 0,0 0 0,0 0 0,0 0 0,0 0 0,0 0 0,0 0 0,0 0-1,0 0 1,0 0 0,0 0 0,0 1 0,0-1 0,0 0 0,1 0 0,-1 0 0,0 0 0,0 0-1,0 0 1,0 0 0,0 0 0,0 0 0,0 0 0,0 1 0,-1-1 0,8-12 185,8-30-124,-6 17 21,0 2-73,-7 16-21,0-1 1,1 1-1,0 0 0,0 0 0,1 0 0,-1 1 1,2-1-1,-1 1 0,6-6 0,-9 11 4,-1 1-1,1-1 1,0 1 0,-1-1-1,1 1 1,0-1-1,-1 1 1,1 0-1,0-1 1,0 1-1,0 0 1,-1 0-1,1-1 1,0 1 0,0 0-1,0 0 1,0 0-1,-1 0 1,1 0-1,0 0 1,0 0-1,0 0 1,0 1-1,-1-1 1,1 0 0,0 0-1,0 1 1,-1-1-1,1 1 1,0-1-1,0 0 1,-1 1-1,1-1 1,0 1 0,-1 0-1,1-1 1,-1 1-1,1-1 1,-1 1-1,1 0 1,-1 0-1,1 1 1,13 40 48,-8-21-24,-5-17-86,1 1 1,1-1-1,-1 0 1,1 0-1,0 0 1,-1 0-1,2 0 1,-1 0-1,0-1 1,1 1-1,0-1 1,0 0-1,0 0 1,5 3-1,-5-5-202,-1 0 0,0 0 1,1 0-1,0 0 0,-1 0 0,1-1 0,-1 0 0,1 0 0,-1 0 0,1 0 0,0 0 1,-1-1-1,1 1 0,-1-1 0,1 0 0,-1 0 0,1-1 0,-1 1 0,0-1 1,6-3-1,-4 2-400,0 0 1,-1 0 0,1-1-1,-1 0 1,0 1-1,0-2 1,0 1 0,0 0-1,-1-1 1,0 0 0,0 1-1,0-1 1,-1 0 0,4-11-1,-5 13 697,0 0 0,0-1 0,-1 1-1,0-1 1,1 1 0,-1-1 0,0 1 0,-1-1-1,1 1 1,-2-4 0,2 5 242,-1 0 0,0 0 0,-1 0 0,1 0 1,0 0-1,-1 1 0,1-1 0,-1 0 0,1 1 0,-1-1 0,0 1 0,1-1 1,-1 1-1,0 0 0,0 0 0,0 0 0,0 0 0,0 0 0,0 0 0,-1 1 1,1-1-1,0 1 0,0-1 0,0 1 0,-1 0 0,1 0 0,0 0 0,0 0 0,-1 0 1,-3 1-1,1 0 75,0-1 1,0 1 0,0 0 0,0 0 0,0 1-1,1-1 1,-1 1 0,0 0 0,1 0-1,-1 1 1,1-1 0,-8 7 0,7-3-231,-1 1 0,1 0 1,0 1-1,1-1 1,0 1-1,0 0 1,1 0-1,0 0 1,0 0-1,1 1 1,0-1-1,0 1 1,1-1-1,0 1 1,1 0-1,1 17 1,-1-25-114,0 1 1,0 0-1,1-1 1,-1 1-1,0 0 1,1 0-1,-1-1 1,1 1-1,0-1 1,0 1-1,-1-1 1,1 1-1,0-1 1,0 1-1,0-1 1,1 0-1,-1 1 1,0-1-1,0 0 1,1 0-1,-1 0 1,1 0-1,-1 0 1,1 0-1,-1-1 1,1 1-1,0 0 1,-1-1-1,1 1 1,0-1-1,-1 1 1,1-1-1,0 0 0,-1 0 1,1 0-1,0 0 1,0 0-1,-1 0 1,1-1-1,0 1 1,-1 0-1,3-2 1,2 1 6,-1 0-1,0-1 1,0 0 0,0 0 0,0 0 0,0 0-1,0-1 1,-1 0 0,1 0 0,-1-1 0,0 1-1,6-6 1,0-6-32,0 0-1,-2 0 1,1-1-1,-2-1 1,0 1-1,-1-1 1,-1-1 0,0 1-1,3-25 1,-2-6-160,0-87 1,-6 150 201,1-1-1,1 0 0,0 0 1,1 0-1,1 0 1,0 0-1,10 22 0,2-6-1466,0 0 0,23 31 0,-21-36-4286</inkml:trace>
  <inkml:trace contextRef="#ctx0" brushRef="#br0" timeOffset="4133.45">1399 151 6915,'0'0'3794,"8"-14"-2244,0 0-1087,-5 7-254,1 0 0,-1 0 0,1 1 0,0 0-1,1 0 1,0 0 0,0 0 0,0 1 0,1-1 0,-1 2-1,10-7 1,-7 5 198,1 0 0,0 1 0,1 0 0,-1 1 0,1 0-1,0 0 1,0 1 0,0 0 0,21-2 0,-30 5-383,1 0 1,-1 0-1,0 1 0,0-1 1,1 1-1,-1-1 0,0 1 1,0 0-1,0-1 0,1 1 1,-1 0-1,0 0 0,0 0 1,0 0-1,0 0 0,-1 0 1,1 0-1,0 0 1,0 0-1,0 0 0,-1 0 1,1 1-1,-1-1 0,1 0 1,-1 0-1,1 3 0,9 41 394,-9-36-263,5 57 468,-2 0-1,-6 80 1,-1-93-439,3 0-1,1 0 0,3 1 1,17 78-1,-19-123-175,0-1 1,1 0-1,1 0 1,-1 0-1,1 0 1,1 0-1,-1-1 1,1 1-1,0-1 0,1 0 1,0-1-1,0 0 1,1 0-1,-1 0 1,1 0-1,0-1 1,1-1-1,14 8 0,-9-6-66,0-2-1,0 0 0,1 0 1,0-1-1,-1-1 0,1 0 0,0-1 1,0-1-1,0 0 0,0-1 0,16-3 1,-24 3-3,0 0 1,0-1-1,-1 1 0,1-1 1,-1-1-1,0 1 1,1-1-1,-1 0 0,0 0 1,0 0-1,-1-1 1,1 0-1,-1 0 1,0 0-1,0 0 0,0-1 1,-1 1-1,6-10 1,-5 7 38,0 0 1,-1-1 0,0 1 0,0-1-1,-1 0 1,0 0 0,-1 0 0,1 0-1,-1 0 1,-1 0 0,0 0 0,-1-16-1,1 24 30,0 0-1,0-1 0,0 1 0,0 0 0,0-1 0,0 1 0,0-1 0,0 1 0,0 0 1,0-1-1,0 1 0,0 0 0,0-1 0,0 1 0,0 0 0,0-1 0,0 1 0,0 0 1,0-1-1,0 1 0,-1 0 0,1-1 0,0 1 0,0 0 0,0-1 0,-1 1 0,1 0 1,0 0-1,-1-1 0,1 1 0,0 0 0,0 0 0,-1 0 0,1-1 0,0 1 0,-1 0 1,1 0-1,0 0 0,-1 0 0,1 0 0,0 0 0,-1-1 0,1 1 0,-1 0 0,1 0 1,0 0-1,-1 0 0,1 1 0,0-1 0,-1 0 0,0 1 9,0 0 1,0 0-1,0 0 0,0 0 1,1 0-1,-1 0 1,0 1-1,1-1 0,-1 0 1,1 0-1,-1 1 0,1-1 1,-1 0-1,1 1 0,0 1 1,-4 36 37,2 0 0,1-1 0,3 1 0,6 45 0,38 153 424,-22-129-263,-20-93-198,-1 1 0,-1 0 1,0 0-1,-1 0 0,-1 0 1,-3 29-1,2-39 4,0-1 1,-1 0-1,1 1 1,-2-1 0,1 0-1,0 0 1,-1 0-1,0-1 1,0 1-1,0-1 1,-1 1-1,1-1 1,-1 0-1,0 0 1,0-1-1,-1 1 1,1-1-1,-1 0 1,0 0 0,0 0-1,1-1 1,-12 4-1,-5 1 4,-1-1 1,0-1-1,0-2 0,0 0 0,0-1 0,-1-1 0,1-1 1,-42-5-1,60 4-97,-1 0-1,1 0 1,-1 0-1,1 0 1,0-1 0,-1 0-1,1 0 1,0 0-1,0 0 1,1-1 0,-1 1-1,0-1 1,1 0 0,0 0-1,-1-1 1,-3-4-1,5 4-324,1 1-1,-1 0 1,1 0-1,-1-1 0,1 1 1,0-1-1,0 1 1,1-1-1,-1 0 0,1 1 1,-1-1-1,1 1 0,0-1 1,1 0-1,-1 1 1,1-1-1,-1 0 0,1 1 1,0-1-1,1 1 1,1-6-1,26-38-8497</inkml:trace>
  <inkml:trace contextRef="#ctx0" brushRef="#br0" timeOffset="4725.24">2545 658 7155,'0'0'15429,"-8"-3"-14642,2 1-666,-18-6 212,23 4-213,18 3-75,366-18 670,-324 13-690,-23 3-43,0-2 0,37-10-1,-105-3-1347,-1 7 1309,-1 2 0,0 1-1,-1 2 1,0 1 0,-47-1-1,82 6 60,0 1 0,0-1 0,0 0 1,0 0-1,-1 0 0,1 0 0,0 0 0,0 0 0,0 0 0,0 1 0,0-1 0,-1 0 0,1 0 1,0 0-1,0 0 0,0 1 0,0-1 0,0 0 0,0 0 0,0 0 0,0 0 0,0 1 0,0-1 1,0 0-1,0 0 0,0 0 0,0 1 0,0-1 0,0 0 0,0 0 0,0 0 0,0 1 0,0-1 1,0 0-1,0 0 0,0 0 0,0 0 0,0 1 0,0-1 0,0 0 0,0 0 0,1 0 0,-1 0 1,0 1-1,0-1 0,0 0 0,0 0 0,0 0 0,1 0 0,-1 0 0,0 0 0,0 0 0,0 1 1,0-1-1,1 0 0,-1 0 0,0 0 0,0 0 0,0 0 0,0 0 0,1 0 0,-1 0 0,13 10-8,8-1 25,0-1 0,1 0 0,0-2 0,38 6 0,-31-7-75,0 2 0,33 11 1,-60-17 52,0 0 1,0-1 0,1 1 0,-1 0 0,0 0 0,0 0 0,0 1 0,0-1 0,-1 0 0,1 1 0,0 0 0,-1-1 0,1 1 0,-1 0 0,1-1 0,-1 1 0,0 0-1,1 0 1,-1 0 0,0 0 0,-1 1 0,1-1 0,0 0 0,0 0 0,-1 0 0,0 1 0,1 2 0,-2-1 12,1-1-1,-1 1 1,0 0 0,0-1-1,0 1 1,0-1 0,-1 0-1,0 1 1,1-1 0,-1 0-1,0 0 1,-1 0 0,1 0-1,0-1 1,-1 1 0,-5 4-1,-53 44 71,21-19-872,-45 48 0,64-59-1911,4-8-2721,-3-2-4212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2-29T17:23:03.645"/>
    </inkml:context>
    <inkml:brush xml:id="br0">
      <inkml:brushProperty name="width" value="0.035" units="cm"/>
      <inkml:brushProperty name="height" value="0.035" units="cm"/>
      <inkml:brushProperty name="color" value="#FFC114"/>
    </inkml:brush>
  </inkml:definitions>
  <inkml:trace contextRef="#ctx0" brushRef="#br0">112 281 2977,'0'0'12195,"-8"-5"-11296,-23-16-173,15 6 1534,14 12-691,1 11-790,1 1-945,0 30 389,0 35 399,12 105 0,-11-173-491,4 20-888,-4-25 589,-1-1 0,0 1 0,1-1 0,-1 1-1,1-1 1,-1 1 0,0-1 0,1 0 0,-1 1 0,1-1-1,-1 0 1,1 1 0,0-1 0,-1 0 0,1 0 0,-1 1 0,1-1-1,-1 0 1,1 0 0,0 0 0,-1 0 0,1 0 0,-1 0-1,1 0 1,0 0 0,-1 0 0,1 0 0,-1 0 0,1-1 0,0 1-1,-1 0 1,1 0 0,-1 0 0,1-1 0,-1 1 0,1 0-1,-1-1 1,1 1 0,-1 0 0,1-1 0,-1 1 0,0-1 0,1 0-1,7-11-4081,-3-12-1571</inkml:trace>
  <inkml:trace contextRef="#ctx0" brushRef="#br0" timeOffset="288.44">14 244 5330,'0'0'10611,"-4"-6"-9486,3 5-1094,0 0 0,0 0 0,1 0 0,-1 0 0,0 0 0,0 0 0,1 0 0,-1 0 0,1 0 0,-1-1 0,1 1 0,0 0 0,-1 0-1,1 0 1,0-1 0,0 1 0,0 0 0,0 0 0,0-1 0,0 1 0,0 0 0,0 0 0,1-1 0,-1 1 0,0 0 0,1 0 0,-1 0-1,2-3 1,2 1 45,-1 0-1,1 0 0,0 0 0,1 1 0,-1-1 0,0 1 1,1 0-1,0 1 0,4-2 0,10-3 17,0 1 0,-1 1-1,2 1 1,-1 0 0,0 2-1,0 0 1,31 3 0,-47-2-272,-1 1 0,1 0 0,0-1 0,0 1 0,-1 0 0,1 0 0,-1 1 0,1-1 0,-1 0 0,1 1 0,-1 0 0,0-1 0,4 5 1,-4-4-395,-1 0 0,1 0 0,0 0 0,-1 1 0,1-1 0,-1 1 0,1-1 0,-1 1 0,0-1 0,0 1 0,0 0 1,-1 0-1,1 3 0,0 15-6464</inkml:trace>
  <inkml:trace contextRef="#ctx0" brushRef="#br0" timeOffset="464.23">63 608 8884,'0'0'9204,"61"-33"-8788,-24 12-416,4-5-96,4 0-1488,-4-2-3523,-4 5-3553</inkml:trace>
  <inkml:trace contextRef="#ctx0" brushRef="#br0" timeOffset="1072.96">428 475 9412,'0'0'7196,"8"-11"-7031,30-34 30,36-48 152,-67 84-310,-1-1 0,0 0 0,0-1 0,-1 0 0,-1 1 0,0-2 0,5-19 0,-6 13 91,0 0 0,-2 0-1,0 0 1,-3-29 0,1 41-8,0-1 1,0 1-1,-1 0 0,1 0 0,-1 0 1,-1 0-1,1 0 0,-1 1 1,0-1-1,0 1 0,-1-1 0,1 1 1,-1 0-1,0 1 0,-1-1 0,-6-6 1,10 11-98,1 0 0,0 0 0,0 0 0,0 0 0,-1 0 0,1-1 0,0 1 0,0 0 0,-1 0 0,1 0 0,0 0 0,0 0 0,-1 0 0,1 0 0,0 0 0,0 0 0,-1 0 0,1 0 0,0 0 0,0 0 0,-1 0 0,1 0 0,0 0 0,0 0 0,-1 0 0,1 0 0,0 1 0,0-1 0,0 0 0,-1 0 0,1 0 0,0 0 0,0 0 0,0 1 0,-1-1 0,1 0 0,0 0 0,0 0 0,-1 1 0,-5 14 290,0 22-279,6-32 49,-11 83 245,5 0 1,3 1 0,5-1-1,20 150 1,-18-216-275,1 0 0,1-1-1,1 0 1,10 23 0,-14-39-39,0 1 0,0-1 0,1 0 0,-1 0 0,1 0 0,0 0 0,0 0 0,10 7-1,-12-10-15,0-1-1,1 0 1,-1 1-1,1-1 1,-1 0-1,1 0 1,0 0-1,-1 0 0,1-1 1,0 1-1,0-1 1,0 0-1,-1 1 1,1-1-1,0 0 1,0-1-1,0 1 0,-1-1 1,1 1-1,4-2 1,-4 0-15,0 0 0,0 0-1,0 0 1,0-1 0,-1 1 0,1-1 0,-1 1 0,1-1 0,-1 0 0,0 0-1,0 0 1,0 0 0,-1-1 0,1 1 0,-1 0 0,1-1 0,-1 1 0,0-1-1,-1 1 1,1-1 0,0-3 0,0-1-47,0 0 0,0-1-1,0 1 1,-1 0 0,0 0 0,-1 0-1,0 0 1,0 0 0,-3-9 0,1 11 29,0-1 0,-1 1 0,0 0 0,0 0 0,0 0 0,-1 1 0,0-1 0,0 1 0,0 0 0,0 1 0,-1-1 0,0 1 0,0 0 0,0 1 0,-1-1 0,1 1 0,-1 0 0,-11-3 0,-13-3 36,-1 2 0,-59-7 0,71 12-3,0-1 287,19 3-102,16-3 5,368-114-1787,-312 98-1558,2-3-2566</inkml:trace>
  <inkml:trace contextRef="#ctx0" brushRef="#br0" timeOffset="1354.43">1150 308 12950,'0'0'9068,"0"0"-9048,-1 0 0,1 0 0,0 0 1,-1 0-1,1 0 0,0 0 0,-1 0 0,1 0 0,0 0 0,-1 1 0,1-1 0,0 0 1,0 0-1,-1 0 0,1 1 0,0-1 0,0 0 0,-1 0 0,1 1 0,0-1 0,0 0 1,0 0-1,-1 1 0,1-1 0,0 0 0,0 1 0,0-1 0,0 0 0,0 1 0,0-1 1,-1 0-1,1 1 0,0-1 0,0 0 0,0 1 0,0-1 0,0 0 0,1 1 0,3 0 51,0 0 0,0 0 0,1 0 0,-1-1 0,0 0-1,1 0 1,-1 0 0,1-1 0,-1 1 0,0-1-1,7-2 1,64-18 222,-53 15-238,-16 4-272,56-16 275,68-10-1,-47 22-9556</inkml:trace>
  <inkml:trace contextRef="#ctx0" brushRef="#br0" timeOffset="1583.65">1269 475 1553,'0'0'20889,"-53"19"-20649,82-31-48,12-9 49,12-2-177,0-5 0,5 2-64,-9 5-32,-4 2-801,-12 5-543,-8 5-1170,-13 2-1872,-12 0-784</inkml:trace>
  <inkml:trace contextRef="#ctx0" brushRef="#br0" timeOffset="1863.38">1397 140 5218,'-15'-7'3962,"-9"-4"-2530,-46-20 2449,25 3 1603,45 28-5442,0 0 0,0 0-1,0-1 1,0 1 0,0 0 0,0 0 0,0-1-1,0 1 1,0 0 0,1 0 0,-1-1-1,0 1 1,0 0 0,0 0 0,0-1-1,0 1 1,0 0 0,1 0 0,-1 0 0,0-1-1,0 1 1,0 0 0,1 0 0,-1 0-1,0 0 1,0-1 0,0 1 0,1 0 0,-1 0-1,0 0 1,0 0 0,1 0 0,-1 0-1,0 0 1,1 0 0,-1 0 0,0 0-1,0 0 1,1 0 0,-1 0 0,0 0 0,0 0-1,1 0 1,-1 0 0,0 0 0,18-3-152,44-1 170,-1 2 1,1 3 0,97 15-1,-143-13-37,-1 0 0,0 2-1,0 0 1,0 0-1,-1 1 1,1 1 0,-1 1-1,23 16 1,-32-20 17,-1 0 0,0 0 0,1 0 0,-2 0 0,1 0 0,0 1 0,-1 0 1,0-1-1,0 1 0,-1 0 0,1 1 0,-1-1 0,0 0 0,0 1 0,-1-1 0,0 1 0,0 0 0,0-1 1,-1 1-1,1 0 0,-1-1 0,-1 1 0,1 0 0,-1 0 0,0-1 0,0 1 0,-4 8 0,-6 10 108,-1 0 0,-1-1 0,-2-1 0,0 0-1,-1-1 1,-27 27 0,1 0-91,-32 46-193,-44 53-4627,76-102-1389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283DE-A885-4CF7-9300-27C752116D8F}">
  <dimension ref="B2:D85"/>
  <sheetViews>
    <sheetView topLeftCell="A64" zoomScale="130" zoomScaleNormal="130" workbookViewId="0">
      <selection activeCell="A2" sqref="A2:XFD2"/>
    </sheetView>
  </sheetViews>
  <sheetFormatPr defaultRowHeight="14.25" x14ac:dyDescent="0.45"/>
  <cols>
    <col min="3" max="3" width="59.53125" bestFit="1" customWidth="1"/>
  </cols>
  <sheetData>
    <row r="2" spans="2:3" s="1" customFormat="1" x14ac:dyDescent="0.45">
      <c r="B2" s="1" t="s">
        <v>0</v>
      </c>
    </row>
    <row r="4" spans="2:3" x14ac:dyDescent="0.45">
      <c r="C4" t="s">
        <v>1</v>
      </c>
    </row>
    <row r="5" spans="2:3" x14ac:dyDescent="0.45">
      <c r="C5" t="s">
        <v>2</v>
      </c>
    </row>
    <row r="6" spans="2:3" x14ac:dyDescent="0.45">
      <c r="C6" t="s">
        <v>3</v>
      </c>
    </row>
    <row r="8" spans="2:3" x14ac:dyDescent="0.45">
      <c r="C8" t="s">
        <v>4</v>
      </c>
    </row>
    <row r="9" spans="2:3" x14ac:dyDescent="0.45">
      <c r="C9" t="s">
        <v>5</v>
      </c>
    </row>
    <row r="10" spans="2:3" x14ac:dyDescent="0.45">
      <c r="C10" t="s">
        <v>6</v>
      </c>
    </row>
    <row r="11" spans="2:3" x14ac:dyDescent="0.45">
      <c r="C11" t="s">
        <v>7</v>
      </c>
    </row>
    <row r="12" spans="2:3" x14ac:dyDescent="0.45">
      <c r="C12" t="s">
        <v>8</v>
      </c>
    </row>
    <row r="14" spans="2:3" x14ac:dyDescent="0.45">
      <c r="C14" t="s">
        <v>9</v>
      </c>
    </row>
    <row r="16" spans="2:3" x14ac:dyDescent="0.45">
      <c r="C16" t="s">
        <v>10</v>
      </c>
    </row>
    <row r="17" spans="3:4" x14ac:dyDescent="0.45">
      <c r="D17" t="s">
        <v>11</v>
      </c>
    </row>
    <row r="18" spans="3:4" x14ac:dyDescent="0.45">
      <c r="D18" t="s">
        <v>12</v>
      </c>
    </row>
    <row r="19" spans="3:4" x14ac:dyDescent="0.45">
      <c r="D19" t="s">
        <v>13</v>
      </c>
    </row>
    <row r="20" spans="3:4" x14ac:dyDescent="0.45">
      <c r="D20" t="s">
        <v>14</v>
      </c>
    </row>
    <row r="21" spans="3:4" x14ac:dyDescent="0.45">
      <c r="D21" t="s">
        <v>15</v>
      </c>
    </row>
    <row r="22" spans="3:4" x14ac:dyDescent="0.45">
      <c r="D22" t="s">
        <v>16</v>
      </c>
    </row>
    <row r="23" spans="3:4" x14ac:dyDescent="0.45">
      <c r="C23" t="s">
        <v>17</v>
      </c>
    </row>
    <row r="24" spans="3:4" x14ac:dyDescent="0.45">
      <c r="C24" s="2">
        <f ca="1">TODAY()</f>
        <v>45655</v>
      </c>
    </row>
    <row r="25" spans="3:4" x14ac:dyDescent="0.45">
      <c r="C25" t="s">
        <v>18</v>
      </c>
      <c r="D25" t="s">
        <v>19</v>
      </c>
    </row>
    <row r="26" spans="3:4" x14ac:dyDescent="0.45">
      <c r="C26" t="s">
        <v>20</v>
      </c>
      <c r="D26" t="s">
        <v>21</v>
      </c>
    </row>
    <row r="27" spans="3:4" x14ac:dyDescent="0.45">
      <c r="D27" t="s">
        <v>22</v>
      </c>
    </row>
    <row r="28" spans="3:4" x14ac:dyDescent="0.45">
      <c r="D28" t="s">
        <v>23</v>
      </c>
    </row>
    <row r="29" spans="3:4" x14ac:dyDescent="0.45">
      <c r="D29" t="s">
        <v>24</v>
      </c>
    </row>
    <row r="30" spans="3:4" x14ac:dyDescent="0.45">
      <c r="D30" t="s">
        <v>25</v>
      </c>
    </row>
    <row r="31" spans="3:4" x14ac:dyDescent="0.45">
      <c r="D31" t="s">
        <v>26</v>
      </c>
    </row>
    <row r="32" spans="3:4" x14ac:dyDescent="0.45">
      <c r="D32" t="s">
        <v>27</v>
      </c>
    </row>
    <row r="33" spans="2:4" x14ac:dyDescent="0.45">
      <c r="D33" t="s">
        <v>28</v>
      </c>
    </row>
    <row r="34" spans="2:4" x14ac:dyDescent="0.45">
      <c r="D34" t="s">
        <v>29</v>
      </c>
    </row>
    <row r="35" spans="2:4" x14ac:dyDescent="0.45">
      <c r="D35" t="s">
        <v>30</v>
      </c>
    </row>
    <row r="38" spans="2:4" s="1" customFormat="1" x14ac:dyDescent="0.45">
      <c r="B38" s="1" t="s">
        <v>31</v>
      </c>
    </row>
    <row r="40" spans="2:4" x14ac:dyDescent="0.45">
      <c r="C40" t="s">
        <v>32</v>
      </c>
    </row>
    <row r="41" spans="2:4" x14ac:dyDescent="0.45">
      <c r="C41" t="s">
        <v>33</v>
      </c>
    </row>
    <row r="42" spans="2:4" x14ac:dyDescent="0.45">
      <c r="C42" t="s">
        <v>34</v>
      </c>
    </row>
    <row r="44" spans="2:4" x14ac:dyDescent="0.45">
      <c r="C44" t="s">
        <v>35</v>
      </c>
    </row>
    <row r="45" spans="2:4" x14ac:dyDescent="0.45">
      <c r="C45" t="s">
        <v>36</v>
      </c>
    </row>
    <row r="46" spans="2:4" x14ac:dyDescent="0.45">
      <c r="C46" t="s">
        <v>37</v>
      </c>
    </row>
    <row r="47" spans="2:4" x14ac:dyDescent="0.45">
      <c r="C47" t="s">
        <v>38</v>
      </c>
    </row>
    <row r="48" spans="2:4" x14ac:dyDescent="0.45">
      <c r="C48" t="s">
        <v>39</v>
      </c>
    </row>
    <row r="50" spans="3:3" x14ac:dyDescent="0.45">
      <c r="C50" t="s">
        <v>40</v>
      </c>
    </row>
    <row r="51" spans="3:3" x14ac:dyDescent="0.45">
      <c r="C51" t="s">
        <v>41</v>
      </c>
    </row>
    <row r="52" spans="3:3" x14ac:dyDescent="0.45">
      <c r="C52" t="s">
        <v>42</v>
      </c>
    </row>
    <row r="53" spans="3:3" x14ac:dyDescent="0.45">
      <c r="C53" t="s">
        <v>43</v>
      </c>
    </row>
    <row r="54" spans="3:3" x14ac:dyDescent="0.45">
      <c r="C54" t="s">
        <v>44</v>
      </c>
    </row>
    <row r="55" spans="3:3" x14ac:dyDescent="0.45">
      <c r="C55" t="s">
        <v>45</v>
      </c>
    </row>
    <row r="57" spans="3:3" x14ac:dyDescent="0.45">
      <c r="C57" t="s">
        <v>46</v>
      </c>
    </row>
    <row r="58" spans="3:3" x14ac:dyDescent="0.45">
      <c r="C58" t="s">
        <v>47</v>
      </c>
    </row>
    <row r="59" spans="3:3" x14ac:dyDescent="0.45">
      <c r="C59" t="s">
        <v>48</v>
      </c>
    </row>
    <row r="61" spans="3:3" x14ac:dyDescent="0.45">
      <c r="C61" t="s">
        <v>49</v>
      </c>
    </row>
    <row r="62" spans="3:3" x14ac:dyDescent="0.45">
      <c r="C62" t="s">
        <v>50</v>
      </c>
    </row>
    <row r="63" spans="3:3" x14ac:dyDescent="0.45">
      <c r="C63" t="s">
        <v>51</v>
      </c>
    </row>
    <row r="64" spans="3:3" x14ac:dyDescent="0.45">
      <c r="C64" t="s">
        <v>52</v>
      </c>
    </row>
    <row r="65" spans="2:3" x14ac:dyDescent="0.45">
      <c r="C65" t="s">
        <v>53</v>
      </c>
    </row>
    <row r="67" spans="2:3" s="1" customFormat="1" x14ac:dyDescent="0.45">
      <c r="B67" s="1" t="s">
        <v>54</v>
      </c>
    </row>
    <row r="69" spans="2:3" x14ac:dyDescent="0.45">
      <c r="B69" t="s">
        <v>55</v>
      </c>
    </row>
    <row r="70" spans="2:3" x14ac:dyDescent="0.45">
      <c r="B70" t="s">
        <v>56</v>
      </c>
    </row>
    <row r="71" spans="2:3" x14ac:dyDescent="0.45">
      <c r="B71" t="s">
        <v>57</v>
      </c>
    </row>
    <row r="72" spans="2:3" x14ac:dyDescent="0.45">
      <c r="B72" t="s">
        <v>58</v>
      </c>
    </row>
    <row r="73" spans="2:3" x14ac:dyDescent="0.45">
      <c r="B73" t="s">
        <v>59</v>
      </c>
    </row>
    <row r="74" spans="2:3" x14ac:dyDescent="0.45">
      <c r="B74" t="s">
        <v>60</v>
      </c>
    </row>
    <row r="75" spans="2:3" x14ac:dyDescent="0.45">
      <c r="B75" t="s">
        <v>61</v>
      </c>
    </row>
    <row r="76" spans="2:3" x14ac:dyDescent="0.45">
      <c r="B76" t="s">
        <v>62</v>
      </c>
    </row>
    <row r="77" spans="2:3" x14ac:dyDescent="0.45">
      <c r="B77" t="s">
        <v>63</v>
      </c>
    </row>
    <row r="78" spans="2:3" x14ac:dyDescent="0.45">
      <c r="B78" t="s">
        <v>64</v>
      </c>
    </row>
    <row r="79" spans="2:3" x14ac:dyDescent="0.45">
      <c r="B79" t="s">
        <v>65</v>
      </c>
    </row>
    <row r="80" spans="2:3" x14ac:dyDescent="0.45">
      <c r="B80" t="s">
        <v>66</v>
      </c>
    </row>
    <row r="81" spans="2:2" x14ac:dyDescent="0.45">
      <c r="B81" t="s">
        <v>67</v>
      </c>
    </row>
    <row r="82" spans="2:2" x14ac:dyDescent="0.45">
      <c r="B82" t="s">
        <v>68</v>
      </c>
    </row>
    <row r="83" spans="2:2" x14ac:dyDescent="0.45">
      <c r="B83" t="s">
        <v>69</v>
      </c>
    </row>
    <row r="85" spans="2:2" x14ac:dyDescent="0.45">
      <c r="B85" t="s">
        <v>70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8DAE0-8FC8-42C8-B435-560B1568B49B}">
  <dimension ref="B2:D26"/>
  <sheetViews>
    <sheetView tabSelected="1" topLeftCell="A14" zoomScale="160" zoomScaleNormal="160" workbookViewId="0">
      <selection activeCell="E25" sqref="E25"/>
    </sheetView>
  </sheetViews>
  <sheetFormatPr defaultRowHeight="14.25" x14ac:dyDescent="0.45"/>
  <cols>
    <col min="2" max="2" width="14.73046875" bestFit="1" customWidth="1"/>
    <col min="4" max="4" width="6.46484375" bestFit="1" customWidth="1"/>
  </cols>
  <sheetData>
    <row r="2" spans="2:2" s="3" customFormat="1" x14ac:dyDescent="0.45">
      <c r="B2" s="3" t="s">
        <v>71</v>
      </c>
    </row>
    <row r="4" spans="2:2" x14ac:dyDescent="0.45">
      <c r="B4" t="s">
        <v>72</v>
      </c>
    </row>
    <row r="5" spans="2:2" x14ac:dyDescent="0.45">
      <c r="B5" t="s">
        <v>73</v>
      </c>
    </row>
    <row r="6" spans="2:2" x14ac:dyDescent="0.45">
      <c r="B6" t="s">
        <v>74</v>
      </c>
    </row>
    <row r="7" spans="2:2" x14ac:dyDescent="0.45">
      <c r="B7" t="s">
        <v>75</v>
      </c>
    </row>
    <row r="8" spans="2:2" x14ac:dyDescent="0.45">
      <c r="B8" t="s">
        <v>76</v>
      </c>
    </row>
    <row r="9" spans="2:2" x14ac:dyDescent="0.45">
      <c r="B9" t="s">
        <v>77</v>
      </c>
    </row>
    <row r="10" spans="2:2" x14ac:dyDescent="0.45">
      <c r="B10" t="s">
        <v>78</v>
      </c>
    </row>
    <row r="11" spans="2:2" x14ac:dyDescent="0.45">
      <c r="B11" t="s">
        <v>79</v>
      </c>
    </row>
    <row r="12" spans="2:2" x14ac:dyDescent="0.45">
      <c r="B12" t="s">
        <v>80</v>
      </c>
    </row>
    <row r="13" spans="2:2" x14ac:dyDescent="0.45">
      <c r="B13" t="s">
        <v>81</v>
      </c>
    </row>
    <row r="16" spans="2:2" s="4" customFormat="1" x14ac:dyDescent="0.45">
      <c r="B16" s="4" t="s">
        <v>91</v>
      </c>
    </row>
    <row r="18" spans="2:4" x14ac:dyDescent="0.45">
      <c r="B18" t="s">
        <v>82</v>
      </c>
    </row>
    <row r="19" spans="2:4" x14ac:dyDescent="0.45">
      <c r="B19" t="s">
        <v>83</v>
      </c>
    </row>
    <row r="20" spans="2:4" x14ac:dyDescent="0.45">
      <c r="B20" t="s">
        <v>84</v>
      </c>
    </row>
    <row r="21" spans="2:4" x14ac:dyDescent="0.45">
      <c r="B21" t="s">
        <v>85</v>
      </c>
      <c r="D21" t="s">
        <v>426</v>
      </c>
    </row>
    <row r="22" spans="2:4" x14ac:dyDescent="0.45">
      <c r="B22" t="s">
        <v>86</v>
      </c>
    </row>
    <row r="23" spans="2:4" x14ac:dyDescent="0.45">
      <c r="B23" t="s">
        <v>87</v>
      </c>
    </row>
    <row r="24" spans="2:4" x14ac:dyDescent="0.45">
      <c r="B24" t="s">
        <v>88</v>
      </c>
    </row>
    <row r="25" spans="2:4" x14ac:dyDescent="0.45">
      <c r="B25" t="s">
        <v>89</v>
      </c>
    </row>
    <row r="26" spans="2:4" x14ac:dyDescent="0.45">
      <c r="B26" t="s">
        <v>90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961A6-E26A-43E1-AF22-B7076CE31E21}">
  <dimension ref="A1:P501"/>
  <sheetViews>
    <sheetView zoomScaleNormal="100" workbookViewId="0">
      <selection activeCell="F3" sqref="F3"/>
    </sheetView>
  </sheetViews>
  <sheetFormatPr defaultRowHeight="14.25" x14ac:dyDescent="0.45"/>
  <cols>
    <col min="1" max="1" width="15.53125" bestFit="1" customWidth="1"/>
    <col min="2" max="2" width="6.86328125" bestFit="1" customWidth="1"/>
    <col min="3" max="3" width="11.796875" bestFit="1" customWidth="1"/>
    <col min="4" max="4" width="10.46484375" bestFit="1" customWidth="1"/>
    <col min="5" max="5" width="13" bestFit="1" customWidth="1"/>
    <col min="6" max="6" width="16.59765625" bestFit="1" customWidth="1"/>
    <col min="7" max="7" width="11.796875" bestFit="1" customWidth="1"/>
    <col min="8" max="8" width="3.9296875" bestFit="1" customWidth="1"/>
    <col min="9" max="9" width="7" bestFit="1" customWidth="1"/>
    <col min="10" max="10" width="16.73046875" bestFit="1" customWidth="1"/>
    <col min="11" max="11" width="17.9296875" bestFit="1" customWidth="1"/>
    <col min="12" max="12" width="16.33203125" bestFit="1" customWidth="1"/>
    <col min="13" max="13" width="16.73046875" bestFit="1" customWidth="1"/>
    <col min="14" max="14" width="18.33203125" bestFit="1" customWidth="1"/>
    <col min="15" max="16" width="22.59765625" bestFit="1" customWidth="1"/>
  </cols>
  <sheetData>
    <row r="1" spans="1:16" x14ac:dyDescent="0.45">
      <c r="A1" s="8" t="s">
        <v>98</v>
      </c>
      <c r="B1" s="8" t="s">
        <v>99</v>
      </c>
      <c r="C1" s="8" t="s">
        <v>100</v>
      </c>
      <c r="D1" s="8" t="s">
        <v>101</v>
      </c>
      <c r="E1" s="8" t="s">
        <v>102</v>
      </c>
      <c r="F1" s="8" t="s">
        <v>103</v>
      </c>
      <c r="G1" s="8" t="s">
        <v>97</v>
      </c>
      <c r="H1" s="8" t="s">
        <v>104</v>
      </c>
      <c r="I1" s="8" t="s">
        <v>105</v>
      </c>
      <c r="J1" s="8" t="s">
        <v>106</v>
      </c>
      <c r="K1" s="8" t="s">
        <v>107</v>
      </c>
      <c r="L1" s="8" t="s">
        <v>108</v>
      </c>
      <c r="M1" s="8" t="s">
        <v>109</v>
      </c>
      <c r="N1" s="8" t="s">
        <v>110</v>
      </c>
      <c r="O1" s="17" t="s">
        <v>417</v>
      </c>
      <c r="P1" s="17" t="s">
        <v>418</v>
      </c>
    </row>
    <row r="2" spans="1:16" x14ac:dyDescent="0.45">
      <c r="A2" s="12" t="s">
        <v>118</v>
      </c>
      <c r="B2" s="12" t="s">
        <v>119</v>
      </c>
      <c r="C2" s="12" t="s">
        <v>120</v>
      </c>
      <c r="D2" s="12" t="s">
        <v>125</v>
      </c>
      <c r="E2" s="12" t="s">
        <v>115</v>
      </c>
      <c r="F2" s="12" t="s">
        <v>122</v>
      </c>
      <c r="G2" s="12" t="s">
        <v>140</v>
      </c>
      <c r="H2" s="12">
        <v>43</v>
      </c>
      <c r="I2" s="12">
        <v>73949</v>
      </c>
      <c r="J2" s="12">
        <v>39</v>
      </c>
      <c r="K2" s="12">
        <v>7</v>
      </c>
      <c r="L2" s="12">
        <v>12</v>
      </c>
      <c r="M2" s="12">
        <v>7</v>
      </c>
      <c r="N2" s="12">
        <v>52</v>
      </c>
      <c r="O2" t="b">
        <f>AND(F2="Permanent",M2&gt;=8)</f>
        <v>0</v>
      </c>
      <c r="P2" t="b">
        <f>OR(M2&gt;=8,F2="Permanent")</f>
        <v>0</v>
      </c>
    </row>
    <row r="3" spans="1:16" x14ac:dyDescent="0.45">
      <c r="A3" s="10" t="s">
        <v>143</v>
      </c>
      <c r="B3" s="10" t="s">
        <v>128</v>
      </c>
      <c r="C3" s="10" t="s">
        <v>113</v>
      </c>
      <c r="D3" s="10" t="s">
        <v>114</v>
      </c>
      <c r="E3" s="10" t="s">
        <v>137</v>
      </c>
      <c r="F3" s="10" t="s">
        <v>116</v>
      </c>
      <c r="G3" s="10" t="s">
        <v>144</v>
      </c>
      <c r="H3" s="10">
        <v>23</v>
      </c>
      <c r="I3" s="10">
        <v>106021</v>
      </c>
      <c r="J3" s="10">
        <v>39</v>
      </c>
      <c r="K3" s="10">
        <v>11</v>
      </c>
      <c r="L3" s="10">
        <v>3</v>
      </c>
      <c r="M3" s="10">
        <v>2</v>
      </c>
      <c r="N3" s="10">
        <v>43</v>
      </c>
      <c r="O3" t="b">
        <f t="shared" ref="O3:O66" si="0">AND(F3="Permanent",M3&gt;=8)</f>
        <v>0</v>
      </c>
      <c r="P3" s="4" t="b">
        <f t="shared" ref="P3:P66" si="1">OR(M3&gt;=8,F3="Permanent")</f>
        <v>1</v>
      </c>
    </row>
    <row r="4" spans="1:16" x14ac:dyDescent="0.45">
      <c r="A4" s="9" t="s">
        <v>111</v>
      </c>
      <c r="B4" s="9" t="s">
        <v>112</v>
      </c>
      <c r="C4" s="9" t="s">
        <v>141</v>
      </c>
      <c r="D4" s="9" t="s">
        <v>114</v>
      </c>
      <c r="E4" s="9" t="s">
        <v>126</v>
      </c>
      <c r="F4" s="9" t="s">
        <v>116</v>
      </c>
      <c r="G4" s="9" t="s">
        <v>144</v>
      </c>
      <c r="H4" s="9">
        <v>26</v>
      </c>
      <c r="I4" s="9">
        <v>78456</v>
      </c>
      <c r="J4" s="9">
        <v>39</v>
      </c>
      <c r="K4" s="9">
        <v>19</v>
      </c>
      <c r="L4" s="9">
        <v>8</v>
      </c>
      <c r="M4" s="9">
        <v>3</v>
      </c>
      <c r="N4" s="9">
        <v>38</v>
      </c>
      <c r="O4" t="b">
        <f t="shared" si="0"/>
        <v>0</v>
      </c>
      <c r="P4" s="4" t="b">
        <f t="shared" si="1"/>
        <v>1</v>
      </c>
    </row>
    <row r="5" spans="1:16" x14ac:dyDescent="0.45">
      <c r="A5" s="10" t="s">
        <v>138</v>
      </c>
      <c r="B5" s="10" t="s">
        <v>112</v>
      </c>
      <c r="C5" s="10" t="s">
        <v>113</v>
      </c>
      <c r="D5" s="10" t="s">
        <v>114</v>
      </c>
      <c r="E5" s="10" t="s">
        <v>121</v>
      </c>
      <c r="F5" s="10" t="s">
        <v>122</v>
      </c>
      <c r="G5" s="10" t="s">
        <v>127</v>
      </c>
      <c r="H5" s="10">
        <v>62</v>
      </c>
      <c r="I5" s="10">
        <v>41944</v>
      </c>
      <c r="J5" s="10">
        <v>39</v>
      </c>
      <c r="K5" s="10">
        <v>9</v>
      </c>
      <c r="L5" s="10">
        <v>10</v>
      </c>
      <c r="M5" s="10">
        <v>9</v>
      </c>
      <c r="N5" s="10">
        <v>34</v>
      </c>
      <c r="O5" t="b">
        <f t="shared" si="0"/>
        <v>0</v>
      </c>
      <c r="P5" s="4" t="b">
        <f t="shared" si="1"/>
        <v>1</v>
      </c>
    </row>
    <row r="6" spans="1:16" x14ac:dyDescent="0.45">
      <c r="A6" s="10" t="s">
        <v>111</v>
      </c>
      <c r="B6" s="10" t="s">
        <v>112</v>
      </c>
      <c r="C6" s="10" t="s">
        <v>113</v>
      </c>
      <c r="D6" s="10" t="s">
        <v>125</v>
      </c>
      <c r="E6" s="10" t="s">
        <v>137</v>
      </c>
      <c r="F6" s="10" t="s">
        <v>130</v>
      </c>
      <c r="G6" s="10" t="s">
        <v>144</v>
      </c>
      <c r="H6" s="10">
        <v>60</v>
      </c>
      <c r="I6" s="10">
        <v>72727</v>
      </c>
      <c r="J6" s="10">
        <v>39</v>
      </c>
      <c r="K6" s="10">
        <v>10</v>
      </c>
      <c r="L6" s="10">
        <v>9</v>
      </c>
      <c r="M6" s="10">
        <v>2</v>
      </c>
      <c r="N6" s="10">
        <v>29</v>
      </c>
      <c r="O6" t="b">
        <f t="shared" si="0"/>
        <v>0</v>
      </c>
      <c r="P6" t="b">
        <f t="shared" si="1"/>
        <v>0</v>
      </c>
    </row>
    <row r="7" spans="1:16" x14ac:dyDescent="0.45">
      <c r="A7" s="9" t="s">
        <v>145</v>
      </c>
      <c r="B7" s="9" t="s">
        <v>128</v>
      </c>
      <c r="C7" s="9" t="s">
        <v>120</v>
      </c>
      <c r="D7" s="9" t="s">
        <v>136</v>
      </c>
      <c r="E7" s="9" t="s">
        <v>142</v>
      </c>
      <c r="F7" s="9" t="s">
        <v>122</v>
      </c>
      <c r="G7" s="9" t="s">
        <v>140</v>
      </c>
      <c r="H7" s="9">
        <v>35</v>
      </c>
      <c r="I7" s="9">
        <v>101312</v>
      </c>
      <c r="J7" s="9">
        <v>39</v>
      </c>
      <c r="K7" s="9">
        <v>1</v>
      </c>
      <c r="L7" s="9">
        <v>6</v>
      </c>
      <c r="M7" s="9">
        <v>6</v>
      </c>
      <c r="N7" s="9">
        <v>39</v>
      </c>
      <c r="O7" t="b">
        <f t="shared" si="0"/>
        <v>0</v>
      </c>
      <c r="P7" t="b">
        <f t="shared" si="1"/>
        <v>0</v>
      </c>
    </row>
    <row r="8" spans="1:16" x14ac:dyDescent="0.45">
      <c r="A8" s="9" t="s">
        <v>131</v>
      </c>
      <c r="B8" s="9" t="s">
        <v>112</v>
      </c>
      <c r="C8" s="9" t="s">
        <v>113</v>
      </c>
      <c r="D8" s="9" t="s">
        <v>136</v>
      </c>
      <c r="E8" s="9" t="s">
        <v>142</v>
      </c>
      <c r="F8" s="9" t="s">
        <v>130</v>
      </c>
      <c r="G8" s="9" t="s">
        <v>132</v>
      </c>
      <c r="H8" s="9">
        <v>40</v>
      </c>
      <c r="I8" s="9">
        <v>86699</v>
      </c>
      <c r="J8" s="9">
        <v>39</v>
      </c>
      <c r="K8" s="9">
        <v>6</v>
      </c>
      <c r="L8" s="9">
        <v>14</v>
      </c>
      <c r="M8" s="9">
        <v>7</v>
      </c>
      <c r="N8" s="9">
        <v>32</v>
      </c>
      <c r="O8" t="b">
        <f t="shared" si="0"/>
        <v>0</v>
      </c>
      <c r="P8" t="b">
        <f t="shared" si="1"/>
        <v>0</v>
      </c>
    </row>
    <row r="9" spans="1:16" x14ac:dyDescent="0.45">
      <c r="A9" s="9" t="s">
        <v>145</v>
      </c>
      <c r="B9" s="9" t="s">
        <v>128</v>
      </c>
      <c r="C9" s="9" t="s">
        <v>141</v>
      </c>
      <c r="D9" s="9" t="s">
        <v>114</v>
      </c>
      <c r="E9" s="9" t="s">
        <v>142</v>
      </c>
      <c r="F9" s="9" t="s">
        <v>116</v>
      </c>
      <c r="G9" s="9" t="s">
        <v>135</v>
      </c>
      <c r="H9" s="9">
        <v>59</v>
      </c>
      <c r="I9" s="9">
        <v>32224</v>
      </c>
      <c r="J9" s="9">
        <v>39</v>
      </c>
      <c r="K9" s="9">
        <v>1</v>
      </c>
      <c r="L9" s="9">
        <v>8</v>
      </c>
      <c r="M9" s="9">
        <v>8</v>
      </c>
      <c r="N9" s="9">
        <v>26</v>
      </c>
      <c r="O9" s="4" t="b">
        <f t="shared" si="0"/>
        <v>1</v>
      </c>
      <c r="P9" t="b">
        <f t="shared" si="1"/>
        <v>1</v>
      </c>
    </row>
    <row r="10" spans="1:16" x14ac:dyDescent="0.45">
      <c r="A10" s="10" t="s">
        <v>143</v>
      </c>
      <c r="B10" s="10" t="s">
        <v>128</v>
      </c>
      <c r="C10" s="10" t="s">
        <v>113</v>
      </c>
      <c r="D10" s="10" t="s">
        <v>125</v>
      </c>
      <c r="E10" s="10" t="s">
        <v>142</v>
      </c>
      <c r="F10" s="10" t="s">
        <v>130</v>
      </c>
      <c r="G10" s="10" t="s">
        <v>123</v>
      </c>
      <c r="H10" s="10">
        <v>54</v>
      </c>
      <c r="I10" s="10">
        <v>59320</v>
      </c>
      <c r="J10" s="10">
        <v>39</v>
      </c>
      <c r="K10" s="10">
        <v>16</v>
      </c>
      <c r="L10" s="10">
        <v>1</v>
      </c>
      <c r="M10" s="10">
        <v>4</v>
      </c>
      <c r="N10" s="10">
        <v>48</v>
      </c>
      <c r="O10" t="b">
        <f t="shared" si="0"/>
        <v>0</v>
      </c>
      <c r="P10" t="b">
        <f t="shared" si="1"/>
        <v>0</v>
      </c>
    </row>
    <row r="11" spans="1:16" x14ac:dyDescent="0.45">
      <c r="A11" s="10" t="s">
        <v>145</v>
      </c>
      <c r="B11" s="10" t="s">
        <v>112</v>
      </c>
      <c r="C11" s="10" t="s">
        <v>141</v>
      </c>
      <c r="D11" s="10" t="s">
        <v>125</v>
      </c>
      <c r="E11" s="10" t="s">
        <v>115</v>
      </c>
      <c r="F11" s="10" t="s">
        <v>122</v>
      </c>
      <c r="G11" s="10" t="s">
        <v>123</v>
      </c>
      <c r="H11" s="10">
        <v>24</v>
      </c>
      <c r="I11" s="10">
        <v>59336</v>
      </c>
      <c r="J11" s="10">
        <v>39</v>
      </c>
      <c r="K11" s="10">
        <v>17</v>
      </c>
      <c r="L11" s="10">
        <v>7</v>
      </c>
      <c r="M11" s="10">
        <v>5</v>
      </c>
      <c r="N11" s="10">
        <v>56</v>
      </c>
      <c r="O11" t="b">
        <f t="shared" si="0"/>
        <v>0</v>
      </c>
      <c r="P11" t="b">
        <f t="shared" si="1"/>
        <v>0</v>
      </c>
    </row>
    <row r="12" spans="1:16" x14ac:dyDescent="0.45">
      <c r="A12" s="9" t="s">
        <v>131</v>
      </c>
      <c r="B12" s="9" t="s">
        <v>112</v>
      </c>
      <c r="C12" s="9" t="s">
        <v>141</v>
      </c>
      <c r="D12" s="9" t="s">
        <v>125</v>
      </c>
      <c r="E12" s="9" t="s">
        <v>115</v>
      </c>
      <c r="F12" s="9" t="s">
        <v>130</v>
      </c>
      <c r="G12" s="9" t="s">
        <v>117</v>
      </c>
      <c r="H12" s="9">
        <v>64</v>
      </c>
      <c r="I12" s="9">
        <v>61131</v>
      </c>
      <c r="J12" s="9">
        <v>39</v>
      </c>
      <c r="K12" s="9">
        <v>17</v>
      </c>
      <c r="L12" s="9">
        <v>13</v>
      </c>
      <c r="M12" s="9">
        <v>7</v>
      </c>
      <c r="N12" s="9">
        <v>27</v>
      </c>
      <c r="O12" t="b">
        <f t="shared" si="0"/>
        <v>0</v>
      </c>
      <c r="P12" t="b">
        <f t="shared" si="1"/>
        <v>0</v>
      </c>
    </row>
    <row r="13" spans="1:16" x14ac:dyDescent="0.45">
      <c r="A13" s="13" t="s">
        <v>111</v>
      </c>
      <c r="B13" s="13" t="s">
        <v>112</v>
      </c>
      <c r="C13" s="13" t="s">
        <v>113</v>
      </c>
      <c r="D13" s="13" t="s">
        <v>114</v>
      </c>
      <c r="E13" s="13" t="s">
        <v>115</v>
      </c>
      <c r="F13" s="13" t="s">
        <v>116</v>
      </c>
      <c r="G13" s="13" t="s">
        <v>117</v>
      </c>
      <c r="H13" s="13">
        <v>26</v>
      </c>
      <c r="I13" s="13">
        <v>107487</v>
      </c>
      <c r="J13" s="13">
        <v>38</v>
      </c>
      <c r="K13" s="13">
        <v>1</v>
      </c>
      <c r="L13" s="13">
        <v>2</v>
      </c>
      <c r="M13" s="13">
        <v>7</v>
      </c>
      <c r="N13" s="13">
        <v>31</v>
      </c>
      <c r="O13" t="b">
        <f t="shared" si="0"/>
        <v>0</v>
      </c>
      <c r="P13" t="b">
        <f t="shared" si="1"/>
        <v>1</v>
      </c>
    </row>
    <row r="14" spans="1:16" x14ac:dyDescent="0.45">
      <c r="A14" s="10" t="s">
        <v>138</v>
      </c>
      <c r="B14" s="10" t="s">
        <v>119</v>
      </c>
      <c r="C14" s="10" t="s">
        <v>113</v>
      </c>
      <c r="D14" s="10" t="s">
        <v>125</v>
      </c>
      <c r="E14" s="10" t="s">
        <v>139</v>
      </c>
      <c r="F14" s="10" t="s">
        <v>130</v>
      </c>
      <c r="G14" s="10" t="s">
        <v>135</v>
      </c>
      <c r="H14" s="10">
        <v>42</v>
      </c>
      <c r="I14" s="10">
        <v>49799</v>
      </c>
      <c r="J14" s="10">
        <v>38</v>
      </c>
      <c r="K14" s="10">
        <v>14</v>
      </c>
      <c r="L14" s="10">
        <v>10</v>
      </c>
      <c r="M14" s="10">
        <v>5</v>
      </c>
      <c r="N14" s="10">
        <v>24</v>
      </c>
      <c r="O14" t="b">
        <f t="shared" si="0"/>
        <v>0</v>
      </c>
      <c r="P14" t="b">
        <f t="shared" si="1"/>
        <v>0</v>
      </c>
    </row>
    <row r="15" spans="1:16" x14ac:dyDescent="0.45">
      <c r="A15" s="10" t="s">
        <v>143</v>
      </c>
      <c r="B15" s="10" t="s">
        <v>119</v>
      </c>
      <c r="C15" s="10" t="s">
        <v>120</v>
      </c>
      <c r="D15" s="10" t="s">
        <v>134</v>
      </c>
      <c r="E15" s="10" t="s">
        <v>115</v>
      </c>
      <c r="F15" s="10" t="s">
        <v>122</v>
      </c>
      <c r="G15" s="10" t="s">
        <v>117</v>
      </c>
      <c r="H15" s="10">
        <v>60</v>
      </c>
      <c r="I15" s="10">
        <v>89500</v>
      </c>
      <c r="J15" s="10">
        <v>38</v>
      </c>
      <c r="K15" s="10">
        <v>5</v>
      </c>
      <c r="L15" s="10">
        <v>9</v>
      </c>
      <c r="M15" s="10">
        <v>4</v>
      </c>
      <c r="N15" s="10">
        <v>21</v>
      </c>
      <c r="O15" t="b">
        <f t="shared" si="0"/>
        <v>0</v>
      </c>
      <c r="P15" t="b">
        <f t="shared" si="1"/>
        <v>0</v>
      </c>
    </row>
    <row r="16" spans="1:16" x14ac:dyDescent="0.45">
      <c r="A16" s="9" t="s">
        <v>118</v>
      </c>
      <c r="B16" s="9" t="s">
        <v>112</v>
      </c>
      <c r="C16" s="9" t="s">
        <v>133</v>
      </c>
      <c r="D16" s="9" t="s">
        <v>134</v>
      </c>
      <c r="E16" s="9" t="s">
        <v>142</v>
      </c>
      <c r="F16" s="9" t="s">
        <v>116</v>
      </c>
      <c r="G16" s="9" t="s">
        <v>123</v>
      </c>
      <c r="H16" s="9">
        <v>39</v>
      </c>
      <c r="I16" s="9">
        <v>82887</v>
      </c>
      <c r="J16" s="9">
        <v>38</v>
      </c>
      <c r="K16" s="9">
        <v>6</v>
      </c>
      <c r="L16" s="9">
        <v>8</v>
      </c>
      <c r="M16" s="9">
        <v>9</v>
      </c>
      <c r="N16" s="9">
        <v>23</v>
      </c>
      <c r="O16" s="4" t="b">
        <f t="shared" si="0"/>
        <v>1</v>
      </c>
      <c r="P16" t="b">
        <f t="shared" si="1"/>
        <v>1</v>
      </c>
    </row>
    <row r="17" spans="1:16" x14ac:dyDescent="0.45">
      <c r="A17" s="9" t="s">
        <v>118</v>
      </c>
      <c r="B17" s="9" t="s">
        <v>128</v>
      </c>
      <c r="C17" s="9" t="s">
        <v>120</v>
      </c>
      <c r="D17" s="9" t="s">
        <v>134</v>
      </c>
      <c r="E17" s="9" t="s">
        <v>129</v>
      </c>
      <c r="F17" s="9" t="s">
        <v>130</v>
      </c>
      <c r="G17" s="9" t="s">
        <v>135</v>
      </c>
      <c r="H17" s="9">
        <v>36</v>
      </c>
      <c r="I17" s="9">
        <v>40503</v>
      </c>
      <c r="J17" s="9">
        <v>38</v>
      </c>
      <c r="K17" s="9">
        <v>12</v>
      </c>
      <c r="L17" s="9">
        <v>10</v>
      </c>
      <c r="M17" s="9">
        <v>8</v>
      </c>
      <c r="N17" s="9">
        <v>34</v>
      </c>
      <c r="O17" t="b">
        <f t="shared" si="0"/>
        <v>0</v>
      </c>
      <c r="P17" t="b">
        <f t="shared" si="1"/>
        <v>1</v>
      </c>
    </row>
    <row r="18" spans="1:16" x14ac:dyDescent="0.45">
      <c r="A18" s="10" t="s">
        <v>118</v>
      </c>
      <c r="B18" s="10" t="s">
        <v>112</v>
      </c>
      <c r="C18" s="10" t="s">
        <v>141</v>
      </c>
      <c r="D18" s="10" t="s">
        <v>136</v>
      </c>
      <c r="E18" s="10" t="s">
        <v>137</v>
      </c>
      <c r="F18" s="10" t="s">
        <v>130</v>
      </c>
      <c r="G18" s="10" t="s">
        <v>135</v>
      </c>
      <c r="H18" s="10">
        <v>36</v>
      </c>
      <c r="I18" s="10">
        <v>40207</v>
      </c>
      <c r="J18" s="10">
        <v>38</v>
      </c>
      <c r="K18" s="10">
        <v>7</v>
      </c>
      <c r="L18" s="10">
        <v>4</v>
      </c>
      <c r="M18" s="10">
        <v>8</v>
      </c>
      <c r="N18" s="10">
        <v>40</v>
      </c>
      <c r="O18" t="b">
        <f t="shared" si="0"/>
        <v>0</v>
      </c>
      <c r="P18" t="b">
        <f t="shared" si="1"/>
        <v>1</v>
      </c>
    </row>
    <row r="19" spans="1:16" x14ac:dyDescent="0.45">
      <c r="A19" s="9" t="s">
        <v>118</v>
      </c>
      <c r="B19" s="9" t="s">
        <v>112</v>
      </c>
      <c r="C19" s="9" t="s">
        <v>113</v>
      </c>
      <c r="D19" s="9" t="s">
        <v>114</v>
      </c>
      <c r="E19" s="9" t="s">
        <v>126</v>
      </c>
      <c r="F19" s="9" t="s">
        <v>116</v>
      </c>
      <c r="G19" s="9" t="s">
        <v>123</v>
      </c>
      <c r="H19" s="9">
        <v>29</v>
      </c>
      <c r="I19" s="9">
        <v>56654</v>
      </c>
      <c r="J19" s="9">
        <v>38</v>
      </c>
      <c r="K19" s="9">
        <v>16</v>
      </c>
      <c r="L19" s="9">
        <v>5</v>
      </c>
      <c r="M19" s="9">
        <v>6</v>
      </c>
      <c r="N19" s="9">
        <v>53</v>
      </c>
      <c r="O19" t="b">
        <f t="shared" si="0"/>
        <v>0</v>
      </c>
      <c r="P19" t="b">
        <f t="shared" si="1"/>
        <v>1</v>
      </c>
    </row>
    <row r="20" spans="1:16" x14ac:dyDescent="0.45">
      <c r="A20" s="9" t="s">
        <v>145</v>
      </c>
      <c r="B20" s="9" t="s">
        <v>119</v>
      </c>
      <c r="C20" s="9" t="s">
        <v>113</v>
      </c>
      <c r="D20" s="9" t="s">
        <v>114</v>
      </c>
      <c r="E20" s="9" t="s">
        <v>139</v>
      </c>
      <c r="F20" s="9" t="s">
        <v>130</v>
      </c>
      <c r="G20" s="9" t="s">
        <v>144</v>
      </c>
      <c r="H20" s="9">
        <v>42</v>
      </c>
      <c r="I20" s="9">
        <v>64773</v>
      </c>
      <c r="J20" s="9">
        <v>38</v>
      </c>
      <c r="K20" s="9">
        <v>19</v>
      </c>
      <c r="L20" s="9">
        <v>2</v>
      </c>
      <c r="M20" s="9">
        <v>9</v>
      </c>
      <c r="N20" s="9">
        <v>57</v>
      </c>
      <c r="O20" t="b">
        <f t="shared" si="0"/>
        <v>0</v>
      </c>
      <c r="P20" t="b">
        <f t="shared" si="1"/>
        <v>1</v>
      </c>
    </row>
    <row r="21" spans="1:16" x14ac:dyDescent="0.45">
      <c r="A21" s="10" t="s">
        <v>118</v>
      </c>
      <c r="B21" s="10" t="s">
        <v>112</v>
      </c>
      <c r="C21" s="10" t="s">
        <v>133</v>
      </c>
      <c r="D21" s="10" t="s">
        <v>125</v>
      </c>
      <c r="E21" s="10" t="s">
        <v>137</v>
      </c>
      <c r="F21" s="10" t="s">
        <v>116</v>
      </c>
      <c r="G21" s="10" t="s">
        <v>135</v>
      </c>
      <c r="H21" s="10">
        <v>54</v>
      </c>
      <c r="I21" s="10">
        <v>50307</v>
      </c>
      <c r="J21" s="10">
        <v>38</v>
      </c>
      <c r="K21" s="10">
        <v>10</v>
      </c>
      <c r="L21" s="10">
        <v>12</v>
      </c>
      <c r="M21" s="10">
        <v>6</v>
      </c>
      <c r="N21" s="10">
        <v>20</v>
      </c>
      <c r="O21" t="b">
        <f t="shared" si="0"/>
        <v>0</v>
      </c>
      <c r="P21" t="b">
        <f t="shared" si="1"/>
        <v>1</v>
      </c>
    </row>
    <row r="22" spans="1:16" x14ac:dyDescent="0.45">
      <c r="A22" s="9" t="s">
        <v>143</v>
      </c>
      <c r="B22" s="9" t="s">
        <v>128</v>
      </c>
      <c r="C22" s="9" t="s">
        <v>141</v>
      </c>
      <c r="D22" s="9" t="s">
        <v>125</v>
      </c>
      <c r="E22" s="9" t="s">
        <v>121</v>
      </c>
      <c r="F22" s="9" t="s">
        <v>116</v>
      </c>
      <c r="G22" s="9" t="s">
        <v>123</v>
      </c>
      <c r="H22" s="9">
        <v>56</v>
      </c>
      <c r="I22" s="9">
        <v>94110</v>
      </c>
      <c r="J22" s="9">
        <v>38</v>
      </c>
      <c r="K22" s="9">
        <v>12</v>
      </c>
      <c r="L22" s="9">
        <v>5</v>
      </c>
      <c r="M22" s="9">
        <v>4</v>
      </c>
      <c r="N22" s="9">
        <v>41</v>
      </c>
      <c r="O22" t="b">
        <f t="shared" si="0"/>
        <v>0</v>
      </c>
      <c r="P22" t="b">
        <f t="shared" si="1"/>
        <v>1</v>
      </c>
    </row>
    <row r="23" spans="1:16" x14ac:dyDescent="0.45">
      <c r="A23" s="9" t="s">
        <v>111</v>
      </c>
      <c r="B23" s="9" t="s">
        <v>112</v>
      </c>
      <c r="C23" s="9" t="s">
        <v>141</v>
      </c>
      <c r="D23" s="9" t="s">
        <v>114</v>
      </c>
      <c r="E23" s="9" t="s">
        <v>142</v>
      </c>
      <c r="F23" s="9" t="s">
        <v>122</v>
      </c>
      <c r="G23" s="9" t="s">
        <v>135</v>
      </c>
      <c r="H23" s="9">
        <v>42</v>
      </c>
      <c r="I23" s="9">
        <v>77832</v>
      </c>
      <c r="J23" s="9">
        <v>38</v>
      </c>
      <c r="K23" s="9">
        <v>18</v>
      </c>
      <c r="L23" s="9">
        <v>14</v>
      </c>
      <c r="M23" s="9">
        <v>6</v>
      </c>
      <c r="N23" s="9">
        <v>33</v>
      </c>
      <c r="O23" t="b">
        <f t="shared" si="0"/>
        <v>0</v>
      </c>
      <c r="P23" t="b">
        <f t="shared" si="1"/>
        <v>0</v>
      </c>
    </row>
    <row r="24" spans="1:16" x14ac:dyDescent="0.45">
      <c r="A24" s="9" t="s">
        <v>138</v>
      </c>
      <c r="B24" s="9" t="s">
        <v>112</v>
      </c>
      <c r="C24" s="9" t="s">
        <v>120</v>
      </c>
      <c r="D24" s="9" t="s">
        <v>136</v>
      </c>
      <c r="E24" s="9" t="s">
        <v>137</v>
      </c>
      <c r="F24" s="9" t="s">
        <v>130</v>
      </c>
      <c r="G24" s="9" t="s">
        <v>144</v>
      </c>
      <c r="H24" s="9">
        <v>53</v>
      </c>
      <c r="I24" s="9">
        <v>56423</v>
      </c>
      <c r="J24" s="9">
        <v>38</v>
      </c>
      <c r="K24" s="9">
        <v>8</v>
      </c>
      <c r="L24" s="9">
        <v>2</v>
      </c>
      <c r="M24" s="9">
        <v>7</v>
      </c>
      <c r="N24" s="9">
        <v>48</v>
      </c>
      <c r="O24" t="b">
        <f t="shared" si="0"/>
        <v>0</v>
      </c>
      <c r="P24" t="b">
        <f t="shared" si="1"/>
        <v>0</v>
      </c>
    </row>
    <row r="25" spans="1:16" x14ac:dyDescent="0.45">
      <c r="A25" s="9" t="s">
        <v>111</v>
      </c>
      <c r="B25" s="9" t="s">
        <v>128</v>
      </c>
      <c r="C25" s="9" t="s">
        <v>133</v>
      </c>
      <c r="D25" s="9" t="s">
        <v>134</v>
      </c>
      <c r="E25" s="9" t="s">
        <v>139</v>
      </c>
      <c r="F25" s="9" t="s">
        <v>122</v>
      </c>
      <c r="G25" s="9" t="s">
        <v>132</v>
      </c>
      <c r="H25" s="9">
        <v>22</v>
      </c>
      <c r="I25" s="9">
        <v>104218</v>
      </c>
      <c r="J25" s="9">
        <v>38</v>
      </c>
      <c r="K25" s="9">
        <v>9</v>
      </c>
      <c r="L25" s="9">
        <v>5</v>
      </c>
      <c r="M25" s="9">
        <v>9</v>
      </c>
      <c r="N25" s="9">
        <v>54</v>
      </c>
      <c r="O25" t="b">
        <f t="shared" si="0"/>
        <v>0</v>
      </c>
      <c r="P25" t="b">
        <f t="shared" si="1"/>
        <v>1</v>
      </c>
    </row>
    <row r="26" spans="1:16" x14ac:dyDescent="0.45">
      <c r="A26" s="9" t="s">
        <v>143</v>
      </c>
      <c r="B26" s="9" t="s">
        <v>128</v>
      </c>
      <c r="C26" s="9" t="s">
        <v>113</v>
      </c>
      <c r="D26" s="9" t="s">
        <v>125</v>
      </c>
      <c r="E26" s="9" t="s">
        <v>115</v>
      </c>
      <c r="F26" s="9" t="s">
        <v>122</v>
      </c>
      <c r="G26" s="9" t="s">
        <v>140</v>
      </c>
      <c r="H26" s="9">
        <v>41</v>
      </c>
      <c r="I26" s="9">
        <v>63840</v>
      </c>
      <c r="J26" s="9">
        <v>38</v>
      </c>
      <c r="K26" s="9">
        <v>4</v>
      </c>
      <c r="L26" s="9">
        <v>8</v>
      </c>
      <c r="M26" s="9">
        <v>9</v>
      </c>
      <c r="N26" s="9">
        <v>40</v>
      </c>
      <c r="O26" t="b">
        <f t="shared" si="0"/>
        <v>0</v>
      </c>
      <c r="P26" t="b">
        <f t="shared" si="1"/>
        <v>1</v>
      </c>
    </row>
    <row r="27" spans="1:16" x14ac:dyDescent="0.45">
      <c r="A27" s="10" t="s">
        <v>131</v>
      </c>
      <c r="B27" s="10" t="s">
        <v>112</v>
      </c>
      <c r="C27" s="10" t="s">
        <v>141</v>
      </c>
      <c r="D27" s="10" t="s">
        <v>136</v>
      </c>
      <c r="E27" s="10" t="s">
        <v>129</v>
      </c>
      <c r="F27" s="10" t="s">
        <v>116</v>
      </c>
      <c r="G27" s="10" t="s">
        <v>117</v>
      </c>
      <c r="H27" s="10">
        <v>40</v>
      </c>
      <c r="I27" s="10">
        <v>62430</v>
      </c>
      <c r="J27" s="10">
        <v>38</v>
      </c>
      <c r="K27" s="10">
        <v>13</v>
      </c>
      <c r="L27" s="10">
        <v>6</v>
      </c>
      <c r="M27" s="10">
        <v>7</v>
      </c>
      <c r="N27" s="10">
        <v>48</v>
      </c>
      <c r="O27" t="b">
        <f t="shared" si="0"/>
        <v>0</v>
      </c>
      <c r="P27" t="b">
        <f t="shared" si="1"/>
        <v>1</v>
      </c>
    </row>
    <row r="28" spans="1:16" x14ac:dyDescent="0.45">
      <c r="A28" s="9" t="s">
        <v>111</v>
      </c>
      <c r="B28" s="9" t="s">
        <v>119</v>
      </c>
      <c r="C28" s="9" t="s">
        <v>141</v>
      </c>
      <c r="D28" s="9" t="s">
        <v>114</v>
      </c>
      <c r="E28" s="9" t="s">
        <v>115</v>
      </c>
      <c r="F28" s="9" t="s">
        <v>116</v>
      </c>
      <c r="G28" s="9" t="s">
        <v>123</v>
      </c>
      <c r="H28" s="9">
        <v>43</v>
      </c>
      <c r="I28" s="9">
        <v>91516</v>
      </c>
      <c r="J28" s="9">
        <v>37</v>
      </c>
      <c r="K28" s="9">
        <v>16</v>
      </c>
      <c r="L28" s="9">
        <v>7</v>
      </c>
      <c r="M28" s="9">
        <v>2</v>
      </c>
      <c r="N28" s="9">
        <v>24</v>
      </c>
      <c r="O28" t="b">
        <f t="shared" si="0"/>
        <v>0</v>
      </c>
      <c r="P28" t="b">
        <f t="shared" si="1"/>
        <v>1</v>
      </c>
    </row>
    <row r="29" spans="1:16" x14ac:dyDescent="0.45">
      <c r="A29" s="9" t="s">
        <v>118</v>
      </c>
      <c r="B29" s="9" t="s">
        <v>119</v>
      </c>
      <c r="C29" s="9" t="s">
        <v>141</v>
      </c>
      <c r="D29" s="9" t="s">
        <v>134</v>
      </c>
      <c r="E29" s="9" t="s">
        <v>126</v>
      </c>
      <c r="F29" s="9" t="s">
        <v>130</v>
      </c>
      <c r="G29" s="9" t="s">
        <v>144</v>
      </c>
      <c r="H29" s="9">
        <v>23</v>
      </c>
      <c r="I29" s="9">
        <v>60654</v>
      </c>
      <c r="J29" s="9">
        <v>37</v>
      </c>
      <c r="K29" s="9">
        <v>1</v>
      </c>
      <c r="L29" s="9">
        <v>11</v>
      </c>
      <c r="M29" s="9">
        <v>5</v>
      </c>
      <c r="N29" s="9">
        <v>59</v>
      </c>
      <c r="O29" t="b">
        <f t="shared" si="0"/>
        <v>0</v>
      </c>
      <c r="P29" t="b">
        <f t="shared" si="1"/>
        <v>0</v>
      </c>
    </row>
    <row r="30" spans="1:16" x14ac:dyDescent="0.45">
      <c r="A30" s="10" t="s">
        <v>118</v>
      </c>
      <c r="B30" s="10" t="s">
        <v>112</v>
      </c>
      <c r="C30" s="10" t="s">
        <v>133</v>
      </c>
      <c r="D30" s="10" t="s">
        <v>136</v>
      </c>
      <c r="E30" s="10" t="s">
        <v>142</v>
      </c>
      <c r="F30" s="10" t="s">
        <v>116</v>
      </c>
      <c r="G30" s="10" t="s">
        <v>123</v>
      </c>
      <c r="H30" s="10">
        <v>29</v>
      </c>
      <c r="I30" s="10">
        <v>85778</v>
      </c>
      <c r="J30" s="10">
        <v>37</v>
      </c>
      <c r="K30" s="10">
        <v>3</v>
      </c>
      <c r="L30" s="10">
        <v>1</v>
      </c>
      <c r="M30" s="10">
        <v>4</v>
      </c>
      <c r="N30" s="10">
        <v>32</v>
      </c>
      <c r="O30" t="b">
        <f t="shared" si="0"/>
        <v>0</v>
      </c>
      <c r="P30" t="b">
        <f t="shared" si="1"/>
        <v>1</v>
      </c>
    </row>
    <row r="31" spans="1:16" x14ac:dyDescent="0.45">
      <c r="A31" s="9" t="s">
        <v>138</v>
      </c>
      <c r="B31" s="9" t="s">
        <v>128</v>
      </c>
      <c r="C31" s="9" t="s">
        <v>113</v>
      </c>
      <c r="D31" s="9" t="s">
        <v>125</v>
      </c>
      <c r="E31" s="9" t="s">
        <v>129</v>
      </c>
      <c r="F31" s="9" t="s">
        <v>122</v>
      </c>
      <c r="G31" s="9" t="s">
        <v>117</v>
      </c>
      <c r="H31" s="9">
        <v>40</v>
      </c>
      <c r="I31" s="9">
        <v>115090</v>
      </c>
      <c r="J31" s="9">
        <v>37</v>
      </c>
      <c r="K31" s="9">
        <v>13</v>
      </c>
      <c r="L31" s="9">
        <v>1</v>
      </c>
      <c r="M31" s="9">
        <v>4</v>
      </c>
      <c r="N31" s="9">
        <v>45</v>
      </c>
      <c r="O31" t="b">
        <f t="shared" si="0"/>
        <v>0</v>
      </c>
      <c r="P31" t="b">
        <f t="shared" si="1"/>
        <v>0</v>
      </c>
    </row>
    <row r="32" spans="1:16" x14ac:dyDescent="0.45">
      <c r="A32" s="9" t="s">
        <v>143</v>
      </c>
      <c r="B32" s="9" t="s">
        <v>128</v>
      </c>
      <c r="C32" s="9" t="s">
        <v>113</v>
      </c>
      <c r="D32" s="9" t="s">
        <v>136</v>
      </c>
      <c r="E32" s="9" t="s">
        <v>139</v>
      </c>
      <c r="F32" s="9" t="s">
        <v>116</v>
      </c>
      <c r="G32" s="9" t="s">
        <v>140</v>
      </c>
      <c r="H32" s="9">
        <v>27</v>
      </c>
      <c r="I32" s="9">
        <v>110018</v>
      </c>
      <c r="J32" s="9">
        <v>37</v>
      </c>
      <c r="K32" s="9">
        <v>11</v>
      </c>
      <c r="L32" s="9">
        <v>2</v>
      </c>
      <c r="M32" s="9">
        <v>6</v>
      </c>
      <c r="N32" s="9">
        <v>20</v>
      </c>
      <c r="O32" t="b">
        <f t="shared" si="0"/>
        <v>0</v>
      </c>
      <c r="P32" t="b">
        <f t="shared" si="1"/>
        <v>1</v>
      </c>
    </row>
    <row r="33" spans="1:16" x14ac:dyDescent="0.45">
      <c r="A33" s="9" t="s">
        <v>111</v>
      </c>
      <c r="B33" s="9" t="s">
        <v>128</v>
      </c>
      <c r="C33" s="9" t="s">
        <v>113</v>
      </c>
      <c r="D33" s="9" t="s">
        <v>134</v>
      </c>
      <c r="E33" s="9" t="s">
        <v>115</v>
      </c>
      <c r="F33" s="9" t="s">
        <v>122</v>
      </c>
      <c r="G33" s="9" t="s">
        <v>144</v>
      </c>
      <c r="H33" s="9">
        <v>42</v>
      </c>
      <c r="I33" s="9">
        <v>30276</v>
      </c>
      <c r="J33" s="9">
        <v>37</v>
      </c>
      <c r="K33" s="9">
        <v>19</v>
      </c>
      <c r="L33" s="9">
        <v>9</v>
      </c>
      <c r="M33" s="9">
        <v>2</v>
      </c>
      <c r="N33" s="9">
        <v>43</v>
      </c>
      <c r="O33" t="b">
        <f t="shared" si="0"/>
        <v>0</v>
      </c>
      <c r="P33" t="b">
        <f t="shared" si="1"/>
        <v>0</v>
      </c>
    </row>
    <row r="34" spans="1:16" x14ac:dyDescent="0.45">
      <c r="A34" s="9" t="s">
        <v>111</v>
      </c>
      <c r="B34" s="9" t="s">
        <v>128</v>
      </c>
      <c r="C34" s="9" t="s">
        <v>133</v>
      </c>
      <c r="D34" s="9" t="s">
        <v>134</v>
      </c>
      <c r="E34" s="9" t="s">
        <v>115</v>
      </c>
      <c r="F34" s="9" t="s">
        <v>130</v>
      </c>
      <c r="G34" s="9" t="s">
        <v>117</v>
      </c>
      <c r="H34" s="9">
        <v>55</v>
      </c>
      <c r="I34" s="9">
        <v>96624</v>
      </c>
      <c r="J34" s="9">
        <v>37</v>
      </c>
      <c r="K34" s="9">
        <v>8</v>
      </c>
      <c r="L34" s="9">
        <v>10</v>
      </c>
      <c r="M34" s="9">
        <v>4</v>
      </c>
      <c r="N34" s="9">
        <v>37</v>
      </c>
      <c r="O34" t="b">
        <f t="shared" si="0"/>
        <v>0</v>
      </c>
      <c r="P34" t="b">
        <f t="shared" si="1"/>
        <v>0</v>
      </c>
    </row>
    <row r="35" spans="1:16" x14ac:dyDescent="0.45">
      <c r="A35" s="9" t="s">
        <v>111</v>
      </c>
      <c r="B35" s="9" t="s">
        <v>119</v>
      </c>
      <c r="C35" s="9" t="s">
        <v>141</v>
      </c>
      <c r="D35" s="9" t="s">
        <v>125</v>
      </c>
      <c r="E35" s="9" t="s">
        <v>129</v>
      </c>
      <c r="F35" s="9" t="s">
        <v>130</v>
      </c>
      <c r="G35" s="9" t="s">
        <v>123</v>
      </c>
      <c r="H35" s="9">
        <v>34</v>
      </c>
      <c r="I35" s="9">
        <v>91388</v>
      </c>
      <c r="J35" s="9">
        <v>37</v>
      </c>
      <c r="K35" s="9">
        <v>4</v>
      </c>
      <c r="L35" s="9">
        <v>9</v>
      </c>
      <c r="M35" s="9">
        <v>5</v>
      </c>
      <c r="N35" s="9">
        <v>58</v>
      </c>
      <c r="O35" t="b">
        <f t="shared" si="0"/>
        <v>0</v>
      </c>
      <c r="P35" t="b">
        <f t="shared" si="1"/>
        <v>0</v>
      </c>
    </row>
    <row r="36" spans="1:16" x14ac:dyDescent="0.45">
      <c r="A36" s="10" t="s">
        <v>111</v>
      </c>
      <c r="B36" s="10" t="s">
        <v>128</v>
      </c>
      <c r="C36" s="10" t="s">
        <v>141</v>
      </c>
      <c r="D36" s="10" t="s">
        <v>125</v>
      </c>
      <c r="E36" s="10" t="s">
        <v>126</v>
      </c>
      <c r="F36" s="10" t="s">
        <v>122</v>
      </c>
      <c r="G36" s="10" t="s">
        <v>127</v>
      </c>
      <c r="H36" s="10">
        <v>42</v>
      </c>
      <c r="I36" s="10">
        <v>78688</v>
      </c>
      <c r="J36" s="10">
        <v>37</v>
      </c>
      <c r="K36" s="10">
        <v>2</v>
      </c>
      <c r="L36" s="10">
        <v>14</v>
      </c>
      <c r="M36" s="10">
        <v>6</v>
      </c>
      <c r="N36" s="10">
        <v>53</v>
      </c>
      <c r="O36" t="b">
        <f t="shared" si="0"/>
        <v>0</v>
      </c>
      <c r="P36" t="b">
        <f t="shared" si="1"/>
        <v>0</v>
      </c>
    </row>
    <row r="37" spans="1:16" x14ac:dyDescent="0.45">
      <c r="A37" s="10" t="s">
        <v>124</v>
      </c>
      <c r="B37" s="10" t="s">
        <v>128</v>
      </c>
      <c r="C37" s="10" t="s">
        <v>113</v>
      </c>
      <c r="D37" s="10" t="s">
        <v>136</v>
      </c>
      <c r="E37" s="10" t="s">
        <v>129</v>
      </c>
      <c r="F37" s="10" t="s">
        <v>122</v>
      </c>
      <c r="G37" s="10" t="s">
        <v>127</v>
      </c>
      <c r="H37" s="10">
        <v>56</v>
      </c>
      <c r="I37" s="10">
        <v>79067</v>
      </c>
      <c r="J37" s="10">
        <v>37</v>
      </c>
      <c r="K37" s="10">
        <v>19</v>
      </c>
      <c r="L37" s="10">
        <v>4</v>
      </c>
      <c r="M37" s="10">
        <v>6</v>
      </c>
      <c r="N37" s="10">
        <v>26</v>
      </c>
      <c r="O37" t="b">
        <f t="shared" si="0"/>
        <v>0</v>
      </c>
      <c r="P37" t="b">
        <f t="shared" si="1"/>
        <v>0</v>
      </c>
    </row>
    <row r="38" spans="1:16" x14ac:dyDescent="0.45">
      <c r="A38" s="9" t="s">
        <v>124</v>
      </c>
      <c r="B38" s="9" t="s">
        <v>128</v>
      </c>
      <c r="C38" s="9" t="s">
        <v>120</v>
      </c>
      <c r="D38" s="9" t="s">
        <v>125</v>
      </c>
      <c r="E38" s="9" t="s">
        <v>129</v>
      </c>
      <c r="F38" s="9" t="s">
        <v>116</v>
      </c>
      <c r="G38" s="9" t="s">
        <v>127</v>
      </c>
      <c r="H38" s="9">
        <v>24</v>
      </c>
      <c r="I38" s="9">
        <v>108257</v>
      </c>
      <c r="J38" s="9">
        <v>37</v>
      </c>
      <c r="K38" s="9">
        <v>6</v>
      </c>
      <c r="L38" s="9">
        <v>10</v>
      </c>
      <c r="M38" s="9">
        <v>3</v>
      </c>
      <c r="N38" s="9">
        <v>30</v>
      </c>
      <c r="O38" t="b">
        <f t="shared" si="0"/>
        <v>0</v>
      </c>
      <c r="P38" t="b">
        <f t="shared" si="1"/>
        <v>1</v>
      </c>
    </row>
    <row r="39" spans="1:16" x14ac:dyDescent="0.45">
      <c r="A39" s="10" t="s">
        <v>138</v>
      </c>
      <c r="B39" s="10" t="s">
        <v>119</v>
      </c>
      <c r="C39" s="10" t="s">
        <v>141</v>
      </c>
      <c r="D39" s="10" t="s">
        <v>114</v>
      </c>
      <c r="E39" s="10" t="s">
        <v>129</v>
      </c>
      <c r="F39" s="10" t="s">
        <v>116</v>
      </c>
      <c r="G39" s="10" t="s">
        <v>123</v>
      </c>
      <c r="H39" s="10">
        <v>61</v>
      </c>
      <c r="I39" s="10">
        <v>86882</v>
      </c>
      <c r="J39" s="10">
        <v>36</v>
      </c>
      <c r="K39" s="10">
        <v>10</v>
      </c>
      <c r="L39" s="10">
        <v>11</v>
      </c>
      <c r="M39" s="10">
        <v>6</v>
      </c>
      <c r="N39" s="10">
        <v>31</v>
      </c>
      <c r="O39" t="b">
        <f t="shared" si="0"/>
        <v>0</v>
      </c>
      <c r="P39" t="b">
        <f t="shared" si="1"/>
        <v>1</v>
      </c>
    </row>
    <row r="40" spans="1:16" x14ac:dyDescent="0.45">
      <c r="A40" s="9" t="s">
        <v>111</v>
      </c>
      <c r="B40" s="9" t="s">
        <v>128</v>
      </c>
      <c r="C40" s="9" t="s">
        <v>120</v>
      </c>
      <c r="D40" s="9" t="s">
        <v>114</v>
      </c>
      <c r="E40" s="9" t="s">
        <v>139</v>
      </c>
      <c r="F40" s="9" t="s">
        <v>130</v>
      </c>
      <c r="G40" s="9" t="s">
        <v>140</v>
      </c>
      <c r="H40" s="9">
        <v>24</v>
      </c>
      <c r="I40" s="9">
        <v>111532</v>
      </c>
      <c r="J40" s="9">
        <v>36</v>
      </c>
      <c r="K40" s="9">
        <v>19</v>
      </c>
      <c r="L40" s="9">
        <v>12</v>
      </c>
      <c r="M40" s="9">
        <v>4</v>
      </c>
      <c r="N40" s="9">
        <v>57</v>
      </c>
      <c r="O40" t="b">
        <f t="shared" si="0"/>
        <v>0</v>
      </c>
      <c r="P40" t="b">
        <f t="shared" si="1"/>
        <v>0</v>
      </c>
    </row>
    <row r="41" spans="1:16" x14ac:dyDescent="0.45">
      <c r="A41" s="9" t="s">
        <v>138</v>
      </c>
      <c r="B41" s="9" t="s">
        <v>119</v>
      </c>
      <c r="C41" s="9" t="s">
        <v>141</v>
      </c>
      <c r="D41" s="9" t="s">
        <v>114</v>
      </c>
      <c r="E41" s="9" t="s">
        <v>121</v>
      </c>
      <c r="F41" s="9" t="s">
        <v>130</v>
      </c>
      <c r="G41" s="9" t="s">
        <v>132</v>
      </c>
      <c r="H41" s="9">
        <v>45</v>
      </c>
      <c r="I41" s="9">
        <v>114754</v>
      </c>
      <c r="J41" s="9">
        <v>36</v>
      </c>
      <c r="K41" s="9">
        <v>16</v>
      </c>
      <c r="L41" s="9">
        <v>8</v>
      </c>
      <c r="M41" s="9">
        <v>6</v>
      </c>
      <c r="N41" s="9">
        <v>42</v>
      </c>
      <c r="O41" t="b">
        <f t="shared" si="0"/>
        <v>0</v>
      </c>
      <c r="P41" t="b">
        <f t="shared" si="1"/>
        <v>0</v>
      </c>
    </row>
    <row r="42" spans="1:16" x14ac:dyDescent="0.45">
      <c r="A42" s="10" t="s">
        <v>124</v>
      </c>
      <c r="B42" s="10" t="s">
        <v>119</v>
      </c>
      <c r="C42" s="10" t="s">
        <v>120</v>
      </c>
      <c r="D42" s="10" t="s">
        <v>125</v>
      </c>
      <c r="E42" s="10" t="s">
        <v>121</v>
      </c>
      <c r="F42" s="10" t="s">
        <v>130</v>
      </c>
      <c r="G42" s="10" t="s">
        <v>140</v>
      </c>
      <c r="H42" s="10">
        <v>42</v>
      </c>
      <c r="I42" s="10">
        <v>55518</v>
      </c>
      <c r="J42" s="10">
        <v>36</v>
      </c>
      <c r="K42" s="10">
        <v>2</v>
      </c>
      <c r="L42" s="10">
        <v>8</v>
      </c>
      <c r="M42" s="10">
        <v>1</v>
      </c>
      <c r="N42" s="10">
        <v>59</v>
      </c>
      <c r="O42" t="b">
        <f t="shared" si="0"/>
        <v>0</v>
      </c>
      <c r="P42" t="b">
        <f t="shared" si="1"/>
        <v>0</v>
      </c>
    </row>
    <row r="43" spans="1:16" x14ac:dyDescent="0.45">
      <c r="A43" s="10" t="s">
        <v>143</v>
      </c>
      <c r="B43" s="10" t="s">
        <v>128</v>
      </c>
      <c r="C43" s="10" t="s">
        <v>120</v>
      </c>
      <c r="D43" s="10" t="s">
        <v>125</v>
      </c>
      <c r="E43" s="10" t="s">
        <v>142</v>
      </c>
      <c r="F43" s="10" t="s">
        <v>122</v>
      </c>
      <c r="G43" s="10" t="s">
        <v>123</v>
      </c>
      <c r="H43" s="10">
        <v>48</v>
      </c>
      <c r="I43" s="10">
        <v>114761</v>
      </c>
      <c r="J43" s="10">
        <v>36</v>
      </c>
      <c r="K43" s="10">
        <v>10</v>
      </c>
      <c r="L43" s="10">
        <v>3</v>
      </c>
      <c r="M43" s="10">
        <v>6</v>
      </c>
      <c r="N43" s="10">
        <v>54</v>
      </c>
      <c r="O43" t="b">
        <f t="shared" si="0"/>
        <v>0</v>
      </c>
      <c r="P43" t="b">
        <f t="shared" si="1"/>
        <v>0</v>
      </c>
    </row>
    <row r="44" spans="1:16" x14ac:dyDescent="0.45">
      <c r="A44" s="9" t="s">
        <v>124</v>
      </c>
      <c r="B44" s="9" t="s">
        <v>119</v>
      </c>
      <c r="C44" s="9" t="s">
        <v>133</v>
      </c>
      <c r="D44" s="9" t="s">
        <v>136</v>
      </c>
      <c r="E44" s="9" t="s">
        <v>142</v>
      </c>
      <c r="F44" s="9" t="s">
        <v>122</v>
      </c>
      <c r="G44" s="9" t="s">
        <v>132</v>
      </c>
      <c r="H44" s="9">
        <v>49</v>
      </c>
      <c r="I44" s="9">
        <v>116156</v>
      </c>
      <c r="J44" s="9">
        <v>36</v>
      </c>
      <c r="K44" s="9">
        <v>12</v>
      </c>
      <c r="L44" s="9">
        <v>12</v>
      </c>
      <c r="M44" s="9">
        <v>5</v>
      </c>
      <c r="N44" s="9">
        <v>23</v>
      </c>
      <c r="O44" t="b">
        <f t="shared" si="0"/>
        <v>0</v>
      </c>
      <c r="P44" t="b">
        <f t="shared" si="1"/>
        <v>0</v>
      </c>
    </row>
    <row r="45" spans="1:16" x14ac:dyDescent="0.45">
      <c r="A45" s="9" t="s">
        <v>143</v>
      </c>
      <c r="B45" s="9" t="s">
        <v>128</v>
      </c>
      <c r="C45" s="9" t="s">
        <v>133</v>
      </c>
      <c r="D45" s="9" t="s">
        <v>136</v>
      </c>
      <c r="E45" s="9" t="s">
        <v>129</v>
      </c>
      <c r="F45" s="9" t="s">
        <v>116</v>
      </c>
      <c r="G45" s="9" t="s">
        <v>140</v>
      </c>
      <c r="H45" s="9">
        <v>27</v>
      </c>
      <c r="I45" s="9">
        <v>58220</v>
      </c>
      <c r="J45" s="9">
        <v>36</v>
      </c>
      <c r="K45" s="9">
        <v>15</v>
      </c>
      <c r="L45" s="9">
        <v>6</v>
      </c>
      <c r="M45" s="9">
        <v>6</v>
      </c>
      <c r="N45" s="9">
        <v>33</v>
      </c>
      <c r="O45" t="b">
        <f t="shared" si="0"/>
        <v>0</v>
      </c>
      <c r="P45" t="b">
        <f t="shared" si="1"/>
        <v>1</v>
      </c>
    </row>
    <row r="46" spans="1:16" x14ac:dyDescent="0.45">
      <c r="A46" s="10" t="s">
        <v>143</v>
      </c>
      <c r="B46" s="10" t="s">
        <v>128</v>
      </c>
      <c r="C46" s="10" t="s">
        <v>120</v>
      </c>
      <c r="D46" s="10" t="s">
        <v>114</v>
      </c>
      <c r="E46" s="10" t="s">
        <v>115</v>
      </c>
      <c r="F46" s="10" t="s">
        <v>130</v>
      </c>
      <c r="G46" s="10" t="s">
        <v>132</v>
      </c>
      <c r="H46" s="10">
        <v>49</v>
      </c>
      <c r="I46" s="10">
        <v>64324</v>
      </c>
      <c r="J46" s="10">
        <v>36</v>
      </c>
      <c r="K46" s="10">
        <v>11</v>
      </c>
      <c r="L46" s="10">
        <v>5</v>
      </c>
      <c r="M46" s="10">
        <v>2</v>
      </c>
      <c r="N46" s="10">
        <v>44</v>
      </c>
      <c r="O46" t="b">
        <f t="shared" si="0"/>
        <v>0</v>
      </c>
      <c r="P46" t="b">
        <f t="shared" si="1"/>
        <v>0</v>
      </c>
    </row>
    <row r="47" spans="1:16" x14ac:dyDescent="0.45">
      <c r="A47" s="9" t="s">
        <v>145</v>
      </c>
      <c r="B47" s="9" t="s">
        <v>128</v>
      </c>
      <c r="C47" s="9" t="s">
        <v>133</v>
      </c>
      <c r="D47" s="9" t="s">
        <v>136</v>
      </c>
      <c r="E47" s="9" t="s">
        <v>139</v>
      </c>
      <c r="F47" s="9" t="s">
        <v>116</v>
      </c>
      <c r="G47" s="9" t="s">
        <v>123</v>
      </c>
      <c r="H47" s="9">
        <v>61</v>
      </c>
      <c r="I47" s="9">
        <v>63002</v>
      </c>
      <c r="J47" s="9">
        <v>36</v>
      </c>
      <c r="K47" s="9">
        <v>2</v>
      </c>
      <c r="L47" s="9">
        <v>11</v>
      </c>
      <c r="M47" s="9">
        <v>4</v>
      </c>
      <c r="N47" s="9">
        <v>23</v>
      </c>
      <c r="O47" t="b">
        <f t="shared" si="0"/>
        <v>0</v>
      </c>
      <c r="P47" t="b">
        <f t="shared" si="1"/>
        <v>1</v>
      </c>
    </row>
    <row r="48" spans="1:16" x14ac:dyDescent="0.45">
      <c r="A48" s="10" t="s">
        <v>143</v>
      </c>
      <c r="B48" s="10" t="s">
        <v>128</v>
      </c>
      <c r="C48" s="10" t="s">
        <v>120</v>
      </c>
      <c r="D48" s="10" t="s">
        <v>136</v>
      </c>
      <c r="E48" s="10" t="s">
        <v>129</v>
      </c>
      <c r="F48" s="10" t="s">
        <v>130</v>
      </c>
      <c r="G48" s="10" t="s">
        <v>144</v>
      </c>
      <c r="H48" s="10">
        <v>48</v>
      </c>
      <c r="I48" s="10">
        <v>48199</v>
      </c>
      <c r="J48" s="10">
        <v>36</v>
      </c>
      <c r="K48" s="10">
        <v>11</v>
      </c>
      <c r="L48" s="10">
        <v>13</v>
      </c>
      <c r="M48" s="10">
        <v>2</v>
      </c>
      <c r="N48" s="10">
        <v>56</v>
      </c>
      <c r="O48" t="b">
        <f t="shared" si="0"/>
        <v>0</v>
      </c>
      <c r="P48" t="b">
        <f t="shared" si="1"/>
        <v>0</v>
      </c>
    </row>
    <row r="49" spans="1:16" x14ac:dyDescent="0.45">
      <c r="A49" s="9" t="s">
        <v>145</v>
      </c>
      <c r="B49" s="9" t="s">
        <v>112</v>
      </c>
      <c r="C49" s="9" t="s">
        <v>113</v>
      </c>
      <c r="D49" s="9" t="s">
        <v>134</v>
      </c>
      <c r="E49" s="9" t="s">
        <v>121</v>
      </c>
      <c r="F49" s="9" t="s">
        <v>122</v>
      </c>
      <c r="G49" s="9" t="s">
        <v>127</v>
      </c>
      <c r="H49" s="9">
        <v>51</v>
      </c>
      <c r="I49" s="9">
        <v>66021</v>
      </c>
      <c r="J49" s="9">
        <v>36</v>
      </c>
      <c r="K49" s="9">
        <v>5</v>
      </c>
      <c r="L49" s="9">
        <v>13</v>
      </c>
      <c r="M49" s="9">
        <v>6</v>
      </c>
      <c r="N49" s="9">
        <v>41</v>
      </c>
      <c r="O49" t="b">
        <f t="shared" si="0"/>
        <v>0</v>
      </c>
      <c r="P49" t="b">
        <f t="shared" si="1"/>
        <v>0</v>
      </c>
    </row>
    <row r="50" spans="1:16" x14ac:dyDescent="0.45">
      <c r="A50" s="9" t="s">
        <v>131</v>
      </c>
      <c r="B50" s="9" t="s">
        <v>128</v>
      </c>
      <c r="C50" s="9" t="s">
        <v>141</v>
      </c>
      <c r="D50" s="9" t="s">
        <v>136</v>
      </c>
      <c r="E50" s="9" t="s">
        <v>126</v>
      </c>
      <c r="F50" s="9" t="s">
        <v>130</v>
      </c>
      <c r="G50" s="9" t="s">
        <v>127</v>
      </c>
      <c r="H50" s="9">
        <v>58</v>
      </c>
      <c r="I50" s="9">
        <v>91610</v>
      </c>
      <c r="J50" s="9">
        <v>36</v>
      </c>
      <c r="K50" s="9">
        <v>2</v>
      </c>
      <c r="L50" s="9">
        <v>5</v>
      </c>
      <c r="M50" s="9">
        <v>5</v>
      </c>
      <c r="N50" s="9">
        <v>52</v>
      </c>
      <c r="O50" t="b">
        <f t="shared" si="0"/>
        <v>0</v>
      </c>
      <c r="P50" t="b">
        <f t="shared" si="1"/>
        <v>0</v>
      </c>
    </row>
    <row r="51" spans="1:16" x14ac:dyDescent="0.45">
      <c r="A51" s="9" t="s">
        <v>111</v>
      </c>
      <c r="B51" s="9" t="s">
        <v>112</v>
      </c>
      <c r="C51" s="9" t="s">
        <v>120</v>
      </c>
      <c r="D51" s="9" t="s">
        <v>136</v>
      </c>
      <c r="E51" s="9" t="s">
        <v>142</v>
      </c>
      <c r="F51" s="9" t="s">
        <v>116</v>
      </c>
      <c r="G51" s="9" t="s">
        <v>132</v>
      </c>
      <c r="H51" s="9">
        <v>22</v>
      </c>
      <c r="I51" s="9">
        <v>50936</v>
      </c>
      <c r="J51" s="9">
        <v>36</v>
      </c>
      <c r="K51" s="9">
        <v>19</v>
      </c>
      <c r="L51" s="9">
        <v>7</v>
      </c>
      <c r="M51" s="9">
        <v>2</v>
      </c>
      <c r="N51" s="9">
        <v>23</v>
      </c>
      <c r="O51" t="b">
        <f t="shared" si="0"/>
        <v>0</v>
      </c>
      <c r="P51" t="b">
        <f t="shared" si="1"/>
        <v>1</v>
      </c>
    </row>
    <row r="52" spans="1:16" x14ac:dyDescent="0.45">
      <c r="A52" s="10" t="s">
        <v>145</v>
      </c>
      <c r="B52" s="10" t="s">
        <v>128</v>
      </c>
      <c r="C52" s="10" t="s">
        <v>113</v>
      </c>
      <c r="D52" s="10" t="s">
        <v>136</v>
      </c>
      <c r="E52" s="10" t="s">
        <v>121</v>
      </c>
      <c r="F52" s="10" t="s">
        <v>130</v>
      </c>
      <c r="G52" s="10" t="s">
        <v>135</v>
      </c>
      <c r="H52" s="10">
        <v>24</v>
      </c>
      <c r="I52" s="10">
        <v>104707</v>
      </c>
      <c r="J52" s="10">
        <v>36</v>
      </c>
      <c r="K52" s="10">
        <v>13</v>
      </c>
      <c r="L52" s="10">
        <v>8</v>
      </c>
      <c r="M52" s="10">
        <v>7</v>
      </c>
      <c r="N52" s="10">
        <v>41</v>
      </c>
      <c r="O52" t="b">
        <f t="shared" si="0"/>
        <v>0</v>
      </c>
      <c r="P52" t="b">
        <f t="shared" si="1"/>
        <v>0</v>
      </c>
    </row>
    <row r="53" spans="1:16" x14ac:dyDescent="0.45">
      <c r="A53" s="9" t="s">
        <v>145</v>
      </c>
      <c r="B53" s="9" t="s">
        <v>128</v>
      </c>
      <c r="C53" s="9" t="s">
        <v>120</v>
      </c>
      <c r="D53" s="9" t="s">
        <v>136</v>
      </c>
      <c r="E53" s="9" t="s">
        <v>115</v>
      </c>
      <c r="F53" s="9" t="s">
        <v>130</v>
      </c>
      <c r="G53" s="9" t="s">
        <v>135</v>
      </c>
      <c r="H53" s="9">
        <v>31</v>
      </c>
      <c r="I53" s="9">
        <v>101675</v>
      </c>
      <c r="J53" s="9">
        <v>35</v>
      </c>
      <c r="K53" s="9">
        <v>5</v>
      </c>
      <c r="L53" s="9">
        <v>11</v>
      </c>
      <c r="M53" s="9">
        <v>2</v>
      </c>
      <c r="N53" s="9">
        <v>43</v>
      </c>
      <c r="O53" t="b">
        <f t="shared" si="0"/>
        <v>0</v>
      </c>
      <c r="P53" t="b">
        <f t="shared" si="1"/>
        <v>0</v>
      </c>
    </row>
    <row r="54" spans="1:16" x14ac:dyDescent="0.45">
      <c r="A54" s="10" t="s">
        <v>111</v>
      </c>
      <c r="B54" s="10" t="s">
        <v>112</v>
      </c>
      <c r="C54" s="10" t="s">
        <v>133</v>
      </c>
      <c r="D54" s="10" t="s">
        <v>136</v>
      </c>
      <c r="E54" s="10" t="s">
        <v>121</v>
      </c>
      <c r="F54" s="10" t="s">
        <v>116</v>
      </c>
      <c r="G54" s="10" t="s">
        <v>132</v>
      </c>
      <c r="H54" s="10">
        <v>27</v>
      </c>
      <c r="I54" s="10">
        <v>33630</v>
      </c>
      <c r="J54" s="10">
        <v>35</v>
      </c>
      <c r="K54" s="10">
        <v>17</v>
      </c>
      <c r="L54" s="10">
        <v>1</v>
      </c>
      <c r="M54" s="10">
        <v>9</v>
      </c>
      <c r="N54" s="10">
        <v>46</v>
      </c>
      <c r="O54" t="b">
        <f t="shared" si="0"/>
        <v>1</v>
      </c>
      <c r="P54" t="b">
        <f t="shared" si="1"/>
        <v>1</v>
      </c>
    </row>
    <row r="55" spans="1:16" x14ac:dyDescent="0.45">
      <c r="A55" s="9" t="s">
        <v>111</v>
      </c>
      <c r="B55" s="9" t="s">
        <v>112</v>
      </c>
      <c r="C55" s="9" t="s">
        <v>120</v>
      </c>
      <c r="D55" s="9" t="s">
        <v>114</v>
      </c>
      <c r="E55" s="9" t="s">
        <v>126</v>
      </c>
      <c r="F55" s="9" t="s">
        <v>122</v>
      </c>
      <c r="G55" s="9" t="s">
        <v>117</v>
      </c>
      <c r="H55" s="9">
        <v>33</v>
      </c>
      <c r="I55" s="9">
        <v>49595</v>
      </c>
      <c r="J55" s="9">
        <v>35</v>
      </c>
      <c r="K55" s="9">
        <v>17</v>
      </c>
      <c r="L55" s="9">
        <v>3</v>
      </c>
      <c r="M55" s="9">
        <v>4</v>
      </c>
      <c r="N55" s="9">
        <v>37</v>
      </c>
      <c r="O55" t="b">
        <f t="shared" si="0"/>
        <v>0</v>
      </c>
      <c r="P55" t="b">
        <f t="shared" si="1"/>
        <v>0</v>
      </c>
    </row>
    <row r="56" spans="1:16" x14ac:dyDescent="0.45">
      <c r="A56" s="10" t="s">
        <v>131</v>
      </c>
      <c r="B56" s="10" t="s">
        <v>128</v>
      </c>
      <c r="C56" s="10" t="s">
        <v>133</v>
      </c>
      <c r="D56" s="10" t="s">
        <v>114</v>
      </c>
      <c r="E56" s="10" t="s">
        <v>139</v>
      </c>
      <c r="F56" s="10" t="s">
        <v>116</v>
      </c>
      <c r="G56" s="10" t="s">
        <v>132</v>
      </c>
      <c r="H56" s="10">
        <v>51</v>
      </c>
      <c r="I56" s="10">
        <v>92154</v>
      </c>
      <c r="J56" s="10">
        <v>35</v>
      </c>
      <c r="K56" s="10">
        <v>2</v>
      </c>
      <c r="L56" s="10">
        <v>11</v>
      </c>
      <c r="M56" s="10">
        <v>7</v>
      </c>
      <c r="N56" s="10">
        <v>59</v>
      </c>
      <c r="O56" t="b">
        <f t="shared" si="0"/>
        <v>0</v>
      </c>
      <c r="P56" t="b">
        <f t="shared" si="1"/>
        <v>1</v>
      </c>
    </row>
    <row r="57" spans="1:16" x14ac:dyDescent="0.45">
      <c r="A57" s="10" t="s">
        <v>118</v>
      </c>
      <c r="B57" s="10" t="s">
        <v>112</v>
      </c>
      <c r="C57" s="10" t="s">
        <v>133</v>
      </c>
      <c r="D57" s="10" t="s">
        <v>114</v>
      </c>
      <c r="E57" s="10" t="s">
        <v>126</v>
      </c>
      <c r="F57" s="10" t="s">
        <v>130</v>
      </c>
      <c r="G57" s="10" t="s">
        <v>140</v>
      </c>
      <c r="H57" s="10">
        <v>59</v>
      </c>
      <c r="I57" s="10">
        <v>45072</v>
      </c>
      <c r="J57" s="10">
        <v>35</v>
      </c>
      <c r="K57" s="10">
        <v>11</v>
      </c>
      <c r="L57" s="10">
        <v>10</v>
      </c>
      <c r="M57" s="10">
        <v>2</v>
      </c>
      <c r="N57" s="10">
        <v>28</v>
      </c>
      <c r="O57" t="b">
        <f t="shared" si="0"/>
        <v>0</v>
      </c>
      <c r="P57" t="b">
        <f t="shared" si="1"/>
        <v>0</v>
      </c>
    </row>
    <row r="58" spans="1:16" x14ac:dyDescent="0.45">
      <c r="A58" s="10" t="s">
        <v>111</v>
      </c>
      <c r="B58" s="10" t="s">
        <v>128</v>
      </c>
      <c r="C58" s="10" t="s">
        <v>120</v>
      </c>
      <c r="D58" s="10" t="s">
        <v>125</v>
      </c>
      <c r="E58" s="10" t="s">
        <v>126</v>
      </c>
      <c r="F58" s="10" t="s">
        <v>122</v>
      </c>
      <c r="G58" s="10" t="s">
        <v>144</v>
      </c>
      <c r="H58" s="10">
        <v>35</v>
      </c>
      <c r="I58" s="10">
        <v>37190</v>
      </c>
      <c r="J58" s="10">
        <v>35</v>
      </c>
      <c r="K58" s="10">
        <v>10</v>
      </c>
      <c r="L58" s="10">
        <v>3</v>
      </c>
      <c r="M58" s="10">
        <v>4</v>
      </c>
      <c r="N58" s="10">
        <v>26</v>
      </c>
      <c r="O58" t="b">
        <f t="shared" si="0"/>
        <v>0</v>
      </c>
      <c r="P58" t="b">
        <f t="shared" si="1"/>
        <v>0</v>
      </c>
    </row>
    <row r="59" spans="1:16" x14ac:dyDescent="0.45">
      <c r="A59" s="10" t="s">
        <v>143</v>
      </c>
      <c r="B59" s="10" t="s">
        <v>112</v>
      </c>
      <c r="C59" s="10" t="s">
        <v>113</v>
      </c>
      <c r="D59" s="10" t="s">
        <v>136</v>
      </c>
      <c r="E59" s="10" t="s">
        <v>121</v>
      </c>
      <c r="F59" s="10" t="s">
        <v>116</v>
      </c>
      <c r="G59" s="10" t="s">
        <v>144</v>
      </c>
      <c r="H59" s="10">
        <v>49</v>
      </c>
      <c r="I59" s="10">
        <v>86071</v>
      </c>
      <c r="J59" s="10">
        <v>35</v>
      </c>
      <c r="K59" s="10">
        <v>4</v>
      </c>
      <c r="L59" s="10">
        <v>11</v>
      </c>
      <c r="M59" s="10">
        <v>1</v>
      </c>
      <c r="N59" s="10">
        <v>44</v>
      </c>
      <c r="O59" t="b">
        <f t="shared" si="0"/>
        <v>0</v>
      </c>
      <c r="P59" t="b">
        <f t="shared" si="1"/>
        <v>1</v>
      </c>
    </row>
    <row r="60" spans="1:16" x14ac:dyDescent="0.45">
      <c r="A60" s="10" t="s">
        <v>118</v>
      </c>
      <c r="B60" s="10" t="s">
        <v>128</v>
      </c>
      <c r="C60" s="10" t="s">
        <v>141</v>
      </c>
      <c r="D60" s="10" t="s">
        <v>136</v>
      </c>
      <c r="E60" s="10" t="s">
        <v>129</v>
      </c>
      <c r="F60" s="10" t="s">
        <v>130</v>
      </c>
      <c r="G60" s="10" t="s">
        <v>127</v>
      </c>
      <c r="H60" s="10">
        <v>35</v>
      </c>
      <c r="I60" s="10">
        <v>115992</v>
      </c>
      <c r="J60" s="10">
        <v>35</v>
      </c>
      <c r="K60" s="10">
        <v>17</v>
      </c>
      <c r="L60" s="10">
        <v>5</v>
      </c>
      <c r="M60" s="10">
        <v>3</v>
      </c>
      <c r="N60" s="10">
        <v>20</v>
      </c>
      <c r="O60" t="b">
        <f t="shared" si="0"/>
        <v>0</v>
      </c>
      <c r="P60" t="b">
        <f t="shared" si="1"/>
        <v>0</v>
      </c>
    </row>
    <row r="61" spans="1:16" x14ac:dyDescent="0.45">
      <c r="A61" s="9" t="s">
        <v>143</v>
      </c>
      <c r="B61" s="9" t="s">
        <v>128</v>
      </c>
      <c r="C61" s="9" t="s">
        <v>113</v>
      </c>
      <c r="D61" s="9" t="s">
        <v>134</v>
      </c>
      <c r="E61" s="9" t="s">
        <v>126</v>
      </c>
      <c r="F61" s="9" t="s">
        <v>130</v>
      </c>
      <c r="G61" s="9" t="s">
        <v>144</v>
      </c>
      <c r="H61" s="9">
        <v>58</v>
      </c>
      <c r="I61" s="9">
        <v>115896</v>
      </c>
      <c r="J61" s="9">
        <v>35</v>
      </c>
      <c r="K61" s="9">
        <v>15</v>
      </c>
      <c r="L61" s="9">
        <v>6</v>
      </c>
      <c r="M61" s="9">
        <v>9</v>
      </c>
      <c r="N61" s="9">
        <v>56</v>
      </c>
      <c r="O61" t="b">
        <f t="shared" si="0"/>
        <v>0</v>
      </c>
      <c r="P61" t="b">
        <f t="shared" si="1"/>
        <v>1</v>
      </c>
    </row>
    <row r="62" spans="1:16" x14ac:dyDescent="0.45">
      <c r="A62" s="10" t="s">
        <v>143</v>
      </c>
      <c r="B62" s="10" t="s">
        <v>119</v>
      </c>
      <c r="C62" s="10" t="s">
        <v>120</v>
      </c>
      <c r="D62" s="10" t="s">
        <v>136</v>
      </c>
      <c r="E62" s="10" t="s">
        <v>137</v>
      </c>
      <c r="F62" s="10" t="s">
        <v>130</v>
      </c>
      <c r="G62" s="10" t="s">
        <v>127</v>
      </c>
      <c r="H62" s="10">
        <v>60</v>
      </c>
      <c r="I62" s="10">
        <v>106240</v>
      </c>
      <c r="J62" s="10">
        <v>35</v>
      </c>
      <c r="K62" s="10">
        <v>12</v>
      </c>
      <c r="L62" s="10">
        <v>10</v>
      </c>
      <c r="M62" s="10">
        <v>3</v>
      </c>
      <c r="N62" s="10">
        <v>37</v>
      </c>
      <c r="O62" t="b">
        <f t="shared" si="0"/>
        <v>0</v>
      </c>
      <c r="P62" t="b">
        <f t="shared" si="1"/>
        <v>0</v>
      </c>
    </row>
    <row r="63" spans="1:16" x14ac:dyDescent="0.45">
      <c r="A63" s="9" t="s">
        <v>118</v>
      </c>
      <c r="B63" s="9" t="s">
        <v>128</v>
      </c>
      <c r="C63" s="9" t="s">
        <v>120</v>
      </c>
      <c r="D63" s="9" t="s">
        <v>134</v>
      </c>
      <c r="E63" s="9" t="s">
        <v>129</v>
      </c>
      <c r="F63" s="9" t="s">
        <v>116</v>
      </c>
      <c r="G63" s="9" t="s">
        <v>140</v>
      </c>
      <c r="H63" s="9">
        <v>26</v>
      </c>
      <c r="I63" s="9">
        <v>77562</v>
      </c>
      <c r="J63" s="9">
        <v>35</v>
      </c>
      <c r="K63" s="9">
        <v>13</v>
      </c>
      <c r="L63" s="9">
        <v>3</v>
      </c>
      <c r="M63" s="9">
        <v>8</v>
      </c>
      <c r="N63" s="9">
        <v>47</v>
      </c>
      <c r="O63" t="b">
        <f t="shared" si="0"/>
        <v>1</v>
      </c>
      <c r="P63" t="b">
        <f t="shared" si="1"/>
        <v>1</v>
      </c>
    </row>
    <row r="64" spans="1:16" x14ac:dyDescent="0.45">
      <c r="A64" s="10" t="s">
        <v>124</v>
      </c>
      <c r="B64" s="10" t="s">
        <v>112</v>
      </c>
      <c r="C64" s="10" t="s">
        <v>120</v>
      </c>
      <c r="D64" s="10" t="s">
        <v>125</v>
      </c>
      <c r="E64" s="10" t="s">
        <v>126</v>
      </c>
      <c r="F64" s="10" t="s">
        <v>122</v>
      </c>
      <c r="G64" s="10" t="s">
        <v>127</v>
      </c>
      <c r="H64" s="10">
        <v>44</v>
      </c>
      <c r="I64" s="10">
        <v>78515</v>
      </c>
      <c r="J64" s="10">
        <v>34</v>
      </c>
      <c r="K64" s="10">
        <v>12</v>
      </c>
      <c r="L64" s="10">
        <v>13</v>
      </c>
      <c r="M64" s="10">
        <v>2</v>
      </c>
      <c r="N64" s="10">
        <v>36</v>
      </c>
      <c r="O64" t="b">
        <f t="shared" si="0"/>
        <v>0</v>
      </c>
      <c r="P64" t="b">
        <f t="shared" si="1"/>
        <v>0</v>
      </c>
    </row>
    <row r="65" spans="1:16" x14ac:dyDescent="0.45">
      <c r="A65" s="10" t="s">
        <v>111</v>
      </c>
      <c r="B65" s="10" t="s">
        <v>112</v>
      </c>
      <c r="C65" s="10" t="s">
        <v>133</v>
      </c>
      <c r="D65" s="10" t="s">
        <v>134</v>
      </c>
      <c r="E65" s="10" t="s">
        <v>139</v>
      </c>
      <c r="F65" s="10" t="s">
        <v>116</v>
      </c>
      <c r="G65" s="10" t="s">
        <v>140</v>
      </c>
      <c r="H65" s="10">
        <v>31</v>
      </c>
      <c r="I65" s="10">
        <v>32352</v>
      </c>
      <c r="J65" s="10">
        <v>34</v>
      </c>
      <c r="K65" s="10">
        <v>11</v>
      </c>
      <c r="L65" s="10">
        <v>4</v>
      </c>
      <c r="M65" s="10">
        <v>7</v>
      </c>
      <c r="N65" s="10">
        <v>54</v>
      </c>
      <c r="O65" t="b">
        <f t="shared" si="0"/>
        <v>0</v>
      </c>
      <c r="P65" t="b">
        <f t="shared" si="1"/>
        <v>1</v>
      </c>
    </row>
    <row r="66" spans="1:16" x14ac:dyDescent="0.45">
      <c r="A66" s="10" t="s">
        <v>124</v>
      </c>
      <c r="B66" s="10" t="s">
        <v>128</v>
      </c>
      <c r="C66" s="10" t="s">
        <v>141</v>
      </c>
      <c r="D66" s="10" t="s">
        <v>114</v>
      </c>
      <c r="E66" s="10" t="s">
        <v>139</v>
      </c>
      <c r="F66" s="10" t="s">
        <v>130</v>
      </c>
      <c r="G66" s="10" t="s">
        <v>123</v>
      </c>
      <c r="H66" s="10">
        <v>42</v>
      </c>
      <c r="I66" s="10">
        <v>116836</v>
      </c>
      <c r="J66" s="10">
        <v>34</v>
      </c>
      <c r="K66" s="10">
        <v>10</v>
      </c>
      <c r="L66" s="10">
        <v>4</v>
      </c>
      <c r="M66" s="10">
        <v>8</v>
      </c>
      <c r="N66" s="10">
        <v>43</v>
      </c>
      <c r="O66" t="b">
        <f t="shared" si="0"/>
        <v>0</v>
      </c>
      <c r="P66" t="b">
        <f t="shared" si="1"/>
        <v>1</v>
      </c>
    </row>
    <row r="67" spans="1:16" x14ac:dyDescent="0.45">
      <c r="A67" s="10" t="s">
        <v>124</v>
      </c>
      <c r="B67" s="10" t="s">
        <v>128</v>
      </c>
      <c r="C67" s="10" t="s">
        <v>141</v>
      </c>
      <c r="D67" s="10" t="s">
        <v>136</v>
      </c>
      <c r="E67" s="10" t="s">
        <v>137</v>
      </c>
      <c r="F67" s="10" t="s">
        <v>130</v>
      </c>
      <c r="G67" s="10" t="s">
        <v>132</v>
      </c>
      <c r="H67" s="10">
        <v>57</v>
      </c>
      <c r="I67" s="10">
        <v>48951</v>
      </c>
      <c r="J67" s="10">
        <v>34</v>
      </c>
      <c r="K67" s="10">
        <v>17</v>
      </c>
      <c r="L67" s="10">
        <v>6</v>
      </c>
      <c r="M67" s="10">
        <v>4</v>
      </c>
      <c r="N67" s="10">
        <v>51</v>
      </c>
      <c r="O67" t="b">
        <f t="shared" ref="O67:O130" si="2">AND(F67="Permanent",M67&gt;=8)</f>
        <v>0</v>
      </c>
      <c r="P67" t="b">
        <f t="shared" ref="P67:P130" si="3">OR(M67&gt;=8,F67="Permanent")</f>
        <v>0</v>
      </c>
    </row>
    <row r="68" spans="1:16" x14ac:dyDescent="0.45">
      <c r="A68" s="10" t="s">
        <v>111</v>
      </c>
      <c r="B68" s="10" t="s">
        <v>119</v>
      </c>
      <c r="C68" s="10" t="s">
        <v>133</v>
      </c>
      <c r="D68" s="10" t="s">
        <v>114</v>
      </c>
      <c r="E68" s="10" t="s">
        <v>126</v>
      </c>
      <c r="F68" s="10" t="s">
        <v>116</v>
      </c>
      <c r="G68" s="10" t="s">
        <v>135</v>
      </c>
      <c r="H68" s="10">
        <v>30</v>
      </c>
      <c r="I68" s="10">
        <v>88954</v>
      </c>
      <c r="J68" s="10">
        <v>34</v>
      </c>
      <c r="K68" s="10">
        <v>11</v>
      </c>
      <c r="L68" s="10">
        <v>3</v>
      </c>
      <c r="M68" s="10">
        <v>8</v>
      </c>
      <c r="N68" s="10">
        <v>30</v>
      </c>
      <c r="O68" t="b">
        <f t="shared" si="2"/>
        <v>1</v>
      </c>
      <c r="P68" t="b">
        <f t="shared" si="3"/>
        <v>1</v>
      </c>
    </row>
    <row r="69" spans="1:16" x14ac:dyDescent="0.45">
      <c r="A69" s="9" t="s">
        <v>111</v>
      </c>
      <c r="B69" s="9" t="s">
        <v>128</v>
      </c>
      <c r="C69" s="9" t="s">
        <v>113</v>
      </c>
      <c r="D69" s="9" t="s">
        <v>134</v>
      </c>
      <c r="E69" s="9" t="s">
        <v>137</v>
      </c>
      <c r="F69" s="9" t="s">
        <v>116</v>
      </c>
      <c r="G69" s="9" t="s">
        <v>127</v>
      </c>
      <c r="H69" s="9">
        <v>45</v>
      </c>
      <c r="I69" s="9">
        <v>54045</v>
      </c>
      <c r="J69" s="9">
        <v>34</v>
      </c>
      <c r="K69" s="9">
        <v>15</v>
      </c>
      <c r="L69" s="9">
        <v>2</v>
      </c>
      <c r="M69" s="9">
        <v>8</v>
      </c>
      <c r="N69" s="9">
        <v>37</v>
      </c>
      <c r="O69" t="b">
        <f t="shared" si="2"/>
        <v>1</v>
      </c>
      <c r="P69" t="b">
        <f t="shared" si="3"/>
        <v>1</v>
      </c>
    </row>
    <row r="70" spans="1:16" x14ac:dyDescent="0.45">
      <c r="A70" s="9" t="s">
        <v>111</v>
      </c>
      <c r="B70" s="9" t="s">
        <v>112</v>
      </c>
      <c r="C70" s="9" t="s">
        <v>133</v>
      </c>
      <c r="D70" s="9" t="s">
        <v>125</v>
      </c>
      <c r="E70" s="9" t="s">
        <v>129</v>
      </c>
      <c r="F70" s="9" t="s">
        <v>130</v>
      </c>
      <c r="G70" s="9" t="s">
        <v>117</v>
      </c>
      <c r="H70" s="9">
        <v>51</v>
      </c>
      <c r="I70" s="9">
        <v>116698</v>
      </c>
      <c r="J70" s="9">
        <v>34</v>
      </c>
      <c r="K70" s="9">
        <v>16</v>
      </c>
      <c r="L70" s="9">
        <v>8</v>
      </c>
      <c r="M70" s="9">
        <v>9</v>
      </c>
      <c r="N70" s="9">
        <v>51</v>
      </c>
      <c r="O70" t="b">
        <f t="shared" si="2"/>
        <v>0</v>
      </c>
      <c r="P70" t="b">
        <f t="shared" si="3"/>
        <v>1</v>
      </c>
    </row>
    <row r="71" spans="1:16" x14ac:dyDescent="0.45">
      <c r="A71" s="10" t="s">
        <v>124</v>
      </c>
      <c r="B71" s="10" t="s">
        <v>128</v>
      </c>
      <c r="C71" s="10" t="s">
        <v>120</v>
      </c>
      <c r="D71" s="10" t="s">
        <v>114</v>
      </c>
      <c r="E71" s="10" t="s">
        <v>115</v>
      </c>
      <c r="F71" s="10" t="s">
        <v>122</v>
      </c>
      <c r="G71" s="10" t="s">
        <v>127</v>
      </c>
      <c r="H71" s="10">
        <v>59</v>
      </c>
      <c r="I71" s="10">
        <v>107064</v>
      </c>
      <c r="J71" s="10">
        <v>34</v>
      </c>
      <c r="K71" s="10">
        <v>18</v>
      </c>
      <c r="L71" s="10">
        <v>4</v>
      </c>
      <c r="M71" s="10">
        <v>8</v>
      </c>
      <c r="N71" s="10">
        <v>55</v>
      </c>
      <c r="O71" t="b">
        <f t="shared" si="2"/>
        <v>0</v>
      </c>
      <c r="P71" t="b">
        <f t="shared" si="3"/>
        <v>1</v>
      </c>
    </row>
    <row r="72" spans="1:16" x14ac:dyDescent="0.45">
      <c r="A72" s="9" t="s">
        <v>143</v>
      </c>
      <c r="B72" s="9" t="s">
        <v>128</v>
      </c>
      <c r="C72" s="9" t="s">
        <v>141</v>
      </c>
      <c r="D72" s="9" t="s">
        <v>136</v>
      </c>
      <c r="E72" s="9" t="s">
        <v>121</v>
      </c>
      <c r="F72" s="9" t="s">
        <v>130</v>
      </c>
      <c r="G72" s="9" t="s">
        <v>135</v>
      </c>
      <c r="H72" s="9">
        <v>35</v>
      </c>
      <c r="I72" s="9">
        <v>76092</v>
      </c>
      <c r="J72" s="9">
        <v>34</v>
      </c>
      <c r="K72" s="9">
        <v>15</v>
      </c>
      <c r="L72" s="9">
        <v>14</v>
      </c>
      <c r="M72" s="9">
        <v>1</v>
      </c>
      <c r="N72" s="9">
        <v>47</v>
      </c>
      <c r="O72" t="b">
        <f t="shared" si="2"/>
        <v>0</v>
      </c>
      <c r="P72" t="b">
        <f t="shared" si="3"/>
        <v>0</v>
      </c>
    </row>
    <row r="73" spans="1:16" x14ac:dyDescent="0.45">
      <c r="A73" s="10" t="s">
        <v>124</v>
      </c>
      <c r="B73" s="10" t="s">
        <v>128</v>
      </c>
      <c r="C73" s="10" t="s">
        <v>141</v>
      </c>
      <c r="D73" s="10" t="s">
        <v>136</v>
      </c>
      <c r="E73" s="10" t="s">
        <v>142</v>
      </c>
      <c r="F73" s="10" t="s">
        <v>116</v>
      </c>
      <c r="G73" s="10" t="s">
        <v>144</v>
      </c>
      <c r="H73" s="10">
        <v>38</v>
      </c>
      <c r="I73" s="10">
        <v>119571</v>
      </c>
      <c r="J73" s="10">
        <v>34</v>
      </c>
      <c r="K73" s="10">
        <v>15</v>
      </c>
      <c r="L73" s="10">
        <v>9</v>
      </c>
      <c r="M73" s="10">
        <v>8</v>
      </c>
      <c r="N73" s="10">
        <v>35</v>
      </c>
      <c r="O73" t="b">
        <f t="shared" si="2"/>
        <v>1</v>
      </c>
      <c r="P73" t="b">
        <f t="shared" si="3"/>
        <v>1</v>
      </c>
    </row>
    <row r="74" spans="1:16" x14ac:dyDescent="0.45">
      <c r="A74" s="10" t="s">
        <v>143</v>
      </c>
      <c r="B74" s="10" t="s">
        <v>128</v>
      </c>
      <c r="C74" s="10" t="s">
        <v>133</v>
      </c>
      <c r="D74" s="10" t="s">
        <v>136</v>
      </c>
      <c r="E74" s="10" t="s">
        <v>129</v>
      </c>
      <c r="F74" s="10" t="s">
        <v>116</v>
      </c>
      <c r="G74" s="10" t="s">
        <v>135</v>
      </c>
      <c r="H74" s="10">
        <v>56</v>
      </c>
      <c r="I74" s="10">
        <v>104619</v>
      </c>
      <c r="J74" s="10">
        <v>34</v>
      </c>
      <c r="K74" s="10">
        <v>8</v>
      </c>
      <c r="L74" s="10">
        <v>13</v>
      </c>
      <c r="M74" s="10">
        <v>3</v>
      </c>
      <c r="N74" s="10">
        <v>49</v>
      </c>
      <c r="O74" t="b">
        <f t="shared" si="2"/>
        <v>0</v>
      </c>
      <c r="P74" t="b">
        <f t="shared" si="3"/>
        <v>1</v>
      </c>
    </row>
    <row r="75" spans="1:16" x14ac:dyDescent="0.45">
      <c r="A75" s="10" t="s">
        <v>145</v>
      </c>
      <c r="B75" s="10" t="s">
        <v>112</v>
      </c>
      <c r="C75" s="10" t="s">
        <v>141</v>
      </c>
      <c r="D75" s="10" t="s">
        <v>125</v>
      </c>
      <c r="E75" s="10" t="s">
        <v>115</v>
      </c>
      <c r="F75" s="10" t="s">
        <v>116</v>
      </c>
      <c r="G75" s="10" t="s">
        <v>117</v>
      </c>
      <c r="H75" s="10">
        <v>45</v>
      </c>
      <c r="I75" s="10">
        <v>53554</v>
      </c>
      <c r="J75" s="10">
        <v>34</v>
      </c>
      <c r="K75" s="10">
        <v>12</v>
      </c>
      <c r="L75" s="10">
        <v>2</v>
      </c>
      <c r="M75" s="10">
        <v>2</v>
      </c>
      <c r="N75" s="10">
        <v>49</v>
      </c>
      <c r="O75" t="b">
        <f t="shared" si="2"/>
        <v>0</v>
      </c>
      <c r="P75" t="b">
        <f t="shared" si="3"/>
        <v>1</v>
      </c>
    </row>
    <row r="76" spans="1:16" x14ac:dyDescent="0.45">
      <c r="A76" s="9" t="s">
        <v>131</v>
      </c>
      <c r="B76" s="9" t="s">
        <v>119</v>
      </c>
      <c r="C76" s="9" t="s">
        <v>113</v>
      </c>
      <c r="D76" s="9" t="s">
        <v>114</v>
      </c>
      <c r="E76" s="9" t="s">
        <v>139</v>
      </c>
      <c r="F76" s="9" t="s">
        <v>116</v>
      </c>
      <c r="G76" s="9" t="s">
        <v>123</v>
      </c>
      <c r="H76" s="9">
        <v>44</v>
      </c>
      <c r="I76" s="9">
        <v>66609</v>
      </c>
      <c r="J76" s="9">
        <v>34</v>
      </c>
      <c r="K76" s="9">
        <v>14</v>
      </c>
      <c r="L76" s="9">
        <v>13</v>
      </c>
      <c r="M76" s="9">
        <v>3</v>
      </c>
      <c r="N76" s="9">
        <v>59</v>
      </c>
      <c r="O76" t="b">
        <f t="shared" si="2"/>
        <v>0</v>
      </c>
      <c r="P76" t="b">
        <f t="shared" si="3"/>
        <v>1</v>
      </c>
    </row>
    <row r="77" spans="1:16" x14ac:dyDescent="0.45">
      <c r="A77" s="9" t="s">
        <v>111</v>
      </c>
      <c r="B77" s="9" t="s">
        <v>128</v>
      </c>
      <c r="C77" s="9" t="s">
        <v>113</v>
      </c>
      <c r="D77" s="9" t="s">
        <v>136</v>
      </c>
      <c r="E77" s="9" t="s">
        <v>126</v>
      </c>
      <c r="F77" s="9" t="s">
        <v>130</v>
      </c>
      <c r="G77" s="9" t="s">
        <v>117</v>
      </c>
      <c r="H77" s="9">
        <v>50</v>
      </c>
      <c r="I77" s="9">
        <v>91240</v>
      </c>
      <c r="J77" s="9">
        <v>34</v>
      </c>
      <c r="K77" s="9">
        <v>7</v>
      </c>
      <c r="L77" s="9">
        <v>10</v>
      </c>
      <c r="M77" s="9">
        <v>6</v>
      </c>
      <c r="N77" s="9">
        <v>42</v>
      </c>
      <c r="O77" t="b">
        <f t="shared" si="2"/>
        <v>0</v>
      </c>
      <c r="P77" t="b">
        <f t="shared" si="3"/>
        <v>0</v>
      </c>
    </row>
    <row r="78" spans="1:16" x14ac:dyDescent="0.45">
      <c r="A78" s="9" t="s">
        <v>145</v>
      </c>
      <c r="B78" s="9" t="s">
        <v>119</v>
      </c>
      <c r="C78" s="9" t="s">
        <v>141</v>
      </c>
      <c r="D78" s="9" t="s">
        <v>136</v>
      </c>
      <c r="E78" s="9" t="s">
        <v>137</v>
      </c>
      <c r="F78" s="9" t="s">
        <v>130</v>
      </c>
      <c r="G78" s="9" t="s">
        <v>123</v>
      </c>
      <c r="H78" s="9">
        <v>44</v>
      </c>
      <c r="I78" s="9">
        <v>112152</v>
      </c>
      <c r="J78" s="9">
        <v>34</v>
      </c>
      <c r="K78" s="9">
        <v>13</v>
      </c>
      <c r="L78" s="9">
        <v>4</v>
      </c>
      <c r="M78" s="9">
        <v>6</v>
      </c>
      <c r="N78" s="9">
        <v>20</v>
      </c>
      <c r="O78" t="b">
        <f t="shared" si="2"/>
        <v>0</v>
      </c>
      <c r="P78" t="b">
        <f t="shared" si="3"/>
        <v>0</v>
      </c>
    </row>
    <row r="79" spans="1:16" x14ac:dyDescent="0.45">
      <c r="A79" s="9" t="s">
        <v>143</v>
      </c>
      <c r="B79" s="9" t="s">
        <v>112</v>
      </c>
      <c r="C79" s="9" t="s">
        <v>120</v>
      </c>
      <c r="D79" s="9" t="s">
        <v>125</v>
      </c>
      <c r="E79" s="9" t="s">
        <v>129</v>
      </c>
      <c r="F79" s="9" t="s">
        <v>116</v>
      </c>
      <c r="G79" s="9" t="s">
        <v>140</v>
      </c>
      <c r="H79" s="9">
        <v>64</v>
      </c>
      <c r="I79" s="9">
        <v>114092</v>
      </c>
      <c r="J79" s="9">
        <v>33</v>
      </c>
      <c r="K79" s="9">
        <v>7</v>
      </c>
      <c r="L79" s="9">
        <v>1</v>
      </c>
      <c r="M79" s="9">
        <v>2</v>
      </c>
      <c r="N79" s="9">
        <v>39</v>
      </c>
      <c r="O79" t="b">
        <f t="shared" si="2"/>
        <v>0</v>
      </c>
      <c r="P79" t="b">
        <f t="shared" si="3"/>
        <v>1</v>
      </c>
    </row>
    <row r="80" spans="1:16" x14ac:dyDescent="0.45">
      <c r="A80" s="10" t="s">
        <v>131</v>
      </c>
      <c r="B80" s="10" t="s">
        <v>128</v>
      </c>
      <c r="C80" s="10" t="s">
        <v>133</v>
      </c>
      <c r="D80" s="10" t="s">
        <v>136</v>
      </c>
      <c r="E80" s="10" t="s">
        <v>137</v>
      </c>
      <c r="F80" s="10" t="s">
        <v>116</v>
      </c>
      <c r="G80" s="10" t="s">
        <v>135</v>
      </c>
      <c r="H80" s="10">
        <v>57</v>
      </c>
      <c r="I80" s="10">
        <v>68333</v>
      </c>
      <c r="J80" s="10">
        <v>33</v>
      </c>
      <c r="K80" s="10">
        <v>13</v>
      </c>
      <c r="L80" s="10">
        <v>2</v>
      </c>
      <c r="M80" s="10">
        <v>7</v>
      </c>
      <c r="N80" s="10">
        <v>38</v>
      </c>
      <c r="O80" t="b">
        <f t="shared" si="2"/>
        <v>0</v>
      </c>
      <c r="P80" t="b">
        <f t="shared" si="3"/>
        <v>1</v>
      </c>
    </row>
    <row r="81" spans="1:16" x14ac:dyDescent="0.45">
      <c r="A81" s="10" t="s">
        <v>138</v>
      </c>
      <c r="B81" s="10" t="s">
        <v>128</v>
      </c>
      <c r="C81" s="10" t="s">
        <v>133</v>
      </c>
      <c r="D81" s="10" t="s">
        <v>134</v>
      </c>
      <c r="E81" s="10" t="s">
        <v>142</v>
      </c>
      <c r="F81" s="10" t="s">
        <v>116</v>
      </c>
      <c r="G81" s="10" t="s">
        <v>144</v>
      </c>
      <c r="H81" s="10">
        <v>32</v>
      </c>
      <c r="I81" s="10">
        <v>61921</v>
      </c>
      <c r="J81" s="10">
        <v>33</v>
      </c>
      <c r="K81" s="10">
        <v>19</v>
      </c>
      <c r="L81" s="10">
        <v>13</v>
      </c>
      <c r="M81" s="10">
        <v>5</v>
      </c>
      <c r="N81" s="10">
        <v>38</v>
      </c>
      <c r="O81" t="b">
        <f t="shared" si="2"/>
        <v>0</v>
      </c>
      <c r="P81" t="b">
        <f t="shared" si="3"/>
        <v>1</v>
      </c>
    </row>
    <row r="82" spans="1:16" x14ac:dyDescent="0.45">
      <c r="A82" s="10" t="s">
        <v>145</v>
      </c>
      <c r="B82" s="10" t="s">
        <v>128</v>
      </c>
      <c r="C82" s="10" t="s">
        <v>133</v>
      </c>
      <c r="D82" s="10" t="s">
        <v>136</v>
      </c>
      <c r="E82" s="10" t="s">
        <v>142</v>
      </c>
      <c r="F82" s="10" t="s">
        <v>122</v>
      </c>
      <c r="G82" s="10" t="s">
        <v>132</v>
      </c>
      <c r="H82" s="10">
        <v>56</v>
      </c>
      <c r="I82" s="10">
        <v>52736</v>
      </c>
      <c r="J82" s="10">
        <v>33</v>
      </c>
      <c r="K82" s="10">
        <v>19</v>
      </c>
      <c r="L82" s="10">
        <v>13</v>
      </c>
      <c r="M82" s="10">
        <v>3</v>
      </c>
      <c r="N82" s="10">
        <v>27</v>
      </c>
      <c r="O82" t="b">
        <f t="shared" si="2"/>
        <v>0</v>
      </c>
      <c r="P82" t="b">
        <f t="shared" si="3"/>
        <v>0</v>
      </c>
    </row>
    <row r="83" spans="1:16" x14ac:dyDescent="0.45">
      <c r="A83" s="10" t="s">
        <v>131</v>
      </c>
      <c r="B83" s="10" t="s">
        <v>119</v>
      </c>
      <c r="C83" s="10" t="s">
        <v>141</v>
      </c>
      <c r="D83" s="10" t="s">
        <v>125</v>
      </c>
      <c r="E83" s="10" t="s">
        <v>126</v>
      </c>
      <c r="F83" s="10" t="s">
        <v>116</v>
      </c>
      <c r="G83" s="10" t="s">
        <v>123</v>
      </c>
      <c r="H83" s="10">
        <v>61</v>
      </c>
      <c r="I83" s="10">
        <v>85103</v>
      </c>
      <c r="J83" s="10">
        <v>33</v>
      </c>
      <c r="K83" s="10">
        <v>11</v>
      </c>
      <c r="L83" s="10">
        <v>10</v>
      </c>
      <c r="M83" s="10">
        <v>7</v>
      </c>
      <c r="N83" s="10">
        <v>27</v>
      </c>
      <c r="O83" t="b">
        <f t="shared" si="2"/>
        <v>0</v>
      </c>
      <c r="P83" t="b">
        <f t="shared" si="3"/>
        <v>1</v>
      </c>
    </row>
    <row r="84" spans="1:16" x14ac:dyDescent="0.45">
      <c r="A84" s="9" t="s">
        <v>111</v>
      </c>
      <c r="B84" s="9" t="s">
        <v>112</v>
      </c>
      <c r="C84" s="9" t="s">
        <v>113</v>
      </c>
      <c r="D84" s="9" t="s">
        <v>134</v>
      </c>
      <c r="E84" s="9" t="s">
        <v>129</v>
      </c>
      <c r="F84" s="9" t="s">
        <v>130</v>
      </c>
      <c r="G84" s="9" t="s">
        <v>140</v>
      </c>
      <c r="H84" s="9">
        <v>40</v>
      </c>
      <c r="I84" s="9">
        <v>62402</v>
      </c>
      <c r="J84" s="9">
        <v>33</v>
      </c>
      <c r="K84" s="9">
        <v>12</v>
      </c>
      <c r="L84" s="9">
        <v>4</v>
      </c>
      <c r="M84" s="9">
        <v>4</v>
      </c>
      <c r="N84" s="9">
        <v>26</v>
      </c>
      <c r="O84" t="b">
        <f t="shared" si="2"/>
        <v>0</v>
      </c>
      <c r="P84" t="b">
        <f t="shared" si="3"/>
        <v>0</v>
      </c>
    </row>
    <row r="85" spans="1:16" x14ac:dyDescent="0.45">
      <c r="A85" s="9" t="s">
        <v>138</v>
      </c>
      <c r="B85" s="9" t="s">
        <v>119</v>
      </c>
      <c r="C85" s="9" t="s">
        <v>120</v>
      </c>
      <c r="D85" s="9" t="s">
        <v>114</v>
      </c>
      <c r="E85" s="9" t="s">
        <v>142</v>
      </c>
      <c r="F85" s="9" t="s">
        <v>116</v>
      </c>
      <c r="G85" s="9" t="s">
        <v>127</v>
      </c>
      <c r="H85" s="9">
        <v>50</v>
      </c>
      <c r="I85" s="9">
        <v>62441</v>
      </c>
      <c r="J85" s="9">
        <v>33</v>
      </c>
      <c r="K85" s="9">
        <v>4</v>
      </c>
      <c r="L85" s="9">
        <v>1</v>
      </c>
      <c r="M85" s="9">
        <v>6</v>
      </c>
      <c r="N85" s="9">
        <v>30</v>
      </c>
      <c r="O85" t="b">
        <f t="shared" si="2"/>
        <v>0</v>
      </c>
      <c r="P85" t="b">
        <f t="shared" si="3"/>
        <v>1</v>
      </c>
    </row>
    <row r="86" spans="1:16" x14ac:dyDescent="0.45">
      <c r="A86" s="10" t="s">
        <v>111</v>
      </c>
      <c r="B86" s="10" t="s">
        <v>128</v>
      </c>
      <c r="C86" s="10" t="s">
        <v>120</v>
      </c>
      <c r="D86" s="10" t="s">
        <v>114</v>
      </c>
      <c r="E86" s="10" t="s">
        <v>115</v>
      </c>
      <c r="F86" s="10" t="s">
        <v>122</v>
      </c>
      <c r="G86" s="10" t="s">
        <v>144</v>
      </c>
      <c r="H86" s="10">
        <v>32</v>
      </c>
      <c r="I86" s="10">
        <v>84336</v>
      </c>
      <c r="J86" s="10">
        <v>33</v>
      </c>
      <c r="K86" s="10">
        <v>18</v>
      </c>
      <c r="L86" s="10">
        <v>12</v>
      </c>
      <c r="M86" s="10">
        <v>1</v>
      </c>
      <c r="N86" s="10">
        <v>36</v>
      </c>
      <c r="O86" t="b">
        <f t="shared" si="2"/>
        <v>0</v>
      </c>
      <c r="P86" t="b">
        <f t="shared" si="3"/>
        <v>0</v>
      </c>
    </row>
    <row r="87" spans="1:16" x14ac:dyDescent="0.45">
      <c r="A87" s="9" t="s">
        <v>124</v>
      </c>
      <c r="B87" s="9" t="s">
        <v>128</v>
      </c>
      <c r="C87" s="9" t="s">
        <v>133</v>
      </c>
      <c r="D87" s="9" t="s">
        <v>125</v>
      </c>
      <c r="E87" s="9" t="s">
        <v>142</v>
      </c>
      <c r="F87" s="9" t="s">
        <v>130</v>
      </c>
      <c r="G87" s="9" t="s">
        <v>132</v>
      </c>
      <c r="H87" s="9">
        <v>48</v>
      </c>
      <c r="I87" s="9">
        <v>99561</v>
      </c>
      <c r="J87" s="9">
        <v>33</v>
      </c>
      <c r="K87" s="9">
        <v>15</v>
      </c>
      <c r="L87" s="9">
        <v>3</v>
      </c>
      <c r="M87" s="9">
        <v>7</v>
      </c>
      <c r="N87" s="9">
        <v>34</v>
      </c>
      <c r="O87" t="b">
        <f t="shared" si="2"/>
        <v>0</v>
      </c>
      <c r="P87" t="b">
        <f t="shared" si="3"/>
        <v>0</v>
      </c>
    </row>
    <row r="88" spans="1:16" x14ac:dyDescent="0.45">
      <c r="A88" s="10" t="s">
        <v>138</v>
      </c>
      <c r="B88" s="10" t="s">
        <v>119</v>
      </c>
      <c r="C88" s="10" t="s">
        <v>141</v>
      </c>
      <c r="D88" s="10" t="s">
        <v>125</v>
      </c>
      <c r="E88" s="10" t="s">
        <v>142</v>
      </c>
      <c r="F88" s="10" t="s">
        <v>122</v>
      </c>
      <c r="G88" s="10" t="s">
        <v>123</v>
      </c>
      <c r="H88" s="10">
        <v>37</v>
      </c>
      <c r="I88" s="10">
        <v>76607</v>
      </c>
      <c r="J88" s="10">
        <v>33</v>
      </c>
      <c r="K88" s="10">
        <v>9</v>
      </c>
      <c r="L88" s="10">
        <v>3</v>
      </c>
      <c r="M88" s="10">
        <v>7</v>
      </c>
      <c r="N88" s="10">
        <v>23</v>
      </c>
      <c r="O88" t="b">
        <f t="shared" si="2"/>
        <v>0</v>
      </c>
      <c r="P88" t="b">
        <f t="shared" si="3"/>
        <v>0</v>
      </c>
    </row>
    <row r="89" spans="1:16" x14ac:dyDescent="0.45">
      <c r="A89" s="9" t="s">
        <v>111</v>
      </c>
      <c r="B89" s="9" t="s">
        <v>112</v>
      </c>
      <c r="C89" s="9" t="s">
        <v>141</v>
      </c>
      <c r="D89" s="9" t="s">
        <v>114</v>
      </c>
      <c r="E89" s="9" t="s">
        <v>121</v>
      </c>
      <c r="F89" s="9" t="s">
        <v>122</v>
      </c>
      <c r="G89" s="9" t="s">
        <v>123</v>
      </c>
      <c r="H89" s="9">
        <v>57</v>
      </c>
      <c r="I89" s="9">
        <v>63870</v>
      </c>
      <c r="J89" s="9">
        <v>33</v>
      </c>
      <c r="K89" s="9">
        <v>6</v>
      </c>
      <c r="L89" s="9">
        <v>12</v>
      </c>
      <c r="M89" s="9">
        <v>9</v>
      </c>
      <c r="N89" s="9">
        <v>43</v>
      </c>
      <c r="O89" t="b">
        <f t="shared" si="2"/>
        <v>0</v>
      </c>
      <c r="P89" t="b">
        <f t="shared" si="3"/>
        <v>1</v>
      </c>
    </row>
    <row r="90" spans="1:16" x14ac:dyDescent="0.45">
      <c r="A90" s="10" t="s">
        <v>131</v>
      </c>
      <c r="B90" s="10" t="s">
        <v>128</v>
      </c>
      <c r="C90" s="10" t="s">
        <v>113</v>
      </c>
      <c r="D90" s="10" t="s">
        <v>114</v>
      </c>
      <c r="E90" s="10" t="s">
        <v>126</v>
      </c>
      <c r="F90" s="10" t="s">
        <v>122</v>
      </c>
      <c r="G90" s="10" t="s">
        <v>132</v>
      </c>
      <c r="H90" s="10">
        <v>58</v>
      </c>
      <c r="I90" s="10">
        <v>113820</v>
      </c>
      <c r="J90" s="10">
        <v>32</v>
      </c>
      <c r="K90" s="10">
        <v>13</v>
      </c>
      <c r="L90" s="10">
        <v>14</v>
      </c>
      <c r="M90" s="10">
        <v>9</v>
      </c>
      <c r="N90" s="10">
        <v>33</v>
      </c>
      <c r="O90" t="b">
        <f t="shared" si="2"/>
        <v>0</v>
      </c>
      <c r="P90" t="b">
        <f t="shared" si="3"/>
        <v>1</v>
      </c>
    </row>
    <row r="91" spans="1:16" x14ac:dyDescent="0.45">
      <c r="A91" s="9" t="s">
        <v>111</v>
      </c>
      <c r="B91" s="9" t="s">
        <v>128</v>
      </c>
      <c r="C91" s="9" t="s">
        <v>120</v>
      </c>
      <c r="D91" s="9" t="s">
        <v>125</v>
      </c>
      <c r="E91" s="9" t="s">
        <v>142</v>
      </c>
      <c r="F91" s="9" t="s">
        <v>130</v>
      </c>
      <c r="G91" s="9" t="s">
        <v>135</v>
      </c>
      <c r="H91" s="9">
        <v>36</v>
      </c>
      <c r="I91" s="9">
        <v>39569</v>
      </c>
      <c r="J91" s="9">
        <v>32</v>
      </c>
      <c r="K91" s="9">
        <v>9</v>
      </c>
      <c r="L91" s="9">
        <v>3</v>
      </c>
      <c r="M91" s="9">
        <v>4</v>
      </c>
      <c r="N91" s="9">
        <v>37</v>
      </c>
      <c r="O91" t="b">
        <f t="shared" si="2"/>
        <v>0</v>
      </c>
      <c r="P91" t="b">
        <f t="shared" si="3"/>
        <v>0</v>
      </c>
    </row>
    <row r="92" spans="1:16" x14ac:dyDescent="0.45">
      <c r="A92" s="10" t="s">
        <v>138</v>
      </c>
      <c r="B92" s="10" t="s">
        <v>119</v>
      </c>
      <c r="C92" s="10" t="s">
        <v>133</v>
      </c>
      <c r="D92" s="10" t="s">
        <v>136</v>
      </c>
      <c r="E92" s="10" t="s">
        <v>129</v>
      </c>
      <c r="F92" s="10" t="s">
        <v>122</v>
      </c>
      <c r="G92" s="10" t="s">
        <v>117</v>
      </c>
      <c r="H92" s="10">
        <v>42</v>
      </c>
      <c r="I92" s="10">
        <v>110388</v>
      </c>
      <c r="J92" s="10">
        <v>32</v>
      </c>
      <c r="K92" s="10">
        <v>13</v>
      </c>
      <c r="L92" s="10">
        <v>2</v>
      </c>
      <c r="M92" s="10">
        <v>7</v>
      </c>
      <c r="N92" s="10">
        <v>32</v>
      </c>
      <c r="O92" t="b">
        <f t="shared" si="2"/>
        <v>0</v>
      </c>
      <c r="P92" t="b">
        <f t="shared" si="3"/>
        <v>0</v>
      </c>
    </row>
    <row r="93" spans="1:16" x14ac:dyDescent="0.45">
      <c r="A93" s="9" t="s">
        <v>145</v>
      </c>
      <c r="B93" s="9" t="s">
        <v>112</v>
      </c>
      <c r="C93" s="9" t="s">
        <v>113</v>
      </c>
      <c r="D93" s="9" t="s">
        <v>114</v>
      </c>
      <c r="E93" s="9" t="s">
        <v>129</v>
      </c>
      <c r="F93" s="9" t="s">
        <v>122</v>
      </c>
      <c r="G93" s="9" t="s">
        <v>127</v>
      </c>
      <c r="H93" s="9">
        <v>46</v>
      </c>
      <c r="I93" s="9">
        <v>82327</v>
      </c>
      <c r="J93" s="9">
        <v>32</v>
      </c>
      <c r="K93" s="9">
        <v>19</v>
      </c>
      <c r="L93" s="9">
        <v>7</v>
      </c>
      <c r="M93" s="9">
        <v>4</v>
      </c>
      <c r="N93" s="9">
        <v>32</v>
      </c>
      <c r="O93" t="b">
        <f t="shared" si="2"/>
        <v>0</v>
      </c>
      <c r="P93" t="b">
        <f t="shared" si="3"/>
        <v>0</v>
      </c>
    </row>
    <row r="94" spans="1:16" x14ac:dyDescent="0.45">
      <c r="A94" s="10" t="s">
        <v>118</v>
      </c>
      <c r="B94" s="10" t="s">
        <v>128</v>
      </c>
      <c r="C94" s="10" t="s">
        <v>113</v>
      </c>
      <c r="D94" s="10" t="s">
        <v>114</v>
      </c>
      <c r="E94" s="10" t="s">
        <v>121</v>
      </c>
      <c r="F94" s="10" t="s">
        <v>116</v>
      </c>
      <c r="G94" s="10" t="s">
        <v>123</v>
      </c>
      <c r="H94" s="10">
        <v>35</v>
      </c>
      <c r="I94" s="10">
        <v>38605</v>
      </c>
      <c r="J94" s="10">
        <v>32</v>
      </c>
      <c r="K94" s="10">
        <v>3</v>
      </c>
      <c r="L94" s="10">
        <v>6</v>
      </c>
      <c r="M94" s="10">
        <v>4</v>
      </c>
      <c r="N94" s="10">
        <v>29</v>
      </c>
      <c r="O94" t="b">
        <f t="shared" si="2"/>
        <v>0</v>
      </c>
      <c r="P94" t="b">
        <f t="shared" si="3"/>
        <v>1</v>
      </c>
    </row>
    <row r="95" spans="1:16" x14ac:dyDescent="0.45">
      <c r="A95" s="10" t="s">
        <v>143</v>
      </c>
      <c r="B95" s="10" t="s">
        <v>128</v>
      </c>
      <c r="C95" s="10" t="s">
        <v>120</v>
      </c>
      <c r="D95" s="10" t="s">
        <v>114</v>
      </c>
      <c r="E95" s="10" t="s">
        <v>129</v>
      </c>
      <c r="F95" s="10" t="s">
        <v>116</v>
      </c>
      <c r="G95" s="10" t="s">
        <v>117</v>
      </c>
      <c r="H95" s="10">
        <v>59</v>
      </c>
      <c r="I95" s="10">
        <v>110807</v>
      </c>
      <c r="J95" s="10">
        <v>32</v>
      </c>
      <c r="K95" s="10">
        <v>12</v>
      </c>
      <c r="L95" s="10">
        <v>4</v>
      </c>
      <c r="M95" s="10">
        <v>9</v>
      </c>
      <c r="N95" s="10">
        <v>50</v>
      </c>
      <c r="O95" t="b">
        <f t="shared" si="2"/>
        <v>1</v>
      </c>
      <c r="P95" t="b">
        <f t="shared" si="3"/>
        <v>1</v>
      </c>
    </row>
    <row r="96" spans="1:16" x14ac:dyDescent="0.45">
      <c r="A96" s="9" t="s">
        <v>145</v>
      </c>
      <c r="B96" s="9" t="s">
        <v>119</v>
      </c>
      <c r="C96" s="9" t="s">
        <v>120</v>
      </c>
      <c r="D96" s="9" t="s">
        <v>114</v>
      </c>
      <c r="E96" s="9" t="s">
        <v>139</v>
      </c>
      <c r="F96" s="9" t="s">
        <v>116</v>
      </c>
      <c r="G96" s="9" t="s">
        <v>144</v>
      </c>
      <c r="H96" s="9">
        <v>41</v>
      </c>
      <c r="I96" s="9">
        <v>91202</v>
      </c>
      <c r="J96" s="9">
        <v>32</v>
      </c>
      <c r="K96" s="9">
        <v>1</v>
      </c>
      <c r="L96" s="9">
        <v>12</v>
      </c>
      <c r="M96" s="9">
        <v>5</v>
      </c>
      <c r="N96" s="9">
        <v>54</v>
      </c>
      <c r="O96" t="b">
        <f t="shared" si="2"/>
        <v>0</v>
      </c>
      <c r="P96" t="b">
        <f t="shared" si="3"/>
        <v>1</v>
      </c>
    </row>
    <row r="97" spans="1:16" x14ac:dyDescent="0.45">
      <c r="A97" s="10" t="s">
        <v>138</v>
      </c>
      <c r="B97" s="10" t="s">
        <v>119</v>
      </c>
      <c r="C97" s="10" t="s">
        <v>141</v>
      </c>
      <c r="D97" s="10" t="s">
        <v>134</v>
      </c>
      <c r="E97" s="10" t="s">
        <v>121</v>
      </c>
      <c r="F97" s="10" t="s">
        <v>130</v>
      </c>
      <c r="G97" s="10" t="s">
        <v>135</v>
      </c>
      <c r="H97" s="10">
        <v>28</v>
      </c>
      <c r="I97" s="10">
        <v>119400</v>
      </c>
      <c r="J97" s="10">
        <v>32</v>
      </c>
      <c r="K97" s="10">
        <v>6</v>
      </c>
      <c r="L97" s="10">
        <v>3</v>
      </c>
      <c r="M97" s="10">
        <v>9</v>
      </c>
      <c r="N97" s="10">
        <v>33</v>
      </c>
      <c r="O97" t="b">
        <f t="shared" si="2"/>
        <v>0</v>
      </c>
      <c r="P97" t="b">
        <f t="shared" si="3"/>
        <v>1</v>
      </c>
    </row>
    <row r="98" spans="1:16" x14ac:dyDescent="0.45">
      <c r="A98" s="9" t="s">
        <v>131</v>
      </c>
      <c r="B98" s="9" t="s">
        <v>128</v>
      </c>
      <c r="C98" s="9" t="s">
        <v>120</v>
      </c>
      <c r="D98" s="9" t="s">
        <v>136</v>
      </c>
      <c r="E98" s="9" t="s">
        <v>115</v>
      </c>
      <c r="F98" s="9" t="s">
        <v>116</v>
      </c>
      <c r="G98" s="9" t="s">
        <v>127</v>
      </c>
      <c r="H98" s="9">
        <v>34</v>
      </c>
      <c r="I98" s="9">
        <v>104083</v>
      </c>
      <c r="J98" s="9">
        <v>32</v>
      </c>
      <c r="K98" s="9">
        <v>7</v>
      </c>
      <c r="L98" s="9">
        <v>7</v>
      </c>
      <c r="M98" s="9">
        <v>4</v>
      </c>
      <c r="N98" s="9">
        <v>35</v>
      </c>
      <c r="O98" t="b">
        <f t="shared" si="2"/>
        <v>0</v>
      </c>
      <c r="P98" t="b">
        <f t="shared" si="3"/>
        <v>1</v>
      </c>
    </row>
    <row r="99" spans="1:16" x14ac:dyDescent="0.45">
      <c r="A99" s="9" t="s">
        <v>131</v>
      </c>
      <c r="B99" s="9" t="s">
        <v>119</v>
      </c>
      <c r="C99" s="9" t="s">
        <v>120</v>
      </c>
      <c r="D99" s="9" t="s">
        <v>136</v>
      </c>
      <c r="E99" s="9" t="s">
        <v>126</v>
      </c>
      <c r="F99" s="9" t="s">
        <v>122</v>
      </c>
      <c r="G99" s="9" t="s">
        <v>117</v>
      </c>
      <c r="H99" s="9">
        <v>49</v>
      </c>
      <c r="I99" s="9">
        <v>115179</v>
      </c>
      <c r="J99" s="9">
        <v>32</v>
      </c>
      <c r="K99" s="9">
        <v>14</v>
      </c>
      <c r="L99" s="9">
        <v>4</v>
      </c>
      <c r="M99" s="9">
        <v>1</v>
      </c>
      <c r="N99" s="9">
        <v>26</v>
      </c>
      <c r="O99" t="b">
        <f t="shared" si="2"/>
        <v>0</v>
      </c>
      <c r="P99" t="b">
        <f t="shared" si="3"/>
        <v>0</v>
      </c>
    </row>
    <row r="100" spans="1:16" x14ac:dyDescent="0.45">
      <c r="A100" s="10" t="s">
        <v>145</v>
      </c>
      <c r="B100" s="10" t="s">
        <v>112</v>
      </c>
      <c r="C100" s="10" t="s">
        <v>113</v>
      </c>
      <c r="D100" s="10" t="s">
        <v>136</v>
      </c>
      <c r="E100" s="10" t="s">
        <v>129</v>
      </c>
      <c r="F100" s="10" t="s">
        <v>122</v>
      </c>
      <c r="G100" s="10" t="s">
        <v>135</v>
      </c>
      <c r="H100" s="10">
        <v>61</v>
      </c>
      <c r="I100" s="10">
        <v>45193</v>
      </c>
      <c r="J100" s="10">
        <v>32</v>
      </c>
      <c r="K100" s="10">
        <v>5</v>
      </c>
      <c r="L100" s="10">
        <v>8</v>
      </c>
      <c r="M100" s="10">
        <v>7</v>
      </c>
      <c r="N100" s="10">
        <v>20</v>
      </c>
      <c r="O100" t="b">
        <f t="shared" si="2"/>
        <v>0</v>
      </c>
      <c r="P100" t="b">
        <f t="shared" si="3"/>
        <v>0</v>
      </c>
    </row>
    <row r="101" spans="1:16" x14ac:dyDescent="0.45">
      <c r="A101" s="10" t="s">
        <v>111</v>
      </c>
      <c r="B101" s="10" t="s">
        <v>112</v>
      </c>
      <c r="C101" s="10" t="s">
        <v>113</v>
      </c>
      <c r="D101" s="10" t="s">
        <v>134</v>
      </c>
      <c r="E101" s="10" t="s">
        <v>129</v>
      </c>
      <c r="F101" s="10" t="s">
        <v>116</v>
      </c>
      <c r="G101" s="10" t="s">
        <v>132</v>
      </c>
      <c r="H101" s="10">
        <v>27</v>
      </c>
      <c r="I101" s="10">
        <v>85350</v>
      </c>
      <c r="J101" s="10">
        <v>32</v>
      </c>
      <c r="K101" s="10">
        <v>10</v>
      </c>
      <c r="L101" s="10">
        <v>12</v>
      </c>
      <c r="M101" s="10">
        <v>4</v>
      </c>
      <c r="N101" s="10">
        <v>36</v>
      </c>
      <c r="O101" t="b">
        <f t="shared" si="2"/>
        <v>0</v>
      </c>
      <c r="P101" t="b">
        <f t="shared" si="3"/>
        <v>1</v>
      </c>
    </row>
    <row r="102" spans="1:16" x14ac:dyDescent="0.45">
      <c r="A102" s="10" t="s">
        <v>118</v>
      </c>
      <c r="B102" s="10" t="s">
        <v>128</v>
      </c>
      <c r="C102" s="10" t="s">
        <v>133</v>
      </c>
      <c r="D102" s="10" t="s">
        <v>134</v>
      </c>
      <c r="E102" s="10" t="s">
        <v>142</v>
      </c>
      <c r="F102" s="10" t="s">
        <v>116</v>
      </c>
      <c r="G102" s="10" t="s">
        <v>135</v>
      </c>
      <c r="H102" s="10">
        <v>28</v>
      </c>
      <c r="I102" s="10">
        <v>102127</v>
      </c>
      <c r="J102" s="10">
        <v>31</v>
      </c>
      <c r="K102" s="10">
        <v>1</v>
      </c>
      <c r="L102" s="10">
        <v>12</v>
      </c>
      <c r="M102" s="10">
        <v>9</v>
      </c>
      <c r="N102" s="10">
        <v>37</v>
      </c>
      <c r="O102" t="b">
        <f t="shared" si="2"/>
        <v>1</v>
      </c>
      <c r="P102" t="b">
        <f t="shared" si="3"/>
        <v>1</v>
      </c>
    </row>
    <row r="103" spans="1:16" x14ac:dyDescent="0.45">
      <c r="A103" s="10" t="s">
        <v>118</v>
      </c>
      <c r="B103" s="10" t="s">
        <v>119</v>
      </c>
      <c r="C103" s="10" t="s">
        <v>113</v>
      </c>
      <c r="D103" s="10" t="s">
        <v>136</v>
      </c>
      <c r="E103" s="10" t="s">
        <v>121</v>
      </c>
      <c r="F103" s="10" t="s">
        <v>130</v>
      </c>
      <c r="G103" s="10" t="s">
        <v>135</v>
      </c>
      <c r="H103" s="10">
        <v>55</v>
      </c>
      <c r="I103" s="10">
        <v>61778</v>
      </c>
      <c r="J103" s="10">
        <v>31</v>
      </c>
      <c r="K103" s="10">
        <v>12</v>
      </c>
      <c r="L103" s="10">
        <v>13</v>
      </c>
      <c r="M103" s="10">
        <v>7</v>
      </c>
      <c r="N103" s="10">
        <v>22</v>
      </c>
      <c r="O103" t="b">
        <f t="shared" si="2"/>
        <v>0</v>
      </c>
      <c r="P103" t="b">
        <f t="shared" si="3"/>
        <v>0</v>
      </c>
    </row>
    <row r="104" spans="1:16" x14ac:dyDescent="0.45">
      <c r="A104" s="9" t="s">
        <v>131</v>
      </c>
      <c r="B104" s="9" t="s">
        <v>128</v>
      </c>
      <c r="C104" s="9" t="s">
        <v>120</v>
      </c>
      <c r="D104" s="9" t="s">
        <v>114</v>
      </c>
      <c r="E104" s="9" t="s">
        <v>129</v>
      </c>
      <c r="F104" s="9" t="s">
        <v>116</v>
      </c>
      <c r="G104" s="9" t="s">
        <v>140</v>
      </c>
      <c r="H104" s="9">
        <v>47</v>
      </c>
      <c r="I104" s="9">
        <v>56943</v>
      </c>
      <c r="J104" s="9">
        <v>31</v>
      </c>
      <c r="K104" s="9">
        <v>3</v>
      </c>
      <c r="L104" s="9">
        <v>14</v>
      </c>
      <c r="M104" s="9">
        <v>2</v>
      </c>
      <c r="N104" s="9">
        <v>49</v>
      </c>
      <c r="O104" t="b">
        <f t="shared" si="2"/>
        <v>0</v>
      </c>
      <c r="P104" t="b">
        <f t="shared" si="3"/>
        <v>1</v>
      </c>
    </row>
    <row r="105" spans="1:16" x14ac:dyDescent="0.45">
      <c r="A105" s="9" t="s">
        <v>124</v>
      </c>
      <c r="B105" s="9" t="s">
        <v>112</v>
      </c>
      <c r="C105" s="9" t="s">
        <v>141</v>
      </c>
      <c r="D105" s="9" t="s">
        <v>125</v>
      </c>
      <c r="E105" s="9" t="s">
        <v>126</v>
      </c>
      <c r="F105" s="9" t="s">
        <v>116</v>
      </c>
      <c r="G105" s="9" t="s">
        <v>127</v>
      </c>
      <c r="H105" s="9">
        <v>24</v>
      </c>
      <c r="I105" s="9">
        <v>105969</v>
      </c>
      <c r="J105" s="9">
        <v>31</v>
      </c>
      <c r="K105" s="9">
        <v>18</v>
      </c>
      <c r="L105" s="9">
        <v>4</v>
      </c>
      <c r="M105" s="9">
        <v>4</v>
      </c>
      <c r="N105" s="9">
        <v>54</v>
      </c>
      <c r="O105" t="b">
        <f t="shared" si="2"/>
        <v>0</v>
      </c>
      <c r="P105" t="b">
        <f t="shared" si="3"/>
        <v>1</v>
      </c>
    </row>
    <row r="106" spans="1:16" x14ac:dyDescent="0.45">
      <c r="A106" s="9" t="s">
        <v>118</v>
      </c>
      <c r="B106" s="9" t="s">
        <v>112</v>
      </c>
      <c r="C106" s="9" t="s">
        <v>120</v>
      </c>
      <c r="D106" s="9" t="s">
        <v>136</v>
      </c>
      <c r="E106" s="9" t="s">
        <v>121</v>
      </c>
      <c r="F106" s="9" t="s">
        <v>130</v>
      </c>
      <c r="G106" s="9" t="s">
        <v>140</v>
      </c>
      <c r="H106" s="9">
        <v>50</v>
      </c>
      <c r="I106" s="9">
        <v>75409</v>
      </c>
      <c r="J106" s="9">
        <v>31</v>
      </c>
      <c r="K106" s="9">
        <v>10</v>
      </c>
      <c r="L106" s="9">
        <v>2</v>
      </c>
      <c r="M106" s="9">
        <v>7</v>
      </c>
      <c r="N106" s="9">
        <v>44</v>
      </c>
      <c r="O106" t="b">
        <f t="shared" si="2"/>
        <v>0</v>
      </c>
      <c r="P106" t="b">
        <f t="shared" si="3"/>
        <v>0</v>
      </c>
    </row>
    <row r="107" spans="1:16" x14ac:dyDescent="0.45">
      <c r="A107" s="9" t="s">
        <v>131</v>
      </c>
      <c r="B107" s="9" t="s">
        <v>119</v>
      </c>
      <c r="C107" s="9" t="s">
        <v>133</v>
      </c>
      <c r="D107" s="9" t="s">
        <v>136</v>
      </c>
      <c r="E107" s="9" t="s">
        <v>115</v>
      </c>
      <c r="F107" s="9" t="s">
        <v>122</v>
      </c>
      <c r="G107" s="9" t="s">
        <v>127</v>
      </c>
      <c r="H107" s="9">
        <v>43</v>
      </c>
      <c r="I107" s="9">
        <v>107362</v>
      </c>
      <c r="J107" s="9">
        <v>30</v>
      </c>
      <c r="K107" s="9">
        <v>17</v>
      </c>
      <c r="L107" s="9">
        <v>9</v>
      </c>
      <c r="M107" s="9">
        <v>9</v>
      </c>
      <c r="N107" s="9">
        <v>47</v>
      </c>
      <c r="O107" t="b">
        <f t="shared" si="2"/>
        <v>0</v>
      </c>
      <c r="P107" t="b">
        <f t="shared" si="3"/>
        <v>1</v>
      </c>
    </row>
    <row r="108" spans="1:16" x14ac:dyDescent="0.45">
      <c r="A108" s="9" t="s">
        <v>124</v>
      </c>
      <c r="B108" s="9" t="s">
        <v>119</v>
      </c>
      <c r="C108" s="9" t="s">
        <v>113</v>
      </c>
      <c r="D108" s="9" t="s">
        <v>125</v>
      </c>
      <c r="E108" s="9" t="s">
        <v>126</v>
      </c>
      <c r="F108" s="9" t="s">
        <v>130</v>
      </c>
      <c r="G108" s="9" t="s">
        <v>132</v>
      </c>
      <c r="H108" s="9">
        <v>38</v>
      </c>
      <c r="I108" s="9">
        <v>48693</v>
      </c>
      <c r="J108" s="9">
        <v>30</v>
      </c>
      <c r="K108" s="9">
        <v>6</v>
      </c>
      <c r="L108" s="9">
        <v>7</v>
      </c>
      <c r="M108" s="9">
        <v>9</v>
      </c>
      <c r="N108" s="9">
        <v>51</v>
      </c>
      <c r="O108" t="b">
        <f t="shared" si="2"/>
        <v>0</v>
      </c>
      <c r="P108" t="b">
        <f t="shared" si="3"/>
        <v>1</v>
      </c>
    </row>
    <row r="109" spans="1:16" x14ac:dyDescent="0.45">
      <c r="A109" s="10" t="s">
        <v>145</v>
      </c>
      <c r="B109" s="10" t="s">
        <v>112</v>
      </c>
      <c r="C109" s="10" t="s">
        <v>133</v>
      </c>
      <c r="D109" s="10" t="s">
        <v>114</v>
      </c>
      <c r="E109" s="10" t="s">
        <v>115</v>
      </c>
      <c r="F109" s="10" t="s">
        <v>116</v>
      </c>
      <c r="G109" s="10" t="s">
        <v>144</v>
      </c>
      <c r="H109" s="10">
        <v>43</v>
      </c>
      <c r="I109" s="10">
        <v>94386</v>
      </c>
      <c r="J109" s="10">
        <v>30</v>
      </c>
      <c r="K109" s="10">
        <v>2</v>
      </c>
      <c r="L109" s="10">
        <v>12</v>
      </c>
      <c r="M109" s="10">
        <v>5</v>
      </c>
      <c r="N109" s="10">
        <v>38</v>
      </c>
      <c r="O109" t="b">
        <f t="shared" si="2"/>
        <v>0</v>
      </c>
      <c r="P109" t="b">
        <f t="shared" si="3"/>
        <v>1</v>
      </c>
    </row>
    <row r="110" spans="1:16" x14ac:dyDescent="0.45">
      <c r="A110" s="9" t="s">
        <v>118</v>
      </c>
      <c r="B110" s="9" t="s">
        <v>128</v>
      </c>
      <c r="C110" s="9" t="s">
        <v>141</v>
      </c>
      <c r="D110" s="9" t="s">
        <v>125</v>
      </c>
      <c r="E110" s="9" t="s">
        <v>137</v>
      </c>
      <c r="F110" s="9" t="s">
        <v>122</v>
      </c>
      <c r="G110" s="9" t="s">
        <v>135</v>
      </c>
      <c r="H110" s="9">
        <v>42</v>
      </c>
      <c r="I110" s="9">
        <v>100393</v>
      </c>
      <c r="J110" s="9">
        <v>30</v>
      </c>
      <c r="K110" s="9">
        <v>11</v>
      </c>
      <c r="L110" s="9">
        <v>2</v>
      </c>
      <c r="M110" s="9">
        <v>5</v>
      </c>
      <c r="N110" s="9">
        <v>47</v>
      </c>
      <c r="O110" t="b">
        <f t="shared" si="2"/>
        <v>0</v>
      </c>
      <c r="P110" t="b">
        <f t="shared" si="3"/>
        <v>0</v>
      </c>
    </row>
    <row r="111" spans="1:16" x14ac:dyDescent="0.45">
      <c r="A111" s="9" t="s">
        <v>143</v>
      </c>
      <c r="B111" s="9" t="s">
        <v>128</v>
      </c>
      <c r="C111" s="9" t="s">
        <v>133</v>
      </c>
      <c r="D111" s="9" t="s">
        <v>134</v>
      </c>
      <c r="E111" s="9" t="s">
        <v>126</v>
      </c>
      <c r="F111" s="9" t="s">
        <v>116</v>
      </c>
      <c r="G111" s="9" t="s">
        <v>144</v>
      </c>
      <c r="H111" s="9">
        <v>41</v>
      </c>
      <c r="I111" s="9">
        <v>31708</v>
      </c>
      <c r="J111" s="9">
        <v>30</v>
      </c>
      <c r="K111" s="9">
        <v>1</v>
      </c>
      <c r="L111" s="9">
        <v>9</v>
      </c>
      <c r="M111" s="9">
        <v>4</v>
      </c>
      <c r="N111" s="9">
        <v>42</v>
      </c>
      <c r="O111" t="b">
        <f t="shared" si="2"/>
        <v>0</v>
      </c>
      <c r="P111" t="b">
        <f t="shared" si="3"/>
        <v>1</v>
      </c>
    </row>
    <row r="112" spans="1:16" x14ac:dyDescent="0.45">
      <c r="A112" s="10" t="s">
        <v>124</v>
      </c>
      <c r="B112" s="10" t="s">
        <v>128</v>
      </c>
      <c r="C112" s="10" t="s">
        <v>120</v>
      </c>
      <c r="D112" s="10" t="s">
        <v>125</v>
      </c>
      <c r="E112" s="10" t="s">
        <v>115</v>
      </c>
      <c r="F112" s="10" t="s">
        <v>116</v>
      </c>
      <c r="G112" s="10" t="s">
        <v>135</v>
      </c>
      <c r="H112" s="10">
        <v>37</v>
      </c>
      <c r="I112" s="10">
        <v>42866</v>
      </c>
      <c r="J112" s="10">
        <v>30</v>
      </c>
      <c r="K112" s="10">
        <v>8</v>
      </c>
      <c r="L112" s="10">
        <v>3</v>
      </c>
      <c r="M112" s="10">
        <v>5</v>
      </c>
      <c r="N112" s="10">
        <v>34</v>
      </c>
      <c r="O112" t="b">
        <f t="shared" si="2"/>
        <v>0</v>
      </c>
      <c r="P112" t="b">
        <f t="shared" si="3"/>
        <v>1</v>
      </c>
    </row>
    <row r="113" spans="1:16" x14ac:dyDescent="0.45">
      <c r="A113" s="10" t="s">
        <v>145</v>
      </c>
      <c r="B113" s="10" t="s">
        <v>128</v>
      </c>
      <c r="C113" s="10" t="s">
        <v>113</v>
      </c>
      <c r="D113" s="10" t="s">
        <v>136</v>
      </c>
      <c r="E113" s="10" t="s">
        <v>115</v>
      </c>
      <c r="F113" s="10" t="s">
        <v>130</v>
      </c>
      <c r="G113" s="10" t="s">
        <v>132</v>
      </c>
      <c r="H113" s="10">
        <v>42</v>
      </c>
      <c r="I113" s="10">
        <v>73148</v>
      </c>
      <c r="J113" s="10">
        <v>30</v>
      </c>
      <c r="K113" s="10">
        <v>19</v>
      </c>
      <c r="L113" s="10">
        <v>6</v>
      </c>
      <c r="M113" s="10">
        <v>8</v>
      </c>
      <c r="N113" s="10">
        <v>57</v>
      </c>
      <c r="O113" t="b">
        <f t="shared" si="2"/>
        <v>0</v>
      </c>
      <c r="P113" t="b">
        <f t="shared" si="3"/>
        <v>1</v>
      </c>
    </row>
    <row r="114" spans="1:16" x14ac:dyDescent="0.45">
      <c r="A114" s="9" t="s">
        <v>124</v>
      </c>
      <c r="B114" s="9" t="s">
        <v>119</v>
      </c>
      <c r="C114" s="9" t="s">
        <v>133</v>
      </c>
      <c r="D114" s="9" t="s">
        <v>125</v>
      </c>
      <c r="E114" s="9" t="s">
        <v>126</v>
      </c>
      <c r="F114" s="9" t="s">
        <v>130</v>
      </c>
      <c r="G114" s="9" t="s">
        <v>123</v>
      </c>
      <c r="H114" s="9">
        <v>38</v>
      </c>
      <c r="I114" s="9">
        <v>77377</v>
      </c>
      <c r="J114" s="9">
        <v>30</v>
      </c>
      <c r="K114" s="9">
        <v>7</v>
      </c>
      <c r="L114" s="9">
        <v>2</v>
      </c>
      <c r="M114" s="9">
        <v>7</v>
      </c>
      <c r="N114" s="9">
        <v>44</v>
      </c>
      <c r="O114" t="b">
        <f t="shared" si="2"/>
        <v>0</v>
      </c>
      <c r="P114" t="b">
        <f t="shared" si="3"/>
        <v>0</v>
      </c>
    </row>
    <row r="115" spans="1:16" x14ac:dyDescent="0.45">
      <c r="A115" s="10" t="s">
        <v>131</v>
      </c>
      <c r="B115" s="10" t="s">
        <v>128</v>
      </c>
      <c r="C115" s="10" t="s">
        <v>120</v>
      </c>
      <c r="D115" s="10" t="s">
        <v>136</v>
      </c>
      <c r="E115" s="10" t="s">
        <v>129</v>
      </c>
      <c r="F115" s="10" t="s">
        <v>130</v>
      </c>
      <c r="G115" s="10" t="s">
        <v>135</v>
      </c>
      <c r="H115" s="10">
        <v>51</v>
      </c>
      <c r="I115" s="10">
        <v>72965</v>
      </c>
      <c r="J115" s="10">
        <v>30</v>
      </c>
      <c r="K115" s="10">
        <v>8</v>
      </c>
      <c r="L115" s="10">
        <v>1</v>
      </c>
      <c r="M115" s="10">
        <v>4</v>
      </c>
      <c r="N115" s="10">
        <v>28</v>
      </c>
      <c r="O115" t="b">
        <f t="shared" si="2"/>
        <v>0</v>
      </c>
      <c r="P115" t="b">
        <f t="shared" si="3"/>
        <v>0</v>
      </c>
    </row>
    <row r="116" spans="1:16" x14ac:dyDescent="0.45">
      <c r="A116" s="10" t="s">
        <v>143</v>
      </c>
      <c r="B116" s="10" t="s">
        <v>119</v>
      </c>
      <c r="C116" s="10" t="s">
        <v>133</v>
      </c>
      <c r="D116" s="10" t="s">
        <v>134</v>
      </c>
      <c r="E116" s="10" t="s">
        <v>139</v>
      </c>
      <c r="F116" s="10" t="s">
        <v>116</v>
      </c>
      <c r="G116" s="10" t="s">
        <v>127</v>
      </c>
      <c r="H116" s="10">
        <v>38</v>
      </c>
      <c r="I116" s="10">
        <v>80124</v>
      </c>
      <c r="J116" s="10">
        <v>30</v>
      </c>
      <c r="K116" s="10">
        <v>16</v>
      </c>
      <c r="L116" s="10">
        <v>2</v>
      </c>
      <c r="M116" s="10">
        <v>1</v>
      </c>
      <c r="N116" s="10">
        <v>26</v>
      </c>
      <c r="O116" t="b">
        <f t="shared" si="2"/>
        <v>0</v>
      </c>
      <c r="P116" t="b">
        <f t="shared" si="3"/>
        <v>1</v>
      </c>
    </row>
    <row r="117" spans="1:16" x14ac:dyDescent="0.45">
      <c r="A117" s="9" t="s">
        <v>118</v>
      </c>
      <c r="B117" s="9" t="s">
        <v>128</v>
      </c>
      <c r="C117" s="9" t="s">
        <v>120</v>
      </c>
      <c r="D117" s="9" t="s">
        <v>134</v>
      </c>
      <c r="E117" s="9" t="s">
        <v>142</v>
      </c>
      <c r="F117" s="9" t="s">
        <v>116</v>
      </c>
      <c r="G117" s="9" t="s">
        <v>140</v>
      </c>
      <c r="H117" s="9">
        <v>55</v>
      </c>
      <c r="I117" s="9">
        <v>83161</v>
      </c>
      <c r="J117" s="9">
        <v>29</v>
      </c>
      <c r="K117" s="9">
        <v>13</v>
      </c>
      <c r="L117" s="9">
        <v>6</v>
      </c>
      <c r="M117" s="9">
        <v>3</v>
      </c>
      <c r="N117" s="9">
        <v>59</v>
      </c>
      <c r="O117" t="b">
        <f t="shared" si="2"/>
        <v>0</v>
      </c>
      <c r="P117" t="b">
        <f t="shared" si="3"/>
        <v>1</v>
      </c>
    </row>
    <row r="118" spans="1:16" x14ac:dyDescent="0.45">
      <c r="A118" s="9" t="s">
        <v>118</v>
      </c>
      <c r="B118" s="9" t="s">
        <v>128</v>
      </c>
      <c r="C118" s="9" t="s">
        <v>133</v>
      </c>
      <c r="D118" s="9" t="s">
        <v>134</v>
      </c>
      <c r="E118" s="9" t="s">
        <v>121</v>
      </c>
      <c r="F118" s="9" t="s">
        <v>130</v>
      </c>
      <c r="G118" s="9" t="s">
        <v>135</v>
      </c>
      <c r="H118" s="9">
        <v>59</v>
      </c>
      <c r="I118" s="9">
        <v>45848</v>
      </c>
      <c r="J118" s="9">
        <v>29</v>
      </c>
      <c r="K118" s="9">
        <v>17</v>
      </c>
      <c r="L118" s="9">
        <v>7</v>
      </c>
      <c r="M118" s="9">
        <v>7</v>
      </c>
      <c r="N118" s="9">
        <v>38</v>
      </c>
      <c r="O118" t="b">
        <f t="shared" si="2"/>
        <v>0</v>
      </c>
      <c r="P118" t="b">
        <f t="shared" si="3"/>
        <v>0</v>
      </c>
    </row>
    <row r="119" spans="1:16" x14ac:dyDescent="0.45">
      <c r="A119" s="10" t="s">
        <v>138</v>
      </c>
      <c r="B119" s="10" t="s">
        <v>119</v>
      </c>
      <c r="C119" s="10" t="s">
        <v>120</v>
      </c>
      <c r="D119" s="10" t="s">
        <v>125</v>
      </c>
      <c r="E119" s="10" t="s">
        <v>137</v>
      </c>
      <c r="F119" s="10" t="s">
        <v>130</v>
      </c>
      <c r="G119" s="10" t="s">
        <v>144</v>
      </c>
      <c r="H119" s="10">
        <v>61</v>
      </c>
      <c r="I119" s="10">
        <v>30358</v>
      </c>
      <c r="J119" s="10">
        <v>29</v>
      </c>
      <c r="K119" s="10">
        <v>11</v>
      </c>
      <c r="L119" s="10">
        <v>9</v>
      </c>
      <c r="M119" s="10">
        <v>4</v>
      </c>
      <c r="N119" s="10">
        <v>54</v>
      </c>
      <c r="O119" t="b">
        <f t="shared" si="2"/>
        <v>0</v>
      </c>
      <c r="P119" t="b">
        <f t="shared" si="3"/>
        <v>0</v>
      </c>
    </row>
    <row r="120" spans="1:16" x14ac:dyDescent="0.45">
      <c r="A120" s="9" t="s">
        <v>138</v>
      </c>
      <c r="B120" s="9" t="s">
        <v>112</v>
      </c>
      <c r="C120" s="9" t="s">
        <v>141</v>
      </c>
      <c r="D120" s="9" t="s">
        <v>134</v>
      </c>
      <c r="E120" s="9" t="s">
        <v>126</v>
      </c>
      <c r="F120" s="9" t="s">
        <v>130</v>
      </c>
      <c r="G120" s="9" t="s">
        <v>140</v>
      </c>
      <c r="H120" s="9">
        <v>32</v>
      </c>
      <c r="I120" s="9">
        <v>87169</v>
      </c>
      <c r="J120" s="9">
        <v>29</v>
      </c>
      <c r="K120" s="9">
        <v>2</v>
      </c>
      <c r="L120" s="9">
        <v>10</v>
      </c>
      <c r="M120" s="9">
        <v>7</v>
      </c>
      <c r="N120" s="9">
        <v>40</v>
      </c>
      <c r="O120" t="b">
        <f t="shared" si="2"/>
        <v>0</v>
      </c>
      <c r="P120" t="b">
        <f t="shared" si="3"/>
        <v>0</v>
      </c>
    </row>
    <row r="121" spans="1:16" x14ac:dyDescent="0.45">
      <c r="A121" s="10" t="s">
        <v>118</v>
      </c>
      <c r="B121" s="10" t="s">
        <v>112</v>
      </c>
      <c r="C121" s="10" t="s">
        <v>113</v>
      </c>
      <c r="D121" s="10" t="s">
        <v>125</v>
      </c>
      <c r="E121" s="10" t="s">
        <v>115</v>
      </c>
      <c r="F121" s="10" t="s">
        <v>116</v>
      </c>
      <c r="G121" s="10" t="s">
        <v>123</v>
      </c>
      <c r="H121" s="10">
        <v>30</v>
      </c>
      <c r="I121" s="10">
        <v>105774</v>
      </c>
      <c r="J121" s="10">
        <v>29</v>
      </c>
      <c r="K121" s="10">
        <v>17</v>
      </c>
      <c r="L121" s="10">
        <v>5</v>
      </c>
      <c r="M121" s="10">
        <v>3</v>
      </c>
      <c r="N121" s="10">
        <v>42</v>
      </c>
      <c r="O121" t="b">
        <f t="shared" si="2"/>
        <v>0</v>
      </c>
      <c r="P121" t="b">
        <f t="shared" si="3"/>
        <v>1</v>
      </c>
    </row>
    <row r="122" spans="1:16" x14ac:dyDescent="0.45">
      <c r="A122" s="10" t="s">
        <v>124</v>
      </c>
      <c r="B122" s="10" t="s">
        <v>128</v>
      </c>
      <c r="C122" s="10" t="s">
        <v>120</v>
      </c>
      <c r="D122" s="10" t="s">
        <v>134</v>
      </c>
      <c r="E122" s="10" t="s">
        <v>139</v>
      </c>
      <c r="F122" s="10" t="s">
        <v>130</v>
      </c>
      <c r="G122" s="10" t="s">
        <v>123</v>
      </c>
      <c r="H122" s="10">
        <v>64</v>
      </c>
      <c r="I122" s="10">
        <v>37684</v>
      </c>
      <c r="J122" s="10">
        <v>29</v>
      </c>
      <c r="K122" s="10">
        <v>1</v>
      </c>
      <c r="L122" s="10">
        <v>2</v>
      </c>
      <c r="M122" s="10">
        <v>6</v>
      </c>
      <c r="N122" s="10">
        <v>46</v>
      </c>
      <c r="O122" t="b">
        <f t="shared" si="2"/>
        <v>0</v>
      </c>
      <c r="P122" t="b">
        <f t="shared" si="3"/>
        <v>0</v>
      </c>
    </row>
    <row r="123" spans="1:16" x14ac:dyDescent="0.45">
      <c r="A123" s="9" t="s">
        <v>145</v>
      </c>
      <c r="B123" s="9" t="s">
        <v>119</v>
      </c>
      <c r="C123" s="9" t="s">
        <v>113</v>
      </c>
      <c r="D123" s="9" t="s">
        <v>134</v>
      </c>
      <c r="E123" s="9" t="s">
        <v>115</v>
      </c>
      <c r="F123" s="9" t="s">
        <v>122</v>
      </c>
      <c r="G123" s="9" t="s">
        <v>135</v>
      </c>
      <c r="H123" s="9">
        <v>33</v>
      </c>
      <c r="I123" s="9">
        <v>58064</v>
      </c>
      <c r="J123" s="9">
        <v>29</v>
      </c>
      <c r="K123" s="9">
        <v>14</v>
      </c>
      <c r="L123" s="9">
        <v>4</v>
      </c>
      <c r="M123" s="9">
        <v>1</v>
      </c>
      <c r="N123" s="9">
        <v>57</v>
      </c>
      <c r="O123" t="b">
        <f t="shared" si="2"/>
        <v>0</v>
      </c>
      <c r="P123" t="b">
        <f t="shared" si="3"/>
        <v>0</v>
      </c>
    </row>
    <row r="124" spans="1:16" x14ac:dyDescent="0.45">
      <c r="A124" s="10" t="s">
        <v>118</v>
      </c>
      <c r="B124" s="10" t="s">
        <v>112</v>
      </c>
      <c r="C124" s="10" t="s">
        <v>113</v>
      </c>
      <c r="D124" s="10" t="s">
        <v>136</v>
      </c>
      <c r="E124" s="10" t="s">
        <v>137</v>
      </c>
      <c r="F124" s="10" t="s">
        <v>130</v>
      </c>
      <c r="G124" s="10" t="s">
        <v>127</v>
      </c>
      <c r="H124" s="10">
        <v>41</v>
      </c>
      <c r="I124" s="10">
        <v>71862</v>
      </c>
      <c r="J124" s="10">
        <v>29</v>
      </c>
      <c r="K124" s="10">
        <v>15</v>
      </c>
      <c r="L124" s="10">
        <v>12</v>
      </c>
      <c r="M124" s="10">
        <v>8</v>
      </c>
      <c r="N124" s="10">
        <v>35</v>
      </c>
      <c r="O124" t="b">
        <f t="shared" si="2"/>
        <v>0</v>
      </c>
      <c r="P124" t="b">
        <f t="shared" si="3"/>
        <v>1</v>
      </c>
    </row>
    <row r="125" spans="1:16" x14ac:dyDescent="0.45">
      <c r="A125" s="10" t="s">
        <v>143</v>
      </c>
      <c r="B125" s="10" t="s">
        <v>128</v>
      </c>
      <c r="C125" s="10" t="s">
        <v>141</v>
      </c>
      <c r="D125" s="10" t="s">
        <v>114</v>
      </c>
      <c r="E125" s="10" t="s">
        <v>137</v>
      </c>
      <c r="F125" s="10" t="s">
        <v>122</v>
      </c>
      <c r="G125" s="10" t="s">
        <v>135</v>
      </c>
      <c r="H125" s="10">
        <v>55</v>
      </c>
      <c r="I125" s="10">
        <v>80876</v>
      </c>
      <c r="J125" s="10">
        <v>29</v>
      </c>
      <c r="K125" s="10">
        <v>16</v>
      </c>
      <c r="L125" s="10">
        <v>4</v>
      </c>
      <c r="M125" s="10">
        <v>9</v>
      </c>
      <c r="N125" s="10">
        <v>53</v>
      </c>
      <c r="O125" t="b">
        <f t="shared" si="2"/>
        <v>0</v>
      </c>
      <c r="P125" t="b">
        <f t="shared" si="3"/>
        <v>1</v>
      </c>
    </row>
    <row r="126" spans="1:16" x14ac:dyDescent="0.45">
      <c r="A126" s="10" t="s">
        <v>131</v>
      </c>
      <c r="B126" s="10" t="s">
        <v>119</v>
      </c>
      <c r="C126" s="10" t="s">
        <v>133</v>
      </c>
      <c r="D126" s="10" t="s">
        <v>136</v>
      </c>
      <c r="E126" s="10" t="s">
        <v>142</v>
      </c>
      <c r="F126" s="10" t="s">
        <v>116</v>
      </c>
      <c r="G126" s="10" t="s">
        <v>127</v>
      </c>
      <c r="H126" s="10">
        <v>41</v>
      </c>
      <c r="I126" s="10">
        <v>93671</v>
      </c>
      <c r="J126" s="10">
        <v>29</v>
      </c>
      <c r="K126" s="10">
        <v>5</v>
      </c>
      <c r="L126" s="10">
        <v>9</v>
      </c>
      <c r="M126" s="10">
        <v>5</v>
      </c>
      <c r="N126" s="10">
        <v>25</v>
      </c>
      <c r="O126" t="b">
        <f t="shared" si="2"/>
        <v>0</v>
      </c>
      <c r="P126" t="b">
        <f t="shared" si="3"/>
        <v>1</v>
      </c>
    </row>
    <row r="127" spans="1:16" x14ac:dyDescent="0.45">
      <c r="A127" s="9" t="s">
        <v>131</v>
      </c>
      <c r="B127" s="9" t="s">
        <v>112</v>
      </c>
      <c r="C127" s="9" t="s">
        <v>120</v>
      </c>
      <c r="D127" s="9" t="s">
        <v>125</v>
      </c>
      <c r="E127" s="9" t="s">
        <v>121</v>
      </c>
      <c r="F127" s="9" t="s">
        <v>116</v>
      </c>
      <c r="G127" s="9" t="s">
        <v>140</v>
      </c>
      <c r="H127" s="9">
        <v>54</v>
      </c>
      <c r="I127" s="9">
        <v>30159</v>
      </c>
      <c r="J127" s="9">
        <v>29</v>
      </c>
      <c r="K127" s="9">
        <v>17</v>
      </c>
      <c r="L127" s="9">
        <v>8</v>
      </c>
      <c r="M127" s="9">
        <v>4</v>
      </c>
      <c r="N127" s="9">
        <v>37</v>
      </c>
      <c r="O127" t="b">
        <f t="shared" si="2"/>
        <v>0</v>
      </c>
      <c r="P127" t="b">
        <f t="shared" si="3"/>
        <v>1</v>
      </c>
    </row>
    <row r="128" spans="1:16" x14ac:dyDescent="0.45">
      <c r="A128" s="10" t="s">
        <v>143</v>
      </c>
      <c r="B128" s="10" t="s">
        <v>119</v>
      </c>
      <c r="C128" s="10" t="s">
        <v>113</v>
      </c>
      <c r="D128" s="10" t="s">
        <v>114</v>
      </c>
      <c r="E128" s="10" t="s">
        <v>142</v>
      </c>
      <c r="F128" s="10" t="s">
        <v>130</v>
      </c>
      <c r="G128" s="10" t="s">
        <v>132</v>
      </c>
      <c r="H128" s="10">
        <v>43</v>
      </c>
      <c r="I128" s="10">
        <v>59796</v>
      </c>
      <c r="J128" s="10">
        <v>29</v>
      </c>
      <c r="K128" s="10">
        <v>14</v>
      </c>
      <c r="L128" s="10">
        <v>6</v>
      </c>
      <c r="M128" s="10">
        <v>5</v>
      </c>
      <c r="N128" s="10">
        <v>54</v>
      </c>
      <c r="O128" t="b">
        <f t="shared" si="2"/>
        <v>0</v>
      </c>
      <c r="P128" t="b">
        <f t="shared" si="3"/>
        <v>0</v>
      </c>
    </row>
    <row r="129" spans="1:16" x14ac:dyDescent="0.45">
      <c r="A129" s="10" t="s">
        <v>131</v>
      </c>
      <c r="B129" s="10" t="s">
        <v>119</v>
      </c>
      <c r="C129" s="10" t="s">
        <v>133</v>
      </c>
      <c r="D129" s="10" t="s">
        <v>134</v>
      </c>
      <c r="E129" s="10" t="s">
        <v>142</v>
      </c>
      <c r="F129" s="10" t="s">
        <v>122</v>
      </c>
      <c r="G129" s="10" t="s">
        <v>135</v>
      </c>
      <c r="H129" s="10">
        <v>45</v>
      </c>
      <c r="I129" s="10">
        <v>119963</v>
      </c>
      <c r="J129" s="10">
        <v>29</v>
      </c>
      <c r="K129" s="10">
        <v>18</v>
      </c>
      <c r="L129" s="10">
        <v>13</v>
      </c>
      <c r="M129" s="10">
        <v>8</v>
      </c>
      <c r="N129" s="10">
        <v>50</v>
      </c>
      <c r="O129" t="b">
        <f t="shared" si="2"/>
        <v>0</v>
      </c>
      <c r="P129" t="b">
        <f t="shared" si="3"/>
        <v>1</v>
      </c>
    </row>
    <row r="130" spans="1:16" x14ac:dyDescent="0.45">
      <c r="A130" s="10" t="s">
        <v>118</v>
      </c>
      <c r="B130" s="10" t="s">
        <v>128</v>
      </c>
      <c r="C130" s="10" t="s">
        <v>133</v>
      </c>
      <c r="D130" s="10" t="s">
        <v>125</v>
      </c>
      <c r="E130" s="10" t="s">
        <v>129</v>
      </c>
      <c r="F130" s="10" t="s">
        <v>122</v>
      </c>
      <c r="G130" s="10" t="s">
        <v>123</v>
      </c>
      <c r="H130" s="10">
        <v>44</v>
      </c>
      <c r="I130" s="10">
        <v>35842</v>
      </c>
      <c r="J130" s="10">
        <v>29</v>
      </c>
      <c r="K130" s="10">
        <v>8</v>
      </c>
      <c r="L130" s="10">
        <v>10</v>
      </c>
      <c r="M130" s="10">
        <v>4</v>
      </c>
      <c r="N130" s="10">
        <v>33</v>
      </c>
      <c r="O130" t="b">
        <f t="shared" si="2"/>
        <v>0</v>
      </c>
      <c r="P130" t="b">
        <f t="shared" si="3"/>
        <v>0</v>
      </c>
    </row>
    <row r="131" spans="1:16" x14ac:dyDescent="0.45">
      <c r="A131" s="10" t="s">
        <v>131</v>
      </c>
      <c r="B131" s="10" t="s">
        <v>128</v>
      </c>
      <c r="C131" s="10" t="s">
        <v>141</v>
      </c>
      <c r="D131" s="10" t="s">
        <v>114</v>
      </c>
      <c r="E131" s="10" t="s">
        <v>139</v>
      </c>
      <c r="F131" s="10" t="s">
        <v>130</v>
      </c>
      <c r="G131" s="10" t="s">
        <v>132</v>
      </c>
      <c r="H131" s="10">
        <v>60</v>
      </c>
      <c r="I131" s="10">
        <v>82389</v>
      </c>
      <c r="J131" s="10">
        <v>29</v>
      </c>
      <c r="K131" s="10">
        <v>3</v>
      </c>
      <c r="L131" s="10">
        <v>9</v>
      </c>
      <c r="M131" s="10">
        <v>7</v>
      </c>
      <c r="N131" s="10">
        <v>44</v>
      </c>
      <c r="O131" t="b">
        <f t="shared" ref="O131:O194" si="4">AND(F131="Permanent",M131&gt;=8)</f>
        <v>0</v>
      </c>
      <c r="P131" t="b">
        <f t="shared" ref="P131:P194" si="5">OR(M131&gt;=8,F131="Permanent")</f>
        <v>0</v>
      </c>
    </row>
    <row r="132" spans="1:16" x14ac:dyDescent="0.45">
      <c r="A132" s="9" t="s">
        <v>131</v>
      </c>
      <c r="B132" s="9" t="s">
        <v>119</v>
      </c>
      <c r="C132" s="9" t="s">
        <v>141</v>
      </c>
      <c r="D132" s="9" t="s">
        <v>134</v>
      </c>
      <c r="E132" s="9" t="s">
        <v>137</v>
      </c>
      <c r="F132" s="9" t="s">
        <v>122</v>
      </c>
      <c r="G132" s="9" t="s">
        <v>117</v>
      </c>
      <c r="H132" s="9">
        <v>33</v>
      </c>
      <c r="I132" s="9">
        <v>103016</v>
      </c>
      <c r="J132" s="9">
        <v>29</v>
      </c>
      <c r="K132" s="9">
        <v>6</v>
      </c>
      <c r="L132" s="9">
        <v>3</v>
      </c>
      <c r="M132" s="9">
        <v>7</v>
      </c>
      <c r="N132" s="9">
        <v>58</v>
      </c>
      <c r="O132" t="b">
        <f t="shared" si="4"/>
        <v>0</v>
      </c>
      <c r="P132" t="b">
        <f t="shared" si="5"/>
        <v>0</v>
      </c>
    </row>
    <row r="133" spans="1:16" x14ac:dyDescent="0.45">
      <c r="A133" s="10" t="s">
        <v>124</v>
      </c>
      <c r="B133" s="10" t="s">
        <v>112</v>
      </c>
      <c r="C133" s="10" t="s">
        <v>113</v>
      </c>
      <c r="D133" s="10" t="s">
        <v>136</v>
      </c>
      <c r="E133" s="10" t="s">
        <v>139</v>
      </c>
      <c r="F133" s="10" t="s">
        <v>130</v>
      </c>
      <c r="G133" s="10" t="s">
        <v>123</v>
      </c>
      <c r="H133" s="10">
        <v>32</v>
      </c>
      <c r="I133" s="10">
        <v>74724</v>
      </c>
      <c r="J133" s="10">
        <v>29</v>
      </c>
      <c r="K133" s="10">
        <v>2</v>
      </c>
      <c r="L133" s="10">
        <v>8</v>
      </c>
      <c r="M133" s="10">
        <v>5</v>
      </c>
      <c r="N133" s="10">
        <v>25</v>
      </c>
      <c r="O133" t="b">
        <f t="shared" si="4"/>
        <v>0</v>
      </c>
      <c r="P133" t="b">
        <f t="shared" si="5"/>
        <v>0</v>
      </c>
    </row>
    <row r="134" spans="1:16" x14ac:dyDescent="0.45">
      <c r="A134" s="10" t="s">
        <v>138</v>
      </c>
      <c r="B134" s="10" t="s">
        <v>119</v>
      </c>
      <c r="C134" s="10" t="s">
        <v>133</v>
      </c>
      <c r="D134" s="10" t="s">
        <v>134</v>
      </c>
      <c r="E134" s="10" t="s">
        <v>121</v>
      </c>
      <c r="F134" s="10" t="s">
        <v>122</v>
      </c>
      <c r="G134" s="10" t="s">
        <v>132</v>
      </c>
      <c r="H134" s="10">
        <v>31</v>
      </c>
      <c r="I134" s="10">
        <v>62983</v>
      </c>
      <c r="J134" s="10">
        <v>29</v>
      </c>
      <c r="K134" s="10">
        <v>10</v>
      </c>
      <c r="L134" s="10">
        <v>6</v>
      </c>
      <c r="M134" s="10">
        <v>6</v>
      </c>
      <c r="N134" s="10">
        <v>56</v>
      </c>
      <c r="O134" t="b">
        <f t="shared" si="4"/>
        <v>0</v>
      </c>
      <c r="P134" t="b">
        <f t="shared" si="5"/>
        <v>0</v>
      </c>
    </row>
    <row r="135" spans="1:16" x14ac:dyDescent="0.45">
      <c r="A135" s="9" t="s">
        <v>138</v>
      </c>
      <c r="B135" s="9" t="s">
        <v>128</v>
      </c>
      <c r="C135" s="9" t="s">
        <v>141</v>
      </c>
      <c r="D135" s="9" t="s">
        <v>125</v>
      </c>
      <c r="E135" s="9" t="s">
        <v>126</v>
      </c>
      <c r="F135" s="9" t="s">
        <v>116</v>
      </c>
      <c r="G135" s="9" t="s">
        <v>140</v>
      </c>
      <c r="H135" s="9">
        <v>27</v>
      </c>
      <c r="I135" s="9">
        <v>57734</v>
      </c>
      <c r="J135" s="9">
        <v>28</v>
      </c>
      <c r="K135" s="9">
        <v>16</v>
      </c>
      <c r="L135" s="9">
        <v>14</v>
      </c>
      <c r="M135" s="9">
        <v>7</v>
      </c>
      <c r="N135" s="9">
        <v>45</v>
      </c>
      <c r="O135" t="b">
        <f t="shared" si="4"/>
        <v>0</v>
      </c>
      <c r="P135" t="b">
        <f t="shared" si="5"/>
        <v>1</v>
      </c>
    </row>
    <row r="136" spans="1:16" x14ac:dyDescent="0.45">
      <c r="A136" s="9" t="s">
        <v>111</v>
      </c>
      <c r="B136" s="9" t="s">
        <v>128</v>
      </c>
      <c r="C136" s="9" t="s">
        <v>141</v>
      </c>
      <c r="D136" s="9" t="s">
        <v>125</v>
      </c>
      <c r="E136" s="9" t="s">
        <v>137</v>
      </c>
      <c r="F136" s="9" t="s">
        <v>130</v>
      </c>
      <c r="G136" s="9" t="s">
        <v>135</v>
      </c>
      <c r="H136" s="9">
        <v>54</v>
      </c>
      <c r="I136" s="9">
        <v>67772</v>
      </c>
      <c r="J136" s="9">
        <v>28</v>
      </c>
      <c r="K136" s="9">
        <v>10</v>
      </c>
      <c r="L136" s="9">
        <v>11</v>
      </c>
      <c r="M136" s="9">
        <v>9</v>
      </c>
      <c r="N136" s="9">
        <v>42</v>
      </c>
      <c r="O136" t="b">
        <f t="shared" si="4"/>
        <v>0</v>
      </c>
      <c r="P136" t="b">
        <f t="shared" si="5"/>
        <v>1</v>
      </c>
    </row>
    <row r="137" spans="1:16" x14ac:dyDescent="0.45">
      <c r="A137" s="10" t="s">
        <v>118</v>
      </c>
      <c r="B137" s="10" t="s">
        <v>119</v>
      </c>
      <c r="C137" s="10" t="s">
        <v>141</v>
      </c>
      <c r="D137" s="10" t="s">
        <v>136</v>
      </c>
      <c r="E137" s="10" t="s">
        <v>137</v>
      </c>
      <c r="F137" s="10" t="s">
        <v>122</v>
      </c>
      <c r="G137" s="10" t="s">
        <v>144</v>
      </c>
      <c r="H137" s="10">
        <v>63</v>
      </c>
      <c r="I137" s="10">
        <v>88478</v>
      </c>
      <c r="J137" s="10">
        <v>28</v>
      </c>
      <c r="K137" s="10">
        <v>8</v>
      </c>
      <c r="L137" s="10">
        <v>8</v>
      </c>
      <c r="M137" s="10">
        <v>6</v>
      </c>
      <c r="N137" s="10">
        <v>41</v>
      </c>
      <c r="O137" t="b">
        <f t="shared" si="4"/>
        <v>0</v>
      </c>
      <c r="P137" t="b">
        <f t="shared" si="5"/>
        <v>0</v>
      </c>
    </row>
    <row r="138" spans="1:16" x14ac:dyDescent="0.45">
      <c r="A138" s="10" t="s">
        <v>111</v>
      </c>
      <c r="B138" s="10" t="s">
        <v>112</v>
      </c>
      <c r="C138" s="10" t="s">
        <v>113</v>
      </c>
      <c r="D138" s="10" t="s">
        <v>134</v>
      </c>
      <c r="E138" s="10" t="s">
        <v>137</v>
      </c>
      <c r="F138" s="10" t="s">
        <v>122</v>
      </c>
      <c r="G138" s="10" t="s">
        <v>140</v>
      </c>
      <c r="H138" s="10">
        <v>56</v>
      </c>
      <c r="I138" s="10">
        <v>112035</v>
      </c>
      <c r="J138" s="10">
        <v>28</v>
      </c>
      <c r="K138" s="10">
        <v>3</v>
      </c>
      <c r="L138" s="10">
        <v>8</v>
      </c>
      <c r="M138" s="10">
        <v>1</v>
      </c>
      <c r="N138" s="10">
        <v>42</v>
      </c>
      <c r="O138" t="b">
        <f t="shared" si="4"/>
        <v>0</v>
      </c>
      <c r="P138" t="b">
        <f t="shared" si="5"/>
        <v>0</v>
      </c>
    </row>
    <row r="139" spans="1:16" x14ac:dyDescent="0.45">
      <c r="A139" s="9" t="s">
        <v>118</v>
      </c>
      <c r="B139" s="9" t="s">
        <v>128</v>
      </c>
      <c r="C139" s="9" t="s">
        <v>141</v>
      </c>
      <c r="D139" s="9" t="s">
        <v>125</v>
      </c>
      <c r="E139" s="9" t="s">
        <v>139</v>
      </c>
      <c r="F139" s="9" t="s">
        <v>116</v>
      </c>
      <c r="G139" s="9" t="s">
        <v>127</v>
      </c>
      <c r="H139" s="9">
        <v>32</v>
      </c>
      <c r="I139" s="9">
        <v>57810</v>
      </c>
      <c r="J139" s="9">
        <v>28</v>
      </c>
      <c r="K139" s="9">
        <v>5</v>
      </c>
      <c r="L139" s="9">
        <v>4</v>
      </c>
      <c r="M139" s="9">
        <v>3</v>
      </c>
      <c r="N139" s="9">
        <v>36</v>
      </c>
      <c r="O139" t="b">
        <f t="shared" si="4"/>
        <v>0</v>
      </c>
      <c r="P139" t="b">
        <f t="shared" si="5"/>
        <v>1</v>
      </c>
    </row>
    <row r="140" spans="1:16" x14ac:dyDescent="0.45">
      <c r="A140" s="10" t="s">
        <v>131</v>
      </c>
      <c r="B140" s="10" t="s">
        <v>128</v>
      </c>
      <c r="C140" s="10" t="s">
        <v>120</v>
      </c>
      <c r="D140" s="10" t="s">
        <v>125</v>
      </c>
      <c r="E140" s="10" t="s">
        <v>126</v>
      </c>
      <c r="F140" s="10" t="s">
        <v>116</v>
      </c>
      <c r="G140" s="10" t="s">
        <v>140</v>
      </c>
      <c r="H140" s="10">
        <v>33</v>
      </c>
      <c r="I140" s="10">
        <v>71627</v>
      </c>
      <c r="J140" s="10">
        <v>28</v>
      </c>
      <c r="K140" s="10">
        <v>18</v>
      </c>
      <c r="L140" s="10">
        <v>8</v>
      </c>
      <c r="M140" s="10">
        <v>2</v>
      </c>
      <c r="N140" s="10">
        <v>54</v>
      </c>
      <c r="O140" t="b">
        <f t="shared" si="4"/>
        <v>0</v>
      </c>
      <c r="P140" t="b">
        <f t="shared" si="5"/>
        <v>1</v>
      </c>
    </row>
    <row r="141" spans="1:16" x14ac:dyDescent="0.45">
      <c r="A141" s="10" t="s">
        <v>124</v>
      </c>
      <c r="B141" s="10" t="s">
        <v>112</v>
      </c>
      <c r="C141" s="10" t="s">
        <v>120</v>
      </c>
      <c r="D141" s="10" t="s">
        <v>125</v>
      </c>
      <c r="E141" s="10" t="s">
        <v>137</v>
      </c>
      <c r="F141" s="10" t="s">
        <v>116</v>
      </c>
      <c r="G141" s="10" t="s">
        <v>117</v>
      </c>
      <c r="H141" s="10">
        <v>38</v>
      </c>
      <c r="I141" s="10">
        <v>84575</v>
      </c>
      <c r="J141" s="10">
        <v>28</v>
      </c>
      <c r="K141" s="10">
        <v>5</v>
      </c>
      <c r="L141" s="10">
        <v>13</v>
      </c>
      <c r="M141" s="10">
        <v>9</v>
      </c>
      <c r="N141" s="10">
        <v>55</v>
      </c>
      <c r="O141" t="b">
        <f t="shared" si="4"/>
        <v>1</v>
      </c>
      <c r="P141" t="b">
        <f t="shared" si="5"/>
        <v>1</v>
      </c>
    </row>
    <row r="142" spans="1:16" x14ac:dyDescent="0.45">
      <c r="A142" s="10" t="s">
        <v>124</v>
      </c>
      <c r="B142" s="10" t="s">
        <v>119</v>
      </c>
      <c r="C142" s="10" t="s">
        <v>120</v>
      </c>
      <c r="D142" s="10" t="s">
        <v>136</v>
      </c>
      <c r="E142" s="10" t="s">
        <v>129</v>
      </c>
      <c r="F142" s="10" t="s">
        <v>116</v>
      </c>
      <c r="G142" s="10" t="s">
        <v>140</v>
      </c>
      <c r="H142" s="10">
        <v>41</v>
      </c>
      <c r="I142" s="10">
        <v>69779</v>
      </c>
      <c r="J142" s="10">
        <v>28</v>
      </c>
      <c r="K142" s="10">
        <v>7</v>
      </c>
      <c r="L142" s="10">
        <v>11</v>
      </c>
      <c r="M142" s="10">
        <v>1</v>
      </c>
      <c r="N142" s="10">
        <v>21</v>
      </c>
      <c r="O142" t="b">
        <f t="shared" si="4"/>
        <v>0</v>
      </c>
      <c r="P142" t="b">
        <f t="shared" si="5"/>
        <v>1</v>
      </c>
    </row>
    <row r="143" spans="1:16" x14ac:dyDescent="0.45">
      <c r="A143" s="9" t="s">
        <v>131</v>
      </c>
      <c r="B143" s="9" t="s">
        <v>119</v>
      </c>
      <c r="C143" s="9" t="s">
        <v>133</v>
      </c>
      <c r="D143" s="9" t="s">
        <v>134</v>
      </c>
      <c r="E143" s="9" t="s">
        <v>115</v>
      </c>
      <c r="F143" s="9" t="s">
        <v>122</v>
      </c>
      <c r="G143" s="9" t="s">
        <v>135</v>
      </c>
      <c r="H143" s="9">
        <v>62</v>
      </c>
      <c r="I143" s="9">
        <v>85243</v>
      </c>
      <c r="J143" s="9">
        <v>28</v>
      </c>
      <c r="K143" s="9">
        <v>1</v>
      </c>
      <c r="L143" s="9">
        <v>2</v>
      </c>
      <c r="M143" s="9">
        <v>5</v>
      </c>
      <c r="N143" s="9">
        <v>52</v>
      </c>
      <c r="O143" t="b">
        <f t="shared" si="4"/>
        <v>0</v>
      </c>
      <c r="P143" t="b">
        <f t="shared" si="5"/>
        <v>0</v>
      </c>
    </row>
    <row r="144" spans="1:16" x14ac:dyDescent="0.45">
      <c r="A144" s="9" t="s">
        <v>111</v>
      </c>
      <c r="B144" s="9" t="s">
        <v>128</v>
      </c>
      <c r="C144" s="9" t="s">
        <v>120</v>
      </c>
      <c r="D144" s="9" t="s">
        <v>114</v>
      </c>
      <c r="E144" s="9" t="s">
        <v>139</v>
      </c>
      <c r="F144" s="9" t="s">
        <v>116</v>
      </c>
      <c r="G144" s="9" t="s">
        <v>123</v>
      </c>
      <c r="H144" s="9">
        <v>30</v>
      </c>
      <c r="I144" s="9">
        <v>50447</v>
      </c>
      <c r="J144" s="9">
        <v>28</v>
      </c>
      <c r="K144" s="9">
        <v>19</v>
      </c>
      <c r="L144" s="9">
        <v>13</v>
      </c>
      <c r="M144" s="9">
        <v>5</v>
      </c>
      <c r="N144" s="9">
        <v>32</v>
      </c>
      <c r="O144" t="b">
        <f t="shared" si="4"/>
        <v>0</v>
      </c>
      <c r="P144" t="b">
        <f t="shared" si="5"/>
        <v>1</v>
      </c>
    </row>
    <row r="145" spans="1:16" x14ac:dyDescent="0.45">
      <c r="A145" s="10" t="s">
        <v>143</v>
      </c>
      <c r="B145" s="10" t="s">
        <v>112</v>
      </c>
      <c r="C145" s="10" t="s">
        <v>120</v>
      </c>
      <c r="D145" s="10" t="s">
        <v>134</v>
      </c>
      <c r="E145" s="10" t="s">
        <v>121</v>
      </c>
      <c r="F145" s="10" t="s">
        <v>130</v>
      </c>
      <c r="G145" s="10" t="s">
        <v>132</v>
      </c>
      <c r="H145" s="10">
        <v>39</v>
      </c>
      <c r="I145" s="10">
        <v>82428</v>
      </c>
      <c r="J145" s="10">
        <v>28</v>
      </c>
      <c r="K145" s="10">
        <v>5</v>
      </c>
      <c r="L145" s="10">
        <v>14</v>
      </c>
      <c r="M145" s="10">
        <v>1</v>
      </c>
      <c r="N145" s="10">
        <v>20</v>
      </c>
      <c r="O145" t="b">
        <f t="shared" si="4"/>
        <v>0</v>
      </c>
      <c r="P145" t="b">
        <f t="shared" si="5"/>
        <v>0</v>
      </c>
    </row>
    <row r="146" spans="1:16" x14ac:dyDescent="0.45">
      <c r="A146" s="9" t="s">
        <v>138</v>
      </c>
      <c r="B146" s="9" t="s">
        <v>119</v>
      </c>
      <c r="C146" s="9" t="s">
        <v>113</v>
      </c>
      <c r="D146" s="9" t="s">
        <v>114</v>
      </c>
      <c r="E146" s="9" t="s">
        <v>139</v>
      </c>
      <c r="F146" s="9" t="s">
        <v>130</v>
      </c>
      <c r="G146" s="9" t="s">
        <v>144</v>
      </c>
      <c r="H146" s="9">
        <v>36</v>
      </c>
      <c r="I146" s="9">
        <v>85835</v>
      </c>
      <c r="J146" s="9">
        <v>28</v>
      </c>
      <c r="K146" s="9">
        <v>3</v>
      </c>
      <c r="L146" s="9">
        <v>5</v>
      </c>
      <c r="M146" s="9">
        <v>3</v>
      </c>
      <c r="N146" s="9">
        <v>48</v>
      </c>
      <c r="O146" t="b">
        <f t="shared" si="4"/>
        <v>0</v>
      </c>
      <c r="P146" t="b">
        <f t="shared" si="5"/>
        <v>0</v>
      </c>
    </row>
    <row r="147" spans="1:16" x14ac:dyDescent="0.45">
      <c r="A147" s="10" t="s">
        <v>111</v>
      </c>
      <c r="B147" s="10" t="s">
        <v>128</v>
      </c>
      <c r="C147" s="10" t="s">
        <v>141</v>
      </c>
      <c r="D147" s="10" t="s">
        <v>125</v>
      </c>
      <c r="E147" s="10" t="s">
        <v>126</v>
      </c>
      <c r="F147" s="10" t="s">
        <v>116</v>
      </c>
      <c r="G147" s="10" t="s">
        <v>140</v>
      </c>
      <c r="H147" s="10">
        <v>49</v>
      </c>
      <c r="I147" s="10">
        <v>118330</v>
      </c>
      <c r="J147" s="10">
        <v>28</v>
      </c>
      <c r="K147" s="10">
        <v>10</v>
      </c>
      <c r="L147" s="10">
        <v>4</v>
      </c>
      <c r="M147" s="10">
        <v>5</v>
      </c>
      <c r="N147" s="10">
        <v>34</v>
      </c>
      <c r="O147" t="b">
        <f t="shared" si="4"/>
        <v>0</v>
      </c>
      <c r="P147" t="b">
        <f t="shared" si="5"/>
        <v>1</v>
      </c>
    </row>
    <row r="148" spans="1:16" x14ac:dyDescent="0.45">
      <c r="A148" s="9" t="s">
        <v>124</v>
      </c>
      <c r="B148" s="9" t="s">
        <v>112</v>
      </c>
      <c r="C148" s="9" t="s">
        <v>120</v>
      </c>
      <c r="D148" s="9" t="s">
        <v>114</v>
      </c>
      <c r="E148" s="9" t="s">
        <v>129</v>
      </c>
      <c r="F148" s="9" t="s">
        <v>122</v>
      </c>
      <c r="G148" s="9" t="s">
        <v>140</v>
      </c>
      <c r="H148" s="9">
        <v>56</v>
      </c>
      <c r="I148" s="9">
        <v>48990</v>
      </c>
      <c r="J148" s="9">
        <v>28</v>
      </c>
      <c r="K148" s="9">
        <v>13</v>
      </c>
      <c r="L148" s="9">
        <v>6</v>
      </c>
      <c r="M148" s="9">
        <v>6</v>
      </c>
      <c r="N148" s="9">
        <v>46</v>
      </c>
      <c r="O148" t="b">
        <f t="shared" si="4"/>
        <v>0</v>
      </c>
      <c r="P148" t="b">
        <f t="shared" si="5"/>
        <v>0</v>
      </c>
    </row>
    <row r="149" spans="1:16" x14ac:dyDescent="0.45">
      <c r="A149" s="9" t="s">
        <v>118</v>
      </c>
      <c r="B149" s="9" t="s">
        <v>119</v>
      </c>
      <c r="C149" s="9" t="s">
        <v>120</v>
      </c>
      <c r="D149" s="9" t="s">
        <v>114</v>
      </c>
      <c r="E149" s="9" t="s">
        <v>121</v>
      </c>
      <c r="F149" s="9" t="s">
        <v>122</v>
      </c>
      <c r="G149" s="9" t="s">
        <v>123</v>
      </c>
      <c r="H149" s="9">
        <v>24</v>
      </c>
      <c r="I149" s="9">
        <v>47438</v>
      </c>
      <c r="J149" s="9">
        <v>27</v>
      </c>
      <c r="K149" s="9">
        <v>4</v>
      </c>
      <c r="L149" s="9">
        <v>11</v>
      </c>
      <c r="M149" s="9">
        <v>1</v>
      </c>
      <c r="N149" s="9">
        <v>44</v>
      </c>
      <c r="O149" t="b">
        <f t="shared" si="4"/>
        <v>0</v>
      </c>
      <c r="P149" t="b">
        <f t="shared" si="5"/>
        <v>0</v>
      </c>
    </row>
    <row r="150" spans="1:16" x14ac:dyDescent="0.45">
      <c r="A150" s="9" t="s">
        <v>145</v>
      </c>
      <c r="B150" s="9" t="s">
        <v>119</v>
      </c>
      <c r="C150" s="9" t="s">
        <v>133</v>
      </c>
      <c r="D150" s="9" t="s">
        <v>114</v>
      </c>
      <c r="E150" s="9" t="s">
        <v>139</v>
      </c>
      <c r="F150" s="9" t="s">
        <v>116</v>
      </c>
      <c r="G150" s="9" t="s">
        <v>135</v>
      </c>
      <c r="H150" s="9">
        <v>46</v>
      </c>
      <c r="I150" s="9">
        <v>69420</v>
      </c>
      <c r="J150" s="9">
        <v>27</v>
      </c>
      <c r="K150" s="9">
        <v>2</v>
      </c>
      <c r="L150" s="9">
        <v>7</v>
      </c>
      <c r="M150" s="9">
        <v>5</v>
      </c>
      <c r="N150" s="9">
        <v>41</v>
      </c>
      <c r="O150" t="b">
        <f t="shared" si="4"/>
        <v>0</v>
      </c>
      <c r="P150" t="b">
        <f t="shared" si="5"/>
        <v>1</v>
      </c>
    </row>
    <row r="151" spans="1:16" x14ac:dyDescent="0.45">
      <c r="A151" s="10" t="s">
        <v>118</v>
      </c>
      <c r="B151" s="10" t="s">
        <v>119</v>
      </c>
      <c r="C151" s="10" t="s">
        <v>120</v>
      </c>
      <c r="D151" s="10" t="s">
        <v>125</v>
      </c>
      <c r="E151" s="10" t="s">
        <v>137</v>
      </c>
      <c r="F151" s="10" t="s">
        <v>122</v>
      </c>
      <c r="G151" s="10" t="s">
        <v>132</v>
      </c>
      <c r="H151" s="10">
        <v>26</v>
      </c>
      <c r="I151" s="10">
        <v>50219</v>
      </c>
      <c r="J151" s="10">
        <v>27</v>
      </c>
      <c r="K151" s="10">
        <v>1</v>
      </c>
      <c r="L151" s="10">
        <v>1</v>
      </c>
      <c r="M151" s="10">
        <v>3</v>
      </c>
      <c r="N151" s="10">
        <v>59</v>
      </c>
      <c r="O151" t="b">
        <f t="shared" si="4"/>
        <v>0</v>
      </c>
      <c r="P151" t="b">
        <f t="shared" si="5"/>
        <v>0</v>
      </c>
    </row>
    <row r="152" spans="1:16" x14ac:dyDescent="0.45">
      <c r="A152" s="9" t="s">
        <v>143</v>
      </c>
      <c r="B152" s="9" t="s">
        <v>128</v>
      </c>
      <c r="C152" s="9" t="s">
        <v>133</v>
      </c>
      <c r="D152" s="9" t="s">
        <v>114</v>
      </c>
      <c r="E152" s="9" t="s">
        <v>121</v>
      </c>
      <c r="F152" s="9" t="s">
        <v>130</v>
      </c>
      <c r="G152" s="9" t="s">
        <v>123</v>
      </c>
      <c r="H152" s="9">
        <v>62</v>
      </c>
      <c r="I152" s="9">
        <v>88342</v>
      </c>
      <c r="J152" s="9">
        <v>27</v>
      </c>
      <c r="K152" s="9">
        <v>7</v>
      </c>
      <c r="L152" s="9">
        <v>8</v>
      </c>
      <c r="M152" s="9">
        <v>4</v>
      </c>
      <c r="N152" s="9">
        <v>42</v>
      </c>
      <c r="O152" t="b">
        <f t="shared" si="4"/>
        <v>0</v>
      </c>
      <c r="P152" t="b">
        <f t="shared" si="5"/>
        <v>0</v>
      </c>
    </row>
    <row r="153" spans="1:16" x14ac:dyDescent="0.45">
      <c r="A153" s="9" t="s">
        <v>111</v>
      </c>
      <c r="B153" s="9" t="s">
        <v>112</v>
      </c>
      <c r="C153" s="9" t="s">
        <v>120</v>
      </c>
      <c r="D153" s="9" t="s">
        <v>134</v>
      </c>
      <c r="E153" s="9" t="s">
        <v>129</v>
      </c>
      <c r="F153" s="9" t="s">
        <v>122</v>
      </c>
      <c r="G153" s="9" t="s">
        <v>135</v>
      </c>
      <c r="H153" s="9">
        <v>28</v>
      </c>
      <c r="I153" s="9">
        <v>58308</v>
      </c>
      <c r="J153" s="9">
        <v>27</v>
      </c>
      <c r="K153" s="9">
        <v>3</v>
      </c>
      <c r="L153" s="9">
        <v>11</v>
      </c>
      <c r="M153" s="9">
        <v>2</v>
      </c>
      <c r="N153" s="9">
        <v>59</v>
      </c>
      <c r="O153" t="b">
        <f t="shared" si="4"/>
        <v>0</v>
      </c>
      <c r="P153" t="b">
        <f t="shared" si="5"/>
        <v>0</v>
      </c>
    </row>
    <row r="154" spans="1:16" x14ac:dyDescent="0.45">
      <c r="A154" s="10" t="s">
        <v>111</v>
      </c>
      <c r="B154" s="10" t="s">
        <v>112</v>
      </c>
      <c r="C154" s="10" t="s">
        <v>141</v>
      </c>
      <c r="D154" s="10" t="s">
        <v>114</v>
      </c>
      <c r="E154" s="10" t="s">
        <v>129</v>
      </c>
      <c r="F154" s="10" t="s">
        <v>130</v>
      </c>
      <c r="G154" s="10" t="s">
        <v>140</v>
      </c>
      <c r="H154" s="10">
        <v>59</v>
      </c>
      <c r="I154" s="10">
        <v>76099</v>
      </c>
      <c r="J154" s="10">
        <v>27</v>
      </c>
      <c r="K154" s="10">
        <v>9</v>
      </c>
      <c r="L154" s="10">
        <v>3</v>
      </c>
      <c r="M154" s="10">
        <v>2</v>
      </c>
      <c r="N154" s="10">
        <v>50</v>
      </c>
      <c r="O154" t="b">
        <f t="shared" si="4"/>
        <v>0</v>
      </c>
      <c r="P154" t="b">
        <f t="shared" si="5"/>
        <v>0</v>
      </c>
    </row>
    <row r="155" spans="1:16" x14ac:dyDescent="0.45">
      <c r="A155" s="9" t="s">
        <v>143</v>
      </c>
      <c r="B155" s="9" t="s">
        <v>119</v>
      </c>
      <c r="C155" s="9" t="s">
        <v>120</v>
      </c>
      <c r="D155" s="9" t="s">
        <v>125</v>
      </c>
      <c r="E155" s="9" t="s">
        <v>126</v>
      </c>
      <c r="F155" s="9" t="s">
        <v>116</v>
      </c>
      <c r="G155" s="9" t="s">
        <v>132</v>
      </c>
      <c r="H155" s="9">
        <v>49</v>
      </c>
      <c r="I155" s="9">
        <v>38016</v>
      </c>
      <c r="J155" s="9">
        <v>27</v>
      </c>
      <c r="K155" s="9">
        <v>14</v>
      </c>
      <c r="L155" s="9">
        <v>11</v>
      </c>
      <c r="M155" s="9">
        <v>6</v>
      </c>
      <c r="N155" s="9">
        <v>38</v>
      </c>
      <c r="O155" t="b">
        <f t="shared" si="4"/>
        <v>0</v>
      </c>
      <c r="P155" t="b">
        <f t="shared" si="5"/>
        <v>1</v>
      </c>
    </row>
    <row r="156" spans="1:16" x14ac:dyDescent="0.45">
      <c r="A156" s="9" t="s">
        <v>131</v>
      </c>
      <c r="B156" s="9" t="s">
        <v>128</v>
      </c>
      <c r="C156" s="9" t="s">
        <v>120</v>
      </c>
      <c r="D156" s="9" t="s">
        <v>114</v>
      </c>
      <c r="E156" s="9" t="s">
        <v>139</v>
      </c>
      <c r="F156" s="9" t="s">
        <v>116</v>
      </c>
      <c r="G156" s="9" t="s">
        <v>117</v>
      </c>
      <c r="H156" s="9">
        <v>30</v>
      </c>
      <c r="I156" s="9">
        <v>98026</v>
      </c>
      <c r="J156" s="9">
        <v>27</v>
      </c>
      <c r="K156" s="9">
        <v>9</v>
      </c>
      <c r="L156" s="9">
        <v>8</v>
      </c>
      <c r="M156" s="9">
        <v>8</v>
      </c>
      <c r="N156" s="9">
        <v>35</v>
      </c>
      <c r="O156" t="b">
        <f t="shared" si="4"/>
        <v>1</v>
      </c>
      <c r="P156" t="b">
        <f t="shared" si="5"/>
        <v>1</v>
      </c>
    </row>
    <row r="157" spans="1:16" x14ac:dyDescent="0.45">
      <c r="A157" s="9" t="s">
        <v>124</v>
      </c>
      <c r="B157" s="9" t="s">
        <v>119</v>
      </c>
      <c r="C157" s="9" t="s">
        <v>141</v>
      </c>
      <c r="D157" s="9" t="s">
        <v>134</v>
      </c>
      <c r="E157" s="9" t="s">
        <v>126</v>
      </c>
      <c r="F157" s="9" t="s">
        <v>116</v>
      </c>
      <c r="G157" s="9" t="s">
        <v>127</v>
      </c>
      <c r="H157" s="9">
        <v>56</v>
      </c>
      <c r="I157" s="9">
        <v>62792</v>
      </c>
      <c r="J157" s="9">
        <v>27</v>
      </c>
      <c r="K157" s="9">
        <v>13</v>
      </c>
      <c r="L157" s="9">
        <v>1</v>
      </c>
      <c r="M157" s="9">
        <v>8</v>
      </c>
      <c r="N157" s="9">
        <v>48</v>
      </c>
      <c r="O157" t="b">
        <f t="shared" si="4"/>
        <v>1</v>
      </c>
      <c r="P157" t="b">
        <f t="shared" si="5"/>
        <v>1</v>
      </c>
    </row>
    <row r="158" spans="1:16" x14ac:dyDescent="0.45">
      <c r="A158" s="10" t="s">
        <v>124</v>
      </c>
      <c r="B158" s="10" t="s">
        <v>119</v>
      </c>
      <c r="C158" s="10" t="s">
        <v>120</v>
      </c>
      <c r="D158" s="10" t="s">
        <v>125</v>
      </c>
      <c r="E158" s="10" t="s">
        <v>115</v>
      </c>
      <c r="F158" s="10" t="s">
        <v>122</v>
      </c>
      <c r="G158" s="10" t="s">
        <v>132</v>
      </c>
      <c r="H158" s="10">
        <v>51</v>
      </c>
      <c r="I158" s="10">
        <v>76101</v>
      </c>
      <c r="J158" s="10">
        <v>27</v>
      </c>
      <c r="K158" s="10">
        <v>6</v>
      </c>
      <c r="L158" s="10">
        <v>5</v>
      </c>
      <c r="M158" s="10">
        <v>4</v>
      </c>
      <c r="N158" s="10">
        <v>46</v>
      </c>
      <c r="O158" t="b">
        <f t="shared" si="4"/>
        <v>0</v>
      </c>
      <c r="P158" t="b">
        <f t="shared" si="5"/>
        <v>0</v>
      </c>
    </row>
    <row r="159" spans="1:16" x14ac:dyDescent="0.45">
      <c r="A159" s="10" t="s">
        <v>124</v>
      </c>
      <c r="B159" s="10" t="s">
        <v>128</v>
      </c>
      <c r="C159" s="10" t="s">
        <v>133</v>
      </c>
      <c r="D159" s="10" t="s">
        <v>114</v>
      </c>
      <c r="E159" s="10" t="s">
        <v>137</v>
      </c>
      <c r="F159" s="10" t="s">
        <v>122</v>
      </c>
      <c r="G159" s="10" t="s">
        <v>140</v>
      </c>
      <c r="H159" s="10">
        <v>53</v>
      </c>
      <c r="I159" s="10">
        <v>109623</v>
      </c>
      <c r="J159" s="10">
        <v>27</v>
      </c>
      <c r="K159" s="10">
        <v>17</v>
      </c>
      <c r="L159" s="10">
        <v>10</v>
      </c>
      <c r="M159" s="10">
        <v>8</v>
      </c>
      <c r="N159" s="10">
        <v>26</v>
      </c>
      <c r="O159" t="b">
        <f t="shared" si="4"/>
        <v>0</v>
      </c>
      <c r="P159" t="b">
        <f t="shared" si="5"/>
        <v>1</v>
      </c>
    </row>
    <row r="160" spans="1:16" x14ac:dyDescent="0.45">
      <c r="A160" s="9" t="s">
        <v>145</v>
      </c>
      <c r="B160" s="9" t="s">
        <v>119</v>
      </c>
      <c r="C160" s="9" t="s">
        <v>113</v>
      </c>
      <c r="D160" s="9" t="s">
        <v>136</v>
      </c>
      <c r="E160" s="9" t="s">
        <v>126</v>
      </c>
      <c r="F160" s="9" t="s">
        <v>130</v>
      </c>
      <c r="G160" s="9" t="s">
        <v>144</v>
      </c>
      <c r="H160" s="9">
        <v>29</v>
      </c>
      <c r="I160" s="9">
        <v>96914</v>
      </c>
      <c r="J160" s="9">
        <v>27</v>
      </c>
      <c r="K160" s="9">
        <v>11</v>
      </c>
      <c r="L160" s="9">
        <v>8</v>
      </c>
      <c r="M160" s="9">
        <v>9</v>
      </c>
      <c r="N160" s="9">
        <v>53</v>
      </c>
      <c r="O160" t="b">
        <f t="shared" si="4"/>
        <v>0</v>
      </c>
      <c r="P160" t="b">
        <f t="shared" si="5"/>
        <v>1</v>
      </c>
    </row>
    <row r="161" spans="1:16" x14ac:dyDescent="0.45">
      <c r="A161" s="9" t="s">
        <v>145</v>
      </c>
      <c r="B161" s="9" t="s">
        <v>112</v>
      </c>
      <c r="C161" s="9" t="s">
        <v>113</v>
      </c>
      <c r="D161" s="9" t="s">
        <v>114</v>
      </c>
      <c r="E161" s="9" t="s">
        <v>129</v>
      </c>
      <c r="F161" s="9" t="s">
        <v>116</v>
      </c>
      <c r="G161" s="9" t="s">
        <v>127</v>
      </c>
      <c r="H161" s="9">
        <v>47</v>
      </c>
      <c r="I161" s="9">
        <v>50808</v>
      </c>
      <c r="J161" s="9">
        <v>27</v>
      </c>
      <c r="K161" s="9">
        <v>9</v>
      </c>
      <c r="L161" s="9">
        <v>7</v>
      </c>
      <c r="M161" s="9">
        <v>6</v>
      </c>
      <c r="N161" s="9">
        <v>50</v>
      </c>
      <c r="O161" t="b">
        <f t="shared" si="4"/>
        <v>0</v>
      </c>
      <c r="P161" t="b">
        <f t="shared" si="5"/>
        <v>1</v>
      </c>
    </row>
    <row r="162" spans="1:16" x14ac:dyDescent="0.45">
      <c r="A162" s="9" t="s">
        <v>138</v>
      </c>
      <c r="B162" s="9" t="s">
        <v>128</v>
      </c>
      <c r="C162" s="9" t="s">
        <v>113</v>
      </c>
      <c r="D162" s="9" t="s">
        <v>125</v>
      </c>
      <c r="E162" s="9" t="s">
        <v>139</v>
      </c>
      <c r="F162" s="9" t="s">
        <v>122</v>
      </c>
      <c r="G162" s="9" t="s">
        <v>144</v>
      </c>
      <c r="H162" s="9">
        <v>64</v>
      </c>
      <c r="I162" s="9">
        <v>57747</v>
      </c>
      <c r="J162" s="9">
        <v>27</v>
      </c>
      <c r="K162" s="9">
        <v>10</v>
      </c>
      <c r="L162" s="9">
        <v>5</v>
      </c>
      <c r="M162" s="9">
        <v>6</v>
      </c>
      <c r="N162" s="9">
        <v>27</v>
      </c>
      <c r="O162" t="b">
        <f t="shared" si="4"/>
        <v>0</v>
      </c>
      <c r="P162" t="b">
        <f t="shared" si="5"/>
        <v>0</v>
      </c>
    </row>
    <row r="163" spans="1:16" x14ac:dyDescent="0.45">
      <c r="A163" s="9" t="s">
        <v>143</v>
      </c>
      <c r="B163" s="9" t="s">
        <v>119</v>
      </c>
      <c r="C163" s="9" t="s">
        <v>113</v>
      </c>
      <c r="D163" s="9" t="s">
        <v>114</v>
      </c>
      <c r="E163" s="9" t="s">
        <v>115</v>
      </c>
      <c r="F163" s="9" t="s">
        <v>116</v>
      </c>
      <c r="G163" s="9" t="s">
        <v>127</v>
      </c>
      <c r="H163" s="9">
        <v>34</v>
      </c>
      <c r="I163" s="9">
        <v>46923</v>
      </c>
      <c r="J163" s="9">
        <v>27</v>
      </c>
      <c r="K163" s="9">
        <v>14</v>
      </c>
      <c r="L163" s="9">
        <v>14</v>
      </c>
      <c r="M163" s="9">
        <v>5</v>
      </c>
      <c r="N163" s="9">
        <v>54</v>
      </c>
      <c r="O163" t="b">
        <f t="shared" si="4"/>
        <v>0</v>
      </c>
      <c r="P163" t="b">
        <f t="shared" si="5"/>
        <v>1</v>
      </c>
    </row>
    <row r="164" spans="1:16" x14ac:dyDescent="0.45">
      <c r="A164" s="9" t="s">
        <v>124</v>
      </c>
      <c r="B164" s="9" t="s">
        <v>119</v>
      </c>
      <c r="C164" s="9" t="s">
        <v>133</v>
      </c>
      <c r="D164" s="9" t="s">
        <v>136</v>
      </c>
      <c r="E164" s="9" t="s">
        <v>142</v>
      </c>
      <c r="F164" s="9" t="s">
        <v>122</v>
      </c>
      <c r="G164" s="9" t="s">
        <v>117</v>
      </c>
      <c r="H164" s="9">
        <v>62</v>
      </c>
      <c r="I164" s="9">
        <v>41950</v>
      </c>
      <c r="J164" s="9">
        <v>27</v>
      </c>
      <c r="K164" s="9">
        <v>3</v>
      </c>
      <c r="L164" s="9">
        <v>13</v>
      </c>
      <c r="M164" s="9">
        <v>6</v>
      </c>
      <c r="N164" s="9">
        <v>23</v>
      </c>
      <c r="O164" t="b">
        <f t="shared" si="4"/>
        <v>0</v>
      </c>
      <c r="P164" t="b">
        <f t="shared" si="5"/>
        <v>0</v>
      </c>
    </row>
    <row r="165" spans="1:16" x14ac:dyDescent="0.45">
      <c r="A165" s="10" t="s">
        <v>145</v>
      </c>
      <c r="B165" s="10" t="s">
        <v>119</v>
      </c>
      <c r="C165" s="10" t="s">
        <v>120</v>
      </c>
      <c r="D165" s="10" t="s">
        <v>136</v>
      </c>
      <c r="E165" s="10" t="s">
        <v>115</v>
      </c>
      <c r="F165" s="10" t="s">
        <v>116</v>
      </c>
      <c r="G165" s="10" t="s">
        <v>135</v>
      </c>
      <c r="H165" s="10">
        <v>31</v>
      </c>
      <c r="I165" s="10">
        <v>81374</v>
      </c>
      <c r="J165" s="10">
        <v>27</v>
      </c>
      <c r="K165" s="10">
        <v>13</v>
      </c>
      <c r="L165" s="10">
        <v>11</v>
      </c>
      <c r="M165" s="10">
        <v>7</v>
      </c>
      <c r="N165" s="10">
        <v>53</v>
      </c>
      <c r="O165" t="b">
        <f t="shared" si="4"/>
        <v>0</v>
      </c>
      <c r="P165" t="b">
        <f t="shared" si="5"/>
        <v>1</v>
      </c>
    </row>
    <row r="166" spans="1:16" x14ac:dyDescent="0.45">
      <c r="A166" s="9" t="s">
        <v>138</v>
      </c>
      <c r="B166" s="9" t="s">
        <v>112</v>
      </c>
      <c r="C166" s="9" t="s">
        <v>133</v>
      </c>
      <c r="D166" s="9" t="s">
        <v>114</v>
      </c>
      <c r="E166" s="9" t="s">
        <v>121</v>
      </c>
      <c r="F166" s="9" t="s">
        <v>130</v>
      </c>
      <c r="G166" s="9" t="s">
        <v>123</v>
      </c>
      <c r="H166" s="9">
        <v>46</v>
      </c>
      <c r="I166" s="9">
        <v>109303</v>
      </c>
      <c r="J166" s="9">
        <v>27</v>
      </c>
      <c r="K166" s="9">
        <v>7</v>
      </c>
      <c r="L166" s="9">
        <v>7</v>
      </c>
      <c r="M166" s="9">
        <v>7</v>
      </c>
      <c r="N166" s="9">
        <v>31</v>
      </c>
      <c r="O166" t="b">
        <f t="shared" si="4"/>
        <v>0</v>
      </c>
      <c r="P166" t="b">
        <f t="shared" si="5"/>
        <v>0</v>
      </c>
    </row>
    <row r="167" spans="1:16" x14ac:dyDescent="0.45">
      <c r="A167" s="10" t="s">
        <v>145</v>
      </c>
      <c r="B167" s="10" t="s">
        <v>128</v>
      </c>
      <c r="C167" s="10" t="s">
        <v>120</v>
      </c>
      <c r="D167" s="10" t="s">
        <v>134</v>
      </c>
      <c r="E167" s="10" t="s">
        <v>126</v>
      </c>
      <c r="F167" s="10" t="s">
        <v>130</v>
      </c>
      <c r="G167" s="10" t="s">
        <v>140</v>
      </c>
      <c r="H167" s="10">
        <v>42</v>
      </c>
      <c r="I167" s="10">
        <v>36344</v>
      </c>
      <c r="J167" s="10">
        <v>26</v>
      </c>
      <c r="K167" s="10">
        <v>13</v>
      </c>
      <c r="L167" s="10">
        <v>5</v>
      </c>
      <c r="M167" s="10">
        <v>6</v>
      </c>
      <c r="N167" s="10">
        <v>58</v>
      </c>
      <c r="O167" t="b">
        <f t="shared" si="4"/>
        <v>0</v>
      </c>
      <c r="P167" t="b">
        <f t="shared" si="5"/>
        <v>0</v>
      </c>
    </row>
    <row r="168" spans="1:16" x14ac:dyDescent="0.45">
      <c r="A168" s="10" t="s">
        <v>111</v>
      </c>
      <c r="B168" s="10" t="s">
        <v>128</v>
      </c>
      <c r="C168" s="10" t="s">
        <v>141</v>
      </c>
      <c r="D168" s="10" t="s">
        <v>114</v>
      </c>
      <c r="E168" s="10" t="s">
        <v>121</v>
      </c>
      <c r="F168" s="10" t="s">
        <v>122</v>
      </c>
      <c r="G168" s="10" t="s">
        <v>135</v>
      </c>
      <c r="H168" s="10">
        <v>33</v>
      </c>
      <c r="I168" s="10">
        <v>72261</v>
      </c>
      <c r="J168" s="10">
        <v>26</v>
      </c>
      <c r="K168" s="10">
        <v>12</v>
      </c>
      <c r="L168" s="10">
        <v>10</v>
      </c>
      <c r="M168" s="10">
        <v>6</v>
      </c>
      <c r="N168" s="10">
        <v>31</v>
      </c>
      <c r="O168" t="b">
        <f t="shared" si="4"/>
        <v>0</v>
      </c>
      <c r="P168" t="b">
        <f t="shared" si="5"/>
        <v>0</v>
      </c>
    </row>
    <row r="169" spans="1:16" x14ac:dyDescent="0.45">
      <c r="A169" s="10" t="s">
        <v>118</v>
      </c>
      <c r="B169" s="10" t="s">
        <v>128</v>
      </c>
      <c r="C169" s="10" t="s">
        <v>141</v>
      </c>
      <c r="D169" s="10" t="s">
        <v>125</v>
      </c>
      <c r="E169" s="10" t="s">
        <v>129</v>
      </c>
      <c r="F169" s="10" t="s">
        <v>130</v>
      </c>
      <c r="G169" s="10" t="s">
        <v>117</v>
      </c>
      <c r="H169" s="10">
        <v>37</v>
      </c>
      <c r="I169" s="10">
        <v>74789</v>
      </c>
      <c r="J169" s="10">
        <v>26</v>
      </c>
      <c r="K169" s="10">
        <v>15</v>
      </c>
      <c r="L169" s="10">
        <v>8</v>
      </c>
      <c r="M169" s="10">
        <v>5</v>
      </c>
      <c r="N169" s="10">
        <v>26</v>
      </c>
      <c r="O169" t="b">
        <f t="shared" si="4"/>
        <v>0</v>
      </c>
      <c r="P169" t="b">
        <f t="shared" si="5"/>
        <v>0</v>
      </c>
    </row>
    <row r="170" spans="1:16" x14ac:dyDescent="0.45">
      <c r="A170" s="9" t="s">
        <v>118</v>
      </c>
      <c r="B170" s="9" t="s">
        <v>119</v>
      </c>
      <c r="C170" s="9" t="s">
        <v>133</v>
      </c>
      <c r="D170" s="9" t="s">
        <v>134</v>
      </c>
      <c r="E170" s="9" t="s">
        <v>115</v>
      </c>
      <c r="F170" s="9" t="s">
        <v>122</v>
      </c>
      <c r="G170" s="9" t="s">
        <v>123</v>
      </c>
      <c r="H170" s="9">
        <v>58</v>
      </c>
      <c r="I170" s="9">
        <v>43893</v>
      </c>
      <c r="J170" s="9">
        <v>26</v>
      </c>
      <c r="K170" s="9">
        <v>7</v>
      </c>
      <c r="L170" s="9">
        <v>6</v>
      </c>
      <c r="M170" s="9">
        <v>3</v>
      </c>
      <c r="N170" s="9">
        <v>42</v>
      </c>
      <c r="O170" t="b">
        <f t="shared" si="4"/>
        <v>0</v>
      </c>
      <c r="P170" t="b">
        <f t="shared" si="5"/>
        <v>0</v>
      </c>
    </row>
    <row r="171" spans="1:16" x14ac:dyDescent="0.45">
      <c r="A171" s="10" t="s">
        <v>131</v>
      </c>
      <c r="B171" s="10" t="s">
        <v>128</v>
      </c>
      <c r="C171" s="10" t="s">
        <v>120</v>
      </c>
      <c r="D171" s="10" t="s">
        <v>136</v>
      </c>
      <c r="E171" s="10" t="s">
        <v>129</v>
      </c>
      <c r="F171" s="10" t="s">
        <v>116</v>
      </c>
      <c r="G171" s="10" t="s">
        <v>144</v>
      </c>
      <c r="H171" s="10">
        <v>55</v>
      </c>
      <c r="I171" s="10">
        <v>98344</v>
      </c>
      <c r="J171" s="10">
        <v>26</v>
      </c>
      <c r="K171" s="10">
        <v>6</v>
      </c>
      <c r="L171" s="10">
        <v>10</v>
      </c>
      <c r="M171" s="10">
        <v>4</v>
      </c>
      <c r="N171" s="10">
        <v>54</v>
      </c>
      <c r="O171" t="b">
        <f t="shared" si="4"/>
        <v>0</v>
      </c>
      <c r="P171" t="b">
        <f t="shared" si="5"/>
        <v>1</v>
      </c>
    </row>
    <row r="172" spans="1:16" x14ac:dyDescent="0.45">
      <c r="A172" s="10" t="s">
        <v>124</v>
      </c>
      <c r="B172" s="10" t="s">
        <v>128</v>
      </c>
      <c r="C172" s="10" t="s">
        <v>141</v>
      </c>
      <c r="D172" s="10" t="s">
        <v>134</v>
      </c>
      <c r="E172" s="10" t="s">
        <v>139</v>
      </c>
      <c r="F172" s="10" t="s">
        <v>116</v>
      </c>
      <c r="G172" s="10" t="s">
        <v>140</v>
      </c>
      <c r="H172" s="10">
        <v>52</v>
      </c>
      <c r="I172" s="10">
        <v>85220</v>
      </c>
      <c r="J172" s="10">
        <v>26</v>
      </c>
      <c r="K172" s="10">
        <v>4</v>
      </c>
      <c r="L172" s="10">
        <v>1</v>
      </c>
      <c r="M172" s="10">
        <v>1</v>
      </c>
      <c r="N172" s="10">
        <v>37</v>
      </c>
      <c r="O172" t="b">
        <f t="shared" si="4"/>
        <v>0</v>
      </c>
      <c r="P172" t="b">
        <f t="shared" si="5"/>
        <v>1</v>
      </c>
    </row>
    <row r="173" spans="1:16" x14ac:dyDescent="0.45">
      <c r="A173" s="10" t="s">
        <v>118</v>
      </c>
      <c r="B173" s="10" t="s">
        <v>112</v>
      </c>
      <c r="C173" s="10" t="s">
        <v>141</v>
      </c>
      <c r="D173" s="10" t="s">
        <v>125</v>
      </c>
      <c r="E173" s="10" t="s">
        <v>139</v>
      </c>
      <c r="F173" s="10" t="s">
        <v>122</v>
      </c>
      <c r="G173" s="10" t="s">
        <v>132</v>
      </c>
      <c r="H173" s="10">
        <v>40</v>
      </c>
      <c r="I173" s="10">
        <v>63204</v>
      </c>
      <c r="J173" s="10">
        <v>26</v>
      </c>
      <c r="K173" s="10">
        <v>2</v>
      </c>
      <c r="L173" s="10">
        <v>11</v>
      </c>
      <c r="M173" s="10">
        <v>9</v>
      </c>
      <c r="N173" s="10">
        <v>23</v>
      </c>
      <c r="O173" t="b">
        <f t="shared" si="4"/>
        <v>0</v>
      </c>
      <c r="P173" t="b">
        <f t="shared" si="5"/>
        <v>1</v>
      </c>
    </row>
    <row r="174" spans="1:16" x14ac:dyDescent="0.45">
      <c r="A174" s="9" t="s">
        <v>118</v>
      </c>
      <c r="B174" s="9" t="s">
        <v>112</v>
      </c>
      <c r="C174" s="9" t="s">
        <v>120</v>
      </c>
      <c r="D174" s="9" t="s">
        <v>114</v>
      </c>
      <c r="E174" s="9" t="s">
        <v>115</v>
      </c>
      <c r="F174" s="9" t="s">
        <v>130</v>
      </c>
      <c r="G174" s="9" t="s">
        <v>132</v>
      </c>
      <c r="H174" s="9">
        <v>29</v>
      </c>
      <c r="I174" s="9">
        <v>46211</v>
      </c>
      <c r="J174" s="9">
        <v>26</v>
      </c>
      <c r="K174" s="9">
        <v>12</v>
      </c>
      <c r="L174" s="9">
        <v>6</v>
      </c>
      <c r="M174" s="9">
        <v>9</v>
      </c>
      <c r="N174" s="9">
        <v>37</v>
      </c>
      <c r="O174" t="b">
        <f t="shared" si="4"/>
        <v>0</v>
      </c>
      <c r="P174" t="b">
        <f t="shared" si="5"/>
        <v>1</v>
      </c>
    </row>
    <row r="175" spans="1:16" x14ac:dyDescent="0.45">
      <c r="A175" s="9" t="s">
        <v>111</v>
      </c>
      <c r="B175" s="9" t="s">
        <v>112</v>
      </c>
      <c r="C175" s="9" t="s">
        <v>133</v>
      </c>
      <c r="D175" s="9" t="s">
        <v>125</v>
      </c>
      <c r="E175" s="9" t="s">
        <v>121</v>
      </c>
      <c r="F175" s="9" t="s">
        <v>116</v>
      </c>
      <c r="G175" s="9" t="s">
        <v>123</v>
      </c>
      <c r="H175" s="9">
        <v>47</v>
      </c>
      <c r="I175" s="9">
        <v>55599</v>
      </c>
      <c r="J175" s="9">
        <v>26</v>
      </c>
      <c r="K175" s="9">
        <v>2</v>
      </c>
      <c r="L175" s="9">
        <v>14</v>
      </c>
      <c r="M175" s="9">
        <v>2</v>
      </c>
      <c r="N175" s="9">
        <v>22</v>
      </c>
      <c r="O175" t="b">
        <f t="shared" si="4"/>
        <v>0</v>
      </c>
      <c r="P175" t="b">
        <f t="shared" si="5"/>
        <v>1</v>
      </c>
    </row>
    <row r="176" spans="1:16" x14ac:dyDescent="0.45">
      <c r="A176" s="9" t="s">
        <v>131</v>
      </c>
      <c r="B176" s="9" t="s">
        <v>128</v>
      </c>
      <c r="C176" s="9" t="s">
        <v>113</v>
      </c>
      <c r="D176" s="9" t="s">
        <v>125</v>
      </c>
      <c r="E176" s="9" t="s">
        <v>137</v>
      </c>
      <c r="F176" s="9" t="s">
        <v>116</v>
      </c>
      <c r="G176" s="9" t="s">
        <v>135</v>
      </c>
      <c r="H176" s="9">
        <v>41</v>
      </c>
      <c r="I176" s="9">
        <v>111423</v>
      </c>
      <c r="J176" s="9">
        <v>26</v>
      </c>
      <c r="K176" s="9">
        <v>15</v>
      </c>
      <c r="L176" s="9">
        <v>10</v>
      </c>
      <c r="M176" s="9">
        <v>6</v>
      </c>
      <c r="N176" s="9">
        <v>26</v>
      </c>
      <c r="O176" t="b">
        <f t="shared" si="4"/>
        <v>0</v>
      </c>
      <c r="P176" t="b">
        <f t="shared" si="5"/>
        <v>1</v>
      </c>
    </row>
    <row r="177" spans="1:16" x14ac:dyDescent="0.45">
      <c r="A177" s="9" t="s">
        <v>143</v>
      </c>
      <c r="B177" s="9" t="s">
        <v>119</v>
      </c>
      <c r="C177" s="9" t="s">
        <v>133</v>
      </c>
      <c r="D177" s="9" t="s">
        <v>114</v>
      </c>
      <c r="E177" s="9" t="s">
        <v>129</v>
      </c>
      <c r="F177" s="9" t="s">
        <v>130</v>
      </c>
      <c r="G177" s="9" t="s">
        <v>127</v>
      </c>
      <c r="H177" s="9">
        <v>54</v>
      </c>
      <c r="I177" s="9">
        <v>85860</v>
      </c>
      <c r="J177" s="9">
        <v>26</v>
      </c>
      <c r="K177" s="9">
        <v>3</v>
      </c>
      <c r="L177" s="9">
        <v>4</v>
      </c>
      <c r="M177" s="9">
        <v>8</v>
      </c>
      <c r="N177" s="9">
        <v>36</v>
      </c>
      <c r="O177" t="b">
        <f t="shared" si="4"/>
        <v>0</v>
      </c>
      <c r="P177" t="b">
        <f t="shared" si="5"/>
        <v>1</v>
      </c>
    </row>
    <row r="178" spans="1:16" x14ac:dyDescent="0.45">
      <c r="A178" s="9" t="s">
        <v>143</v>
      </c>
      <c r="B178" s="9" t="s">
        <v>128</v>
      </c>
      <c r="C178" s="9" t="s">
        <v>113</v>
      </c>
      <c r="D178" s="9" t="s">
        <v>125</v>
      </c>
      <c r="E178" s="9" t="s">
        <v>139</v>
      </c>
      <c r="F178" s="9" t="s">
        <v>130</v>
      </c>
      <c r="G178" s="9" t="s">
        <v>140</v>
      </c>
      <c r="H178" s="9">
        <v>35</v>
      </c>
      <c r="I178" s="9">
        <v>60116</v>
      </c>
      <c r="J178" s="9">
        <v>26</v>
      </c>
      <c r="K178" s="9">
        <v>16</v>
      </c>
      <c r="L178" s="9">
        <v>9</v>
      </c>
      <c r="M178" s="9">
        <v>9</v>
      </c>
      <c r="N178" s="9">
        <v>42</v>
      </c>
      <c r="O178" t="b">
        <f t="shared" si="4"/>
        <v>0</v>
      </c>
      <c r="P178" t="b">
        <f t="shared" si="5"/>
        <v>1</v>
      </c>
    </row>
    <row r="179" spans="1:16" x14ac:dyDescent="0.45">
      <c r="A179" s="10" t="s">
        <v>138</v>
      </c>
      <c r="B179" s="10" t="s">
        <v>128</v>
      </c>
      <c r="C179" s="10" t="s">
        <v>120</v>
      </c>
      <c r="D179" s="10" t="s">
        <v>125</v>
      </c>
      <c r="E179" s="10" t="s">
        <v>139</v>
      </c>
      <c r="F179" s="10" t="s">
        <v>116</v>
      </c>
      <c r="G179" s="10" t="s">
        <v>144</v>
      </c>
      <c r="H179" s="10">
        <v>23</v>
      </c>
      <c r="I179" s="10">
        <v>50538</v>
      </c>
      <c r="J179" s="10">
        <v>25</v>
      </c>
      <c r="K179" s="10">
        <v>13</v>
      </c>
      <c r="L179" s="10">
        <v>1</v>
      </c>
      <c r="M179" s="10">
        <v>3</v>
      </c>
      <c r="N179" s="10">
        <v>44</v>
      </c>
      <c r="O179" t="b">
        <f t="shared" si="4"/>
        <v>0</v>
      </c>
      <c r="P179" t="b">
        <f t="shared" si="5"/>
        <v>1</v>
      </c>
    </row>
    <row r="180" spans="1:16" x14ac:dyDescent="0.45">
      <c r="A180" s="9" t="s">
        <v>138</v>
      </c>
      <c r="B180" s="9" t="s">
        <v>128</v>
      </c>
      <c r="C180" s="9" t="s">
        <v>120</v>
      </c>
      <c r="D180" s="9" t="s">
        <v>134</v>
      </c>
      <c r="E180" s="9" t="s">
        <v>139</v>
      </c>
      <c r="F180" s="9" t="s">
        <v>116</v>
      </c>
      <c r="G180" s="9" t="s">
        <v>135</v>
      </c>
      <c r="H180" s="9">
        <v>29</v>
      </c>
      <c r="I180" s="9">
        <v>65428</v>
      </c>
      <c r="J180" s="9">
        <v>25</v>
      </c>
      <c r="K180" s="9">
        <v>5</v>
      </c>
      <c r="L180" s="9">
        <v>6</v>
      </c>
      <c r="M180" s="9">
        <v>3</v>
      </c>
      <c r="N180" s="9">
        <v>37</v>
      </c>
      <c r="O180" t="b">
        <f t="shared" si="4"/>
        <v>0</v>
      </c>
      <c r="P180" t="b">
        <f t="shared" si="5"/>
        <v>1</v>
      </c>
    </row>
    <row r="181" spans="1:16" x14ac:dyDescent="0.45">
      <c r="A181" s="10" t="s">
        <v>131</v>
      </c>
      <c r="B181" s="10" t="s">
        <v>119</v>
      </c>
      <c r="C181" s="10" t="s">
        <v>120</v>
      </c>
      <c r="D181" s="10" t="s">
        <v>125</v>
      </c>
      <c r="E181" s="10" t="s">
        <v>121</v>
      </c>
      <c r="F181" s="10" t="s">
        <v>122</v>
      </c>
      <c r="G181" s="10" t="s">
        <v>140</v>
      </c>
      <c r="H181" s="10">
        <v>23</v>
      </c>
      <c r="I181" s="10">
        <v>98899</v>
      </c>
      <c r="J181" s="10">
        <v>25</v>
      </c>
      <c r="K181" s="10">
        <v>8</v>
      </c>
      <c r="L181" s="10">
        <v>11</v>
      </c>
      <c r="M181" s="10">
        <v>7</v>
      </c>
      <c r="N181" s="10">
        <v>21</v>
      </c>
      <c r="O181" t="b">
        <f t="shared" si="4"/>
        <v>0</v>
      </c>
      <c r="P181" t="b">
        <f t="shared" si="5"/>
        <v>0</v>
      </c>
    </row>
    <row r="182" spans="1:16" x14ac:dyDescent="0.45">
      <c r="A182" s="9" t="s">
        <v>131</v>
      </c>
      <c r="B182" s="9" t="s">
        <v>119</v>
      </c>
      <c r="C182" s="9" t="s">
        <v>113</v>
      </c>
      <c r="D182" s="9" t="s">
        <v>125</v>
      </c>
      <c r="E182" s="9" t="s">
        <v>142</v>
      </c>
      <c r="F182" s="9" t="s">
        <v>130</v>
      </c>
      <c r="G182" s="9" t="s">
        <v>144</v>
      </c>
      <c r="H182" s="9">
        <v>30</v>
      </c>
      <c r="I182" s="9">
        <v>71869</v>
      </c>
      <c r="J182" s="9">
        <v>25</v>
      </c>
      <c r="K182" s="9">
        <v>14</v>
      </c>
      <c r="L182" s="9">
        <v>10</v>
      </c>
      <c r="M182" s="9">
        <v>5</v>
      </c>
      <c r="N182" s="9">
        <v>58</v>
      </c>
      <c r="O182" t="b">
        <f t="shared" si="4"/>
        <v>0</v>
      </c>
      <c r="P182" t="b">
        <f t="shared" si="5"/>
        <v>0</v>
      </c>
    </row>
    <row r="183" spans="1:16" x14ac:dyDescent="0.45">
      <c r="A183" s="10" t="s">
        <v>111</v>
      </c>
      <c r="B183" s="10" t="s">
        <v>119</v>
      </c>
      <c r="C183" s="10" t="s">
        <v>113</v>
      </c>
      <c r="D183" s="10" t="s">
        <v>125</v>
      </c>
      <c r="E183" s="10" t="s">
        <v>139</v>
      </c>
      <c r="F183" s="10" t="s">
        <v>130</v>
      </c>
      <c r="G183" s="10" t="s">
        <v>140</v>
      </c>
      <c r="H183" s="10">
        <v>54</v>
      </c>
      <c r="I183" s="10">
        <v>97628</v>
      </c>
      <c r="J183" s="10">
        <v>25</v>
      </c>
      <c r="K183" s="10">
        <v>7</v>
      </c>
      <c r="L183" s="10">
        <v>4</v>
      </c>
      <c r="M183" s="10">
        <v>7</v>
      </c>
      <c r="N183" s="10">
        <v>48</v>
      </c>
      <c r="O183" t="b">
        <f t="shared" si="4"/>
        <v>0</v>
      </c>
      <c r="P183" t="b">
        <f t="shared" si="5"/>
        <v>0</v>
      </c>
    </row>
    <row r="184" spans="1:16" x14ac:dyDescent="0.45">
      <c r="A184" s="9" t="s">
        <v>143</v>
      </c>
      <c r="B184" s="9" t="s">
        <v>128</v>
      </c>
      <c r="C184" s="9" t="s">
        <v>113</v>
      </c>
      <c r="D184" s="9" t="s">
        <v>114</v>
      </c>
      <c r="E184" s="9" t="s">
        <v>129</v>
      </c>
      <c r="F184" s="9" t="s">
        <v>130</v>
      </c>
      <c r="G184" s="9" t="s">
        <v>127</v>
      </c>
      <c r="H184" s="9">
        <v>62</v>
      </c>
      <c r="I184" s="9">
        <v>67713</v>
      </c>
      <c r="J184" s="9">
        <v>25</v>
      </c>
      <c r="K184" s="9">
        <v>16</v>
      </c>
      <c r="L184" s="9">
        <v>9</v>
      </c>
      <c r="M184" s="9">
        <v>4</v>
      </c>
      <c r="N184" s="9">
        <v>25</v>
      </c>
      <c r="O184" t="b">
        <f t="shared" si="4"/>
        <v>0</v>
      </c>
      <c r="P184" t="b">
        <f t="shared" si="5"/>
        <v>0</v>
      </c>
    </row>
    <row r="185" spans="1:16" x14ac:dyDescent="0.45">
      <c r="A185" s="9" t="s">
        <v>145</v>
      </c>
      <c r="B185" s="9" t="s">
        <v>119</v>
      </c>
      <c r="C185" s="9" t="s">
        <v>141</v>
      </c>
      <c r="D185" s="9" t="s">
        <v>114</v>
      </c>
      <c r="E185" s="9" t="s">
        <v>137</v>
      </c>
      <c r="F185" s="9" t="s">
        <v>122</v>
      </c>
      <c r="G185" s="9" t="s">
        <v>123</v>
      </c>
      <c r="H185" s="9">
        <v>61</v>
      </c>
      <c r="I185" s="9">
        <v>68342</v>
      </c>
      <c r="J185" s="9">
        <v>25</v>
      </c>
      <c r="K185" s="9">
        <v>8</v>
      </c>
      <c r="L185" s="9">
        <v>1</v>
      </c>
      <c r="M185" s="9">
        <v>1</v>
      </c>
      <c r="N185" s="9">
        <v>32</v>
      </c>
      <c r="O185" t="b">
        <f t="shared" si="4"/>
        <v>0</v>
      </c>
      <c r="P185" t="b">
        <f t="shared" si="5"/>
        <v>0</v>
      </c>
    </row>
    <row r="186" spans="1:16" x14ac:dyDescent="0.45">
      <c r="A186" s="10" t="s">
        <v>143</v>
      </c>
      <c r="B186" s="10" t="s">
        <v>119</v>
      </c>
      <c r="C186" s="10" t="s">
        <v>120</v>
      </c>
      <c r="D186" s="10" t="s">
        <v>114</v>
      </c>
      <c r="E186" s="10" t="s">
        <v>121</v>
      </c>
      <c r="F186" s="10" t="s">
        <v>122</v>
      </c>
      <c r="G186" s="10" t="s">
        <v>123</v>
      </c>
      <c r="H186" s="10">
        <v>47</v>
      </c>
      <c r="I186" s="10">
        <v>92507</v>
      </c>
      <c r="J186" s="10">
        <v>25</v>
      </c>
      <c r="K186" s="10">
        <v>5</v>
      </c>
      <c r="L186" s="10">
        <v>4</v>
      </c>
      <c r="M186" s="10">
        <v>8</v>
      </c>
      <c r="N186" s="10">
        <v>58</v>
      </c>
      <c r="O186" t="b">
        <f t="shared" si="4"/>
        <v>0</v>
      </c>
      <c r="P186" t="b">
        <f t="shared" si="5"/>
        <v>1</v>
      </c>
    </row>
    <row r="187" spans="1:16" x14ac:dyDescent="0.45">
      <c r="A187" s="9" t="s">
        <v>138</v>
      </c>
      <c r="B187" s="9" t="s">
        <v>119</v>
      </c>
      <c r="C187" s="9" t="s">
        <v>141</v>
      </c>
      <c r="D187" s="9" t="s">
        <v>125</v>
      </c>
      <c r="E187" s="9" t="s">
        <v>129</v>
      </c>
      <c r="F187" s="9" t="s">
        <v>122</v>
      </c>
      <c r="G187" s="9" t="s">
        <v>140</v>
      </c>
      <c r="H187" s="9">
        <v>44</v>
      </c>
      <c r="I187" s="9">
        <v>38016</v>
      </c>
      <c r="J187" s="9">
        <v>25</v>
      </c>
      <c r="K187" s="9">
        <v>10</v>
      </c>
      <c r="L187" s="9">
        <v>7</v>
      </c>
      <c r="M187" s="9">
        <v>5</v>
      </c>
      <c r="N187" s="9">
        <v>24</v>
      </c>
      <c r="O187" t="b">
        <f t="shared" si="4"/>
        <v>0</v>
      </c>
      <c r="P187" t="b">
        <f t="shared" si="5"/>
        <v>0</v>
      </c>
    </row>
    <row r="188" spans="1:16" x14ac:dyDescent="0.45">
      <c r="A188" s="10" t="s">
        <v>143</v>
      </c>
      <c r="B188" s="10" t="s">
        <v>119</v>
      </c>
      <c r="C188" s="10" t="s">
        <v>120</v>
      </c>
      <c r="D188" s="10" t="s">
        <v>134</v>
      </c>
      <c r="E188" s="10" t="s">
        <v>115</v>
      </c>
      <c r="F188" s="10" t="s">
        <v>130</v>
      </c>
      <c r="G188" s="10" t="s">
        <v>117</v>
      </c>
      <c r="H188" s="10">
        <v>50</v>
      </c>
      <c r="I188" s="10">
        <v>32745</v>
      </c>
      <c r="J188" s="10">
        <v>25</v>
      </c>
      <c r="K188" s="10">
        <v>17</v>
      </c>
      <c r="L188" s="10">
        <v>13</v>
      </c>
      <c r="M188" s="10">
        <v>2</v>
      </c>
      <c r="N188" s="10">
        <v>51</v>
      </c>
      <c r="O188" t="b">
        <f t="shared" si="4"/>
        <v>0</v>
      </c>
      <c r="P188" t="b">
        <f t="shared" si="5"/>
        <v>0</v>
      </c>
    </row>
    <row r="189" spans="1:16" x14ac:dyDescent="0.45">
      <c r="A189" s="10" t="s">
        <v>145</v>
      </c>
      <c r="B189" s="10" t="s">
        <v>128</v>
      </c>
      <c r="C189" s="10" t="s">
        <v>113</v>
      </c>
      <c r="D189" s="10" t="s">
        <v>114</v>
      </c>
      <c r="E189" s="10" t="s">
        <v>121</v>
      </c>
      <c r="F189" s="10" t="s">
        <v>122</v>
      </c>
      <c r="G189" s="10" t="s">
        <v>132</v>
      </c>
      <c r="H189" s="10">
        <v>42</v>
      </c>
      <c r="I189" s="10">
        <v>117265</v>
      </c>
      <c r="J189" s="10">
        <v>25</v>
      </c>
      <c r="K189" s="10">
        <v>17</v>
      </c>
      <c r="L189" s="10">
        <v>10</v>
      </c>
      <c r="M189" s="10">
        <v>3</v>
      </c>
      <c r="N189" s="10">
        <v>57</v>
      </c>
      <c r="O189" t="b">
        <f t="shared" si="4"/>
        <v>0</v>
      </c>
      <c r="P189" t="b">
        <f t="shared" si="5"/>
        <v>0</v>
      </c>
    </row>
    <row r="190" spans="1:16" x14ac:dyDescent="0.45">
      <c r="A190" s="10" t="s">
        <v>138</v>
      </c>
      <c r="B190" s="10" t="s">
        <v>128</v>
      </c>
      <c r="C190" s="10" t="s">
        <v>133</v>
      </c>
      <c r="D190" s="10" t="s">
        <v>134</v>
      </c>
      <c r="E190" s="10" t="s">
        <v>121</v>
      </c>
      <c r="F190" s="10" t="s">
        <v>122</v>
      </c>
      <c r="G190" s="10" t="s">
        <v>135</v>
      </c>
      <c r="H190" s="10">
        <v>48</v>
      </c>
      <c r="I190" s="10">
        <v>104027</v>
      </c>
      <c r="J190" s="10">
        <v>24</v>
      </c>
      <c r="K190" s="10">
        <v>15</v>
      </c>
      <c r="L190" s="10">
        <v>14</v>
      </c>
      <c r="M190" s="10">
        <v>3</v>
      </c>
      <c r="N190" s="10">
        <v>56</v>
      </c>
      <c r="O190" t="b">
        <f t="shared" si="4"/>
        <v>0</v>
      </c>
      <c r="P190" t="b">
        <f t="shared" si="5"/>
        <v>0</v>
      </c>
    </row>
    <row r="191" spans="1:16" x14ac:dyDescent="0.45">
      <c r="A191" s="10" t="s">
        <v>111</v>
      </c>
      <c r="B191" s="10" t="s">
        <v>128</v>
      </c>
      <c r="C191" s="10" t="s">
        <v>113</v>
      </c>
      <c r="D191" s="10" t="s">
        <v>125</v>
      </c>
      <c r="E191" s="10" t="s">
        <v>129</v>
      </c>
      <c r="F191" s="10" t="s">
        <v>122</v>
      </c>
      <c r="G191" s="10" t="s">
        <v>140</v>
      </c>
      <c r="H191" s="10">
        <v>27</v>
      </c>
      <c r="I191" s="10">
        <v>56762</v>
      </c>
      <c r="J191" s="10">
        <v>24</v>
      </c>
      <c r="K191" s="10">
        <v>10</v>
      </c>
      <c r="L191" s="10">
        <v>14</v>
      </c>
      <c r="M191" s="10">
        <v>2</v>
      </c>
      <c r="N191" s="10">
        <v>47</v>
      </c>
      <c r="O191" t="b">
        <f t="shared" si="4"/>
        <v>0</v>
      </c>
      <c r="P191" t="b">
        <f t="shared" si="5"/>
        <v>0</v>
      </c>
    </row>
    <row r="192" spans="1:16" x14ac:dyDescent="0.45">
      <c r="A192" s="10" t="s">
        <v>145</v>
      </c>
      <c r="B192" s="10" t="s">
        <v>112</v>
      </c>
      <c r="C192" s="10" t="s">
        <v>133</v>
      </c>
      <c r="D192" s="10" t="s">
        <v>125</v>
      </c>
      <c r="E192" s="10" t="s">
        <v>115</v>
      </c>
      <c r="F192" s="10" t="s">
        <v>116</v>
      </c>
      <c r="G192" s="10" t="s">
        <v>123</v>
      </c>
      <c r="H192" s="10">
        <v>23</v>
      </c>
      <c r="I192" s="10">
        <v>51826</v>
      </c>
      <c r="J192" s="10">
        <v>24</v>
      </c>
      <c r="K192" s="10">
        <v>17</v>
      </c>
      <c r="L192" s="10">
        <v>12</v>
      </c>
      <c r="M192" s="10">
        <v>9</v>
      </c>
      <c r="N192" s="10">
        <v>53</v>
      </c>
      <c r="O192" t="b">
        <f t="shared" si="4"/>
        <v>1</v>
      </c>
      <c r="P192" t="b">
        <f t="shared" si="5"/>
        <v>1</v>
      </c>
    </row>
    <row r="193" spans="1:16" x14ac:dyDescent="0.45">
      <c r="A193" s="9" t="s">
        <v>131</v>
      </c>
      <c r="B193" s="9" t="s">
        <v>119</v>
      </c>
      <c r="C193" s="9" t="s">
        <v>120</v>
      </c>
      <c r="D193" s="9" t="s">
        <v>134</v>
      </c>
      <c r="E193" s="9" t="s">
        <v>137</v>
      </c>
      <c r="F193" s="9" t="s">
        <v>122</v>
      </c>
      <c r="G193" s="9" t="s">
        <v>135</v>
      </c>
      <c r="H193" s="9">
        <v>43</v>
      </c>
      <c r="I193" s="9">
        <v>81919</v>
      </c>
      <c r="J193" s="9">
        <v>24</v>
      </c>
      <c r="K193" s="9">
        <v>4</v>
      </c>
      <c r="L193" s="9">
        <v>6</v>
      </c>
      <c r="M193" s="9">
        <v>6</v>
      </c>
      <c r="N193" s="9">
        <v>44</v>
      </c>
      <c r="O193" t="b">
        <f t="shared" si="4"/>
        <v>0</v>
      </c>
      <c r="P193" t="b">
        <f t="shared" si="5"/>
        <v>0</v>
      </c>
    </row>
    <row r="194" spans="1:16" x14ac:dyDescent="0.45">
      <c r="A194" s="10" t="s">
        <v>145</v>
      </c>
      <c r="B194" s="10" t="s">
        <v>128</v>
      </c>
      <c r="C194" s="10" t="s">
        <v>120</v>
      </c>
      <c r="D194" s="10" t="s">
        <v>136</v>
      </c>
      <c r="E194" s="10" t="s">
        <v>139</v>
      </c>
      <c r="F194" s="10" t="s">
        <v>122</v>
      </c>
      <c r="G194" s="10" t="s">
        <v>132</v>
      </c>
      <c r="H194" s="10">
        <v>24</v>
      </c>
      <c r="I194" s="10">
        <v>57103</v>
      </c>
      <c r="J194" s="10">
        <v>24</v>
      </c>
      <c r="K194" s="10">
        <v>8</v>
      </c>
      <c r="L194" s="10">
        <v>12</v>
      </c>
      <c r="M194" s="10">
        <v>5</v>
      </c>
      <c r="N194" s="10">
        <v>25</v>
      </c>
      <c r="O194" t="b">
        <f t="shared" si="4"/>
        <v>0</v>
      </c>
      <c r="P194" t="b">
        <f t="shared" si="5"/>
        <v>0</v>
      </c>
    </row>
    <row r="195" spans="1:16" x14ac:dyDescent="0.45">
      <c r="A195" s="9" t="s">
        <v>145</v>
      </c>
      <c r="B195" s="9" t="s">
        <v>128</v>
      </c>
      <c r="C195" s="9" t="s">
        <v>141</v>
      </c>
      <c r="D195" s="9" t="s">
        <v>114</v>
      </c>
      <c r="E195" s="9" t="s">
        <v>129</v>
      </c>
      <c r="F195" s="9" t="s">
        <v>130</v>
      </c>
      <c r="G195" s="9" t="s">
        <v>135</v>
      </c>
      <c r="H195" s="9">
        <v>44</v>
      </c>
      <c r="I195" s="9">
        <v>104085</v>
      </c>
      <c r="J195" s="9">
        <v>24</v>
      </c>
      <c r="K195" s="9">
        <v>4</v>
      </c>
      <c r="L195" s="9">
        <v>14</v>
      </c>
      <c r="M195" s="9">
        <v>7</v>
      </c>
      <c r="N195" s="9">
        <v>24</v>
      </c>
      <c r="O195" t="b">
        <f t="shared" ref="O195:O258" si="6">AND(F195="Permanent",M195&gt;=8)</f>
        <v>0</v>
      </c>
      <c r="P195" t="b">
        <f t="shared" ref="P195:P258" si="7">OR(M195&gt;=8,F195="Permanent")</f>
        <v>0</v>
      </c>
    </row>
    <row r="196" spans="1:16" x14ac:dyDescent="0.45">
      <c r="A196" s="10" t="s">
        <v>145</v>
      </c>
      <c r="B196" s="10" t="s">
        <v>128</v>
      </c>
      <c r="C196" s="10" t="s">
        <v>113</v>
      </c>
      <c r="D196" s="10" t="s">
        <v>136</v>
      </c>
      <c r="E196" s="10" t="s">
        <v>139</v>
      </c>
      <c r="F196" s="10" t="s">
        <v>130</v>
      </c>
      <c r="G196" s="10" t="s">
        <v>117</v>
      </c>
      <c r="H196" s="10">
        <v>30</v>
      </c>
      <c r="I196" s="10">
        <v>55235</v>
      </c>
      <c r="J196" s="10">
        <v>24</v>
      </c>
      <c r="K196" s="10">
        <v>13</v>
      </c>
      <c r="L196" s="10">
        <v>1</v>
      </c>
      <c r="M196" s="10">
        <v>3</v>
      </c>
      <c r="N196" s="10">
        <v>27</v>
      </c>
      <c r="O196" t="b">
        <f t="shared" si="6"/>
        <v>0</v>
      </c>
      <c r="P196" t="b">
        <f t="shared" si="7"/>
        <v>0</v>
      </c>
    </row>
    <row r="197" spans="1:16" x14ac:dyDescent="0.45">
      <c r="A197" s="9" t="s">
        <v>111</v>
      </c>
      <c r="B197" s="9" t="s">
        <v>119</v>
      </c>
      <c r="C197" s="9" t="s">
        <v>120</v>
      </c>
      <c r="D197" s="9" t="s">
        <v>125</v>
      </c>
      <c r="E197" s="9" t="s">
        <v>137</v>
      </c>
      <c r="F197" s="9" t="s">
        <v>130</v>
      </c>
      <c r="G197" s="9" t="s">
        <v>127</v>
      </c>
      <c r="H197" s="9">
        <v>55</v>
      </c>
      <c r="I197" s="9">
        <v>84040</v>
      </c>
      <c r="J197" s="9">
        <v>24</v>
      </c>
      <c r="K197" s="9">
        <v>16</v>
      </c>
      <c r="L197" s="9">
        <v>8</v>
      </c>
      <c r="M197" s="9">
        <v>9</v>
      </c>
      <c r="N197" s="9">
        <v>50</v>
      </c>
      <c r="O197" t="b">
        <f t="shared" si="6"/>
        <v>0</v>
      </c>
      <c r="P197" t="b">
        <f t="shared" si="7"/>
        <v>1</v>
      </c>
    </row>
    <row r="198" spans="1:16" x14ac:dyDescent="0.45">
      <c r="A198" s="9" t="s">
        <v>118</v>
      </c>
      <c r="B198" s="9" t="s">
        <v>128</v>
      </c>
      <c r="C198" s="9" t="s">
        <v>113</v>
      </c>
      <c r="D198" s="9" t="s">
        <v>114</v>
      </c>
      <c r="E198" s="9" t="s">
        <v>139</v>
      </c>
      <c r="F198" s="9" t="s">
        <v>122</v>
      </c>
      <c r="G198" s="9" t="s">
        <v>135</v>
      </c>
      <c r="H198" s="9">
        <v>34</v>
      </c>
      <c r="I198" s="9">
        <v>57364</v>
      </c>
      <c r="J198" s="9">
        <v>24</v>
      </c>
      <c r="K198" s="9">
        <v>11</v>
      </c>
      <c r="L198" s="9">
        <v>12</v>
      </c>
      <c r="M198" s="9">
        <v>9</v>
      </c>
      <c r="N198" s="9">
        <v>33</v>
      </c>
      <c r="O198" t="b">
        <f t="shared" si="6"/>
        <v>0</v>
      </c>
      <c r="P198" t="b">
        <f t="shared" si="7"/>
        <v>1</v>
      </c>
    </row>
    <row r="199" spans="1:16" x14ac:dyDescent="0.45">
      <c r="A199" s="10" t="s">
        <v>118</v>
      </c>
      <c r="B199" s="10" t="s">
        <v>119</v>
      </c>
      <c r="C199" s="10" t="s">
        <v>120</v>
      </c>
      <c r="D199" s="10" t="s">
        <v>136</v>
      </c>
      <c r="E199" s="10" t="s">
        <v>126</v>
      </c>
      <c r="F199" s="10" t="s">
        <v>116</v>
      </c>
      <c r="G199" s="10" t="s">
        <v>135</v>
      </c>
      <c r="H199" s="10">
        <v>60</v>
      </c>
      <c r="I199" s="10">
        <v>76473</v>
      </c>
      <c r="J199" s="10">
        <v>24</v>
      </c>
      <c r="K199" s="10">
        <v>14</v>
      </c>
      <c r="L199" s="10">
        <v>11</v>
      </c>
      <c r="M199" s="10">
        <v>4</v>
      </c>
      <c r="N199" s="10">
        <v>42</v>
      </c>
      <c r="O199" t="b">
        <f t="shared" si="6"/>
        <v>0</v>
      </c>
      <c r="P199" t="b">
        <f t="shared" si="7"/>
        <v>1</v>
      </c>
    </row>
    <row r="200" spans="1:16" x14ac:dyDescent="0.45">
      <c r="A200" s="9" t="s">
        <v>111</v>
      </c>
      <c r="B200" s="9" t="s">
        <v>119</v>
      </c>
      <c r="C200" s="9" t="s">
        <v>133</v>
      </c>
      <c r="D200" s="9" t="s">
        <v>114</v>
      </c>
      <c r="E200" s="9" t="s">
        <v>142</v>
      </c>
      <c r="F200" s="9" t="s">
        <v>122</v>
      </c>
      <c r="G200" s="9" t="s">
        <v>123</v>
      </c>
      <c r="H200" s="9">
        <v>37</v>
      </c>
      <c r="I200" s="9">
        <v>101155</v>
      </c>
      <c r="J200" s="9">
        <v>23</v>
      </c>
      <c r="K200" s="9">
        <v>2</v>
      </c>
      <c r="L200" s="9">
        <v>4</v>
      </c>
      <c r="M200" s="9">
        <v>9</v>
      </c>
      <c r="N200" s="9">
        <v>37</v>
      </c>
      <c r="O200" t="b">
        <f t="shared" si="6"/>
        <v>0</v>
      </c>
      <c r="P200" t="b">
        <f t="shared" si="7"/>
        <v>1</v>
      </c>
    </row>
    <row r="201" spans="1:16" x14ac:dyDescent="0.45">
      <c r="A201" s="9" t="s">
        <v>124</v>
      </c>
      <c r="B201" s="9" t="s">
        <v>112</v>
      </c>
      <c r="C201" s="9" t="s">
        <v>113</v>
      </c>
      <c r="D201" s="9" t="s">
        <v>136</v>
      </c>
      <c r="E201" s="9" t="s">
        <v>129</v>
      </c>
      <c r="F201" s="9" t="s">
        <v>116</v>
      </c>
      <c r="G201" s="9" t="s">
        <v>117</v>
      </c>
      <c r="H201" s="9">
        <v>64</v>
      </c>
      <c r="I201" s="9">
        <v>90011</v>
      </c>
      <c r="J201" s="9">
        <v>23</v>
      </c>
      <c r="K201" s="9">
        <v>19</v>
      </c>
      <c r="L201" s="9">
        <v>8</v>
      </c>
      <c r="M201" s="9">
        <v>5</v>
      </c>
      <c r="N201" s="9">
        <v>56</v>
      </c>
      <c r="O201" t="b">
        <f t="shared" si="6"/>
        <v>0</v>
      </c>
      <c r="P201" t="b">
        <f t="shared" si="7"/>
        <v>1</v>
      </c>
    </row>
    <row r="202" spans="1:16" x14ac:dyDescent="0.45">
      <c r="A202" s="9" t="s">
        <v>118</v>
      </c>
      <c r="B202" s="9" t="s">
        <v>128</v>
      </c>
      <c r="C202" s="9" t="s">
        <v>133</v>
      </c>
      <c r="D202" s="9" t="s">
        <v>114</v>
      </c>
      <c r="E202" s="9" t="s">
        <v>121</v>
      </c>
      <c r="F202" s="9" t="s">
        <v>122</v>
      </c>
      <c r="G202" s="9" t="s">
        <v>123</v>
      </c>
      <c r="H202" s="9">
        <v>54</v>
      </c>
      <c r="I202" s="9">
        <v>36142</v>
      </c>
      <c r="J202" s="9">
        <v>23</v>
      </c>
      <c r="K202" s="9">
        <v>2</v>
      </c>
      <c r="L202" s="9">
        <v>14</v>
      </c>
      <c r="M202" s="9">
        <v>8</v>
      </c>
      <c r="N202" s="9">
        <v>44</v>
      </c>
      <c r="O202" t="b">
        <f t="shared" si="6"/>
        <v>0</v>
      </c>
      <c r="P202" t="b">
        <f t="shared" si="7"/>
        <v>1</v>
      </c>
    </row>
    <row r="203" spans="1:16" x14ac:dyDescent="0.45">
      <c r="A203" s="10" t="s">
        <v>111</v>
      </c>
      <c r="B203" s="10" t="s">
        <v>112</v>
      </c>
      <c r="C203" s="10" t="s">
        <v>113</v>
      </c>
      <c r="D203" s="10" t="s">
        <v>114</v>
      </c>
      <c r="E203" s="10" t="s">
        <v>126</v>
      </c>
      <c r="F203" s="10" t="s">
        <v>130</v>
      </c>
      <c r="G203" s="10" t="s">
        <v>140</v>
      </c>
      <c r="H203" s="10">
        <v>47</v>
      </c>
      <c r="I203" s="10">
        <v>66674</v>
      </c>
      <c r="J203" s="10">
        <v>23</v>
      </c>
      <c r="K203" s="10">
        <v>13</v>
      </c>
      <c r="L203" s="10">
        <v>12</v>
      </c>
      <c r="M203" s="10">
        <v>4</v>
      </c>
      <c r="N203" s="10">
        <v>58</v>
      </c>
      <c r="O203" t="b">
        <f t="shared" si="6"/>
        <v>0</v>
      </c>
      <c r="P203" t="b">
        <f t="shared" si="7"/>
        <v>0</v>
      </c>
    </row>
    <row r="204" spans="1:16" x14ac:dyDescent="0.45">
      <c r="A204" s="9" t="s">
        <v>143</v>
      </c>
      <c r="B204" s="9" t="s">
        <v>128</v>
      </c>
      <c r="C204" s="9" t="s">
        <v>133</v>
      </c>
      <c r="D204" s="9" t="s">
        <v>136</v>
      </c>
      <c r="E204" s="9" t="s">
        <v>137</v>
      </c>
      <c r="F204" s="9" t="s">
        <v>122</v>
      </c>
      <c r="G204" s="9" t="s">
        <v>132</v>
      </c>
      <c r="H204" s="9">
        <v>42</v>
      </c>
      <c r="I204" s="9">
        <v>49337</v>
      </c>
      <c r="J204" s="9">
        <v>23</v>
      </c>
      <c r="K204" s="9">
        <v>7</v>
      </c>
      <c r="L204" s="9">
        <v>8</v>
      </c>
      <c r="M204" s="9">
        <v>2</v>
      </c>
      <c r="N204" s="9">
        <v>50</v>
      </c>
      <c r="O204" t="b">
        <f t="shared" si="6"/>
        <v>0</v>
      </c>
      <c r="P204" t="b">
        <f t="shared" si="7"/>
        <v>0</v>
      </c>
    </row>
    <row r="205" spans="1:16" x14ac:dyDescent="0.45">
      <c r="A205" s="9" t="s">
        <v>111</v>
      </c>
      <c r="B205" s="9" t="s">
        <v>112</v>
      </c>
      <c r="C205" s="9" t="s">
        <v>120</v>
      </c>
      <c r="D205" s="9" t="s">
        <v>136</v>
      </c>
      <c r="E205" s="9" t="s">
        <v>139</v>
      </c>
      <c r="F205" s="9" t="s">
        <v>116</v>
      </c>
      <c r="G205" s="9" t="s">
        <v>144</v>
      </c>
      <c r="H205" s="9">
        <v>41</v>
      </c>
      <c r="I205" s="9">
        <v>40886</v>
      </c>
      <c r="J205" s="9">
        <v>23</v>
      </c>
      <c r="K205" s="9">
        <v>16</v>
      </c>
      <c r="L205" s="9">
        <v>5</v>
      </c>
      <c r="M205" s="9">
        <v>2</v>
      </c>
      <c r="N205" s="9">
        <v>39</v>
      </c>
      <c r="O205" t="b">
        <f t="shared" si="6"/>
        <v>0</v>
      </c>
      <c r="P205" t="b">
        <f t="shared" si="7"/>
        <v>1</v>
      </c>
    </row>
    <row r="206" spans="1:16" x14ac:dyDescent="0.45">
      <c r="A206" s="10" t="s">
        <v>145</v>
      </c>
      <c r="B206" s="10" t="s">
        <v>112</v>
      </c>
      <c r="C206" s="10" t="s">
        <v>133</v>
      </c>
      <c r="D206" s="10" t="s">
        <v>134</v>
      </c>
      <c r="E206" s="10" t="s">
        <v>142</v>
      </c>
      <c r="F206" s="10" t="s">
        <v>116</v>
      </c>
      <c r="G206" s="10" t="s">
        <v>117</v>
      </c>
      <c r="H206" s="10">
        <v>56</v>
      </c>
      <c r="I206" s="10">
        <v>119833</v>
      </c>
      <c r="J206" s="10">
        <v>23</v>
      </c>
      <c r="K206" s="10">
        <v>5</v>
      </c>
      <c r="L206" s="10">
        <v>10</v>
      </c>
      <c r="M206" s="10">
        <v>4</v>
      </c>
      <c r="N206" s="10">
        <v>44</v>
      </c>
      <c r="O206" t="b">
        <f t="shared" si="6"/>
        <v>0</v>
      </c>
      <c r="P206" t="b">
        <f t="shared" si="7"/>
        <v>1</v>
      </c>
    </row>
    <row r="207" spans="1:16" x14ac:dyDescent="0.45">
      <c r="A207" s="9" t="s">
        <v>131</v>
      </c>
      <c r="B207" s="9" t="s">
        <v>119</v>
      </c>
      <c r="C207" s="9" t="s">
        <v>113</v>
      </c>
      <c r="D207" s="9" t="s">
        <v>136</v>
      </c>
      <c r="E207" s="9" t="s">
        <v>126</v>
      </c>
      <c r="F207" s="9" t="s">
        <v>122</v>
      </c>
      <c r="G207" s="9" t="s">
        <v>127</v>
      </c>
      <c r="H207" s="9">
        <v>33</v>
      </c>
      <c r="I207" s="9">
        <v>76154</v>
      </c>
      <c r="J207" s="9">
        <v>23</v>
      </c>
      <c r="K207" s="9">
        <v>4</v>
      </c>
      <c r="L207" s="9">
        <v>8</v>
      </c>
      <c r="M207" s="9">
        <v>3</v>
      </c>
      <c r="N207" s="9">
        <v>43</v>
      </c>
      <c r="O207" t="b">
        <f t="shared" si="6"/>
        <v>0</v>
      </c>
      <c r="P207" t="b">
        <f t="shared" si="7"/>
        <v>0</v>
      </c>
    </row>
    <row r="208" spans="1:16" x14ac:dyDescent="0.45">
      <c r="A208" s="10" t="s">
        <v>145</v>
      </c>
      <c r="B208" s="10" t="s">
        <v>112</v>
      </c>
      <c r="C208" s="10" t="s">
        <v>120</v>
      </c>
      <c r="D208" s="10" t="s">
        <v>125</v>
      </c>
      <c r="E208" s="10" t="s">
        <v>126</v>
      </c>
      <c r="F208" s="10" t="s">
        <v>116</v>
      </c>
      <c r="G208" s="10" t="s">
        <v>135</v>
      </c>
      <c r="H208" s="10">
        <v>25</v>
      </c>
      <c r="I208" s="10">
        <v>101854</v>
      </c>
      <c r="J208" s="10">
        <v>23</v>
      </c>
      <c r="K208" s="10">
        <v>18</v>
      </c>
      <c r="L208" s="10">
        <v>10</v>
      </c>
      <c r="M208" s="10">
        <v>9</v>
      </c>
      <c r="N208" s="10">
        <v>54</v>
      </c>
      <c r="O208" t="b">
        <f t="shared" si="6"/>
        <v>1</v>
      </c>
      <c r="P208" t="b">
        <f t="shared" si="7"/>
        <v>1</v>
      </c>
    </row>
    <row r="209" spans="1:16" x14ac:dyDescent="0.45">
      <c r="A209" s="10" t="s">
        <v>111</v>
      </c>
      <c r="B209" s="10" t="s">
        <v>112</v>
      </c>
      <c r="C209" s="10" t="s">
        <v>120</v>
      </c>
      <c r="D209" s="10" t="s">
        <v>125</v>
      </c>
      <c r="E209" s="10" t="s">
        <v>126</v>
      </c>
      <c r="F209" s="10" t="s">
        <v>122</v>
      </c>
      <c r="G209" s="10" t="s">
        <v>144</v>
      </c>
      <c r="H209" s="10">
        <v>33</v>
      </c>
      <c r="I209" s="10">
        <v>42180</v>
      </c>
      <c r="J209" s="10">
        <v>23</v>
      </c>
      <c r="K209" s="10">
        <v>17</v>
      </c>
      <c r="L209" s="10">
        <v>1</v>
      </c>
      <c r="M209" s="10">
        <v>3</v>
      </c>
      <c r="N209" s="10">
        <v>51</v>
      </c>
      <c r="O209" t="b">
        <f t="shared" si="6"/>
        <v>0</v>
      </c>
      <c r="P209" t="b">
        <f t="shared" si="7"/>
        <v>0</v>
      </c>
    </row>
    <row r="210" spans="1:16" x14ac:dyDescent="0.45">
      <c r="A210" s="9" t="s">
        <v>118</v>
      </c>
      <c r="B210" s="9" t="s">
        <v>119</v>
      </c>
      <c r="C210" s="9" t="s">
        <v>120</v>
      </c>
      <c r="D210" s="9" t="s">
        <v>114</v>
      </c>
      <c r="E210" s="9" t="s">
        <v>126</v>
      </c>
      <c r="F210" s="9" t="s">
        <v>130</v>
      </c>
      <c r="G210" s="9" t="s">
        <v>127</v>
      </c>
      <c r="H210" s="9">
        <v>41</v>
      </c>
      <c r="I210" s="9">
        <v>70992</v>
      </c>
      <c r="J210" s="9">
        <v>23</v>
      </c>
      <c r="K210" s="9">
        <v>15</v>
      </c>
      <c r="L210" s="9">
        <v>8</v>
      </c>
      <c r="M210" s="9">
        <v>2</v>
      </c>
      <c r="N210" s="9">
        <v>58</v>
      </c>
      <c r="O210" t="b">
        <f t="shared" si="6"/>
        <v>0</v>
      </c>
      <c r="P210" t="b">
        <f t="shared" si="7"/>
        <v>0</v>
      </c>
    </row>
    <row r="211" spans="1:16" x14ac:dyDescent="0.45">
      <c r="A211" s="9" t="s">
        <v>131</v>
      </c>
      <c r="B211" s="9" t="s">
        <v>128</v>
      </c>
      <c r="C211" s="9" t="s">
        <v>120</v>
      </c>
      <c r="D211" s="9" t="s">
        <v>134</v>
      </c>
      <c r="E211" s="9" t="s">
        <v>115</v>
      </c>
      <c r="F211" s="9" t="s">
        <v>116</v>
      </c>
      <c r="G211" s="9" t="s">
        <v>127</v>
      </c>
      <c r="H211" s="9">
        <v>33</v>
      </c>
      <c r="I211" s="9">
        <v>100188</v>
      </c>
      <c r="J211" s="9">
        <v>22</v>
      </c>
      <c r="K211" s="9">
        <v>10</v>
      </c>
      <c r="L211" s="9">
        <v>11</v>
      </c>
      <c r="M211" s="9">
        <v>4</v>
      </c>
      <c r="N211" s="9">
        <v>44</v>
      </c>
      <c r="O211" t="b">
        <f t="shared" si="6"/>
        <v>0</v>
      </c>
      <c r="P211" t="b">
        <f t="shared" si="7"/>
        <v>1</v>
      </c>
    </row>
    <row r="212" spans="1:16" x14ac:dyDescent="0.45">
      <c r="A212" s="9" t="s">
        <v>145</v>
      </c>
      <c r="B212" s="9" t="s">
        <v>119</v>
      </c>
      <c r="C212" s="9" t="s">
        <v>133</v>
      </c>
      <c r="D212" s="9" t="s">
        <v>136</v>
      </c>
      <c r="E212" s="9" t="s">
        <v>115</v>
      </c>
      <c r="F212" s="9" t="s">
        <v>122</v>
      </c>
      <c r="G212" s="9" t="s">
        <v>144</v>
      </c>
      <c r="H212" s="9">
        <v>62</v>
      </c>
      <c r="I212" s="9">
        <v>30138</v>
      </c>
      <c r="J212" s="9">
        <v>22</v>
      </c>
      <c r="K212" s="9">
        <v>8</v>
      </c>
      <c r="L212" s="9">
        <v>9</v>
      </c>
      <c r="M212" s="9">
        <v>4</v>
      </c>
      <c r="N212" s="9">
        <v>45</v>
      </c>
      <c r="O212" t="b">
        <f t="shared" si="6"/>
        <v>0</v>
      </c>
      <c r="P212" t="b">
        <f t="shared" si="7"/>
        <v>0</v>
      </c>
    </row>
    <row r="213" spans="1:16" x14ac:dyDescent="0.45">
      <c r="A213" s="9" t="s">
        <v>124</v>
      </c>
      <c r="B213" s="9" t="s">
        <v>119</v>
      </c>
      <c r="C213" s="9" t="s">
        <v>113</v>
      </c>
      <c r="D213" s="9" t="s">
        <v>134</v>
      </c>
      <c r="E213" s="9" t="s">
        <v>137</v>
      </c>
      <c r="F213" s="9" t="s">
        <v>122</v>
      </c>
      <c r="G213" s="9" t="s">
        <v>144</v>
      </c>
      <c r="H213" s="9">
        <v>49</v>
      </c>
      <c r="I213" s="9">
        <v>105250</v>
      </c>
      <c r="J213" s="9">
        <v>22</v>
      </c>
      <c r="K213" s="9">
        <v>9</v>
      </c>
      <c r="L213" s="9">
        <v>8</v>
      </c>
      <c r="M213" s="9">
        <v>3</v>
      </c>
      <c r="N213" s="9">
        <v>53</v>
      </c>
      <c r="O213" t="b">
        <f t="shared" si="6"/>
        <v>0</v>
      </c>
      <c r="P213" t="b">
        <f t="shared" si="7"/>
        <v>0</v>
      </c>
    </row>
    <row r="214" spans="1:16" x14ac:dyDescent="0.45">
      <c r="A214" s="10" t="s">
        <v>118</v>
      </c>
      <c r="B214" s="10" t="s">
        <v>119</v>
      </c>
      <c r="C214" s="10" t="s">
        <v>120</v>
      </c>
      <c r="D214" s="10" t="s">
        <v>125</v>
      </c>
      <c r="E214" s="10" t="s">
        <v>139</v>
      </c>
      <c r="F214" s="10" t="s">
        <v>116</v>
      </c>
      <c r="G214" s="10" t="s">
        <v>123</v>
      </c>
      <c r="H214" s="10">
        <v>64</v>
      </c>
      <c r="I214" s="10">
        <v>85568</v>
      </c>
      <c r="J214" s="10">
        <v>22</v>
      </c>
      <c r="K214" s="10">
        <v>19</v>
      </c>
      <c r="L214" s="10">
        <v>11</v>
      </c>
      <c r="M214" s="10">
        <v>6</v>
      </c>
      <c r="N214" s="10">
        <v>40</v>
      </c>
      <c r="O214" t="b">
        <f t="shared" si="6"/>
        <v>0</v>
      </c>
      <c r="P214" t="b">
        <f t="shared" si="7"/>
        <v>1</v>
      </c>
    </row>
    <row r="215" spans="1:16" x14ac:dyDescent="0.45">
      <c r="A215" s="9" t="s">
        <v>145</v>
      </c>
      <c r="B215" s="9" t="s">
        <v>119</v>
      </c>
      <c r="C215" s="9" t="s">
        <v>141</v>
      </c>
      <c r="D215" s="9" t="s">
        <v>125</v>
      </c>
      <c r="E215" s="9" t="s">
        <v>142</v>
      </c>
      <c r="F215" s="9" t="s">
        <v>116</v>
      </c>
      <c r="G215" s="9" t="s">
        <v>140</v>
      </c>
      <c r="H215" s="9">
        <v>53</v>
      </c>
      <c r="I215" s="9">
        <v>102805</v>
      </c>
      <c r="J215" s="9">
        <v>22</v>
      </c>
      <c r="K215" s="9">
        <v>3</v>
      </c>
      <c r="L215" s="9">
        <v>5</v>
      </c>
      <c r="M215" s="9">
        <v>2</v>
      </c>
      <c r="N215" s="9">
        <v>25</v>
      </c>
      <c r="O215" t="b">
        <f t="shared" si="6"/>
        <v>0</v>
      </c>
      <c r="P215" t="b">
        <f t="shared" si="7"/>
        <v>1</v>
      </c>
    </row>
    <row r="216" spans="1:16" x14ac:dyDescent="0.45">
      <c r="A216" s="9" t="s">
        <v>111</v>
      </c>
      <c r="B216" s="9" t="s">
        <v>128</v>
      </c>
      <c r="C216" s="9" t="s">
        <v>141</v>
      </c>
      <c r="D216" s="9" t="s">
        <v>125</v>
      </c>
      <c r="E216" s="9" t="s">
        <v>139</v>
      </c>
      <c r="F216" s="9" t="s">
        <v>122</v>
      </c>
      <c r="G216" s="9" t="s">
        <v>127</v>
      </c>
      <c r="H216" s="9">
        <v>38</v>
      </c>
      <c r="I216" s="9">
        <v>116072</v>
      </c>
      <c r="J216" s="9">
        <v>22</v>
      </c>
      <c r="K216" s="9">
        <v>4</v>
      </c>
      <c r="L216" s="9">
        <v>9</v>
      </c>
      <c r="M216" s="9">
        <v>2</v>
      </c>
      <c r="N216" s="9">
        <v>45</v>
      </c>
      <c r="O216" t="b">
        <f t="shared" si="6"/>
        <v>0</v>
      </c>
      <c r="P216" t="b">
        <f t="shared" si="7"/>
        <v>0</v>
      </c>
    </row>
    <row r="217" spans="1:16" x14ac:dyDescent="0.45">
      <c r="A217" s="10" t="s">
        <v>131</v>
      </c>
      <c r="B217" s="10" t="s">
        <v>128</v>
      </c>
      <c r="C217" s="10" t="s">
        <v>133</v>
      </c>
      <c r="D217" s="10" t="s">
        <v>134</v>
      </c>
      <c r="E217" s="10" t="s">
        <v>139</v>
      </c>
      <c r="F217" s="10" t="s">
        <v>130</v>
      </c>
      <c r="G217" s="10" t="s">
        <v>144</v>
      </c>
      <c r="H217" s="10">
        <v>30</v>
      </c>
      <c r="I217" s="10">
        <v>38068</v>
      </c>
      <c r="J217" s="10">
        <v>22</v>
      </c>
      <c r="K217" s="10">
        <v>11</v>
      </c>
      <c r="L217" s="10">
        <v>12</v>
      </c>
      <c r="M217" s="10">
        <v>2</v>
      </c>
      <c r="N217" s="10">
        <v>27</v>
      </c>
      <c r="O217" t="b">
        <f t="shared" si="6"/>
        <v>0</v>
      </c>
      <c r="P217" t="b">
        <f t="shared" si="7"/>
        <v>0</v>
      </c>
    </row>
    <row r="218" spans="1:16" x14ac:dyDescent="0.45">
      <c r="A218" s="10" t="s">
        <v>118</v>
      </c>
      <c r="B218" s="10" t="s">
        <v>112</v>
      </c>
      <c r="C218" s="10" t="s">
        <v>113</v>
      </c>
      <c r="D218" s="10" t="s">
        <v>125</v>
      </c>
      <c r="E218" s="10" t="s">
        <v>139</v>
      </c>
      <c r="F218" s="10" t="s">
        <v>122</v>
      </c>
      <c r="G218" s="10" t="s">
        <v>127</v>
      </c>
      <c r="H218" s="10">
        <v>33</v>
      </c>
      <c r="I218" s="10">
        <v>96634</v>
      </c>
      <c r="J218" s="10">
        <v>22</v>
      </c>
      <c r="K218" s="10">
        <v>3</v>
      </c>
      <c r="L218" s="10">
        <v>2</v>
      </c>
      <c r="M218" s="10">
        <v>6</v>
      </c>
      <c r="N218" s="10">
        <v>26</v>
      </c>
      <c r="O218" t="b">
        <f t="shared" si="6"/>
        <v>0</v>
      </c>
      <c r="P218" t="b">
        <f t="shared" si="7"/>
        <v>0</v>
      </c>
    </row>
    <row r="219" spans="1:16" x14ac:dyDescent="0.45">
      <c r="A219" s="9" t="s">
        <v>145</v>
      </c>
      <c r="B219" s="9" t="s">
        <v>128</v>
      </c>
      <c r="C219" s="9" t="s">
        <v>133</v>
      </c>
      <c r="D219" s="9" t="s">
        <v>125</v>
      </c>
      <c r="E219" s="9" t="s">
        <v>121</v>
      </c>
      <c r="F219" s="9" t="s">
        <v>130</v>
      </c>
      <c r="G219" s="9" t="s">
        <v>144</v>
      </c>
      <c r="H219" s="9">
        <v>32</v>
      </c>
      <c r="I219" s="9">
        <v>109563</v>
      </c>
      <c r="J219" s="9">
        <v>22</v>
      </c>
      <c r="K219" s="9">
        <v>11</v>
      </c>
      <c r="L219" s="9">
        <v>3</v>
      </c>
      <c r="M219" s="9">
        <v>3</v>
      </c>
      <c r="N219" s="9">
        <v>45</v>
      </c>
      <c r="O219" t="b">
        <f t="shared" si="6"/>
        <v>0</v>
      </c>
      <c r="P219" t="b">
        <f t="shared" si="7"/>
        <v>0</v>
      </c>
    </row>
    <row r="220" spans="1:16" x14ac:dyDescent="0.45">
      <c r="A220" s="9" t="s">
        <v>118</v>
      </c>
      <c r="B220" s="9" t="s">
        <v>128</v>
      </c>
      <c r="C220" s="9" t="s">
        <v>113</v>
      </c>
      <c r="D220" s="9" t="s">
        <v>114</v>
      </c>
      <c r="E220" s="9" t="s">
        <v>115</v>
      </c>
      <c r="F220" s="9" t="s">
        <v>122</v>
      </c>
      <c r="G220" s="9" t="s">
        <v>127</v>
      </c>
      <c r="H220" s="9">
        <v>50</v>
      </c>
      <c r="I220" s="9">
        <v>35793</v>
      </c>
      <c r="J220" s="9">
        <v>22</v>
      </c>
      <c r="K220" s="9">
        <v>9</v>
      </c>
      <c r="L220" s="9">
        <v>12</v>
      </c>
      <c r="M220" s="9">
        <v>1</v>
      </c>
      <c r="N220" s="9">
        <v>20</v>
      </c>
      <c r="O220" t="b">
        <f t="shared" si="6"/>
        <v>0</v>
      </c>
      <c r="P220" t="b">
        <f t="shared" si="7"/>
        <v>0</v>
      </c>
    </row>
    <row r="221" spans="1:16" x14ac:dyDescent="0.45">
      <c r="A221" s="10" t="s">
        <v>143</v>
      </c>
      <c r="B221" s="10" t="s">
        <v>119</v>
      </c>
      <c r="C221" s="10" t="s">
        <v>113</v>
      </c>
      <c r="D221" s="10" t="s">
        <v>114</v>
      </c>
      <c r="E221" s="10" t="s">
        <v>115</v>
      </c>
      <c r="F221" s="10" t="s">
        <v>116</v>
      </c>
      <c r="G221" s="10" t="s">
        <v>117</v>
      </c>
      <c r="H221" s="10">
        <v>64</v>
      </c>
      <c r="I221" s="10">
        <v>110769</v>
      </c>
      <c r="J221" s="10">
        <v>22</v>
      </c>
      <c r="K221" s="10">
        <v>13</v>
      </c>
      <c r="L221" s="10">
        <v>6</v>
      </c>
      <c r="M221" s="10">
        <v>5</v>
      </c>
      <c r="N221" s="10">
        <v>37</v>
      </c>
      <c r="O221" t="b">
        <f t="shared" si="6"/>
        <v>0</v>
      </c>
      <c r="P221" t="b">
        <f t="shared" si="7"/>
        <v>1</v>
      </c>
    </row>
    <row r="222" spans="1:16" x14ac:dyDescent="0.45">
      <c r="A222" s="9" t="s">
        <v>118</v>
      </c>
      <c r="B222" s="9" t="s">
        <v>128</v>
      </c>
      <c r="C222" s="9" t="s">
        <v>133</v>
      </c>
      <c r="D222" s="9" t="s">
        <v>125</v>
      </c>
      <c r="E222" s="9" t="s">
        <v>142</v>
      </c>
      <c r="F222" s="9" t="s">
        <v>122</v>
      </c>
      <c r="G222" s="9" t="s">
        <v>132</v>
      </c>
      <c r="H222" s="9">
        <v>42</v>
      </c>
      <c r="I222" s="9">
        <v>92491</v>
      </c>
      <c r="J222" s="9">
        <v>22</v>
      </c>
      <c r="K222" s="9">
        <v>17</v>
      </c>
      <c r="L222" s="9">
        <v>4</v>
      </c>
      <c r="M222" s="9">
        <v>6</v>
      </c>
      <c r="N222" s="9">
        <v>48</v>
      </c>
      <c r="O222" t="b">
        <f t="shared" si="6"/>
        <v>0</v>
      </c>
      <c r="P222" t="b">
        <f t="shared" si="7"/>
        <v>0</v>
      </c>
    </row>
    <row r="223" spans="1:16" x14ac:dyDescent="0.45">
      <c r="A223" s="9" t="s">
        <v>143</v>
      </c>
      <c r="B223" s="9" t="s">
        <v>112</v>
      </c>
      <c r="C223" s="9" t="s">
        <v>120</v>
      </c>
      <c r="D223" s="9" t="s">
        <v>125</v>
      </c>
      <c r="E223" s="9" t="s">
        <v>137</v>
      </c>
      <c r="F223" s="9" t="s">
        <v>130</v>
      </c>
      <c r="G223" s="9" t="s">
        <v>144</v>
      </c>
      <c r="H223" s="9">
        <v>26</v>
      </c>
      <c r="I223" s="9">
        <v>91997</v>
      </c>
      <c r="J223" s="9">
        <v>22</v>
      </c>
      <c r="K223" s="9">
        <v>8</v>
      </c>
      <c r="L223" s="9">
        <v>12</v>
      </c>
      <c r="M223" s="9">
        <v>2</v>
      </c>
      <c r="N223" s="9">
        <v>24</v>
      </c>
      <c r="O223" t="b">
        <f t="shared" si="6"/>
        <v>0</v>
      </c>
      <c r="P223" t="b">
        <f t="shared" si="7"/>
        <v>0</v>
      </c>
    </row>
    <row r="224" spans="1:16" x14ac:dyDescent="0.45">
      <c r="A224" s="9" t="s">
        <v>131</v>
      </c>
      <c r="B224" s="9" t="s">
        <v>119</v>
      </c>
      <c r="C224" s="9" t="s">
        <v>120</v>
      </c>
      <c r="D224" s="9" t="s">
        <v>136</v>
      </c>
      <c r="E224" s="9" t="s">
        <v>139</v>
      </c>
      <c r="F224" s="9" t="s">
        <v>122</v>
      </c>
      <c r="G224" s="9" t="s">
        <v>135</v>
      </c>
      <c r="H224" s="9">
        <v>46</v>
      </c>
      <c r="I224" s="9">
        <v>50132</v>
      </c>
      <c r="J224" s="9">
        <v>22</v>
      </c>
      <c r="K224" s="9">
        <v>8</v>
      </c>
      <c r="L224" s="9">
        <v>8</v>
      </c>
      <c r="M224" s="9">
        <v>9</v>
      </c>
      <c r="N224" s="9">
        <v>35</v>
      </c>
      <c r="O224" t="b">
        <f t="shared" si="6"/>
        <v>0</v>
      </c>
      <c r="P224" t="b">
        <f t="shared" si="7"/>
        <v>1</v>
      </c>
    </row>
    <row r="225" spans="1:16" x14ac:dyDescent="0.45">
      <c r="A225" s="10" t="s">
        <v>118</v>
      </c>
      <c r="B225" s="10" t="s">
        <v>128</v>
      </c>
      <c r="C225" s="10" t="s">
        <v>141</v>
      </c>
      <c r="D225" s="10" t="s">
        <v>125</v>
      </c>
      <c r="E225" s="10" t="s">
        <v>137</v>
      </c>
      <c r="F225" s="10" t="s">
        <v>116</v>
      </c>
      <c r="G225" s="10" t="s">
        <v>117</v>
      </c>
      <c r="H225" s="10">
        <v>61</v>
      </c>
      <c r="I225" s="10">
        <v>68458</v>
      </c>
      <c r="J225" s="10">
        <v>22</v>
      </c>
      <c r="K225" s="10">
        <v>2</v>
      </c>
      <c r="L225" s="10">
        <v>6</v>
      </c>
      <c r="M225" s="10">
        <v>3</v>
      </c>
      <c r="N225" s="10">
        <v>50</v>
      </c>
      <c r="O225" t="b">
        <f t="shared" si="6"/>
        <v>0</v>
      </c>
      <c r="P225" t="b">
        <f t="shared" si="7"/>
        <v>1</v>
      </c>
    </row>
    <row r="226" spans="1:16" x14ac:dyDescent="0.45">
      <c r="A226" s="10" t="s">
        <v>143</v>
      </c>
      <c r="B226" s="10" t="s">
        <v>128</v>
      </c>
      <c r="C226" s="10" t="s">
        <v>113</v>
      </c>
      <c r="D226" s="10" t="s">
        <v>114</v>
      </c>
      <c r="E226" s="10" t="s">
        <v>142</v>
      </c>
      <c r="F226" s="10" t="s">
        <v>122</v>
      </c>
      <c r="G226" s="10" t="s">
        <v>117</v>
      </c>
      <c r="H226" s="10">
        <v>54</v>
      </c>
      <c r="I226" s="10">
        <v>107240</v>
      </c>
      <c r="J226" s="10">
        <v>22</v>
      </c>
      <c r="K226" s="10">
        <v>8</v>
      </c>
      <c r="L226" s="10">
        <v>10</v>
      </c>
      <c r="M226" s="10">
        <v>7</v>
      </c>
      <c r="N226" s="10">
        <v>57</v>
      </c>
      <c r="O226" t="b">
        <f t="shared" si="6"/>
        <v>0</v>
      </c>
      <c r="P226" t="b">
        <f t="shared" si="7"/>
        <v>0</v>
      </c>
    </row>
    <row r="227" spans="1:16" x14ac:dyDescent="0.45">
      <c r="A227" s="9" t="s">
        <v>124</v>
      </c>
      <c r="B227" s="9" t="s">
        <v>128</v>
      </c>
      <c r="C227" s="9" t="s">
        <v>133</v>
      </c>
      <c r="D227" s="9" t="s">
        <v>134</v>
      </c>
      <c r="E227" s="9" t="s">
        <v>121</v>
      </c>
      <c r="F227" s="9" t="s">
        <v>116</v>
      </c>
      <c r="G227" s="9" t="s">
        <v>135</v>
      </c>
      <c r="H227" s="9">
        <v>45</v>
      </c>
      <c r="I227" s="9">
        <v>72417</v>
      </c>
      <c r="J227" s="9">
        <v>21</v>
      </c>
      <c r="K227" s="9">
        <v>14</v>
      </c>
      <c r="L227" s="9">
        <v>8</v>
      </c>
      <c r="M227" s="9">
        <v>9</v>
      </c>
      <c r="N227" s="9">
        <v>55</v>
      </c>
      <c r="O227" t="b">
        <f t="shared" si="6"/>
        <v>1</v>
      </c>
      <c r="P227" t="b">
        <f t="shared" si="7"/>
        <v>1</v>
      </c>
    </row>
    <row r="228" spans="1:16" x14ac:dyDescent="0.45">
      <c r="A228" s="9" t="s">
        <v>124</v>
      </c>
      <c r="B228" s="9" t="s">
        <v>119</v>
      </c>
      <c r="C228" s="9" t="s">
        <v>133</v>
      </c>
      <c r="D228" s="9" t="s">
        <v>134</v>
      </c>
      <c r="E228" s="9" t="s">
        <v>126</v>
      </c>
      <c r="F228" s="9" t="s">
        <v>116</v>
      </c>
      <c r="G228" s="9" t="s">
        <v>140</v>
      </c>
      <c r="H228" s="9">
        <v>56</v>
      </c>
      <c r="I228" s="9">
        <v>94353</v>
      </c>
      <c r="J228" s="9">
        <v>21</v>
      </c>
      <c r="K228" s="9">
        <v>15</v>
      </c>
      <c r="L228" s="9">
        <v>10</v>
      </c>
      <c r="M228" s="9">
        <v>4</v>
      </c>
      <c r="N228" s="9">
        <v>35</v>
      </c>
      <c r="O228" t="b">
        <f t="shared" si="6"/>
        <v>0</v>
      </c>
      <c r="P228" t="b">
        <f t="shared" si="7"/>
        <v>1</v>
      </c>
    </row>
    <row r="229" spans="1:16" x14ac:dyDescent="0.45">
      <c r="A229" s="9" t="s">
        <v>131</v>
      </c>
      <c r="B229" s="9" t="s">
        <v>119</v>
      </c>
      <c r="C229" s="9" t="s">
        <v>141</v>
      </c>
      <c r="D229" s="9" t="s">
        <v>136</v>
      </c>
      <c r="E229" s="9" t="s">
        <v>137</v>
      </c>
      <c r="F229" s="9" t="s">
        <v>122</v>
      </c>
      <c r="G229" s="9" t="s">
        <v>127</v>
      </c>
      <c r="H229" s="9">
        <v>42</v>
      </c>
      <c r="I229" s="9">
        <v>81098</v>
      </c>
      <c r="J229" s="9">
        <v>21</v>
      </c>
      <c r="K229" s="9">
        <v>16</v>
      </c>
      <c r="L229" s="9">
        <v>1</v>
      </c>
      <c r="M229" s="9">
        <v>1</v>
      </c>
      <c r="N229" s="9">
        <v>21</v>
      </c>
      <c r="O229" t="b">
        <f t="shared" si="6"/>
        <v>0</v>
      </c>
      <c r="P229" t="b">
        <f t="shared" si="7"/>
        <v>0</v>
      </c>
    </row>
    <row r="230" spans="1:16" x14ac:dyDescent="0.45">
      <c r="A230" s="10" t="s">
        <v>111</v>
      </c>
      <c r="B230" s="10" t="s">
        <v>128</v>
      </c>
      <c r="C230" s="10" t="s">
        <v>141</v>
      </c>
      <c r="D230" s="10" t="s">
        <v>114</v>
      </c>
      <c r="E230" s="10" t="s">
        <v>137</v>
      </c>
      <c r="F230" s="10" t="s">
        <v>130</v>
      </c>
      <c r="G230" s="10" t="s">
        <v>140</v>
      </c>
      <c r="H230" s="10">
        <v>26</v>
      </c>
      <c r="I230" s="10">
        <v>51083</v>
      </c>
      <c r="J230" s="10">
        <v>21</v>
      </c>
      <c r="K230" s="10">
        <v>17</v>
      </c>
      <c r="L230" s="10">
        <v>4</v>
      </c>
      <c r="M230" s="10">
        <v>5</v>
      </c>
      <c r="N230" s="10">
        <v>54</v>
      </c>
      <c r="O230" t="b">
        <f t="shared" si="6"/>
        <v>0</v>
      </c>
      <c r="P230" t="b">
        <f t="shared" si="7"/>
        <v>0</v>
      </c>
    </row>
    <row r="231" spans="1:16" x14ac:dyDescent="0.45">
      <c r="A231" s="10" t="s">
        <v>124</v>
      </c>
      <c r="B231" s="10" t="s">
        <v>119</v>
      </c>
      <c r="C231" s="10" t="s">
        <v>113</v>
      </c>
      <c r="D231" s="10" t="s">
        <v>114</v>
      </c>
      <c r="E231" s="10" t="s">
        <v>129</v>
      </c>
      <c r="F231" s="10" t="s">
        <v>122</v>
      </c>
      <c r="G231" s="10" t="s">
        <v>140</v>
      </c>
      <c r="H231" s="10">
        <v>32</v>
      </c>
      <c r="I231" s="10">
        <v>111442</v>
      </c>
      <c r="J231" s="10">
        <v>21</v>
      </c>
      <c r="K231" s="10">
        <v>17</v>
      </c>
      <c r="L231" s="10">
        <v>14</v>
      </c>
      <c r="M231" s="10">
        <v>2</v>
      </c>
      <c r="N231" s="10">
        <v>59</v>
      </c>
      <c r="O231" t="b">
        <f t="shared" si="6"/>
        <v>0</v>
      </c>
      <c r="P231" t="b">
        <f t="shared" si="7"/>
        <v>0</v>
      </c>
    </row>
    <row r="232" spans="1:16" x14ac:dyDescent="0.45">
      <c r="A232" s="9" t="s">
        <v>143</v>
      </c>
      <c r="B232" s="9" t="s">
        <v>112</v>
      </c>
      <c r="C232" s="9" t="s">
        <v>133</v>
      </c>
      <c r="D232" s="9" t="s">
        <v>125</v>
      </c>
      <c r="E232" s="9" t="s">
        <v>115</v>
      </c>
      <c r="F232" s="9" t="s">
        <v>130</v>
      </c>
      <c r="G232" s="9" t="s">
        <v>132</v>
      </c>
      <c r="H232" s="9">
        <v>41</v>
      </c>
      <c r="I232" s="9">
        <v>37295</v>
      </c>
      <c r="J232" s="9">
        <v>21</v>
      </c>
      <c r="K232" s="9">
        <v>15</v>
      </c>
      <c r="L232" s="9">
        <v>10</v>
      </c>
      <c r="M232" s="9">
        <v>6</v>
      </c>
      <c r="N232" s="9">
        <v>22</v>
      </c>
      <c r="O232" t="b">
        <f t="shared" si="6"/>
        <v>0</v>
      </c>
      <c r="P232" t="b">
        <f t="shared" si="7"/>
        <v>0</v>
      </c>
    </row>
    <row r="233" spans="1:16" x14ac:dyDescent="0.45">
      <c r="A233" s="10" t="s">
        <v>118</v>
      </c>
      <c r="B233" s="10" t="s">
        <v>112</v>
      </c>
      <c r="C233" s="10" t="s">
        <v>141</v>
      </c>
      <c r="D233" s="10" t="s">
        <v>114</v>
      </c>
      <c r="E233" s="10" t="s">
        <v>121</v>
      </c>
      <c r="F233" s="10" t="s">
        <v>116</v>
      </c>
      <c r="G233" s="10" t="s">
        <v>140</v>
      </c>
      <c r="H233" s="10">
        <v>22</v>
      </c>
      <c r="I233" s="10">
        <v>71160</v>
      </c>
      <c r="J233" s="10">
        <v>21</v>
      </c>
      <c r="K233" s="10">
        <v>16</v>
      </c>
      <c r="L233" s="10">
        <v>2</v>
      </c>
      <c r="M233" s="10">
        <v>8</v>
      </c>
      <c r="N233" s="10">
        <v>28</v>
      </c>
      <c r="O233" t="b">
        <f t="shared" si="6"/>
        <v>1</v>
      </c>
      <c r="P233" t="b">
        <f t="shared" si="7"/>
        <v>1</v>
      </c>
    </row>
    <row r="234" spans="1:16" x14ac:dyDescent="0.45">
      <c r="A234" s="10" t="s">
        <v>138</v>
      </c>
      <c r="B234" s="10" t="s">
        <v>128</v>
      </c>
      <c r="C234" s="10" t="s">
        <v>120</v>
      </c>
      <c r="D234" s="10" t="s">
        <v>134</v>
      </c>
      <c r="E234" s="10" t="s">
        <v>126</v>
      </c>
      <c r="F234" s="10" t="s">
        <v>116</v>
      </c>
      <c r="G234" s="10" t="s">
        <v>127</v>
      </c>
      <c r="H234" s="10">
        <v>56</v>
      </c>
      <c r="I234" s="10">
        <v>62955</v>
      </c>
      <c r="J234" s="10">
        <v>21</v>
      </c>
      <c r="K234" s="10">
        <v>13</v>
      </c>
      <c r="L234" s="10">
        <v>5</v>
      </c>
      <c r="M234" s="10">
        <v>4</v>
      </c>
      <c r="N234" s="10">
        <v>59</v>
      </c>
      <c r="O234" t="b">
        <f t="shared" si="6"/>
        <v>0</v>
      </c>
      <c r="P234" t="b">
        <f t="shared" si="7"/>
        <v>1</v>
      </c>
    </row>
    <row r="235" spans="1:16" x14ac:dyDescent="0.45">
      <c r="A235" s="10" t="s">
        <v>124</v>
      </c>
      <c r="B235" s="10" t="s">
        <v>112</v>
      </c>
      <c r="C235" s="10" t="s">
        <v>133</v>
      </c>
      <c r="D235" s="10" t="s">
        <v>134</v>
      </c>
      <c r="E235" s="10" t="s">
        <v>126</v>
      </c>
      <c r="F235" s="10" t="s">
        <v>122</v>
      </c>
      <c r="G235" s="10" t="s">
        <v>140</v>
      </c>
      <c r="H235" s="10">
        <v>29</v>
      </c>
      <c r="I235" s="10">
        <v>58172</v>
      </c>
      <c r="J235" s="10">
        <v>21</v>
      </c>
      <c r="K235" s="10">
        <v>12</v>
      </c>
      <c r="L235" s="10">
        <v>8</v>
      </c>
      <c r="M235" s="10">
        <v>4</v>
      </c>
      <c r="N235" s="10">
        <v>39</v>
      </c>
      <c r="O235" t="b">
        <f t="shared" si="6"/>
        <v>0</v>
      </c>
      <c r="P235" t="b">
        <f t="shared" si="7"/>
        <v>0</v>
      </c>
    </row>
    <row r="236" spans="1:16" x14ac:dyDescent="0.45">
      <c r="A236" s="9" t="s">
        <v>124</v>
      </c>
      <c r="B236" s="9" t="s">
        <v>119</v>
      </c>
      <c r="C236" s="9" t="s">
        <v>133</v>
      </c>
      <c r="D236" s="9" t="s">
        <v>134</v>
      </c>
      <c r="E236" s="9" t="s">
        <v>126</v>
      </c>
      <c r="F236" s="9" t="s">
        <v>122</v>
      </c>
      <c r="G236" s="9" t="s">
        <v>140</v>
      </c>
      <c r="H236" s="9">
        <v>23</v>
      </c>
      <c r="I236" s="9">
        <v>107403</v>
      </c>
      <c r="J236" s="9">
        <v>21</v>
      </c>
      <c r="K236" s="9">
        <v>16</v>
      </c>
      <c r="L236" s="9">
        <v>12</v>
      </c>
      <c r="M236" s="9">
        <v>5</v>
      </c>
      <c r="N236" s="9">
        <v>46</v>
      </c>
      <c r="O236" t="b">
        <f t="shared" si="6"/>
        <v>0</v>
      </c>
      <c r="P236" t="b">
        <f t="shared" si="7"/>
        <v>0</v>
      </c>
    </row>
    <row r="237" spans="1:16" x14ac:dyDescent="0.45">
      <c r="A237" s="9" t="s">
        <v>138</v>
      </c>
      <c r="B237" s="9" t="s">
        <v>119</v>
      </c>
      <c r="C237" s="9" t="s">
        <v>120</v>
      </c>
      <c r="D237" s="9" t="s">
        <v>125</v>
      </c>
      <c r="E237" s="9" t="s">
        <v>139</v>
      </c>
      <c r="F237" s="9" t="s">
        <v>116</v>
      </c>
      <c r="G237" s="9" t="s">
        <v>132</v>
      </c>
      <c r="H237" s="9">
        <v>51</v>
      </c>
      <c r="I237" s="9">
        <v>54968</v>
      </c>
      <c r="J237" s="9">
        <v>21</v>
      </c>
      <c r="K237" s="9">
        <v>4</v>
      </c>
      <c r="L237" s="9">
        <v>6</v>
      </c>
      <c r="M237" s="9">
        <v>5</v>
      </c>
      <c r="N237" s="9">
        <v>54</v>
      </c>
      <c r="O237" t="b">
        <f t="shared" si="6"/>
        <v>0</v>
      </c>
      <c r="P237" t="b">
        <f t="shared" si="7"/>
        <v>1</v>
      </c>
    </row>
    <row r="238" spans="1:16" x14ac:dyDescent="0.45">
      <c r="A238" s="9" t="s">
        <v>145</v>
      </c>
      <c r="B238" s="9" t="s">
        <v>128</v>
      </c>
      <c r="C238" s="9" t="s">
        <v>133</v>
      </c>
      <c r="D238" s="9" t="s">
        <v>136</v>
      </c>
      <c r="E238" s="9" t="s">
        <v>121</v>
      </c>
      <c r="F238" s="9" t="s">
        <v>116</v>
      </c>
      <c r="G238" s="9" t="s">
        <v>123</v>
      </c>
      <c r="H238" s="9">
        <v>50</v>
      </c>
      <c r="I238" s="9">
        <v>53091</v>
      </c>
      <c r="J238" s="9">
        <v>21</v>
      </c>
      <c r="K238" s="9">
        <v>13</v>
      </c>
      <c r="L238" s="9">
        <v>3</v>
      </c>
      <c r="M238" s="9">
        <v>7</v>
      </c>
      <c r="N238" s="9">
        <v>25</v>
      </c>
      <c r="O238" t="b">
        <f t="shared" si="6"/>
        <v>0</v>
      </c>
      <c r="P238" t="b">
        <f t="shared" si="7"/>
        <v>1</v>
      </c>
    </row>
    <row r="239" spans="1:16" x14ac:dyDescent="0.45">
      <c r="A239" s="10" t="s">
        <v>143</v>
      </c>
      <c r="B239" s="10" t="s">
        <v>112</v>
      </c>
      <c r="C239" s="10" t="s">
        <v>113</v>
      </c>
      <c r="D239" s="10" t="s">
        <v>125</v>
      </c>
      <c r="E239" s="10" t="s">
        <v>121</v>
      </c>
      <c r="F239" s="10" t="s">
        <v>130</v>
      </c>
      <c r="G239" s="10" t="s">
        <v>140</v>
      </c>
      <c r="H239" s="10">
        <v>64</v>
      </c>
      <c r="I239" s="10">
        <v>110360</v>
      </c>
      <c r="J239" s="10">
        <v>21</v>
      </c>
      <c r="K239" s="10">
        <v>17</v>
      </c>
      <c r="L239" s="10">
        <v>7</v>
      </c>
      <c r="M239" s="10">
        <v>8</v>
      </c>
      <c r="N239" s="10">
        <v>40</v>
      </c>
      <c r="O239" t="b">
        <f t="shared" si="6"/>
        <v>0</v>
      </c>
      <c r="P239" t="b">
        <f t="shared" si="7"/>
        <v>1</v>
      </c>
    </row>
    <row r="240" spans="1:16" x14ac:dyDescent="0.45">
      <c r="A240" s="9" t="s">
        <v>138</v>
      </c>
      <c r="B240" s="9" t="s">
        <v>112</v>
      </c>
      <c r="C240" s="9" t="s">
        <v>120</v>
      </c>
      <c r="D240" s="9" t="s">
        <v>125</v>
      </c>
      <c r="E240" s="9" t="s">
        <v>126</v>
      </c>
      <c r="F240" s="9" t="s">
        <v>116</v>
      </c>
      <c r="G240" s="9" t="s">
        <v>140</v>
      </c>
      <c r="H240" s="9">
        <v>35</v>
      </c>
      <c r="I240" s="9">
        <v>92443</v>
      </c>
      <c r="J240" s="9">
        <v>20</v>
      </c>
      <c r="K240" s="9">
        <v>19</v>
      </c>
      <c r="L240" s="9">
        <v>13</v>
      </c>
      <c r="M240" s="9">
        <v>5</v>
      </c>
      <c r="N240" s="9">
        <v>47</v>
      </c>
      <c r="O240" t="b">
        <f t="shared" si="6"/>
        <v>0</v>
      </c>
      <c r="P240" t="b">
        <f t="shared" si="7"/>
        <v>1</v>
      </c>
    </row>
    <row r="241" spans="1:16" x14ac:dyDescent="0.45">
      <c r="A241" s="9" t="s">
        <v>143</v>
      </c>
      <c r="B241" s="9" t="s">
        <v>128</v>
      </c>
      <c r="C241" s="9" t="s">
        <v>120</v>
      </c>
      <c r="D241" s="9" t="s">
        <v>114</v>
      </c>
      <c r="E241" s="9" t="s">
        <v>142</v>
      </c>
      <c r="F241" s="9" t="s">
        <v>116</v>
      </c>
      <c r="G241" s="9" t="s">
        <v>135</v>
      </c>
      <c r="H241" s="9">
        <v>39</v>
      </c>
      <c r="I241" s="9">
        <v>54842</v>
      </c>
      <c r="J241" s="9">
        <v>20</v>
      </c>
      <c r="K241" s="9">
        <v>17</v>
      </c>
      <c r="L241" s="9">
        <v>6</v>
      </c>
      <c r="M241" s="9">
        <v>4</v>
      </c>
      <c r="N241" s="9">
        <v>40</v>
      </c>
      <c r="O241" t="b">
        <f t="shared" si="6"/>
        <v>0</v>
      </c>
      <c r="P241" t="b">
        <f t="shared" si="7"/>
        <v>1</v>
      </c>
    </row>
    <row r="242" spans="1:16" x14ac:dyDescent="0.45">
      <c r="A242" s="10" t="s">
        <v>118</v>
      </c>
      <c r="B242" s="10" t="s">
        <v>128</v>
      </c>
      <c r="C242" s="10" t="s">
        <v>133</v>
      </c>
      <c r="D242" s="10" t="s">
        <v>134</v>
      </c>
      <c r="E242" s="10" t="s">
        <v>137</v>
      </c>
      <c r="F242" s="10" t="s">
        <v>116</v>
      </c>
      <c r="G242" s="10" t="s">
        <v>135</v>
      </c>
      <c r="H242" s="10">
        <v>63</v>
      </c>
      <c r="I242" s="10">
        <v>56421</v>
      </c>
      <c r="J242" s="10">
        <v>20</v>
      </c>
      <c r="K242" s="10">
        <v>7</v>
      </c>
      <c r="L242" s="10">
        <v>8</v>
      </c>
      <c r="M242" s="10">
        <v>9</v>
      </c>
      <c r="N242" s="10">
        <v>58</v>
      </c>
      <c r="O242" t="b">
        <f t="shared" si="6"/>
        <v>1</v>
      </c>
      <c r="P242" t="b">
        <f t="shared" si="7"/>
        <v>1</v>
      </c>
    </row>
    <row r="243" spans="1:16" x14ac:dyDescent="0.45">
      <c r="A243" s="9" t="s">
        <v>138</v>
      </c>
      <c r="B243" s="9" t="s">
        <v>128</v>
      </c>
      <c r="C243" s="9" t="s">
        <v>113</v>
      </c>
      <c r="D243" s="9" t="s">
        <v>136</v>
      </c>
      <c r="E243" s="9" t="s">
        <v>142</v>
      </c>
      <c r="F243" s="9" t="s">
        <v>122</v>
      </c>
      <c r="G243" s="9" t="s">
        <v>135</v>
      </c>
      <c r="H243" s="9">
        <v>61</v>
      </c>
      <c r="I243" s="9">
        <v>31207</v>
      </c>
      <c r="J243" s="9">
        <v>20</v>
      </c>
      <c r="K243" s="9">
        <v>16</v>
      </c>
      <c r="L243" s="9">
        <v>8</v>
      </c>
      <c r="M243" s="9">
        <v>4</v>
      </c>
      <c r="N243" s="9">
        <v>28</v>
      </c>
      <c r="O243" t="b">
        <f t="shared" si="6"/>
        <v>0</v>
      </c>
      <c r="P243" t="b">
        <f t="shared" si="7"/>
        <v>0</v>
      </c>
    </row>
    <row r="244" spans="1:16" x14ac:dyDescent="0.45">
      <c r="A244" s="10" t="s">
        <v>118</v>
      </c>
      <c r="B244" s="10" t="s">
        <v>112</v>
      </c>
      <c r="C244" s="10" t="s">
        <v>113</v>
      </c>
      <c r="D244" s="10" t="s">
        <v>114</v>
      </c>
      <c r="E244" s="10" t="s">
        <v>121</v>
      </c>
      <c r="F244" s="10" t="s">
        <v>122</v>
      </c>
      <c r="G244" s="10" t="s">
        <v>132</v>
      </c>
      <c r="H244" s="10">
        <v>53</v>
      </c>
      <c r="I244" s="10">
        <v>96418</v>
      </c>
      <c r="J244" s="10">
        <v>20</v>
      </c>
      <c r="K244" s="10">
        <v>14</v>
      </c>
      <c r="L244" s="10">
        <v>3</v>
      </c>
      <c r="M244" s="10">
        <v>9</v>
      </c>
      <c r="N244" s="10">
        <v>39</v>
      </c>
      <c r="O244" t="b">
        <f t="shared" si="6"/>
        <v>0</v>
      </c>
      <c r="P244" t="b">
        <f t="shared" si="7"/>
        <v>1</v>
      </c>
    </row>
    <row r="245" spans="1:16" x14ac:dyDescent="0.45">
      <c r="A245" s="10" t="s">
        <v>111</v>
      </c>
      <c r="B245" s="10" t="s">
        <v>112</v>
      </c>
      <c r="C245" s="10" t="s">
        <v>113</v>
      </c>
      <c r="D245" s="10" t="s">
        <v>114</v>
      </c>
      <c r="E245" s="10" t="s">
        <v>142</v>
      </c>
      <c r="F245" s="10" t="s">
        <v>130</v>
      </c>
      <c r="G245" s="10" t="s">
        <v>127</v>
      </c>
      <c r="H245" s="10">
        <v>25</v>
      </c>
      <c r="I245" s="10">
        <v>58398</v>
      </c>
      <c r="J245" s="10">
        <v>20</v>
      </c>
      <c r="K245" s="10">
        <v>13</v>
      </c>
      <c r="L245" s="10">
        <v>3</v>
      </c>
      <c r="M245" s="10">
        <v>4</v>
      </c>
      <c r="N245" s="10">
        <v>53</v>
      </c>
      <c r="O245" t="b">
        <f t="shared" si="6"/>
        <v>0</v>
      </c>
      <c r="P245" t="b">
        <f t="shared" si="7"/>
        <v>0</v>
      </c>
    </row>
    <row r="246" spans="1:16" x14ac:dyDescent="0.45">
      <c r="A246" s="9" t="s">
        <v>131</v>
      </c>
      <c r="B246" s="9" t="s">
        <v>112</v>
      </c>
      <c r="C246" s="9" t="s">
        <v>141</v>
      </c>
      <c r="D246" s="9" t="s">
        <v>134</v>
      </c>
      <c r="E246" s="9" t="s">
        <v>129</v>
      </c>
      <c r="F246" s="9" t="s">
        <v>116</v>
      </c>
      <c r="G246" s="9" t="s">
        <v>144</v>
      </c>
      <c r="H246" s="9">
        <v>44</v>
      </c>
      <c r="I246" s="9">
        <v>79847</v>
      </c>
      <c r="J246" s="9">
        <v>20</v>
      </c>
      <c r="K246" s="9">
        <v>16</v>
      </c>
      <c r="L246" s="9">
        <v>6</v>
      </c>
      <c r="M246" s="9">
        <v>4</v>
      </c>
      <c r="N246" s="9">
        <v>28</v>
      </c>
      <c r="O246" t="b">
        <f t="shared" si="6"/>
        <v>0</v>
      </c>
      <c r="P246" t="b">
        <f t="shared" si="7"/>
        <v>1</v>
      </c>
    </row>
    <row r="247" spans="1:16" x14ac:dyDescent="0.45">
      <c r="A247" s="9" t="s">
        <v>131</v>
      </c>
      <c r="B247" s="9" t="s">
        <v>112</v>
      </c>
      <c r="C247" s="9" t="s">
        <v>120</v>
      </c>
      <c r="D247" s="9" t="s">
        <v>125</v>
      </c>
      <c r="E247" s="9" t="s">
        <v>142</v>
      </c>
      <c r="F247" s="9" t="s">
        <v>116</v>
      </c>
      <c r="G247" s="9" t="s">
        <v>117</v>
      </c>
      <c r="H247" s="9">
        <v>47</v>
      </c>
      <c r="I247" s="9">
        <v>83117</v>
      </c>
      <c r="J247" s="9">
        <v>20</v>
      </c>
      <c r="K247" s="9">
        <v>14</v>
      </c>
      <c r="L247" s="9">
        <v>5</v>
      </c>
      <c r="M247" s="9">
        <v>7</v>
      </c>
      <c r="N247" s="9">
        <v>39</v>
      </c>
      <c r="O247" t="b">
        <f t="shared" si="6"/>
        <v>0</v>
      </c>
      <c r="P247" t="b">
        <f t="shared" si="7"/>
        <v>1</v>
      </c>
    </row>
    <row r="248" spans="1:16" x14ac:dyDescent="0.45">
      <c r="A248" s="10" t="s">
        <v>111</v>
      </c>
      <c r="B248" s="10" t="s">
        <v>112</v>
      </c>
      <c r="C248" s="10" t="s">
        <v>133</v>
      </c>
      <c r="D248" s="10" t="s">
        <v>134</v>
      </c>
      <c r="E248" s="10" t="s">
        <v>129</v>
      </c>
      <c r="F248" s="10" t="s">
        <v>116</v>
      </c>
      <c r="G248" s="10" t="s">
        <v>140</v>
      </c>
      <c r="H248" s="10">
        <v>37</v>
      </c>
      <c r="I248" s="10">
        <v>103463</v>
      </c>
      <c r="J248" s="10">
        <v>20</v>
      </c>
      <c r="K248" s="10">
        <v>5</v>
      </c>
      <c r="L248" s="10">
        <v>11</v>
      </c>
      <c r="M248" s="10">
        <v>9</v>
      </c>
      <c r="N248" s="10">
        <v>48</v>
      </c>
      <c r="O248" t="b">
        <f t="shared" si="6"/>
        <v>1</v>
      </c>
      <c r="P248" t="b">
        <f t="shared" si="7"/>
        <v>1</v>
      </c>
    </row>
    <row r="249" spans="1:16" x14ac:dyDescent="0.45">
      <c r="A249" s="9" t="s">
        <v>131</v>
      </c>
      <c r="B249" s="9" t="s">
        <v>128</v>
      </c>
      <c r="C249" s="9" t="s">
        <v>113</v>
      </c>
      <c r="D249" s="9" t="s">
        <v>125</v>
      </c>
      <c r="E249" s="9" t="s">
        <v>137</v>
      </c>
      <c r="F249" s="9" t="s">
        <v>130</v>
      </c>
      <c r="G249" s="9" t="s">
        <v>123</v>
      </c>
      <c r="H249" s="9">
        <v>28</v>
      </c>
      <c r="I249" s="9">
        <v>92368</v>
      </c>
      <c r="J249" s="9">
        <v>20</v>
      </c>
      <c r="K249" s="9">
        <v>15</v>
      </c>
      <c r="L249" s="9">
        <v>9</v>
      </c>
      <c r="M249" s="9">
        <v>7</v>
      </c>
      <c r="N249" s="9">
        <v>55</v>
      </c>
      <c r="O249" t="b">
        <f t="shared" si="6"/>
        <v>0</v>
      </c>
      <c r="P249" t="b">
        <f t="shared" si="7"/>
        <v>0</v>
      </c>
    </row>
    <row r="250" spans="1:16" x14ac:dyDescent="0.45">
      <c r="A250" s="9" t="s">
        <v>138</v>
      </c>
      <c r="B250" s="9" t="s">
        <v>119</v>
      </c>
      <c r="C250" s="9" t="s">
        <v>113</v>
      </c>
      <c r="D250" s="9" t="s">
        <v>125</v>
      </c>
      <c r="E250" s="9" t="s">
        <v>129</v>
      </c>
      <c r="F250" s="9" t="s">
        <v>130</v>
      </c>
      <c r="G250" s="9" t="s">
        <v>123</v>
      </c>
      <c r="H250" s="9">
        <v>23</v>
      </c>
      <c r="I250" s="9">
        <v>88272</v>
      </c>
      <c r="J250" s="9">
        <v>20</v>
      </c>
      <c r="K250" s="9">
        <v>18</v>
      </c>
      <c r="L250" s="9">
        <v>3</v>
      </c>
      <c r="M250" s="9">
        <v>5</v>
      </c>
      <c r="N250" s="9">
        <v>33</v>
      </c>
      <c r="O250" t="b">
        <f t="shared" si="6"/>
        <v>0</v>
      </c>
      <c r="P250" t="b">
        <f t="shared" si="7"/>
        <v>0</v>
      </c>
    </row>
    <row r="251" spans="1:16" x14ac:dyDescent="0.45">
      <c r="A251" s="10" t="s">
        <v>145</v>
      </c>
      <c r="B251" s="10" t="s">
        <v>128</v>
      </c>
      <c r="C251" s="10" t="s">
        <v>120</v>
      </c>
      <c r="D251" s="10" t="s">
        <v>134</v>
      </c>
      <c r="E251" s="10" t="s">
        <v>129</v>
      </c>
      <c r="F251" s="10" t="s">
        <v>122</v>
      </c>
      <c r="G251" s="10" t="s">
        <v>117</v>
      </c>
      <c r="H251" s="10">
        <v>48</v>
      </c>
      <c r="I251" s="10">
        <v>117592</v>
      </c>
      <c r="J251" s="10">
        <v>20</v>
      </c>
      <c r="K251" s="10">
        <v>4</v>
      </c>
      <c r="L251" s="10">
        <v>14</v>
      </c>
      <c r="M251" s="10">
        <v>9</v>
      </c>
      <c r="N251" s="10">
        <v>32</v>
      </c>
      <c r="O251" t="b">
        <f t="shared" si="6"/>
        <v>0</v>
      </c>
      <c r="P251" t="b">
        <f t="shared" si="7"/>
        <v>1</v>
      </c>
    </row>
    <row r="252" spans="1:16" x14ac:dyDescent="0.45">
      <c r="A252" s="10" t="s">
        <v>124</v>
      </c>
      <c r="B252" s="10" t="s">
        <v>112</v>
      </c>
      <c r="C252" s="10" t="s">
        <v>141</v>
      </c>
      <c r="D252" s="10" t="s">
        <v>125</v>
      </c>
      <c r="E252" s="10" t="s">
        <v>137</v>
      </c>
      <c r="F252" s="10" t="s">
        <v>130</v>
      </c>
      <c r="G252" s="10" t="s">
        <v>132</v>
      </c>
      <c r="H252" s="10">
        <v>63</v>
      </c>
      <c r="I252" s="10">
        <v>81168</v>
      </c>
      <c r="J252" s="10">
        <v>20</v>
      </c>
      <c r="K252" s="10">
        <v>5</v>
      </c>
      <c r="L252" s="10">
        <v>10</v>
      </c>
      <c r="M252" s="10">
        <v>7</v>
      </c>
      <c r="N252" s="10">
        <v>33</v>
      </c>
      <c r="O252" t="b">
        <f t="shared" si="6"/>
        <v>0</v>
      </c>
      <c r="P252" t="b">
        <f t="shared" si="7"/>
        <v>0</v>
      </c>
    </row>
    <row r="253" spans="1:16" x14ac:dyDescent="0.45">
      <c r="A253" s="10" t="s">
        <v>143</v>
      </c>
      <c r="B253" s="10" t="s">
        <v>112</v>
      </c>
      <c r="C253" s="10" t="s">
        <v>120</v>
      </c>
      <c r="D253" s="10" t="s">
        <v>136</v>
      </c>
      <c r="E253" s="10" t="s">
        <v>137</v>
      </c>
      <c r="F253" s="10" t="s">
        <v>116</v>
      </c>
      <c r="G253" s="10" t="s">
        <v>140</v>
      </c>
      <c r="H253" s="10">
        <v>62</v>
      </c>
      <c r="I253" s="10">
        <v>106396</v>
      </c>
      <c r="J253" s="10">
        <v>20</v>
      </c>
      <c r="K253" s="10">
        <v>17</v>
      </c>
      <c r="L253" s="10">
        <v>10</v>
      </c>
      <c r="M253" s="10">
        <v>1</v>
      </c>
      <c r="N253" s="10">
        <v>46</v>
      </c>
      <c r="O253" t="b">
        <f t="shared" si="6"/>
        <v>0</v>
      </c>
      <c r="P253" t="b">
        <f t="shared" si="7"/>
        <v>1</v>
      </c>
    </row>
    <row r="254" spans="1:16" x14ac:dyDescent="0.45">
      <c r="A254" s="10" t="s">
        <v>138</v>
      </c>
      <c r="B254" s="10" t="s">
        <v>128</v>
      </c>
      <c r="C254" s="10" t="s">
        <v>141</v>
      </c>
      <c r="D254" s="10" t="s">
        <v>114</v>
      </c>
      <c r="E254" s="10" t="s">
        <v>129</v>
      </c>
      <c r="F254" s="10" t="s">
        <v>130</v>
      </c>
      <c r="G254" s="10" t="s">
        <v>123</v>
      </c>
      <c r="H254" s="10">
        <v>45</v>
      </c>
      <c r="I254" s="10">
        <v>87505</v>
      </c>
      <c r="J254" s="10">
        <v>20</v>
      </c>
      <c r="K254" s="10">
        <v>8</v>
      </c>
      <c r="L254" s="10">
        <v>6</v>
      </c>
      <c r="M254" s="10">
        <v>1</v>
      </c>
      <c r="N254" s="10">
        <v>36</v>
      </c>
      <c r="O254" t="b">
        <f t="shared" si="6"/>
        <v>0</v>
      </c>
      <c r="P254" t="b">
        <f t="shared" si="7"/>
        <v>0</v>
      </c>
    </row>
    <row r="255" spans="1:16" x14ac:dyDescent="0.45">
      <c r="A255" s="9" t="s">
        <v>118</v>
      </c>
      <c r="B255" s="9" t="s">
        <v>119</v>
      </c>
      <c r="C255" s="9" t="s">
        <v>113</v>
      </c>
      <c r="D255" s="9" t="s">
        <v>134</v>
      </c>
      <c r="E255" s="9" t="s">
        <v>121</v>
      </c>
      <c r="F255" s="9" t="s">
        <v>116</v>
      </c>
      <c r="G255" s="9" t="s">
        <v>140</v>
      </c>
      <c r="H255" s="9">
        <v>49</v>
      </c>
      <c r="I255" s="9">
        <v>47908</v>
      </c>
      <c r="J255" s="9">
        <v>20</v>
      </c>
      <c r="K255" s="9">
        <v>8</v>
      </c>
      <c r="L255" s="9">
        <v>8</v>
      </c>
      <c r="M255" s="9">
        <v>1</v>
      </c>
      <c r="N255" s="9">
        <v>32</v>
      </c>
      <c r="O255" t="b">
        <f t="shared" si="6"/>
        <v>0</v>
      </c>
      <c r="P255" t="b">
        <f t="shared" si="7"/>
        <v>1</v>
      </c>
    </row>
    <row r="256" spans="1:16" x14ac:dyDescent="0.45">
      <c r="A256" s="9" t="s">
        <v>143</v>
      </c>
      <c r="B256" s="9" t="s">
        <v>119</v>
      </c>
      <c r="C256" s="9" t="s">
        <v>141</v>
      </c>
      <c r="D256" s="9" t="s">
        <v>125</v>
      </c>
      <c r="E256" s="9" t="s">
        <v>137</v>
      </c>
      <c r="F256" s="9" t="s">
        <v>122</v>
      </c>
      <c r="G256" s="9" t="s">
        <v>144</v>
      </c>
      <c r="H256" s="9">
        <v>32</v>
      </c>
      <c r="I256" s="9">
        <v>46241</v>
      </c>
      <c r="J256" s="9">
        <v>20</v>
      </c>
      <c r="K256" s="9">
        <v>1</v>
      </c>
      <c r="L256" s="9">
        <v>11</v>
      </c>
      <c r="M256" s="9">
        <v>1</v>
      </c>
      <c r="N256" s="9">
        <v>45</v>
      </c>
      <c r="O256" t="b">
        <f t="shared" si="6"/>
        <v>0</v>
      </c>
      <c r="P256" t="b">
        <f t="shared" si="7"/>
        <v>0</v>
      </c>
    </row>
    <row r="257" spans="1:16" x14ac:dyDescent="0.45">
      <c r="A257" s="10" t="s">
        <v>118</v>
      </c>
      <c r="B257" s="10" t="s">
        <v>119</v>
      </c>
      <c r="C257" s="10" t="s">
        <v>113</v>
      </c>
      <c r="D257" s="10" t="s">
        <v>134</v>
      </c>
      <c r="E257" s="10" t="s">
        <v>121</v>
      </c>
      <c r="F257" s="10" t="s">
        <v>122</v>
      </c>
      <c r="G257" s="10" t="s">
        <v>144</v>
      </c>
      <c r="H257" s="10">
        <v>55</v>
      </c>
      <c r="I257" s="10">
        <v>44973</v>
      </c>
      <c r="J257" s="10">
        <v>19</v>
      </c>
      <c r="K257" s="10">
        <v>8</v>
      </c>
      <c r="L257" s="10">
        <v>3</v>
      </c>
      <c r="M257" s="10">
        <v>6</v>
      </c>
      <c r="N257" s="10">
        <v>37</v>
      </c>
      <c r="O257" t="b">
        <f t="shared" si="6"/>
        <v>0</v>
      </c>
      <c r="P257" t="b">
        <f t="shared" si="7"/>
        <v>0</v>
      </c>
    </row>
    <row r="258" spans="1:16" x14ac:dyDescent="0.45">
      <c r="A258" s="9" t="s">
        <v>131</v>
      </c>
      <c r="B258" s="9" t="s">
        <v>112</v>
      </c>
      <c r="C258" s="9" t="s">
        <v>113</v>
      </c>
      <c r="D258" s="9" t="s">
        <v>125</v>
      </c>
      <c r="E258" s="9" t="s">
        <v>115</v>
      </c>
      <c r="F258" s="9" t="s">
        <v>116</v>
      </c>
      <c r="G258" s="9" t="s">
        <v>132</v>
      </c>
      <c r="H258" s="9">
        <v>25</v>
      </c>
      <c r="I258" s="9">
        <v>66593</v>
      </c>
      <c r="J258" s="9">
        <v>19</v>
      </c>
      <c r="K258" s="9">
        <v>12</v>
      </c>
      <c r="L258" s="9">
        <v>13</v>
      </c>
      <c r="M258" s="9">
        <v>7</v>
      </c>
      <c r="N258" s="9">
        <v>52</v>
      </c>
      <c r="O258" t="b">
        <f t="shared" si="6"/>
        <v>0</v>
      </c>
      <c r="P258" t="b">
        <f t="shared" si="7"/>
        <v>1</v>
      </c>
    </row>
    <row r="259" spans="1:16" x14ac:dyDescent="0.45">
      <c r="A259" s="10" t="s">
        <v>145</v>
      </c>
      <c r="B259" s="10" t="s">
        <v>128</v>
      </c>
      <c r="C259" s="10" t="s">
        <v>113</v>
      </c>
      <c r="D259" s="10" t="s">
        <v>114</v>
      </c>
      <c r="E259" s="10" t="s">
        <v>115</v>
      </c>
      <c r="F259" s="10" t="s">
        <v>130</v>
      </c>
      <c r="G259" s="10" t="s">
        <v>144</v>
      </c>
      <c r="H259" s="10">
        <v>47</v>
      </c>
      <c r="I259" s="10">
        <v>49503</v>
      </c>
      <c r="J259" s="10">
        <v>19</v>
      </c>
      <c r="K259" s="10">
        <v>3</v>
      </c>
      <c r="L259" s="10">
        <v>14</v>
      </c>
      <c r="M259" s="10">
        <v>3</v>
      </c>
      <c r="N259" s="10">
        <v>48</v>
      </c>
      <c r="O259" t="b">
        <f t="shared" ref="O259:O322" si="8">AND(F259="Permanent",M259&gt;=8)</f>
        <v>0</v>
      </c>
      <c r="P259" t="b">
        <f t="shared" ref="P259:P322" si="9">OR(M259&gt;=8,F259="Permanent")</f>
        <v>0</v>
      </c>
    </row>
    <row r="260" spans="1:16" x14ac:dyDescent="0.45">
      <c r="A260" s="9" t="s">
        <v>143</v>
      </c>
      <c r="B260" s="9" t="s">
        <v>112</v>
      </c>
      <c r="C260" s="9" t="s">
        <v>141</v>
      </c>
      <c r="D260" s="9" t="s">
        <v>134</v>
      </c>
      <c r="E260" s="9" t="s">
        <v>142</v>
      </c>
      <c r="F260" s="9" t="s">
        <v>116</v>
      </c>
      <c r="G260" s="9" t="s">
        <v>140</v>
      </c>
      <c r="H260" s="9">
        <v>40</v>
      </c>
      <c r="I260" s="9">
        <v>46566</v>
      </c>
      <c r="J260" s="9">
        <v>19</v>
      </c>
      <c r="K260" s="9">
        <v>11</v>
      </c>
      <c r="L260" s="9">
        <v>7</v>
      </c>
      <c r="M260" s="9">
        <v>1</v>
      </c>
      <c r="N260" s="9">
        <v>55</v>
      </c>
      <c r="O260" t="b">
        <f t="shared" si="8"/>
        <v>0</v>
      </c>
      <c r="P260" t="b">
        <f t="shared" si="9"/>
        <v>1</v>
      </c>
    </row>
    <row r="261" spans="1:16" x14ac:dyDescent="0.45">
      <c r="A261" s="10" t="s">
        <v>145</v>
      </c>
      <c r="B261" s="10" t="s">
        <v>128</v>
      </c>
      <c r="C261" s="10" t="s">
        <v>120</v>
      </c>
      <c r="D261" s="10" t="s">
        <v>136</v>
      </c>
      <c r="E261" s="10" t="s">
        <v>121</v>
      </c>
      <c r="F261" s="10" t="s">
        <v>122</v>
      </c>
      <c r="G261" s="10" t="s">
        <v>140</v>
      </c>
      <c r="H261" s="10">
        <v>46</v>
      </c>
      <c r="I261" s="10">
        <v>42145</v>
      </c>
      <c r="J261" s="10">
        <v>19</v>
      </c>
      <c r="K261" s="10">
        <v>3</v>
      </c>
      <c r="L261" s="10">
        <v>7</v>
      </c>
      <c r="M261" s="10">
        <v>3</v>
      </c>
      <c r="N261" s="10">
        <v>47</v>
      </c>
      <c r="O261" t="b">
        <f t="shared" si="8"/>
        <v>0</v>
      </c>
      <c r="P261" t="b">
        <f t="shared" si="9"/>
        <v>0</v>
      </c>
    </row>
    <row r="262" spans="1:16" x14ac:dyDescent="0.45">
      <c r="A262" s="9" t="s">
        <v>118</v>
      </c>
      <c r="B262" s="9" t="s">
        <v>119</v>
      </c>
      <c r="C262" s="9" t="s">
        <v>133</v>
      </c>
      <c r="D262" s="9" t="s">
        <v>114</v>
      </c>
      <c r="E262" s="9" t="s">
        <v>121</v>
      </c>
      <c r="F262" s="9" t="s">
        <v>130</v>
      </c>
      <c r="G262" s="9" t="s">
        <v>140</v>
      </c>
      <c r="H262" s="9">
        <v>56</v>
      </c>
      <c r="I262" s="9">
        <v>46237</v>
      </c>
      <c r="J262" s="9">
        <v>19</v>
      </c>
      <c r="K262" s="9">
        <v>11</v>
      </c>
      <c r="L262" s="9">
        <v>5</v>
      </c>
      <c r="M262" s="9">
        <v>1</v>
      </c>
      <c r="N262" s="9">
        <v>36</v>
      </c>
      <c r="O262" t="b">
        <f t="shared" si="8"/>
        <v>0</v>
      </c>
      <c r="P262" t="b">
        <f t="shared" si="9"/>
        <v>0</v>
      </c>
    </row>
    <row r="263" spans="1:16" x14ac:dyDescent="0.45">
      <c r="A263" s="9" t="s">
        <v>138</v>
      </c>
      <c r="B263" s="9" t="s">
        <v>128</v>
      </c>
      <c r="C263" s="9" t="s">
        <v>120</v>
      </c>
      <c r="D263" s="9" t="s">
        <v>125</v>
      </c>
      <c r="E263" s="9" t="s">
        <v>142</v>
      </c>
      <c r="F263" s="9" t="s">
        <v>130</v>
      </c>
      <c r="G263" s="9" t="s">
        <v>135</v>
      </c>
      <c r="H263" s="9">
        <v>29</v>
      </c>
      <c r="I263" s="9">
        <v>101121</v>
      </c>
      <c r="J263" s="9">
        <v>19</v>
      </c>
      <c r="K263" s="9">
        <v>15</v>
      </c>
      <c r="L263" s="9">
        <v>13</v>
      </c>
      <c r="M263" s="9">
        <v>3</v>
      </c>
      <c r="N263" s="9">
        <v>25</v>
      </c>
      <c r="O263" t="b">
        <f t="shared" si="8"/>
        <v>0</v>
      </c>
      <c r="P263" t="b">
        <f t="shared" si="9"/>
        <v>0</v>
      </c>
    </row>
    <row r="264" spans="1:16" x14ac:dyDescent="0.45">
      <c r="A264" s="10" t="s">
        <v>143</v>
      </c>
      <c r="B264" s="10" t="s">
        <v>119</v>
      </c>
      <c r="C264" s="10" t="s">
        <v>141</v>
      </c>
      <c r="D264" s="10" t="s">
        <v>134</v>
      </c>
      <c r="E264" s="10" t="s">
        <v>121</v>
      </c>
      <c r="F264" s="10" t="s">
        <v>116</v>
      </c>
      <c r="G264" s="10" t="s">
        <v>123</v>
      </c>
      <c r="H264" s="10">
        <v>54</v>
      </c>
      <c r="I264" s="10">
        <v>80961</v>
      </c>
      <c r="J264" s="10">
        <v>19</v>
      </c>
      <c r="K264" s="10">
        <v>14</v>
      </c>
      <c r="L264" s="10">
        <v>10</v>
      </c>
      <c r="M264" s="10">
        <v>3</v>
      </c>
      <c r="N264" s="10">
        <v>45</v>
      </c>
      <c r="O264" t="b">
        <f t="shared" si="8"/>
        <v>0</v>
      </c>
      <c r="P264" t="b">
        <f t="shared" si="9"/>
        <v>1</v>
      </c>
    </row>
    <row r="265" spans="1:16" x14ac:dyDescent="0.45">
      <c r="A265" s="10" t="s">
        <v>131</v>
      </c>
      <c r="B265" s="10" t="s">
        <v>128</v>
      </c>
      <c r="C265" s="10" t="s">
        <v>113</v>
      </c>
      <c r="D265" s="10" t="s">
        <v>134</v>
      </c>
      <c r="E265" s="10" t="s">
        <v>121</v>
      </c>
      <c r="F265" s="10" t="s">
        <v>116</v>
      </c>
      <c r="G265" s="10" t="s">
        <v>135</v>
      </c>
      <c r="H265" s="10">
        <v>47</v>
      </c>
      <c r="I265" s="10">
        <v>83384</v>
      </c>
      <c r="J265" s="10">
        <v>19</v>
      </c>
      <c r="K265" s="10">
        <v>5</v>
      </c>
      <c r="L265" s="10">
        <v>9</v>
      </c>
      <c r="M265" s="10">
        <v>6</v>
      </c>
      <c r="N265" s="10">
        <v>46</v>
      </c>
      <c r="O265" t="b">
        <f t="shared" si="8"/>
        <v>0</v>
      </c>
      <c r="P265" t="b">
        <f t="shared" si="9"/>
        <v>1</v>
      </c>
    </row>
    <row r="266" spans="1:16" x14ac:dyDescent="0.45">
      <c r="A266" s="9" t="s">
        <v>111</v>
      </c>
      <c r="B266" s="9" t="s">
        <v>128</v>
      </c>
      <c r="C266" s="9" t="s">
        <v>120</v>
      </c>
      <c r="D266" s="9" t="s">
        <v>136</v>
      </c>
      <c r="E266" s="9" t="s">
        <v>129</v>
      </c>
      <c r="F266" s="9" t="s">
        <v>130</v>
      </c>
      <c r="G266" s="9" t="s">
        <v>132</v>
      </c>
      <c r="H266" s="9">
        <v>24</v>
      </c>
      <c r="I266" s="9">
        <v>45372</v>
      </c>
      <c r="J266" s="9">
        <v>19</v>
      </c>
      <c r="K266" s="9">
        <v>14</v>
      </c>
      <c r="L266" s="9">
        <v>6</v>
      </c>
      <c r="M266" s="9">
        <v>5</v>
      </c>
      <c r="N266" s="9">
        <v>22</v>
      </c>
      <c r="O266" t="b">
        <f t="shared" si="8"/>
        <v>0</v>
      </c>
      <c r="P266" t="b">
        <f t="shared" si="9"/>
        <v>0</v>
      </c>
    </row>
    <row r="267" spans="1:16" x14ac:dyDescent="0.45">
      <c r="A267" s="9" t="s">
        <v>138</v>
      </c>
      <c r="B267" s="9" t="s">
        <v>128</v>
      </c>
      <c r="C267" s="9" t="s">
        <v>133</v>
      </c>
      <c r="D267" s="9" t="s">
        <v>136</v>
      </c>
      <c r="E267" s="9" t="s">
        <v>115</v>
      </c>
      <c r="F267" s="9" t="s">
        <v>116</v>
      </c>
      <c r="G267" s="9" t="s">
        <v>132</v>
      </c>
      <c r="H267" s="9">
        <v>30</v>
      </c>
      <c r="I267" s="9">
        <v>113692</v>
      </c>
      <c r="J267" s="9">
        <v>19</v>
      </c>
      <c r="K267" s="9">
        <v>15</v>
      </c>
      <c r="L267" s="9">
        <v>4</v>
      </c>
      <c r="M267" s="9">
        <v>2</v>
      </c>
      <c r="N267" s="9">
        <v>21</v>
      </c>
      <c r="O267" t="b">
        <f t="shared" si="8"/>
        <v>0</v>
      </c>
      <c r="P267" t="b">
        <f t="shared" si="9"/>
        <v>1</v>
      </c>
    </row>
    <row r="268" spans="1:16" x14ac:dyDescent="0.45">
      <c r="A268" s="10" t="s">
        <v>111</v>
      </c>
      <c r="B268" s="10" t="s">
        <v>119</v>
      </c>
      <c r="C268" s="10" t="s">
        <v>113</v>
      </c>
      <c r="D268" s="10" t="s">
        <v>136</v>
      </c>
      <c r="E268" s="10" t="s">
        <v>137</v>
      </c>
      <c r="F268" s="10" t="s">
        <v>130</v>
      </c>
      <c r="G268" s="10" t="s">
        <v>132</v>
      </c>
      <c r="H268" s="10">
        <v>33</v>
      </c>
      <c r="I268" s="10">
        <v>40293</v>
      </c>
      <c r="J268" s="10">
        <v>19</v>
      </c>
      <c r="K268" s="10">
        <v>5</v>
      </c>
      <c r="L268" s="10">
        <v>3</v>
      </c>
      <c r="M268" s="10">
        <v>3</v>
      </c>
      <c r="N268" s="10">
        <v>25</v>
      </c>
      <c r="O268" t="b">
        <f t="shared" si="8"/>
        <v>0</v>
      </c>
      <c r="P268" t="b">
        <f t="shared" si="9"/>
        <v>0</v>
      </c>
    </row>
    <row r="269" spans="1:16" x14ac:dyDescent="0.45">
      <c r="A269" s="10" t="s">
        <v>124</v>
      </c>
      <c r="B269" s="10" t="s">
        <v>112</v>
      </c>
      <c r="C269" s="10" t="s">
        <v>141</v>
      </c>
      <c r="D269" s="10" t="s">
        <v>114</v>
      </c>
      <c r="E269" s="10" t="s">
        <v>115</v>
      </c>
      <c r="F269" s="10" t="s">
        <v>130</v>
      </c>
      <c r="G269" s="10" t="s">
        <v>127</v>
      </c>
      <c r="H269" s="10">
        <v>54</v>
      </c>
      <c r="I269" s="10">
        <v>84131</v>
      </c>
      <c r="J269" s="10">
        <v>19</v>
      </c>
      <c r="K269" s="10">
        <v>4</v>
      </c>
      <c r="L269" s="10">
        <v>6</v>
      </c>
      <c r="M269" s="10">
        <v>2</v>
      </c>
      <c r="N269" s="10">
        <v>53</v>
      </c>
      <c r="O269" t="b">
        <f t="shared" si="8"/>
        <v>0</v>
      </c>
      <c r="P269" t="b">
        <f t="shared" si="9"/>
        <v>0</v>
      </c>
    </row>
    <row r="270" spans="1:16" x14ac:dyDescent="0.45">
      <c r="A270" s="10" t="s">
        <v>124</v>
      </c>
      <c r="B270" s="10" t="s">
        <v>119</v>
      </c>
      <c r="C270" s="10" t="s">
        <v>120</v>
      </c>
      <c r="D270" s="10" t="s">
        <v>134</v>
      </c>
      <c r="E270" s="10" t="s">
        <v>126</v>
      </c>
      <c r="F270" s="10" t="s">
        <v>116</v>
      </c>
      <c r="G270" s="10" t="s">
        <v>135</v>
      </c>
      <c r="H270" s="10">
        <v>39</v>
      </c>
      <c r="I270" s="10">
        <v>111029</v>
      </c>
      <c r="J270" s="10">
        <v>19</v>
      </c>
      <c r="K270" s="10">
        <v>18</v>
      </c>
      <c r="L270" s="10">
        <v>7</v>
      </c>
      <c r="M270" s="10">
        <v>6</v>
      </c>
      <c r="N270" s="10">
        <v>43</v>
      </c>
      <c r="O270" t="b">
        <f t="shared" si="8"/>
        <v>0</v>
      </c>
      <c r="P270" t="b">
        <f t="shared" si="9"/>
        <v>1</v>
      </c>
    </row>
    <row r="271" spans="1:16" x14ac:dyDescent="0.45">
      <c r="A271" s="10" t="s">
        <v>138</v>
      </c>
      <c r="B271" s="10" t="s">
        <v>119</v>
      </c>
      <c r="C271" s="10" t="s">
        <v>141</v>
      </c>
      <c r="D271" s="10" t="s">
        <v>114</v>
      </c>
      <c r="E271" s="10" t="s">
        <v>142</v>
      </c>
      <c r="F271" s="10" t="s">
        <v>130</v>
      </c>
      <c r="G271" s="10" t="s">
        <v>144</v>
      </c>
      <c r="H271" s="10">
        <v>64</v>
      </c>
      <c r="I271" s="10">
        <v>83554</v>
      </c>
      <c r="J271" s="10">
        <v>19</v>
      </c>
      <c r="K271" s="10">
        <v>6</v>
      </c>
      <c r="L271" s="10">
        <v>13</v>
      </c>
      <c r="M271" s="10">
        <v>1</v>
      </c>
      <c r="N271" s="10">
        <v>20</v>
      </c>
      <c r="O271" t="b">
        <f t="shared" si="8"/>
        <v>0</v>
      </c>
      <c r="P271" t="b">
        <f t="shared" si="9"/>
        <v>0</v>
      </c>
    </row>
    <row r="272" spans="1:16" x14ac:dyDescent="0.45">
      <c r="A272" s="10" t="s">
        <v>145</v>
      </c>
      <c r="B272" s="10" t="s">
        <v>128</v>
      </c>
      <c r="C272" s="10" t="s">
        <v>120</v>
      </c>
      <c r="D272" s="10" t="s">
        <v>125</v>
      </c>
      <c r="E272" s="10" t="s">
        <v>139</v>
      </c>
      <c r="F272" s="10" t="s">
        <v>130</v>
      </c>
      <c r="G272" s="10" t="s">
        <v>135</v>
      </c>
      <c r="H272" s="10">
        <v>59</v>
      </c>
      <c r="I272" s="10">
        <v>35939</v>
      </c>
      <c r="J272" s="10">
        <v>19</v>
      </c>
      <c r="K272" s="10">
        <v>15</v>
      </c>
      <c r="L272" s="10">
        <v>10</v>
      </c>
      <c r="M272" s="10">
        <v>8</v>
      </c>
      <c r="N272" s="10">
        <v>35</v>
      </c>
      <c r="O272" t="b">
        <f t="shared" si="8"/>
        <v>0</v>
      </c>
      <c r="P272" t="b">
        <f t="shared" si="9"/>
        <v>1</v>
      </c>
    </row>
    <row r="273" spans="1:16" x14ac:dyDescent="0.45">
      <c r="A273" s="10" t="s">
        <v>111</v>
      </c>
      <c r="B273" s="10" t="s">
        <v>119</v>
      </c>
      <c r="C273" s="10" t="s">
        <v>133</v>
      </c>
      <c r="D273" s="10" t="s">
        <v>134</v>
      </c>
      <c r="E273" s="10" t="s">
        <v>115</v>
      </c>
      <c r="F273" s="10" t="s">
        <v>122</v>
      </c>
      <c r="G273" s="10" t="s">
        <v>132</v>
      </c>
      <c r="H273" s="10">
        <v>62</v>
      </c>
      <c r="I273" s="10">
        <v>119859</v>
      </c>
      <c r="J273" s="10">
        <v>18</v>
      </c>
      <c r="K273" s="10">
        <v>17</v>
      </c>
      <c r="L273" s="10">
        <v>13</v>
      </c>
      <c r="M273" s="10">
        <v>7</v>
      </c>
      <c r="N273" s="10">
        <v>37</v>
      </c>
      <c r="O273" t="b">
        <f t="shared" si="8"/>
        <v>0</v>
      </c>
      <c r="P273" t="b">
        <f t="shared" si="9"/>
        <v>0</v>
      </c>
    </row>
    <row r="274" spans="1:16" x14ac:dyDescent="0.45">
      <c r="A274" s="9" t="s">
        <v>118</v>
      </c>
      <c r="B274" s="9" t="s">
        <v>112</v>
      </c>
      <c r="C274" s="9" t="s">
        <v>141</v>
      </c>
      <c r="D274" s="9" t="s">
        <v>134</v>
      </c>
      <c r="E274" s="9" t="s">
        <v>139</v>
      </c>
      <c r="F274" s="9" t="s">
        <v>122</v>
      </c>
      <c r="G274" s="9" t="s">
        <v>117</v>
      </c>
      <c r="H274" s="9">
        <v>31</v>
      </c>
      <c r="I274" s="9">
        <v>93918</v>
      </c>
      <c r="J274" s="9">
        <v>18</v>
      </c>
      <c r="K274" s="9">
        <v>17</v>
      </c>
      <c r="L274" s="9">
        <v>8</v>
      </c>
      <c r="M274" s="9">
        <v>5</v>
      </c>
      <c r="N274" s="9">
        <v>39</v>
      </c>
      <c r="O274" t="b">
        <f t="shared" si="8"/>
        <v>0</v>
      </c>
      <c r="P274" t="b">
        <f t="shared" si="9"/>
        <v>0</v>
      </c>
    </row>
    <row r="275" spans="1:16" x14ac:dyDescent="0.45">
      <c r="A275" s="9" t="s">
        <v>143</v>
      </c>
      <c r="B275" s="9" t="s">
        <v>128</v>
      </c>
      <c r="C275" s="9" t="s">
        <v>141</v>
      </c>
      <c r="D275" s="9" t="s">
        <v>134</v>
      </c>
      <c r="E275" s="9" t="s">
        <v>129</v>
      </c>
      <c r="F275" s="9" t="s">
        <v>130</v>
      </c>
      <c r="G275" s="9" t="s">
        <v>132</v>
      </c>
      <c r="H275" s="9">
        <v>43</v>
      </c>
      <c r="I275" s="9">
        <v>66575</v>
      </c>
      <c r="J275" s="9">
        <v>18</v>
      </c>
      <c r="K275" s="9">
        <v>6</v>
      </c>
      <c r="L275" s="9">
        <v>4</v>
      </c>
      <c r="M275" s="9">
        <v>7</v>
      </c>
      <c r="N275" s="9">
        <v>29</v>
      </c>
      <c r="O275" t="b">
        <f t="shared" si="8"/>
        <v>0</v>
      </c>
      <c r="P275" t="b">
        <f t="shared" si="9"/>
        <v>0</v>
      </c>
    </row>
    <row r="276" spans="1:16" x14ac:dyDescent="0.45">
      <c r="A276" s="9" t="s">
        <v>124</v>
      </c>
      <c r="B276" s="9" t="s">
        <v>112</v>
      </c>
      <c r="C276" s="9" t="s">
        <v>120</v>
      </c>
      <c r="D276" s="9" t="s">
        <v>134</v>
      </c>
      <c r="E276" s="9" t="s">
        <v>139</v>
      </c>
      <c r="F276" s="9" t="s">
        <v>130</v>
      </c>
      <c r="G276" s="9" t="s">
        <v>135</v>
      </c>
      <c r="H276" s="9">
        <v>48</v>
      </c>
      <c r="I276" s="9">
        <v>46859</v>
      </c>
      <c r="J276" s="9">
        <v>18</v>
      </c>
      <c r="K276" s="9">
        <v>9</v>
      </c>
      <c r="L276" s="9">
        <v>3</v>
      </c>
      <c r="M276" s="9">
        <v>5</v>
      </c>
      <c r="N276" s="9">
        <v>25</v>
      </c>
      <c r="O276" t="b">
        <f t="shared" si="8"/>
        <v>0</v>
      </c>
      <c r="P276" t="b">
        <f t="shared" si="9"/>
        <v>0</v>
      </c>
    </row>
    <row r="277" spans="1:16" x14ac:dyDescent="0.45">
      <c r="A277" s="9" t="s">
        <v>124</v>
      </c>
      <c r="B277" s="9" t="s">
        <v>119</v>
      </c>
      <c r="C277" s="9" t="s">
        <v>113</v>
      </c>
      <c r="D277" s="9" t="s">
        <v>125</v>
      </c>
      <c r="E277" s="9" t="s">
        <v>129</v>
      </c>
      <c r="F277" s="9" t="s">
        <v>130</v>
      </c>
      <c r="G277" s="9" t="s">
        <v>132</v>
      </c>
      <c r="H277" s="9">
        <v>54</v>
      </c>
      <c r="I277" s="9">
        <v>97496</v>
      </c>
      <c r="J277" s="9">
        <v>18</v>
      </c>
      <c r="K277" s="9">
        <v>19</v>
      </c>
      <c r="L277" s="9">
        <v>7</v>
      </c>
      <c r="M277" s="9">
        <v>9</v>
      </c>
      <c r="N277" s="9">
        <v>40</v>
      </c>
      <c r="O277" t="b">
        <f t="shared" si="8"/>
        <v>0</v>
      </c>
      <c r="P277" t="b">
        <f t="shared" si="9"/>
        <v>1</v>
      </c>
    </row>
    <row r="278" spans="1:16" x14ac:dyDescent="0.45">
      <c r="A278" s="10" t="s">
        <v>118</v>
      </c>
      <c r="B278" s="10" t="s">
        <v>128</v>
      </c>
      <c r="C278" s="10" t="s">
        <v>141</v>
      </c>
      <c r="D278" s="10" t="s">
        <v>136</v>
      </c>
      <c r="E278" s="10" t="s">
        <v>126</v>
      </c>
      <c r="F278" s="10" t="s">
        <v>130</v>
      </c>
      <c r="G278" s="10" t="s">
        <v>140</v>
      </c>
      <c r="H278" s="10">
        <v>30</v>
      </c>
      <c r="I278" s="10">
        <v>106112</v>
      </c>
      <c r="J278" s="10">
        <v>18</v>
      </c>
      <c r="K278" s="10">
        <v>12</v>
      </c>
      <c r="L278" s="10">
        <v>8</v>
      </c>
      <c r="M278" s="10">
        <v>7</v>
      </c>
      <c r="N278" s="10">
        <v>57</v>
      </c>
      <c r="O278" t="b">
        <f t="shared" si="8"/>
        <v>0</v>
      </c>
      <c r="P278" t="b">
        <f t="shared" si="9"/>
        <v>0</v>
      </c>
    </row>
    <row r="279" spans="1:16" x14ac:dyDescent="0.45">
      <c r="A279" s="9" t="s">
        <v>131</v>
      </c>
      <c r="B279" s="9" t="s">
        <v>119</v>
      </c>
      <c r="C279" s="9" t="s">
        <v>133</v>
      </c>
      <c r="D279" s="9" t="s">
        <v>114</v>
      </c>
      <c r="E279" s="9" t="s">
        <v>139</v>
      </c>
      <c r="F279" s="9" t="s">
        <v>122</v>
      </c>
      <c r="G279" s="9" t="s">
        <v>117</v>
      </c>
      <c r="H279" s="9">
        <v>30</v>
      </c>
      <c r="I279" s="9">
        <v>98703</v>
      </c>
      <c r="J279" s="9">
        <v>18</v>
      </c>
      <c r="K279" s="9">
        <v>2</v>
      </c>
      <c r="L279" s="9">
        <v>13</v>
      </c>
      <c r="M279" s="9">
        <v>8</v>
      </c>
      <c r="N279" s="9">
        <v>40</v>
      </c>
      <c r="O279" t="b">
        <f t="shared" si="8"/>
        <v>0</v>
      </c>
      <c r="P279" t="b">
        <f t="shared" si="9"/>
        <v>1</v>
      </c>
    </row>
    <row r="280" spans="1:16" x14ac:dyDescent="0.45">
      <c r="A280" s="10" t="s">
        <v>118</v>
      </c>
      <c r="B280" s="10" t="s">
        <v>112</v>
      </c>
      <c r="C280" s="10" t="s">
        <v>120</v>
      </c>
      <c r="D280" s="10" t="s">
        <v>134</v>
      </c>
      <c r="E280" s="10" t="s">
        <v>115</v>
      </c>
      <c r="F280" s="10" t="s">
        <v>130</v>
      </c>
      <c r="G280" s="10" t="s">
        <v>117</v>
      </c>
      <c r="H280" s="10">
        <v>48</v>
      </c>
      <c r="I280" s="10">
        <v>105357</v>
      </c>
      <c r="J280" s="10">
        <v>18</v>
      </c>
      <c r="K280" s="10">
        <v>1</v>
      </c>
      <c r="L280" s="10">
        <v>14</v>
      </c>
      <c r="M280" s="10">
        <v>9</v>
      </c>
      <c r="N280" s="10">
        <v>36</v>
      </c>
      <c r="O280" t="b">
        <f t="shared" si="8"/>
        <v>0</v>
      </c>
      <c r="P280" t="b">
        <f t="shared" si="9"/>
        <v>1</v>
      </c>
    </row>
    <row r="281" spans="1:16" x14ac:dyDescent="0.45">
      <c r="A281" s="10" t="s">
        <v>131</v>
      </c>
      <c r="B281" s="10" t="s">
        <v>119</v>
      </c>
      <c r="C281" s="10" t="s">
        <v>133</v>
      </c>
      <c r="D281" s="10" t="s">
        <v>125</v>
      </c>
      <c r="E281" s="10" t="s">
        <v>137</v>
      </c>
      <c r="F281" s="10" t="s">
        <v>122</v>
      </c>
      <c r="G281" s="10" t="s">
        <v>123</v>
      </c>
      <c r="H281" s="10">
        <v>27</v>
      </c>
      <c r="I281" s="10">
        <v>48971</v>
      </c>
      <c r="J281" s="10">
        <v>18</v>
      </c>
      <c r="K281" s="10">
        <v>6</v>
      </c>
      <c r="L281" s="10">
        <v>3</v>
      </c>
      <c r="M281" s="10">
        <v>7</v>
      </c>
      <c r="N281" s="10">
        <v>34</v>
      </c>
      <c r="O281" t="b">
        <f t="shared" si="8"/>
        <v>0</v>
      </c>
      <c r="P281" t="b">
        <f t="shared" si="9"/>
        <v>0</v>
      </c>
    </row>
    <row r="282" spans="1:16" x14ac:dyDescent="0.45">
      <c r="A282" s="9" t="s">
        <v>111</v>
      </c>
      <c r="B282" s="9" t="s">
        <v>119</v>
      </c>
      <c r="C282" s="9" t="s">
        <v>133</v>
      </c>
      <c r="D282" s="9" t="s">
        <v>125</v>
      </c>
      <c r="E282" s="9" t="s">
        <v>139</v>
      </c>
      <c r="F282" s="9" t="s">
        <v>116</v>
      </c>
      <c r="G282" s="9" t="s">
        <v>127</v>
      </c>
      <c r="H282" s="9">
        <v>23</v>
      </c>
      <c r="I282" s="9">
        <v>50963</v>
      </c>
      <c r="J282" s="9">
        <v>18</v>
      </c>
      <c r="K282" s="9">
        <v>13</v>
      </c>
      <c r="L282" s="9">
        <v>6</v>
      </c>
      <c r="M282" s="9">
        <v>5</v>
      </c>
      <c r="N282" s="9">
        <v>37</v>
      </c>
      <c r="O282" t="b">
        <f t="shared" si="8"/>
        <v>0</v>
      </c>
      <c r="P282" t="b">
        <f t="shared" si="9"/>
        <v>1</v>
      </c>
    </row>
    <row r="283" spans="1:16" x14ac:dyDescent="0.45">
      <c r="A283" s="10" t="s">
        <v>131</v>
      </c>
      <c r="B283" s="10" t="s">
        <v>119</v>
      </c>
      <c r="C283" s="10" t="s">
        <v>133</v>
      </c>
      <c r="D283" s="10" t="s">
        <v>136</v>
      </c>
      <c r="E283" s="10" t="s">
        <v>139</v>
      </c>
      <c r="F283" s="10" t="s">
        <v>130</v>
      </c>
      <c r="G283" s="10" t="s">
        <v>123</v>
      </c>
      <c r="H283" s="10">
        <v>33</v>
      </c>
      <c r="I283" s="10">
        <v>86547</v>
      </c>
      <c r="J283" s="10">
        <v>18</v>
      </c>
      <c r="K283" s="10">
        <v>12</v>
      </c>
      <c r="L283" s="10">
        <v>5</v>
      </c>
      <c r="M283" s="10">
        <v>2</v>
      </c>
      <c r="N283" s="10">
        <v>25</v>
      </c>
      <c r="O283" t="b">
        <f t="shared" si="8"/>
        <v>0</v>
      </c>
      <c r="P283" t="b">
        <f t="shared" si="9"/>
        <v>0</v>
      </c>
    </row>
    <row r="284" spans="1:16" x14ac:dyDescent="0.45">
      <c r="A284" s="10" t="s">
        <v>111</v>
      </c>
      <c r="B284" s="10" t="s">
        <v>128</v>
      </c>
      <c r="C284" s="10" t="s">
        <v>133</v>
      </c>
      <c r="D284" s="10" t="s">
        <v>114</v>
      </c>
      <c r="E284" s="10" t="s">
        <v>115</v>
      </c>
      <c r="F284" s="10" t="s">
        <v>122</v>
      </c>
      <c r="G284" s="10" t="s">
        <v>127</v>
      </c>
      <c r="H284" s="10">
        <v>59</v>
      </c>
      <c r="I284" s="10">
        <v>51607</v>
      </c>
      <c r="J284" s="10">
        <v>18</v>
      </c>
      <c r="K284" s="10">
        <v>14</v>
      </c>
      <c r="L284" s="10">
        <v>7</v>
      </c>
      <c r="M284" s="10">
        <v>7</v>
      </c>
      <c r="N284" s="10">
        <v>41</v>
      </c>
      <c r="O284" t="b">
        <f t="shared" si="8"/>
        <v>0</v>
      </c>
      <c r="P284" t="b">
        <f t="shared" si="9"/>
        <v>0</v>
      </c>
    </row>
    <row r="285" spans="1:16" x14ac:dyDescent="0.45">
      <c r="A285" s="10" t="s">
        <v>111</v>
      </c>
      <c r="B285" s="10" t="s">
        <v>128</v>
      </c>
      <c r="C285" s="10" t="s">
        <v>133</v>
      </c>
      <c r="D285" s="10" t="s">
        <v>136</v>
      </c>
      <c r="E285" s="10" t="s">
        <v>137</v>
      </c>
      <c r="F285" s="10" t="s">
        <v>122</v>
      </c>
      <c r="G285" s="10" t="s">
        <v>135</v>
      </c>
      <c r="H285" s="10">
        <v>62</v>
      </c>
      <c r="I285" s="10">
        <v>79429</v>
      </c>
      <c r="J285" s="10">
        <v>18</v>
      </c>
      <c r="K285" s="10">
        <v>3</v>
      </c>
      <c r="L285" s="10">
        <v>10</v>
      </c>
      <c r="M285" s="10">
        <v>6</v>
      </c>
      <c r="N285" s="10">
        <v>53</v>
      </c>
      <c r="O285" t="b">
        <f t="shared" si="8"/>
        <v>0</v>
      </c>
      <c r="P285" t="b">
        <f t="shared" si="9"/>
        <v>0</v>
      </c>
    </row>
    <row r="286" spans="1:16" x14ac:dyDescent="0.45">
      <c r="A286" s="10" t="s">
        <v>138</v>
      </c>
      <c r="B286" s="10" t="s">
        <v>119</v>
      </c>
      <c r="C286" s="10" t="s">
        <v>120</v>
      </c>
      <c r="D286" s="10" t="s">
        <v>125</v>
      </c>
      <c r="E286" s="10" t="s">
        <v>139</v>
      </c>
      <c r="F286" s="10" t="s">
        <v>116</v>
      </c>
      <c r="G286" s="10" t="s">
        <v>132</v>
      </c>
      <c r="H286" s="10">
        <v>62</v>
      </c>
      <c r="I286" s="10">
        <v>52052</v>
      </c>
      <c r="J286" s="10">
        <v>17</v>
      </c>
      <c r="K286" s="10">
        <v>9</v>
      </c>
      <c r="L286" s="10">
        <v>14</v>
      </c>
      <c r="M286" s="10">
        <v>3</v>
      </c>
      <c r="N286" s="10">
        <v>47</v>
      </c>
      <c r="O286" t="b">
        <f t="shared" si="8"/>
        <v>0</v>
      </c>
      <c r="P286" t="b">
        <f t="shared" si="9"/>
        <v>1</v>
      </c>
    </row>
    <row r="287" spans="1:16" x14ac:dyDescent="0.45">
      <c r="A287" s="9" t="s">
        <v>118</v>
      </c>
      <c r="B287" s="9" t="s">
        <v>112</v>
      </c>
      <c r="C287" s="9" t="s">
        <v>113</v>
      </c>
      <c r="D287" s="9" t="s">
        <v>136</v>
      </c>
      <c r="E287" s="9" t="s">
        <v>115</v>
      </c>
      <c r="F287" s="9" t="s">
        <v>130</v>
      </c>
      <c r="G287" s="9" t="s">
        <v>127</v>
      </c>
      <c r="H287" s="9">
        <v>56</v>
      </c>
      <c r="I287" s="9">
        <v>31932</v>
      </c>
      <c r="J287" s="9">
        <v>17</v>
      </c>
      <c r="K287" s="9">
        <v>10</v>
      </c>
      <c r="L287" s="9">
        <v>14</v>
      </c>
      <c r="M287" s="9">
        <v>8</v>
      </c>
      <c r="N287" s="9">
        <v>58</v>
      </c>
      <c r="O287" t="b">
        <f t="shared" si="8"/>
        <v>0</v>
      </c>
      <c r="P287" t="b">
        <f t="shared" si="9"/>
        <v>1</v>
      </c>
    </row>
    <row r="288" spans="1:16" x14ac:dyDescent="0.45">
      <c r="A288" s="10" t="s">
        <v>143</v>
      </c>
      <c r="B288" s="10" t="s">
        <v>128</v>
      </c>
      <c r="C288" s="10" t="s">
        <v>113</v>
      </c>
      <c r="D288" s="10" t="s">
        <v>136</v>
      </c>
      <c r="E288" s="10" t="s">
        <v>139</v>
      </c>
      <c r="F288" s="10" t="s">
        <v>130</v>
      </c>
      <c r="G288" s="10" t="s">
        <v>135</v>
      </c>
      <c r="H288" s="10">
        <v>49</v>
      </c>
      <c r="I288" s="10">
        <v>112302</v>
      </c>
      <c r="J288" s="10">
        <v>17</v>
      </c>
      <c r="K288" s="10">
        <v>15</v>
      </c>
      <c r="L288" s="10">
        <v>1</v>
      </c>
      <c r="M288" s="10">
        <v>4</v>
      </c>
      <c r="N288" s="10">
        <v>38</v>
      </c>
      <c r="O288" t="b">
        <f t="shared" si="8"/>
        <v>0</v>
      </c>
      <c r="P288" t="b">
        <f t="shared" si="9"/>
        <v>0</v>
      </c>
    </row>
    <row r="289" spans="1:16" x14ac:dyDescent="0.45">
      <c r="A289" s="10" t="s">
        <v>143</v>
      </c>
      <c r="B289" s="10" t="s">
        <v>119</v>
      </c>
      <c r="C289" s="10" t="s">
        <v>120</v>
      </c>
      <c r="D289" s="10" t="s">
        <v>125</v>
      </c>
      <c r="E289" s="10" t="s">
        <v>142</v>
      </c>
      <c r="F289" s="10" t="s">
        <v>130</v>
      </c>
      <c r="G289" s="10" t="s">
        <v>144</v>
      </c>
      <c r="H289" s="10">
        <v>24</v>
      </c>
      <c r="I289" s="10">
        <v>56086</v>
      </c>
      <c r="J289" s="10">
        <v>17</v>
      </c>
      <c r="K289" s="10">
        <v>16</v>
      </c>
      <c r="L289" s="10">
        <v>5</v>
      </c>
      <c r="M289" s="10">
        <v>7</v>
      </c>
      <c r="N289" s="10">
        <v>46</v>
      </c>
      <c r="O289" t="b">
        <f t="shared" si="8"/>
        <v>0</v>
      </c>
      <c r="P289" t="b">
        <f t="shared" si="9"/>
        <v>0</v>
      </c>
    </row>
    <row r="290" spans="1:16" x14ac:dyDescent="0.45">
      <c r="A290" s="10" t="s">
        <v>145</v>
      </c>
      <c r="B290" s="10" t="s">
        <v>119</v>
      </c>
      <c r="C290" s="10" t="s">
        <v>133</v>
      </c>
      <c r="D290" s="10" t="s">
        <v>114</v>
      </c>
      <c r="E290" s="10" t="s">
        <v>121</v>
      </c>
      <c r="F290" s="10" t="s">
        <v>122</v>
      </c>
      <c r="G290" s="10" t="s">
        <v>117</v>
      </c>
      <c r="H290" s="10">
        <v>40</v>
      </c>
      <c r="I290" s="10">
        <v>108518</v>
      </c>
      <c r="J290" s="10">
        <v>17</v>
      </c>
      <c r="K290" s="10">
        <v>15</v>
      </c>
      <c r="L290" s="10">
        <v>7</v>
      </c>
      <c r="M290" s="10">
        <v>2</v>
      </c>
      <c r="N290" s="10">
        <v>44</v>
      </c>
      <c r="O290" t="b">
        <f t="shared" si="8"/>
        <v>0</v>
      </c>
      <c r="P290" t="b">
        <f t="shared" si="9"/>
        <v>0</v>
      </c>
    </row>
    <row r="291" spans="1:16" x14ac:dyDescent="0.45">
      <c r="A291" s="10" t="s">
        <v>118</v>
      </c>
      <c r="B291" s="10" t="s">
        <v>119</v>
      </c>
      <c r="C291" s="10" t="s">
        <v>141</v>
      </c>
      <c r="D291" s="10" t="s">
        <v>134</v>
      </c>
      <c r="E291" s="10" t="s">
        <v>142</v>
      </c>
      <c r="F291" s="10" t="s">
        <v>130</v>
      </c>
      <c r="G291" s="10" t="s">
        <v>132</v>
      </c>
      <c r="H291" s="10">
        <v>42</v>
      </c>
      <c r="I291" s="10">
        <v>84189</v>
      </c>
      <c r="J291" s="10">
        <v>17</v>
      </c>
      <c r="K291" s="10">
        <v>6</v>
      </c>
      <c r="L291" s="10">
        <v>7</v>
      </c>
      <c r="M291" s="10">
        <v>1</v>
      </c>
      <c r="N291" s="10">
        <v>31</v>
      </c>
      <c r="O291" t="b">
        <f t="shared" si="8"/>
        <v>0</v>
      </c>
      <c r="P291" t="b">
        <f t="shared" si="9"/>
        <v>0</v>
      </c>
    </row>
    <row r="292" spans="1:16" x14ac:dyDescent="0.45">
      <c r="A292" s="9" t="s">
        <v>143</v>
      </c>
      <c r="B292" s="9" t="s">
        <v>119</v>
      </c>
      <c r="C292" s="9" t="s">
        <v>113</v>
      </c>
      <c r="D292" s="9" t="s">
        <v>134</v>
      </c>
      <c r="E292" s="9" t="s">
        <v>137</v>
      </c>
      <c r="F292" s="9" t="s">
        <v>122</v>
      </c>
      <c r="G292" s="9" t="s">
        <v>127</v>
      </c>
      <c r="H292" s="9">
        <v>38</v>
      </c>
      <c r="I292" s="9">
        <v>49810</v>
      </c>
      <c r="J292" s="9">
        <v>17</v>
      </c>
      <c r="K292" s="9">
        <v>1</v>
      </c>
      <c r="L292" s="9">
        <v>14</v>
      </c>
      <c r="M292" s="9">
        <v>3</v>
      </c>
      <c r="N292" s="9">
        <v>21</v>
      </c>
      <c r="O292" t="b">
        <f t="shared" si="8"/>
        <v>0</v>
      </c>
      <c r="P292" t="b">
        <f t="shared" si="9"/>
        <v>0</v>
      </c>
    </row>
    <row r="293" spans="1:16" x14ac:dyDescent="0.45">
      <c r="A293" s="10" t="s">
        <v>145</v>
      </c>
      <c r="B293" s="10" t="s">
        <v>128</v>
      </c>
      <c r="C293" s="10" t="s">
        <v>120</v>
      </c>
      <c r="D293" s="10" t="s">
        <v>125</v>
      </c>
      <c r="E293" s="10" t="s">
        <v>139</v>
      </c>
      <c r="F293" s="10" t="s">
        <v>116</v>
      </c>
      <c r="G293" s="10" t="s">
        <v>135</v>
      </c>
      <c r="H293" s="10">
        <v>48</v>
      </c>
      <c r="I293" s="10">
        <v>114050</v>
      </c>
      <c r="J293" s="10">
        <v>17</v>
      </c>
      <c r="K293" s="10">
        <v>15</v>
      </c>
      <c r="L293" s="10">
        <v>5</v>
      </c>
      <c r="M293" s="10">
        <v>1</v>
      </c>
      <c r="N293" s="10">
        <v>45</v>
      </c>
      <c r="O293" t="b">
        <f t="shared" si="8"/>
        <v>0</v>
      </c>
      <c r="P293" t="b">
        <f t="shared" si="9"/>
        <v>1</v>
      </c>
    </row>
    <row r="294" spans="1:16" x14ac:dyDescent="0.45">
      <c r="A294" s="10" t="s">
        <v>111</v>
      </c>
      <c r="B294" s="10" t="s">
        <v>128</v>
      </c>
      <c r="C294" s="10" t="s">
        <v>141</v>
      </c>
      <c r="D294" s="10" t="s">
        <v>136</v>
      </c>
      <c r="E294" s="10" t="s">
        <v>137</v>
      </c>
      <c r="F294" s="10" t="s">
        <v>116</v>
      </c>
      <c r="G294" s="10" t="s">
        <v>123</v>
      </c>
      <c r="H294" s="10">
        <v>51</v>
      </c>
      <c r="I294" s="10">
        <v>111253</v>
      </c>
      <c r="J294" s="10">
        <v>17</v>
      </c>
      <c r="K294" s="10">
        <v>3</v>
      </c>
      <c r="L294" s="10">
        <v>4</v>
      </c>
      <c r="M294" s="10">
        <v>8</v>
      </c>
      <c r="N294" s="10">
        <v>58</v>
      </c>
      <c r="O294" t="b">
        <f t="shared" si="8"/>
        <v>1</v>
      </c>
      <c r="P294" t="b">
        <f t="shared" si="9"/>
        <v>1</v>
      </c>
    </row>
    <row r="295" spans="1:16" x14ac:dyDescent="0.45">
      <c r="A295" s="9" t="s">
        <v>118</v>
      </c>
      <c r="B295" s="9" t="s">
        <v>119</v>
      </c>
      <c r="C295" s="9" t="s">
        <v>133</v>
      </c>
      <c r="D295" s="9" t="s">
        <v>125</v>
      </c>
      <c r="E295" s="9" t="s">
        <v>129</v>
      </c>
      <c r="F295" s="9" t="s">
        <v>116</v>
      </c>
      <c r="G295" s="9" t="s">
        <v>127</v>
      </c>
      <c r="H295" s="9">
        <v>44</v>
      </c>
      <c r="I295" s="9">
        <v>53782</v>
      </c>
      <c r="J295" s="9">
        <v>17</v>
      </c>
      <c r="K295" s="9">
        <v>7</v>
      </c>
      <c r="L295" s="9">
        <v>1</v>
      </c>
      <c r="M295" s="9">
        <v>4</v>
      </c>
      <c r="N295" s="9">
        <v>38</v>
      </c>
      <c r="O295" t="b">
        <f t="shared" si="8"/>
        <v>0</v>
      </c>
      <c r="P295" t="b">
        <f t="shared" si="9"/>
        <v>1</v>
      </c>
    </row>
    <row r="296" spans="1:16" x14ac:dyDescent="0.45">
      <c r="A296" s="10" t="s">
        <v>143</v>
      </c>
      <c r="B296" s="10" t="s">
        <v>112</v>
      </c>
      <c r="C296" s="10" t="s">
        <v>141</v>
      </c>
      <c r="D296" s="10" t="s">
        <v>134</v>
      </c>
      <c r="E296" s="10" t="s">
        <v>142</v>
      </c>
      <c r="F296" s="10" t="s">
        <v>116</v>
      </c>
      <c r="G296" s="10" t="s">
        <v>135</v>
      </c>
      <c r="H296" s="10">
        <v>24</v>
      </c>
      <c r="I296" s="10">
        <v>45592</v>
      </c>
      <c r="J296" s="10">
        <v>17</v>
      </c>
      <c r="K296" s="10">
        <v>6</v>
      </c>
      <c r="L296" s="10">
        <v>7</v>
      </c>
      <c r="M296" s="10">
        <v>9</v>
      </c>
      <c r="N296" s="10">
        <v>35</v>
      </c>
      <c r="O296" t="b">
        <f t="shared" si="8"/>
        <v>1</v>
      </c>
      <c r="P296" t="b">
        <f t="shared" si="9"/>
        <v>1</v>
      </c>
    </row>
    <row r="297" spans="1:16" x14ac:dyDescent="0.45">
      <c r="A297" s="10" t="s">
        <v>118</v>
      </c>
      <c r="B297" s="10" t="s">
        <v>119</v>
      </c>
      <c r="C297" s="10" t="s">
        <v>133</v>
      </c>
      <c r="D297" s="10" t="s">
        <v>125</v>
      </c>
      <c r="E297" s="10" t="s">
        <v>142</v>
      </c>
      <c r="F297" s="10" t="s">
        <v>130</v>
      </c>
      <c r="G297" s="10" t="s">
        <v>132</v>
      </c>
      <c r="H297" s="10">
        <v>29</v>
      </c>
      <c r="I297" s="10">
        <v>65205</v>
      </c>
      <c r="J297" s="10">
        <v>17</v>
      </c>
      <c r="K297" s="10">
        <v>6</v>
      </c>
      <c r="L297" s="10">
        <v>9</v>
      </c>
      <c r="M297" s="10">
        <v>7</v>
      </c>
      <c r="N297" s="10">
        <v>20</v>
      </c>
      <c r="O297" t="b">
        <f t="shared" si="8"/>
        <v>0</v>
      </c>
      <c r="P297" t="b">
        <f t="shared" si="9"/>
        <v>0</v>
      </c>
    </row>
    <row r="298" spans="1:16" x14ac:dyDescent="0.45">
      <c r="A298" s="10" t="s">
        <v>138</v>
      </c>
      <c r="B298" s="10" t="s">
        <v>128</v>
      </c>
      <c r="C298" s="10" t="s">
        <v>113</v>
      </c>
      <c r="D298" s="10" t="s">
        <v>125</v>
      </c>
      <c r="E298" s="10" t="s">
        <v>142</v>
      </c>
      <c r="F298" s="10" t="s">
        <v>130</v>
      </c>
      <c r="G298" s="10" t="s">
        <v>127</v>
      </c>
      <c r="H298" s="10">
        <v>27</v>
      </c>
      <c r="I298" s="10">
        <v>96852</v>
      </c>
      <c r="J298" s="10">
        <v>17</v>
      </c>
      <c r="K298" s="10">
        <v>3</v>
      </c>
      <c r="L298" s="10">
        <v>1</v>
      </c>
      <c r="M298" s="10">
        <v>4</v>
      </c>
      <c r="N298" s="10">
        <v>34</v>
      </c>
      <c r="O298" t="b">
        <f t="shared" si="8"/>
        <v>0</v>
      </c>
      <c r="P298" t="b">
        <f t="shared" si="9"/>
        <v>0</v>
      </c>
    </row>
    <row r="299" spans="1:16" x14ac:dyDescent="0.45">
      <c r="A299" s="9" t="s">
        <v>118</v>
      </c>
      <c r="B299" s="9" t="s">
        <v>119</v>
      </c>
      <c r="C299" s="9" t="s">
        <v>120</v>
      </c>
      <c r="D299" s="9" t="s">
        <v>136</v>
      </c>
      <c r="E299" s="9" t="s">
        <v>126</v>
      </c>
      <c r="F299" s="9" t="s">
        <v>122</v>
      </c>
      <c r="G299" s="9" t="s">
        <v>117</v>
      </c>
      <c r="H299" s="9">
        <v>33</v>
      </c>
      <c r="I299" s="9">
        <v>49611</v>
      </c>
      <c r="J299" s="9">
        <v>17</v>
      </c>
      <c r="K299" s="9">
        <v>8</v>
      </c>
      <c r="L299" s="9">
        <v>14</v>
      </c>
      <c r="M299" s="9">
        <v>8</v>
      </c>
      <c r="N299" s="9">
        <v>43</v>
      </c>
      <c r="O299" t="b">
        <f t="shared" si="8"/>
        <v>0</v>
      </c>
      <c r="P299" t="b">
        <f t="shared" si="9"/>
        <v>1</v>
      </c>
    </row>
    <row r="300" spans="1:16" x14ac:dyDescent="0.45">
      <c r="A300" s="10" t="s">
        <v>131</v>
      </c>
      <c r="B300" s="10" t="s">
        <v>112</v>
      </c>
      <c r="C300" s="10" t="s">
        <v>133</v>
      </c>
      <c r="D300" s="10" t="s">
        <v>125</v>
      </c>
      <c r="E300" s="10" t="s">
        <v>137</v>
      </c>
      <c r="F300" s="10" t="s">
        <v>130</v>
      </c>
      <c r="G300" s="10" t="s">
        <v>127</v>
      </c>
      <c r="H300" s="10">
        <v>60</v>
      </c>
      <c r="I300" s="10">
        <v>60431</v>
      </c>
      <c r="J300" s="10">
        <v>17</v>
      </c>
      <c r="K300" s="10">
        <v>12</v>
      </c>
      <c r="L300" s="10">
        <v>2</v>
      </c>
      <c r="M300" s="10">
        <v>7</v>
      </c>
      <c r="N300" s="10">
        <v>37</v>
      </c>
      <c r="O300" t="b">
        <f t="shared" si="8"/>
        <v>0</v>
      </c>
      <c r="P300" t="b">
        <f t="shared" si="9"/>
        <v>0</v>
      </c>
    </row>
    <row r="301" spans="1:16" x14ac:dyDescent="0.45">
      <c r="A301" s="9" t="s">
        <v>138</v>
      </c>
      <c r="B301" s="9" t="s">
        <v>112</v>
      </c>
      <c r="C301" s="9" t="s">
        <v>113</v>
      </c>
      <c r="D301" s="9" t="s">
        <v>114</v>
      </c>
      <c r="E301" s="9" t="s">
        <v>126</v>
      </c>
      <c r="F301" s="9" t="s">
        <v>122</v>
      </c>
      <c r="G301" s="9" t="s">
        <v>127</v>
      </c>
      <c r="H301" s="9">
        <v>45</v>
      </c>
      <c r="I301" s="9">
        <v>92522</v>
      </c>
      <c r="J301" s="9">
        <v>17</v>
      </c>
      <c r="K301" s="9">
        <v>8</v>
      </c>
      <c r="L301" s="9">
        <v>14</v>
      </c>
      <c r="M301" s="9">
        <v>5</v>
      </c>
      <c r="N301" s="9">
        <v>39</v>
      </c>
      <c r="O301" t="b">
        <f t="shared" si="8"/>
        <v>0</v>
      </c>
      <c r="P301" t="b">
        <f t="shared" si="9"/>
        <v>0</v>
      </c>
    </row>
    <row r="302" spans="1:16" x14ac:dyDescent="0.45">
      <c r="A302" s="9" t="s">
        <v>124</v>
      </c>
      <c r="B302" s="9" t="s">
        <v>112</v>
      </c>
      <c r="C302" s="9" t="s">
        <v>133</v>
      </c>
      <c r="D302" s="9" t="s">
        <v>125</v>
      </c>
      <c r="E302" s="9" t="s">
        <v>142</v>
      </c>
      <c r="F302" s="9" t="s">
        <v>122</v>
      </c>
      <c r="G302" s="9" t="s">
        <v>135</v>
      </c>
      <c r="H302" s="9">
        <v>55</v>
      </c>
      <c r="I302" s="9">
        <v>60403</v>
      </c>
      <c r="J302" s="9">
        <v>16</v>
      </c>
      <c r="K302" s="9">
        <v>9</v>
      </c>
      <c r="L302" s="9">
        <v>2</v>
      </c>
      <c r="M302" s="9">
        <v>2</v>
      </c>
      <c r="N302" s="9">
        <v>25</v>
      </c>
      <c r="O302" t="b">
        <f t="shared" si="8"/>
        <v>0</v>
      </c>
      <c r="P302" t="b">
        <f t="shared" si="9"/>
        <v>0</v>
      </c>
    </row>
    <row r="303" spans="1:16" x14ac:dyDescent="0.45">
      <c r="A303" s="10" t="s">
        <v>145</v>
      </c>
      <c r="B303" s="10" t="s">
        <v>128</v>
      </c>
      <c r="C303" s="10" t="s">
        <v>141</v>
      </c>
      <c r="D303" s="10" t="s">
        <v>114</v>
      </c>
      <c r="E303" s="10" t="s">
        <v>139</v>
      </c>
      <c r="F303" s="10" t="s">
        <v>130</v>
      </c>
      <c r="G303" s="10" t="s">
        <v>123</v>
      </c>
      <c r="H303" s="10">
        <v>53</v>
      </c>
      <c r="I303" s="10">
        <v>106449</v>
      </c>
      <c r="J303" s="10">
        <v>16</v>
      </c>
      <c r="K303" s="10">
        <v>19</v>
      </c>
      <c r="L303" s="10">
        <v>1</v>
      </c>
      <c r="M303" s="10">
        <v>1</v>
      </c>
      <c r="N303" s="10">
        <v>45</v>
      </c>
      <c r="O303" t="b">
        <f t="shared" si="8"/>
        <v>0</v>
      </c>
      <c r="P303" t="b">
        <f t="shared" si="9"/>
        <v>0</v>
      </c>
    </row>
    <row r="304" spans="1:16" x14ac:dyDescent="0.45">
      <c r="A304" s="9" t="s">
        <v>131</v>
      </c>
      <c r="B304" s="9" t="s">
        <v>119</v>
      </c>
      <c r="C304" s="9" t="s">
        <v>113</v>
      </c>
      <c r="D304" s="9" t="s">
        <v>125</v>
      </c>
      <c r="E304" s="9" t="s">
        <v>126</v>
      </c>
      <c r="F304" s="9" t="s">
        <v>130</v>
      </c>
      <c r="G304" s="9" t="s">
        <v>123</v>
      </c>
      <c r="H304" s="9">
        <v>27</v>
      </c>
      <c r="I304" s="9">
        <v>108471</v>
      </c>
      <c r="J304" s="9">
        <v>16</v>
      </c>
      <c r="K304" s="9">
        <v>12</v>
      </c>
      <c r="L304" s="9">
        <v>5</v>
      </c>
      <c r="M304" s="9">
        <v>8</v>
      </c>
      <c r="N304" s="9">
        <v>50</v>
      </c>
      <c r="O304" t="b">
        <f t="shared" si="8"/>
        <v>0</v>
      </c>
      <c r="P304" t="b">
        <f t="shared" si="9"/>
        <v>1</v>
      </c>
    </row>
    <row r="305" spans="1:16" x14ac:dyDescent="0.45">
      <c r="A305" s="10" t="s">
        <v>138</v>
      </c>
      <c r="B305" s="10" t="s">
        <v>112</v>
      </c>
      <c r="C305" s="10" t="s">
        <v>120</v>
      </c>
      <c r="D305" s="10" t="s">
        <v>125</v>
      </c>
      <c r="E305" s="10" t="s">
        <v>129</v>
      </c>
      <c r="F305" s="10" t="s">
        <v>130</v>
      </c>
      <c r="G305" s="10" t="s">
        <v>135</v>
      </c>
      <c r="H305" s="10">
        <v>44</v>
      </c>
      <c r="I305" s="10">
        <v>50131</v>
      </c>
      <c r="J305" s="10">
        <v>16</v>
      </c>
      <c r="K305" s="10">
        <v>2</v>
      </c>
      <c r="L305" s="10">
        <v>2</v>
      </c>
      <c r="M305" s="10">
        <v>4</v>
      </c>
      <c r="N305" s="10">
        <v>30</v>
      </c>
      <c r="O305" t="b">
        <f t="shared" si="8"/>
        <v>0</v>
      </c>
      <c r="P305" t="b">
        <f t="shared" si="9"/>
        <v>0</v>
      </c>
    </row>
    <row r="306" spans="1:16" x14ac:dyDescent="0.45">
      <c r="A306" s="9" t="s">
        <v>145</v>
      </c>
      <c r="B306" s="9" t="s">
        <v>128</v>
      </c>
      <c r="C306" s="9" t="s">
        <v>113</v>
      </c>
      <c r="D306" s="9" t="s">
        <v>134</v>
      </c>
      <c r="E306" s="9" t="s">
        <v>121</v>
      </c>
      <c r="F306" s="9" t="s">
        <v>122</v>
      </c>
      <c r="G306" s="9" t="s">
        <v>117</v>
      </c>
      <c r="H306" s="9">
        <v>62</v>
      </c>
      <c r="I306" s="9">
        <v>114227</v>
      </c>
      <c r="J306" s="9">
        <v>16</v>
      </c>
      <c r="K306" s="9">
        <v>14</v>
      </c>
      <c r="L306" s="9">
        <v>7</v>
      </c>
      <c r="M306" s="9">
        <v>6</v>
      </c>
      <c r="N306" s="9">
        <v>29</v>
      </c>
      <c r="O306" t="b">
        <f t="shared" si="8"/>
        <v>0</v>
      </c>
      <c r="P306" t="b">
        <f t="shared" si="9"/>
        <v>0</v>
      </c>
    </row>
    <row r="307" spans="1:16" x14ac:dyDescent="0.45">
      <c r="A307" s="9" t="s">
        <v>118</v>
      </c>
      <c r="B307" s="9" t="s">
        <v>128</v>
      </c>
      <c r="C307" s="9" t="s">
        <v>141</v>
      </c>
      <c r="D307" s="9" t="s">
        <v>114</v>
      </c>
      <c r="E307" s="9" t="s">
        <v>142</v>
      </c>
      <c r="F307" s="9" t="s">
        <v>116</v>
      </c>
      <c r="G307" s="9" t="s">
        <v>123</v>
      </c>
      <c r="H307" s="9">
        <v>62</v>
      </c>
      <c r="I307" s="9">
        <v>42237</v>
      </c>
      <c r="J307" s="9">
        <v>16</v>
      </c>
      <c r="K307" s="9">
        <v>3</v>
      </c>
      <c r="L307" s="9">
        <v>13</v>
      </c>
      <c r="M307" s="9">
        <v>5</v>
      </c>
      <c r="N307" s="9">
        <v>37</v>
      </c>
      <c r="O307" t="b">
        <f t="shared" si="8"/>
        <v>0</v>
      </c>
      <c r="P307" t="b">
        <f t="shared" si="9"/>
        <v>1</v>
      </c>
    </row>
    <row r="308" spans="1:16" x14ac:dyDescent="0.45">
      <c r="A308" s="9" t="s">
        <v>143</v>
      </c>
      <c r="B308" s="9" t="s">
        <v>128</v>
      </c>
      <c r="C308" s="9" t="s">
        <v>120</v>
      </c>
      <c r="D308" s="9" t="s">
        <v>125</v>
      </c>
      <c r="E308" s="9" t="s">
        <v>142</v>
      </c>
      <c r="F308" s="9" t="s">
        <v>116</v>
      </c>
      <c r="G308" s="9" t="s">
        <v>144</v>
      </c>
      <c r="H308" s="9">
        <v>24</v>
      </c>
      <c r="I308" s="9">
        <v>61897</v>
      </c>
      <c r="J308" s="9">
        <v>16</v>
      </c>
      <c r="K308" s="9">
        <v>11</v>
      </c>
      <c r="L308" s="9">
        <v>7</v>
      </c>
      <c r="M308" s="9">
        <v>6</v>
      </c>
      <c r="N308" s="9">
        <v>33</v>
      </c>
      <c r="O308" t="b">
        <f t="shared" si="8"/>
        <v>0</v>
      </c>
      <c r="P308" t="b">
        <f t="shared" si="9"/>
        <v>1</v>
      </c>
    </row>
    <row r="309" spans="1:16" x14ac:dyDescent="0.45">
      <c r="A309" s="10" t="s">
        <v>111</v>
      </c>
      <c r="B309" s="10" t="s">
        <v>112</v>
      </c>
      <c r="C309" s="10" t="s">
        <v>113</v>
      </c>
      <c r="D309" s="10" t="s">
        <v>134</v>
      </c>
      <c r="E309" s="10" t="s">
        <v>129</v>
      </c>
      <c r="F309" s="10" t="s">
        <v>122</v>
      </c>
      <c r="G309" s="10" t="s">
        <v>117</v>
      </c>
      <c r="H309" s="10">
        <v>30</v>
      </c>
      <c r="I309" s="10">
        <v>74757</v>
      </c>
      <c r="J309" s="10">
        <v>16</v>
      </c>
      <c r="K309" s="10">
        <v>5</v>
      </c>
      <c r="L309" s="10">
        <v>11</v>
      </c>
      <c r="M309" s="10">
        <v>4</v>
      </c>
      <c r="N309" s="10">
        <v>58</v>
      </c>
      <c r="O309" t="b">
        <f t="shared" si="8"/>
        <v>0</v>
      </c>
      <c r="P309" t="b">
        <f t="shared" si="9"/>
        <v>0</v>
      </c>
    </row>
    <row r="310" spans="1:16" x14ac:dyDescent="0.45">
      <c r="A310" s="9" t="s">
        <v>131</v>
      </c>
      <c r="B310" s="9" t="s">
        <v>112</v>
      </c>
      <c r="C310" s="9" t="s">
        <v>120</v>
      </c>
      <c r="D310" s="9" t="s">
        <v>134</v>
      </c>
      <c r="E310" s="9" t="s">
        <v>139</v>
      </c>
      <c r="F310" s="9" t="s">
        <v>116</v>
      </c>
      <c r="G310" s="9" t="s">
        <v>140</v>
      </c>
      <c r="H310" s="9">
        <v>56</v>
      </c>
      <c r="I310" s="9">
        <v>108860</v>
      </c>
      <c r="J310" s="9">
        <v>16</v>
      </c>
      <c r="K310" s="9">
        <v>16</v>
      </c>
      <c r="L310" s="9">
        <v>8</v>
      </c>
      <c r="M310" s="9">
        <v>4</v>
      </c>
      <c r="N310" s="9">
        <v>53</v>
      </c>
      <c r="O310" t="b">
        <f t="shared" si="8"/>
        <v>0</v>
      </c>
      <c r="P310" t="b">
        <f t="shared" si="9"/>
        <v>1</v>
      </c>
    </row>
    <row r="311" spans="1:16" x14ac:dyDescent="0.45">
      <c r="A311" s="10" t="s">
        <v>138</v>
      </c>
      <c r="B311" s="10" t="s">
        <v>128</v>
      </c>
      <c r="C311" s="10" t="s">
        <v>120</v>
      </c>
      <c r="D311" s="10" t="s">
        <v>134</v>
      </c>
      <c r="E311" s="10" t="s">
        <v>137</v>
      </c>
      <c r="F311" s="10" t="s">
        <v>130</v>
      </c>
      <c r="G311" s="10" t="s">
        <v>144</v>
      </c>
      <c r="H311" s="10">
        <v>61</v>
      </c>
      <c r="I311" s="10">
        <v>85668</v>
      </c>
      <c r="J311" s="10">
        <v>16</v>
      </c>
      <c r="K311" s="10">
        <v>18</v>
      </c>
      <c r="L311" s="10">
        <v>10</v>
      </c>
      <c r="M311" s="10">
        <v>6</v>
      </c>
      <c r="N311" s="10">
        <v>26</v>
      </c>
      <c r="O311" t="b">
        <f t="shared" si="8"/>
        <v>0</v>
      </c>
      <c r="P311" t="b">
        <f t="shared" si="9"/>
        <v>0</v>
      </c>
    </row>
    <row r="312" spans="1:16" x14ac:dyDescent="0.45">
      <c r="A312" s="9" t="s">
        <v>111</v>
      </c>
      <c r="B312" s="9" t="s">
        <v>128</v>
      </c>
      <c r="C312" s="9" t="s">
        <v>120</v>
      </c>
      <c r="D312" s="9" t="s">
        <v>114</v>
      </c>
      <c r="E312" s="9" t="s">
        <v>129</v>
      </c>
      <c r="F312" s="9" t="s">
        <v>130</v>
      </c>
      <c r="G312" s="9" t="s">
        <v>127</v>
      </c>
      <c r="H312" s="9">
        <v>47</v>
      </c>
      <c r="I312" s="9">
        <v>35744</v>
      </c>
      <c r="J312" s="9">
        <v>15</v>
      </c>
      <c r="K312" s="9">
        <v>10</v>
      </c>
      <c r="L312" s="9">
        <v>7</v>
      </c>
      <c r="M312" s="9">
        <v>1</v>
      </c>
      <c r="N312" s="9">
        <v>45</v>
      </c>
      <c r="O312" t="b">
        <f t="shared" si="8"/>
        <v>0</v>
      </c>
      <c r="P312" t="b">
        <f t="shared" si="9"/>
        <v>0</v>
      </c>
    </row>
    <row r="313" spans="1:16" x14ac:dyDescent="0.45">
      <c r="A313" s="9" t="s">
        <v>145</v>
      </c>
      <c r="B313" s="9" t="s">
        <v>128</v>
      </c>
      <c r="C313" s="9" t="s">
        <v>120</v>
      </c>
      <c r="D313" s="9" t="s">
        <v>136</v>
      </c>
      <c r="E313" s="9" t="s">
        <v>137</v>
      </c>
      <c r="F313" s="9" t="s">
        <v>130</v>
      </c>
      <c r="G313" s="9" t="s">
        <v>123</v>
      </c>
      <c r="H313" s="9">
        <v>46</v>
      </c>
      <c r="I313" s="9">
        <v>81971</v>
      </c>
      <c r="J313" s="9">
        <v>15</v>
      </c>
      <c r="K313" s="9">
        <v>13</v>
      </c>
      <c r="L313" s="9">
        <v>10</v>
      </c>
      <c r="M313" s="9">
        <v>3</v>
      </c>
      <c r="N313" s="9">
        <v>44</v>
      </c>
      <c r="O313" t="b">
        <f t="shared" si="8"/>
        <v>0</v>
      </c>
      <c r="P313" t="b">
        <f t="shared" si="9"/>
        <v>0</v>
      </c>
    </row>
    <row r="314" spans="1:16" x14ac:dyDescent="0.45">
      <c r="A314" s="9" t="s">
        <v>131</v>
      </c>
      <c r="B314" s="9" t="s">
        <v>128</v>
      </c>
      <c r="C314" s="9" t="s">
        <v>133</v>
      </c>
      <c r="D314" s="9" t="s">
        <v>114</v>
      </c>
      <c r="E314" s="9" t="s">
        <v>142</v>
      </c>
      <c r="F314" s="9" t="s">
        <v>130</v>
      </c>
      <c r="G314" s="9" t="s">
        <v>132</v>
      </c>
      <c r="H314" s="9">
        <v>30</v>
      </c>
      <c r="I314" s="9">
        <v>92320</v>
      </c>
      <c r="J314" s="9">
        <v>15</v>
      </c>
      <c r="K314" s="9">
        <v>4</v>
      </c>
      <c r="L314" s="9">
        <v>1</v>
      </c>
      <c r="M314" s="9">
        <v>1</v>
      </c>
      <c r="N314" s="9">
        <v>35</v>
      </c>
      <c r="O314" t="b">
        <f t="shared" si="8"/>
        <v>0</v>
      </c>
      <c r="P314" t="b">
        <f t="shared" si="9"/>
        <v>0</v>
      </c>
    </row>
    <row r="315" spans="1:16" x14ac:dyDescent="0.45">
      <c r="A315" s="9" t="s">
        <v>131</v>
      </c>
      <c r="B315" s="9" t="s">
        <v>112</v>
      </c>
      <c r="C315" s="9" t="s">
        <v>141</v>
      </c>
      <c r="D315" s="9" t="s">
        <v>114</v>
      </c>
      <c r="E315" s="9" t="s">
        <v>115</v>
      </c>
      <c r="F315" s="9" t="s">
        <v>122</v>
      </c>
      <c r="G315" s="9" t="s">
        <v>123</v>
      </c>
      <c r="H315" s="9">
        <v>55</v>
      </c>
      <c r="I315" s="9">
        <v>100721</v>
      </c>
      <c r="J315" s="9">
        <v>15</v>
      </c>
      <c r="K315" s="9">
        <v>5</v>
      </c>
      <c r="L315" s="9">
        <v>1</v>
      </c>
      <c r="M315" s="9">
        <v>1</v>
      </c>
      <c r="N315" s="9">
        <v>44</v>
      </c>
      <c r="O315" t="b">
        <f t="shared" si="8"/>
        <v>0</v>
      </c>
      <c r="P315" t="b">
        <f t="shared" si="9"/>
        <v>0</v>
      </c>
    </row>
    <row r="316" spans="1:16" x14ac:dyDescent="0.45">
      <c r="A316" s="9" t="s">
        <v>145</v>
      </c>
      <c r="B316" s="9" t="s">
        <v>128</v>
      </c>
      <c r="C316" s="9" t="s">
        <v>120</v>
      </c>
      <c r="D316" s="9" t="s">
        <v>114</v>
      </c>
      <c r="E316" s="9" t="s">
        <v>126</v>
      </c>
      <c r="F316" s="9" t="s">
        <v>122</v>
      </c>
      <c r="G316" s="9" t="s">
        <v>123</v>
      </c>
      <c r="H316" s="9">
        <v>30</v>
      </c>
      <c r="I316" s="9">
        <v>65596</v>
      </c>
      <c r="J316" s="9">
        <v>15</v>
      </c>
      <c r="K316" s="9">
        <v>8</v>
      </c>
      <c r="L316" s="9">
        <v>2</v>
      </c>
      <c r="M316" s="9">
        <v>6</v>
      </c>
      <c r="N316" s="9">
        <v>34</v>
      </c>
      <c r="O316" t="b">
        <f t="shared" si="8"/>
        <v>0</v>
      </c>
      <c r="P316" t="b">
        <f t="shared" si="9"/>
        <v>0</v>
      </c>
    </row>
    <row r="317" spans="1:16" x14ac:dyDescent="0.45">
      <c r="A317" s="9" t="s">
        <v>145</v>
      </c>
      <c r="B317" s="9" t="s">
        <v>119</v>
      </c>
      <c r="C317" s="9" t="s">
        <v>133</v>
      </c>
      <c r="D317" s="9" t="s">
        <v>114</v>
      </c>
      <c r="E317" s="9" t="s">
        <v>121</v>
      </c>
      <c r="F317" s="9" t="s">
        <v>130</v>
      </c>
      <c r="G317" s="9" t="s">
        <v>144</v>
      </c>
      <c r="H317" s="9">
        <v>49</v>
      </c>
      <c r="I317" s="9">
        <v>53478</v>
      </c>
      <c r="J317" s="9">
        <v>15</v>
      </c>
      <c r="K317" s="9">
        <v>12</v>
      </c>
      <c r="L317" s="9">
        <v>6</v>
      </c>
      <c r="M317" s="9">
        <v>4</v>
      </c>
      <c r="N317" s="9">
        <v>36</v>
      </c>
      <c r="O317" t="b">
        <f t="shared" si="8"/>
        <v>0</v>
      </c>
      <c r="P317" t="b">
        <f t="shared" si="9"/>
        <v>0</v>
      </c>
    </row>
    <row r="318" spans="1:16" x14ac:dyDescent="0.45">
      <c r="A318" s="10" t="s">
        <v>145</v>
      </c>
      <c r="B318" s="10" t="s">
        <v>128</v>
      </c>
      <c r="C318" s="10" t="s">
        <v>133</v>
      </c>
      <c r="D318" s="10" t="s">
        <v>136</v>
      </c>
      <c r="E318" s="10" t="s">
        <v>115</v>
      </c>
      <c r="F318" s="10" t="s">
        <v>130</v>
      </c>
      <c r="G318" s="10" t="s">
        <v>123</v>
      </c>
      <c r="H318" s="10">
        <v>60</v>
      </c>
      <c r="I318" s="10">
        <v>115140</v>
      </c>
      <c r="J318" s="10">
        <v>15</v>
      </c>
      <c r="K318" s="10">
        <v>19</v>
      </c>
      <c r="L318" s="10">
        <v>14</v>
      </c>
      <c r="M318" s="10">
        <v>1</v>
      </c>
      <c r="N318" s="10">
        <v>41</v>
      </c>
      <c r="O318" t="b">
        <f t="shared" si="8"/>
        <v>0</v>
      </c>
      <c r="P318" t="b">
        <f t="shared" si="9"/>
        <v>0</v>
      </c>
    </row>
    <row r="319" spans="1:16" x14ac:dyDescent="0.45">
      <c r="A319" s="10" t="s">
        <v>143</v>
      </c>
      <c r="B319" s="10" t="s">
        <v>119</v>
      </c>
      <c r="C319" s="10" t="s">
        <v>141</v>
      </c>
      <c r="D319" s="10" t="s">
        <v>125</v>
      </c>
      <c r="E319" s="10" t="s">
        <v>139</v>
      </c>
      <c r="F319" s="10" t="s">
        <v>122</v>
      </c>
      <c r="G319" s="10" t="s">
        <v>132</v>
      </c>
      <c r="H319" s="10">
        <v>49</v>
      </c>
      <c r="I319" s="10">
        <v>32100</v>
      </c>
      <c r="J319" s="10">
        <v>15</v>
      </c>
      <c r="K319" s="10">
        <v>8</v>
      </c>
      <c r="L319" s="10">
        <v>10</v>
      </c>
      <c r="M319" s="10">
        <v>4</v>
      </c>
      <c r="N319" s="10">
        <v>24</v>
      </c>
      <c r="O319" t="b">
        <f t="shared" si="8"/>
        <v>0</v>
      </c>
      <c r="P319" t="b">
        <f t="shared" si="9"/>
        <v>0</v>
      </c>
    </row>
    <row r="320" spans="1:16" x14ac:dyDescent="0.45">
      <c r="A320" s="10" t="s">
        <v>118</v>
      </c>
      <c r="B320" s="10" t="s">
        <v>112</v>
      </c>
      <c r="C320" s="10" t="s">
        <v>120</v>
      </c>
      <c r="D320" s="10" t="s">
        <v>125</v>
      </c>
      <c r="E320" s="10" t="s">
        <v>126</v>
      </c>
      <c r="F320" s="10" t="s">
        <v>130</v>
      </c>
      <c r="G320" s="10" t="s">
        <v>135</v>
      </c>
      <c r="H320" s="10">
        <v>31</v>
      </c>
      <c r="I320" s="10">
        <v>33866</v>
      </c>
      <c r="J320" s="10">
        <v>15</v>
      </c>
      <c r="K320" s="10">
        <v>10</v>
      </c>
      <c r="L320" s="10">
        <v>3</v>
      </c>
      <c r="M320" s="10">
        <v>9</v>
      </c>
      <c r="N320" s="10">
        <v>47</v>
      </c>
      <c r="O320" t="b">
        <f t="shared" si="8"/>
        <v>0</v>
      </c>
      <c r="P320" t="b">
        <f t="shared" si="9"/>
        <v>1</v>
      </c>
    </row>
    <row r="321" spans="1:16" x14ac:dyDescent="0.45">
      <c r="A321" s="10" t="s">
        <v>118</v>
      </c>
      <c r="B321" s="10" t="s">
        <v>119</v>
      </c>
      <c r="C321" s="10" t="s">
        <v>133</v>
      </c>
      <c r="D321" s="10" t="s">
        <v>134</v>
      </c>
      <c r="E321" s="10" t="s">
        <v>129</v>
      </c>
      <c r="F321" s="10" t="s">
        <v>130</v>
      </c>
      <c r="G321" s="10" t="s">
        <v>123</v>
      </c>
      <c r="H321" s="10">
        <v>49</v>
      </c>
      <c r="I321" s="10">
        <v>91215</v>
      </c>
      <c r="J321" s="10">
        <v>15</v>
      </c>
      <c r="K321" s="10">
        <v>6</v>
      </c>
      <c r="L321" s="10">
        <v>9</v>
      </c>
      <c r="M321" s="10">
        <v>3</v>
      </c>
      <c r="N321" s="10">
        <v>39</v>
      </c>
      <c r="O321" t="b">
        <f t="shared" si="8"/>
        <v>0</v>
      </c>
      <c r="P321" t="b">
        <f t="shared" si="9"/>
        <v>0</v>
      </c>
    </row>
    <row r="322" spans="1:16" x14ac:dyDescent="0.45">
      <c r="A322" s="9" t="s">
        <v>111</v>
      </c>
      <c r="B322" s="9" t="s">
        <v>119</v>
      </c>
      <c r="C322" s="9" t="s">
        <v>133</v>
      </c>
      <c r="D322" s="9" t="s">
        <v>134</v>
      </c>
      <c r="E322" s="9" t="s">
        <v>129</v>
      </c>
      <c r="F322" s="9" t="s">
        <v>116</v>
      </c>
      <c r="G322" s="9" t="s">
        <v>144</v>
      </c>
      <c r="H322" s="9">
        <v>58</v>
      </c>
      <c r="I322" s="9">
        <v>85751</v>
      </c>
      <c r="J322" s="9">
        <v>15</v>
      </c>
      <c r="K322" s="9">
        <v>3</v>
      </c>
      <c r="L322" s="9">
        <v>4</v>
      </c>
      <c r="M322" s="9">
        <v>3</v>
      </c>
      <c r="N322" s="9">
        <v>41</v>
      </c>
      <c r="O322" t="b">
        <f t="shared" si="8"/>
        <v>0</v>
      </c>
      <c r="P322" t="b">
        <f t="shared" si="9"/>
        <v>1</v>
      </c>
    </row>
    <row r="323" spans="1:16" x14ac:dyDescent="0.45">
      <c r="A323" s="9" t="s">
        <v>131</v>
      </c>
      <c r="B323" s="9" t="s">
        <v>112</v>
      </c>
      <c r="C323" s="9" t="s">
        <v>113</v>
      </c>
      <c r="D323" s="9" t="s">
        <v>114</v>
      </c>
      <c r="E323" s="9" t="s">
        <v>126</v>
      </c>
      <c r="F323" s="9" t="s">
        <v>116</v>
      </c>
      <c r="G323" s="9" t="s">
        <v>140</v>
      </c>
      <c r="H323" s="9">
        <v>54</v>
      </c>
      <c r="I323" s="9">
        <v>37597</v>
      </c>
      <c r="J323" s="9">
        <v>14</v>
      </c>
      <c r="K323" s="9">
        <v>10</v>
      </c>
      <c r="L323" s="9">
        <v>7</v>
      </c>
      <c r="M323" s="9">
        <v>9</v>
      </c>
      <c r="N323" s="9">
        <v>32</v>
      </c>
      <c r="O323" t="b">
        <f t="shared" ref="O323:O386" si="10">AND(F323="Permanent",M323&gt;=8)</f>
        <v>1</v>
      </c>
      <c r="P323" t="b">
        <f t="shared" ref="P323:P386" si="11">OR(M323&gt;=8,F323="Permanent")</f>
        <v>1</v>
      </c>
    </row>
    <row r="324" spans="1:16" x14ac:dyDescent="0.45">
      <c r="A324" s="9" t="s">
        <v>145</v>
      </c>
      <c r="B324" s="9" t="s">
        <v>128</v>
      </c>
      <c r="C324" s="9" t="s">
        <v>120</v>
      </c>
      <c r="D324" s="9" t="s">
        <v>114</v>
      </c>
      <c r="E324" s="9" t="s">
        <v>137</v>
      </c>
      <c r="F324" s="9" t="s">
        <v>116</v>
      </c>
      <c r="G324" s="9" t="s">
        <v>117</v>
      </c>
      <c r="H324" s="9">
        <v>24</v>
      </c>
      <c r="I324" s="9">
        <v>85690</v>
      </c>
      <c r="J324" s="9">
        <v>14</v>
      </c>
      <c r="K324" s="9">
        <v>11</v>
      </c>
      <c r="L324" s="9">
        <v>1</v>
      </c>
      <c r="M324" s="9">
        <v>4</v>
      </c>
      <c r="N324" s="9">
        <v>39</v>
      </c>
      <c r="O324" t="b">
        <f t="shared" si="10"/>
        <v>0</v>
      </c>
      <c r="P324" t="b">
        <f t="shared" si="11"/>
        <v>1</v>
      </c>
    </row>
    <row r="325" spans="1:16" x14ac:dyDescent="0.45">
      <c r="A325" s="9" t="s">
        <v>138</v>
      </c>
      <c r="B325" s="9" t="s">
        <v>119</v>
      </c>
      <c r="C325" s="9" t="s">
        <v>133</v>
      </c>
      <c r="D325" s="9" t="s">
        <v>134</v>
      </c>
      <c r="E325" s="9" t="s">
        <v>139</v>
      </c>
      <c r="F325" s="9" t="s">
        <v>130</v>
      </c>
      <c r="G325" s="9" t="s">
        <v>117</v>
      </c>
      <c r="H325" s="9">
        <v>46</v>
      </c>
      <c r="I325" s="9">
        <v>48354</v>
      </c>
      <c r="J325" s="9">
        <v>14</v>
      </c>
      <c r="K325" s="9">
        <v>13</v>
      </c>
      <c r="L325" s="9">
        <v>7</v>
      </c>
      <c r="M325" s="9">
        <v>7</v>
      </c>
      <c r="N325" s="9">
        <v>20</v>
      </c>
      <c r="O325" t="b">
        <f t="shared" si="10"/>
        <v>0</v>
      </c>
      <c r="P325" t="b">
        <f t="shared" si="11"/>
        <v>0</v>
      </c>
    </row>
    <row r="326" spans="1:16" x14ac:dyDescent="0.45">
      <c r="A326" s="10" t="s">
        <v>118</v>
      </c>
      <c r="B326" s="10" t="s">
        <v>112</v>
      </c>
      <c r="C326" s="10" t="s">
        <v>141</v>
      </c>
      <c r="D326" s="10" t="s">
        <v>134</v>
      </c>
      <c r="E326" s="10" t="s">
        <v>129</v>
      </c>
      <c r="F326" s="10" t="s">
        <v>122</v>
      </c>
      <c r="G326" s="10" t="s">
        <v>132</v>
      </c>
      <c r="H326" s="10">
        <v>61</v>
      </c>
      <c r="I326" s="10">
        <v>39764</v>
      </c>
      <c r="J326" s="10">
        <v>14</v>
      </c>
      <c r="K326" s="10">
        <v>2</v>
      </c>
      <c r="L326" s="10">
        <v>3</v>
      </c>
      <c r="M326" s="10">
        <v>5</v>
      </c>
      <c r="N326" s="10">
        <v>32</v>
      </c>
      <c r="O326" t="b">
        <f t="shared" si="10"/>
        <v>0</v>
      </c>
      <c r="P326" t="b">
        <f t="shared" si="11"/>
        <v>0</v>
      </c>
    </row>
    <row r="327" spans="1:16" x14ac:dyDescent="0.45">
      <c r="A327" s="9" t="s">
        <v>138</v>
      </c>
      <c r="B327" s="9" t="s">
        <v>112</v>
      </c>
      <c r="C327" s="9" t="s">
        <v>120</v>
      </c>
      <c r="D327" s="9" t="s">
        <v>125</v>
      </c>
      <c r="E327" s="9" t="s">
        <v>142</v>
      </c>
      <c r="F327" s="9" t="s">
        <v>130</v>
      </c>
      <c r="G327" s="9" t="s">
        <v>123</v>
      </c>
      <c r="H327" s="9">
        <v>59</v>
      </c>
      <c r="I327" s="9">
        <v>118607</v>
      </c>
      <c r="J327" s="9">
        <v>14</v>
      </c>
      <c r="K327" s="9">
        <v>3</v>
      </c>
      <c r="L327" s="9">
        <v>8</v>
      </c>
      <c r="M327" s="9">
        <v>7</v>
      </c>
      <c r="N327" s="9">
        <v>49</v>
      </c>
      <c r="O327" t="b">
        <f t="shared" si="10"/>
        <v>0</v>
      </c>
      <c r="P327" t="b">
        <f t="shared" si="11"/>
        <v>0</v>
      </c>
    </row>
    <row r="328" spans="1:16" x14ac:dyDescent="0.45">
      <c r="A328" s="9" t="s">
        <v>145</v>
      </c>
      <c r="B328" s="9" t="s">
        <v>112</v>
      </c>
      <c r="C328" s="9" t="s">
        <v>133</v>
      </c>
      <c r="D328" s="9" t="s">
        <v>136</v>
      </c>
      <c r="E328" s="9" t="s">
        <v>137</v>
      </c>
      <c r="F328" s="9" t="s">
        <v>122</v>
      </c>
      <c r="G328" s="9" t="s">
        <v>117</v>
      </c>
      <c r="H328" s="9">
        <v>61</v>
      </c>
      <c r="I328" s="9">
        <v>110905</v>
      </c>
      <c r="J328" s="9">
        <v>14</v>
      </c>
      <c r="K328" s="9">
        <v>3</v>
      </c>
      <c r="L328" s="9">
        <v>10</v>
      </c>
      <c r="M328" s="9">
        <v>6</v>
      </c>
      <c r="N328" s="9">
        <v>44</v>
      </c>
      <c r="O328" t="b">
        <f t="shared" si="10"/>
        <v>0</v>
      </c>
      <c r="P328" t="b">
        <f t="shared" si="11"/>
        <v>0</v>
      </c>
    </row>
    <row r="329" spans="1:16" x14ac:dyDescent="0.45">
      <c r="A329" s="9" t="s">
        <v>118</v>
      </c>
      <c r="B329" s="9" t="s">
        <v>112</v>
      </c>
      <c r="C329" s="9" t="s">
        <v>141</v>
      </c>
      <c r="D329" s="9" t="s">
        <v>136</v>
      </c>
      <c r="E329" s="9" t="s">
        <v>121</v>
      </c>
      <c r="F329" s="9" t="s">
        <v>116</v>
      </c>
      <c r="G329" s="9" t="s">
        <v>140</v>
      </c>
      <c r="H329" s="9">
        <v>41</v>
      </c>
      <c r="I329" s="9">
        <v>88608</v>
      </c>
      <c r="J329" s="9">
        <v>14</v>
      </c>
      <c r="K329" s="9">
        <v>16</v>
      </c>
      <c r="L329" s="9">
        <v>12</v>
      </c>
      <c r="M329" s="9">
        <v>4</v>
      </c>
      <c r="N329" s="9">
        <v>30</v>
      </c>
      <c r="O329" t="b">
        <f t="shared" si="10"/>
        <v>0</v>
      </c>
      <c r="P329" t="b">
        <f t="shared" si="11"/>
        <v>1</v>
      </c>
    </row>
    <row r="330" spans="1:16" x14ac:dyDescent="0.45">
      <c r="A330" s="9" t="s">
        <v>138</v>
      </c>
      <c r="B330" s="9" t="s">
        <v>112</v>
      </c>
      <c r="C330" s="9" t="s">
        <v>113</v>
      </c>
      <c r="D330" s="9" t="s">
        <v>136</v>
      </c>
      <c r="E330" s="9" t="s">
        <v>126</v>
      </c>
      <c r="F330" s="9" t="s">
        <v>116</v>
      </c>
      <c r="G330" s="9" t="s">
        <v>127</v>
      </c>
      <c r="H330" s="9">
        <v>36</v>
      </c>
      <c r="I330" s="9">
        <v>49008</v>
      </c>
      <c r="J330" s="9">
        <v>14</v>
      </c>
      <c r="K330" s="9">
        <v>18</v>
      </c>
      <c r="L330" s="9">
        <v>2</v>
      </c>
      <c r="M330" s="9">
        <v>3</v>
      </c>
      <c r="N330" s="9">
        <v>22</v>
      </c>
      <c r="O330" t="b">
        <f t="shared" si="10"/>
        <v>0</v>
      </c>
      <c r="P330" t="b">
        <f t="shared" si="11"/>
        <v>1</v>
      </c>
    </row>
    <row r="331" spans="1:16" x14ac:dyDescent="0.45">
      <c r="A331" s="9" t="s">
        <v>138</v>
      </c>
      <c r="B331" s="9" t="s">
        <v>128</v>
      </c>
      <c r="C331" s="9" t="s">
        <v>120</v>
      </c>
      <c r="D331" s="9" t="s">
        <v>114</v>
      </c>
      <c r="E331" s="9" t="s">
        <v>129</v>
      </c>
      <c r="F331" s="9" t="s">
        <v>130</v>
      </c>
      <c r="G331" s="9" t="s">
        <v>123</v>
      </c>
      <c r="H331" s="9">
        <v>43</v>
      </c>
      <c r="I331" s="9">
        <v>115716</v>
      </c>
      <c r="J331" s="9">
        <v>14</v>
      </c>
      <c r="K331" s="9">
        <v>15</v>
      </c>
      <c r="L331" s="9">
        <v>5</v>
      </c>
      <c r="M331" s="9">
        <v>6</v>
      </c>
      <c r="N331" s="9">
        <v>24</v>
      </c>
      <c r="O331" t="b">
        <f t="shared" si="10"/>
        <v>0</v>
      </c>
      <c r="P331" t="b">
        <f t="shared" si="11"/>
        <v>0</v>
      </c>
    </row>
    <row r="332" spans="1:16" x14ac:dyDescent="0.45">
      <c r="A332" s="10" t="s">
        <v>138</v>
      </c>
      <c r="B332" s="10" t="s">
        <v>112</v>
      </c>
      <c r="C332" s="10" t="s">
        <v>133</v>
      </c>
      <c r="D332" s="10" t="s">
        <v>136</v>
      </c>
      <c r="E332" s="10" t="s">
        <v>121</v>
      </c>
      <c r="F332" s="10" t="s">
        <v>122</v>
      </c>
      <c r="G332" s="10" t="s">
        <v>127</v>
      </c>
      <c r="H332" s="10">
        <v>58</v>
      </c>
      <c r="I332" s="10">
        <v>37006</v>
      </c>
      <c r="J332" s="10">
        <v>14</v>
      </c>
      <c r="K332" s="10">
        <v>5</v>
      </c>
      <c r="L332" s="10">
        <v>3</v>
      </c>
      <c r="M332" s="10">
        <v>3</v>
      </c>
      <c r="N332" s="10">
        <v>53</v>
      </c>
      <c r="O332" t="b">
        <f t="shared" si="10"/>
        <v>0</v>
      </c>
      <c r="P332" t="b">
        <f t="shared" si="11"/>
        <v>0</v>
      </c>
    </row>
    <row r="333" spans="1:16" x14ac:dyDescent="0.45">
      <c r="A333" s="9" t="s">
        <v>124</v>
      </c>
      <c r="B333" s="9" t="s">
        <v>112</v>
      </c>
      <c r="C333" s="9" t="s">
        <v>141</v>
      </c>
      <c r="D333" s="9" t="s">
        <v>136</v>
      </c>
      <c r="E333" s="9" t="s">
        <v>137</v>
      </c>
      <c r="F333" s="9" t="s">
        <v>116</v>
      </c>
      <c r="G333" s="9" t="s">
        <v>117</v>
      </c>
      <c r="H333" s="9">
        <v>63</v>
      </c>
      <c r="I333" s="9">
        <v>67226</v>
      </c>
      <c r="J333" s="9">
        <v>13</v>
      </c>
      <c r="K333" s="9">
        <v>16</v>
      </c>
      <c r="L333" s="9">
        <v>1</v>
      </c>
      <c r="M333" s="9">
        <v>8</v>
      </c>
      <c r="N333" s="9">
        <v>47</v>
      </c>
      <c r="O333" t="b">
        <f t="shared" si="10"/>
        <v>1</v>
      </c>
      <c r="P333" t="b">
        <f t="shared" si="11"/>
        <v>1</v>
      </c>
    </row>
    <row r="334" spans="1:16" x14ac:dyDescent="0.45">
      <c r="A334" s="10" t="s">
        <v>124</v>
      </c>
      <c r="B334" s="10" t="s">
        <v>119</v>
      </c>
      <c r="C334" s="10" t="s">
        <v>120</v>
      </c>
      <c r="D334" s="10" t="s">
        <v>134</v>
      </c>
      <c r="E334" s="10" t="s">
        <v>139</v>
      </c>
      <c r="F334" s="10" t="s">
        <v>122</v>
      </c>
      <c r="G334" s="10" t="s">
        <v>144</v>
      </c>
      <c r="H334" s="10">
        <v>43</v>
      </c>
      <c r="I334" s="10">
        <v>103851</v>
      </c>
      <c r="J334" s="10">
        <v>13</v>
      </c>
      <c r="K334" s="10">
        <v>10</v>
      </c>
      <c r="L334" s="10">
        <v>13</v>
      </c>
      <c r="M334" s="10">
        <v>5</v>
      </c>
      <c r="N334" s="10">
        <v>23</v>
      </c>
      <c r="O334" t="b">
        <f t="shared" si="10"/>
        <v>0</v>
      </c>
      <c r="P334" t="b">
        <f t="shared" si="11"/>
        <v>0</v>
      </c>
    </row>
    <row r="335" spans="1:16" x14ac:dyDescent="0.45">
      <c r="A335" s="10" t="s">
        <v>111</v>
      </c>
      <c r="B335" s="10" t="s">
        <v>112</v>
      </c>
      <c r="C335" s="10" t="s">
        <v>141</v>
      </c>
      <c r="D335" s="10" t="s">
        <v>125</v>
      </c>
      <c r="E335" s="10" t="s">
        <v>129</v>
      </c>
      <c r="F335" s="10" t="s">
        <v>116</v>
      </c>
      <c r="G335" s="10" t="s">
        <v>140</v>
      </c>
      <c r="H335" s="10">
        <v>47</v>
      </c>
      <c r="I335" s="10">
        <v>106118</v>
      </c>
      <c r="J335" s="10">
        <v>13</v>
      </c>
      <c r="K335" s="10">
        <v>19</v>
      </c>
      <c r="L335" s="10">
        <v>6</v>
      </c>
      <c r="M335" s="10">
        <v>5</v>
      </c>
      <c r="N335" s="10">
        <v>41</v>
      </c>
      <c r="O335" t="b">
        <f t="shared" si="10"/>
        <v>0</v>
      </c>
      <c r="P335" t="b">
        <f t="shared" si="11"/>
        <v>1</v>
      </c>
    </row>
    <row r="336" spans="1:16" x14ac:dyDescent="0.45">
      <c r="A336" s="9" t="s">
        <v>143</v>
      </c>
      <c r="B336" s="9" t="s">
        <v>119</v>
      </c>
      <c r="C336" s="9" t="s">
        <v>141</v>
      </c>
      <c r="D336" s="9" t="s">
        <v>136</v>
      </c>
      <c r="E336" s="9" t="s">
        <v>142</v>
      </c>
      <c r="F336" s="9" t="s">
        <v>116</v>
      </c>
      <c r="G336" s="9" t="s">
        <v>127</v>
      </c>
      <c r="H336" s="9">
        <v>31</v>
      </c>
      <c r="I336" s="9">
        <v>76840</v>
      </c>
      <c r="J336" s="9">
        <v>13</v>
      </c>
      <c r="K336" s="9">
        <v>15</v>
      </c>
      <c r="L336" s="9">
        <v>5</v>
      </c>
      <c r="M336" s="9">
        <v>6</v>
      </c>
      <c r="N336" s="9">
        <v>20</v>
      </c>
      <c r="O336" t="b">
        <f t="shared" si="10"/>
        <v>0</v>
      </c>
      <c r="P336" t="b">
        <f t="shared" si="11"/>
        <v>1</v>
      </c>
    </row>
    <row r="337" spans="1:16" x14ac:dyDescent="0.45">
      <c r="A337" s="10" t="s">
        <v>111</v>
      </c>
      <c r="B337" s="10" t="s">
        <v>128</v>
      </c>
      <c r="C337" s="10" t="s">
        <v>133</v>
      </c>
      <c r="D337" s="10" t="s">
        <v>136</v>
      </c>
      <c r="E337" s="10" t="s">
        <v>121</v>
      </c>
      <c r="F337" s="10" t="s">
        <v>130</v>
      </c>
      <c r="G337" s="10" t="s">
        <v>127</v>
      </c>
      <c r="H337" s="10">
        <v>54</v>
      </c>
      <c r="I337" s="10">
        <v>41590</v>
      </c>
      <c r="J337" s="10">
        <v>13</v>
      </c>
      <c r="K337" s="10">
        <v>11</v>
      </c>
      <c r="L337" s="10">
        <v>8</v>
      </c>
      <c r="M337" s="10">
        <v>9</v>
      </c>
      <c r="N337" s="10">
        <v>24</v>
      </c>
      <c r="O337" t="b">
        <f t="shared" si="10"/>
        <v>0</v>
      </c>
      <c r="P337" t="b">
        <f t="shared" si="11"/>
        <v>1</v>
      </c>
    </row>
    <row r="338" spans="1:16" x14ac:dyDescent="0.45">
      <c r="A338" s="10" t="s">
        <v>143</v>
      </c>
      <c r="B338" s="10" t="s">
        <v>112</v>
      </c>
      <c r="C338" s="10" t="s">
        <v>133</v>
      </c>
      <c r="D338" s="10" t="s">
        <v>134</v>
      </c>
      <c r="E338" s="10" t="s">
        <v>129</v>
      </c>
      <c r="F338" s="10" t="s">
        <v>130</v>
      </c>
      <c r="G338" s="10" t="s">
        <v>135</v>
      </c>
      <c r="H338" s="10">
        <v>61</v>
      </c>
      <c r="I338" s="10">
        <v>98487</v>
      </c>
      <c r="J338" s="10">
        <v>13</v>
      </c>
      <c r="K338" s="10">
        <v>18</v>
      </c>
      <c r="L338" s="10">
        <v>8</v>
      </c>
      <c r="M338" s="10">
        <v>1</v>
      </c>
      <c r="N338" s="10">
        <v>54</v>
      </c>
      <c r="O338" t="b">
        <f t="shared" si="10"/>
        <v>0</v>
      </c>
      <c r="P338" t="b">
        <f t="shared" si="11"/>
        <v>0</v>
      </c>
    </row>
    <row r="339" spans="1:16" x14ac:dyDescent="0.45">
      <c r="A339" s="9" t="s">
        <v>131</v>
      </c>
      <c r="B339" s="9" t="s">
        <v>128</v>
      </c>
      <c r="C339" s="9" t="s">
        <v>113</v>
      </c>
      <c r="D339" s="9" t="s">
        <v>136</v>
      </c>
      <c r="E339" s="9" t="s">
        <v>129</v>
      </c>
      <c r="F339" s="9" t="s">
        <v>130</v>
      </c>
      <c r="G339" s="9" t="s">
        <v>140</v>
      </c>
      <c r="H339" s="9">
        <v>25</v>
      </c>
      <c r="I339" s="9">
        <v>101126</v>
      </c>
      <c r="J339" s="9">
        <v>13</v>
      </c>
      <c r="K339" s="9">
        <v>17</v>
      </c>
      <c r="L339" s="9">
        <v>8</v>
      </c>
      <c r="M339" s="9">
        <v>3</v>
      </c>
      <c r="N339" s="9">
        <v>55</v>
      </c>
      <c r="O339" t="b">
        <f t="shared" si="10"/>
        <v>0</v>
      </c>
      <c r="P339" t="b">
        <f t="shared" si="11"/>
        <v>0</v>
      </c>
    </row>
    <row r="340" spans="1:16" x14ac:dyDescent="0.45">
      <c r="A340" s="10" t="s">
        <v>145</v>
      </c>
      <c r="B340" s="10" t="s">
        <v>112</v>
      </c>
      <c r="C340" s="10" t="s">
        <v>113</v>
      </c>
      <c r="D340" s="10" t="s">
        <v>134</v>
      </c>
      <c r="E340" s="10" t="s">
        <v>121</v>
      </c>
      <c r="F340" s="10" t="s">
        <v>130</v>
      </c>
      <c r="G340" s="10" t="s">
        <v>127</v>
      </c>
      <c r="H340" s="10">
        <v>25</v>
      </c>
      <c r="I340" s="10">
        <v>69129</v>
      </c>
      <c r="J340" s="10">
        <v>13</v>
      </c>
      <c r="K340" s="10">
        <v>1</v>
      </c>
      <c r="L340" s="10">
        <v>1</v>
      </c>
      <c r="M340" s="10">
        <v>8</v>
      </c>
      <c r="N340" s="10">
        <v>52</v>
      </c>
      <c r="O340" t="b">
        <f t="shared" si="10"/>
        <v>0</v>
      </c>
      <c r="P340" t="b">
        <f t="shared" si="11"/>
        <v>1</v>
      </c>
    </row>
    <row r="341" spans="1:16" x14ac:dyDescent="0.45">
      <c r="A341" s="10" t="s">
        <v>143</v>
      </c>
      <c r="B341" s="10" t="s">
        <v>112</v>
      </c>
      <c r="C341" s="10" t="s">
        <v>141</v>
      </c>
      <c r="D341" s="10" t="s">
        <v>125</v>
      </c>
      <c r="E341" s="10" t="s">
        <v>129</v>
      </c>
      <c r="F341" s="10" t="s">
        <v>122</v>
      </c>
      <c r="G341" s="10" t="s">
        <v>123</v>
      </c>
      <c r="H341" s="10">
        <v>36</v>
      </c>
      <c r="I341" s="10">
        <v>34426</v>
      </c>
      <c r="J341" s="10">
        <v>13</v>
      </c>
      <c r="K341" s="10">
        <v>7</v>
      </c>
      <c r="L341" s="10">
        <v>12</v>
      </c>
      <c r="M341" s="10">
        <v>8</v>
      </c>
      <c r="N341" s="10">
        <v>48</v>
      </c>
      <c r="O341" t="b">
        <f t="shared" si="10"/>
        <v>0</v>
      </c>
      <c r="P341" t="b">
        <f t="shared" si="11"/>
        <v>1</v>
      </c>
    </row>
    <row r="342" spans="1:16" x14ac:dyDescent="0.45">
      <c r="A342" s="10" t="s">
        <v>118</v>
      </c>
      <c r="B342" s="10" t="s">
        <v>128</v>
      </c>
      <c r="C342" s="10" t="s">
        <v>141</v>
      </c>
      <c r="D342" s="10" t="s">
        <v>125</v>
      </c>
      <c r="E342" s="10" t="s">
        <v>126</v>
      </c>
      <c r="F342" s="10" t="s">
        <v>122</v>
      </c>
      <c r="G342" s="10" t="s">
        <v>140</v>
      </c>
      <c r="H342" s="10">
        <v>53</v>
      </c>
      <c r="I342" s="10">
        <v>37659</v>
      </c>
      <c r="J342" s="10">
        <v>13</v>
      </c>
      <c r="K342" s="10">
        <v>6</v>
      </c>
      <c r="L342" s="10">
        <v>11</v>
      </c>
      <c r="M342" s="10">
        <v>8</v>
      </c>
      <c r="N342" s="10">
        <v>37</v>
      </c>
      <c r="O342" t="b">
        <f t="shared" si="10"/>
        <v>0</v>
      </c>
      <c r="P342" t="b">
        <f t="shared" si="11"/>
        <v>1</v>
      </c>
    </row>
    <row r="343" spans="1:16" x14ac:dyDescent="0.45">
      <c r="A343" s="9" t="s">
        <v>131</v>
      </c>
      <c r="B343" s="9" t="s">
        <v>128</v>
      </c>
      <c r="C343" s="9" t="s">
        <v>120</v>
      </c>
      <c r="D343" s="9" t="s">
        <v>125</v>
      </c>
      <c r="E343" s="9" t="s">
        <v>115</v>
      </c>
      <c r="F343" s="9" t="s">
        <v>116</v>
      </c>
      <c r="G343" s="9" t="s">
        <v>135</v>
      </c>
      <c r="H343" s="9">
        <v>26</v>
      </c>
      <c r="I343" s="9">
        <v>48800</v>
      </c>
      <c r="J343" s="9">
        <v>12</v>
      </c>
      <c r="K343" s="9">
        <v>14</v>
      </c>
      <c r="L343" s="9">
        <v>14</v>
      </c>
      <c r="M343" s="9">
        <v>1</v>
      </c>
      <c r="N343" s="9">
        <v>49</v>
      </c>
      <c r="O343" t="b">
        <f t="shared" si="10"/>
        <v>0</v>
      </c>
      <c r="P343" t="b">
        <f t="shared" si="11"/>
        <v>1</v>
      </c>
    </row>
    <row r="344" spans="1:16" x14ac:dyDescent="0.45">
      <c r="A344" s="9" t="s">
        <v>145</v>
      </c>
      <c r="B344" s="9" t="s">
        <v>119</v>
      </c>
      <c r="C344" s="9" t="s">
        <v>120</v>
      </c>
      <c r="D344" s="9" t="s">
        <v>125</v>
      </c>
      <c r="E344" s="9" t="s">
        <v>129</v>
      </c>
      <c r="F344" s="9" t="s">
        <v>122</v>
      </c>
      <c r="G344" s="9" t="s">
        <v>123</v>
      </c>
      <c r="H344" s="9">
        <v>34</v>
      </c>
      <c r="I344" s="9">
        <v>42991</v>
      </c>
      <c r="J344" s="9">
        <v>12</v>
      </c>
      <c r="K344" s="9">
        <v>8</v>
      </c>
      <c r="L344" s="9">
        <v>4</v>
      </c>
      <c r="M344" s="9">
        <v>5</v>
      </c>
      <c r="N344" s="9">
        <v>22</v>
      </c>
      <c r="O344" t="b">
        <f t="shared" si="10"/>
        <v>0</v>
      </c>
      <c r="P344" t="b">
        <f t="shared" si="11"/>
        <v>0</v>
      </c>
    </row>
    <row r="345" spans="1:16" x14ac:dyDescent="0.45">
      <c r="A345" s="10" t="s">
        <v>124</v>
      </c>
      <c r="B345" s="10" t="s">
        <v>112</v>
      </c>
      <c r="C345" s="10" t="s">
        <v>141</v>
      </c>
      <c r="D345" s="10" t="s">
        <v>136</v>
      </c>
      <c r="E345" s="10" t="s">
        <v>115</v>
      </c>
      <c r="F345" s="10" t="s">
        <v>116</v>
      </c>
      <c r="G345" s="10" t="s">
        <v>123</v>
      </c>
      <c r="H345" s="10">
        <v>51</v>
      </c>
      <c r="I345" s="10">
        <v>107842</v>
      </c>
      <c r="J345" s="10">
        <v>12</v>
      </c>
      <c r="K345" s="10">
        <v>10</v>
      </c>
      <c r="L345" s="10">
        <v>8</v>
      </c>
      <c r="M345" s="10">
        <v>4</v>
      </c>
      <c r="N345" s="10">
        <v>35</v>
      </c>
      <c r="O345" t="b">
        <f t="shared" si="10"/>
        <v>0</v>
      </c>
      <c r="P345" t="b">
        <f t="shared" si="11"/>
        <v>1</v>
      </c>
    </row>
    <row r="346" spans="1:16" x14ac:dyDescent="0.45">
      <c r="A346" s="10" t="s">
        <v>111</v>
      </c>
      <c r="B346" s="10" t="s">
        <v>119</v>
      </c>
      <c r="C346" s="10" t="s">
        <v>113</v>
      </c>
      <c r="D346" s="10" t="s">
        <v>114</v>
      </c>
      <c r="E346" s="10" t="s">
        <v>137</v>
      </c>
      <c r="F346" s="10" t="s">
        <v>130</v>
      </c>
      <c r="G346" s="10" t="s">
        <v>117</v>
      </c>
      <c r="H346" s="10">
        <v>43</v>
      </c>
      <c r="I346" s="10">
        <v>58454</v>
      </c>
      <c r="J346" s="10">
        <v>12</v>
      </c>
      <c r="K346" s="10">
        <v>8</v>
      </c>
      <c r="L346" s="10">
        <v>11</v>
      </c>
      <c r="M346" s="10">
        <v>3</v>
      </c>
      <c r="N346" s="10">
        <v>41</v>
      </c>
      <c r="O346" t="b">
        <f t="shared" si="10"/>
        <v>0</v>
      </c>
      <c r="P346" t="b">
        <f t="shared" si="11"/>
        <v>0</v>
      </c>
    </row>
    <row r="347" spans="1:16" x14ac:dyDescent="0.45">
      <c r="A347" s="10" t="s">
        <v>124</v>
      </c>
      <c r="B347" s="10" t="s">
        <v>119</v>
      </c>
      <c r="C347" s="10" t="s">
        <v>120</v>
      </c>
      <c r="D347" s="10" t="s">
        <v>136</v>
      </c>
      <c r="E347" s="10" t="s">
        <v>137</v>
      </c>
      <c r="F347" s="10" t="s">
        <v>116</v>
      </c>
      <c r="G347" s="10" t="s">
        <v>144</v>
      </c>
      <c r="H347" s="10">
        <v>23</v>
      </c>
      <c r="I347" s="10">
        <v>104763</v>
      </c>
      <c r="J347" s="10">
        <v>12</v>
      </c>
      <c r="K347" s="10">
        <v>11</v>
      </c>
      <c r="L347" s="10">
        <v>6</v>
      </c>
      <c r="M347" s="10">
        <v>3</v>
      </c>
      <c r="N347" s="10">
        <v>43</v>
      </c>
      <c r="O347" t="b">
        <f t="shared" si="10"/>
        <v>0</v>
      </c>
      <c r="P347" t="b">
        <f t="shared" si="11"/>
        <v>1</v>
      </c>
    </row>
    <row r="348" spans="1:16" x14ac:dyDescent="0.45">
      <c r="A348" s="9" t="s">
        <v>118</v>
      </c>
      <c r="B348" s="9" t="s">
        <v>112</v>
      </c>
      <c r="C348" s="9" t="s">
        <v>133</v>
      </c>
      <c r="D348" s="9" t="s">
        <v>125</v>
      </c>
      <c r="E348" s="9" t="s">
        <v>137</v>
      </c>
      <c r="F348" s="9" t="s">
        <v>130</v>
      </c>
      <c r="G348" s="9" t="s">
        <v>127</v>
      </c>
      <c r="H348" s="9">
        <v>38</v>
      </c>
      <c r="I348" s="9">
        <v>57990</v>
      </c>
      <c r="J348" s="9">
        <v>12</v>
      </c>
      <c r="K348" s="9">
        <v>12</v>
      </c>
      <c r="L348" s="9">
        <v>13</v>
      </c>
      <c r="M348" s="9">
        <v>7</v>
      </c>
      <c r="N348" s="9">
        <v>39</v>
      </c>
      <c r="O348" t="b">
        <f t="shared" si="10"/>
        <v>0</v>
      </c>
      <c r="P348" t="b">
        <f t="shared" si="11"/>
        <v>0</v>
      </c>
    </row>
    <row r="349" spans="1:16" x14ac:dyDescent="0.45">
      <c r="A349" s="9" t="s">
        <v>131</v>
      </c>
      <c r="B349" s="9" t="s">
        <v>119</v>
      </c>
      <c r="C349" s="9" t="s">
        <v>141</v>
      </c>
      <c r="D349" s="9" t="s">
        <v>114</v>
      </c>
      <c r="E349" s="9" t="s">
        <v>126</v>
      </c>
      <c r="F349" s="9" t="s">
        <v>116</v>
      </c>
      <c r="G349" s="9" t="s">
        <v>123</v>
      </c>
      <c r="H349" s="9">
        <v>22</v>
      </c>
      <c r="I349" s="9">
        <v>52440</v>
      </c>
      <c r="J349" s="9">
        <v>12</v>
      </c>
      <c r="K349" s="9">
        <v>10</v>
      </c>
      <c r="L349" s="9">
        <v>14</v>
      </c>
      <c r="M349" s="9">
        <v>3</v>
      </c>
      <c r="N349" s="9">
        <v>28</v>
      </c>
      <c r="O349" t="b">
        <f t="shared" si="10"/>
        <v>0</v>
      </c>
      <c r="P349" t="b">
        <f t="shared" si="11"/>
        <v>1</v>
      </c>
    </row>
    <row r="350" spans="1:16" x14ac:dyDescent="0.45">
      <c r="A350" s="10" t="s">
        <v>131</v>
      </c>
      <c r="B350" s="10" t="s">
        <v>112</v>
      </c>
      <c r="C350" s="10" t="s">
        <v>133</v>
      </c>
      <c r="D350" s="10" t="s">
        <v>134</v>
      </c>
      <c r="E350" s="10" t="s">
        <v>142</v>
      </c>
      <c r="F350" s="10" t="s">
        <v>130</v>
      </c>
      <c r="G350" s="10" t="s">
        <v>132</v>
      </c>
      <c r="H350" s="10">
        <v>40</v>
      </c>
      <c r="I350" s="10">
        <v>97055</v>
      </c>
      <c r="J350" s="10">
        <v>12</v>
      </c>
      <c r="K350" s="10">
        <v>8</v>
      </c>
      <c r="L350" s="10">
        <v>13</v>
      </c>
      <c r="M350" s="10">
        <v>6</v>
      </c>
      <c r="N350" s="10">
        <v>43</v>
      </c>
      <c r="O350" t="b">
        <f t="shared" si="10"/>
        <v>0</v>
      </c>
      <c r="P350" t="b">
        <f t="shared" si="11"/>
        <v>0</v>
      </c>
    </row>
    <row r="351" spans="1:16" x14ac:dyDescent="0.45">
      <c r="A351" s="9" t="s">
        <v>118</v>
      </c>
      <c r="B351" s="9" t="s">
        <v>112</v>
      </c>
      <c r="C351" s="9" t="s">
        <v>133</v>
      </c>
      <c r="D351" s="9" t="s">
        <v>136</v>
      </c>
      <c r="E351" s="9" t="s">
        <v>129</v>
      </c>
      <c r="F351" s="9" t="s">
        <v>116</v>
      </c>
      <c r="G351" s="9" t="s">
        <v>135</v>
      </c>
      <c r="H351" s="9">
        <v>60</v>
      </c>
      <c r="I351" s="9">
        <v>101849</v>
      </c>
      <c r="J351" s="9">
        <v>11</v>
      </c>
      <c r="K351" s="9">
        <v>5</v>
      </c>
      <c r="L351" s="9">
        <v>7</v>
      </c>
      <c r="M351" s="9">
        <v>5</v>
      </c>
      <c r="N351" s="9">
        <v>52</v>
      </c>
      <c r="O351" t="b">
        <f t="shared" si="10"/>
        <v>0</v>
      </c>
      <c r="P351" t="b">
        <f t="shared" si="11"/>
        <v>1</v>
      </c>
    </row>
    <row r="352" spans="1:16" x14ac:dyDescent="0.45">
      <c r="A352" s="9" t="s">
        <v>145</v>
      </c>
      <c r="B352" s="9" t="s">
        <v>128</v>
      </c>
      <c r="C352" s="9" t="s">
        <v>120</v>
      </c>
      <c r="D352" s="9" t="s">
        <v>114</v>
      </c>
      <c r="E352" s="9" t="s">
        <v>139</v>
      </c>
      <c r="F352" s="9" t="s">
        <v>130</v>
      </c>
      <c r="G352" s="9" t="s">
        <v>135</v>
      </c>
      <c r="H352" s="9">
        <v>38</v>
      </c>
      <c r="I352" s="9">
        <v>38036</v>
      </c>
      <c r="J352" s="9">
        <v>11</v>
      </c>
      <c r="K352" s="9">
        <v>17</v>
      </c>
      <c r="L352" s="9">
        <v>2</v>
      </c>
      <c r="M352" s="9">
        <v>6</v>
      </c>
      <c r="N352" s="9">
        <v>53</v>
      </c>
      <c r="O352" t="b">
        <f t="shared" si="10"/>
        <v>0</v>
      </c>
      <c r="P352" t="b">
        <f t="shared" si="11"/>
        <v>0</v>
      </c>
    </row>
    <row r="353" spans="1:16" x14ac:dyDescent="0.45">
      <c r="A353" s="10" t="s">
        <v>131</v>
      </c>
      <c r="B353" s="10" t="s">
        <v>119</v>
      </c>
      <c r="C353" s="10" t="s">
        <v>113</v>
      </c>
      <c r="D353" s="10" t="s">
        <v>134</v>
      </c>
      <c r="E353" s="10" t="s">
        <v>126</v>
      </c>
      <c r="F353" s="10" t="s">
        <v>130</v>
      </c>
      <c r="G353" s="10" t="s">
        <v>135</v>
      </c>
      <c r="H353" s="10">
        <v>23</v>
      </c>
      <c r="I353" s="10">
        <v>55372</v>
      </c>
      <c r="J353" s="10">
        <v>11</v>
      </c>
      <c r="K353" s="10">
        <v>15</v>
      </c>
      <c r="L353" s="10">
        <v>5</v>
      </c>
      <c r="M353" s="10">
        <v>3</v>
      </c>
      <c r="N353" s="10">
        <v>32</v>
      </c>
      <c r="O353" t="b">
        <f t="shared" si="10"/>
        <v>0</v>
      </c>
      <c r="P353" t="b">
        <f t="shared" si="11"/>
        <v>0</v>
      </c>
    </row>
    <row r="354" spans="1:16" x14ac:dyDescent="0.45">
      <c r="A354" s="9" t="s">
        <v>124</v>
      </c>
      <c r="B354" s="9" t="s">
        <v>119</v>
      </c>
      <c r="C354" s="9" t="s">
        <v>113</v>
      </c>
      <c r="D354" s="9" t="s">
        <v>125</v>
      </c>
      <c r="E354" s="9" t="s">
        <v>121</v>
      </c>
      <c r="F354" s="9" t="s">
        <v>116</v>
      </c>
      <c r="G354" s="9" t="s">
        <v>117</v>
      </c>
      <c r="H354" s="9">
        <v>25</v>
      </c>
      <c r="I354" s="9">
        <v>86115</v>
      </c>
      <c r="J354" s="9">
        <v>11</v>
      </c>
      <c r="K354" s="9">
        <v>2</v>
      </c>
      <c r="L354" s="9">
        <v>12</v>
      </c>
      <c r="M354" s="9">
        <v>5</v>
      </c>
      <c r="N354" s="9">
        <v>36</v>
      </c>
      <c r="O354" t="b">
        <f t="shared" si="10"/>
        <v>0</v>
      </c>
      <c r="P354" t="b">
        <f t="shared" si="11"/>
        <v>1</v>
      </c>
    </row>
    <row r="355" spans="1:16" x14ac:dyDescent="0.45">
      <c r="A355" s="10" t="s">
        <v>111</v>
      </c>
      <c r="B355" s="10" t="s">
        <v>112</v>
      </c>
      <c r="C355" s="10" t="s">
        <v>133</v>
      </c>
      <c r="D355" s="10" t="s">
        <v>136</v>
      </c>
      <c r="E355" s="10" t="s">
        <v>142</v>
      </c>
      <c r="F355" s="10" t="s">
        <v>122</v>
      </c>
      <c r="G355" s="10" t="s">
        <v>140</v>
      </c>
      <c r="H355" s="10">
        <v>22</v>
      </c>
      <c r="I355" s="10">
        <v>50878</v>
      </c>
      <c r="J355" s="10">
        <v>11</v>
      </c>
      <c r="K355" s="10">
        <v>19</v>
      </c>
      <c r="L355" s="10">
        <v>10</v>
      </c>
      <c r="M355" s="10">
        <v>8</v>
      </c>
      <c r="N355" s="10">
        <v>33</v>
      </c>
      <c r="O355" t="b">
        <f t="shared" si="10"/>
        <v>0</v>
      </c>
      <c r="P355" t="b">
        <f t="shared" si="11"/>
        <v>1</v>
      </c>
    </row>
    <row r="356" spans="1:16" x14ac:dyDescent="0.45">
      <c r="A356" s="9" t="s">
        <v>118</v>
      </c>
      <c r="B356" s="9" t="s">
        <v>128</v>
      </c>
      <c r="C356" s="9" t="s">
        <v>113</v>
      </c>
      <c r="D356" s="9" t="s">
        <v>136</v>
      </c>
      <c r="E356" s="9" t="s">
        <v>121</v>
      </c>
      <c r="F356" s="9" t="s">
        <v>122</v>
      </c>
      <c r="G356" s="9" t="s">
        <v>132</v>
      </c>
      <c r="H356" s="9">
        <v>56</v>
      </c>
      <c r="I356" s="9">
        <v>78511</v>
      </c>
      <c r="J356" s="9">
        <v>11</v>
      </c>
      <c r="K356" s="9">
        <v>15</v>
      </c>
      <c r="L356" s="9">
        <v>1</v>
      </c>
      <c r="M356" s="9">
        <v>4</v>
      </c>
      <c r="N356" s="9">
        <v>56</v>
      </c>
      <c r="O356" t="b">
        <f t="shared" si="10"/>
        <v>0</v>
      </c>
      <c r="P356" t="b">
        <f t="shared" si="11"/>
        <v>0</v>
      </c>
    </row>
    <row r="357" spans="1:16" x14ac:dyDescent="0.45">
      <c r="A357" s="10" t="s">
        <v>131</v>
      </c>
      <c r="B357" s="10" t="s">
        <v>119</v>
      </c>
      <c r="C357" s="10" t="s">
        <v>141</v>
      </c>
      <c r="D357" s="10" t="s">
        <v>114</v>
      </c>
      <c r="E357" s="10" t="s">
        <v>126</v>
      </c>
      <c r="F357" s="10" t="s">
        <v>130</v>
      </c>
      <c r="G357" s="10" t="s">
        <v>117</v>
      </c>
      <c r="H357" s="10">
        <v>55</v>
      </c>
      <c r="I357" s="10">
        <v>92551</v>
      </c>
      <c r="J357" s="10">
        <v>11</v>
      </c>
      <c r="K357" s="10">
        <v>18</v>
      </c>
      <c r="L357" s="10">
        <v>6</v>
      </c>
      <c r="M357" s="10">
        <v>9</v>
      </c>
      <c r="N357" s="10">
        <v>51</v>
      </c>
      <c r="O357" t="b">
        <f t="shared" si="10"/>
        <v>0</v>
      </c>
      <c r="P357" t="b">
        <f t="shared" si="11"/>
        <v>1</v>
      </c>
    </row>
    <row r="358" spans="1:16" x14ac:dyDescent="0.45">
      <c r="A358" s="10" t="s">
        <v>145</v>
      </c>
      <c r="B358" s="10" t="s">
        <v>119</v>
      </c>
      <c r="C358" s="10" t="s">
        <v>141</v>
      </c>
      <c r="D358" s="10" t="s">
        <v>114</v>
      </c>
      <c r="E358" s="10" t="s">
        <v>129</v>
      </c>
      <c r="F358" s="10" t="s">
        <v>116</v>
      </c>
      <c r="G358" s="10" t="s">
        <v>144</v>
      </c>
      <c r="H358" s="10">
        <v>59</v>
      </c>
      <c r="I358" s="10">
        <v>50093</v>
      </c>
      <c r="J358" s="10">
        <v>11</v>
      </c>
      <c r="K358" s="10">
        <v>13</v>
      </c>
      <c r="L358" s="10">
        <v>13</v>
      </c>
      <c r="M358" s="10">
        <v>2</v>
      </c>
      <c r="N358" s="10">
        <v>49</v>
      </c>
      <c r="O358" t="b">
        <f t="shared" si="10"/>
        <v>0</v>
      </c>
      <c r="P358" t="b">
        <f t="shared" si="11"/>
        <v>1</v>
      </c>
    </row>
    <row r="359" spans="1:16" x14ac:dyDescent="0.45">
      <c r="A359" s="9" t="s">
        <v>145</v>
      </c>
      <c r="B359" s="9" t="s">
        <v>128</v>
      </c>
      <c r="C359" s="9" t="s">
        <v>120</v>
      </c>
      <c r="D359" s="9" t="s">
        <v>134</v>
      </c>
      <c r="E359" s="9" t="s">
        <v>126</v>
      </c>
      <c r="F359" s="9" t="s">
        <v>116</v>
      </c>
      <c r="G359" s="9" t="s">
        <v>127</v>
      </c>
      <c r="H359" s="9">
        <v>51</v>
      </c>
      <c r="I359" s="9">
        <v>63487</v>
      </c>
      <c r="J359" s="9">
        <v>11</v>
      </c>
      <c r="K359" s="9">
        <v>8</v>
      </c>
      <c r="L359" s="9">
        <v>14</v>
      </c>
      <c r="M359" s="9">
        <v>2</v>
      </c>
      <c r="N359" s="9">
        <v>22</v>
      </c>
      <c r="O359" t="b">
        <f t="shared" si="10"/>
        <v>0</v>
      </c>
      <c r="P359" t="b">
        <f t="shared" si="11"/>
        <v>1</v>
      </c>
    </row>
    <row r="360" spans="1:16" x14ac:dyDescent="0.45">
      <c r="A360" s="9" t="s">
        <v>124</v>
      </c>
      <c r="B360" s="9" t="s">
        <v>119</v>
      </c>
      <c r="C360" s="9" t="s">
        <v>141</v>
      </c>
      <c r="D360" s="9" t="s">
        <v>114</v>
      </c>
      <c r="E360" s="9" t="s">
        <v>115</v>
      </c>
      <c r="F360" s="9" t="s">
        <v>122</v>
      </c>
      <c r="G360" s="9" t="s">
        <v>123</v>
      </c>
      <c r="H360" s="9">
        <v>32</v>
      </c>
      <c r="I360" s="9">
        <v>76169</v>
      </c>
      <c r="J360" s="9">
        <v>11</v>
      </c>
      <c r="K360" s="9">
        <v>16</v>
      </c>
      <c r="L360" s="9">
        <v>8</v>
      </c>
      <c r="M360" s="9">
        <v>3</v>
      </c>
      <c r="N360" s="9">
        <v>49</v>
      </c>
      <c r="O360" t="b">
        <f t="shared" si="10"/>
        <v>0</v>
      </c>
      <c r="P360" t="b">
        <f t="shared" si="11"/>
        <v>0</v>
      </c>
    </row>
    <row r="361" spans="1:16" x14ac:dyDescent="0.45">
      <c r="A361" s="10" t="s">
        <v>131</v>
      </c>
      <c r="B361" s="10" t="s">
        <v>112</v>
      </c>
      <c r="C361" s="10" t="s">
        <v>133</v>
      </c>
      <c r="D361" s="10" t="s">
        <v>125</v>
      </c>
      <c r="E361" s="10" t="s">
        <v>129</v>
      </c>
      <c r="F361" s="10" t="s">
        <v>130</v>
      </c>
      <c r="G361" s="10" t="s">
        <v>127</v>
      </c>
      <c r="H361" s="10">
        <v>25</v>
      </c>
      <c r="I361" s="10">
        <v>77093</v>
      </c>
      <c r="J361" s="10">
        <v>10</v>
      </c>
      <c r="K361" s="10">
        <v>7</v>
      </c>
      <c r="L361" s="10">
        <v>5</v>
      </c>
      <c r="M361" s="10">
        <v>2</v>
      </c>
      <c r="N361" s="10">
        <v>33</v>
      </c>
      <c r="O361" t="b">
        <f t="shared" si="10"/>
        <v>0</v>
      </c>
      <c r="P361" t="b">
        <f t="shared" si="11"/>
        <v>0</v>
      </c>
    </row>
    <row r="362" spans="1:16" x14ac:dyDescent="0.45">
      <c r="A362" s="10" t="s">
        <v>118</v>
      </c>
      <c r="B362" s="10" t="s">
        <v>119</v>
      </c>
      <c r="C362" s="10" t="s">
        <v>113</v>
      </c>
      <c r="D362" s="10" t="s">
        <v>114</v>
      </c>
      <c r="E362" s="10" t="s">
        <v>115</v>
      </c>
      <c r="F362" s="10" t="s">
        <v>130</v>
      </c>
      <c r="G362" s="10" t="s">
        <v>144</v>
      </c>
      <c r="H362" s="10">
        <v>46</v>
      </c>
      <c r="I362" s="10">
        <v>55879</v>
      </c>
      <c r="J362" s="10">
        <v>10</v>
      </c>
      <c r="K362" s="10">
        <v>1</v>
      </c>
      <c r="L362" s="10">
        <v>14</v>
      </c>
      <c r="M362" s="10">
        <v>7</v>
      </c>
      <c r="N362" s="10">
        <v>35</v>
      </c>
      <c r="O362" t="b">
        <f t="shared" si="10"/>
        <v>0</v>
      </c>
      <c r="P362" t="b">
        <f t="shared" si="11"/>
        <v>0</v>
      </c>
    </row>
    <row r="363" spans="1:16" x14ac:dyDescent="0.45">
      <c r="A363" s="10" t="s">
        <v>143</v>
      </c>
      <c r="B363" s="10" t="s">
        <v>112</v>
      </c>
      <c r="C363" s="10" t="s">
        <v>141</v>
      </c>
      <c r="D363" s="10" t="s">
        <v>136</v>
      </c>
      <c r="E363" s="10" t="s">
        <v>115</v>
      </c>
      <c r="F363" s="10" t="s">
        <v>116</v>
      </c>
      <c r="G363" s="10" t="s">
        <v>144</v>
      </c>
      <c r="H363" s="10">
        <v>29</v>
      </c>
      <c r="I363" s="10">
        <v>74695</v>
      </c>
      <c r="J363" s="10">
        <v>10</v>
      </c>
      <c r="K363" s="10">
        <v>13</v>
      </c>
      <c r="L363" s="10">
        <v>5</v>
      </c>
      <c r="M363" s="10">
        <v>4</v>
      </c>
      <c r="N363" s="10">
        <v>25</v>
      </c>
      <c r="O363" t="b">
        <f t="shared" si="10"/>
        <v>0</v>
      </c>
      <c r="P363" t="b">
        <f t="shared" si="11"/>
        <v>1</v>
      </c>
    </row>
    <row r="364" spans="1:16" x14ac:dyDescent="0.45">
      <c r="A364" s="10" t="s">
        <v>145</v>
      </c>
      <c r="B364" s="10" t="s">
        <v>128</v>
      </c>
      <c r="C364" s="10" t="s">
        <v>120</v>
      </c>
      <c r="D364" s="10" t="s">
        <v>136</v>
      </c>
      <c r="E364" s="10" t="s">
        <v>142</v>
      </c>
      <c r="F364" s="10" t="s">
        <v>122</v>
      </c>
      <c r="G364" s="10" t="s">
        <v>132</v>
      </c>
      <c r="H364" s="10">
        <v>58</v>
      </c>
      <c r="I364" s="10">
        <v>68635</v>
      </c>
      <c r="J364" s="10">
        <v>10</v>
      </c>
      <c r="K364" s="10">
        <v>19</v>
      </c>
      <c r="L364" s="10">
        <v>6</v>
      </c>
      <c r="M364" s="10">
        <v>3</v>
      </c>
      <c r="N364" s="10">
        <v>47</v>
      </c>
      <c r="O364" t="b">
        <f t="shared" si="10"/>
        <v>0</v>
      </c>
      <c r="P364" t="b">
        <f t="shared" si="11"/>
        <v>0</v>
      </c>
    </row>
    <row r="365" spans="1:16" x14ac:dyDescent="0.45">
      <c r="A365" s="10" t="s">
        <v>111</v>
      </c>
      <c r="B365" s="10" t="s">
        <v>112</v>
      </c>
      <c r="C365" s="10" t="s">
        <v>133</v>
      </c>
      <c r="D365" s="10" t="s">
        <v>114</v>
      </c>
      <c r="E365" s="10" t="s">
        <v>115</v>
      </c>
      <c r="F365" s="10" t="s">
        <v>122</v>
      </c>
      <c r="G365" s="10" t="s">
        <v>144</v>
      </c>
      <c r="H365" s="10">
        <v>56</v>
      </c>
      <c r="I365" s="10">
        <v>81151</v>
      </c>
      <c r="J365" s="10">
        <v>10</v>
      </c>
      <c r="K365" s="10">
        <v>12</v>
      </c>
      <c r="L365" s="10">
        <v>2</v>
      </c>
      <c r="M365" s="10">
        <v>8</v>
      </c>
      <c r="N365" s="10">
        <v>28</v>
      </c>
      <c r="O365" t="b">
        <f t="shared" si="10"/>
        <v>0</v>
      </c>
      <c r="P365" t="b">
        <f t="shared" si="11"/>
        <v>1</v>
      </c>
    </row>
    <row r="366" spans="1:16" x14ac:dyDescent="0.45">
      <c r="A366" s="10" t="s">
        <v>143</v>
      </c>
      <c r="B366" s="10" t="s">
        <v>119</v>
      </c>
      <c r="C366" s="10" t="s">
        <v>133</v>
      </c>
      <c r="D366" s="10" t="s">
        <v>134</v>
      </c>
      <c r="E366" s="10" t="s">
        <v>137</v>
      </c>
      <c r="F366" s="10" t="s">
        <v>130</v>
      </c>
      <c r="G366" s="10" t="s">
        <v>135</v>
      </c>
      <c r="H366" s="10">
        <v>25</v>
      </c>
      <c r="I366" s="10">
        <v>45038</v>
      </c>
      <c r="J366" s="10">
        <v>10</v>
      </c>
      <c r="K366" s="10">
        <v>12</v>
      </c>
      <c r="L366" s="10">
        <v>12</v>
      </c>
      <c r="M366" s="10">
        <v>6</v>
      </c>
      <c r="N366" s="10">
        <v>56</v>
      </c>
      <c r="O366" t="b">
        <f t="shared" si="10"/>
        <v>0</v>
      </c>
      <c r="P366" t="b">
        <f t="shared" si="11"/>
        <v>0</v>
      </c>
    </row>
    <row r="367" spans="1:16" x14ac:dyDescent="0.45">
      <c r="A367" s="9" t="s">
        <v>118</v>
      </c>
      <c r="B367" s="9" t="s">
        <v>119</v>
      </c>
      <c r="C367" s="9" t="s">
        <v>133</v>
      </c>
      <c r="D367" s="9" t="s">
        <v>134</v>
      </c>
      <c r="E367" s="9" t="s">
        <v>139</v>
      </c>
      <c r="F367" s="9" t="s">
        <v>122</v>
      </c>
      <c r="G367" s="9" t="s">
        <v>117</v>
      </c>
      <c r="H367" s="9">
        <v>57</v>
      </c>
      <c r="I367" s="9">
        <v>31381</v>
      </c>
      <c r="J367" s="9">
        <v>10</v>
      </c>
      <c r="K367" s="9">
        <v>6</v>
      </c>
      <c r="L367" s="9">
        <v>9</v>
      </c>
      <c r="M367" s="9">
        <v>2</v>
      </c>
      <c r="N367" s="9">
        <v>28</v>
      </c>
      <c r="O367" t="b">
        <f t="shared" si="10"/>
        <v>0</v>
      </c>
      <c r="P367" t="b">
        <f t="shared" si="11"/>
        <v>0</v>
      </c>
    </row>
    <row r="368" spans="1:16" x14ac:dyDescent="0.45">
      <c r="A368" s="10" t="s">
        <v>138</v>
      </c>
      <c r="B368" s="10" t="s">
        <v>112</v>
      </c>
      <c r="C368" s="10" t="s">
        <v>141</v>
      </c>
      <c r="D368" s="10" t="s">
        <v>134</v>
      </c>
      <c r="E368" s="10" t="s">
        <v>142</v>
      </c>
      <c r="F368" s="10" t="s">
        <v>116</v>
      </c>
      <c r="G368" s="10" t="s">
        <v>123</v>
      </c>
      <c r="H368" s="10">
        <v>43</v>
      </c>
      <c r="I368" s="10">
        <v>45649</v>
      </c>
      <c r="J368" s="10">
        <v>10</v>
      </c>
      <c r="K368" s="10">
        <v>3</v>
      </c>
      <c r="L368" s="10">
        <v>5</v>
      </c>
      <c r="M368" s="10">
        <v>4</v>
      </c>
      <c r="N368" s="10">
        <v>42</v>
      </c>
      <c r="O368" t="b">
        <f t="shared" si="10"/>
        <v>0</v>
      </c>
      <c r="P368" t="b">
        <f t="shared" si="11"/>
        <v>1</v>
      </c>
    </row>
    <row r="369" spans="1:16" x14ac:dyDescent="0.45">
      <c r="A369" s="9" t="s">
        <v>138</v>
      </c>
      <c r="B369" s="9" t="s">
        <v>128</v>
      </c>
      <c r="C369" s="9" t="s">
        <v>141</v>
      </c>
      <c r="D369" s="9" t="s">
        <v>134</v>
      </c>
      <c r="E369" s="9" t="s">
        <v>137</v>
      </c>
      <c r="F369" s="9" t="s">
        <v>116</v>
      </c>
      <c r="G369" s="9" t="s">
        <v>135</v>
      </c>
      <c r="H369" s="9">
        <v>62</v>
      </c>
      <c r="I369" s="9">
        <v>101368</v>
      </c>
      <c r="J369" s="9">
        <v>10</v>
      </c>
      <c r="K369" s="9">
        <v>11</v>
      </c>
      <c r="L369" s="9">
        <v>1</v>
      </c>
      <c r="M369" s="9">
        <v>6</v>
      </c>
      <c r="N369" s="9">
        <v>43</v>
      </c>
      <c r="O369" t="b">
        <f t="shared" si="10"/>
        <v>0</v>
      </c>
      <c r="P369" t="b">
        <f t="shared" si="11"/>
        <v>1</v>
      </c>
    </row>
    <row r="370" spans="1:16" x14ac:dyDescent="0.45">
      <c r="A370" s="9" t="s">
        <v>145</v>
      </c>
      <c r="B370" s="9" t="s">
        <v>119</v>
      </c>
      <c r="C370" s="9" t="s">
        <v>133</v>
      </c>
      <c r="D370" s="9" t="s">
        <v>136</v>
      </c>
      <c r="E370" s="9" t="s">
        <v>129</v>
      </c>
      <c r="F370" s="9" t="s">
        <v>130</v>
      </c>
      <c r="G370" s="9" t="s">
        <v>123</v>
      </c>
      <c r="H370" s="9">
        <v>59</v>
      </c>
      <c r="I370" s="9">
        <v>93115</v>
      </c>
      <c r="J370" s="9">
        <v>10</v>
      </c>
      <c r="K370" s="9">
        <v>6</v>
      </c>
      <c r="L370" s="9">
        <v>13</v>
      </c>
      <c r="M370" s="9">
        <v>6</v>
      </c>
      <c r="N370" s="9">
        <v>34</v>
      </c>
      <c r="O370" t="b">
        <f t="shared" si="10"/>
        <v>0</v>
      </c>
      <c r="P370" t="b">
        <f t="shared" si="11"/>
        <v>0</v>
      </c>
    </row>
    <row r="371" spans="1:16" x14ac:dyDescent="0.45">
      <c r="A371" s="9" t="s">
        <v>118</v>
      </c>
      <c r="B371" s="9" t="s">
        <v>128</v>
      </c>
      <c r="C371" s="9" t="s">
        <v>133</v>
      </c>
      <c r="D371" s="9" t="s">
        <v>136</v>
      </c>
      <c r="E371" s="9" t="s">
        <v>142</v>
      </c>
      <c r="F371" s="9" t="s">
        <v>122</v>
      </c>
      <c r="G371" s="9" t="s">
        <v>127</v>
      </c>
      <c r="H371" s="9">
        <v>50</v>
      </c>
      <c r="I371" s="9">
        <v>84120</v>
      </c>
      <c r="J371" s="9">
        <v>10</v>
      </c>
      <c r="K371" s="9">
        <v>11</v>
      </c>
      <c r="L371" s="9">
        <v>11</v>
      </c>
      <c r="M371" s="9">
        <v>4</v>
      </c>
      <c r="N371" s="9">
        <v>51</v>
      </c>
      <c r="O371" t="b">
        <f t="shared" si="10"/>
        <v>0</v>
      </c>
      <c r="P371" t="b">
        <f t="shared" si="11"/>
        <v>0</v>
      </c>
    </row>
    <row r="372" spans="1:16" x14ac:dyDescent="0.45">
      <c r="A372" s="10" t="s">
        <v>143</v>
      </c>
      <c r="B372" s="10" t="s">
        <v>128</v>
      </c>
      <c r="C372" s="10" t="s">
        <v>120</v>
      </c>
      <c r="D372" s="10" t="s">
        <v>134</v>
      </c>
      <c r="E372" s="10" t="s">
        <v>115</v>
      </c>
      <c r="F372" s="10" t="s">
        <v>130</v>
      </c>
      <c r="G372" s="10" t="s">
        <v>132</v>
      </c>
      <c r="H372" s="10">
        <v>59</v>
      </c>
      <c r="I372" s="10">
        <v>54972</v>
      </c>
      <c r="J372" s="10">
        <v>10</v>
      </c>
      <c r="K372" s="10">
        <v>7</v>
      </c>
      <c r="L372" s="10">
        <v>6</v>
      </c>
      <c r="M372" s="10">
        <v>3</v>
      </c>
      <c r="N372" s="10">
        <v>48</v>
      </c>
      <c r="O372" t="b">
        <f t="shared" si="10"/>
        <v>0</v>
      </c>
      <c r="P372" t="b">
        <f t="shared" si="11"/>
        <v>0</v>
      </c>
    </row>
    <row r="373" spans="1:16" x14ac:dyDescent="0.45">
      <c r="A373" s="10" t="s">
        <v>124</v>
      </c>
      <c r="B373" s="10" t="s">
        <v>128</v>
      </c>
      <c r="C373" s="10" t="s">
        <v>141</v>
      </c>
      <c r="D373" s="10" t="s">
        <v>136</v>
      </c>
      <c r="E373" s="10" t="s">
        <v>129</v>
      </c>
      <c r="F373" s="10" t="s">
        <v>116</v>
      </c>
      <c r="G373" s="10" t="s">
        <v>135</v>
      </c>
      <c r="H373" s="10">
        <v>32</v>
      </c>
      <c r="I373" s="10">
        <v>77591</v>
      </c>
      <c r="J373" s="10">
        <v>10</v>
      </c>
      <c r="K373" s="10">
        <v>11</v>
      </c>
      <c r="L373" s="10">
        <v>13</v>
      </c>
      <c r="M373" s="10">
        <v>2</v>
      </c>
      <c r="N373" s="10">
        <v>56</v>
      </c>
      <c r="O373" t="b">
        <f t="shared" si="10"/>
        <v>0</v>
      </c>
      <c r="P373" t="b">
        <f t="shared" si="11"/>
        <v>1</v>
      </c>
    </row>
    <row r="374" spans="1:16" x14ac:dyDescent="0.45">
      <c r="A374" s="9" t="s">
        <v>143</v>
      </c>
      <c r="B374" s="9" t="s">
        <v>119</v>
      </c>
      <c r="C374" s="9" t="s">
        <v>141</v>
      </c>
      <c r="D374" s="9" t="s">
        <v>136</v>
      </c>
      <c r="E374" s="9" t="s">
        <v>142</v>
      </c>
      <c r="F374" s="9" t="s">
        <v>130</v>
      </c>
      <c r="G374" s="9" t="s">
        <v>117</v>
      </c>
      <c r="H374" s="9">
        <v>60</v>
      </c>
      <c r="I374" s="9">
        <v>87134</v>
      </c>
      <c r="J374" s="9">
        <v>10</v>
      </c>
      <c r="K374" s="9">
        <v>8</v>
      </c>
      <c r="L374" s="9">
        <v>3</v>
      </c>
      <c r="M374" s="9">
        <v>3</v>
      </c>
      <c r="N374" s="9">
        <v>44</v>
      </c>
      <c r="O374" t="b">
        <f t="shared" si="10"/>
        <v>0</v>
      </c>
      <c r="P374" t="b">
        <f t="shared" si="11"/>
        <v>0</v>
      </c>
    </row>
    <row r="375" spans="1:16" x14ac:dyDescent="0.45">
      <c r="A375" s="10" t="s">
        <v>124</v>
      </c>
      <c r="B375" s="10" t="s">
        <v>128</v>
      </c>
      <c r="C375" s="10" t="s">
        <v>133</v>
      </c>
      <c r="D375" s="10" t="s">
        <v>136</v>
      </c>
      <c r="E375" s="10" t="s">
        <v>129</v>
      </c>
      <c r="F375" s="10" t="s">
        <v>130</v>
      </c>
      <c r="G375" s="10" t="s">
        <v>135</v>
      </c>
      <c r="H375" s="10">
        <v>39</v>
      </c>
      <c r="I375" s="10">
        <v>42828</v>
      </c>
      <c r="J375" s="10">
        <v>10</v>
      </c>
      <c r="K375" s="10">
        <v>6</v>
      </c>
      <c r="L375" s="10">
        <v>14</v>
      </c>
      <c r="M375" s="10">
        <v>2</v>
      </c>
      <c r="N375" s="10">
        <v>57</v>
      </c>
      <c r="O375" t="b">
        <f t="shared" si="10"/>
        <v>0</v>
      </c>
      <c r="P375" t="b">
        <f t="shared" si="11"/>
        <v>0</v>
      </c>
    </row>
    <row r="376" spans="1:16" x14ac:dyDescent="0.45">
      <c r="A376" s="10" t="s">
        <v>143</v>
      </c>
      <c r="B376" s="10" t="s">
        <v>119</v>
      </c>
      <c r="C376" s="10" t="s">
        <v>133</v>
      </c>
      <c r="D376" s="10" t="s">
        <v>125</v>
      </c>
      <c r="E376" s="10" t="s">
        <v>129</v>
      </c>
      <c r="F376" s="10" t="s">
        <v>116</v>
      </c>
      <c r="G376" s="10" t="s">
        <v>140</v>
      </c>
      <c r="H376" s="10">
        <v>36</v>
      </c>
      <c r="I376" s="10">
        <v>73791</v>
      </c>
      <c r="J376" s="10">
        <v>10</v>
      </c>
      <c r="K376" s="10">
        <v>14</v>
      </c>
      <c r="L376" s="10">
        <v>4</v>
      </c>
      <c r="M376" s="10">
        <v>8</v>
      </c>
      <c r="N376" s="10">
        <v>23</v>
      </c>
      <c r="O376" t="b">
        <f t="shared" si="10"/>
        <v>1</v>
      </c>
      <c r="P376" t="b">
        <f t="shared" si="11"/>
        <v>1</v>
      </c>
    </row>
    <row r="377" spans="1:16" x14ac:dyDescent="0.45">
      <c r="A377" s="9" t="s">
        <v>138</v>
      </c>
      <c r="B377" s="9" t="s">
        <v>128</v>
      </c>
      <c r="C377" s="9" t="s">
        <v>113</v>
      </c>
      <c r="D377" s="9" t="s">
        <v>134</v>
      </c>
      <c r="E377" s="9" t="s">
        <v>142</v>
      </c>
      <c r="F377" s="9" t="s">
        <v>116</v>
      </c>
      <c r="G377" s="9" t="s">
        <v>123</v>
      </c>
      <c r="H377" s="9">
        <v>62</v>
      </c>
      <c r="I377" s="9">
        <v>82870</v>
      </c>
      <c r="J377" s="9">
        <v>10</v>
      </c>
      <c r="K377" s="9">
        <v>9</v>
      </c>
      <c r="L377" s="9">
        <v>2</v>
      </c>
      <c r="M377" s="9">
        <v>4</v>
      </c>
      <c r="N377" s="9">
        <v>59</v>
      </c>
      <c r="O377" t="b">
        <f t="shared" si="10"/>
        <v>0</v>
      </c>
      <c r="P377" t="b">
        <f t="shared" si="11"/>
        <v>1</v>
      </c>
    </row>
    <row r="378" spans="1:16" x14ac:dyDescent="0.45">
      <c r="A378" s="10" t="s">
        <v>138</v>
      </c>
      <c r="B378" s="10" t="s">
        <v>112</v>
      </c>
      <c r="C378" s="10" t="s">
        <v>141</v>
      </c>
      <c r="D378" s="10" t="s">
        <v>114</v>
      </c>
      <c r="E378" s="10" t="s">
        <v>137</v>
      </c>
      <c r="F378" s="10" t="s">
        <v>116</v>
      </c>
      <c r="G378" s="10" t="s">
        <v>123</v>
      </c>
      <c r="H378" s="10">
        <v>58</v>
      </c>
      <c r="I378" s="10">
        <v>57606</v>
      </c>
      <c r="J378" s="10">
        <v>10</v>
      </c>
      <c r="K378" s="10">
        <v>16</v>
      </c>
      <c r="L378" s="10">
        <v>11</v>
      </c>
      <c r="M378" s="10">
        <v>2</v>
      </c>
      <c r="N378" s="10">
        <v>45</v>
      </c>
      <c r="O378" t="b">
        <f t="shared" si="10"/>
        <v>0</v>
      </c>
      <c r="P378" t="b">
        <f t="shared" si="11"/>
        <v>1</v>
      </c>
    </row>
    <row r="379" spans="1:16" x14ac:dyDescent="0.45">
      <c r="A379" s="10" t="s">
        <v>143</v>
      </c>
      <c r="B379" s="10" t="s">
        <v>119</v>
      </c>
      <c r="C379" s="10" t="s">
        <v>120</v>
      </c>
      <c r="D379" s="10" t="s">
        <v>136</v>
      </c>
      <c r="E379" s="10" t="s">
        <v>129</v>
      </c>
      <c r="F379" s="10" t="s">
        <v>130</v>
      </c>
      <c r="G379" s="10" t="s">
        <v>135</v>
      </c>
      <c r="H379" s="10">
        <v>49</v>
      </c>
      <c r="I379" s="10">
        <v>105451</v>
      </c>
      <c r="J379" s="10">
        <v>10</v>
      </c>
      <c r="K379" s="10">
        <v>17</v>
      </c>
      <c r="L379" s="10">
        <v>4</v>
      </c>
      <c r="M379" s="10">
        <v>9</v>
      </c>
      <c r="N379" s="10">
        <v>20</v>
      </c>
      <c r="O379" t="b">
        <f t="shared" si="10"/>
        <v>0</v>
      </c>
      <c r="P379" t="b">
        <f t="shared" si="11"/>
        <v>1</v>
      </c>
    </row>
    <row r="380" spans="1:16" x14ac:dyDescent="0.45">
      <c r="A380" s="10" t="s">
        <v>138</v>
      </c>
      <c r="B380" s="10" t="s">
        <v>128</v>
      </c>
      <c r="C380" s="10" t="s">
        <v>113</v>
      </c>
      <c r="D380" s="10" t="s">
        <v>136</v>
      </c>
      <c r="E380" s="10" t="s">
        <v>126</v>
      </c>
      <c r="F380" s="10" t="s">
        <v>130</v>
      </c>
      <c r="G380" s="10" t="s">
        <v>144</v>
      </c>
      <c r="H380" s="10">
        <v>47</v>
      </c>
      <c r="I380" s="10">
        <v>115376</v>
      </c>
      <c r="J380" s="10">
        <v>9</v>
      </c>
      <c r="K380" s="10">
        <v>15</v>
      </c>
      <c r="L380" s="10">
        <v>8</v>
      </c>
      <c r="M380" s="10">
        <v>5</v>
      </c>
      <c r="N380" s="10">
        <v>54</v>
      </c>
      <c r="O380" t="b">
        <f t="shared" si="10"/>
        <v>0</v>
      </c>
      <c r="P380" t="b">
        <f t="shared" si="11"/>
        <v>0</v>
      </c>
    </row>
    <row r="381" spans="1:16" x14ac:dyDescent="0.45">
      <c r="A381" s="10" t="s">
        <v>118</v>
      </c>
      <c r="B381" s="10" t="s">
        <v>128</v>
      </c>
      <c r="C381" s="10" t="s">
        <v>141</v>
      </c>
      <c r="D381" s="10" t="s">
        <v>134</v>
      </c>
      <c r="E381" s="10" t="s">
        <v>121</v>
      </c>
      <c r="F381" s="10" t="s">
        <v>130</v>
      </c>
      <c r="G381" s="10" t="s">
        <v>144</v>
      </c>
      <c r="H381" s="10">
        <v>49</v>
      </c>
      <c r="I381" s="10">
        <v>107988</v>
      </c>
      <c r="J381" s="10">
        <v>9</v>
      </c>
      <c r="K381" s="10">
        <v>17</v>
      </c>
      <c r="L381" s="10">
        <v>7</v>
      </c>
      <c r="M381" s="10">
        <v>4</v>
      </c>
      <c r="N381" s="10">
        <v>42</v>
      </c>
      <c r="O381" t="b">
        <f t="shared" si="10"/>
        <v>0</v>
      </c>
      <c r="P381" t="b">
        <f t="shared" si="11"/>
        <v>0</v>
      </c>
    </row>
    <row r="382" spans="1:16" x14ac:dyDescent="0.45">
      <c r="A382" s="9" t="s">
        <v>143</v>
      </c>
      <c r="B382" s="9" t="s">
        <v>119</v>
      </c>
      <c r="C382" s="9" t="s">
        <v>120</v>
      </c>
      <c r="D382" s="9" t="s">
        <v>136</v>
      </c>
      <c r="E382" s="9" t="s">
        <v>129</v>
      </c>
      <c r="F382" s="9" t="s">
        <v>122</v>
      </c>
      <c r="G382" s="9" t="s">
        <v>127</v>
      </c>
      <c r="H382" s="9">
        <v>36</v>
      </c>
      <c r="I382" s="9">
        <v>51281</v>
      </c>
      <c r="J382" s="9">
        <v>9</v>
      </c>
      <c r="K382" s="9">
        <v>17</v>
      </c>
      <c r="L382" s="9">
        <v>7</v>
      </c>
      <c r="M382" s="9">
        <v>9</v>
      </c>
      <c r="N382" s="9">
        <v>32</v>
      </c>
      <c r="O382" t="b">
        <f t="shared" si="10"/>
        <v>0</v>
      </c>
      <c r="P382" t="b">
        <f t="shared" si="11"/>
        <v>1</v>
      </c>
    </row>
    <row r="383" spans="1:16" x14ac:dyDescent="0.45">
      <c r="A383" s="9" t="s">
        <v>145</v>
      </c>
      <c r="B383" s="9" t="s">
        <v>112</v>
      </c>
      <c r="C383" s="9" t="s">
        <v>141</v>
      </c>
      <c r="D383" s="9" t="s">
        <v>125</v>
      </c>
      <c r="E383" s="9" t="s">
        <v>129</v>
      </c>
      <c r="F383" s="9" t="s">
        <v>122</v>
      </c>
      <c r="G383" s="9" t="s">
        <v>117</v>
      </c>
      <c r="H383" s="9">
        <v>46</v>
      </c>
      <c r="I383" s="9">
        <v>40350</v>
      </c>
      <c r="J383" s="9">
        <v>9</v>
      </c>
      <c r="K383" s="9">
        <v>14</v>
      </c>
      <c r="L383" s="9">
        <v>5</v>
      </c>
      <c r="M383" s="9">
        <v>3</v>
      </c>
      <c r="N383" s="9">
        <v>22</v>
      </c>
      <c r="O383" t="b">
        <f t="shared" si="10"/>
        <v>0</v>
      </c>
      <c r="P383" t="b">
        <f t="shared" si="11"/>
        <v>0</v>
      </c>
    </row>
    <row r="384" spans="1:16" x14ac:dyDescent="0.45">
      <c r="A384" s="9" t="s">
        <v>118</v>
      </c>
      <c r="B384" s="9" t="s">
        <v>112</v>
      </c>
      <c r="C384" s="9" t="s">
        <v>133</v>
      </c>
      <c r="D384" s="9" t="s">
        <v>136</v>
      </c>
      <c r="E384" s="9" t="s">
        <v>126</v>
      </c>
      <c r="F384" s="9" t="s">
        <v>130</v>
      </c>
      <c r="G384" s="9" t="s">
        <v>144</v>
      </c>
      <c r="H384" s="9">
        <v>40</v>
      </c>
      <c r="I384" s="9">
        <v>92261</v>
      </c>
      <c r="J384" s="9">
        <v>9</v>
      </c>
      <c r="K384" s="9">
        <v>2</v>
      </c>
      <c r="L384" s="9">
        <v>7</v>
      </c>
      <c r="M384" s="9">
        <v>4</v>
      </c>
      <c r="N384" s="9">
        <v>35</v>
      </c>
      <c r="O384" t="b">
        <f t="shared" si="10"/>
        <v>0</v>
      </c>
      <c r="P384" t="b">
        <f t="shared" si="11"/>
        <v>0</v>
      </c>
    </row>
    <row r="385" spans="1:16" x14ac:dyDescent="0.45">
      <c r="A385" s="10" t="s">
        <v>111</v>
      </c>
      <c r="B385" s="10" t="s">
        <v>112</v>
      </c>
      <c r="C385" s="10" t="s">
        <v>133</v>
      </c>
      <c r="D385" s="10" t="s">
        <v>114</v>
      </c>
      <c r="E385" s="10" t="s">
        <v>126</v>
      </c>
      <c r="F385" s="10" t="s">
        <v>116</v>
      </c>
      <c r="G385" s="10" t="s">
        <v>144</v>
      </c>
      <c r="H385" s="10">
        <v>25</v>
      </c>
      <c r="I385" s="10">
        <v>81813</v>
      </c>
      <c r="J385" s="10">
        <v>9</v>
      </c>
      <c r="K385" s="10">
        <v>4</v>
      </c>
      <c r="L385" s="10">
        <v>4</v>
      </c>
      <c r="M385" s="10">
        <v>4</v>
      </c>
      <c r="N385" s="10">
        <v>41</v>
      </c>
      <c r="O385" t="b">
        <f t="shared" si="10"/>
        <v>0</v>
      </c>
      <c r="P385" t="b">
        <f t="shared" si="11"/>
        <v>1</v>
      </c>
    </row>
    <row r="386" spans="1:16" x14ac:dyDescent="0.45">
      <c r="A386" s="10" t="s">
        <v>118</v>
      </c>
      <c r="B386" s="10" t="s">
        <v>119</v>
      </c>
      <c r="C386" s="10" t="s">
        <v>120</v>
      </c>
      <c r="D386" s="10" t="s">
        <v>134</v>
      </c>
      <c r="E386" s="10" t="s">
        <v>139</v>
      </c>
      <c r="F386" s="10" t="s">
        <v>130</v>
      </c>
      <c r="G386" s="10" t="s">
        <v>144</v>
      </c>
      <c r="H386" s="10">
        <v>40</v>
      </c>
      <c r="I386" s="10">
        <v>31401</v>
      </c>
      <c r="J386" s="10">
        <v>9</v>
      </c>
      <c r="K386" s="10">
        <v>11</v>
      </c>
      <c r="L386" s="10">
        <v>14</v>
      </c>
      <c r="M386" s="10">
        <v>7</v>
      </c>
      <c r="N386" s="10">
        <v>37</v>
      </c>
      <c r="O386" t="b">
        <f t="shared" si="10"/>
        <v>0</v>
      </c>
      <c r="P386" t="b">
        <f t="shared" si="11"/>
        <v>0</v>
      </c>
    </row>
    <row r="387" spans="1:16" x14ac:dyDescent="0.45">
      <c r="A387" s="9" t="s">
        <v>124</v>
      </c>
      <c r="B387" s="9" t="s">
        <v>112</v>
      </c>
      <c r="C387" s="9" t="s">
        <v>120</v>
      </c>
      <c r="D387" s="9" t="s">
        <v>136</v>
      </c>
      <c r="E387" s="9" t="s">
        <v>129</v>
      </c>
      <c r="F387" s="9" t="s">
        <v>130</v>
      </c>
      <c r="G387" s="9" t="s">
        <v>144</v>
      </c>
      <c r="H387" s="9">
        <v>34</v>
      </c>
      <c r="I387" s="9">
        <v>101354</v>
      </c>
      <c r="J387" s="9">
        <v>9</v>
      </c>
      <c r="K387" s="9">
        <v>9</v>
      </c>
      <c r="L387" s="9">
        <v>8</v>
      </c>
      <c r="M387" s="9">
        <v>6</v>
      </c>
      <c r="N387" s="9">
        <v>35</v>
      </c>
      <c r="O387" t="b">
        <f t="shared" ref="O387:O450" si="12">AND(F387="Permanent",M387&gt;=8)</f>
        <v>0</v>
      </c>
      <c r="P387" t="b">
        <f t="shared" ref="P387:P450" si="13">OR(M387&gt;=8,F387="Permanent")</f>
        <v>0</v>
      </c>
    </row>
    <row r="388" spans="1:16" x14ac:dyDescent="0.45">
      <c r="A388" s="10" t="s">
        <v>145</v>
      </c>
      <c r="B388" s="10" t="s">
        <v>112</v>
      </c>
      <c r="C388" s="10" t="s">
        <v>120</v>
      </c>
      <c r="D388" s="10" t="s">
        <v>136</v>
      </c>
      <c r="E388" s="10" t="s">
        <v>137</v>
      </c>
      <c r="F388" s="10" t="s">
        <v>130</v>
      </c>
      <c r="G388" s="10" t="s">
        <v>127</v>
      </c>
      <c r="H388" s="10">
        <v>59</v>
      </c>
      <c r="I388" s="10">
        <v>75671</v>
      </c>
      <c r="J388" s="10">
        <v>9</v>
      </c>
      <c r="K388" s="10">
        <v>13</v>
      </c>
      <c r="L388" s="10">
        <v>6</v>
      </c>
      <c r="M388" s="10">
        <v>7</v>
      </c>
      <c r="N388" s="10">
        <v>43</v>
      </c>
      <c r="O388" t="b">
        <f t="shared" si="12"/>
        <v>0</v>
      </c>
      <c r="P388" t="b">
        <f t="shared" si="13"/>
        <v>0</v>
      </c>
    </row>
    <row r="389" spans="1:16" x14ac:dyDescent="0.45">
      <c r="A389" s="9" t="s">
        <v>138</v>
      </c>
      <c r="B389" s="9" t="s">
        <v>119</v>
      </c>
      <c r="C389" s="9" t="s">
        <v>141</v>
      </c>
      <c r="D389" s="9" t="s">
        <v>136</v>
      </c>
      <c r="E389" s="9" t="s">
        <v>126</v>
      </c>
      <c r="F389" s="9" t="s">
        <v>122</v>
      </c>
      <c r="G389" s="9" t="s">
        <v>140</v>
      </c>
      <c r="H389" s="9">
        <v>30</v>
      </c>
      <c r="I389" s="9">
        <v>88585</v>
      </c>
      <c r="J389" s="9">
        <v>9</v>
      </c>
      <c r="K389" s="9">
        <v>13</v>
      </c>
      <c r="L389" s="9">
        <v>13</v>
      </c>
      <c r="M389" s="9">
        <v>5</v>
      </c>
      <c r="N389" s="9">
        <v>38</v>
      </c>
      <c r="O389" t="b">
        <f t="shared" si="12"/>
        <v>0</v>
      </c>
      <c r="P389" t="b">
        <f t="shared" si="13"/>
        <v>0</v>
      </c>
    </row>
    <row r="390" spans="1:16" x14ac:dyDescent="0.45">
      <c r="A390" s="10" t="s">
        <v>143</v>
      </c>
      <c r="B390" s="10" t="s">
        <v>112</v>
      </c>
      <c r="C390" s="10" t="s">
        <v>120</v>
      </c>
      <c r="D390" s="10" t="s">
        <v>125</v>
      </c>
      <c r="E390" s="10" t="s">
        <v>139</v>
      </c>
      <c r="F390" s="10" t="s">
        <v>122</v>
      </c>
      <c r="G390" s="10" t="s">
        <v>132</v>
      </c>
      <c r="H390" s="10">
        <v>49</v>
      </c>
      <c r="I390" s="10">
        <v>32169</v>
      </c>
      <c r="J390" s="10">
        <v>8</v>
      </c>
      <c r="K390" s="10">
        <v>3</v>
      </c>
      <c r="L390" s="10">
        <v>2</v>
      </c>
      <c r="M390" s="10">
        <v>4</v>
      </c>
      <c r="N390" s="10">
        <v>51</v>
      </c>
      <c r="O390" t="b">
        <f t="shared" si="12"/>
        <v>0</v>
      </c>
      <c r="P390" t="b">
        <f t="shared" si="13"/>
        <v>0</v>
      </c>
    </row>
    <row r="391" spans="1:16" x14ac:dyDescent="0.45">
      <c r="A391" s="9" t="s">
        <v>131</v>
      </c>
      <c r="B391" s="9" t="s">
        <v>112</v>
      </c>
      <c r="C391" s="9" t="s">
        <v>113</v>
      </c>
      <c r="D391" s="9" t="s">
        <v>125</v>
      </c>
      <c r="E391" s="9" t="s">
        <v>126</v>
      </c>
      <c r="F391" s="9" t="s">
        <v>116</v>
      </c>
      <c r="G391" s="9" t="s">
        <v>123</v>
      </c>
      <c r="H391" s="9">
        <v>41</v>
      </c>
      <c r="I391" s="9">
        <v>35498</v>
      </c>
      <c r="J391" s="9">
        <v>8</v>
      </c>
      <c r="K391" s="9">
        <v>15</v>
      </c>
      <c r="L391" s="9">
        <v>9</v>
      </c>
      <c r="M391" s="9">
        <v>4</v>
      </c>
      <c r="N391" s="9">
        <v>20</v>
      </c>
      <c r="O391" t="b">
        <f t="shared" si="12"/>
        <v>0</v>
      </c>
      <c r="P391" t="b">
        <f t="shared" si="13"/>
        <v>1</v>
      </c>
    </row>
    <row r="392" spans="1:16" x14ac:dyDescent="0.45">
      <c r="A392" s="9" t="s">
        <v>124</v>
      </c>
      <c r="B392" s="9" t="s">
        <v>119</v>
      </c>
      <c r="C392" s="9" t="s">
        <v>113</v>
      </c>
      <c r="D392" s="9" t="s">
        <v>134</v>
      </c>
      <c r="E392" s="9" t="s">
        <v>137</v>
      </c>
      <c r="F392" s="9" t="s">
        <v>122</v>
      </c>
      <c r="G392" s="9" t="s">
        <v>117</v>
      </c>
      <c r="H392" s="9">
        <v>25</v>
      </c>
      <c r="I392" s="9">
        <v>80098</v>
      </c>
      <c r="J392" s="9">
        <v>8</v>
      </c>
      <c r="K392" s="9">
        <v>4</v>
      </c>
      <c r="L392" s="9">
        <v>1</v>
      </c>
      <c r="M392" s="9">
        <v>8</v>
      </c>
      <c r="N392" s="9">
        <v>42</v>
      </c>
      <c r="O392" t="b">
        <f t="shared" si="12"/>
        <v>0</v>
      </c>
      <c r="P392" t="b">
        <f t="shared" si="13"/>
        <v>1</v>
      </c>
    </row>
    <row r="393" spans="1:16" x14ac:dyDescent="0.45">
      <c r="A393" s="10" t="s">
        <v>143</v>
      </c>
      <c r="B393" s="10" t="s">
        <v>119</v>
      </c>
      <c r="C393" s="10" t="s">
        <v>113</v>
      </c>
      <c r="D393" s="10" t="s">
        <v>125</v>
      </c>
      <c r="E393" s="10" t="s">
        <v>142</v>
      </c>
      <c r="F393" s="10" t="s">
        <v>130</v>
      </c>
      <c r="G393" s="10" t="s">
        <v>123</v>
      </c>
      <c r="H393" s="10">
        <v>44</v>
      </c>
      <c r="I393" s="10">
        <v>93922</v>
      </c>
      <c r="J393" s="10">
        <v>8</v>
      </c>
      <c r="K393" s="10">
        <v>18</v>
      </c>
      <c r="L393" s="10">
        <v>11</v>
      </c>
      <c r="M393" s="10">
        <v>2</v>
      </c>
      <c r="N393" s="10">
        <v>27</v>
      </c>
      <c r="O393" t="b">
        <f t="shared" si="12"/>
        <v>0</v>
      </c>
      <c r="P393" t="b">
        <f t="shared" si="13"/>
        <v>0</v>
      </c>
    </row>
    <row r="394" spans="1:16" x14ac:dyDescent="0.45">
      <c r="A394" s="9" t="s">
        <v>138</v>
      </c>
      <c r="B394" s="9" t="s">
        <v>119</v>
      </c>
      <c r="C394" s="9" t="s">
        <v>141</v>
      </c>
      <c r="D394" s="9" t="s">
        <v>136</v>
      </c>
      <c r="E394" s="9" t="s">
        <v>115</v>
      </c>
      <c r="F394" s="9" t="s">
        <v>130</v>
      </c>
      <c r="G394" s="9" t="s">
        <v>144</v>
      </c>
      <c r="H394" s="9">
        <v>55</v>
      </c>
      <c r="I394" s="9">
        <v>83410</v>
      </c>
      <c r="J394" s="9">
        <v>8</v>
      </c>
      <c r="K394" s="9">
        <v>10</v>
      </c>
      <c r="L394" s="9">
        <v>3</v>
      </c>
      <c r="M394" s="9">
        <v>2</v>
      </c>
      <c r="N394" s="9">
        <v>53</v>
      </c>
      <c r="O394" t="b">
        <f t="shared" si="12"/>
        <v>0</v>
      </c>
      <c r="P394" t="b">
        <f t="shared" si="13"/>
        <v>0</v>
      </c>
    </row>
    <row r="395" spans="1:16" x14ac:dyDescent="0.45">
      <c r="A395" s="9" t="s">
        <v>138</v>
      </c>
      <c r="B395" s="9" t="s">
        <v>128</v>
      </c>
      <c r="C395" s="9" t="s">
        <v>113</v>
      </c>
      <c r="D395" s="9" t="s">
        <v>114</v>
      </c>
      <c r="E395" s="9" t="s">
        <v>121</v>
      </c>
      <c r="F395" s="9" t="s">
        <v>116</v>
      </c>
      <c r="G395" s="9" t="s">
        <v>135</v>
      </c>
      <c r="H395" s="9">
        <v>29</v>
      </c>
      <c r="I395" s="9">
        <v>41390</v>
      </c>
      <c r="J395" s="9">
        <v>8</v>
      </c>
      <c r="K395" s="9">
        <v>17</v>
      </c>
      <c r="L395" s="9">
        <v>7</v>
      </c>
      <c r="M395" s="9">
        <v>6</v>
      </c>
      <c r="N395" s="9">
        <v>49</v>
      </c>
      <c r="O395" t="b">
        <f t="shared" si="12"/>
        <v>0</v>
      </c>
      <c r="P395" t="b">
        <f t="shared" si="13"/>
        <v>1</v>
      </c>
    </row>
    <row r="396" spans="1:16" x14ac:dyDescent="0.45">
      <c r="A396" s="9" t="s">
        <v>143</v>
      </c>
      <c r="B396" s="9" t="s">
        <v>119</v>
      </c>
      <c r="C396" s="9" t="s">
        <v>141</v>
      </c>
      <c r="D396" s="9" t="s">
        <v>114</v>
      </c>
      <c r="E396" s="9" t="s">
        <v>121</v>
      </c>
      <c r="F396" s="9" t="s">
        <v>130</v>
      </c>
      <c r="G396" s="9" t="s">
        <v>127</v>
      </c>
      <c r="H396" s="9">
        <v>42</v>
      </c>
      <c r="I396" s="9">
        <v>119678</v>
      </c>
      <c r="J396" s="9">
        <v>8</v>
      </c>
      <c r="K396" s="9">
        <v>10</v>
      </c>
      <c r="L396" s="9">
        <v>11</v>
      </c>
      <c r="M396" s="9">
        <v>9</v>
      </c>
      <c r="N396" s="9">
        <v>47</v>
      </c>
      <c r="O396" t="b">
        <f t="shared" si="12"/>
        <v>0</v>
      </c>
      <c r="P396" t="b">
        <f t="shared" si="13"/>
        <v>1</v>
      </c>
    </row>
    <row r="397" spans="1:16" x14ac:dyDescent="0.45">
      <c r="A397" s="9" t="s">
        <v>145</v>
      </c>
      <c r="B397" s="9" t="s">
        <v>112</v>
      </c>
      <c r="C397" s="9" t="s">
        <v>133</v>
      </c>
      <c r="D397" s="9" t="s">
        <v>125</v>
      </c>
      <c r="E397" s="9" t="s">
        <v>126</v>
      </c>
      <c r="F397" s="9" t="s">
        <v>130</v>
      </c>
      <c r="G397" s="9" t="s">
        <v>132</v>
      </c>
      <c r="H397" s="9">
        <v>25</v>
      </c>
      <c r="I397" s="9">
        <v>56917</v>
      </c>
      <c r="J397" s="9">
        <v>8</v>
      </c>
      <c r="K397" s="9">
        <v>5</v>
      </c>
      <c r="L397" s="9">
        <v>8</v>
      </c>
      <c r="M397" s="9">
        <v>8</v>
      </c>
      <c r="N397" s="9">
        <v>49</v>
      </c>
      <c r="O397" t="b">
        <f t="shared" si="12"/>
        <v>0</v>
      </c>
      <c r="P397" t="b">
        <f t="shared" si="13"/>
        <v>1</v>
      </c>
    </row>
    <row r="398" spans="1:16" x14ac:dyDescent="0.45">
      <c r="A398" s="10" t="s">
        <v>145</v>
      </c>
      <c r="B398" s="10" t="s">
        <v>128</v>
      </c>
      <c r="C398" s="10" t="s">
        <v>113</v>
      </c>
      <c r="D398" s="10" t="s">
        <v>136</v>
      </c>
      <c r="E398" s="10" t="s">
        <v>137</v>
      </c>
      <c r="F398" s="10" t="s">
        <v>122</v>
      </c>
      <c r="G398" s="10" t="s">
        <v>140</v>
      </c>
      <c r="H398" s="10">
        <v>22</v>
      </c>
      <c r="I398" s="10">
        <v>108356</v>
      </c>
      <c r="J398" s="10">
        <v>8</v>
      </c>
      <c r="K398" s="10">
        <v>15</v>
      </c>
      <c r="L398" s="10">
        <v>1</v>
      </c>
      <c r="M398" s="10">
        <v>6</v>
      </c>
      <c r="N398" s="10">
        <v>42</v>
      </c>
      <c r="O398" t="b">
        <f t="shared" si="12"/>
        <v>0</v>
      </c>
      <c r="P398" t="b">
        <f t="shared" si="13"/>
        <v>0</v>
      </c>
    </row>
    <row r="399" spans="1:16" x14ac:dyDescent="0.45">
      <c r="A399" s="10" t="s">
        <v>138</v>
      </c>
      <c r="B399" s="10" t="s">
        <v>112</v>
      </c>
      <c r="C399" s="10" t="s">
        <v>133</v>
      </c>
      <c r="D399" s="10" t="s">
        <v>136</v>
      </c>
      <c r="E399" s="10" t="s">
        <v>129</v>
      </c>
      <c r="F399" s="10" t="s">
        <v>116</v>
      </c>
      <c r="G399" s="10" t="s">
        <v>140</v>
      </c>
      <c r="H399" s="10">
        <v>44</v>
      </c>
      <c r="I399" s="10">
        <v>41308</v>
      </c>
      <c r="J399" s="10">
        <v>8</v>
      </c>
      <c r="K399" s="10">
        <v>4</v>
      </c>
      <c r="L399" s="10">
        <v>5</v>
      </c>
      <c r="M399" s="10">
        <v>9</v>
      </c>
      <c r="N399" s="10">
        <v>25</v>
      </c>
      <c r="O399" t="b">
        <f t="shared" si="12"/>
        <v>1</v>
      </c>
      <c r="P399" t="b">
        <f t="shared" si="13"/>
        <v>1</v>
      </c>
    </row>
    <row r="400" spans="1:16" x14ac:dyDescent="0.45">
      <c r="A400" s="9" t="s">
        <v>138</v>
      </c>
      <c r="B400" s="9" t="s">
        <v>119</v>
      </c>
      <c r="C400" s="9" t="s">
        <v>113</v>
      </c>
      <c r="D400" s="9" t="s">
        <v>134</v>
      </c>
      <c r="E400" s="9" t="s">
        <v>142</v>
      </c>
      <c r="F400" s="9" t="s">
        <v>116</v>
      </c>
      <c r="G400" s="9" t="s">
        <v>144</v>
      </c>
      <c r="H400" s="9">
        <v>36</v>
      </c>
      <c r="I400" s="9">
        <v>68975</v>
      </c>
      <c r="J400" s="9">
        <v>7</v>
      </c>
      <c r="K400" s="9">
        <v>3</v>
      </c>
      <c r="L400" s="9">
        <v>13</v>
      </c>
      <c r="M400" s="9">
        <v>6</v>
      </c>
      <c r="N400" s="9">
        <v>34</v>
      </c>
      <c r="O400" t="b">
        <f t="shared" si="12"/>
        <v>0</v>
      </c>
      <c r="P400" t="b">
        <f t="shared" si="13"/>
        <v>1</v>
      </c>
    </row>
    <row r="401" spans="1:16" x14ac:dyDescent="0.45">
      <c r="A401" s="10" t="s">
        <v>145</v>
      </c>
      <c r="B401" s="10" t="s">
        <v>128</v>
      </c>
      <c r="C401" s="10" t="s">
        <v>133</v>
      </c>
      <c r="D401" s="10" t="s">
        <v>114</v>
      </c>
      <c r="E401" s="10" t="s">
        <v>115</v>
      </c>
      <c r="F401" s="10" t="s">
        <v>116</v>
      </c>
      <c r="G401" s="10" t="s">
        <v>144</v>
      </c>
      <c r="H401" s="10">
        <v>49</v>
      </c>
      <c r="I401" s="10">
        <v>66304</v>
      </c>
      <c r="J401" s="10">
        <v>7</v>
      </c>
      <c r="K401" s="10">
        <v>15</v>
      </c>
      <c r="L401" s="10">
        <v>4</v>
      </c>
      <c r="M401" s="10">
        <v>2</v>
      </c>
      <c r="N401" s="10">
        <v>43</v>
      </c>
      <c r="O401" t="b">
        <f t="shared" si="12"/>
        <v>0</v>
      </c>
      <c r="P401" t="b">
        <f t="shared" si="13"/>
        <v>1</v>
      </c>
    </row>
    <row r="402" spans="1:16" x14ac:dyDescent="0.45">
      <c r="A402" s="9" t="s">
        <v>131</v>
      </c>
      <c r="B402" s="9" t="s">
        <v>128</v>
      </c>
      <c r="C402" s="9" t="s">
        <v>120</v>
      </c>
      <c r="D402" s="9" t="s">
        <v>114</v>
      </c>
      <c r="E402" s="9" t="s">
        <v>129</v>
      </c>
      <c r="F402" s="9" t="s">
        <v>116</v>
      </c>
      <c r="G402" s="9" t="s">
        <v>144</v>
      </c>
      <c r="H402" s="9">
        <v>59</v>
      </c>
      <c r="I402" s="9">
        <v>60386</v>
      </c>
      <c r="J402" s="9">
        <v>7</v>
      </c>
      <c r="K402" s="9">
        <v>8</v>
      </c>
      <c r="L402" s="9">
        <v>10</v>
      </c>
      <c r="M402" s="9">
        <v>1</v>
      </c>
      <c r="N402" s="9">
        <v>38</v>
      </c>
      <c r="O402" t="b">
        <f t="shared" si="12"/>
        <v>0</v>
      </c>
      <c r="P402" t="b">
        <f t="shared" si="13"/>
        <v>1</v>
      </c>
    </row>
    <row r="403" spans="1:16" x14ac:dyDescent="0.45">
      <c r="A403" s="9" t="s">
        <v>138</v>
      </c>
      <c r="B403" s="9" t="s">
        <v>119</v>
      </c>
      <c r="C403" s="9" t="s">
        <v>141</v>
      </c>
      <c r="D403" s="9" t="s">
        <v>114</v>
      </c>
      <c r="E403" s="9" t="s">
        <v>115</v>
      </c>
      <c r="F403" s="9" t="s">
        <v>122</v>
      </c>
      <c r="G403" s="9" t="s">
        <v>117</v>
      </c>
      <c r="H403" s="9">
        <v>55</v>
      </c>
      <c r="I403" s="9">
        <v>47611</v>
      </c>
      <c r="J403" s="9">
        <v>7</v>
      </c>
      <c r="K403" s="9">
        <v>7</v>
      </c>
      <c r="L403" s="9">
        <v>3</v>
      </c>
      <c r="M403" s="9">
        <v>9</v>
      </c>
      <c r="N403" s="9">
        <v>50</v>
      </c>
      <c r="O403" t="b">
        <f t="shared" si="12"/>
        <v>0</v>
      </c>
      <c r="P403" t="b">
        <f t="shared" si="13"/>
        <v>1</v>
      </c>
    </row>
    <row r="404" spans="1:16" x14ac:dyDescent="0.45">
      <c r="A404" s="10" t="s">
        <v>124</v>
      </c>
      <c r="B404" s="10" t="s">
        <v>112</v>
      </c>
      <c r="C404" s="10" t="s">
        <v>141</v>
      </c>
      <c r="D404" s="10" t="s">
        <v>136</v>
      </c>
      <c r="E404" s="10" t="s">
        <v>121</v>
      </c>
      <c r="F404" s="10" t="s">
        <v>130</v>
      </c>
      <c r="G404" s="10" t="s">
        <v>144</v>
      </c>
      <c r="H404" s="10">
        <v>26</v>
      </c>
      <c r="I404" s="10">
        <v>84238</v>
      </c>
      <c r="J404" s="10">
        <v>7</v>
      </c>
      <c r="K404" s="10">
        <v>11</v>
      </c>
      <c r="L404" s="10">
        <v>12</v>
      </c>
      <c r="M404" s="10">
        <v>6</v>
      </c>
      <c r="N404" s="10">
        <v>22</v>
      </c>
      <c r="O404" t="b">
        <f t="shared" si="12"/>
        <v>0</v>
      </c>
      <c r="P404" t="b">
        <f t="shared" si="13"/>
        <v>0</v>
      </c>
    </row>
    <row r="405" spans="1:16" x14ac:dyDescent="0.45">
      <c r="A405" s="10" t="s">
        <v>118</v>
      </c>
      <c r="B405" s="10" t="s">
        <v>119</v>
      </c>
      <c r="C405" s="10" t="s">
        <v>141</v>
      </c>
      <c r="D405" s="10" t="s">
        <v>125</v>
      </c>
      <c r="E405" s="10" t="s">
        <v>137</v>
      </c>
      <c r="F405" s="10" t="s">
        <v>122</v>
      </c>
      <c r="G405" s="10" t="s">
        <v>123</v>
      </c>
      <c r="H405" s="10">
        <v>49</v>
      </c>
      <c r="I405" s="10">
        <v>74760</v>
      </c>
      <c r="J405" s="10">
        <v>7</v>
      </c>
      <c r="K405" s="10">
        <v>8</v>
      </c>
      <c r="L405" s="10">
        <v>10</v>
      </c>
      <c r="M405" s="10">
        <v>7</v>
      </c>
      <c r="N405" s="10">
        <v>56</v>
      </c>
      <c r="O405" t="b">
        <f t="shared" si="12"/>
        <v>0</v>
      </c>
      <c r="P405" t="b">
        <f t="shared" si="13"/>
        <v>0</v>
      </c>
    </row>
    <row r="406" spans="1:16" x14ac:dyDescent="0.45">
      <c r="A406" s="9" t="s">
        <v>131</v>
      </c>
      <c r="B406" s="9" t="s">
        <v>112</v>
      </c>
      <c r="C406" s="9" t="s">
        <v>141</v>
      </c>
      <c r="D406" s="9" t="s">
        <v>136</v>
      </c>
      <c r="E406" s="9" t="s">
        <v>115</v>
      </c>
      <c r="F406" s="9" t="s">
        <v>130</v>
      </c>
      <c r="G406" s="9" t="s">
        <v>127</v>
      </c>
      <c r="H406" s="9">
        <v>63</v>
      </c>
      <c r="I406" s="9">
        <v>117697</v>
      </c>
      <c r="J406" s="9">
        <v>7</v>
      </c>
      <c r="K406" s="9">
        <v>12</v>
      </c>
      <c r="L406" s="9">
        <v>6</v>
      </c>
      <c r="M406" s="9">
        <v>3</v>
      </c>
      <c r="N406" s="9">
        <v>59</v>
      </c>
      <c r="O406" t="b">
        <f t="shared" si="12"/>
        <v>0</v>
      </c>
      <c r="P406" t="b">
        <f t="shared" si="13"/>
        <v>0</v>
      </c>
    </row>
    <row r="407" spans="1:16" x14ac:dyDescent="0.45">
      <c r="A407" s="9" t="s">
        <v>118</v>
      </c>
      <c r="B407" s="9" t="s">
        <v>128</v>
      </c>
      <c r="C407" s="9" t="s">
        <v>141</v>
      </c>
      <c r="D407" s="9" t="s">
        <v>114</v>
      </c>
      <c r="E407" s="9" t="s">
        <v>129</v>
      </c>
      <c r="F407" s="9" t="s">
        <v>130</v>
      </c>
      <c r="G407" s="9" t="s">
        <v>117</v>
      </c>
      <c r="H407" s="9">
        <v>23</v>
      </c>
      <c r="I407" s="9">
        <v>54472</v>
      </c>
      <c r="J407" s="9">
        <v>7</v>
      </c>
      <c r="K407" s="9">
        <v>13</v>
      </c>
      <c r="L407" s="9">
        <v>3</v>
      </c>
      <c r="M407" s="9">
        <v>9</v>
      </c>
      <c r="N407" s="9">
        <v>41</v>
      </c>
      <c r="O407" t="b">
        <f t="shared" si="12"/>
        <v>0</v>
      </c>
      <c r="P407" t="b">
        <f t="shared" si="13"/>
        <v>1</v>
      </c>
    </row>
    <row r="408" spans="1:16" x14ac:dyDescent="0.45">
      <c r="A408" s="9" t="s">
        <v>143</v>
      </c>
      <c r="B408" s="9" t="s">
        <v>119</v>
      </c>
      <c r="C408" s="9" t="s">
        <v>113</v>
      </c>
      <c r="D408" s="9" t="s">
        <v>114</v>
      </c>
      <c r="E408" s="9" t="s">
        <v>142</v>
      </c>
      <c r="F408" s="9" t="s">
        <v>122</v>
      </c>
      <c r="G408" s="9" t="s">
        <v>144</v>
      </c>
      <c r="H408" s="9">
        <v>45</v>
      </c>
      <c r="I408" s="9">
        <v>62793</v>
      </c>
      <c r="J408" s="9">
        <v>7</v>
      </c>
      <c r="K408" s="9">
        <v>6</v>
      </c>
      <c r="L408" s="9">
        <v>11</v>
      </c>
      <c r="M408" s="9">
        <v>4</v>
      </c>
      <c r="N408" s="9">
        <v>33</v>
      </c>
      <c r="O408" t="b">
        <f t="shared" si="12"/>
        <v>0</v>
      </c>
      <c r="P408" t="b">
        <f t="shared" si="13"/>
        <v>0</v>
      </c>
    </row>
    <row r="409" spans="1:16" x14ac:dyDescent="0.45">
      <c r="A409" s="9" t="s">
        <v>138</v>
      </c>
      <c r="B409" s="9" t="s">
        <v>128</v>
      </c>
      <c r="C409" s="9" t="s">
        <v>141</v>
      </c>
      <c r="D409" s="9" t="s">
        <v>136</v>
      </c>
      <c r="E409" s="9" t="s">
        <v>115</v>
      </c>
      <c r="F409" s="9" t="s">
        <v>122</v>
      </c>
      <c r="G409" s="9" t="s">
        <v>123</v>
      </c>
      <c r="H409" s="9">
        <v>52</v>
      </c>
      <c r="I409" s="9">
        <v>66081</v>
      </c>
      <c r="J409" s="9">
        <v>7</v>
      </c>
      <c r="K409" s="9">
        <v>4</v>
      </c>
      <c r="L409" s="9">
        <v>11</v>
      </c>
      <c r="M409" s="9">
        <v>1</v>
      </c>
      <c r="N409" s="9">
        <v>35</v>
      </c>
      <c r="O409" t="b">
        <f t="shared" si="12"/>
        <v>0</v>
      </c>
      <c r="P409" t="b">
        <f t="shared" si="13"/>
        <v>0</v>
      </c>
    </row>
    <row r="410" spans="1:16" x14ac:dyDescent="0.45">
      <c r="A410" s="9" t="s">
        <v>111</v>
      </c>
      <c r="B410" s="9" t="s">
        <v>112</v>
      </c>
      <c r="C410" s="9" t="s">
        <v>133</v>
      </c>
      <c r="D410" s="9" t="s">
        <v>125</v>
      </c>
      <c r="E410" s="9" t="s">
        <v>121</v>
      </c>
      <c r="F410" s="9" t="s">
        <v>130</v>
      </c>
      <c r="G410" s="9" t="s">
        <v>127</v>
      </c>
      <c r="H410" s="9">
        <v>46</v>
      </c>
      <c r="I410" s="9">
        <v>72359</v>
      </c>
      <c r="J410" s="9">
        <v>6</v>
      </c>
      <c r="K410" s="9">
        <v>4</v>
      </c>
      <c r="L410" s="9">
        <v>11</v>
      </c>
      <c r="M410" s="9">
        <v>3</v>
      </c>
      <c r="N410" s="9">
        <v>25</v>
      </c>
      <c r="O410" t="b">
        <f t="shared" si="12"/>
        <v>0</v>
      </c>
      <c r="P410" t="b">
        <f t="shared" si="13"/>
        <v>0</v>
      </c>
    </row>
    <row r="411" spans="1:16" x14ac:dyDescent="0.45">
      <c r="A411" s="10" t="s">
        <v>138</v>
      </c>
      <c r="B411" s="10" t="s">
        <v>112</v>
      </c>
      <c r="C411" s="10" t="s">
        <v>120</v>
      </c>
      <c r="D411" s="10" t="s">
        <v>125</v>
      </c>
      <c r="E411" s="10" t="s">
        <v>126</v>
      </c>
      <c r="F411" s="10" t="s">
        <v>116</v>
      </c>
      <c r="G411" s="10" t="s">
        <v>135</v>
      </c>
      <c r="H411" s="10">
        <v>45</v>
      </c>
      <c r="I411" s="10">
        <v>109674</v>
      </c>
      <c r="J411" s="10">
        <v>6</v>
      </c>
      <c r="K411" s="10">
        <v>19</v>
      </c>
      <c r="L411" s="10">
        <v>2</v>
      </c>
      <c r="M411" s="10">
        <v>9</v>
      </c>
      <c r="N411" s="10">
        <v>28</v>
      </c>
      <c r="O411" t="b">
        <f t="shared" si="12"/>
        <v>1</v>
      </c>
      <c r="P411" t="b">
        <f t="shared" si="13"/>
        <v>1</v>
      </c>
    </row>
    <row r="412" spans="1:16" x14ac:dyDescent="0.45">
      <c r="A412" s="10" t="s">
        <v>143</v>
      </c>
      <c r="B412" s="10" t="s">
        <v>119</v>
      </c>
      <c r="C412" s="10" t="s">
        <v>133</v>
      </c>
      <c r="D412" s="10" t="s">
        <v>136</v>
      </c>
      <c r="E412" s="10" t="s">
        <v>139</v>
      </c>
      <c r="F412" s="10" t="s">
        <v>130</v>
      </c>
      <c r="G412" s="10" t="s">
        <v>140</v>
      </c>
      <c r="H412" s="10">
        <v>27</v>
      </c>
      <c r="I412" s="10">
        <v>53173</v>
      </c>
      <c r="J412" s="10">
        <v>6</v>
      </c>
      <c r="K412" s="10">
        <v>3</v>
      </c>
      <c r="L412" s="10">
        <v>14</v>
      </c>
      <c r="M412" s="10">
        <v>1</v>
      </c>
      <c r="N412" s="10">
        <v>27</v>
      </c>
      <c r="O412" t="b">
        <f t="shared" si="12"/>
        <v>0</v>
      </c>
      <c r="P412" t="b">
        <f t="shared" si="13"/>
        <v>0</v>
      </c>
    </row>
    <row r="413" spans="1:16" x14ac:dyDescent="0.45">
      <c r="A413" s="9" t="s">
        <v>143</v>
      </c>
      <c r="B413" s="9" t="s">
        <v>128</v>
      </c>
      <c r="C413" s="9" t="s">
        <v>120</v>
      </c>
      <c r="D413" s="9" t="s">
        <v>125</v>
      </c>
      <c r="E413" s="9" t="s">
        <v>115</v>
      </c>
      <c r="F413" s="9" t="s">
        <v>130</v>
      </c>
      <c r="G413" s="9" t="s">
        <v>123</v>
      </c>
      <c r="H413" s="9">
        <v>45</v>
      </c>
      <c r="I413" s="9">
        <v>57716</v>
      </c>
      <c r="J413" s="9">
        <v>6</v>
      </c>
      <c r="K413" s="9">
        <v>18</v>
      </c>
      <c r="L413" s="9">
        <v>12</v>
      </c>
      <c r="M413" s="9">
        <v>2</v>
      </c>
      <c r="N413" s="9">
        <v>32</v>
      </c>
      <c r="O413" t="b">
        <f t="shared" si="12"/>
        <v>0</v>
      </c>
      <c r="P413" t="b">
        <f t="shared" si="13"/>
        <v>0</v>
      </c>
    </row>
    <row r="414" spans="1:16" x14ac:dyDescent="0.45">
      <c r="A414" s="10" t="s">
        <v>145</v>
      </c>
      <c r="B414" s="10" t="s">
        <v>112</v>
      </c>
      <c r="C414" s="10" t="s">
        <v>133</v>
      </c>
      <c r="D414" s="10" t="s">
        <v>136</v>
      </c>
      <c r="E414" s="10" t="s">
        <v>142</v>
      </c>
      <c r="F414" s="10" t="s">
        <v>116</v>
      </c>
      <c r="G414" s="10" t="s">
        <v>132</v>
      </c>
      <c r="H414" s="10">
        <v>54</v>
      </c>
      <c r="I414" s="10">
        <v>107949</v>
      </c>
      <c r="J414" s="10">
        <v>6</v>
      </c>
      <c r="K414" s="10">
        <v>5</v>
      </c>
      <c r="L414" s="10">
        <v>13</v>
      </c>
      <c r="M414" s="10">
        <v>9</v>
      </c>
      <c r="N414" s="10">
        <v>37</v>
      </c>
      <c r="O414" t="b">
        <f t="shared" si="12"/>
        <v>1</v>
      </c>
      <c r="P414" t="b">
        <f t="shared" si="13"/>
        <v>1</v>
      </c>
    </row>
    <row r="415" spans="1:16" x14ac:dyDescent="0.45">
      <c r="A415" s="10" t="s">
        <v>118</v>
      </c>
      <c r="B415" s="10" t="s">
        <v>119</v>
      </c>
      <c r="C415" s="10" t="s">
        <v>133</v>
      </c>
      <c r="D415" s="10" t="s">
        <v>136</v>
      </c>
      <c r="E415" s="10" t="s">
        <v>137</v>
      </c>
      <c r="F415" s="10" t="s">
        <v>130</v>
      </c>
      <c r="G415" s="10" t="s">
        <v>132</v>
      </c>
      <c r="H415" s="10">
        <v>57</v>
      </c>
      <c r="I415" s="10">
        <v>89766</v>
      </c>
      <c r="J415" s="10">
        <v>6</v>
      </c>
      <c r="K415" s="10">
        <v>8</v>
      </c>
      <c r="L415" s="10">
        <v>13</v>
      </c>
      <c r="M415" s="10">
        <v>2</v>
      </c>
      <c r="N415" s="10">
        <v>36</v>
      </c>
      <c r="O415" t="b">
        <f t="shared" si="12"/>
        <v>0</v>
      </c>
      <c r="P415" t="b">
        <f t="shared" si="13"/>
        <v>0</v>
      </c>
    </row>
    <row r="416" spans="1:16" x14ac:dyDescent="0.45">
      <c r="A416" s="9" t="s">
        <v>124</v>
      </c>
      <c r="B416" s="9" t="s">
        <v>128</v>
      </c>
      <c r="C416" s="9" t="s">
        <v>113</v>
      </c>
      <c r="D416" s="9" t="s">
        <v>114</v>
      </c>
      <c r="E416" s="9" t="s">
        <v>129</v>
      </c>
      <c r="F416" s="9" t="s">
        <v>130</v>
      </c>
      <c r="G416" s="9" t="s">
        <v>135</v>
      </c>
      <c r="H416" s="9">
        <v>45</v>
      </c>
      <c r="I416" s="9">
        <v>47622</v>
      </c>
      <c r="J416" s="9">
        <v>6</v>
      </c>
      <c r="K416" s="9">
        <v>16</v>
      </c>
      <c r="L416" s="9">
        <v>9</v>
      </c>
      <c r="M416" s="9">
        <v>3</v>
      </c>
      <c r="N416" s="9">
        <v>37</v>
      </c>
      <c r="O416" t="b">
        <f t="shared" si="12"/>
        <v>0</v>
      </c>
      <c r="P416" t="b">
        <f t="shared" si="13"/>
        <v>0</v>
      </c>
    </row>
    <row r="417" spans="1:16" x14ac:dyDescent="0.45">
      <c r="A417" s="10" t="s">
        <v>145</v>
      </c>
      <c r="B417" s="10" t="s">
        <v>119</v>
      </c>
      <c r="C417" s="10" t="s">
        <v>113</v>
      </c>
      <c r="D417" s="10" t="s">
        <v>136</v>
      </c>
      <c r="E417" s="10" t="s">
        <v>121</v>
      </c>
      <c r="F417" s="10" t="s">
        <v>116</v>
      </c>
      <c r="G417" s="10" t="s">
        <v>144</v>
      </c>
      <c r="H417" s="10">
        <v>35</v>
      </c>
      <c r="I417" s="10">
        <v>100263</v>
      </c>
      <c r="J417" s="10">
        <v>6</v>
      </c>
      <c r="K417" s="10">
        <v>6</v>
      </c>
      <c r="L417" s="10">
        <v>10</v>
      </c>
      <c r="M417" s="10">
        <v>6</v>
      </c>
      <c r="N417" s="10">
        <v>30</v>
      </c>
      <c r="O417" t="b">
        <f t="shared" si="12"/>
        <v>0</v>
      </c>
      <c r="P417" t="b">
        <f t="shared" si="13"/>
        <v>1</v>
      </c>
    </row>
    <row r="418" spans="1:16" x14ac:dyDescent="0.45">
      <c r="A418" s="9" t="s">
        <v>138</v>
      </c>
      <c r="B418" s="9" t="s">
        <v>128</v>
      </c>
      <c r="C418" s="9" t="s">
        <v>120</v>
      </c>
      <c r="D418" s="9" t="s">
        <v>125</v>
      </c>
      <c r="E418" s="9" t="s">
        <v>129</v>
      </c>
      <c r="F418" s="9" t="s">
        <v>116</v>
      </c>
      <c r="G418" s="9" t="s">
        <v>117</v>
      </c>
      <c r="H418" s="9">
        <v>35</v>
      </c>
      <c r="I418" s="9">
        <v>110909</v>
      </c>
      <c r="J418" s="9">
        <v>6</v>
      </c>
      <c r="K418" s="9">
        <v>11</v>
      </c>
      <c r="L418" s="9">
        <v>11</v>
      </c>
      <c r="M418" s="9">
        <v>1</v>
      </c>
      <c r="N418" s="9">
        <v>35</v>
      </c>
      <c r="O418" t="b">
        <f t="shared" si="12"/>
        <v>0</v>
      </c>
      <c r="P418" t="b">
        <f t="shared" si="13"/>
        <v>1</v>
      </c>
    </row>
    <row r="419" spans="1:16" x14ac:dyDescent="0.45">
      <c r="A419" s="10" t="s">
        <v>145</v>
      </c>
      <c r="B419" s="10" t="s">
        <v>128</v>
      </c>
      <c r="C419" s="10" t="s">
        <v>133</v>
      </c>
      <c r="D419" s="10" t="s">
        <v>125</v>
      </c>
      <c r="E419" s="10" t="s">
        <v>121</v>
      </c>
      <c r="F419" s="10" t="s">
        <v>122</v>
      </c>
      <c r="G419" s="10" t="s">
        <v>117</v>
      </c>
      <c r="H419" s="10">
        <v>25</v>
      </c>
      <c r="I419" s="10">
        <v>86378</v>
      </c>
      <c r="J419" s="10">
        <v>6</v>
      </c>
      <c r="K419" s="10">
        <v>18</v>
      </c>
      <c r="L419" s="10">
        <v>5</v>
      </c>
      <c r="M419" s="10">
        <v>8</v>
      </c>
      <c r="N419" s="10">
        <v>53</v>
      </c>
      <c r="O419" t="b">
        <f t="shared" si="12"/>
        <v>0</v>
      </c>
      <c r="P419" t="b">
        <f t="shared" si="13"/>
        <v>1</v>
      </c>
    </row>
    <row r="420" spans="1:16" x14ac:dyDescent="0.45">
      <c r="A420" s="9" t="s">
        <v>118</v>
      </c>
      <c r="B420" s="9" t="s">
        <v>119</v>
      </c>
      <c r="C420" s="9" t="s">
        <v>133</v>
      </c>
      <c r="D420" s="9" t="s">
        <v>114</v>
      </c>
      <c r="E420" s="9" t="s">
        <v>126</v>
      </c>
      <c r="F420" s="9" t="s">
        <v>116</v>
      </c>
      <c r="G420" s="9" t="s">
        <v>135</v>
      </c>
      <c r="H420" s="9">
        <v>44</v>
      </c>
      <c r="I420" s="9">
        <v>110811</v>
      </c>
      <c r="J420" s="9">
        <v>6</v>
      </c>
      <c r="K420" s="9">
        <v>14</v>
      </c>
      <c r="L420" s="9">
        <v>7</v>
      </c>
      <c r="M420" s="9">
        <v>3</v>
      </c>
      <c r="N420" s="9">
        <v>48</v>
      </c>
      <c r="O420" t="b">
        <f t="shared" si="12"/>
        <v>0</v>
      </c>
      <c r="P420" t="b">
        <f t="shared" si="13"/>
        <v>1</v>
      </c>
    </row>
    <row r="421" spans="1:16" x14ac:dyDescent="0.45">
      <c r="A421" s="10" t="s">
        <v>143</v>
      </c>
      <c r="B421" s="10" t="s">
        <v>112</v>
      </c>
      <c r="C421" s="10" t="s">
        <v>133</v>
      </c>
      <c r="D421" s="10" t="s">
        <v>114</v>
      </c>
      <c r="E421" s="10" t="s">
        <v>142</v>
      </c>
      <c r="F421" s="10" t="s">
        <v>116</v>
      </c>
      <c r="G421" s="10" t="s">
        <v>127</v>
      </c>
      <c r="H421" s="10">
        <v>46</v>
      </c>
      <c r="I421" s="10">
        <v>47508</v>
      </c>
      <c r="J421" s="10">
        <v>6</v>
      </c>
      <c r="K421" s="10">
        <v>13</v>
      </c>
      <c r="L421" s="10">
        <v>1</v>
      </c>
      <c r="M421" s="10">
        <v>7</v>
      </c>
      <c r="N421" s="10">
        <v>46</v>
      </c>
      <c r="O421" t="b">
        <f t="shared" si="12"/>
        <v>0</v>
      </c>
      <c r="P421" t="b">
        <f t="shared" si="13"/>
        <v>1</v>
      </c>
    </row>
    <row r="422" spans="1:16" x14ac:dyDescent="0.45">
      <c r="A422" s="9" t="s">
        <v>118</v>
      </c>
      <c r="B422" s="9" t="s">
        <v>119</v>
      </c>
      <c r="C422" s="9" t="s">
        <v>141</v>
      </c>
      <c r="D422" s="9" t="s">
        <v>134</v>
      </c>
      <c r="E422" s="9" t="s">
        <v>121</v>
      </c>
      <c r="F422" s="9" t="s">
        <v>116</v>
      </c>
      <c r="G422" s="9" t="s">
        <v>144</v>
      </c>
      <c r="H422" s="9">
        <v>62</v>
      </c>
      <c r="I422" s="9">
        <v>88283</v>
      </c>
      <c r="J422" s="9">
        <v>6</v>
      </c>
      <c r="K422" s="9">
        <v>10</v>
      </c>
      <c r="L422" s="9">
        <v>9</v>
      </c>
      <c r="M422" s="9">
        <v>1</v>
      </c>
      <c r="N422" s="9">
        <v>40</v>
      </c>
      <c r="O422" t="b">
        <f t="shared" si="12"/>
        <v>0</v>
      </c>
      <c r="P422" t="b">
        <f t="shared" si="13"/>
        <v>1</v>
      </c>
    </row>
    <row r="423" spans="1:16" x14ac:dyDescent="0.45">
      <c r="A423" s="10" t="s">
        <v>145</v>
      </c>
      <c r="B423" s="10" t="s">
        <v>119</v>
      </c>
      <c r="C423" s="10" t="s">
        <v>141</v>
      </c>
      <c r="D423" s="10" t="s">
        <v>134</v>
      </c>
      <c r="E423" s="10" t="s">
        <v>139</v>
      </c>
      <c r="F423" s="10" t="s">
        <v>116</v>
      </c>
      <c r="G423" s="10" t="s">
        <v>123</v>
      </c>
      <c r="H423" s="10">
        <v>22</v>
      </c>
      <c r="I423" s="10">
        <v>90948</v>
      </c>
      <c r="J423" s="10">
        <v>6</v>
      </c>
      <c r="K423" s="10">
        <v>12</v>
      </c>
      <c r="L423" s="10">
        <v>3</v>
      </c>
      <c r="M423" s="10">
        <v>6</v>
      </c>
      <c r="N423" s="10">
        <v>21</v>
      </c>
      <c r="O423" t="b">
        <f t="shared" si="12"/>
        <v>0</v>
      </c>
      <c r="P423" t="b">
        <f t="shared" si="13"/>
        <v>1</v>
      </c>
    </row>
    <row r="424" spans="1:16" x14ac:dyDescent="0.45">
      <c r="A424" s="9" t="s">
        <v>145</v>
      </c>
      <c r="B424" s="9" t="s">
        <v>112</v>
      </c>
      <c r="C424" s="9" t="s">
        <v>141</v>
      </c>
      <c r="D424" s="9" t="s">
        <v>114</v>
      </c>
      <c r="E424" s="9" t="s">
        <v>126</v>
      </c>
      <c r="F424" s="9" t="s">
        <v>130</v>
      </c>
      <c r="G424" s="9" t="s">
        <v>117</v>
      </c>
      <c r="H424" s="9">
        <v>41</v>
      </c>
      <c r="I424" s="9">
        <v>74864</v>
      </c>
      <c r="J424" s="9">
        <v>6</v>
      </c>
      <c r="K424" s="9">
        <v>6</v>
      </c>
      <c r="L424" s="9">
        <v>11</v>
      </c>
      <c r="M424" s="9">
        <v>6</v>
      </c>
      <c r="N424" s="9">
        <v>52</v>
      </c>
      <c r="O424" t="b">
        <f t="shared" si="12"/>
        <v>0</v>
      </c>
      <c r="P424" t="b">
        <f t="shared" si="13"/>
        <v>0</v>
      </c>
    </row>
    <row r="425" spans="1:16" x14ac:dyDescent="0.45">
      <c r="A425" s="9" t="s">
        <v>145</v>
      </c>
      <c r="B425" s="9" t="s">
        <v>119</v>
      </c>
      <c r="C425" s="9" t="s">
        <v>141</v>
      </c>
      <c r="D425" s="9" t="s">
        <v>136</v>
      </c>
      <c r="E425" s="9" t="s">
        <v>142</v>
      </c>
      <c r="F425" s="9" t="s">
        <v>116</v>
      </c>
      <c r="G425" s="9" t="s">
        <v>123</v>
      </c>
      <c r="H425" s="9">
        <v>49</v>
      </c>
      <c r="I425" s="9">
        <v>32204</v>
      </c>
      <c r="J425" s="9">
        <v>6</v>
      </c>
      <c r="K425" s="9">
        <v>13</v>
      </c>
      <c r="L425" s="9">
        <v>8</v>
      </c>
      <c r="M425" s="9">
        <v>7</v>
      </c>
      <c r="N425" s="9">
        <v>46</v>
      </c>
      <c r="O425" t="b">
        <f t="shared" si="12"/>
        <v>0</v>
      </c>
      <c r="P425" t="b">
        <f t="shared" si="13"/>
        <v>1</v>
      </c>
    </row>
    <row r="426" spans="1:16" x14ac:dyDescent="0.45">
      <c r="A426" s="10" t="s">
        <v>124</v>
      </c>
      <c r="B426" s="10" t="s">
        <v>128</v>
      </c>
      <c r="C426" s="10" t="s">
        <v>133</v>
      </c>
      <c r="D426" s="10" t="s">
        <v>136</v>
      </c>
      <c r="E426" s="10" t="s">
        <v>137</v>
      </c>
      <c r="F426" s="10" t="s">
        <v>130</v>
      </c>
      <c r="G426" s="10" t="s">
        <v>135</v>
      </c>
      <c r="H426" s="10">
        <v>40</v>
      </c>
      <c r="I426" s="10">
        <v>37069</v>
      </c>
      <c r="J426" s="10">
        <v>5</v>
      </c>
      <c r="K426" s="10">
        <v>5</v>
      </c>
      <c r="L426" s="10">
        <v>8</v>
      </c>
      <c r="M426" s="10">
        <v>7</v>
      </c>
      <c r="N426" s="10">
        <v>42</v>
      </c>
      <c r="O426" t="b">
        <f t="shared" si="12"/>
        <v>0</v>
      </c>
      <c r="P426" t="b">
        <f t="shared" si="13"/>
        <v>0</v>
      </c>
    </row>
    <row r="427" spans="1:16" x14ac:dyDescent="0.45">
      <c r="A427" s="10" t="s">
        <v>111</v>
      </c>
      <c r="B427" s="10" t="s">
        <v>128</v>
      </c>
      <c r="C427" s="10" t="s">
        <v>120</v>
      </c>
      <c r="D427" s="10" t="s">
        <v>136</v>
      </c>
      <c r="E427" s="10" t="s">
        <v>126</v>
      </c>
      <c r="F427" s="10" t="s">
        <v>130</v>
      </c>
      <c r="G427" s="10" t="s">
        <v>123</v>
      </c>
      <c r="H427" s="10">
        <v>51</v>
      </c>
      <c r="I427" s="10">
        <v>108405</v>
      </c>
      <c r="J427" s="10">
        <v>5</v>
      </c>
      <c r="K427" s="10">
        <v>9</v>
      </c>
      <c r="L427" s="10">
        <v>2</v>
      </c>
      <c r="M427" s="10">
        <v>2</v>
      </c>
      <c r="N427" s="10">
        <v>47</v>
      </c>
      <c r="O427" t="b">
        <f t="shared" si="12"/>
        <v>0</v>
      </c>
      <c r="P427" t="b">
        <f t="shared" si="13"/>
        <v>0</v>
      </c>
    </row>
    <row r="428" spans="1:16" x14ac:dyDescent="0.45">
      <c r="A428" s="9" t="s">
        <v>118</v>
      </c>
      <c r="B428" s="9" t="s">
        <v>128</v>
      </c>
      <c r="C428" s="9" t="s">
        <v>120</v>
      </c>
      <c r="D428" s="9" t="s">
        <v>114</v>
      </c>
      <c r="E428" s="9" t="s">
        <v>126</v>
      </c>
      <c r="F428" s="9" t="s">
        <v>130</v>
      </c>
      <c r="G428" s="9" t="s">
        <v>127</v>
      </c>
      <c r="H428" s="9">
        <v>37</v>
      </c>
      <c r="I428" s="9">
        <v>32454</v>
      </c>
      <c r="J428" s="9">
        <v>5</v>
      </c>
      <c r="K428" s="9">
        <v>18</v>
      </c>
      <c r="L428" s="9">
        <v>6</v>
      </c>
      <c r="M428" s="9">
        <v>5</v>
      </c>
      <c r="N428" s="9">
        <v>30</v>
      </c>
      <c r="O428" t="b">
        <f t="shared" si="12"/>
        <v>0</v>
      </c>
      <c r="P428" t="b">
        <f t="shared" si="13"/>
        <v>0</v>
      </c>
    </row>
    <row r="429" spans="1:16" x14ac:dyDescent="0.45">
      <c r="A429" s="9" t="s">
        <v>138</v>
      </c>
      <c r="B429" s="9" t="s">
        <v>128</v>
      </c>
      <c r="C429" s="9" t="s">
        <v>113</v>
      </c>
      <c r="D429" s="9" t="s">
        <v>136</v>
      </c>
      <c r="E429" s="9" t="s">
        <v>129</v>
      </c>
      <c r="F429" s="9" t="s">
        <v>122</v>
      </c>
      <c r="G429" s="9" t="s">
        <v>132</v>
      </c>
      <c r="H429" s="9">
        <v>48</v>
      </c>
      <c r="I429" s="9">
        <v>99338</v>
      </c>
      <c r="J429" s="9">
        <v>5</v>
      </c>
      <c r="K429" s="9">
        <v>15</v>
      </c>
      <c r="L429" s="9">
        <v>9</v>
      </c>
      <c r="M429" s="9">
        <v>1</v>
      </c>
      <c r="N429" s="9">
        <v>43</v>
      </c>
      <c r="O429" t="b">
        <f t="shared" si="12"/>
        <v>0</v>
      </c>
      <c r="P429" t="b">
        <f t="shared" si="13"/>
        <v>0</v>
      </c>
    </row>
    <row r="430" spans="1:16" x14ac:dyDescent="0.45">
      <c r="A430" s="10" t="s">
        <v>111</v>
      </c>
      <c r="B430" s="10" t="s">
        <v>128</v>
      </c>
      <c r="C430" s="10" t="s">
        <v>141</v>
      </c>
      <c r="D430" s="10" t="s">
        <v>136</v>
      </c>
      <c r="E430" s="10" t="s">
        <v>142</v>
      </c>
      <c r="F430" s="10" t="s">
        <v>122</v>
      </c>
      <c r="G430" s="10" t="s">
        <v>144</v>
      </c>
      <c r="H430" s="10">
        <v>49</v>
      </c>
      <c r="I430" s="10">
        <v>52313</v>
      </c>
      <c r="J430" s="10">
        <v>5</v>
      </c>
      <c r="K430" s="10">
        <v>17</v>
      </c>
      <c r="L430" s="10">
        <v>7</v>
      </c>
      <c r="M430" s="10">
        <v>9</v>
      </c>
      <c r="N430" s="10">
        <v>29</v>
      </c>
      <c r="O430" t="b">
        <f t="shared" si="12"/>
        <v>0</v>
      </c>
      <c r="P430" t="b">
        <f t="shared" si="13"/>
        <v>1</v>
      </c>
    </row>
    <row r="431" spans="1:16" x14ac:dyDescent="0.45">
      <c r="A431" s="9" t="s">
        <v>124</v>
      </c>
      <c r="B431" s="9" t="s">
        <v>112</v>
      </c>
      <c r="C431" s="9" t="s">
        <v>113</v>
      </c>
      <c r="D431" s="9" t="s">
        <v>114</v>
      </c>
      <c r="E431" s="9" t="s">
        <v>115</v>
      </c>
      <c r="F431" s="9" t="s">
        <v>130</v>
      </c>
      <c r="G431" s="9" t="s">
        <v>117</v>
      </c>
      <c r="H431" s="9">
        <v>56</v>
      </c>
      <c r="I431" s="9">
        <v>66976</v>
      </c>
      <c r="J431" s="9">
        <v>5</v>
      </c>
      <c r="K431" s="9">
        <v>13</v>
      </c>
      <c r="L431" s="9">
        <v>3</v>
      </c>
      <c r="M431" s="9">
        <v>2</v>
      </c>
      <c r="N431" s="9">
        <v>24</v>
      </c>
      <c r="O431" t="b">
        <f t="shared" si="12"/>
        <v>0</v>
      </c>
      <c r="P431" t="b">
        <f t="shared" si="13"/>
        <v>0</v>
      </c>
    </row>
    <row r="432" spans="1:16" x14ac:dyDescent="0.45">
      <c r="A432" s="9" t="s">
        <v>111</v>
      </c>
      <c r="B432" s="9" t="s">
        <v>119</v>
      </c>
      <c r="C432" s="9" t="s">
        <v>120</v>
      </c>
      <c r="D432" s="9" t="s">
        <v>134</v>
      </c>
      <c r="E432" s="9" t="s">
        <v>142</v>
      </c>
      <c r="F432" s="9" t="s">
        <v>122</v>
      </c>
      <c r="G432" s="9" t="s">
        <v>127</v>
      </c>
      <c r="H432" s="9">
        <v>35</v>
      </c>
      <c r="I432" s="9">
        <v>44743</v>
      </c>
      <c r="J432" s="9">
        <v>5</v>
      </c>
      <c r="K432" s="9">
        <v>3</v>
      </c>
      <c r="L432" s="9">
        <v>13</v>
      </c>
      <c r="M432" s="9">
        <v>2</v>
      </c>
      <c r="N432" s="9">
        <v>26</v>
      </c>
      <c r="O432" t="b">
        <f t="shared" si="12"/>
        <v>0</v>
      </c>
      <c r="P432" t="b">
        <f t="shared" si="13"/>
        <v>0</v>
      </c>
    </row>
    <row r="433" spans="1:16" x14ac:dyDescent="0.45">
      <c r="A433" s="9" t="s">
        <v>143</v>
      </c>
      <c r="B433" s="9" t="s">
        <v>119</v>
      </c>
      <c r="C433" s="9" t="s">
        <v>120</v>
      </c>
      <c r="D433" s="9" t="s">
        <v>136</v>
      </c>
      <c r="E433" s="9" t="s">
        <v>142</v>
      </c>
      <c r="F433" s="9" t="s">
        <v>130</v>
      </c>
      <c r="G433" s="9" t="s">
        <v>135</v>
      </c>
      <c r="H433" s="9">
        <v>45</v>
      </c>
      <c r="I433" s="9">
        <v>88161</v>
      </c>
      <c r="J433" s="9">
        <v>5</v>
      </c>
      <c r="K433" s="9">
        <v>4</v>
      </c>
      <c r="L433" s="9">
        <v>12</v>
      </c>
      <c r="M433" s="9">
        <v>4</v>
      </c>
      <c r="N433" s="9">
        <v>41</v>
      </c>
      <c r="O433" t="b">
        <f t="shared" si="12"/>
        <v>0</v>
      </c>
      <c r="P433" t="b">
        <f t="shared" si="13"/>
        <v>0</v>
      </c>
    </row>
    <row r="434" spans="1:16" x14ac:dyDescent="0.45">
      <c r="A434" s="9" t="s">
        <v>118</v>
      </c>
      <c r="B434" s="9" t="s">
        <v>128</v>
      </c>
      <c r="C434" s="9" t="s">
        <v>120</v>
      </c>
      <c r="D434" s="9" t="s">
        <v>136</v>
      </c>
      <c r="E434" s="9" t="s">
        <v>137</v>
      </c>
      <c r="F434" s="9" t="s">
        <v>122</v>
      </c>
      <c r="G434" s="9" t="s">
        <v>123</v>
      </c>
      <c r="H434" s="9">
        <v>33</v>
      </c>
      <c r="I434" s="9">
        <v>100812</v>
      </c>
      <c r="J434" s="9">
        <v>5</v>
      </c>
      <c r="K434" s="9">
        <v>11</v>
      </c>
      <c r="L434" s="9">
        <v>5</v>
      </c>
      <c r="M434" s="9">
        <v>6</v>
      </c>
      <c r="N434" s="9">
        <v>23</v>
      </c>
      <c r="O434" t="b">
        <f t="shared" si="12"/>
        <v>0</v>
      </c>
      <c r="P434" t="b">
        <f t="shared" si="13"/>
        <v>0</v>
      </c>
    </row>
    <row r="435" spans="1:16" x14ac:dyDescent="0.45">
      <c r="A435" s="10" t="s">
        <v>131</v>
      </c>
      <c r="B435" s="10" t="s">
        <v>119</v>
      </c>
      <c r="C435" s="10" t="s">
        <v>141</v>
      </c>
      <c r="D435" s="10" t="s">
        <v>125</v>
      </c>
      <c r="E435" s="10" t="s">
        <v>137</v>
      </c>
      <c r="F435" s="10" t="s">
        <v>122</v>
      </c>
      <c r="G435" s="10" t="s">
        <v>117</v>
      </c>
      <c r="H435" s="10">
        <v>62</v>
      </c>
      <c r="I435" s="10">
        <v>101274</v>
      </c>
      <c r="J435" s="10">
        <v>5</v>
      </c>
      <c r="K435" s="10">
        <v>11</v>
      </c>
      <c r="L435" s="10">
        <v>7</v>
      </c>
      <c r="M435" s="10">
        <v>6</v>
      </c>
      <c r="N435" s="10">
        <v>59</v>
      </c>
      <c r="O435" t="b">
        <f t="shared" si="12"/>
        <v>0</v>
      </c>
      <c r="P435" t="b">
        <f t="shared" si="13"/>
        <v>0</v>
      </c>
    </row>
    <row r="436" spans="1:16" x14ac:dyDescent="0.45">
      <c r="A436" s="10" t="s">
        <v>111</v>
      </c>
      <c r="B436" s="10" t="s">
        <v>128</v>
      </c>
      <c r="C436" s="10" t="s">
        <v>120</v>
      </c>
      <c r="D436" s="10" t="s">
        <v>125</v>
      </c>
      <c r="E436" s="10" t="s">
        <v>139</v>
      </c>
      <c r="F436" s="10" t="s">
        <v>116</v>
      </c>
      <c r="G436" s="10" t="s">
        <v>135</v>
      </c>
      <c r="H436" s="10">
        <v>43</v>
      </c>
      <c r="I436" s="10">
        <v>35571</v>
      </c>
      <c r="J436" s="10">
        <v>5</v>
      </c>
      <c r="K436" s="10">
        <v>9</v>
      </c>
      <c r="L436" s="10">
        <v>1</v>
      </c>
      <c r="M436" s="10">
        <v>1</v>
      </c>
      <c r="N436" s="10">
        <v>46</v>
      </c>
      <c r="O436" t="b">
        <f t="shared" si="12"/>
        <v>0</v>
      </c>
      <c r="P436" t="b">
        <f t="shared" si="13"/>
        <v>1</v>
      </c>
    </row>
    <row r="437" spans="1:16" x14ac:dyDescent="0.45">
      <c r="A437" s="9" t="s">
        <v>118</v>
      </c>
      <c r="B437" s="9" t="s">
        <v>128</v>
      </c>
      <c r="C437" s="9" t="s">
        <v>113</v>
      </c>
      <c r="D437" s="9" t="s">
        <v>125</v>
      </c>
      <c r="E437" s="9" t="s">
        <v>126</v>
      </c>
      <c r="F437" s="9" t="s">
        <v>116</v>
      </c>
      <c r="G437" s="9" t="s">
        <v>140</v>
      </c>
      <c r="H437" s="9">
        <v>39</v>
      </c>
      <c r="I437" s="9">
        <v>52005</v>
      </c>
      <c r="J437" s="9">
        <v>5</v>
      </c>
      <c r="K437" s="9">
        <v>2</v>
      </c>
      <c r="L437" s="9">
        <v>14</v>
      </c>
      <c r="M437" s="9">
        <v>6</v>
      </c>
      <c r="N437" s="9">
        <v>34</v>
      </c>
      <c r="O437" t="b">
        <f t="shared" si="12"/>
        <v>0</v>
      </c>
      <c r="P437" t="b">
        <f t="shared" si="13"/>
        <v>1</v>
      </c>
    </row>
    <row r="438" spans="1:16" x14ac:dyDescent="0.45">
      <c r="A438" s="9" t="s">
        <v>124</v>
      </c>
      <c r="B438" s="9" t="s">
        <v>128</v>
      </c>
      <c r="C438" s="9" t="s">
        <v>120</v>
      </c>
      <c r="D438" s="9" t="s">
        <v>134</v>
      </c>
      <c r="E438" s="9" t="s">
        <v>115</v>
      </c>
      <c r="F438" s="9" t="s">
        <v>122</v>
      </c>
      <c r="G438" s="9" t="s">
        <v>132</v>
      </c>
      <c r="H438" s="9">
        <v>33</v>
      </c>
      <c r="I438" s="9">
        <v>110742</v>
      </c>
      <c r="J438" s="9">
        <v>5</v>
      </c>
      <c r="K438" s="9">
        <v>17</v>
      </c>
      <c r="L438" s="9">
        <v>6</v>
      </c>
      <c r="M438" s="9">
        <v>7</v>
      </c>
      <c r="N438" s="9">
        <v>27</v>
      </c>
      <c r="O438" t="b">
        <f t="shared" si="12"/>
        <v>0</v>
      </c>
      <c r="P438" t="b">
        <f t="shared" si="13"/>
        <v>0</v>
      </c>
    </row>
    <row r="439" spans="1:16" x14ac:dyDescent="0.45">
      <c r="A439" s="10" t="s">
        <v>124</v>
      </c>
      <c r="B439" s="10" t="s">
        <v>128</v>
      </c>
      <c r="C439" s="10" t="s">
        <v>141</v>
      </c>
      <c r="D439" s="10" t="s">
        <v>114</v>
      </c>
      <c r="E439" s="10" t="s">
        <v>137</v>
      </c>
      <c r="F439" s="10" t="s">
        <v>130</v>
      </c>
      <c r="G439" s="10" t="s">
        <v>140</v>
      </c>
      <c r="H439" s="10">
        <v>23</v>
      </c>
      <c r="I439" s="10">
        <v>81955</v>
      </c>
      <c r="J439" s="10">
        <v>5</v>
      </c>
      <c r="K439" s="10">
        <v>15</v>
      </c>
      <c r="L439" s="10">
        <v>7</v>
      </c>
      <c r="M439" s="10">
        <v>5</v>
      </c>
      <c r="N439" s="10">
        <v>37</v>
      </c>
      <c r="O439" t="b">
        <f t="shared" si="12"/>
        <v>0</v>
      </c>
      <c r="P439" t="b">
        <f t="shared" si="13"/>
        <v>0</v>
      </c>
    </row>
    <row r="440" spans="1:16" x14ac:dyDescent="0.45">
      <c r="A440" s="9" t="s">
        <v>111</v>
      </c>
      <c r="B440" s="9" t="s">
        <v>112</v>
      </c>
      <c r="C440" s="9" t="s">
        <v>133</v>
      </c>
      <c r="D440" s="9" t="s">
        <v>114</v>
      </c>
      <c r="E440" s="9" t="s">
        <v>142</v>
      </c>
      <c r="F440" s="9" t="s">
        <v>116</v>
      </c>
      <c r="G440" s="9" t="s">
        <v>132</v>
      </c>
      <c r="H440" s="9">
        <v>39</v>
      </c>
      <c r="I440" s="9">
        <v>53989</v>
      </c>
      <c r="J440" s="9">
        <v>5</v>
      </c>
      <c r="K440" s="9">
        <v>18</v>
      </c>
      <c r="L440" s="9">
        <v>1</v>
      </c>
      <c r="M440" s="9">
        <v>2</v>
      </c>
      <c r="N440" s="9">
        <v>20</v>
      </c>
      <c r="O440" t="b">
        <f t="shared" si="12"/>
        <v>0</v>
      </c>
      <c r="P440" t="b">
        <f t="shared" si="13"/>
        <v>1</v>
      </c>
    </row>
    <row r="441" spans="1:16" x14ac:dyDescent="0.45">
      <c r="A441" s="14" t="s">
        <v>143</v>
      </c>
      <c r="B441" s="14" t="s">
        <v>128</v>
      </c>
      <c r="C441" s="14" t="s">
        <v>113</v>
      </c>
      <c r="D441" s="14" t="s">
        <v>136</v>
      </c>
      <c r="E441" s="14" t="s">
        <v>121</v>
      </c>
      <c r="F441" s="14" t="s">
        <v>122</v>
      </c>
      <c r="G441" s="14" t="s">
        <v>140</v>
      </c>
      <c r="H441" s="14">
        <v>55</v>
      </c>
      <c r="I441" s="14">
        <v>106721</v>
      </c>
      <c r="J441" s="14">
        <v>5</v>
      </c>
      <c r="K441" s="14">
        <v>8</v>
      </c>
      <c r="L441" s="14">
        <v>12</v>
      </c>
      <c r="M441" s="14">
        <v>9</v>
      </c>
      <c r="N441" s="14">
        <v>55</v>
      </c>
      <c r="O441" t="b">
        <f t="shared" si="12"/>
        <v>0</v>
      </c>
      <c r="P441" t="b">
        <f t="shared" si="13"/>
        <v>1</v>
      </c>
    </row>
    <row r="442" spans="1:16" x14ac:dyDescent="0.45">
      <c r="A442" s="10" t="s">
        <v>118</v>
      </c>
      <c r="B442" s="10" t="s">
        <v>112</v>
      </c>
      <c r="C442" s="10" t="s">
        <v>133</v>
      </c>
      <c r="D442" s="10" t="s">
        <v>125</v>
      </c>
      <c r="E442" s="10" t="s">
        <v>139</v>
      </c>
      <c r="F442" s="10" t="s">
        <v>122</v>
      </c>
      <c r="G442" s="10" t="s">
        <v>135</v>
      </c>
      <c r="H442" s="10">
        <v>22</v>
      </c>
      <c r="I442" s="10">
        <v>96321</v>
      </c>
      <c r="J442" s="10">
        <v>4</v>
      </c>
      <c r="K442" s="10">
        <v>15</v>
      </c>
      <c r="L442" s="10">
        <v>13</v>
      </c>
      <c r="M442" s="10">
        <v>9</v>
      </c>
      <c r="N442" s="10">
        <v>35</v>
      </c>
      <c r="O442" t="b">
        <f t="shared" si="12"/>
        <v>0</v>
      </c>
      <c r="P442" t="b">
        <f t="shared" si="13"/>
        <v>1</v>
      </c>
    </row>
    <row r="443" spans="1:16" x14ac:dyDescent="0.45">
      <c r="A443" s="10" t="s">
        <v>131</v>
      </c>
      <c r="B443" s="10" t="s">
        <v>128</v>
      </c>
      <c r="C443" s="10" t="s">
        <v>133</v>
      </c>
      <c r="D443" s="10" t="s">
        <v>134</v>
      </c>
      <c r="E443" s="10" t="s">
        <v>115</v>
      </c>
      <c r="F443" s="10" t="s">
        <v>122</v>
      </c>
      <c r="G443" s="10" t="s">
        <v>132</v>
      </c>
      <c r="H443" s="10">
        <v>61</v>
      </c>
      <c r="I443" s="10">
        <v>33236</v>
      </c>
      <c r="J443" s="10">
        <v>4</v>
      </c>
      <c r="K443" s="10">
        <v>1</v>
      </c>
      <c r="L443" s="10">
        <v>5</v>
      </c>
      <c r="M443" s="10">
        <v>8</v>
      </c>
      <c r="N443" s="10">
        <v>30</v>
      </c>
      <c r="O443" t="b">
        <f t="shared" si="12"/>
        <v>0</v>
      </c>
      <c r="P443" t="b">
        <f t="shared" si="13"/>
        <v>1</v>
      </c>
    </row>
    <row r="444" spans="1:16" x14ac:dyDescent="0.45">
      <c r="A444" s="10" t="s">
        <v>138</v>
      </c>
      <c r="B444" s="10" t="s">
        <v>119</v>
      </c>
      <c r="C444" s="10" t="s">
        <v>113</v>
      </c>
      <c r="D444" s="10" t="s">
        <v>136</v>
      </c>
      <c r="E444" s="10" t="s">
        <v>129</v>
      </c>
      <c r="F444" s="10" t="s">
        <v>130</v>
      </c>
      <c r="G444" s="10" t="s">
        <v>127</v>
      </c>
      <c r="H444" s="10">
        <v>49</v>
      </c>
      <c r="I444" s="10">
        <v>96093</v>
      </c>
      <c r="J444" s="10">
        <v>4</v>
      </c>
      <c r="K444" s="10">
        <v>12</v>
      </c>
      <c r="L444" s="10">
        <v>12</v>
      </c>
      <c r="M444" s="10">
        <v>7</v>
      </c>
      <c r="N444" s="10">
        <v>45</v>
      </c>
      <c r="O444" t="b">
        <f t="shared" si="12"/>
        <v>0</v>
      </c>
      <c r="P444" t="b">
        <f t="shared" si="13"/>
        <v>0</v>
      </c>
    </row>
    <row r="445" spans="1:16" x14ac:dyDescent="0.45">
      <c r="A445" s="10" t="s">
        <v>145</v>
      </c>
      <c r="B445" s="10" t="s">
        <v>112</v>
      </c>
      <c r="C445" s="10" t="s">
        <v>133</v>
      </c>
      <c r="D445" s="10" t="s">
        <v>114</v>
      </c>
      <c r="E445" s="10" t="s">
        <v>126</v>
      </c>
      <c r="F445" s="10" t="s">
        <v>116</v>
      </c>
      <c r="G445" s="10" t="s">
        <v>127</v>
      </c>
      <c r="H445" s="10">
        <v>32</v>
      </c>
      <c r="I445" s="10">
        <v>109063</v>
      </c>
      <c r="J445" s="10">
        <v>4</v>
      </c>
      <c r="K445" s="10">
        <v>8</v>
      </c>
      <c r="L445" s="10">
        <v>4</v>
      </c>
      <c r="M445" s="10">
        <v>7</v>
      </c>
      <c r="N445" s="10">
        <v>25</v>
      </c>
      <c r="O445" t="b">
        <f t="shared" si="12"/>
        <v>0</v>
      </c>
      <c r="P445" t="b">
        <f t="shared" si="13"/>
        <v>1</v>
      </c>
    </row>
    <row r="446" spans="1:16" x14ac:dyDescent="0.45">
      <c r="A446" s="10" t="s">
        <v>145</v>
      </c>
      <c r="B446" s="10" t="s">
        <v>128</v>
      </c>
      <c r="C446" s="10" t="s">
        <v>133</v>
      </c>
      <c r="D446" s="10" t="s">
        <v>136</v>
      </c>
      <c r="E446" s="10" t="s">
        <v>115</v>
      </c>
      <c r="F446" s="10" t="s">
        <v>122</v>
      </c>
      <c r="G446" s="10" t="s">
        <v>144</v>
      </c>
      <c r="H446" s="10">
        <v>24</v>
      </c>
      <c r="I446" s="10">
        <v>52190</v>
      </c>
      <c r="J446" s="10">
        <v>4</v>
      </c>
      <c r="K446" s="10">
        <v>18</v>
      </c>
      <c r="L446" s="10">
        <v>12</v>
      </c>
      <c r="M446" s="10">
        <v>2</v>
      </c>
      <c r="N446" s="10">
        <v>55</v>
      </c>
      <c r="O446" t="b">
        <f t="shared" si="12"/>
        <v>0</v>
      </c>
      <c r="P446" t="b">
        <f t="shared" si="13"/>
        <v>0</v>
      </c>
    </row>
    <row r="447" spans="1:16" x14ac:dyDescent="0.45">
      <c r="A447" s="10" t="s">
        <v>124</v>
      </c>
      <c r="B447" s="10" t="s">
        <v>128</v>
      </c>
      <c r="C447" s="10" t="s">
        <v>141</v>
      </c>
      <c r="D447" s="10" t="s">
        <v>136</v>
      </c>
      <c r="E447" s="10" t="s">
        <v>126</v>
      </c>
      <c r="F447" s="10" t="s">
        <v>130</v>
      </c>
      <c r="G447" s="10" t="s">
        <v>127</v>
      </c>
      <c r="H447" s="10">
        <v>50</v>
      </c>
      <c r="I447" s="10">
        <v>32384</v>
      </c>
      <c r="J447" s="10">
        <v>4</v>
      </c>
      <c r="K447" s="10">
        <v>8</v>
      </c>
      <c r="L447" s="10">
        <v>12</v>
      </c>
      <c r="M447" s="10">
        <v>2</v>
      </c>
      <c r="N447" s="10">
        <v>44</v>
      </c>
      <c r="O447" t="b">
        <f t="shared" si="12"/>
        <v>0</v>
      </c>
      <c r="P447" t="b">
        <f t="shared" si="13"/>
        <v>0</v>
      </c>
    </row>
    <row r="448" spans="1:16" x14ac:dyDescent="0.45">
      <c r="A448" s="9" t="s">
        <v>124</v>
      </c>
      <c r="B448" s="9" t="s">
        <v>119</v>
      </c>
      <c r="C448" s="9" t="s">
        <v>141</v>
      </c>
      <c r="D448" s="9" t="s">
        <v>136</v>
      </c>
      <c r="E448" s="9" t="s">
        <v>139</v>
      </c>
      <c r="F448" s="9" t="s">
        <v>122</v>
      </c>
      <c r="G448" s="9" t="s">
        <v>123</v>
      </c>
      <c r="H448" s="9">
        <v>33</v>
      </c>
      <c r="I448" s="9">
        <v>66188</v>
      </c>
      <c r="J448" s="9">
        <v>4</v>
      </c>
      <c r="K448" s="9">
        <v>9</v>
      </c>
      <c r="L448" s="9">
        <v>11</v>
      </c>
      <c r="M448" s="9">
        <v>6</v>
      </c>
      <c r="N448" s="9">
        <v>40</v>
      </c>
      <c r="O448" t="b">
        <f t="shared" si="12"/>
        <v>0</v>
      </c>
      <c r="P448" t="b">
        <f t="shared" si="13"/>
        <v>0</v>
      </c>
    </row>
    <row r="449" spans="1:16" x14ac:dyDescent="0.45">
      <c r="A449" s="10" t="s">
        <v>145</v>
      </c>
      <c r="B449" s="10" t="s">
        <v>112</v>
      </c>
      <c r="C449" s="10" t="s">
        <v>141</v>
      </c>
      <c r="D449" s="10" t="s">
        <v>136</v>
      </c>
      <c r="E449" s="10" t="s">
        <v>137</v>
      </c>
      <c r="F449" s="10" t="s">
        <v>122</v>
      </c>
      <c r="G449" s="10" t="s">
        <v>123</v>
      </c>
      <c r="H449" s="10">
        <v>26</v>
      </c>
      <c r="I449" s="10">
        <v>86622</v>
      </c>
      <c r="J449" s="10">
        <v>4</v>
      </c>
      <c r="K449" s="10">
        <v>10</v>
      </c>
      <c r="L449" s="10">
        <v>10</v>
      </c>
      <c r="M449" s="10">
        <v>1</v>
      </c>
      <c r="N449" s="10">
        <v>23</v>
      </c>
      <c r="O449" t="b">
        <f t="shared" si="12"/>
        <v>0</v>
      </c>
      <c r="P449" t="b">
        <f t="shared" si="13"/>
        <v>0</v>
      </c>
    </row>
    <row r="450" spans="1:16" x14ac:dyDescent="0.45">
      <c r="A450" s="10" t="s">
        <v>143</v>
      </c>
      <c r="B450" s="10" t="s">
        <v>128</v>
      </c>
      <c r="C450" s="10" t="s">
        <v>141</v>
      </c>
      <c r="D450" s="10" t="s">
        <v>125</v>
      </c>
      <c r="E450" s="10" t="s">
        <v>115</v>
      </c>
      <c r="F450" s="10" t="s">
        <v>116</v>
      </c>
      <c r="G450" s="10" t="s">
        <v>117</v>
      </c>
      <c r="H450" s="10">
        <v>60</v>
      </c>
      <c r="I450" s="10">
        <v>54322</v>
      </c>
      <c r="J450" s="10">
        <v>4</v>
      </c>
      <c r="K450" s="10">
        <v>13</v>
      </c>
      <c r="L450" s="10">
        <v>3</v>
      </c>
      <c r="M450" s="10">
        <v>7</v>
      </c>
      <c r="N450" s="10">
        <v>42</v>
      </c>
      <c r="O450" t="b">
        <f t="shared" si="12"/>
        <v>0</v>
      </c>
      <c r="P450" t="b">
        <f t="shared" si="13"/>
        <v>1</v>
      </c>
    </row>
    <row r="451" spans="1:16" x14ac:dyDescent="0.45">
      <c r="A451" s="9" t="s">
        <v>118</v>
      </c>
      <c r="B451" s="9" t="s">
        <v>119</v>
      </c>
      <c r="C451" s="9" t="s">
        <v>141</v>
      </c>
      <c r="D451" s="9" t="s">
        <v>125</v>
      </c>
      <c r="E451" s="9" t="s">
        <v>139</v>
      </c>
      <c r="F451" s="9" t="s">
        <v>122</v>
      </c>
      <c r="G451" s="9" t="s">
        <v>132</v>
      </c>
      <c r="H451" s="9">
        <v>35</v>
      </c>
      <c r="I451" s="9">
        <v>60750</v>
      </c>
      <c r="J451" s="9">
        <v>4</v>
      </c>
      <c r="K451" s="9">
        <v>16</v>
      </c>
      <c r="L451" s="9">
        <v>6</v>
      </c>
      <c r="M451" s="9">
        <v>8</v>
      </c>
      <c r="N451" s="9">
        <v>38</v>
      </c>
      <c r="O451" t="b">
        <f t="shared" ref="O451:O501" si="14">AND(F451="Permanent",M451&gt;=8)</f>
        <v>0</v>
      </c>
      <c r="P451" t="b">
        <f t="shared" ref="P451:P501" si="15">OR(M451&gt;=8,F451="Permanent")</f>
        <v>1</v>
      </c>
    </row>
    <row r="452" spans="1:16" x14ac:dyDescent="0.45">
      <c r="A452" s="9" t="s">
        <v>145</v>
      </c>
      <c r="B452" s="9" t="s">
        <v>119</v>
      </c>
      <c r="C452" s="9" t="s">
        <v>113</v>
      </c>
      <c r="D452" s="9" t="s">
        <v>114</v>
      </c>
      <c r="E452" s="9" t="s">
        <v>115</v>
      </c>
      <c r="F452" s="9" t="s">
        <v>122</v>
      </c>
      <c r="G452" s="9" t="s">
        <v>123</v>
      </c>
      <c r="H452" s="9">
        <v>51</v>
      </c>
      <c r="I452" s="9">
        <v>31589</v>
      </c>
      <c r="J452" s="9">
        <v>4</v>
      </c>
      <c r="K452" s="9">
        <v>16</v>
      </c>
      <c r="L452" s="9">
        <v>4</v>
      </c>
      <c r="M452" s="9">
        <v>6</v>
      </c>
      <c r="N452" s="9">
        <v>59</v>
      </c>
      <c r="O452" t="b">
        <f t="shared" si="14"/>
        <v>0</v>
      </c>
      <c r="P452" t="b">
        <f t="shared" si="15"/>
        <v>0</v>
      </c>
    </row>
    <row r="453" spans="1:16" x14ac:dyDescent="0.45">
      <c r="A453" s="10" t="s">
        <v>111</v>
      </c>
      <c r="B453" s="10" t="s">
        <v>128</v>
      </c>
      <c r="C453" s="10" t="s">
        <v>120</v>
      </c>
      <c r="D453" s="10" t="s">
        <v>114</v>
      </c>
      <c r="E453" s="10" t="s">
        <v>126</v>
      </c>
      <c r="F453" s="10" t="s">
        <v>122</v>
      </c>
      <c r="G453" s="10" t="s">
        <v>140</v>
      </c>
      <c r="H453" s="10">
        <v>51</v>
      </c>
      <c r="I453" s="10">
        <v>78766</v>
      </c>
      <c r="J453" s="10">
        <v>4</v>
      </c>
      <c r="K453" s="10">
        <v>19</v>
      </c>
      <c r="L453" s="10">
        <v>1</v>
      </c>
      <c r="M453" s="10">
        <v>4</v>
      </c>
      <c r="N453" s="10">
        <v>36</v>
      </c>
      <c r="O453" t="b">
        <f t="shared" si="14"/>
        <v>0</v>
      </c>
      <c r="P453" t="b">
        <f t="shared" si="15"/>
        <v>0</v>
      </c>
    </row>
    <row r="454" spans="1:16" x14ac:dyDescent="0.45">
      <c r="A454" s="10" t="s">
        <v>111</v>
      </c>
      <c r="B454" s="10" t="s">
        <v>128</v>
      </c>
      <c r="C454" s="10" t="s">
        <v>141</v>
      </c>
      <c r="D454" s="10" t="s">
        <v>125</v>
      </c>
      <c r="E454" s="10" t="s">
        <v>121</v>
      </c>
      <c r="F454" s="10" t="s">
        <v>122</v>
      </c>
      <c r="G454" s="10" t="s">
        <v>140</v>
      </c>
      <c r="H454" s="10">
        <v>41</v>
      </c>
      <c r="I454" s="10">
        <v>78695</v>
      </c>
      <c r="J454" s="10">
        <v>4</v>
      </c>
      <c r="K454" s="10">
        <v>7</v>
      </c>
      <c r="L454" s="10">
        <v>5</v>
      </c>
      <c r="M454" s="10">
        <v>4</v>
      </c>
      <c r="N454" s="10">
        <v>42</v>
      </c>
      <c r="O454" t="b">
        <f t="shared" si="14"/>
        <v>0</v>
      </c>
      <c r="P454" t="b">
        <f t="shared" si="15"/>
        <v>0</v>
      </c>
    </row>
    <row r="455" spans="1:16" x14ac:dyDescent="0.45">
      <c r="A455" s="10" t="s">
        <v>131</v>
      </c>
      <c r="B455" s="10" t="s">
        <v>112</v>
      </c>
      <c r="C455" s="10" t="s">
        <v>133</v>
      </c>
      <c r="D455" s="10" t="s">
        <v>134</v>
      </c>
      <c r="E455" s="10" t="s">
        <v>137</v>
      </c>
      <c r="F455" s="10" t="s">
        <v>130</v>
      </c>
      <c r="G455" s="10" t="s">
        <v>132</v>
      </c>
      <c r="H455" s="10">
        <v>29</v>
      </c>
      <c r="I455" s="10">
        <v>56672</v>
      </c>
      <c r="J455" s="10">
        <v>4</v>
      </c>
      <c r="K455" s="10">
        <v>10</v>
      </c>
      <c r="L455" s="10">
        <v>1</v>
      </c>
      <c r="M455" s="10">
        <v>2</v>
      </c>
      <c r="N455" s="10">
        <v>53</v>
      </c>
      <c r="O455" t="b">
        <f t="shared" si="14"/>
        <v>0</v>
      </c>
      <c r="P455" t="b">
        <f t="shared" si="15"/>
        <v>0</v>
      </c>
    </row>
    <row r="456" spans="1:16" x14ac:dyDescent="0.45">
      <c r="A456" s="10" t="s">
        <v>145</v>
      </c>
      <c r="B456" s="10" t="s">
        <v>128</v>
      </c>
      <c r="C456" s="10" t="s">
        <v>141</v>
      </c>
      <c r="D456" s="10" t="s">
        <v>134</v>
      </c>
      <c r="E456" s="10" t="s">
        <v>129</v>
      </c>
      <c r="F456" s="10" t="s">
        <v>130</v>
      </c>
      <c r="G456" s="10" t="s">
        <v>135</v>
      </c>
      <c r="H456" s="10">
        <v>39</v>
      </c>
      <c r="I456" s="10">
        <v>112594</v>
      </c>
      <c r="J456" s="10">
        <v>4</v>
      </c>
      <c r="K456" s="10">
        <v>4</v>
      </c>
      <c r="L456" s="10">
        <v>1</v>
      </c>
      <c r="M456" s="10">
        <v>7</v>
      </c>
      <c r="N456" s="10">
        <v>55</v>
      </c>
      <c r="O456" t="b">
        <f t="shared" si="14"/>
        <v>0</v>
      </c>
      <c r="P456" t="b">
        <f t="shared" si="15"/>
        <v>0</v>
      </c>
    </row>
    <row r="457" spans="1:16" x14ac:dyDescent="0.45">
      <c r="A457" s="9" t="s">
        <v>145</v>
      </c>
      <c r="B457" s="9" t="s">
        <v>112</v>
      </c>
      <c r="C457" s="9" t="s">
        <v>141</v>
      </c>
      <c r="D457" s="9" t="s">
        <v>114</v>
      </c>
      <c r="E457" s="9" t="s">
        <v>142</v>
      </c>
      <c r="F457" s="9" t="s">
        <v>130</v>
      </c>
      <c r="G457" s="9" t="s">
        <v>135</v>
      </c>
      <c r="H457" s="9">
        <v>23</v>
      </c>
      <c r="I457" s="9">
        <v>62245</v>
      </c>
      <c r="J457" s="9">
        <v>4</v>
      </c>
      <c r="K457" s="9">
        <v>10</v>
      </c>
      <c r="L457" s="9">
        <v>6</v>
      </c>
      <c r="M457" s="9">
        <v>1</v>
      </c>
      <c r="N457" s="9">
        <v>55</v>
      </c>
      <c r="O457" t="b">
        <f t="shared" si="14"/>
        <v>0</v>
      </c>
      <c r="P457" t="b">
        <f t="shared" si="15"/>
        <v>0</v>
      </c>
    </row>
    <row r="458" spans="1:16" x14ac:dyDescent="0.45">
      <c r="A458" s="9" t="s">
        <v>145</v>
      </c>
      <c r="B458" s="9" t="s">
        <v>128</v>
      </c>
      <c r="C458" s="9" t="s">
        <v>133</v>
      </c>
      <c r="D458" s="9" t="s">
        <v>114</v>
      </c>
      <c r="E458" s="9" t="s">
        <v>115</v>
      </c>
      <c r="F458" s="9" t="s">
        <v>116</v>
      </c>
      <c r="G458" s="9" t="s">
        <v>140</v>
      </c>
      <c r="H458" s="9">
        <v>57</v>
      </c>
      <c r="I458" s="9">
        <v>90614</v>
      </c>
      <c r="J458" s="9">
        <v>4</v>
      </c>
      <c r="K458" s="9">
        <v>8</v>
      </c>
      <c r="L458" s="9">
        <v>3</v>
      </c>
      <c r="M458" s="9">
        <v>8</v>
      </c>
      <c r="N458" s="9">
        <v>36</v>
      </c>
      <c r="O458" t="b">
        <f t="shared" si="14"/>
        <v>1</v>
      </c>
      <c r="P458" t="b">
        <f t="shared" si="15"/>
        <v>1</v>
      </c>
    </row>
    <row r="459" spans="1:16" x14ac:dyDescent="0.45">
      <c r="A459" s="9" t="s">
        <v>131</v>
      </c>
      <c r="B459" s="9" t="s">
        <v>119</v>
      </c>
      <c r="C459" s="9" t="s">
        <v>133</v>
      </c>
      <c r="D459" s="9" t="s">
        <v>134</v>
      </c>
      <c r="E459" s="9" t="s">
        <v>139</v>
      </c>
      <c r="F459" s="9" t="s">
        <v>122</v>
      </c>
      <c r="G459" s="9" t="s">
        <v>123</v>
      </c>
      <c r="H459" s="9">
        <v>55</v>
      </c>
      <c r="I459" s="9">
        <v>119388</v>
      </c>
      <c r="J459" s="9">
        <v>4</v>
      </c>
      <c r="K459" s="9">
        <v>3</v>
      </c>
      <c r="L459" s="9">
        <v>1</v>
      </c>
      <c r="M459" s="9">
        <v>3</v>
      </c>
      <c r="N459" s="9">
        <v>44</v>
      </c>
      <c r="O459" t="b">
        <f t="shared" si="14"/>
        <v>0</v>
      </c>
      <c r="P459" t="b">
        <f t="shared" si="15"/>
        <v>0</v>
      </c>
    </row>
    <row r="460" spans="1:16" x14ac:dyDescent="0.45">
      <c r="A460" s="10" t="s">
        <v>138</v>
      </c>
      <c r="B460" s="10" t="s">
        <v>112</v>
      </c>
      <c r="C460" s="10" t="s">
        <v>120</v>
      </c>
      <c r="D460" s="10" t="s">
        <v>136</v>
      </c>
      <c r="E460" s="10" t="s">
        <v>139</v>
      </c>
      <c r="F460" s="10" t="s">
        <v>122</v>
      </c>
      <c r="G460" s="10" t="s">
        <v>135</v>
      </c>
      <c r="H460" s="10">
        <v>29</v>
      </c>
      <c r="I460" s="10">
        <v>65063</v>
      </c>
      <c r="J460" s="10">
        <v>4</v>
      </c>
      <c r="K460" s="10">
        <v>17</v>
      </c>
      <c r="L460" s="10">
        <v>9</v>
      </c>
      <c r="M460" s="10">
        <v>1</v>
      </c>
      <c r="N460" s="10">
        <v>20</v>
      </c>
      <c r="O460" t="b">
        <f t="shared" si="14"/>
        <v>0</v>
      </c>
      <c r="P460" t="b">
        <f t="shared" si="15"/>
        <v>0</v>
      </c>
    </row>
    <row r="461" spans="1:16" x14ac:dyDescent="0.45">
      <c r="A461" s="10" t="s">
        <v>143</v>
      </c>
      <c r="B461" s="10" t="s">
        <v>119</v>
      </c>
      <c r="C461" s="10" t="s">
        <v>120</v>
      </c>
      <c r="D461" s="10" t="s">
        <v>136</v>
      </c>
      <c r="E461" s="10" t="s">
        <v>139</v>
      </c>
      <c r="F461" s="10" t="s">
        <v>122</v>
      </c>
      <c r="G461" s="10" t="s">
        <v>127</v>
      </c>
      <c r="H461" s="10">
        <v>54</v>
      </c>
      <c r="I461" s="10">
        <v>56417</v>
      </c>
      <c r="J461" s="10">
        <v>3</v>
      </c>
      <c r="K461" s="10">
        <v>9</v>
      </c>
      <c r="L461" s="10">
        <v>13</v>
      </c>
      <c r="M461" s="10">
        <v>7</v>
      </c>
      <c r="N461" s="10">
        <v>46</v>
      </c>
      <c r="O461" t="b">
        <f t="shared" si="14"/>
        <v>0</v>
      </c>
      <c r="P461" t="b">
        <f t="shared" si="15"/>
        <v>0</v>
      </c>
    </row>
    <row r="462" spans="1:16" x14ac:dyDescent="0.45">
      <c r="A462" s="10" t="s">
        <v>143</v>
      </c>
      <c r="B462" s="10" t="s">
        <v>119</v>
      </c>
      <c r="C462" s="10" t="s">
        <v>133</v>
      </c>
      <c r="D462" s="10" t="s">
        <v>134</v>
      </c>
      <c r="E462" s="10" t="s">
        <v>139</v>
      </c>
      <c r="F462" s="10" t="s">
        <v>116</v>
      </c>
      <c r="G462" s="10" t="s">
        <v>117</v>
      </c>
      <c r="H462" s="10">
        <v>33</v>
      </c>
      <c r="I462" s="10">
        <v>104965</v>
      </c>
      <c r="J462" s="10">
        <v>3</v>
      </c>
      <c r="K462" s="10">
        <v>16</v>
      </c>
      <c r="L462" s="10">
        <v>13</v>
      </c>
      <c r="M462" s="10">
        <v>2</v>
      </c>
      <c r="N462" s="10">
        <v>44</v>
      </c>
      <c r="O462" t="b">
        <f t="shared" si="14"/>
        <v>0</v>
      </c>
      <c r="P462" t="b">
        <f t="shared" si="15"/>
        <v>1</v>
      </c>
    </row>
    <row r="463" spans="1:16" x14ac:dyDescent="0.45">
      <c r="A463" s="10" t="s">
        <v>138</v>
      </c>
      <c r="B463" s="10" t="s">
        <v>112</v>
      </c>
      <c r="C463" s="10" t="s">
        <v>133</v>
      </c>
      <c r="D463" s="10" t="s">
        <v>114</v>
      </c>
      <c r="E463" s="10" t="s">
        <v>115</v>
      </c>
      <c r="F463" s="10" t="s">
        <v>116</v>
      </c>
      <c r="G463" s="10" t="s">
        <v>132</v>
      </c>
      <c r="H463" s="10">
        <v>61</v>
      </c>
      <c r="I463" s="10">
        <v>31140</v>
      </c>
      <c r="J463" s="10">
        <v>3</v>
      </c>
      <c r="K463" s="10">
        <v>7</v>
      </c>
      <c r="L463" s="10">
        <v>3</v>
      </c>
      <c r="M463" s="10">
        <v>6</v>
      </c>
      <c r="N463" s="10">
        <v>52</v>
      </c>
      <c r="O463" t="b">
        <f t="shared" si="14"/>
        <v>0</v>
      </c>
      <c r="P463" t="b">
        <f t="shared" si="15"/>
        <v>1</v>
      </c>
    </row>
    <row r="464" spans="1:16" x14ac:dyDescent="0.45">
      <c r="A464" s="9" t="s">
        <v>131</v>
      </c>
      <c r="B464" s="9" t="s">
        <v>128</v>
      </c>
      <c r="C464" s="9" t="s">
        <v>141</v>
      </c>
      <c r="D464" s="9" t="s">
        <v>136</v>
      </c>
      <c r="E464" s="9" t="s">
        <v>121</v>
      </c>
      <c r="F464" s="9" t="s">
        <v>130</v>
      </c>
      <c r="G464" s="9" t="s">
        <v>123</v>
      </c>
      <c r="H464" s="9">
        <v>32</v>
      </c>
      <c r="I464" s="9">
        <v>78933</v>
      </c>
      <c r="J464" s="9">
        <v>3</v>
      </c>
      <c r="K464" s="9">
        <v>2</v>
      </c>
      <c r="L464" s="9">
        <v>1</v>
      </c>
      <c r="M464" s="9">
        <v>6</v>
      </c>
      <c r="N464" s="9">
        <v>52</v>
      </c>
      <c r="O464" t="b">
        <f t="shared" si="14"/>
        <v>0</v>
      </c>
      <c r="P464" t="b">
        <f t="shared" si="15"/>
        <v>0</v>
      </c>
    </row>
    <row r="465" spans="1:16" x14ac:dyDescent="0.45">
      <c r="A465" s="10" t="s">
        <v>138</v>
      </c>
      <c r="B465" s="10" t="s">
        <v>128</v>
      </c>
      <c r="C465" s="10" t="s">
        <v>133</v>
      </c>
      <c r="D465" s="10" t="s">
        <v>136</v>
      </c>
      <c r="E465" s="10" t="s">
        <v>115</v>
      </c>
      <c r="F465" s="10" t="s">
        <v>130</v>
      </c>
      <c r="G465" s="10" t="s">
        <v>140</v>
      </c>
      <c r="H465" s="10">
        <v>49</v>
      </c>
      <c r="I465" s="10">
        <v>35845</v>
      </c>
      <c r="J465" s="10">
        <v>3</v>
      </c>
      <c r="K465" s="10">
        <v>5</v>
      </c>
      <c r="L465" s="10">
        <v>9</v>
      </c>
      <c r="M465" s="10">
        <v>6</v>
      </c>
      <c r="N465" s="10">
        <v>25</v>
      </c>
      <c r="O465" t="b">
        <f t="shared" si="14"/>
        <v>0</v>
      </c>
      <c r="P465" t="b">
        <f t="shared" si="15"/>
        <v>0</v>
      </c>
    </row>
    <row r="466" spans="1:16" x14ac:dyDescent="0.45">
      <c r="A466" s="10" t="s">
        <v>111</v>
      </c>
      <c r="B466" s="10" t="s">
        <v>128</v>
      </c>
      <c r="C466" s="10" t="s">
        <v>120</v>
      </c>
      <c r="D466" s="10" t="s">
        <v>114</v>
      </c>
      <c r="E466" s="10" t="s">
        <v>139</v>
      </c>
      <c r="F466" s="10" t="s">
        <v>122</v>
      </c>
      <c r="G466" s="10" t="s">
        <v>140</v>
      </c>
      <c r="H466" s="10">
        <v>43</v>
      </c>
      <c r="I466" s="10">
        <v>88653</v>
      </c>
      <c r="J466" s="10">
        <v>3</v>
      </c>
      <c r="K466" s="10">
        <v>3</v>
      </c>
      <c r="L466" s="10">
        <v>10</v>
      </c>
      <c r="M466" s="10">
        <v>7</v>
      </c>
      <c r="N466" s="10">
        <v>28</v>
      </c>
      <c r="O466" t="b">
        <f t="shared" si="14"/>
        <v>0</v>
      </c>
      <c r="P466" t="b">
        <f t="shared" si="15"/>
        <v>0</v>
      </c>
    </row>
    <row r="467" spans="1:16" x14ac:dyDescent="0.45">
      <c r="A467" s="10" t="s">
        <v>138</v>
      </c>
      <c r="B467" s="10" t="s">
        <v>112</v>
      </c>
      <c r="C467" s="10" t="s">
        <v>113</v>
      </c>
      <c r="D467" s="10" t="s">
        <v>125</v>
      </c>
      <c r="E467" s="10" t="s">
        <v>121</v>
      </c>
      <c r="F467" s="10" t="s">
        <v>130</v>
      </c>
      <c r="G467" s="10" t="s">
        <v>132</v>
      </c>
      <c r="H467" s="10">
        <v>59</v>
      </c>
      <c r="I467" s="10">
        <v>88394</v>
      </c>
      <c r="J467" s="10">
        <v>3</v>
      </c>
      <c r="K467" s="10">
        <v>8</v>
      </c>
      <c r="L467" s="10">
        <v>6</v>
      </c>
      <c r="M467" s="10">
        <v>8</v>
      </c>
      <c r="N467" s="10">
        <v>24</v>
      </c>
      <c r="O467" t="b">
        <f t="shared" si="14"/>
        <v>0</v>
      </c>
      <c r="P467" t="b">
        <f t="shared" si="15"/>
        <v>1</v>
      </c>
    </row>
    <row r="468" spans="1:16" x14ac:dyDescent="0.45">
      <c r="A468" s="9" t="s">
        <v>145</v>
      </c>
      <c r="B468" s="9" t="s">
        <v>119</v>
      </c>
      <c r="C468" s="9" t="s">
        <v>133</v>
      </c>
      <c r="D468" s="9" t="s">
        <v>134</v>
      </c>
      <c r="E468" s="9" t="s">
        <v>139</v>
      </c>
      <c r="F468" s="9" t="s">
        <v>130</v>
      </c>
      <c r="G468" s="9" t="s">
        <v>127</v>
      </c>
      <c r="H468" s="9">
        <v>63</v>
      </c>
      <c r="I468" s="9">
        <v>52173</v>
      </c>
      <c r="J468" s="9">
        <v>3</v>
      </c>
      <c r="K468" s="9">
        <v>18</v>
      </c>
      <c r="L468" s="9">
        <v>4</v>
      </c>
      <c r="M468" s="9">
        <v>6</v>
      </c>
      <c r="N468" s="9">
        <v>43</v>
      </c>
      <c r="O468" t="b">
        <f t="shared" si="14"/>
        <v>0</v>
      </c>
      <c r="P468" t="b">
        <f t="shared" si="15"/>
        <v>0</v>
      </c>
    </row>
    <row r="469" spans="1:16" x14ac:dyDescent="0.45">
      <c r="A469" s="10" t="s">
        <v>138</v>
      </c>
      <c r="B469" s="10" t="s">
        <v>128</v>
      </c>
      <c r="C469" s="10" t="s">
        <v>120</v>
      </c>
      <c r="D469" s="10" t="s">
        <v>114</v>
      </c>
      <c r="E469" s="10" t="s">
        <v>139</v>
      </c>
      <c r="F469" s="10" t="s">
        <v>122</v>
      </c>
      <c r="G469" s="10" t="s">
        <v>135</v>
      </c>
      <c r="H469" s="10">
        <v>58</v>
      </c>
      <c r="I469" s="10">
        <v>119081</v>
      </c>
      <c r="J469" s="10">
        <v>3</v>
      </c>
      <c r="K469" s="10">
        <v>19</v>
      </c>
      <c r="L469" s="10">
        <v>12</v>
      </c>
      <c r="M469" s="10">
        <v>5</v>
      </c>
      <c r="N469" s="10">
        <v>57</v>
      </c>
      <c r="O469" t="b">
        <f t="shared" si="14"/>
        <v>0</v>
      </c>
      <c r="P469" t="b">
        <f t="shared" si="15"/>
        <v>0</v>
      </c>
    </row>
    <row r="470" spans="1:16" x14ac:dyDescent="0.45">
      <c r="A470" s="10" t="s">
        <v>131</v>
      </c>
      <c r="B470" s="10" t="s">
        <v>128</v>
      </c>
      <c r="C470" s="10" t="s">
        <v>113</v>
      </c>
      <c r="D470" s="10" t="s">
        <v>114</v>
      </c>
      <c r="E470" s="10" t="s">
        <v>126</v>
      </c>
      <c r="F470" s="10" t="s">
        <v>116</v>
      </c>
      <c r="G470" s="10" t="s">
        <v>117</v>
      </c>
      <c r="H470" s="10">
        <v>22</v>
      </c>
      <c r="I470" s="10">
        <v>35355</v>
      </c>
      <c r="J470" s="10">
        <v>3</v>
      </c>
      <c r="K470" s="10">
        <v>8</v>
      </c>
      <c r="L470" s="10">
        <v>13</v>
      </c>
      <c r="M470" s="10">
        <v>1</v>
      </c>
      <c r="N470" s="10">
        <v>51</v>
      </c>
      <c r="O470" t="b">
        <f t="shared" si="14"/>
        <v>0</v>
      </c>
      <c r="P470" t="b">
        <f t="shared" si="15"/>
        <v>1</v>
      </c>
    </row>
    <row r="471" spans="1:16" x14ac:dyDescent="0.45">
      <c r="A471" s="10" t="s">
        <v>145</v>
      </c>
      <c r="B471" s="10" t="s">
        <v>128</v>
      </c>
      <c r="C471" s="10" t="s">
        <v>120</v>
      </c>
      <c r="D471" s="10" t="s">
        <v>114</v>
      </c>
      <c r="E471" s="10" t="s">
        <v>139</v>
      </c>
      <c r="F471" s="10" t="s">
        <v>130</v>
      </c>
      <c r="G471" s="10" t="s">
        <v>117</v>
      </c>
      <c r="H471" s="10">
        <v>60</v>
      </c>
      <c r="I471" s="10">
        <v>85621</v>
      </c>
      <c r="J471" s="10">
        <v>3</v>
      </c>
      <c r="K471" s="10">
        <v>17</v>
      </c>
      <c r="L471" s="10">
        <v>1</v>
      </c>
      <c r="M471" s="10">
        <v>4</v>
      </c>
      <c r="N471" s="10">
        <v>39</v>
      </c>
      <c r="O471" t="b">
        <f t="shared" si="14"/>
        <v>0</v>
      </c>
      <c r="P471" t="b">
        <f t="shared" si="15"/>
        <v>0</v>
      </c>
    </row>
    <row r="472" spans="1:16" x14ac:dyDescent="0.45">
      <c r="A472" s="9" t="s">
        <v>131</v>
      </c>
      <c r="B472" s="9" t="s">
        <v>128</v>
      </c>
      <c r="C472" s="9" t="s">
        <v>141</v>
      </c>
      <c r="D472" s="9" t="s">
        <v>136</v>
      </c>
      <c r="E472" s="9" t="s">
        <v>142</v>
      </c>
      <c r="F472" s="9" t="s">
        <v>122</v>
      </c>
      <c r="G472" s="9" t="s">
        <v>144</v>
      </c>
      <c r="H472" s="9">
        <v>24</v>
      </c>
      <c r="I472" s="9">
        <v>36155</v>
      </c>
      <c r="J472" s="9">
        <v>3</v>
      </c>
      <c r="K472" s="9">
        <v>17</v>
      </c>
      <c r="L472" s="9">
        <v>9</v>
      </c>
      <c r="M472" s="9">
        <v>3</v>
      </c>
      <c r="N472" s="9">
        <v>53</v>
      </c>
      <c r="O472" t="b">
        <f t="shared" si="14"/>
        <v>0</v>
      </c>
      <c r="P472" t="b">
        <f t="shared" si="15"/>
        <v>0</v>
      </c>
    </row>
    <row r="473" spans="1:16" x14ac:dyDescent="0.45">
      <c r="A473" s="9" t="s">
        <v>111</v>
      </c>
      <c r="B473" s="9" t="s">
        <v>112</v>
      </c>
      <c r="C473" s="9" t="s">
        <v>113</v>
      </c>
      <c r="D473" s="9" t="s">
        <v>136</v>
      </c>
      <c r="E473" s="9" t="s">
        <v>139</v>
      </c>
      <c r="F473" s="9" t="s">
        <v>116</v>
      </c>
      <c r="G473" s="9" t="s">
        <v>144</v>
      </c>
      <c r="H473" s="9">
        <v>47</v>
      </c>
      <c r="I473" s="9">
        <v>118839</v>
      </c>
      <c r="J473" s="9">
        <v>3</v>
      </c>
      <c r="K473" s="9">
        <v>3</v>
      </c>
      <c r="L473" s="9">
        <v>2</v>
      </c>
      <c r="M473" s="9">
        <v>6</v>
      </c>
      <c r="N473" s="9">
        <v>40</v>
      </c>
      <c r="O473" t="b">
        <f t="shared" si="14"/>
        <v>0</v>
      </c>
      <c r="P473" t="b">
        <f t="shared" si="15"/>
        <v>1</v>
      </c>
    </row>
    <row r="474" spans="1:16" x14ac:dyDescent="0.45">
      <c r="A474" s="9" t="s">
        <v>138</v>
      </c>
      <c r="B474" s="9" t="s">
        <v>128</v>
      </c>
      <c r="C474" s="9" t="s">
        <v>120</v>
      </c>
      <c r="D474" s="9" t="s">
        <v>114</v>
      </c>
      <c r="E474" s="9" t="s">
        <v>121</v>
      </c>
      <c r="F474" s="9" t="s">
        <v>130</v>
      </c>
      <c r="G474" s="9" t="s">
        <v>132</v>
      </c>
      <c r="H474" s="9">
        <v>25</v>
      </c>
      <c r="I474" s="9">
        <v>84254</v>
      </c>
      <c r="J474" s="9">
        <v>3</v>
      </c>
      <c r="K474" s="9">
        <v>17</v>
      </c>
      <c r="L474" s="9">
        <v>9</v>
      </c>
      <c r="M474" s="9">
        <v>7</v>
      </c>
      <c r="N474" s="9">
        <v>38</v>
      </c>
      <c r="O474" t="b">
        <f t="shared" si="14"/>
        <v>0</v>
      </c>
      <c r="P474" t="b">
        <f t="shared" si="15"/>
        <v>0</v>
      </c>
    </row>
    <row r="475" spans="1:16" x14ac:dyDescent="0.45">
      <c r="A475" s="10" t="s">
        <v>138</v>
      </c>
      <c r="B475" s="10" t="s">
        <v>128</v>
      </c>
      <c r="C475" s="10" t="s">
        <v>113</v>
      </c>
      <c r="D475" s="10" t="s">
        <v>134</v>
      </c>
      <c r="E475" s="10" t="s">
        <v>139</v>
      </c>
      <c r="F475" s="10" t="s">
        <v>116</v>
      </c>
      <c r="G475" s="10" t="s">
        <v>127</v>
      </c>
      <c r="H475" s="10">
        <v>48</v>
      </c>
      <c r="I475" s="10">
        <v>41033</v>
      </c>
      <c r="J475" s="10">
        <v>3</v>
      </c>
      <c r="K475" s="10">
        <v>1</v>
      </c>
      <c r="L475" s="10">
        <v>13</v>
      </c>
      <c r="M475" s="10">
        <v>5</v>
      </c>
      <c r="N475" s="10">
        <v>59</v>
      </c>
      <c r="O475" t="b">
        <f t="shared" si="14"/>
        <v>0</v>
      </c>
      <c r="P475" t="b">
        <f t="shared" si="15"/>
        <v>1</v>
      </c>
    </row>
    <row r="476" spans="1:16" x14ac:dyDescent="0.45">
      <c r="A476" s="9" t="s">
        <v>131</v>
      </c>
      <c r="B476" s="9" t="s">
        <v>119</v>
      </c>
      <c r="C476" s="9" t="s">
        <v>141</v>
      </c>
      <c r="D476" s="9" t="s">
        <v>136</v>
      </c>
      <c r="E476" s="9" t="s">
        <v>121</v>
      </c>
      <c r="F476" s="9" t="s">
        <v>122</v>
      </c>
      <c r="G476" s="9" t="s">
        <v>140</v>
      </c>
      <c r="H476" s="9">
        <v>28</v>
      </c>
      <c r="I476" s="9">
        <v>38556</v>
      </c>
      <c r="J476" s="9">
        <v>2</v>
      </c>
      <c r="K476" s="9">
        <v>14</v>
      </c>
      <c r="L476" s="9">
        <v>9</v>
      </c>
      <c r="M476" s="9">
        <v>1</v>
      </c>
      <c r="N476" s="9">
        <v>33</v>
      </c>
      <c r="O476" t="b">
        <f t="shared" si="14"/>
        <v>0</v>
      </c>
      <c r="P476" t="b">
        <f t="shared" si="15"/>
        <v>0</v>
      </c>
    </row>
    <row r="477" spans="1:16" x14ac:dyDescent="0.45">
      <c r="A477" s="9" t="s">
        <v>131</v>
      </c>
      <c r="B477" s="9" t="s">
        <v>112</v>
      </c>
      <c r="C477" s="9" t="s">
        <v>133</v>
      </c>
      <c r="D477" s="9" t="s">
        <v>114</v>
      </c>
      <c r="E477" s="9" t="s">
        <v>126</v>
      </c>
      <c r="F477" s="9" t="s">
        <v>116</v>
      </c>
      <c r="G477" s="9" t="s">
        <v>140</v>
      </c>
      <c r="H477" s="9">
        <v>60</v>
      </c>
      <c r="I477" s="9">
        <v>43283</v>
      </c>
      <c r="J477" s="9">
        <v>2</v>
      </c>
      <c r="K477" s="9">
        <v>1</v>
      </c>
      <c r="L477" s="9">
        <v>3</v>
      </c>
      <c r="M477" s="9">
        <v>6</v>
      </c>
      <c r="N477" s="9">
        <v>54</v>
      </c>
      <c r="O477" t="b">
        <f t="shared" si="14"/>
        <v>0</v>
      </c>
      <c r="P477" t="b">
        <f t="shared" si="15"/>
        <v>1</v>
      </c>
    </row>
    <row r="478" spans="1:16" x14ac:dyDescent="0.45">
      <c r="A478" s="10" t="s">
        <v>145</v>
      </c>
      <c r="B478" s="10" t="s">
        <v>119</v>
      </c>
      <c r="C478" s="10" t="s">
        <v>141</v>
      </c>
      <c r="D478" s="10" t="s">
        <v>136</v>
      </c>
      <c r="E478" s="10" t="s">
        <v>126</v>
      </c>
      <c r="F478" s="10" t="s">
        <v>122</v>
      </c>
      <c r="G478" s="10" t="s">
        <v>132</v>
      </c>
      <c r="H478" s="10">
        <v>48</v>
      </c>
      <c r="I478" s="10">
        <v>52031</v>
      </c>
      <c r="J478" s="10">
        <v>2</v>
      </c>
      <c r="K478" s="10">
        <v>6</v>
      </c>
      <c r="L478" s="10">
        <v>13</v>
      </c>
      <c r="M478" s="10">
        <v>7</v>
      </c>
      <c r="N478" s="10">
        <v>50</v>
      </c>
      <c r="O478" t="b">
        <f t="shared" si="14"/>
        <v>0</v>
      </c>
      <c r="P478" t="b">
        <f t="shared" si="15"/>
        <v>0</v>
      </c>
    </row>
    <row r="479" spans="1:16" x14ac:dyDescent="0.45">
      <c r="A479" s="10" t="s">
        <v>131</v>
      </c>
      <c r="B479" s="10" t="s">
        <v>112</v>
      </c>
      <c r="C479" s="10" t="s">
        <v>141</v>
      </c>
      <c r="D479" s="10" t="s">
        <v>134</v>
      </c>
      <c r="E479" s="10" t="s">
        <v>129</v>
      </c>
      <c r="F479" s="10" t="s">
        <v>116</v>
      </c>
      <c r="G479" s="10" t="s">
        <v>123</v>
      </c>
      <c r="H479" s="10">
        <v>56</v>
      </c>
      <c r="I479" s="10">
        <v>37016</v>
      </c>
      <c r="J479" s="10">
        <v>2</v>
      </c>
      <c r="K479" s="10">
        <v>19</v>
      </c>
      <c r="L479" s="10">
        <v>12</v>
      </c>
      <c r="M479" s="10">
        <v>6</v>
      </c>
      <c r="N479" s="10">
        <v>30</v>
      </c>
      <c r="O479" t="b">
        <f t="shared" si="14"/>
        <v>0</v>
      </c>
      <c r="P479" t="b">
        <f t="shared" si="15"/>
        <v>1</v>
      </c>
    </row>
    <row r="480" spans="1:16" x14ac:dyDescent="0.45">
      <c r="A480" s="9" t="s">
        <v>118</v>
      </c>
      <c r="B480" s="9" t="s">
        <v>128</v>
      </c>
      <c r="C480" s="9" t="s">
        <v>141</v>
      </c>
      <c r="D480" s="9" t="s">
        <v>125</v>
      </c>
      <c r="E480" s="9" t="s">
        <v>115</v>
      </c>
      <c r="F480" s="9" t="s">
        <v>116</v>
      </c>
      <c r="G480" s="9" t="s">
        <v>127</v>
      </c>
      <c r="H480" s="9">
        <v>61</v>
      </c>
      <c r="I480" s="9">
        <v>46209</v>
      </c>
      <c r="J480" s="9">
        <v>2</v>
      </c>
      <c r="K480" s="9">
        <v>10</v>
      </c>
      <c r="L480" s="9">
        <v>7</v>
      </c>
      <c r="M480" s="9">
        <v>3</v>
      </c>
      <c r="N480" s="9">
        <v>35</v>
      </c>
      <c r="O480" t="b">
        <f t="shared" si="14"/>
        <v>0</v>
      </c>
      <c r="P480" t="b">
        <f t="shared" si="15"/>
        <v>1</v>
      </c>
    </row>
    <row r="481" spans="1:16" x14ac:dyDescent="0.45">
      <c r="A481" s="9" t="s">
        <v>145</v>
      </c>
      <c r="B481" s="9" t="s">
        <v>119</v>
      </c>
      <c r="C481" s="9" t="s">
        <v>133</v>
      </c>
      <c r="D481" s="9" t="s">
        <v>134</v>
      </c>
      <c r="E481" s="9" t="s">
        <v>126</v>
      </c>
      <c r="F481" s="9" t="s">
        <v>130</v>
      </c>
      <c r="G481" s="9" t="s">
        <v>140</v>
      </c>
      <c r="H481" s="9">
        <v>43</v>
      </c>
      <c r="I481" s="9">
        <v>75968</v>
      </c>
      <c r="J481" s="9">
        <v>2</v>
      </c>
      <c r="K481" s="9">
        <v>13</v>
      </c>
      <c r="L481" s="9">
        <v>6</v>
      </c>
      <c r="M481" s="9">
        <v>1</v>
      </c>
      <c r="N481" s="9">
        <v>25</v>
      </c>
      <c r="O481" t="b">
        <f t="shared" si="14"/>
        <v>0</v>
      </c>
      <c r="P481" t="b">
        <f t="shared" si="15"/>
        <v>0</v>
      </c>
    </row>
    <row r="482" spans="1:16" x14ac:dyDescent="0.45">
      <c r="A482" s="10" t="s">
        <v>145</v>
      </c>
      <c r="B482" s="10" t="s">
        <v>112</v>
      </c>
      <c r="C482" s="10" t="s">
        <v>113</v>
      </c>
      <c r="D482" s="10" t="s">
        <v>136</v>
      </c>
      <c r="E482" s="10" t="s">
        <v>121</v>
      </c>
      <c r="F482" s="10" t="s">
        <v>122</v>
      </c>
      <c r="G482" s="10" t="s">
        <v>127</v>
      </c>
      <c r="H482" s="10">
        <v>41</v>
      </c>
      <c r="I482" s="10">
        <v>32257</v>
      </c>
      <c r="J482" s="10">
        <v>2</v>
      </c>
      <c r="K482" s="10">
        <v>14</v>
      </c>
      <c r="L482" s="10">
        <v>3</v>
      </c>
      <c r="M482" s="10">
        <v>8</v>
      </c>
      <c r="N482" s="10">
        <v>34</v>
      </c>
      <c r="O482" t="b">
        <f t="shared" si="14"/>
        <v>0</v>
      </c>
      <c r="P482" t="b">
        <f t="shared" si="15"/>
        <v>1</v>
      </c>
    </row>
    <row r="483" spans="1:16" x14ac:dyDescent="0.45">
      <c r="A483" s="10" t="s">
        <v>131</v>
      </c>
      <c r="B483" s="10" t="s">
        <v>119</v>
      </c>
      <c r="C483" s="10" t="s">
        <v>120</v>
      </c>
      <c r="D483" s="10" t="s">
        <v>134</v>
      </c>
      <c r="E483" s="10" t="s">
        <v>142</v>
      </c>
      <c r="F483" s="10" t="s">
        <v>116</v>
      </c>
      <c r="G483" s="10" t="s">
        <v>117</v>
      </c>
      <c r="H483" s="10">
        <v>62</v>
      </c>
      <c r="I483" s="10">
        <v>48135</v>
      </c>
      <c r="J483" s="10">
        <v>2</v>
      </c>
      <c r="K483" s="10">
        <v>14</v>
      </c>
      <c r="L483" s="10">
        <v>11</v>
      </c>
      <c r="M483" s="10">
        <v>9</v>
      </c>
      <c r="N483" s="10">
        <v>33</v>
      </c>
      <c r="O483" t="b">
        <f t="shared" si="14"/>
        <v>1</v>
      </c>
      <c r="P483" t="b">
        <f t="shared" si="15"/>
        <v>1</v>
      </c>
    </row>
    <row r="484" spans="1:16" x14ac:dyDescent="0.45">
      <c r="A484" s="10" t="s">
        <v>118</v>
      </c>
      <c r="B484" s="10" t="s">
        <v>128</v>
      </c>
      <c r="C484" s="10" t="s">
        <v>141</v>
      </c>
      <c r="D484" s="10" t="s">
        <v>134</v>
      </c>
      <c r="E484" s="10" t="s">
        <v>142</v>
      </c>
      <c r="F484" s="10" t="s">
        <v>122</v>
      </c>
      <c r="G484" s="10" t="s">
        <v>132</v>
      </c>
      <c r="H484" s="10">
        <v>40</v>
      </c>
      <c r="I484" s="10">
        <v>110098</v>
      </c>
      <c r="J484" s="10">
        <v>2</v>
      </c>
      <c r="K484" s="10">
        <v>18</v>
      </c>
      <c r="L484" s="10">
        <v>12</v>
      </c>
      <c r="M484" s="10">
        <v>1</v>
      </c>
      <c r="N484" s="10">
        <v>40</v>
      </c>
      <c r="O484" t="b">
        <f t="shared" si="14"/>
        <v>0</v>
      </c>
      <c r="P484" t="b">
        <f t="shared" si="15"/>
        <v>0</v>
      </c>
    </row>
    <row r="485" spans="1:16" x14ac:dyDescent="0.45">
      <c r="A485" s="10" t="s">
        <v>131</v>
      </c>
      <c r="B485" s="10" t="s">
        <v>112</v>
      </c>
      <c r="C485" s="10" t="s">
        <v>120</v>
      </c>
      <c r="D485" s="10" t="s">
        <v>125</v>
      </c>
      <c r="E485" s="10" t="s">
        <v>139</v>
      </c>
      <c r="F485" s="10" t="s">
        <v>122</v>
      </c>
      <c r="G485" s="10" t="s">
        <v>140</v>
      </c>
      <c r="H485" s="10">
        <v>55</v>
      </c>
      <c r="I485" s="10">
        <v>41908</v>
      </c>
      <c r="J485" s="10">
        <v>2</v>
      </c>
      <c r="K485" s="10">
        <v>7</v>
      </c>
      <c r="L485" s="10">
        <v>10</v>
      </c>
      <c r="M485" s="10">
        <v>5</v>
      </c>
      <c r="N485" s="10">
        <v>49</v>
      </c>
      <c r="O485" t="b">
        <f t="shared" si="14"/>
        <v>0</v>
      </c>
      <c r="P485" t="b">
        <f t="shared" si="15"/>
        <v>0</v>
      </c>
    </row>
    <row r="486" spans="1:16" x14ac:dyDescent="0.45">
      <c r="A486" s="10" t="s">
        <v>145</v>
      </c>
      <c r="B486" s="10" t="s">
        <v>128</v>
      </c>
      <c r="C486" s="10" t="s">
        <v>133</v>
      </c>
      <c r="D486" s="10" t="s">
        <v>136</v>
      </c>
      <c r="E486" s="10" t="s">
        <v>139</v>
      </c>
      <c r="F486" s="10" t="s">
        <v>130</v>
      </c>
      <c r="G486" s="10" t="s">
        <v>127</v>
      </c>
      <c r="H486" s="10">
        <v>36</v>
      </c>
      <c r="I486" s="10">
        <v>30340</v>
      </c>
      <c r="J486" s="10">
        <v>1</v>
      </c>
      <c r="K486" s="10">
        <v>14</v>
      </c>
      <c r="L486" s="10">
        <v>9</v>
      </c>
      <c r="M486" s="10">
        <v>7</v>
      </c>
      <c r="N486" s="10">
        <v>47</v>
      </c>
      <c r="O486" t="b">
        <f t="shared" si="14"/>
        <v>0</v>
      </c>
      <c r="P486" t="b">
        <f t="shared" si="15"/>
        <v>0</v>
      </c>
    </row>
    <row r="487" spans="1:16" x14ac:dyDescent="0.45">
      <c r="A487" s="9" t="s">
        <v>111</v>
      </c>
      <c r="B487" s="9" t="s">
        <v>112</v>
      </c>
      <c r="C487" s="9" t="s">
        <v>133</v>
      </c>
      <c r="D487" s="9" t="s">
        <v>114</v>
      </c>
      <c r="E487" s="9" t="s">
        <v>126</v>
      </c>
      <c r="F487" s="9" t="s">
        <v>130</v>
      </c>
      <c r="G487" s="9" t="s">
        <v>135</v>
      </c>
      <c r="H487" s="9">
        <v>58</v>
      </c>
      <c r="I487" s="9">
        <v>31307</v>
      </c>
      <c r="J487" s="9">
        <v>1</v>
      </c>
      <c r="K487" s="9">
        <v>7</v>
      </c>
      <c r="L487" s="9">
        <v>6</v>
      </c>
      <c r="M487" s="9">
        <v>9</v>
      </c>
      <c r="N487" s="9">
        <v>49</v>
      </c>
      <c r="O487" t="b">
        <f t="shared" si="14"/>
        <v>0</v>
      </c>
      <c r="P487" t="b">
        <f t="shared" si="15"/>
        <v>1</v>
      </c>
    </row>
    <row r="488" spans="1:16" x14ac:dyDescent="0.45">
      <c r="A488" s="9" t="s">
        <v>145</v>
      </c>
      <c r="B488" s="9" t="s">
        <v>128</v>
      </c>
      <c r="C488" s="9" t="s">
        <v>120</v>
      </c>
      <c r="D488" s="9" t="s">
        <v>114</v>
      </c>
      <c r="E488" s="9" t="s">
        <v>126</v>
      </c>
      <c r="F488" s="9" t="s">
        <v>116</v>
      </c>
      <c r="G488" s="9" t="s">
        <v>123</v>
      </c>
      <c r="H488" s="9">
        <v>22</v>
      </c>
      <c r="I488" s="9">
        <v>59689</v>
      </c>
      <c r="J488" s="9">
        <v>1</v>
      </c>
      <c r="K488" s="9">
        <v>19</v>
      </c>
      <c r="L488" s="9">
        <v>11</v>
      </c>
      <c r="M488" s="9">
        <v>4</v>
      </c>
      <c r="N488" s="9">
        <v>59</v>
      </c>
      <c r="O488" t="b">
        <f t="shared" si="14"/>
        <v>0</v>
      </c>
      <c r="P488" t="b">
        <f t="shared" si="15"/>
        <v>1</v>
      </c>
    </row>
    <row r="489" spans="1:16" x14ac:dyDescent="0.45">
      <c r="A489" s="10" t="s">
        <v>118</v>
      </c>
      <c r="B489" s="10" t="s">
        <v>112</v>
      </c>
      <c r="C489" s="10" t="s">
        <v>133</v>
      </c>
      <c r="D489" s="10" t="s">
        <v>136</v>
      </c>
      <c r="E489" s="10" t="s">
        <v>129</v>
      </c>
      <c r="F489" s="10" t="s">
        <v>116</v>
      </c>
      <c r="G489" s="10" t="s">
        <v>117</v>
      </c>
      <c r="H489" s="10">
        <v>29</v>
      </c>
      <c r="I489" s="10">
        <v>78651</v>
      </c>
      <c r="J489" s="10">
        <v>1</v>
      </c>
      <c r="K489" s="10">
        <v>9</v>
      </c>
      <c r="L489" s="10">
        <v>1</v>
      </c>
      <c r="M489" s="10">
        <v>3</v>
      </c>
      <c r="N489" s="10">
        <v>32</v>
      </c>
      <c r="O489" t="b">
        <f t="shared" si="14"/>
        <v>0</v>
      </c>
      <c r="P489" t="b">
        <f t="shared" si="15"/>
        <v>1</v>
      </c>
    </row>
    <row r="490" spans="1:16" x14ac:dyDescent="0.45">
      <c r="A490" s="9" t="s">
        <v>124</v>
      </c>
      <c r="B490" s="9" t="s">
        <v>119</v>
      </c>
      <c r="C490" s="9" t="s">
        <v>133</v>
      </c>
      <c r="D490" s="9" t="s">
        <v>114</v>
      </c>
      <c r="E490" s="9" t="s">
        <v>142</v>
      </c>
      <c r="F490" s="9" t="s">
        <v>130</v>
      </c>
      <c r="G490" s="9" t="s">
        <v>117</v>
      </c>
      <c r="H490" s="9">
        <v>27</v>
      </c>
      <c r="I490" s="9">
        <v>102702</v>
      </c>
      <c r="J490" s="9">
        <v>1</v>
      </c>
      <c r="K490" s="9">
        <v>13</v>
      </c>
      <c r="L490" s="9">
        <v>6</v>
      </c>
      <c r="M490" s="9">
        <v>4</v>
      </c>
      <c r="N490" s="9">
        <v>21</v>
      </c>
      <c r="O490" t="b">
        <f t="shared" si="14"/>
        <v>0</v>
      </c>
      <c r="P490" t="b">
        <f t="shared" si="15"/>
        <v>0</v>
      </c>
    </row>
    <row r="491" spans="1:16" x14ac:dyDescent="0.45">
      <c r="A491" s="10" t="s">
        <v>131</v>
      </c>
      <c r="B491" s="10" t="s">
        <v>112</v>
      </c>
      <c r="C491" s="10" t="s">
        <v>133</v>
      </c>
      <c r="D491" s="10" t="s">
        <v>125</v>
      </c>
      <c r="E491" s="10" t="s">
        <v>129</v>
      </c>
      <c r="F491" s="10" t="s">
        <v>116</v>
      </c>
      <c r="G491" s="10" t="s">
        <v>135</v>
      </c>
      <c r="H491" s="10">
        <v>40</v>
      </c>
      <c r="I491" s="10">
        <v>70510</v>
      </c>
      <c r="J491" s="10">
        <v>1</v>
      </c>
      <c r="K491" s="10">
        <v>11</v>
      </c>
      <c r="L491" s="10">
        <v>8</v>
      </c>
      <c r="M491" s="10">
        <v>4</v>
      </c>
      <c r="N491" s="10">
        <v>38</v>
      </c>
      <c r="O491" t="b">
        <f t="shared" si="14"/>
        <v>0</v>
      </c>
      <c r="P491" t="b">
        <f t="shared" si="15"/>
        <v>1</v>
      </c>
    </row>
    <row r="492" spans="1:16" x14ac:dyDescent="0.45">
      <c r="A492" s="9" t="s">
        <v>145</v>
      </c>
      <c r="B492" s="9" t="s">
        <v>119</v>
      </c>
      <c r="C492" s="9" t="s">
        <v>133</v>
      </c>
      <c r="D492" s="9" t="s">
        <v>114</v>
      </c>
      <c r="E492" s="9" t="s">
        <v>115</v>
      </c>
      <c r="F492" s="9" t="s">
        <v>122</v>
      </c>
      <c r="G492" s="9" t="s">
        <v>135</v>
      </c>
      <c r="H492" s="9">
        <v>39</v>
      </c>
      <c r="I492" s="9">
        <v>117329</v>
      </c>
      <c r="J492" s="9">
        <v>1</v>
      </c>
      <c r="K492" s="9">
        <v>10</v>
      </c>
      <c r="L492" s="9">
        <v>1</v>
      </c>
      <c r="M492" s="9">
        <v>3</v>
      </c>
      <c r="N492" s="9">
        <v>42</v>
      </c>
      <c r="O492" t="b">
        <f t="shared" si="14"/>
        <v>0</v>
      </c>
      <c r="P492" t="b">
        <f t="shared" si="15"/>
        <v>0</v>
      </c>
    </row>
    <row r="493" spans="1:16" x14ac:dyDescent="0.45">
      <c r="A493" s="9" t="s">
        <v>124</v>
      </c>
      <c r="B493" s="9" t="s">
        <v>128</v>
      </c>
      <c r="C493" s="9" t="s">
        <v>133</v>
      </c>
      <c r="D493" s="9" t="s">
        <v>136</v>
      </c>
      <c r="E493" s="9" t="s">
        <v>121</v>
      </c>
      <c r="F493" s="9" t="s">
        <v>130</v>
      </c>
      <c r="G493" s="9" t="s">
        <v>132</v>
      </c>
      <c r="H493" s="9">
        <v>29</v>
      </c>
      <c r="I493" s="9">
        <v>42449</v>
      </c>
      <c r="J493" s="9">
        <v>1</v>
      </c>
      <c r="K493" s="9">
        <v>1</v>
      </c>
      <c r="L493" s="9">
        <v>10</v>
      </c>
      <c r="M493" s="9">
        <v>5</v>
      </c>
      <c r="N493" s="9">
        <v>21</v>
      </c>
      <c r="O493" t="b">
        <f t="shared" si="14"/>
        <v>0</v>
      </c>
      <c r="P493" t="b">
        <f t="shared" si="15"/>
        <v>0</v>
      </c>
    </row>
    <row r="494" spans="1:16" x14ac:dyDescent="0.45">
      <c r="A494" s="9" t="s">
        <v>131</v>
      </c>
      <c r="B494" s="9" t="s">
        <v>112</v>
      </c>
      <c r="C494" s="9" t="s">
        <v>120</v>
      </c>
      <c r="D494" s="9" t="s">
        <v>136</v>
      </c>
      <c r="E494" s="9" t="s">
        <v>142</v>
      </c>
      <c r="F494" s="9" t="s">
        <v>122</v>
      </c>
      <c r="G494" s="9" t="s">
        <v>132</v>
      </c>
      <c r="H494" s="9">
        <v>40</v>
      </c>
      <c r="I494" s="9">
        <v>97904</v>
      </c>
      <c r="J494" s="9">
        <v>1</v>
      </c>
      <c r="K494" s="9">
        <v>13</v>
      </c>
      <c r="L494" s="9">
        <v>12</v>
      </c>
      <c r="M494" s="9">
        <v>5</v>
      </c>
      <c r="N494" s="9">
        <v>38</v>
      </c>
      <c r="O494" t="b">
        <f t="shared" si="14"/>
        <v>0</v>
      </c>
      <c r="P494" t="b">
        <f t="shared" si="15"/>
        <v>0</v>
      </c>
    </row>
    <row r="495" spans="1:16" x14ac:dyDescent="0.45">
      <c r="A495" s="10" t="s">
        <v>143</v>
      </c>
      <c r="B495" s="10" t="s">
        <v>128</v>
      </c>
      <c r="C495" s="10" t="s">
        <v>120</v>
      </c>
      <c r="D495" s="10" t="s">
        <v>134</v>
      </c>
      <c r="E495" s="10" t="s">
        <v>115</v>
      </c>
      <c r="F495" s="10" t="s">
        <v>116</v>
      </c>
      <c r="G495" s="10" t="s">
        <v>135</v>
      </c>
      <c r="H495" s="10">
        <v>62</v>
      </c>
      <c r="I495" s="10">
        <v>38244</v>
      </c>
      <c r="J495" s="10">
        <v>1</v>
      </c>
      <c r="K495" s="10">
        <v>16</v>
      </c>
      <c r="L495" s="10">
        <v>10</v>
      </c>
      <c r="M495" s="10">
        <v>1</v>
      </c>
      <c r="N495" s="10">
        <v>32</v>
      </c>
      <c r="O495" t="b">
        <f t="shared" si="14"/>
        <v>0</v>
      </c>
      <c r="P495" t="b">
        <f t="shared" si="15"/>
        <v>1</v>
      </c>
    </row>
    <row r="496" spans="1:16" x14ac:dyDescent="0.45">
      <c r="A496" s="9" t="s">
        <v>143</v>
      </c>
      <c r="B496" s="9" t="s">
        <v>112</v>
      </c>
      <c r="C496" s="9" t="s">
        <v>133</v>
      </c>
      <c r="D496" s="9" t="s">
        <v>125</v>
      </c>
      <c r="E496" s="9" t="s">
        <v>121</v>
      </c>
      <c r="F496" s="9" t="s">
        <v>122</v>
      </c>
      <c r="G496" s="9" t="s">
        <v>127</v>
      </c>
      <c r="H496" s="9">
        <v>29</v>
      </c>
      <c r="I496" s="9">
        <v>34213</v>
      </c>
      <c r="J496" s="9">
        <v>1</v>
      </c>
      <c r="K496" s="9">
        <v>15</v>
      </c>
      <c r="L496" s="9">
        <v>3</v>
      </c>
      <c r="M496" s="9">
        <v>9</v>
      </c>
      <c r="N496" s="9">
        <v>49</v>
      </c>
      <c r="O496" t="b">
        <f t="shared" si="14"/>
        <v>0</v>
      </c>
      <c r="P496" t="b">
        <f t="shared" si="15"/>
        <v>1</v>
      </c>
    </row>
    <row r="497" spans="1:16" x14ac:dyDescent="0.45">
      <c r="A497" s="9" t="s">
        <v>143</v>
      </c>
      <c r="B497" s="9" t="s">
        <v>112</v>
      </c>
      <c r="C497" s="9" t="s">
        <v>141</v>
      </c>
      <c r="D497" s="9" t="s">
        <v>114</v>
      </c>
      <c r="E497" s="9" t="s">
        <v>142</v>
      </c>
      <c r="F497" s="9" t="s">
        <v>130</v>
      </c>
      <c r="G497" s="9" t="s">
        <v>117</v>
      </c>
      <c r="H497" s="9">
        <v>39</v>
      </c>
      <c r="I497" s="9">
        <v>61881</v>
      </c>
      <c r="J497" s="9">
        <v>1</v>
      </c>
      <c r="K497" s="9">
        <v>17</v>
      </c>
      <c r="L497" s="9">
        <v>2</v>
      </c>
      <c r="M497" s="9">
        <v>7</v>
      </c>
      <c r="N497" s="9">
        <v>28</v>
      </c>
      <c r="O497" t="b">
        <f t="shared" si="14"/>
        <v>0</v>
      </c>
      <c r="P497" t="b">
        <f t="shared" si="15"/>
        <v>0</v>
      </c>
    </row>
    <row r="498" spans="1:16" x14ac:dyDescent="0.45">
      <c r="A498" s="9" t="s">
        <v>118</v>
      </c>
      <c r="B498" s="9" t="s">
        <v>112</v>
      </c>
      <c r="C498" s="9" t="s">
        <v>141</v>
      </c>
      <c r="D498" s="9" t="s">
        <v>114</v>
      </c>
      <c r="E498" s="9" t="s">
        <v>121</v>
      </c>
      <c r="F498" s="9" t="s">
        <v>130</v>
      </c>
      <c r="G498" s="9" t="s">
        <v>127</v>
      </c>
      <c r="H498" s="9">
        <v>57</v>
      </c>
      <c r="I498" s="9">
        <v>54087</v>
      </c>
      <c r="J498" s="9">
        <v>1</v>
      </c>
      <c r="K498" s="9">
        <v>18</v>
      </c>
      <c r="L498" s="9">
        <v>10</v>
      </c>
      <c r="M498" s="9">
        <v>4</v>
      </c>
      <c r="N498" s="9">
        <v>48</v>
      </c>
      <c r="O498" t="b">
        <f t="shared" si="14"/>
        <v>0</v>
      </c>
      <c r="P498" t="b">
        <f t="shared" si="15"/>
        <v>0</v>
      </c>
    </row>
    <row r="499" spans="1:16" x14ac:dyDescent="0.45">
      <c r="A499" s="10" t="s">
        <v>131</v>
      </c>
      <c r="B499" s="10" t="s">
        <v>128</v>
      </c>
      <c r="C499" s="10" t="s">
        <v>113</v>
      </c>
      <c r="D499" s="10" t="s">
        <v>125</v>
      </c>
      <c r="E499" s="10" t="s">
        <v>137</v>
      </c>
      <c r="F499" s="10" t="s">
        <v>130</v>
      </c>
      <c r="G499" s="10" t="s">
        <v>127</v>
      </c>
      <c r="H499" s="10">
        <v>52</v>
      </c>
      <c r="I499" s="10">
        <v>58151</v>
      </c>
      <c r="J499" s="10">
        <v>1</v>
      </c>
      <c r="K499" s="10">
        <v>16</v>
      </c>
      <c r="L499" s="10">
        <v>13</v>
      </c>
      <c r="M499" s="10">
        <v>9</v>
      </c>
      <c r="N499" s="10">
        <v>28</v>
      </c>
      <c r="O499" t="b">
        <f t="shared" si="14"/>
        <v>0</v>
      </c>
      <c r="P499" t="b">
        <f t="shared" si="15"/>
        <v>1</v>
      </c>
    </row>
    <row r="500" spans="1:16" x14ac:dyDescent="0.45">
      <c r="A500" s="10" t="s">
        <v>118</v>
      </c>
      <c r="B500" s="10" t="s">
        <v>119</v>
      </c>
      <c r="C500" s="10" t="s">
        <v>120</v>
      </c>
      <c r="D500" s="10" t="s">
        <v>125</v>
      </c>
      <c r="E500" s="10" t="s">
        <v>142</v>
      </c>
      <c r="F500" s="10" t="s">
        <v>130</v>
      </c>
      <c r="G500" s="10" t="s">
        <v>117</v>
      </c>
      <c r="H500" s="10">
        <v>28</v>
      </c>
      <c r="I500" s="10">
        <v>108915</v>
      </c>
      <c r="J500" s="10">
        <v>1</v>
      </c>
      <c r="K500" s="10">
        <v>12</v>
      </c>
      <c r="L500" s="10">
        <v>1</v>
      </c>
      <c r="M500" s="10">
        <v>8</v>
      </c>
      <c r="N500" s="10">
        <v>22</v>
      </c>
      <c r="O500" t="b">
        <f t="shared" si="14"/>
        <v>0</v>
      </c>
      <c r="P500" t="b">
        <f t="shared" si="15"/>
        <v>1</v>
      </c>
    </row>
    <row r="501" spans="1:16" x14ac:dyDescent="0.45">
      <c r="A501" s="15" t="s">
        <v>111</v>
      </c>
      <c r="B501" s="15" t="s">
        <v>119</v>
      </c>
      <c r="C501" s="15" t="s">
        <v>133</v>
      </c>
      <c r="D501" s="15" t="s">
        <v>136</v>
      </c>
      <c r="E501" s="15" t="s">
        <v>129</v>
      </c>
      <c r="F501" s="15" t="s">
        <v>116</v>
      </c>
      <c r="G501" s="15" t="s">
        <v>132</v>
      </c>
      <c r="H501" s="15">
        <v>22</v>
      </c>
      <c r="I501" s="15">
        <v>95344</v>
      </c>
      <c r="J501" s="15">
        <v>1</v>
      </c>
      <c r="K501" s="15">
        <v>7</v>
      </c>
      <c r="L501" s="15">
        <v>6</v>
      </c>
      <c r="M501" s="15">
        <v>5</v>
      </c>
      <c r="N501" s="15">
        <v>20</v>
      </c>
      <c r="O501" t="b">
        <f t="shared" si="14"/>
        <v>0</v>
      </c>
      <c r="P501" t="b">
        <f t="shared" si="15"/>
        <v>1</v>
      </c>
    </row>
  </sheetData>
  <sortState xmlns:xlrd2="http://schemas.microsoft.com/office/spreadsheetml/2017/richdata2" ref="A2:N501">
    <sortCondition descending="1" ref="J3:J5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6222-79CD-4B69-8387-2AC286EB99BF}">
  <dimension ref="B2:B282"/>
  <sheetViews>
    <sheetView topLeftCell="A186" workbookViewId="0">
      <selection activeCell="B215" sqref="B215"/>
    </sheetView>
  </sheetViews>
  <sheetFormatPr defaultRowHeight="14.25" x14ac:dyDescent="0.45"/>
  <sheetData>
    <row r="2" spans="2:2" ht="17.649999999999999" x14ac:dyDescent="0.45">
      <c r="B2" s="6" t="s">
        <v>146</v>
      </c>
    </row>
    <row r="3" spans="2:2" x14ac:dyDescent="0.45">
      <c r="B3" s="5"/>
    </row>
    <row r="4" spans="2:2" x14ac:dyDescent="0.45">
      <c r="B4" s="5" t="s">
        <v>147</v>
      </c>
    </row>
    <row r="5" spans="2:2" x14ac:dyDescent="0.45">
      <c r="B5" s="5" t="s">
        <v>148</v>
      </c>
    </row>
    <row r="6" spans="2:2" x14ac:dyDescent="0.45">
      <c r="B6" s="5" t="s">
        <v>149</v>
      </c>
    </row>
    <row r="7" spans="2:2" x14ac:dyDescent="0.45">
      <c r="B7" s="5" t="s">
        <v>150</v>
      </c>
    </row>
    <row r="8" spans="2:2" x14ac:dyDescent="0.45">
      <c r="B8" s="5" t="s">
        <v>151</v>
      </c>
    </row>
    <row r="9" spans="2:2" x14ac:dyDescent="0.45">
      <c r="B9" s="5" t="s">
        <v>152</v>
      </c>
    </row>
    <row r="10" spans="2:2" x14ac:dyDescent="0.45">
      <c r="B10" s="5" t="s">
        <v>153</v>
      </c>
    </row>
    <row r="11" spans="2:2" x14ac:dyDescent="0.45">
      <c r="B11" s="5" t="s">
        <v>154</v>
      </c>
    </row>
    <row r="12" spans="2:2" x14ac:dyDescent="0.45">
      <c r="B12" s="5" t="s">
        <v>155</v>
      </c>
    </row>
    <row r="13" spans="2:2" x14ac:dyDescent="0.45">
      <c r="B13" s="5" t="s">
        <v>156</v>
      </c>
    </row>
    <row r="17" spans="2:2" ht="17.649999999999999" x14ac:dyDescent="0.45">
      <c r="B17" s="6" t="s">
        <v>157</v>
      </c>
    </row>
    <row r="18" spans="2:2" x14ac:dyDescent="0.45">
      <c r="B18" s="5"/>
    </row>
    <row r="19" spans="2:2" x14ac:dyDescent="0.45">
      <c r="B19" s="5" t="s">
        <v>158</v>
      </c>
    </row>
    <row r="20" spans="2:2" x14ac:dyDescent="0.45">
      <c r="B20" s="5" t="s">
        <v>159</v>
      </c>
    </row>
    <row r="21" spans="2:2" x14ac:dyDescent="0.45">
      <c r="B21" s="5" t="s">
        <v>160</v>
      </c>
    </row>
    <row r="22" spans="2:2" x14ac:dyDescent="0.45">
      <c r="B22" s="5" t="s">
        <v>161</v>
      </c>
    </row>
    <row r="23" spans="2:2" x14ac:dyDescent="0.45">
      <c r="B23" s="5" t="s">
        <v>162</v>
      </c>
    </row>
    <row r="24" spans="2:2" x14ac:dyDescent="0.45">
      <c r="B24" s="5" t="s">
        <v>163</v>
      </c>
    </row>
    <row r="25" spans="2:2" x14ac:dyDescent="0.45">
      <c r="B25" s="5" t="s">
        <v>164</v>
      </c>
    </row>
    <row r="26" spans="2:2" x14ac:dyDescent="0.45">
      <c r="B26" s="5" t="s">
        <v>165</v>
      </c>
    </row>
    <row r="27" spans="2:2" x14ac:dyDescent="0.45">
      <c r="B27" s="5" t="s">
        <v>166</v>
      </c>
    </row>
    <row r="28" spans="2:2" x14ac:dyDescent="0.45">
      <c r="B28" s="5" t="s">
        <v>167</v>
      </c>
    </row>
    <row r="32" spans="2:2" ht="17.649999999999999" x14ac:dyDescent="0.45">
      <c r="B32" s="6" t="s">
        <v>168</v>
      </c>
    </row>
    <row r="33" spans="2:2" x14ac:dyDescent="0.45">
      <c r="B33" s="5"/>
    </row>
    <row r="34" spans="2:2" x14ac:dyDescent="0.45">
      <c r="B34" s="5" t="s">
        <v>169</v>
      </c>
    </row>
    <row r="35" spans="2:2" x14ac:dyDescent="0.45">
      <c r="B35" s="5" t="s">
        <v>170</v>
      </c>
    </row>
    <row r="36" spans="2:2" x14ac:dyDescent="0.45">
      <c r="B36" s="5" t="s">
        <v>171</v>
      </c>
    </row>
    <row r="37" spans="2:2" x14ac:dyDescent="0.45">
      <c r="B37" s="5" t="s">
        <v>172</v>
      </c>
    </row>
    <row r="38" spans="2:2" x14ac:dyDescent="0.45">
      <c r="B38" s="5" t="s">
        <v>173</v>
      </c>
    </row>
    <row r="39" spans="2:2" x14ac:dyDescent="0.45">
      <c r="B39" s="5" t="s">
        <v>174</v>
      </c>
    </row>
    <row r="40" spans="2:2" x14ac:dyDescent="0.45">
      <c r="B40" s="5" t="s">
        <v>175</v>
      </c>
    </row>
    <row r="41" spans="2:2" x14ac:dyDescent="0.45">
      <c r="B41" s="5" t="s">
        <v>176</v>
      </c>
    </row>
    <row r="42" spans="2:2" x14ac:dyDescent="0.45">
      <c r="B42" s="5" t="s">
        <v>177</v>
      </c>
    </row>
    <row r="43" spans="2:2" x14ac:dyDescent="0.45">
      <c r="B43" s="5" t="s">
        <v>178</v>
      </c>
    </row>
    <row r="47" spans="2:2" ht="17.649999999999999" x14ac:dyDescent="0.45">
      <c r="B47" s="6" t="s">
        <v>179</v>
      </c>
    </row>
    <row r="48" spans="2:2" x14ac:dyDescent="0.45">
      <c r="B48" s="5"/>
    </row>
    <row r="49" spans="2:2" x14ac:dyDescent="0.45">
      <c r="B49" s="5" t="s">
        <v>180</v>
      </c>
    </row>
    <row r="50" spans="2:2" x14ac:dyDescent="0.45">
      <c r="B50" s="5" t="s">
        <v>181</v>
      </c>
    </row>
    <row r="51" spans="2:2" x14ac:dyDescent="0.45">
      <c r="B51" s="5" t="s">
        <v>182</v>
      </c>
    </row>
    <row r="52" spans="2:2" x14ac:dyDescent="0.45">
      <c r="B52" s="5" t="s">
        <v>183</v>
      </c>
    </row>
    <row r="53" spans="2:2" x14ac:dyDescent="0.45">
      <c r="B53" s="5" t="s">
        <v>184</v>
      </c>
    </row>
    <row r="54" spans="2:2" x14ac:dyDescent="0.45">
      <c r="B54" s="5" t="s">
        <v>185</v>
      </c>
    </row>
    <row r="55" spans="2:2" x14ac:dyDescent="0.45">
      <c r="B55" s="5" t="s">
        <v>186</v>
      </c>
    </row>
    <row r="56" spans="2:2" x14ac:dyDescent="0.45">
      <c r="B56" s="5" t="s">
        <v>187</v>
      </c>
    </row>
    <row r="57" spans="2:2" x14ac:dyDescent="0.45">
      <c r="B57" s="5" t="s">
        <v>188</v>
      </c>
    </row>
    <row r="58" spans="2:2" x14ac:dyDescent="0.45">
      <c r="B58" s="5" t="s">
        <v>189</v>
      </c>
    </row>
    <row r="62" spans="2:2" ht="17.649999999999999" x14ac:dyDescent="0.45">
      <c r="B62" s="6" t="s">
        <v>190</v>
      </c>
    </row>
    <row r="63" spans="2:2" x14ac:dyDescent="0.45">
      <c r="B63" s="5"/>
    </row>
    <row r="64" spans="2:2" x14ac:dyDescent="0.45">
      <c r="B64" s="5" t="s">
        <v>191</v>
      </c>
    </row>
    <row r="65" spans="2:2" x14ac:dyDescent="0.45">
      <c r="B65" s="5" t="s">
        <v>192</v>
      </c>
    </row>
    <row r="66" spans="2:2" x14ac:dyDescent="0.45">
      <c r="B66" s="5" t="s">
        <v>193</v>
      </c>
    </row>
    <row r="67" spans="2:2" x14ac:dyDescent="0.45">
      <c r="B67" s="5" t="s">
        <v>194</v>
      </c>
    </row>
    <row r="68" spans="2:2" x14ac:dyDescent="0.45">
      <c r="B68" s="5" t="s">
        <v>195</v>
      </c>
    </row>
    <row r="69" spans="2:2" x14ac:dyDescent="0.45">
      <c r="B69" s="5" t="s">
        <v>196</v>
      </c>
    </row>
    <row r="70" spans="2:2" x14ac:dyDescent="0.45">
      <c r="B70" s="5" t="s">
        <v>197</v>
      </c>
    </row>
    <row r="71" spans="2:2" x14ac:dyDescent="0.45">
      <c r="B71" s="5" t="s">
        <v>198</v>
      </c>
    </row>
    <row r="72" spans="2:2" x14ac:dyDescent="0.45">
      <c r="B72" s="5" t="s">
        <v>199</v>
      </c>
    </row>
    <row r="73" spans="2:2" x14ac:dyDescent="0.45">
      <c r="B73" s="5" t="s">
        <v>200</v>
      </c>
    </row>
    <row r="77" spans="2:2" ht="17.649999999999999" x14ac:dyDescent="0.45">
      <c r="B77" s="6" t="s">
        <v>201</v>
      </c>
    </row>
    <row r="78" spans="2:2" x14ac:dyDescent="0.45">
      <c r="B78" s="5"/>
    </row>
    <row r="79" spans="2:2" x14ac:dyDescent="0.45">
      <c r="B79" s="5" t="s">
        <v>202</v>
      </c>
    </row>
    <row r="80" spans="2:2" x14ac:dyDescent="0.45">
      <c r="B80" s="5" t="s">
        <v>203</v>
      </c>
    </row>
    <row r="81" spans="2:2" x14ac:dyDescent="0.45">
      <c r="B81" s="5" t="s">
        <v>204</v>
      </c>
    </row>
    <row r="82" spans="2:2" x14ac:dyDescent="0.45">
      <c r="B82" s="5" t="s">
        <v>205</v>
      </c>
    </row>
    <row r="83" spans="2:2" x14ac:dyDescent="0.45">
      <c r="B83" s="5" t="s">
        <v>206</v>
      </c>
    </row>
    <row r="84" spans="2:2" x14ac:dyDescent="0.45">
      <c r="B84" s="5" t="s">
        <v>207</v>
      </c>
    </row>
    <row r="85" spans="2:2" x14ac:dyDescent="0.45">
      <c r="B85" s="5" t="s">
        <v>208</v>
      </c>
    </row>
    <row r="86" spans="2:2" x14ac:dyDescent="0.45">
      <c r="B86" s="5" t="s">
        <v>209</v>
      </c>
    </row>
    <row r="87" spans="2:2" x14ac:dyDescent="0.45">
      <c r="B87" s="5" t="s">
        <v>210</v>
      </c>
    </row>
    <row r="88" spans="2:2" x14ac:dyDescent="0.45">
      <c r="B88" s="5" t="s">
        <v>211</v>
      </c>
    </row>
    <row r="92" spans="2:2" ht="17.649999999999999" x14ac:dyDescent="0.45">
      <c r="B92" s="6" t="s">
        <v>212</v>
      </c>
    </row>
    <row r="93" spans="2:2" x14ac:dyDescent="0.45">
      <c r="B93" s="5"/>
    </row>
    <row r="94" spans="2:2" x14ac:dyDescent="0.45">
      <c r="B94" s="5" t="s">
        <v>213</v>
      </c>
    </row>
    <row r="95" spans="2:2" x14ac:dyDescent="0.45">
      <c r="B95" s="5" t="s">
        <v>214</v>
      </c>
    </row>
    <row r="96" spans="2:2" x14ac:dyDescent="0.45">
      <c r="B96" s="5" t="s">
        <v>215</v>
      </c>
    </row>
    <row r="97" spans="2:2" x14ac:dyDescent="0.45">
      <c r="B97" s="5" t="s">
        <v>216</v>
      </c>
    </row>
    <row r="98" spans="2:2" x14ac:dyDescent="0.45">
      <c r="B98" s="5" t="s">
        <v>217</v>
      </c>
    </row>
    <row r="99" spans="2:2" x14ac:dyDescent="0.45">
      <c r="B99" s="5" t="s">
        <v>218</v>
      </c>
    </row>
    <row r="100" spans="2:2" x14ac:dyDescent="0.45">
      <c r="B100" s="5" t="s">
        <v>219</v>
      </c>
    </row>
    <row r="101" spans="2:2" x14ac:dyDescent="0.45">
      <c r="B101" s="5" t="s">
        <v>220</v>
      </c>
    </row>
    <row r="102" spans="2:2" x14ac:dyDescent="0.45">
      <c r="B102" s="5" t="s">
        <v>221</v>
      </c>
    </row>
    <row r="103" spans="2:2" x14ac:dyDescent="0.45">
      <c r="B103" s="5" t="s">
        <v>222</v>
      </c>
    </row>
    <row r="107" spans="2:2" ht="17.649999999999999" x14ac:dyDescent="0.45">
      <c r="B107" s="6" t="s">
        <v>223</v>
      </c>
    </row>
    <row r="108" spans="2:2" x14ac:dyDescent="0.45">
      <c r="B108" s="5"/>
    </row>
    <row r="109" spans="2:2" x14ac:dyDescent="0.45">
      <c r="B109" s="5" t="s">
        <v>224</v>
      </c>
    </row>
    <row r="110" spans="2:2" x14ac:dyDescent="0.45">
      <c r="B110" s="5" t="s">
        <v>225</v>
      </c>
    </row>
    <row r="111" spans="2:2" x14ac:dyDescent="0.45">
      <c r="B111" s="5" t="s">
        <v>226</v>
      </c>
    </row>
    <row r="112" spans="2:2" x14ac:dyDescent="0.45">
      <c r="B112" s="5" t="s">
        <v>227</v>
      </c>
    </row>
    <row r="113" spans="2:2" x14ac:dyDescent="0.45">
      <c r="B113" s="5" t="s">
        <v>228</v>
      </c>
    </row>
    <row r="114" spans="2:2" x14ac:dyDescent="0.45">
      <c r="B114" s="5" t="s">
        <v>229</v>
      </c>
    </row>
    <row r="115" spans="2:2" x14ac:dyDescent="0.45">
      <c r="B115" s="5" t="s">
        <v>230</v>
      </c>
    </row>
    <row r="116" spans="2:2" x14ac:dyDescent="0.45">
      <c r="B116" s="5" t="s">
        <v>231</v>
      </c>
    </row>
    <row r="117" spans="2:2" x14ac:dyDescent="0.45">
      <c r="B117" s="5" t="s">
        <v>232</v>
      </c>
    </row>
    <row r="118" spans="2:2" x14ac:dyDescent="0.45">
      <c r="B118" s="5" t="s">
        <v>233</v>
      </c>
    </row>
    <row r="122" spans="2:2" ht="17.649999999999999" x14ac:dyDescent="0.45">
      <c r="B122" s="6" t="s">
        <v>234</v>
      </c>
    </row>
    <row r="123" spans="2:2" x14ac:dyDescent="0.45">
      <c r="B123" s="5"/>
    </row>
    <row r="124" spans="2:2" x14ac:dyDescent="0.45">
      <c r="B124" s="5" t="s">
        <v>235</v>
      </c>
    </row>
    <row r="125" spans="2:2" x14ac:dyDescent="0.45">
      <c r="B125" s="5" t="s">
        <v>236</v>
      </c>
    </row>
    <row r="126" spans="2:2" x14ac:dyDescent="0.45">
      <c r="B126" s="5" t="s">
        <v>237</v>
      </c>
    </row>
    <row r="127" spans="2:2" x14ac:dyDescent="0.45">
      <c r="B127" s="5" t="s">
        <v>238</v>
      </c>
    </row>
    <row r="128" spans="2:2" x14ac:dyDescent="0.45">
      <c r="B128" s="5" t="s">
        <v>239</v>
      </c>
    </row>
    <row r="129" spans="2:2" x14ac:dyDescent="0.45">
      <c r="B129" s="5" t="s">
        <v>240</v>
      </c>
    </row>
    <row r="130" spans="2:2" x14ac:dyDescent="0.45">
      <c r="B130" s="5" t="s">
        <v>241</v>
      </c>
    </row>
    <row r="131" spans="2:2" x14ac:dyDescent="0.45">
      <c r="B131" s="5" t="s">
        <v>242</v>
      </c>
    </row>
    <row r="132" spans="2:2" x14ac:dyDescent="0.45">
      <c r="B132" s="5" t="s">
        <v>243</v>
      </c>
    </row>
    <row r="133" spans="2:2" x14ac:dyDescent="0.45">
      <c r="B133" s="5" t="s">
        <v>244</v>
      </c>
    </row>
    <row r="137" spans="2:2" ht="17.649999999999999" x14ac:dyDescent="0.45">
      <c r="B137" s="6" t="s">
        <v>245</v>
      </c>
    </row>
    <row r="138" spans="2:2" x14ac:dyDescent="0.45">
      <c r="B138" s="5"/>
    </row>
    <row r="139" spans="2:2" x14ac:dyDescent="0.45">
      <c r="B139" s="5" t="s">
        <v>246</v>
      </c>
    </row>
    <row r="140" spans="2:2" x14ac:dyDescent="0.45">
      <c r="B140" s="5" t="s">
        <v>247</v>
      </c>
    </row>
    <row r="141" spans="2:2" x14ac:dyDescent="0.45">
      <c r="B141" s="5" t="s">
        <v>248</v>
      </c>
    </row>
    <row r="142" spans="2:2" x14ac:dyDescent="0.45">
      <c r="B142" s="5" t="s">
        <v>249</v>
      </c>
    </row>
    <row r="143" spans="2:2" x14ac:dyDescent="0.45">
      <c r="B143" s="5" t="s">
        <v>250</v>
      </c>
    </row>
    <row r="144" spans="2:2" x14ac:dyDescent="0.45">
      <c r="B144" s="5" t="s">
        <v>251</v>
      </c>
    </row>
    <row r="145" spans="2:2" x14ac:dyDescent="0.45">
      <c r="B145" s="5" t="s">
        <v>252</v>
      </c>
    </row>
    <row r="146" spans="2:2" x14ac:dyDescent="0.45">
      <c r="B146" s="5" t="s">
        <v>253</v>
      </c>
    </row>
    <row r="147" spans="2:2" x14ac:dyDescent="0.45">
      <c r="B147" s="5" t="s">
        <v>254</v>
      </c>
    </row>
    <row r="148" spans="2:2" x14ac:dyDescent="0.45">
      <c r="B148" s="5" t="s">
        <v>255</v>
      </c>
    </row>
    <row r="151" spans="2:2" ht="17.649999999999999" x14ac:dyDescent="0.45">
      <c r="B151" s="6" t="s">
        <v>256</v>
      </c>
    </row>
    <row r="152" spans="2:2" x14ac:dyDescent="0.45">
      <c r="B152" s="5"/>
    </row>
    <row r="153" spans="2:2" x14ac:dyDescent="0.45">
      <c r="B153" s="5" t="s">
        <v>257</v>
      </c>
    </row>
    <row r="154" spans="2:2" x14ac:dyDescent="0.45">
      <c r="B154" s="5" t="s">
        <v>258</v>
      </c>
    </row>
    <row r="155" spans="2:2" x14ac:dyDescent="0.45">
      <c r="B155" s="5" t="s">
        <v>259</v>
      </c>
    </row>
    <row r="156" spans="2:2" x14ac:dyDescent="0.45">
      <c r="B156" s="5" t="s">
        <v>260</v>
      </c>
    </row>
    <row r="157" spans="2:2" x14ac:dyDescent="0.45">
      <c r="B157" s="5" t="s">
        <v>261</v>
      </c>
    </row>
    <row r="158" spans="2:2" x14ac:dyDescent="0.45">
      <c r="B158" s="5" t="s">
        <v>262</v>
      </c>
    </row>
    <row r="159" spans="2:2" x14ac:dyDescent="0.45">
      <c r="B159" s="5" t="s">
        <v>263</v>
      </c>
    </row>
    <row r="160" spans="2:2" x14ac:dyDescent="0.45">
      <c r="B160" s="5" t="s">
        <v>264</v>
      </c>
    </row>
    <row r="161" spans="2:2" x14ac:dyDescent="0.45">
      <c r="B161" s="5" t="s">
        <v>265</v>
      </c>
    </row>
    <row r="162" spans="2:2" x14ac:dyDescent="0.45">
      <c r="B162" s="5" t="s">
        <v>266</v>
      </c>
    </row>
    <row r="166" spans="2:2" ht="17.649999999999999" x14ac:dyDescent="0.45">
      <c r="B166" s="6" t="s">
        <v>267</v>
      </c>
    </row>
    <row r="167" spans="2:2" x14ac:dyDescent="0.45">
      <c r="B167" s="5"/>
    </row>
    <row r="168" spans="2:2" x14ac:dyDescent="0.45">
      <c r="B168" s="5" t="s">
        <v>268</v>
      </c>
    </row>
    <row r="169" spans="2:2" x14ac:dyDescent="0.45">
      <c r="B169" s="5" t="s">
        <v>269</v>
      </c>
    </row>
    <row r="170" spans="2:2" x14ac:dyDescent="0.45">
      <c r="B170" s="5" t="s">
        <v>270</v>
      </c>
    </row>
    <row r="171" spans="2:2" x14ac:dyDescent="0.45">
      <c r="B171" s="5" t="s">
        <v>271</v>
      </c>
    </row>
    <row r="172" spans="2:2" x14ac:dyDescent="0.45">
      <c r="B172" s="5" t="s">
        <v>272</v>
      </c>
    </row>
    <row r="173" spans="2:2" x14ac:dyDescent="0.45">
      <c r="B173" s="5" t="s">
        <v>273</v>
      </c>
    </row>
    <row r="174" spans="2:2" x14ac:dyDescent="0.45">
      <c r="B174" s="5" t="s">
        <v>274</v>
      </c>
    </row>
    <row r="175" spans="2:2" x14ac:dyDescent="0.45">
      <c r="B175" s="5" t="s">
        <v>275</v>
      </c>
    </row>
    <row r="176" spans="2:2" x14ac:dyDescent="0.45">
      <c r="B176" s="5" t="s">
        <v>276</v>
      </c>
    </row>
    <row r="177" spans="2:2" x14ac:dyDescent="0.45">
      <c r="B177" s="5" t="s">
        <v>277</v>
      </c>
    </row>
    <row r="181" spans="2:2" ht="17.649999999999999" x14ac:dyDescent="0.45">
      <c r="B181" s="6" t="s">
        <v>278</v>
      </c>
    </row>
    <row r="182" spans="2:2" x14ac:dyDescent="0.45">
      <c r="B182" s="5"/>
    </row>
    <row r="183" spans="2:2" x14ac:dyDescent="0.45">
      <c r="B183" s="5" t="s">
        <v>279</v>
      </c>
    </row>
    <row r="184" spans="2:2" x14ac:dyDescent="0.45">
      <c r="B184" s="5" t="s">
        <v>280</v>
      </c>
    </row>
    <row r="185" spans="2:2" x14ac:dyDescent="0.45">
      <c r="B185" s="5" t="s">
        <v>281</v>
      </c>
    </row>
    <row r="186" spans="2:2" x14ac:dyDescent="0.45">
      <c r="B186" s="5" t="s">
        <v>282</v>
      </c>
    </row>
    <row r="187" spans="2:2" x14ac:dyDescent="0.45">
      <c r="B187" s="5" t="s">
        <v>283</v>
      </c>
    </row>
    <row r="188" spans="2:2" x14ac:dyDescent="0.45">
      <c r="B188" s="5" t="s">
        <v>284</v>
      </c>
    </row>
    <row r="189" spans="2:2" x14ac:dyDescent="0.45">
      <c r="B189" s="5" t="s">
        <v>285</v>
      </c>
    </row>
    <row r="190" spans="2:2" x14ac:dyDescent="0.45">
      <c r="B190" s="5" t="s">
        <v>286</v>
      </c>
    </row>
    <row r="191" spans="2:2" x14ac:dyDescent="0.45">
      <c r="B191" s="5" t="s">
        <v>287</v>
      </c>
    </row>
    <row r="192" spans="2:2" x14ac:dyDescent="0.45">
      <c r="B192" s="5" t="s">
        <v>288</v>
      </c>
    </row>
    <row r="196" spans="2:2" ht="17.649999999999999" x14ac:dyDescent="0.45">
      <c r="B196" s="6" t="s">
        <v>289</v>
      </c>
    </row>
    <row r="197" spans="2:2" x14ac:dyDescent="0.45">
      <c r="B197" s="5"/>
    </row>
    <row r="198" spans="2:2" x14ac:dyDescent="0.45">
      <c r="B198" s="5" t="s">
        <v>290</v>
      </c>
    </row>
    <row r="199" spans="2:2" x14ac:dyDescent="0.45">
      <c r="B199" s="5" t="s">
        <v>291</v>
      </c>
    </row>
    <row r="200" spans="2:2" x14ac:dyDescent="0.45">
      <c r="B200" s="5" t="s">
        <v>292</v>
      </c>
    </row>
    <row r="201" spans="2:2" x14ac:dyDescent="0.45">
      <c r="B201" s="5" t="s">
        <v>293</v>
      </c>
    </row>
    <row r="202" spans="2:2" x14ac:dyDescent="0.45">
      <c r="B202" s="5" t="s">
        <v>294</v>
      </c>
    </row>
    <row r="203" spans="2:2" x14ac:dyDescent="0.45">
      <c r="B203" s="5" t="s">
        <v>295</v>
      </c>
    </row>
    <row r="204" spans="2:2" x14ac:dyDescent="0.45">
      <c r="B204" s="5" t="s">
        <v>296</v>
      </c>
    </row>
    <row r="205" spans="2:2" x14ac:dyDescent="0.45">
      <c r="B205" s="5" t="s">
        <v>297</v>
      </c>
    </row>
    <row r="206" spans="2:2" x14ac:dyDescent="0.45">
      <c r="B206" s="5" t="s">
        <v>298</v>
      </c>
    </row>
    <row r="207" spans="2:2" x14ac:dyDescent="0.45">
      <c r="B207" s="5" t="s">
        <v>299</v>
      </c>
    </row>
    <row r="211" spans="2:2" ht="17.649999999999999" x14ac:dyDescent="0.45">
      <c r="B211" s="6" t="s">
        <v>300</v>
      </c>
    </row>
    <row r="212" spans="2:2" x14ac:dyDescent="0.45">
      <c r="B212" s="5"/>
    </row>
    <row r="213" spans="2:2" x14ac:dyDescent="0.45">
      <c r="B213" s="5" t="s">
        <v>301</v>
      </c>
    </row>
    <row r="214" spans="2:2" x14ac:dyDescent="0.45">
      <c r="B214" s="5" t="s">
        <v>302</v>
      </c>
    </row>
    <row r="215" spans="2:2" x14ac:dyDescent="0.45">
      <c r="B215" s="5" t="s">
        <v>303</v>
      </c>
    </row>
    <row r="216" spans="2:2" x14ac:dyDescent="0.45">
      <c r="B216" s="5" t="s">
        <v>304</v>
      </c>
    </row>
    <row r="217" spans="2:2" x14ac:dyDescent="0.45">
      <c r="B217" s="5" t="s">
        <v>305</v>
      </c>
    </row>
    <row r="218" spans="2:2" x14ac:dyDescent="0.45">
      <c r="B218" s="5" t="s">
        <v>96</v>
      </c>
    </row>
    <row r="219" spans="2:2" x14ac:dyDescent="0.45">
      <c r="B219" s="5" t="s">
        <v>306</v>
      </c>
    </row>
    <row r="220" spans="2:2" x14ac:dyDescent="0.45">
      <c r="B220" s="5" t="s">
        <v>307</v>
      </c>
    </row>
    <row r="221" spans="2:2" x14ac:dyDescent="0.45">
      <c r="B221" s="5" t="s">
        <v>308</v>
      </c>
    </row>
    <row r="222" spans="2:2" x14ac:dyDescent="0.45">
      <c r="B222" s="5" t="s">
        <v>309</v>
      </c>
    </row>
    <row r="226" spans="2:2" ht="17.649999999999999" x14ac:dyDescent="0.45">
      <c r="B226" s="6" t="s">
        <v>310</v>
      </c>
    </row>
    <row r="227" spans="2:2" x14ac:dyDescent="0.45">
      <c r="B227" s="5"/>
    </row>
    <row r="228" spans="2:2" x14ac:dyDescent="0.45">
      <c r="B228" s="5" t="s">
        <v>311</v>
      </c>
    </row>
    <row r="229" spans="2:2" x14ac:dyDescent="0.45">
      <c r="B229" s="5" t="s">
        <v>312</v>
      </c>
    </row>
    <row r="230" spans="2:2" x14ac:dyDescent="0.45">
      <c r="B230" s="5" t="s">
        <v>313</v>
      </c>
    </row>
    <row r="231" spans="2:2" x14ac:dyDescent="0.45">
      <c r="B231" s="5" t="s">
        <v>314</v>
      </c>
    </row>
    <row r="232" spans="2:2" x14ac:dyDescent="0.45">
      <c r="B232" s="5" t="s">
        <v>315</v>
      </c>
    </row>
    <row r="233" spans="2:2" x14ac:dyDescent="0.45">
      <c r="B233" s="5" t="s">
        <v>316</v>
      </c>
    </row>
    <row r="234" spans="2:2" x14ac:dyDescent="0.45">
      <c r="B234" s="5" t="s">
        <v>317</v>
      </c>
    </row>
    <row r="235" spans="2:2" x14ac:dyDescent="0.45">
      <c r="B235" s="5" t="s">
        <v>318</v>
      </c>
    </row>
    <row r="236" spans="2:2" x14ac:dyDescent="0.45">
      <c r="B236" s="5" t="s">
        <v>319</v>
      </c>
    </row>
    <row r="237" spans="2:2" x14ac:dyDescent="0.45">
      <c r="B237" s="5" t="s">
        <v>320</v>
      </c>
    </row>
    <row r="241" spans="2:2" ht="17.649999999999999" x14ac:dyDescent="0.45">
      <c r="B241" s="6" t="s">
        <v>321</v>
      </c>
    </row>
    <row r="242" spans="2:2" x14ac:dyDescent="0.45">
      <c r="B242" s="5"/>
    </row>
    <row r="243" spans="2:2" x14ac:dyDescent="0.45">
      <c r="B243" s="5" t="s">
        <v>322</v>
      </c>
    </row>
    <row r="244" spans="2:2" x14ac:dyDescent="0.45">
      <c r="B244" s="5" t="s">
        <v>323</v>
      </c>
    </row>
    <row r="245" spans="2:2" x14ac:dyDescent="0.45">
      <c r="B245" s="5" t="s">
        <v>324</v>
      </c>
    </row>
    <row r="246" spans="2:2" x14ac:dyDescent="0.45">
      <c r="B246" s="5" t="s">
        <v>325</v>
      </c>
    </row>
    <row r="247" spans="2:2" x14ac:dyDescent="0.45">
      <c r="B247" s="5" t="s">
        <v>326</v>
      </c>
    </row>
    <row r="248" spans="2:2" x14ac:dyDescent="0.45">
      <c r="B248" s="5" t="s">
        <v>327</v>
      </c>
    </row>
    <row r="249" spans="2:2" x14ac:dyDescent="0.45">
      <c r="B249" s="5" t="s">
        <v>328</v>
      </c>
    </row>
    <row r="250" spans="2:2" x14ac:dyDescent="0.45">
      <c r="B250" s="5" t="s">
        <v>329</v>
      </c>
    </row>
    <row r="251" spans="2:2" x14ac:dyDescent="0.45">
      <c r="B251" s="5" t="s">
        <v>330</v>
      </c>
    </row>
    <row r="252" spans="2:2" x14ac:dyDescent="0.45">
      <c r="B252" s="5" t="s">
        <v>331</v>
      </c>
    </row>
    <row r="256" spans="2:2" ht="17.649999999999999" x14ac:dyDescent="0.45">
      <c r="B256" s="6" t="s">
        <v>332</v>
      </c>
    </row>
    <row r="257" spans="2:2" x14ac:dyDescent="0.45">
      <c r="B257" s="5"/>
    </row>
    <row r="258" spans="2:2" x14ac:dyDescent="0.45">
      <c r="B258" s="5" t="s">
        <v>333</v>
      </c>
    </row>
    <row r="259" spans="2:2" x14ac:dyDescent="0.45">
      <c r="B259" s="5" t="s">
        <v>334</v>
      </c>
    </row>
    <row r="260" spans="2:2" x14ac:dyDescent="0.45">
      <c r="B260" s="5" t="s">
        <v>335</v>
      </c>
    </row>
    <row r="261" spans="2:2" x14ac:dyDescent="0.45">
      <c r="B261" s="5" t="s">
        <v>336</v>
      </c>
    </row>
    <row r="262" spans="2:2" x14ac:dyDescent="0.45">
      <c r="B262" s="5" t="s">
        <v>337</v>
      </c>
    </row>
    <row r="263" spans="2:2" x14ac:dyDescent="0.45">
      <c r="B263" s="5" t="s">
        <v>338</v>
      </c>
    </row>
    <row r="264" spans="2:2" x14ac:dyDescent="0.45">
      <c r="B264" s="5" t="s">
        <v>339</v>
      </c>
    </row>
    <row r="265" spans="2:2" x14ac:dyDescent="0.45">
      <c r="B265" s="5" t="s">
        <v>340</v>
      </c>
    </row>
    <row r="266" spans="2:2" x14ac:dyDescent="0.45">
      <c r="B266" s="5" t="s">
        <v>341</v>
      </c>
    </row>
    <row r="267" spans="2:2" x14ac:dyDescent="0.45">
      <c r="B267" s="5" t="s">
        <v>342</v>
      </c>
    </row>
    <row r="271" spans="2:2" ht="17.649999999999999" x14ac:dyDescent="0.45">
      <c r="B271" s="6" t="s">
        <v>343</v>
      </c>
    </row>
    <row r="272" spans="2:2" x14ac:dyDescent="0.45">
      <c r="B272" s="5"/>
    </row>
    <row r="273" spans="2:2" x14ac:dyDescent="0.45">
      <c r="B273" s="5" t="s">
        <v>344</v>
      </c>
    </row>
    <row r="274" spans="2:2" x14ac:dyDescent="0.45">
      <c r="B274" s="5" t="s">
        <v>345</v>
      </c>
    </row>
    <row r="275" spans="2:2" x14ac:dyDescent="0.45">
      <c r="B275" s="5" t="s">
        <v>346</v>
      </c>
    </row>
    <row r="276" spans="2:2" x14ac:dyDescent="0.45">
      <c r="B276" s="5" t="s">
        <v>347</v>
      </c>
    </row>
    <row r="277" spans="2:2" x14ac:dyDescent="0.45">
      <c r="B277" s="5" t="s">
        <v>348</v>
      </c>
    </row>
    <row r="278" spans="2:2" x14ac:dyDescent="0.45">
      <c r="B278" s="5" t="s">
        <v>349</v>
      </c>
    </row>
    <row r="279" spans="2:2" x14ac:dyDescent="0.45">
      <c r="B279" s="5" t="s">
        <v>350</v>
      </c>
    </row>
    <row r="280" spans="2:2" x14ac:dyDescent="0.45">
      <c r="B280" s="5" t="s">
        <v>351</v>
      </c>
    </row>
    <row r="281" spans="2:2" x14ac:dyDescent="0.45">
      <c r="B281" s="5" t="s">
        <v>352</v>
      </c>
    </row>
    <row r="282" spans="2:2" x14ac:dyDescent="0.45">
      <c r="B282" s="5" t="s">
        <v>353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D440F-E89F-48A5-80FF-75E405D03F2C}">
  <dimension ref="B2:O236"/>
  <sheetViews>
    <sheetView topLeftCell="A218" zoomScale="145" zoomScaleNormal="145" workbookViewId="0">
      <selection activeCell="F234" sqref="F234"/>
    </sheetView>
  </sheetViews>
  <sheetFormatPr defaultRowHeight="14.25" x14ac:dyDescent="0.45"/>
  <cols>
    <col min="1" max="1" width="4.796875" customWidth="1"/>
    <col min="2" max="2" width="14.86328125" bestFit="1" customWidth="1"/>
    <col min="3" max="3" width="23.796875" bestFit="1" customWidth="1"/>
    <col min="4" max="4" width="15.796875" bestFit="1" customWidth="1"/>
    <col min="5" max="5" width="9.19921875" bestFit="1" customWidth="1"/>
    <col min="9" max="9" width="10.06640625" customWidth="1"/>
    <col min="10" max="10" width="10.33203125" bestFit="1" customWidth="1"/>
  </cols>
  <sheetData>
    <row r="2" spans="2:7" x14ac:dyDescent="0.45">
      <c r="B2" t="s">
        <v>356</v>
      </c>
      <c r="D2" t="s">
        <v>357</v>
      </c>
      <c r="E2" s="7" t="s">
        <v>358</v>
      </c>
      <c r="G2" t="s">
        <v>361</v>
      </c>
    </row>
    <row r="3" spans="2:7" x14ac:dyDescent="0.45">
      <c r="E3" t="s">
        <v>359</v>
      </c>
    </row>
    <row r="4" spans="2:7" x14ac:dyDescent="0.45">
      <c r="E4" t="s">
        <v>360</v>
      </c>
    </row>
    <row r="16" spans="2:7" s="11" customFormat="1" x14ac:dyDescent="0.45"/>
    <row r="18" spans="2:7" x14ac:dyDescent="0.45">
      <c r="B18" t="s">
        <v>362</v>
      </c>
    </row>
    <row r="19" spans="2:7" x14ac:dyDescent="0.45">
      <c r="C19" t="s">
        <v>363</v>
      </c>
    </row>
    <row r="20" spans="2:7" x14ac:dyDescent="0.45">
      <c r="C20" t="s">
        <v>366</v>
      </c>
    </row>
    <row r="21" spans="2:7" x14ac:dyDescent="0.45">
      <c r="C21" t="s">
        <v>364</v>
      </c>
    </row>
    <row r="22" spans="2:7" x14ac:dyDescent="0.45">
      <c r="C22" t="s">
        <v>365</v>
      </c>
    </row>
    <row r="24" spans="2:7" x14ac:dyDescent="0.45">
      <c r="C24" s="11" t="s">
        <v>367</v>
      </c>
      <c r="E24" t="s">
        <v>369</v>
      </c>
    </row>
    <row r="25" spans="2:7" x14ac:dyDescent="0.45">
      <c r="C25" t="s">
        <v>368</v>
      </c>
      <c r="E25" t="s">
        <v>368</v>
      </c>
      <c r="G25" t="s">
        <v>370</v>
      </c>
    </row>
    <row r="28" spans="2:7" x14ac:dyDescent="0.45">
      <c r="C28" s="4" t="s">
        <v>371</v>
      </c>
      <c r="D28" s="4" t="s">
        <v>357</v>
      </c>
      <c r="E28" s="4"/>
      <c r="F28" s="4"/>
    </row>
    <row r="29" spans="2:7" x14ac:dyDescent="0.45">
      <c r="C29" s="4"/>
      <c r="D29" s="4" t="s">
        <v>372</v>
      </c>
      <c r="E29" s="4"/>
      <c r="F29" s="4"/>
    </row>
    <row r="30" spans="2:7" x14ac:dyDescent="0.45">
      <c r="C30" s="4"/>
      <c r="D30" s="4" t="s">
        <v>373</v>
      </c>
      <c r="E30" s="4"/>
      <c r="F30" s="4"/>
    </row>
    <row r="31" spans="2:7" x14ac:dyDescent="0.45">
      <c r="C31" s="4"/>
      <c r="D31" s="4"/>
      <c r="E31" s="4"/>
      <c r="F31" s="4"/>
    </row>
    <row r="32" spans="2:7" x14ac:dyDescent="0.45">
      <c r="C32" s="4" t="s">
        <v>374</v>
      </c>
      <c r="D32" s="4" t="s">
        <v>375</v>
      </c>
      <c r="E32" s="4"/>
      <c r="F32" s="4"/>
    </row>
    <row r="33" spans="3:11" x14ac:dyDescent="0.45">
      <c r="C33" s="4"/>
      <c r="D33" s="4" t="s">
        <v>376</v>
      </c>
      <c r="E33" s="4"/>
      <c r="F33" s="4"/>
    </row>
    <row r="34" spans="3:11" x14ac:dyDescent="0.45">
      <c r="C34" s="4"/>
      <c r="D34" s="4" t="s">
        <v>377</v>
      </c>
      <c r="E34" s="4"/>
      <c r="F34" s="4"/>
    </row>
    <row r="35" spans="3:11" x14ac:dyDescent="0.45">
      <c r="C35" s="4"/>
      <c r="D35" s="4" t="s">
        <v>378</v>
      </c>
      <c r="E35" s="4"/>
      <c r="F35" s="4"/>
    </row>
    <row r="36" spans="3:11" x14ac:dyDescent="0.45">
      <c r="C36" s="4"/>
      <c r="D36" s="4" t="s">
        <v>379</v>
      </c>
      <c r="E36" s="4"/>
      <c r="F36" s="4"/>
    </row>
    <row r="37" spans="3:11" x14ac:dyDescent="0.45">
      <c r="C37" s="4"/>
      <c r="D37" s="4" t="s">
        <v>380</v>
      </c>
      <c r="E37" s="4"/>
      <c r="F37" s="4" t="s">
        <v>381</v>
      </c>
    </row>
    <row r="38" spans="3:11" x14ac:dyDescent="0.45">
      <c r="C38" s="4"/>
      <c r="D38" s="4"/>
      <c r="E38" s="4"/>
      <c r="F38" s="4"/>
    </row>
    <row r="39" spans="3:11" x14ac:dyDescent="0.45">
      <c r="C39" s="4" t="s">
        <v>382</v>
      </c>
      <c r="D39" s="4" t="s">
        <v>383</v>
      </c>
      <c r="E39" s="4"/>
      <c r="F39" s="4"/>
    </row>
    <row r="40" spans="3:11" x14ac:dyDescent="0.45">
      <c r="C40" s="4"/>
      <c r="D40" s="4" t="s">
        <v>384</v>
      </c>
      <c r="E40" s="4"/>
      <c r="F40" s="4"/>
    </row>
    <row r="43" spans="3:11" x14ac:dyDescent="0.45">
      <c r="C43" t="s">
        <v>372</v>
      </c>
      <c r="D43" t="s">
        <v>385</v>
      </c>
      <c r="E43" t="s">
        <v>386</v>
      </c>
      <c r="H43">
        <v>8</v>
      </c>
      <c r="I43">
        <v>4</v>
      </c>
    </row>
    <row r="44" spans="3:11" x14ac:dyDescent="0.45">
      <c r="H44">
        <v>7</v>
      </c>
      <c r="I44">
        <v>6</v>
      </c>
    </row>
    <row r="45" spans="3:11" x14ac:dyDescent="0.45">
      <c r="H45">
        <v>6</v>
      </c>
      <c r="I45" s="4">
        <v>7</v>
      </c>
      <c r="K45">
        <f>MEDIAN(H43:H47)</f>
        <v>7</v>
      </c>
    </row>
    <row r="46" spans="3:11" x14ac:dyDescent="0.45">
      <c r="H46">
        <v>4</v>
      </c>
      <c r="I46">
        <v>8</v>
      </c>
    </row>
    <row r="47" spans="3:11" x14ac:dyDescent="0.45">
      <c r="H47">
        <v>9</v>
      </c>
      <c r="I47">
        <v>9</v>
      </c>
    </row>
    <row r="49" spans="3:10" x14ac:dyDescent="0.45">
      <c r="C49" t="s">
        <v>373</v>
      </c>
      <c r="D49" t="s">
        <v>387</v>
      </c>
      <c r="E49" t="s">
        <v>388</v>
      </c>
      <c r="H49">
        <v>5</v>
      </c>
      <c r="I49" t="s">
        <v>373</v>
      </c>
      <c r="J49">
        <f>MODE(H49:H54)</f>
        <v>5</v>
      </c>
    </row>
    <row r="50" spans="3:10" x14ac:dyDescent="0.45">
      <c r="H50">
        <v>5</v>
      </c>
      <c r="I50" t="s">
        <v>389</v>
      </c>
      <c r="J50">
        <f>_xlfn.MODE.SNGL(H49:H54)</f>
        <v>5</v>
      </c>
    </row>
    <row r="51" spans="3:10" x14ac:dyDescent="0.45">
      <c r="H51">
        <v>7</v>
      </c>
      <c r="I51" t="s">
        <v>390</v>
      </c>
      <c r="J51" cm="1">
        <f t="array" ref="J51:J52">_xlfn.MODE.MULT(H49:H54)</f>
        <v>5</v>
      </c>
    </row>
    <row r="52" spans="3:10" x14ac:dyDescent="0.45">
      <c r="H52">
        <v>7</v>
      </c>
      <c r="J52">
        <v>7</v>
      </c>
    </row>
    <row r="53" spans="3:10" x14ac:dyDescent="0.45">
      <c r="H53">
        <v>7</v>
      </c>
    </row>
    <row r="54" spans="3:10" x14ac:dyDescent="0.45">
      <c r="H54">
        <v>5</v>
      </c>
    </row>
    <row r="58" spans="3:10" x14ac:dyDescent="0.45">
      <c r="E58">
        <v>1</v>
      </c>
      <c r="G58">
        <f>_xlfn.MODE.SNGL(E58:E64)</f>
        <v>2</v>
      </c>
    </row>
    <row r="59" spans="3:10" x14ac:dyDescent="0.45">
      <c r="E59">
        <v>2</v>
      </c>
      <c r="G59" cm="1">
        <f t="array" ref="G59">_xlfn.MODE.MULT(E58:E64)</f>
        <v>2</v>
      </c>
    </row>
    <row r="60" spans="3:10" x14ac:dyDescent="0.45">
      <c r="E60">
        <v>3</v>
      </c>
    </row>
    <row r="61" spans="3:10" x14ac:dyDescent="0.45">
      <c r="E61">
        <v>1</v>
      </c>
      <c r="G61">
        <f>_xlfn.MODE.SNGL(E58:E65)</f>
        <v>2</v>
      </c>
    </row>
    <row r="62" spans="3:10" x14ac:dyDescent="0.45">
      <c r="E62">
        <v>2</v>
      </c>
      <c r="G62" cm="1">
        <f t="array" ref="G62:G63">_xlfn.MODE.MULT(E58:E65)</f>
        <v>2</v>
      </c>
    </row>
    <row r="63" spans="3:10" x14ac:dyDescent="0.45">
      <c r="E63">
        <v>3</v>
      </c>
      <c r="G63">
        <v>3</v>
      </c>
    </row>
    <row r="64" spans="3:10" x14ac:dyDescent="0.45">
      <c r="E64">
        <v>2</v>
      </c>
    </row>
    <row r="65" spans="2:8" x14ac:dyDescent="0.45">
      <c r="E65">
        <v>3</v>
      </c>
    </row>
    <row r="70" spans="2:8" s="4" customFormat="1" x14ac:dyDescent="0.45">
      <c r="B70" s="4" t="s">
        <v>377</v>
      </c>
    </row>
    <row r="72" spans="2:8" x14ac:dyDescent="0.45">
      <c r="B72" t="s">
        <v>391</v>
      </c>
      <c r="C72" t="s">
        <v>392</v>
      </c>
      <c r="F72">
        <v>1</v>
      </c>
      <c r="H72">
        <f>MIN(F72:F77)</f>
        <v>-1</v>
      </c>
    </row>
    <row r="73" spans="2:8" x14ac:dyDescent="0.45">
      <c r="F73">
        <v>2</v>
      </c>
    </row>
    <row r="74" spans="2:8" x14ac:dyDescent="0.45">
      <c r="F74">
        <v>6</v>
      </c>
    </row>
    <row r="75" spans="2:8" x14ac:dyDescent="0.45">
      <c r="F75">
        <v>5</v>
      </c>
    </row>
    <row r="76" spans="2:8" x14ac:dyDescent="0.45">
      <c r="F76">
        <v>9</v>
      </c>
    </row>
    <row r="77" spans="2:8" x14ac:dyDescent="0.45">
      <c r="F77">
        <v>-1</v>
      </c>
    </row>
    <row r="82" spans="2:6" s="4" customFormat="1" x14ac:dyDescent="0.45">
      <c r="B82" s="4" t="s">
        <v>376</v>
      </c>
    </row>
    <row r="84" spans="2:6" x14ac:dyDescent="0.45">
      <c r="B84" t="s">
        <v>393</v>
      </c>
      <c r="C84" t="s">
        <v>394</v>
      </c>
      <c r="F84">
        <f>MAX(F72:F77)</f>
        <v>9</v>
      </c>
    </row>
    <row r="88" spans="2:6" s="4" customFormat="1" x14ac:dyDescent="0.45">
      <c r="B88" s="4" t="s">
        <v>375</v>
      </c>
    </row>
    <row r="90" spans="2:6" x14ac:dyDescent="0.45">
      <c r="B90">
        <f>MAX(F72:F77)-MIN(F72:F77)</f>
        <v>10</v>
      </c>
    </row>
    <row r="92" spans="2:6" x14ac:dyDescent="0.45">
      <c r="B92" t="s">
        <v>395</v>
      </c>
    </row>
    <row r="93" spans="2:6" x14ac:dyDescent="0.45">
      <c r="C93">
        <f>LARGE(F72:F77,2)</f>
        <v>6</v>
      </c>
    </row>
    <row r="95" spans="2:6" x14ac:dyDescent="0.45">
      <c r="B95" s="5" t="s">
        <v>396</v>
      </c>
    </row>
    <row r="97" spans="2:4" x14ac:dyDescent="0.45">
      <c r="B97">
        <v>1</v>
      </c>
      <c r="C97">
        <f>LARGE(Dataset!$J$2:$J$501,'Statistical Functions'!B97)</f>
        <v>39</v>
      </c>
    </row>
    <row r="98" spans="2:4" x14ac:dyDescent="0.45">
      <c r="B98">
        <v>2</v>
      </c>
      <c r="C98">
        <f>LARGE(Dataset!$J$2:$J$501,'Statistical Functions'!B98)</f>
        <v>39</v>
      </c>
    </row>
    <row r="99" spans="2:4" x14ac:dyDescent="0.45">
      <c r="B99">
        <v>12</v>
      </c>
      <c r="C99">
        <f>LARGE(Dataset!$J$2:$J$501,'Statistical Functions'!B99)</f>
        <v>38</v>
      </c>
    </row>
    <row r="100" spans="2:4" x14ac:dyDescent="0.45">
      <c r="C100" cm="1">
        <f t="array" ref="C100:D100">LARGE(Dataset!$J$2:$J$501,{2,3})</f>
        <v>39</v>
      </c>
      <c r="D100">
        <v>39</v>
      </c>
    </row>
    <row r="129" spans="2:14" x14ac:dyDescent="0.45">
      <c r="B129" t="s">
        <v>397</v>
      </c>
    </row>
    <row r="130" spans="2:14" x14ac:dyDescent="0.45">
      <c r="K130" t="s">
        <v>398</v>
      </c>
      <c r="N130" t="s">
        <v>399</v>
      </c>
    </row>
    <row r="131" spans="2:14" x14ac:dyDescent="0.45">
      <c r="C131" t="s">
        <v>398</v>
      </c>
      <c r="H131">
        <v>19</v>
      </c>
      <c r="J131">
        <v>98</v>
      </c>
      <c r="K131">
        <v>1</v>
      </c>
      <c r="M131">
        <v>19</v>
      </c>
      <c r="N131">
        <v>1</v>
      </c>
    </row>
    <row r="132" spans="2:14" x14ac:dyDescent="0.45">
      <c r="C132" t="s">
        <v>399</v>
      </c>
      <c r="H132">
        <v>25</v>
      </c>
      <c r="J132">
        <v>78</v>
      </c>
      <c r="K132">
        <v>2</v>
      </c>
      <c r="M132">
        <v>25</v>
      </c>
      <c r="N132">
        <v>2</v>
      </c>
    </row>
    <row r="133" spans="2:14" x14ac:dyDescent="0.45">
      <c r="H133">
        <v>65</v>
      </c>
      <c r="J133">
        <v>65</v>
      </c>
      <c r="K133">
        <v>3</v>
      </c>
      <c r="M133">
        <v>32</v>
      </c>
      <c r="N133">
        <v>3</v>
      </c>
    </row>
    <row r="134" spans="2:14" x14ac:dyDescent="0.45">
      <c r="H134">
        <v>32</v>
      </c>
      <c r="J134">
        <v>63</v>
      </c>
      <c r="K134">
        <v>4</v>
      </c>
      <c r="M134">
        <v>45</v>
      </c>
      <c r="N134">
        <v>4</v>
      </c>
    </row>
    <row r="135" spans="2:14" x14ac:dyDescent="0.45">
      <c r="H135">
        <v>45</v>
      </c>
      <c r="J135">
        <v>45</v>
      </c>
      <c r="K135">
        <v>5</v>
      </c>
      <c r="M135">
        <v>63</v>
      </c>
      <c r="N135">
        <v>5</v>
      </c>
    </row>
    <row r="136" spans="2:14" x14ac:dyDescent="0.45">
      <c r="C136">
        <f>SMALL(H131:H138,3)</f>
        <v>32</v>
      </c>
      <c r="H136">
        <v>63</v>
      </c>
      <c r="J136">
        <v>32</v>
      </c>
      <c r="K136">
        <v>6</v>
      </c>
      <c r="M136">
        <v>65</v>
      </c>
      <c r="N136">
        <v>6</v>
      </c>
    </row>
    <row r="137" spans="2:14" x14ac:dyDescent="0.45">
      <c r="C137">
        <f>LARGE(H131:H138,3)</f>
        <v>65</v>
      </c>
      <c r="H137">
        <v>78</v>
      </c>
      <c r="J137">
        <v>25</v>
      </c>
      <c r="K137">
        <v>7</v>
      </c>
      <c r="M137">
        <v>78</v>
      </c>
      <c r="N137">
        <v>7</v>
      </c>
    </row>
    <row r="138" spans="2:14" x14ac:dyDescent="0.45">
      <c r="H138">
        <v>98</v>
      </c>
      <c r="J138">
        <v>19</v>
      </c>
      <c r="K138">
        <v>8</v>
      </c>
      <c r="M138">
        <v>98</v>
      </c>
      <c r="N138">
        <v>8</v>
      </c>
    </row>
    <row r="141" spans="2:14" x14ac:dyDescent="0.45">
      <c r="C141" t="s">
        <v>357</v>
      </c>
      <c r="D141" t="s">
        <v>377</v>
      </c>
      <c r="E141" t="s">
        <v>376</v>
      </c>
      <c r="F141" t="s">
        <v>400</v>
      </c>
    </row>
    <row r="142" spans="2:14" x14ac:dyDescent="0.45">
      <c r="C142" t="s">
        <v>372</v>
      </c>
      <c r="D142" t="s">
        <v>399</v>
      </c>
      <c r="E142" t="s">
        <v>398</v>
      </c>
      <c r="F142" t="s">
        <v>405</v>
      </c>
    </row>
    <row r="143" spans="2:14" x14ac:dyDescent="0.45">
      <c r="C143" t="s">
        <v>373</v>
      </c>
    </row>
    <row r="147" spans="2:11" s="4" customFormat="1" x14ac:dyDescent="0.45">
      <c r="B147" s="4" t="s">
        <v>400</v>
      </c>
    </row>
    <row r="151" spans="2:11" x14ac:dyDescent="0.45">
      <c r="B151" t="s">
        <v>402</v>
      </c>
      <c r="C151" t="s">
        <v>403</v>
      </c>
      <c r="I151">
        <v>80</v>
      </c>
      <c r="J151">
        <v>90</v>
      </c>
      <c r="K151" s="16">
        <f>I151/J151</f>
        <v>0.88888888888888884</v>
      </c>
    </row>
    <row r="152" spans="2:11" x14ac:dyDescent="0.45">
      <c r="B152" t="s">
        <v>400</v>
      </c>
      <c r="C152" t="s">
        <v>404</v>
      </c>
      <c r="E152" t="s">
        <v>401</v>
      </c>
    </row>
    <row r="198" spans="4:15" x14ac:dyDescent="0.45">
      <c r="I198" t="s">
        <v>406</v>
      </c>
      <c r="J198" t="s">
        <v>407</v>
      </c>
    </row>
    <row r="199" spans="4:15" x14ac:dyDescent="0.45">
      <c r="D199" t="s">
        <v>377</v>
      </c>
      <c r="E199">
        <f>MIN(H199:H207)</f>
        <v>19</v>
      </c>
      <c r="F199">
        <f>_xlfn.PERCENTILE.INC(H199:H207,0)</f>
        <v>19</v>
      </c>
      <c r="H199">
        <v>19</v>
      </c>
      <c r="I199">
        <f>RANK(H199,$H$199:$H$206)</f>
        <v>8</v>
      </c>
      <c r="J199">
        <f>RANK(H199,$H$199:$H$206,1)</f>
        <v>1</v>
      </c>
      <c r="L199" t="s">
        <v>398</v>
      </c>
      <c r="O199" t="s">
        <v>399</v>
      </c>
    </row>
    <row r="200" spans="4:15" x14ac:dyDescent="0.45">
      <c r="D200" t="s">
        <v>372</v>
      </c>
      <c r="E200">
        <f>MEDIAN(H199:H207)</f>
        <v>54</v>
      </c>
      <c r="F200">
        <f>_xlfn.PERCENTILE.INC(H199:H207,0.5)</f>
        <v>54</v>
      </c>
      <c r="H200">
        <v>25</v>
      </c>
      <c r="I200">
        <f t="shared" ref="I200:I206" si="0">RANK(H200,$H$199:$H$206)</f>
        <v>7</v>
      </c>
      <c r="J200">
        <f t="shared" ref="J200:J206" si="1">RANK(H200,$H$199:$H$206,1)</f>
        <v>2</v>
      </c>
      <c r="K200">
        <v>98</v>
      </c>
      <c r="L200">
        <v>1</v>
      </c>
      <c r="N200">
        <v>19</v>
      </c>
      <c r="O200">
        <v>1</v>
      </c>
    </row>
    <row r="201" spans="4:15" x14ac:dyDescent="0.45">
      <c r="D201" t="s">
        <v>376</v>
      </c>
      <c r="E201">
        <f>MAX(H199:H207)</f>
        <v>98</v>
      </c>
      <c r="F201">
        <f>_xlfn.PERCENTILE.INC(H199:H207,1)</f>
        <v>98</v>
      </c>
      <c r="H201">
        <v>65</v>
      </c>
      <c r="I201">
        <f t="shared" si="0"/>
        <v>3</v>
      </c>
      <c r="J201">
        <f t="shared" si="1"/>
        <v>6</v>
      </c>
      <c r="K201">
        <v>78</v>
      </c>
      <c r="L201">
        <v>2</v>
      </c>
      <c r="N201">
        <v>25</v>
      </c>
      <c r="O201">
        <v>2</v>
      </c>
    </row>
    <row r="202" spans="4:15" x14ac:dyDescent="0.45">
      <c r="F202">
        <f>_xlfn.PERCENTILE.INC(H199:H207,0.25)</f>
        <v>30.25</v>
      </c>
      <c r="H202">
        <v>32</v>
      </c>
      <c r="I202">
        <f t="shared" si="0"/>
        <v>6</v>
      </c>
      <c r="J202">
        <f t="shared" si="1"/>
        <v>3</v>
      </c>
      <c r="K202">
        <v>65</v>
      </c>
      <c r="L202">
        <v>3</v>
      </c>
      <c r="N202">
        <v>32</v>
      </c>
      <c r="O202">
        <v>3</v>
      </c>
    </row>
    <row r="203" spans="4:15" x14ac:dyDescent="0.45">
      <c r="F203">
        <f>_xlfn.PERCENTILE.INC(H199:H207,0.33)</f>
        <v>36.03</v>
      </c>
      <c r="H203">
        <v>45</v>
      </c>
      <c r="I203">
        <f t="shared" si="0"/>
        <v>5</v>
      </c>
      <c r="J203">
        <f t="shared" si="1"/>
        <v>4</v>
      </c>
      <c r="K203">
        <v>63</v>
      </c>
      <c r="L203">
        <v>4</v>
      </c>
      <c r="N203">
        <v>45</v>
      </c>
      <c r="O203">
        <v>4</v>
      </c>
    </row>
    <row r="204" spans="4:15" x14ac:dyDescent="0.45">
      <c r="H204">
        <v>63</v>
      </c>
      <c r="I204">
        <f t="shared" si="0"/>
        <v>4</v>
      </c>
      <c r="J204">
        <f t="shared" si="1"/>
        <v>5</v>
      </c>
      <c r="K204">
        <v>45</v>
      </c>
      <c r="L204">
        <v>5</v>
      </c>
      <c r="N204">
        <v>63</v>
      </c>
      <c r="O204">
        <v>5</v>
      </c>
    </row>
    <row r="205" spans="4:15" x14ac:dyDescent="0.45">
      <c r="H205">
        <v>78</v>
      </c>
      <c r="I205">
        <f t="shared" si="0"/>
        <v>2</v>
      </c>
      <c r="J205">
        <f t="shared" si="1"/>
        <v>7</v>
      </c>
      <c r="K205">
        <v>32</v>
      </c>
      <c r="L205">
        <v>6</v>
      </c>
      <c r="N205">
        <v>65</v>
      </c>
      <c r="O205">
        <v>6</v>
      </c>
    </row>
    <row r="206" spans="4:15" x14ac:dyDescent="0.45">
      <c r="H206">
        <v>98</v>
      </c>
      <c r="I206">
        <f t="shared" si="0"/>
        <v>1</v>
      </c>
      <c r="J206">
        <f t="shared" si="1"/>
        <v>8</v>
      </c>
      <c r="K206">
        <v>25</v>
      </c>
      <c r="L206">
        <v>7</v>
      </c>
      <c r="N206">
        <v>78</v>
      </c>
      <c r="O206">
        <v>7</v>
      </c>
    </row>
    <row r="207" spans="4:15" x14ac:dyDescent="0.45">
      <c r="K207">
        <v>19</v>
      </c>
      <c r="L207">
        <v>8</v>
      </c>
      <c r="N207">
        <v>98</v>
      </c>
      <c r="O207">
        <v>8</v>
      </c>
    </row>
    <row r="212" spans="2:11" s="4" customFormat="1" x14ac:dyDescent="0.45">
      <c r="B212" s="4" t="s">
        <v>405</v>
      </c>
    </row>
    <row r="214" spans="2:11" x14ac:dyDescent="0.45">
      <c r="D214">
        <f>LARGE(_xlfn.UNIQUE(E214:E221),2)</f>
        <v>38</v>
      </c>
      <c r="E214">
        <v>36</v>
      </c>
      <c r="G214">
        <f>LARGE(E214:E221,1)</f>
        <v>39</v>
      </c>
      <c r="I214" cm="1">
        <f t="array" ref="I214:I217">_xlfn.UNIQUE(E214:E221)</f>
        <v>36</v>
      </c>
      <c r="K214">
        <f>LARGE(_xlfn.ANCHORARRAY(I214),1)</f>
        <v>39</v>
      </c>
    </row>
    <row r="215" spans="2:11" x14ac:dyDescent="0.45">
      <c r="E215">
        <v>37</v>
      </c>
      <c r="G215">
        <f>LARGE(E214:E221,2)</f>
        <v>39</v>
      </c>
      <c r="I215">
        <v>37</v>
      </c>
      <c r="K215">
        <f>LARGE(_xlfn.ANCHORARRAY(I214),2)</f>
        <v>38</v>
      </c>
    </row>
    <row r="216" spans="2:11" x14ac:dyDescent="0.45">
      <c r="E216">
        <v>38</v>
      </c>
      <c r="I216">
        <v>38</v>
      </c>
    </row>
    <row r="217" spans="2:11" x14ac:dyDescent="0.45">
      <c r="E217">
        <v>39</v>
      </c>
      <c r="I217">
        <v>39</v>
      </c>
    </row>
    <row r="218" spans="2:11" x14ac:dyDescent="0.45">
      <c r="E218">
        <v>36</v>
      </c>
    </row>
    <row r="219" spans="2:11" x14ac:dyDescent="0.45">
      <c r="E219">
        <v>37</v>
      </c>
    </row>
    <row r="220" spans="2:11" x14ac:dyDescent="0.45">
      <c r="E220">
        <v>38</v>
      </c>
    </row>
    <row r="221" spans="2:11" x14ac:dyDescent="0.45">
      <c r="E221">
        <v>39</v>
      </c>
    </row>
    <row r="226" spans="5:5" x14ac:dyDescent="0.45">
      <c r="E226" s="4">
        <v>36</v>
      </c>
    </row>
    <row r="227" spans="5:5" x14ac:dyDescent="0.45">
      <c r="E227" s="4">
        <v>37</v>
      </c>
    </row>
    <row r="228" spans="5:5" x14ac:dyDescent="0.45">
      <c r="E228" s="4">
        <v>38</v>
      </c>
    </row>
    <row r="229" spans="5:5" x14ac:dyDescent="0.45">
      <c r="E229" s="4">
        <v>39</v>
      </c>
    </row>
    <row r="230" spans="5:5" x14ac:dyDescent="0.45">
      <c r="E230" s="4"/>
    </row>
    <row r="231" spans="5:5" x14ac:dyDescent="0.45">
      <c r="E231" s="4">
        <v>36</v>
      </c>
    </row>
    <row r="232" spans="5:5" x14ac:dyDescent="0.45">
      <c r="E232" s="4">
        <v>37</v>
      </c>
    </row>
    <row r="233" spans="5:5" x14ac:dyDescent="0.45">
      <c r="E233" s="4">
        <v>38</v>
      </c>
    </row>
    <row r="234" spans="5:5" x14ac:dyDescent="0.45">
      <c r="E234" s="4">
        <v>39</v>
      </c>
    </row>
    <row r="236" spans="5:5" x14ac:dyDescent="0.45">
      <c r="E236">
        <f>SUM(COUNTA(E226:E234),COUNTBLANK(E226:E234))</f>
        <v>9</v>
      </c>
    </row>
  </sheetData>
  <sortState xmlns:xlrd2="http://schemas.microsoft.com/office/spreadsheetml/2017/richdata2" ref="M131:M138">
    <sortCondition ref="M131:M138"/>
  </sortState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407C2-4FC6-430A-941A-76DDFFBB6CED}">
  <dimension ref="B25:L164"/>
  <sheetViews>
    <sheetView topLeftCell="A153" zoomScale="130" zoomScaleNormal="130" workbookViewId="0">
      <selection activeCell="C164" sqref="C164"/>
    </sheetView>
  </sheetViews>
  <sheetFormatPr defaultRowHeight="14.25" x14ac:dyDescent="0.45"/>
  <cols>
    <col min="5" max="5" width="1.19921875" customWidth="1"/>
    <col min="11" max="11" width="1.33203125" customWidth="1"/>
  </cols>
  <sheetData>
    <row r="25" spans="3:3" x14ac:dyDescent="0.45">
      <c r="C25" t="b">
        <v>1</v>
      </c>
    </row>
    <row r="27" spans="3:3" x14ac:dyDescent="0.45">
      <c r="C27" t="b">
        <f>TRUE()</f>
        <v>1</v>
      </c>
    </row>
    <row r="29" spans="3:3" x14ac:dyDescent="0.45">
      <c r="C29" t="b">
        <f>FALSE()</f>
        <v>0</v>
      </c>
    </row>
    <row r="32" spans="3:3" x14ac:dyDescent="0.45">
      <c r="C32" t="b">
        <f>2&gt;1</f>
        <v>1</v>
      </c>
    </row>
    <row r="33" spans="3:3" x14ac:dyDescent="0.45">
      <c r="C33" t="b">
        <f>3&lt;1</f>
        <v>0</v>
      </c>
    </row>
    <row r="35" spans="3:3" x14ac:dyDescent="0.45">
      <c r="C35" t="b">
        <f>"Siraj"="siraj"</f>
        <v>1</v>
      </c>
    </row>
    <row r="76" spans="3:5" x14ac:dyDescent="0.45">
      <c r="D76" t="s">
        <v>410</v>
      </c>
      <c r="E76" t="s">
        <v>411</v>
      </c>
    </row>
    <row r="77" spans="3:5" x14ac:dyDescent="0.45">
      <c r="C77" t="s">
        <v>408</v>
      </c>
      <c r="D77" t="b">
        <f>2&gt;1</f>
        <v>1</v>
      </c>
      <c r="E77" t="b">
        <f>NOT(2&gt;1)</f>
        <v>0</v>
      </c>
    </row>
    <row r="78" spans="3:5" x14ac:dyDescent="0.45">
      <c r="C78" t="s">
        <v>409</v>
      </c>
      <c r="D78" t="b">
        <f>3&lt;1</f>
        <v>0</v>
      </c>
      <c r="E78" t="b">
        <f>NOT(3&lt;1)</f>
        <v>1</v>
      </c>
    </row>
    <row r="86" spans="2:9" x14ac:dyDescent="0.45">
      <c r="B86" s="5" t="s">
        <v>314</v>
      </c>
    </row>
    <row r="88" spans="2:9" x14ac:dyDescent="0.45">
      <c r="F88" t="s">
        <v>412</v>
      </c>
    </row>
    <row r="89" spans="2:9" x14ac:dyDescent="0.45">
      <c r="F89">
        <v>2</v>
      </c>
      <c r="G89" t="b">
        <f>F89&gt;=9</f>
        <v>0</v>
      </c>
      <c r="H89" t="b">
        <f>NOT(G89)</f>
        <v>1</v>
      </c>
      <c r="I89" t="b">
        <f>F89&lt;9</f>
        <v>1</v>
      </c>
    </row>
    <row r="90" spans="2:9" x14ac:dyDescent="0.45">
      <c r="F90">
        <v>3</v>
      </c>
      <c r="G90" t="b">
        <f t="shared" ref="G90:G95" si="0">F90&gt;=9</f>
        <v>0</v>
      </c>
      <c r="H90" t="b">
        <f t="shared" ref="H90:H95" si="1">NOT(G90)</f>
        <v>1</v>
      </c>
      <c r="I90" t="b">
        <f t="shared" ref="I90:I95" si="2">F90&lt;9</f>
        <v>1</v>
      </c>
    </row>
    <row r="91" spans="2:9" x14ac:dyDescent="0.45">
      <c r="F91">
        <v>5</v>
      </c>
      <c r="G91" t="b">
        <f t="shared" si="0"/>
        <v>0</v>
      </c>
      <c r="H91" t="b">
        <f t="shared" si="1"/>
        <v>1</v>
      </c>
      <c r="I91" t="b">
        <f t="shared" si="2"/>
        <v>1</v>
      </c>
    </row>
    <row r="92" spans="2:9" x14ac:dyDescent="0.45">
      <c r="F92">
        <v>9</v>
      </c>
      <c r="G92" t="b">
        <f t="shared" si="0"/>
        <v>1</v>
      </c>
      <c r="H92" t="b">
        <f t="shared" si="1"/>
        <v>0</v>
      </c>
      <c r="I92" t="b">
        <f t="shared" si="2"/>
        <v>0</v>
      </c>
    </row>
    <row r="93" spans="2:9" x14ac:dyDescent="0.45">
      <c r="F93">
        <v>10</v>
      </c>
      <c r="G93" t="b">
        <f t="shared" si="0"/>
        <v>1</v>
      </c>
      <c r="H93" t="b">
        <f t="shared" si="1"/>
        <v>0</v>
      </c>
      <c r="I93" t="b">
        <f t="shared" si="2"/>
        <v>0</v>
      </c>
    </row>
    <row r="94" spans="2:9" x14ac:dyDescent="0.45">
      <c r="F94">
        <v>11</v>
      </c>
      <c r="G94" t="b">
        <f t="shared" si="0"/>
        <v>1</v>
      </c>
      <c r="H94" t="b">
        <f t="shared" si="1"/>
        <v>0</v>
      </c>
      <c r="I94" t="b">
        <f t="shared" si="2"/>
        <v>0</v>
      </c>
    </row>
    <row r="95" spans="2:9" x14ac:dyDescent="0.45">
      <c r="F95">
        <v>25</v>
      </c>
      <c r="G95" t="b">
        <f t="shared" si="0"/>
        <v>1</v>
      </c>
      <c r="H95" t="b">
        <f t="shared" si="1"/>
        <v>0</v>
      </c>
      <c r="I95" t="b">
        <f t="shared" si="2"/>
        <v>0</v>
      </c>
    </row>
    <row r="105" spans="5:8" x14ac:dyDescent="0.45">
      <c r="E105" t="s">
        <v>94</v>
      </c>
      <c r="F105" t="s">
        <v>413</v>
      </c>
    </row>
    <row r="106" spans="5:8" x14ac:dyDescent="0.45">
      <c r="H106" s="5" t="s">
        <v>314</v>
      </c>
    </row>
    <row r="121" spans="2:12" s="4" customFormat="1" x14ac:dyDescent="0.45">
      <c r="B121" s="4" t="s">
        <v>94</v>
      </c>
      <c r="D121" s="4" t="s">
        <v>95</v>
      </c>
    </row>
    <row r="123" spans="2:12" x14ac:dyDescent="0.45">
      <c r="C123" t="s">
        <v>414</v>
      </c>
      <c r="D123" t="s">
        <v>415</v>
      </c>
      <c r="I123" t="s">
        <v>414</v>
      </c>
      <c r="J123" t="s">
        <v>415</v>
      </c>
    </row>
    <row r="124" spans="2:12" x14ac:dyDescent="0.45">
      <c r="C124" t="b">
        <v>1</v>
      </c>
      <c r="D124" t="b">
        <v>1</v>
      </c>
      <c r="F124" t="b">
        <f>OR(C124:D124)</f>
        <v>1</v>
      </c>
      <c r="I124" t="b">
        <v>1</v>
      </c>
      <c r="J124" t="b">
        <v>1</v>
      </c>
      <c r="L124" t="b">
        <f>AND(I124:J124)</f>
        <v>1</v>
      </c>
    </row>
    <row r="125" spans="2:12" x14ac:dyDescent="0.45">
      <c r="C125" t="b">
        <v>1</v>
      </c>
      <c r="D125" t="b">
        <v>0</v>
      </c>
      <c r="F125" t="b">
        <f t="shared" ref="F125:F127" si="3">OR(C125:D125)</f>
        <v>1</v>
      </c>
      <c r="I125" t="b">
        <v>1</v>
      </c>
      <c r="J125" t="b">
        <v>0</v>
      </c>
      <c r="L125" t="b">
        <f t="shared" ref="L125:L127" si="4">AND(I125:J125)</f>
        <v>0</v>
      </c>
    </row>
    <row r="126" spans="2:12" x14ac:dyDescent="0.45">
      <c r="C126" t="b">
        <v>0</v>
      </c>
      <c r="D126" t="b">
        <v>1</v>
      </c>
      <c r="F126" t="b">
        <f t="shared" si="3"/>
        <v>1</v>
      </c>
      <c r="I126" t="b">
        <v>0</v>
      </c>
      <c r="J126" t="b">
        <v>1</v>
      </c>
      <c r="L126" t="b">
        <f t="shared" si="4"/>
        <v>0</v>
      </c>
    </row>
    <row r="127" spans="2:12" x14ac:dyDescent="0.45">
      <c r="C127" t="b">
        <v>0</v>
      </c>
      <c r="D127" t="b">
        <v>0</v>
      </c>
      <c r="F127" t="b">
        <f t="shared" si="3"/>
        <v>0</v>
      </c>
      <c r="I127" t="b">
        <v>0</v>
      </c>
      <c r="J127" t="b">
        <v>0</v>
      </c>
      <c r="L127" t="b">
        <f t="shared" si="4"/>
        <v>0</v>
      </c>
    </row>
    <row r="152" spans="2:4" x14ac:dyDescent="0.45">
      <c r="B152" s="5" t="s">
        <v>279</v>
      </c>
    </row>
    <row r="154" spans="2:4" x14ac:dyDescent="0.45">
      <c r="D154" t="s">
        <v>355</v>
      </c>
    </row>
    <row r="155" spans="2:4" x14ac:dyDescent="0.45">
      <c r="D155" t="s">
        <v>416</v>
      </c>
    </row>
    <row r="159" spans="2:4" x14ac:dyDescent="0.45">
      <c r="C159" t="b">
        <v>1</v>
      </c>
    </row>
    <row r="160" spans="2:4" x14ac:dyDescent="0.45">
      <c r="C160" t="b">
        <v>0</v>
      </c>
    </row>
    <row r="162" spans="3:3" x14ac:dyDescent="0.45">
      <c r="C162" t="s">
        <v>92</v>
      </c>
    </row>
    <row r="163" spans="3:3" x14ac:dyDescent="0.45">
      <c r="C163" t="s">
        <v>94</v>
      </c>
    </row>
    <row r="164" spans="3:3" x14ac:dyDescent="0.45">
      <c r="C164" t="s">
        <v>95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321DA-7D93-48B6-9A43-715A2727C7BE}">
  <dimension ref="B25:G90"/>
  <sheetViews>
    <sheetView topLeftCell="A74" zoomScale="190" zoomScaleNormal="190" workbookViewId="0">
      <selection activeCell="H79" sqref="H79"/>
    </sheetView>
  </sheetViews>
  <sheetFormatPr defaultRowHeight="14.25" x14ac:dyDescent="0.45"/>
  <cols>
    <col min="3" max="3" width="16.19921875" bestFit="1" customWidth="1"/>
    <col min="5" max="5" width="13.265625" customWidth="1"/>
    <col min="6" max="6" width="16.73046875" customWidth="1"/>
    <col min="7" max="7" width="22.59765625" customWidth="1"/>
  </cols>
  <sheetData>
    <row r="25" spans="2:3" s="4" customFormat="1" x14ac:dyDescent="0.45"/>
    <row r="27" spans="2:3" x14ac:dyDescent="0.45">
      <c r="B27" t="s">
        <v>104</v>
      </c>
      <c r="C27" s="4">
        <v>17</v>
      </c>
    </row>
    <row r="29" spans="2:3" x14ac:dyDescent="0.45">
      <c r="C29" t="str">
        <f>IF(C27&gt;=18,"Eligible to Vote","Not Eligible for Vote")</f>
        <v>Not Eligible for Vote</v>
      </c>
    </row>
    <row r="31" spans="2:3" x14ac:dyDescent="0.45">
      <c r="C31" t="str">
        <f>IF(C27&gt;=18,,"Not Eligible For Vote")</f>
        <v>Not Eligible For Vote</v>
      </c>
    </row>
    <row r="33" spans="3:6" x14ac:dyDescent="0.45">
      <c r="C33" t="b">
        <f>IF(C27&gt;=18,"Eligible for Vote")</f>
        <v>0</v>
      </c>
    </row>
    <row r="35" spans="3:6" x14ac:dyDescent="0.45">
      <c r="C35">
        <f>IF(C27&gt;=18,,)</f>
        <v>0</v>
      </c>
    </row>
    <row r="38" spans="3:6" x14ac:dyDescent="0.45">
      <c r="C38" t="b">
        <f>IF(C27&gt;=18,TRUE)</f>
        <v>0</v>
      </c>
    </row>
    <row r="39" spans="3:6" x14ac:dyDescent="0.45">
      <c r="C39" t="str">
        <f>IF(C27&gt;=18,"","")</f>
        <v/>
      </c>
    </row>
    <row r="45" spans="3:6" x14ac:dyDescent="0.45">
      <c r="D45">
        <v>15</v>
      </c>
      <c r="E45">
        <v>0</v>
      </c>
      <c r="F45" t="e">
        <f>D45/E45</f>
        <v>#DIV/0!</v>
      </c>
    </row>
    <row r="47" spans="3:6" x14ac:dyDescent="0.45">
      <c r="F47" t="s">
        <v>419</v>
      </c>
    </row>
    <row r="50" spans="4:7" x14ac:dyDescent="0.45">
      <c r="D50" t="s">
        <v>420</v>
      </c>
      <c r="E50" t="s">
        <v>421</v>
      </c>
    </row>
    <row r="51" spans="4:7" x14ac:dyDescent="0.45">
      <c r="D51">
        <v>15</v>
      </c>
      <c r="E51">
        <v>5</v>
      </c>
      <c r="F51">
        <f>D51/E51</f>
        <v>3</v>
      </c>
      <c r="G51">
        <f>IFERROR(D51/E51,"Give Correct Value")</f>
        <v>3</v>
      </c>
    </row>
    <row r="52" spans="4:7" x14ac:dyDescent="0.45">
      <c r="D52">
        <v>25</v>
      </c>
      <c r="E52">
        <v>6</v>
      </c>
      <c r="F52">
        <f t="shared" ref="F52:F53" si="0">D52/E52</f>
        <v>4.166666666666667</v>
      </c>
      <c r="G52">
        <f t="shared" ref="G52:G53" si="1">IFERROR(D52/E52,"Give Correct Value")</f>
        <v>4.166666666666667</v>
      </c>
    </row>
    <row r="53" spans="4:7" x14ac:dyDescent="0.45">
      <c r="D53">
        <v>36</v>
      </c>
      <c r="E53">
        <v>0</v>
      </c>
      <c r="F53" t="e">
        <f t="shared" si="0"/>
        <v>#DIV/0!</v>
      </c>
      <c r="G53" t="str">
        <f t="shared" si="1"/>
        <v>Give Correct Value</v>
      </c>
    </row>
    <row r="76" spans="5:7" x14ac:dyDescent="0.45">
      <c r="F76" t="s">
        <v>425</v>
      </c>
      <c r="G76" t="s">
        <v>354</v>
      </c>
    </row>
    <row r="77" spans="5:7" x14ac:dyDescent="0.45">
      <c r="E77" t="s">
        <v>422</v>
      </c>
      <c r="F77" t="s">
        <v>423</v>
      </c>
      <c r="G77" t="s">
        <v>424</v>
      </c>
    </row>
    <row r="78" spans="5:7" x14ac:dyDescent="0.45">
      <c r="E78">
        <v>9874561230</v>
      </c>
      <c r="F78" t="b">
        <f>ISNUMBER(E78)</f>
        <v>1</v>
      </c>
      <c r="G78" t="str">
        <f>IF(ISNUMBER(E78),"Correct No","Please Check your Number")</f>
        <v>Correct No</v>
      </c>
    </row>
    <row r="79" spans="5:7" x14ac:dyDescent="0.45">
      <c r="E79">
        <v>9874561230</v>
      </c>
      <c r="F79" t="b">
        <f t="shared" ref="F79:F90" si="2">ISNUMBER(E79)</f>
        <v>1</v>
      </c>
      <c r="G79" t="str">
        <f t="shared" ref="G79:G90" si="3">IF(ISNUMBER(E79),"Correct No","Please Check your Number")</f>
        <v>Correct No</v>
      </c>
    </row>
    <row r="80" spans="5:7" x14ac:dyDescent="0.45">
      <c r="E80">
        <v>9874561230</v>
      </c>
      <c r="F80" t="b">
        <f t="shared" si="2"/>
        <v>1</v>
      </c>
      <c r="G80" t="str">
        <f t="shared" si="3"/>
        <v>Correct No</v>
      </c>
    </row>
    <row r="81" spans="5:7" x14ac:dyDescent="0.45">
      <c r="E81">
        <v>9874561230</v>
      </c>
      <c r="F81" t="b">
        <f t="shared" si="2"/>
        <v>1</v>
      </c>
      <c r="G81" t="str">
        <f t="shared" si="3"/>
        <v>Correct No</v>
      </c>
    </row>
    <row r="82" spans="5:7" x14ac:dyDescent="0.45">
      <c r="E82" t="s">
        <v>93</v>
      </c>
      <c r="F82" t="b">
        <f t="shared" si="2"/>
        <v>0</v>
      </c>
      <c r="G82" t="str">
        <f t="shared" si="3"/>
        <v>Please Check your Number</v>
      </c>
    </row>
    <row r="83" spans="5:7" x14ac:dyDescent="0.45">
      <c r="E83">
        <v>9874561230</v>
      </c>
      <c r="F83" t="b">
        <f t="shared" si="2"/>
        <v>1</v>
      </c>
      <c r="G83" t="str">
        <f t="shared" si="3"/>
        <v>Correct No</v>
      </c>
    </row>
    <row r="84" spans="5:7" x14ac:dyDescent="0.45">
      <c r="E84">
        <v>9874561230</v>
      </c>
      <c r="F84" t="b">
        <f t="shared" si="2"/>
        <v>1</v>
      </c>
      <c r="G84" t="str">
        <f t="shared" si="3"/>
        <v>Correct No</v>
      </c>
    </row>
    <row r="85" spans="5:7" x14ac:dyDescent="0.45">
      <c r="E85">
        <v>9874561230</v>
      </c>
      <c r="F85" t="b">
        <f t="shared" si="2"/>
        <v>1</v>
      </c>
      <c r="G85" t="str">
        <f t="shared" si="3"/>
        <v>Correct No</v>
      </c>
    </row>
    <row r="86" spans="5:7" x14ac:dyDescent="0.45">
      <c r="E86">
        <v>9874561230</v>
      </c>
      <c r="F86" t="b">
        <f t="shared" si="2"/>
        <v>1</v>
      </c>
      <c r="G86" t="str">
        <f t="shared" si="3"/>
        <v>Correct No</v>
      </c>
    </row>
    <row r="87" spans="5:7" x14ac:dyDescent="0.45">
      <c r="E87">
        <v>9874561230</v>
      </c>
      <c r="F87" t="b">
        <f t="shared" si="2"/>
        <v>1</v>
      </c>
      <c r="G87" t="str">
        <f t="shared" si="3"/>
        <v>Correct No</v>
      </c>
    </row>
    <row r="88" spans="5:7" x14ac:dyDescent="0.45">
      <c r="E88">
        <v>9874561230</v>
      </c>
      <c r="F88" t="b">
        <f t="shared" si="2"/>
        <v>1</v>
      </c>
      <c r="G88" t="str">
        <f t="shared" si="3"/>
        <v>Correct No</v>
      </c>
    </row>
    <row r="89" spans="5:7" x14ac:dyDescent="0.45">
      <c r="E89">
        <v>9874561230</v>
      </c>
      <c r="F89" t="b">
        <f t="shared" si="2"/>
        <v>1</v>
      </c>
      <c r="G89" t="str">
        <f t="shared" si="3"/>
        <v>Correct No</v>
      </c>
    </row>
    <row r="90" spans="5:7" x14ac:dyDescent="0.45">
      <c r="E90" t="s">
        <v>93</v>
      </c>
      <c r="F90" t="b">
        <f t="shared" si="2"/>
        <v>0</v>
      </c>
      <c r="G90" t="str">
        <f t="shared" si="3"/>
        <v>Please Check your Number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Recap</vt:lpstr>
      <vt:lpstr>Agenda</vt:lpstr>
      <vt:lpstr>Dataset</vt:lpstr>
      <vt:lpstr>Questions</vt:lpstr>
      <vt:lpstr>Statistical Functions</vt:lpstr>
      <vt:lpstr>Logical Functions</vt:lpstr>
      <vt:lpstr>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Shiraj Ahmad</dc:creator>
  <cp:lastModifiedBy>Shiraj Ahmad</cp:lastModifiedBy>
  <dcterms:created xsi:type="dcterms:W3CDTF">2024-11-17T14:44:17Z</dcterms:created>
  <dcterms:modified xsi:type="dcterms:W3CDTF">2024-12-29T17:29:05Z</dcterms:modified>
</cp:coreProperties>
</file>