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drawings/drawing2.xml" ContentType="application/vnd.openxmlformats-officedocument.drawing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drawings/drawing3.xml" ContentType="application/vnd.openxmlformats-officedocument.drawing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drawings/drawing4.xml" ContentType="application/vnd.openxmlformats-officedocument.drawing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7\"/>
    </mc:Choice>
  </mc:AlternateContent>
  <xr:revisionPtr revIDLastSave="0" documentId="13_ncr:1_{AF828DC8-F27E-4CF8-9268-159B44ECED69}" xr6:coauthVersionLast="47" xr6:coauthVersionMax="47" xr10:uidLastSave="{00000000-0000-0000-0000-000000000000}"/>
  <bookViews>
    <workbookView xWindow="-28920" yWindow="30" windowWidth="29040" windowHeight="15720" tabRatio="721" activeTab="5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Arithmatic Operators" sheetId="13" r:id="rId5"/>
    <sheet name="Arithmatic Functions" sheetId="14" r:id="rId6"/>
    <sheet name="Count Functions" sheetId="18" r:id="rId7"/>
    <sheet name="Average functions" sheetId="19" r:id="rId8"/>
  </sheets>
  <externalReferences>
    <externalReference r:id="rId9"/>
  </externalReferences>
  <definedNames>
    <definedName name="_xlnm._FilterDatabase" localSheetId="2" hidden="1">Dataset!$B$1:$O$501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4" i="14" l="1"/>
  <c r="I172" i="14"/>
  <c r="G172" i="14"/>
  <c r="G164" i="14"/>
  <c r="G165" i="14"/>
  <c r="G166" i="14"/>
  <c r="G167" i="14"/>
  <c r="G168" i="14"/>
  <c r="G169" i="14"/>
  <c r="G170" i="14"/>
  <c r="G163" i="14"/>
  <c r="B87" i="19"/>
  <c r="B80" i="19"/>
  <c r="B72" i="19"/>
  <c r="B57" i="19" a="1"/>
  <c r="B50" i="19"/>
  <c r="D38" i="19"/>
  <c r="B38" i="19"/>
  <c r="D66" i="18"/>
  <c r="D58" i="18"/>
  <c r="D51" i="18"/>
  <c r="D37" i="18"/>
  <c r="D28" i="18"/>
  <c r="D14" i="18"/>
  <c r="D13" i="18"/>
  <c r="D12" i="18"/>
  <c r="F4" i="18"/>
  <c r="F3" i="18"/>
  <c r="F2" i="18"/>
  <c r="E111" i="14"/>
  <c r="C152" i="14"/>
  <c r="F133" i="14"/>
  <c r="D107" i="14" a="1"/>
  <c r="C105" i="14"/>
  <c r="C93" i="14"/>
  <c r="F80" i="14"/>
  <c r="F79" i="14"/>
  <c r="F74" i="14"/>
  <c r="F70" i="14"/>
  <c r="C60" i="14"/>
  <c r="C48" i="14"/>
  <c r="C46" i="14"/>
  <c r="C44" i="14"/>
  <c r="C35" i="14"/>
  <c r="C33" i="14"/>
  <c r="C30" i="14"/>
  <c r="C27" i="14"/>
  <c r="C25" i="14"/>
  <c r="C23" i="14"/>
  <c r="C21" i="14"/>
  <c r="G22" i="13"/>
  <c r="G21" i="13"/>
  <c r="G20" i="13"/>
  <c r="G19" i="13"/>
  <c r="G18" i="13"/>
  <c r="H14" i="13"/>
  <c r="H15" i="13"/>
  <c r="C24" i="1"/>
  <c r="B57" i="19" l="1"/>
  <c r="D58" i="19"/>
  <c r="C58" i="19"/>
  <c r="D59" i="19"/>
  <c r="C59" i="19"/>
  <c r="D107" i="14"/>
  <c r="E107" i="14" s="1"/>
  <c r="E108" i="14"/>
  <c r="E109" i="14"/>
  <c r="D57" i="19" l="1"/>
  <c r="C57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<sst xmlns="http://schemas.openxmlformats.org/spreadsheetml/2006/main" count="3912" uniqueCount="373">
  <si>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</si>
  <si>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</si>
  <si>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</si>
  <si>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</si>
  <si>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</si>
  <si>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</si>
  <si>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</si>
  <si>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</si>
  <si>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</si>
  <si>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</si>
  <si>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</si>
  <si>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</si>
  <si>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</si>
  <si>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</si>
  <si>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</si>
  <si>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</si>
  <si>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</si>
  <si>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</si>
  <si>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</si>
  <si>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</si>
  <si>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</si>
  <si>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</si>
  <si>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</si>
  <si>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</si>
  <si>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</si>
  <si>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</si>
  <si>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</si>
  <si>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</si>
  <si>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</si>
  <si>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</si>
  <si>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</si>
  <si>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</si>
  <si>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</si>
  <si>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</si>
  <si>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</si>
  <si>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</si>
  <si>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</si>
  <si>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</si>
  <si>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</si>
  <si>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</si>
  <si>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</si>
  <si>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</si>
  <si>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</si>
  <si>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</si>
  <si>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</si>
  <si>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</si>
  <si>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</si>
  <si>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</si>
  <si>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</si>
  <si>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</si>
  <si>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</si>
  <si>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</si>
  <si>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</si>
  <si>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</si>
  <si>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</si>
  <si>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</si>
  <si>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</si>
  <si>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</si>
  <si>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</si>
  <si>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</si>
  <si>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</si>
  <si>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</si>
  <si>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</si>
  <si>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</si>
  <si>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</si>
  <si>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</si>
  <si>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</si>
  <si>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</si>
  <si>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</si>
  <si>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</si>
  <si>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Functions</t>
  </si>
  <si>
    <t>BODMAS</t>
  </si>
  <si>
    <t>Sumif</t>
  </si>
  <si>
    <t>Count</t>
  </si>
  <si>
    <t>Countif</t>
  </si>
  <si>
    <t>Countifs</t>
  </si>
  <si>
    <t>Function Name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</si>
  <si>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</si>
  <si>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</si>
  <si>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</si>
  <si>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</si>
  <si>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</si>
  <si>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</si>
  <si>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</si>
  <si>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</si>
  <si>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</si>
  <si>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</si>
  <si>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</si>
  <si>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</si>
  <si>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</si>
  <si>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</si>
  <si>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</si>
  <si>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</si>
  <si>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</si>
  <si>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</si>
  <si>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</si>
  <si>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</si>
  <si>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</si>
  <si>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</si>
  <si>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</si>
  <si>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</si>
  <si>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</si>
  <si>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</si>
  <si>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</si>
  <si>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</si>
  <si>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</si>
  <si>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</si>
  <si>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</si>
  <si>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</si>
  <si>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</si>
  <si>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</si>
  <si>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</si>
  <si>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</si>
  <si>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</si>
  <si>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</si>
  <si>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</si>
  <si>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</si>
  <si>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</si>
  <si>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</si>
  <si>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</si>
  <si>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</si>
  <si>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</si>
  <si>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</si>
  <si>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</si>
  <si>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</si>
  <si>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</si>
  <si>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Range</t>
  </si>
  <si>
    <t>Criteria</t>
  </si>
  <si>
    <t>Sum_range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</si>
  <si>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</si>
  <si>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</si>
  <si>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</si>
  <si>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</si>
  <si>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</si>
  <si>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</si>
  <si>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</si>
  <si>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</si>
  <si>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</si>
  <si>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</si>
  <si>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</si>
  <si>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</si>
  <si>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</si>
  <si>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</si>
  <si>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</si>
  <si>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</si>
  <si>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</si>
  <si>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</si>
  <si>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</si>
  <si>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</si>
  <si>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</si>
  <si>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</si>
  <si>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</si>
  <si>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</si>
  <si>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</si>
  <si>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</si>
  <si>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</si>
  <si>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</si>
  <si>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</si>
  <si>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</si>
  <si>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</si>
  <si>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</si>
  <si>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</si>
  <si>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</si>
  <si>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</si>
  <si>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</si>
  <si>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</si>
  <si>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</si>
  <si>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</si>
  <si>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</si>
  <si>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</si>
  <si>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</si>
  <si>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</si>
  <si>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</si>
  <si>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</si>
  <si>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</si>
  <si>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</si>
  <si>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</si>
  <si>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</si>
  <si>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</si>
  <si>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</si>
  <si>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</si>
  <si>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</si>
  <si>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</si>
  <si>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</si>
  <si>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</si>
  <si>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</si>
  <si>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</si>
  <si>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</si>
  <si>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</si>
  <si>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</si>
  <si>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</si>
  <si>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</si>
  <si>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</si>
  <si>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</si>
  <si>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</si>
  <si>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</si>
  <si>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</si>
  <si>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</si>
  <si>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</si>
  <si>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</si>
  <si>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</si>
  <si>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</si>
  <si>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</si>
  <si>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</si>
  <si>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</si>
  <si>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</si>
  <si>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</si>
  <si>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</si>
  <si>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</si>
  <si>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</si>
  <si>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</si>
  <si>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</si>
  <si>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</si>
  <si>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</si>
  <si>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</si>
  <si>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</si>
  <si>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</si>
  <si>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</si>
  <si>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</si>
  <si>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</si>
  <si>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</si>
  <si>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</si>
  <si>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</si>
  <si>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</si>
  <si>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</si>
  <si>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</si>
  <si>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</si>
  <si>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</si>
  <si>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</si>
  <si>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</si>
  <si>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</si>
  <si>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</si>
  <si>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</si>
  <si>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</si>
  <si>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</si>
  <si>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</si>
  <si>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</si>
  <si>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</si>
  <si>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</si>
  <si>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</si>
  <si>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</si>
  <si>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</si>
  <si>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</si>
  <si>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</si>
  <si>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</si>
  <si>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</si>
  <si>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</si>
  <si>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</si>
  <si>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</si>
  <si>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</si>
  <si>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</si>
  <si>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</si>
  <si>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</si>
  <si>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</si>
  <si>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</si>
  <si>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</si>
  <si>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</si>
  <si>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</si>
  <si>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</si>
  <si>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</si>
  <si>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</si>
  <si>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</si>
  <si>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</si>
  <si>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</si>
  <si>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</si>
  <si>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</si>
  <si>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</si>
  <si>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</si>
  <si>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</si>
  <si>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</si>
  <si>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</si>
  <si>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a</t>
  </si>
  <si>
    <t>Operator</t>
  </si>
  <si>
    <r>
      <t xml:space="preserve">An </t>
    </r>
    <r>
      <rPr>
        <b/>
        <sz val="11"/>
        <color theme="1"/>
        <rFont val="Aptos Narrow"/>
        <family val="2"/>
        <scheme val="minor"/>
      </rPr>
      <t>operator</t>
    </r>
    <r>
      <rPr>
        <sz val="11"/>
        <color theme="1"/>
        <rFont val="Aptos Narrow"/>
        <family val="2"/>
        <scheme val="minor"/>
      </rPr>
      <t xml:space="preserve"> in Excel is a symbol used in formulas to perform actions on cell values or numbers.</t>
    </r>
  </si>
  <si>
    <t>Operand</t>
  </si>
  <si>
    <r>
      <t xml:space="preserve">An </t>
    </r>
    <r>
      <rPr>
        <b/>
        <sz val="11"/>
        <color theme="1"/>
        <rFont val="Aptos Narrow"/>
        <family val="2"/>
        <scheme val="minor"/>
      </rPr>
      <t>operand</t>
    </r>
    <r>
      <rPr>
        <sz val="11"/>
        <color theme="1"/>
        <rFont val="Aptos Narrow"/>
        <family val="2"/>
        <scheme val="minor"/>
      </rPr>
      <t xml:space="preserve"> in Excel is the value, number, or cell reference on which the operator acts.</t>
    </r>
  </si>
  <si>
    <t>PEMDAS</t>
  </si>
  <si>
    <t xml:space="preserve">Bracket </t>
  </si>
  <si>
    <t>Of</t>
  </si>
  <si>
    <t>Division</t>
  </si>
  <si>
    <t>Multiplication</t>
  </si>
  <si>
    <t>Addition</t>
  </si>
  <si>
    <t>Subtraction</t>
  </si>
  <si>
    <t>Parenthesis</t>
  </si>
  <si>
    <t>Exponentiation</t>
  </si>
  <si>
    <t>`+</t>
  </si>
  <si>
    <t>`-</t>
  </si>
  <si>
    <t>`*</t>
  </si>
  <si>
    <t>`/</t>
  </si>
  <si>
    <t>`^</t>
  </si>
  <si>
    <t>()</t>
  </si>
  <si>
    <t>Symbol</t>
  </si>
  <si>
    <t>Description</t>
  </si>
  <si>
    <t>Example</t>
  </si>
  <si>
    <t>Result</t>
  </si>
  <si>
    <t>+</t>
  </si>
  <si>
    <t>Adds two numbers or cell values</t>
  </si>
  <si>
    <r>
      <t>=5+3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=A1+B1</t>
    </r>
  </si>
  <si>
    <t>-</t>
  </si>
  <si>
    <t>Subtracts one number or cell value from another</t>
  </si>
  <si>
    <r>
      <t>=10-4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=A1-B1</t>
    </r>
  </si>
  <si>
    <t>*</t>
  </si>
  <si>
    <t>Multiplies two numbers or cell values</t>
  </si>
  <si>
    <r>
      <t>=6*3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=A1*B1</t>
    </r>
  </si>
  <si>
    <t>/</t>
  </si>
  <si>
    <t>Divides one number or cell value by another</t>
  </si>
  <si>
    <r>
      <t>=15/3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=A1/B1</t>
    </r>
  </si>
  <si>
    <t>^</t>
  </si>
  <si>
    <t>Raises one number to the power of another</t>
  </si>
  <si>
    <r>
      <t>=2^3</t>
    </r>
    <r>
      <rPr>
        <sz val="11"/>
        <color theme="1"/>
        <rFont val="Aptos Narrow"/>
        <family val="2"/>
        <scheme val="minor"/>
      </rPr>
      <t xml:space="preserve"> (2^3)</t>
    </r>
  </si>
  <si>
    <t>Parentheses</t>
  </si>
  <si>
    <t>Groups operations to control calculation order</t>
  </si>
  <si>
    <t>Depends on values</t>
  </si>
  <si>
    <t>Modulus</t>
  </si>
  <si>
    <t>(No direct operator)</t>
  </si>
  <si>
    <r>
      <t xml:space="preserve">Modulus (remainder) needs a formula like </t>
    </r>
    <r>
      <rPr>
        <sz val="10"/>
        <color theme="1"/>
        <rFont val="Arial Unicode MS"/>
      </rPr>
      <t>=MOD(A1,B1)</t>
    </r>
  </si>
  <si>
    <r>
      <t xml:space="preserve">In Excel, a </t>
    </r>
    <r>
      <rPr>
        <b/>
        <sz val="11"/>
        <color theme="1"/>
        <rFont val="Aptos Narrow"/>
        <family val="2"/>
        <scheme val="minor"/>
      </rPr>
      <t>function</t>
    </r>
    <r>
      <rPr>
        <sz val="11"/>
        <color theme="1"/>
        <rFont val="Aptos Narrow"/>
        <family val="2"/>
        <scheme val="minor"/>
      </rPr>
      <t xml:space="preserve"> is a predefined formula that simplifies calculations and data manipulation. Functions allow you to perform operations on numbers, text, dates, and other data without having to write complex formulas manually.</t>
    </r>
  </si>
  <si>
    <t>Arguments / Parameters</t>
  </si>
  <si>
    <t>SUM</t>
  </si>
  <si>
    <t>SUMIF</t>
  </si>
  <si>
    <t>SUMIFS</t>
  </si>
  <si>
    <t>Average</t>
  </si>
  <si>
    <t>Averageif</t>
  </si>
  <si>
    <t>Averageifs</t>
  </si>
  <si>
    <t>Qty</t>
  </si>
  <si>
    <t>Product</t>
  </si>
  <si>
    <t>1. Department Budget: Your manager has asked you to calculate the total salary budget for the company. Can you find the sum of all employees' salaries?</t>
  </si>
  <si>
    <t>If we are taking ref in same excel worksheet it take relative ref</t>
  </si>
  <si>
    <t>If we take ref from another excel worksheet it will take absolute ref</t>
  </si>
  <si>
    <t>6. Performance Incentive: The company offers a performance bonus based on rating. Sum up the total of all performance ratings to allocate bonuses.</t>
  </si>
  <si>
    <t>Prod1</t>
  </si>
  <si>
    <t>Prod2</t>
  </si>
  <si>
    <t>Prod3</t>
  </si>
  <si>
    <t>Prod4</t>
  </si>
  <si>
    <t>Whats the total qty for Product 1</t>
  </si>
  <si>
    <t>Whats the total qty for Product 3</t>
  </si>
  <si>
    <t>What is the total Qty for qty greater than 10</t>
  </si>
  <si>
    <t>3. High Performers: The HR team wants to reward employees with a performance rating of 8 or more. What is the total salary of employees with a performance rating of 8 or more?</t>
  </si>
  <si>
    <t>&gt;=8</t>
  </si>
  <si>
    <t>5. Contract Worker Pay: What is the total salary of all employees working under contract?</t>
  </si>
  <si>
    <t>sum_range</t>
  </si>
  <si>
    <t>criteria_range_1</t>
  </si>
  <si>
    <t>criteria_range_2</t>
  </si>
  <si>
    <t>criteria_1</t>
  </si>
  <si>
    <t>criteria_2</t>
  </si>
  <si>
    <t>Work Exp</t>
  </si>
  <si>
    <t>&lt;10</t>
  </si>
  <si>
    <t>&gt;70000</t>
  </si>
  <si>
    <t>Work Hours per week</t>
  </si>
  <si>
    <t>COUNT</t>
  </si>
  <si>
    <t>COUNTIF</t>
  </si>
  <si>
    <t>COUNTIFS</t>
  </si>
  <si>
    <t>all</t>
  </si>
  <si>
    <t>one Criteria</t>
  </si>
  <si>
    <t>one or more Criteria</t>
  </si>
  <si>
    <t>Max</t>
  </si>
  <si>
    <t>Maxifs</t>
  </si>
  <si>
    <t>intern</t>
  </si>
  <si>
    <t>Numeric values</t>
  </si>
  <si>
    <t>CountBlank</t>
  </si>
  <si>
    <t xml:space="preserve">Blank </t>
  </si>
  <si>
    <t>Counta</t>
  </si>
  <si>
    <t>Non Blank Values</t>
  </si>
  <si>
    <t>1. Total Employees: Count the total number of employees in the dataset.</t>
  </si>
  <si>
    <t>Emp_Id</t>
  </si>
  <si>
    <t>5. High Performers: Count the number of employees with a performance rating of 8 or more.</t>
  </si>
  <si>
    <t>Performance rating</t>
  </si>
  <si>
    <t>&gt;7</t>
  </si>
  <si>
    <t>Clear</t>
  </si>
  <si>
    <t>Concept understand</t>
  </si>
  <si>
    <t>Clear from the brain</t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</si>
  <si>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 and above $20000?</t>
    </r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</si>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</sst>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8" formatCode="&quot;₹&quot;\ #,##0.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43" fontId="0" fillId="0" borderId="0" xfId="1" applyFont="1"/>
    <xf numFmtId="0" fontId="0" fillId="5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7" fillId="6" borderId="0" xfId="2" applyAlignment="1">
      <alignment horizontal="center" vertical="center" wrapText="1"/>
    </xf>
    <xf numFmtId="168" fontId="0" fillId="0" borderId="0" xfId="0" applyNumberFormat="1"/>
    <xf numFmtId="0" fontId="0" fillId="8" borderId="0" xfId="0" applyFill="1"/>
  </cellXfs>
  <cellStyles count="3">
    <cellStyle name="Comma" xfId="1" builtinId="3"/>
    <cellStyle name="Neutral" xfId="2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1" Type="http://schemas.openxmlformats.org/officeDocument/2006/relationships/image" Target="../media/image29.png"/><Relationship Id="rId42" Type="http://schemas.openxmlformats.org/officeDocument/2006/relationships/image" Target="../media/image41.png"/><Relationship Id="rId63" Type="http://schemas.openxmlformats.org/officeDocument/2006/relationships/customXml" Target="../ink/ink36.xml"/><Relationship Id="rId84" Type="http://schemas.openxmlformats.org/officeDocument/2006/relationships/image" Target="../media/image67.png"/><Relationship Id="rId138" Type="http://schemas.openxmlformats.org/officeDocument/2006/relationships/image" Target="../media/image94.png"/><Relationship Id="rId107" Type="http://schemas.openxmlformats.org/officeDocument/2006/relationships/customXml" Target="../ink/ink55.xml"/><Relationship Id="rId11" Type="http://schemas.openxmlformats.org/officeDocument/2006/relationships/image" Target="../media/image21.png"/><Relationship Id="rId32" Type="http://schemas.openxmlformats.org/officeDocument/2006/relationships/image" Target="../media/image35.png"/><Relationship Id="rId53" Type="http://schemas.openxmlformats.org/officeDocument/2006/relationships/image" Target="../media/image48.png"/><Relationship Id="rId74" Type="http://schemas.openxmlformats.org/officeDocument/2006/relationships/image" Target="../media/image61.png"/><Relationship Id="rId128" Type="http://schemas.openxmlformats.org/officeDocument/2006/relationships/image" Target="../media/image89.png"/><Relationship Id="rId149" Type="http://schemas.openxmlformats.org/officeDocument/2006/relationships/customXml" Target="../ink/ink76.xml"/><Relationship Id="rId5" Type="http://schemas.openxmlformats.org/officeDocument/2006/relationships/image" Target="../media/image16.png"/><Relationship Id="rId95" Type="http://schemas.openxmlformats.org/officeDocument/2006/relationships/customXml" Target="../ink/ink49.xml"/><Relationship Id="rId22" Type="http://schemas.openxmlformats.org/officeDocument/2006/relationships/customXml" Target="../ink/ink19.xml"/><Relationship Id="rId27" Type="http://schemas.openxmlformats.org/officeDocument/2006/relationships/image" Target="../media/image32.png"/><Relationship Id="rId43" Type="http://schemas.openxmlformats.org/officeDocument/2006/relationships/customXml" Target="../ink/ink28.xml"/><Relationship Id="rId48" Type="http://schemas.openxmlformats.org/officeDocument/2006/relationships/image" Target="../media/image44.png"/><Relationship Id="rId64" Type="http://schemas.openxmlformats.org/officeDocument/2006/relationships/image" Target="../media/image54.png"/><Relationship Id="rId69" Type="http://schemas.openxmlformats.org/officeDocument/2006/relationships/image" Target="../media/image58.png"/><Relationship Id="rId113" Type="http://schemas.openxmlformats.org/officeDocument/2006/relationships/customXml" Target="../ink/ink58.xml"/><Relationship Id="rId118" Type="http://schemas.openxmlformats.org/officeDocument/2006/relationships/image" Target="../media/image84.png"/><Relationship Id="rId134" Type="http://schemas.openxmlformats.org/officeDocument/2006/relationships/image" Target="../media/image92.png"/><Relationship Id="rId139" Type="http://schemas.openxmlformats.org/officeDocument/2006/relationships/customXml" Target="../ink/ink71.xml"/><Relationship Id="rId80" Type="http://schemas.openxmlformats.org/officeDocument/2006/relationships/customXml" Target="../ink/ink42.xml"/><Relationship Id="rId85" Type="http://schemas.openxmlformats.org/officeDocument/2006/relationships/customXml" Target="../ink/ink44.xml"/><Relationship Id="rId150" Type="http://schemas.openxmlformats.org/officeDocument/2006/relationships/image" Target="../media/image100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33" Type="http://schemas.openxmlformats.org/officeDocument/2006/relationships/customXml" Target="../ink/ink24.xml"/><Relationship Id="rId38" Type="http://schemas.openxmlformats.org/officeDocument/2006/relationships/image" Target="../media/image38.png"/><Relationship Id="rId59" Type="http://schemas.openxmlformats.org/officeDocument/2006/relationships/customXml" Target="../ink/ink34.xml"/><Relationship Id="rId103" Type="http://schemas.openxmlformats.org/officeDocument/2006/relationships/customXml" Target="../ink/ink53.xml"/><Relationship Id="rId108" Type="http://schemas.openxmlformats.org/officeDocument/2006/relationships/image" Target="../media/image79.png"/><Relationship Id="rId124" Type="http://schemas.openxmlformats.org/officeDocument/2006/relationships/image" Target="../media/image87.png"/><Relationship Id="rId129" Type="http://schemas.openxmlformats.org/officeDocument/2006/relationships/customXml" Target="../ink/ink66.xml"/><Relationship Id="rId54" Type="http://schemas.openxmlformats.org/officeDocument/2006/relationships/customXml" Target="../ink/ink32.xml"/><Relationship Id="rId70" Type="http://schemas.openxmlformats.org/officeDocument/2006/relationships/customXml" Target="../ink/ink38.xml"/><Relationship Id="rId75" Type="http://schemas.openxmlformats.org/officeDocument/2006/relationships/image" Target="../media/image62.png"/><Relationship Id="rId91" Type="http://schemas.openxmlformats.org/officeDocument/2006/relationships/customXml" Target="../ink/ink47.xml"/><Relationship Id="rId96" Type="http://schemas.openxmlformats.org/officeDocument/2006/relationships/image" Target="../media/image73.png"/><Relationship Id="rId140" Type="http://schemas.openxmlformats.org/officeDocument/2006/relationships/image" Target="../media/image95.png"/><Relationship Id="rId145" Type="http://schemas.openxmlformats.org/officeDocument/2006/relationships/customXml" Target="../ink/ink74.xml"/><Relationship Id="rId1" Type="http://schemas.openxmlformats.org/officeDocument/2006/relationships/image" Target="../media/image14.png"/><Relationship Id="rId6" Type="http://schemas.openxmlformats.org/officeDocument/2006/relationships/customXml" Target="../ink/ink16.xml"/><Relationship Id="rId23" Type="http://schemas.openxmlformats.org/officeDocument/2006/relationships/image" Target="../media/image30.png"/><Relationship Id="rId28" Type="http://schemas.openxmlformats.org/officeDocument/2006/relationships/image" Target="../media/image33.png"/><Relationship Id="rId49" Type="http://schemas.openxmlformats.org/officeDocument/2006/relationships/customXml" Target="../ink/ink31.xml"/><Relationship Id="rId114" Type="http://schemas.openxmlformats.org/officeDocument/2006/relationships/image" Target="../media/image82.png"/><Relationship Id="rId119" Type="http://schemas.openxmlformats.org/officeDocument/2006/relationships/customXml" Target="../ink/ink61.xml"/><Relationship Id="rId44" Type="http://schemas.openxmlformats.org/officeDocument/2006/relationships/image" Target="../media/image42.png"/><Relationship Id="rId60" Type="http://schemas.openxmlformats.org/officeDocument/2006/relationships/image" Target="../media/image52.png"/><Relationship Id="rId65" Type="http://schemas.openxmlformats.org/officeDocument/2006/relationships/image" Target="../media/image55.png"/><Relationship Id="rId81" Type="http://schemas.openxmlformats.org/officeDocument/2006/relationships/image" Target="../media/image65.png"/><Relationship Id="rId86" Type="http://schemas.openxmlformats.org/officeDocument/2006/relationships/image" Target="../media/image68.png"/><Relationship Id="rId130" Type="http://schemas.openxmlformats.org/officeDocument/2006/relationships/image" Target="../media/image90.png"/><Relationship Id="rId135" Type="http://schemas.openxmlformats.org/officeDocument/2006/relationships/customXml" Target="../ink/ink69.xml"/><Relationship Id="rId151" Type="http://schemas.openxmlformats.org/officeDocument/2006/relationships/customXml" Target="../ink/ink77.xml"/><Relationship Id="rId13" Type="http://schemas.openxmlformats.org/officeDocument/2006/relationships/image" Target="../media/image23.png"/><Relationship Id="rId18" Type="http://schemas.openxmlformats.org/officeDocument/2006/relationships/customXml" Target="../ink/ink17.xml"/><Relationship Id="rId39" Type="http://schemas.openxmlformats.org/officeDocument/2006/relationships/customXml" Target="../ink/ink27.xml"/><Relationship Id="rId109" Type="http://schemas.openxmlformats.org/officeDocument/2006/relationships/customXml" Target="../ink/ink56.xml"/><Relationship Id="rId34" Type="http://schemas.openxmlformats.org/officeDocument/2006/relationships/image" Target="../media/image36.png"/><Relationship Id="rId50" Type="http://schemas.openxmlformats.org/officeDocument/2006/relationships/image" Target="../media/image45.png"/><Relationship Id="rId55" Type="http://schemas.openxmlformats.org/officeDocument/2006/relationships/image" Target="../media/image49.png"/><Relationship Id="rId76" Type="http://schemas.openxmlformats.org/officeDocument/2006/relationships/customXml" Target="../ink/ink40.xml"/><Relationship Id="rId97" Type="http://schemas.openxmlformats.org/officeDocument/2006/relationships/customXml" Target="../ink/ink50.xml"/><Relationship Id="rId104" Type="http://schemas.openxmlformats.org/officeDocument/2006/relationships/image" Target="../media/image77.png"/><Relationship Id="rId120" Type="http://schemas.openxmlformats.org/officeDocument/2006/relationships/image" Target="../media/image85.png"/><Relationship Id="rId125" Type="http://schemas.openxmlformats.org/officeDocument/2006/relationships/customXml" Target="../ink/ink64.xml"/><Relationship Id="rId141" Type="http://schemas.openxmlformats.org/officeDocument/2006/relationships/customXml" Target="../ink/ink72.xml"/><Relationship Id="rId146" Type="http://schemas.openxmlformats.org/officeDocument/2006/relationships/image" Target="../media/image98.png"/><Relationship Id="rId7" Type="http://schemas.openxmlformats.org/officeDocument/2006/relationships/image" Target="../media/image17.png"/><Relationship Id="rId71" Type="http://schemas.openxmlformats.org/officeDocument/2006/relationships/image" Target="../media/image59.png"/><Relationship Id="rId92" Type="http://schemas.openxmlformats.org/officeDocument/2006/relationships/image" Target="../media/image71.png"/><Relationship Id="rId2" Type="http://schemas.openxmlformats.org/officeDocument/2006/relationships/customXml" Target="../ink/ink14.xml"/><Relationship Id="rId29" Type="http://schemas.openxmlformats.org/officeDocument/2006/relationships/customXml" Target="../ink/ink22.xml"/><Relationship Id="rId24" Type="http://schemas.openxmlformats.org/officeDocument/2006/relationships/customXml" Target="../ink/ink20.xml"/><Relationship Id="rId40" Type="http://schemas.openxmlformats.org/officeDocument/2006/relationships/image" Target="../media/image39.png"/><Relationship Id="rId45" Type="http://schemas.openxmlformats.org/officeDocument/2006/relationships/customXml" Target="../ink/ink29.xml"/><Relationship Id="rId66" Type="http://schemas.openxmlformats.org/officeDocument/2006/relationships/image" Target="../media/image56.png"/><Relationship Id="rId87" Type="http://schemas.openxmlformats.org/officeDocument/2006/relationships/customXml" Target="../ink/ink45.xml"/><Relationship Id="rId110" Type="http://schemas.openxmlformats.org/officeDocument/2006/relationships/image" Target="../media/image80.png"/><Relationship Id="rId115" Type="http://schemas.openxmlformats.org/officeDocument/2006/relationships/customXml" Target="../ink/ink59.xml"/><Relationship Id="rId131" Type="http://schemas.openxmlformats.org/officeDocument/2006/relationships/customXml" Target="../ink/ink67.xml"/><Relationship Id="rId136" Type="http://schemas.openxmlformats.org/officeDocument/2006/relationships/image" Target="../media/image93.png"/><Relationship Id="rId61" Type="http://schemas.openxmlformats.org/officeDocument/2006/relationships/customXml" Target="../ink/ink35.xml"/><Relationship Id="rId82" Type="http://schemas.openxmlformats.org/officeDocument/2006/relationships/customXml" Target="../ink/ink43.xml"/><Relationship Id="rId152" Type="http://schemas.openxmlformats.org/officeDocument/2006/relationships/image" Target="../media/image101.png"/><Relationship Id="rId19" Type="http://schemas.openxmlformats.org/officeDocument/2006/relationships/image" Target="../media/image28.png"/><Relationship Id="rId14" Type="http://schemas.openxmlformats.org/officeDocument/2006/relationships/image" Target="../media/image24.png"/><Relationship Id="rId30" Type="http://schemas.openxmlformats.org/officeDocument/2006/relationships/image" Target="../media/image34.png"/><Relationship Id="rId35" Type="http://schemas.openxmlformats.org/officeDocument/2006/relationships/customXml" Target="../ink/ink25.xml"/><Relationship Id="rId56" Type="http://schemas.openxmlformats.org/officeDocument/2006/relationships/image" Target="../media/image50.png"/><Relationship Id="rId77" Type="http://schemas.openxmlformats.org/officeDocument/2006/relationships/image" Target="../media/image63.png"/><Relationship Id="rId100" Type="http://schemas.openxmlformats.org/officeDocument/2006/relationships/image" Target="../media/image75.png"/><Relationship Id="rId105" Type="http://schemas.openxmlformats.org/officeDocument/2006/relationships/customXml" Target="../ink/ink54.xml"/><Relationship Id="rId126" Type="http://schemas.openxmlformats.org/officeDocument/2006/relationships/image" Target="../media/image88.png"/><Relationship Id="rId147" Type="http://schemas.openxmlformats.org/officeDocument/2006/relationships/customXml" Target="../ink/ink75.xml"/><Relationship Id="rId8" Type="http://schemas.openxmlformats.org/officeDocument/2006/relationships/image" Target="../media/image18.png"/><Relationship Id="rId51" Type="http://schemas.openxmlformats.org/officeDocument/2006/relationships/image" Target="../media/image46.png"/><Relationship Id="rId72" Type="http://schemas.openxmlformats.org/officeDocument/2006/relationships/customXml" Target="../ink/ink39.xml"/><Relationship Id="rId93" Type="http://schemas.openxmlformats.org/officeDocument/2006/relationships/customXml" Target="../ink/ink48.xml"/><Relationship Id="rId98" Type="http://schemas.openxmlformats.org/officeDocument/2006/relationships/image" Target="../media/image74.png"/><Relationship Id="rId121" Type="http://schemas.openxmlformats.org/officeDocument/2006/relationships/customXml" Target="../ink/ink62.xml"/><Relationship Id="rId142" Type="http://schemas.openxmlformats.org/officeDocument/2006/relationships/image" Target="../media/image96.png"/><Relationship Id="rId3" Type="http://schemas.openxmlformats.org/officeDocument/2006/relationships/image" Target="../media/image15.png"/><Relationship Id="rId25" Type="http://schemas.openxmlformats.org/officeDocument/2006/relationships/image" Target="../media/image31.png"/><Relationship Id="rId46" Type="http://schemas.openxmlformats.org/officeDocument/2006/relationships/image" Target="../media/image43.png"/><Relationship Id="rId67" Type="http://schemas.openxmlformats.org/officeDocument/2006/relationships/image" Target="../media/image57.png"/><Relationship Id="rId116" Type="http://schemas.openxmlformats.org/officeDocument/2006/relationships/image" Target="../media/image83.png"/><Relationship Id="rId137" Type="http://schemas.openxmlformats.org/officeDocument/2006/relationships/customXml" Target="../ink/ink70.xml"/><Relationship Id="rId20" Type="http://schemas.openxmlformats.org/officeDocument/2006/relationships/customXml" Target="../ink/ink18.xml"/><Relationship Id="rId41" Type="http://schemas.openxmlformats.org/officeDocument/2006/relationships/image" Target="../media/image40.png"/><Relationship Id="rId62" Type="http://schemas.openxmlformats.org/officeDocument/2006/relationships/image" Target="../media/image53.png"/><Relationship Id="rId83" Type="http://schemas.openxmlformats.org/officeDocument/2006/relationships/image" Target="../media/image66.png"/><Relationship Id="rId88" Type="http://schemas.openxmlformats.org/officeDocument/2006/relationships/image" Target="../media/image69.png"/><Relationship Id="rId111" Type="http://schemas.openxmlformats.org/officeDocument/2006/relationships/customXml" Target="../ink/ink57.xml"/><Relationship Id="rId132" Type="http://schemas.openxmlformats.org/officeDocument/2006/relationships/image" Target="../media/image91.png"/><Relationship Id="rId15" Type="http://schemas.openxmlformats.org/officeDocument/2006/relationships/image" Target="../media/image25.png"/><Relationship Id="rId36" Type="http://schemas.openxmlformats.org/officeDocument/2006/relationships/image" Target="../media/image37.png"/><Relationship Id="rId57" Type="http://schemas.openxmlformats.org/officeDocument/2006/relationships/customXml" Target="../ink/ink33.xml"/><Relationship Id="rId106" Type="http://schemas.openxmlformats.org/officeDocument/2006/relationships/image" Target="../media/image78.png"/><Relationship Id="rId127" Type="http://schemas.openxmlformats.org/officeDocument/2006/relationships/customXml" Target="../ink/ink65.xml"/><Relationship Id="rId10" Type="http://schemas.openxmlformats.org/officeDocument/2006/relationships/image" Target="../media/image20.png"/><Relationship Id="rId31" Type="http://schemas.openxmlformats.org/officeDocument/2006/relationships/customXml" Target="../ink/ink23.xml"/><Relationship Id="rId52" Type="http://schemas.openxmlformats.org/officeDocument/2006/relationships/image" Target="../media/image47.png"/><Relationship Id="rId73" Type="http://schemas.openxmlformats.org/officeDocument/2006/relationships/image" Target="../media/image60.png"/><Relationship Id="rId78" Type="http://schemas.openxmlformats.org/officeDocument/2006/relationships/customXml" Target="../ink/ink41.xml"/><Relationship Id="rId94" Type="http://schemas.openxmlformats.org/officeDocument/2006/relationships/image" Target="../media/image72.png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86.png"/><Relationship Id="rId143" Type="http://schemas.openxmlformats.org/officeDocument/2006/relationships/customXml" Target="../ink/ink73.xml"/><Relationship Id="rId148" Type="http://schemas.openxmlformats.org/officeDocument/2006/relationships/image" Target="../media/image99.png"/><Relationship Id="rId4" Type="http://schemas.openxmlformats.org/officeDocument/2006/relationships/customXml" Target="../ink/ink15.xml"/><Relationship Id="rId9" Type="http://schemas.openxmlformats.org/officeDocument/2006/relationships/image" Target="../media/image19.png"/><Relationship Id="rId26" Type="http://schemas.openxmlformats.org/officeDocument/2006/relationships/customXml" Target="../ink/ink21.xml"/><Relationship Id="rId47" Type="http://schemas.openxmlformats.org/officeDocument/2006/relationships/customXml" Target="../ink/ink30.xml"/><Relationship Id="rId68" Type="http://schemas.openxmlformats.org/officeDocument/2006/relationships/customXml" Target="../ink/ink37.xml"/><Relationship Id="rId89" Type="http://schemas.openxmlformats.org/officeDocument/2006/relationships/customXml" Target="../ink/ink46.xml"/><Relationship Id="rId112" Type="http://schemas.openxmlformats.org/officeDocument/2006/relationships/image" Target="../media/image81.png"/><Relationship Id="rId133" Type="http://schemas.openxmlformats.org/officeDocument/2006/relationships/customXml" Target="../ink/ink68.xml"/><Relationship Id="rId16" Type="http://schemas.openxmlformats.org/officeDocument/2006/relationships/image" Target="../media/image26.png"/><Relationship Id="rId37" Type="http://schemas.openxmlformats.org/officeDocument/2006/relationships/customXml" Target="../ink/ink26.xml"/><Relationship Id="rId58" Type="http://schemas.openxmlformats.org/officeDocument/2006/relationships/image" Target="../media/image51.png"/><Relationship Id="rId79" Type="http://schemas.openxmlformats.org/officeDocument/2006/relationships/image" Target="../media/image64.png"/><Relationship Id="rId102" Type="http://schemas.openxmlformats.org/officeDocument/2006/relationships/image" Target="../media/image76.png"/><Relationship Id="rId123" Type="http://schemas.openxmlformats.org/officeDocument/2006/relationships/customXml" Target="../ink/ink63.xml"/><Relationship Id="rId144" Type="http://schemas.openxmlformats.org/officeDocument/2006/relationships/image" Target="../media/image97.png"/><Relationship Id="rId90" Type="http://schemas.openxmlformats.org/officeDocument/2006/relationships/image" Target="../media/image7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9.png"/><Relationship Id="rId13" Type="http://schemas.openxmlformats.org/officeDocument/2006/relationships/customXml" Target="../ink/ink80.xml"/><Relationship Id="rId18" Type="http://schemas.openxmlformats.org/officeDocument/2006/relationships/image" Target="../media/image114.png"/><Relationship Id="rId3" Type="http://schemas.openxmlformats.org/officeDocument/2006/relationships/image" Target="../media/image104.png"/><Relationship Id="rId21" Type="http://schemas.openxmlformats.org/officeDocument/2006/relationships/image" Target="../media/image116.png"/><Relationship Id="rId7" Type="http://schemas.openxmlformats.org/officeDocument/2006/relationships/image" Target="../media/image108.png"/><Relationship Id="rId12" Type="http://schemas.openxmlformats.org/officeDocument/2006/relationships/image" Target="../media/image111.png"/><Relationship Id="rId17" Type="http://schemas.openxmlformats.org/officeDocument/2006/relationships/customXml" Target="../ink/ink82.xml"/><Relationship Id="rId2" Type="http://schemas.openxmlformats.org/officeDocument/2006/relationships/image" Target="../media/image103.png"/><Relationship Id="rId16" Type="http://schemas.openxmlformats.org/officeDocument/2006/relationships/image" Target="../media/image113.png"/><Relationship Id="rId20" Type="http://schemas.openxmlformats.org/officeDocument/2006/relationships/image" Target="../media/image115.png"/><Relationship Id="rId1" Type="http://schemas.openxmlformats.org/officeDocument/2006/relationships/image" Target="../media/image102.png"/><Relationship Id="rId6" Type="http://schemas.openxmlformats.org/officeDocument/2006/relationships/image" Target="../media/image107.png"/><Relationship Id="rId11" Type="http://schemas.openxmlformats.org/officeDocument/2006/relationships/customXml" Target="../ink/ink79.xml"/><Relationship Id="rId5" Type="http://schemas.openxmlformats.org/officeDocument/2006/relationships/image" Target="../media/image106.png"/><Relationship Id="rId15" Type="http://schemas.openxmlformats.org/officeDocument/2006/relationships/customXml" Target="../ink/ink81.xml"/><Relationship Id="rId23" Type="http://schemas.openxmlformats.org/officeDocument/2006/relationships/image" Target="../media/image117.png"/><Relationship Id="rId10" Type="http://schemas.openxmlformats.org/officeDocument/2006/relationships/image" Target="../media/image110.png"/><Relationship Id="rId19" Type="http://schemas.openxmlformats.org/officeDocument/2006/relationships/customXml" Target="../ink/ink83.xml"/><Relationship Id="rId4" Type="http://schemas.openxmlformats.org/officeDocument/2006/relationships/image" Target="../media/image105.png"/><Relationship Id="rId9" Type="http://schemas.openxmlformats.org/officeDocument/2006/relationships/customXml" Target="../ink/ink78.xml"/><Relationship Id="rId14" Type="http://schemas.openxmlformats.org/officeDocument/2006/relationships/image" Target="../media/image112.png"/><Relationship Id="rId22" Type="http://schemas.openxmlformats.org/officeDocument/2006/relationships/customXml" Target="../ink/ink84.xm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1.xml"/><Relationship Id="rId18" Type="http://schemas.openxmlformats.org/officeDocument/2006/relationships/image" Target="../media/image126.png"/><Relationship Id="rId26" Type="http://schemas.openxmlformats.org/officeDocument/2006/relationships/image" Target="../media/image130.png"/><Relationship Id="rId39" Type="http://schemas.openxmlformats.org/officeDocument/2006/relationships/customXml" Target="../ink/ink104.xml"/><Relationship Id="rId21" Type="http://schemas.openxmlformats.org/officeDocument/2006/relationships/customXml" Target="../ink/ink95.xml"/><Relationship Id="rId34" Type="http://schemas.openxmlformats.org/officeDocument/2006/relationships/image" Target="../media/image134.png"/><Relationship Id="rId42" Type="http://schemas.openxmlformats.org/officeDocument/2006/relationships/image" Target="../media/image138.png"/><Relationship Id="rId47" Type="http://schemas.openxmlformats.org/officeDocument/2006/relationships/customXml" Target="../ink/ink108.xml"/><Relationship Id="rId50" Type="http://schemas.openxmlformats.org/officeDocument/2006/relationships/image" Target="../media/image142.png"/><Relationship Id="rId55" Type="http://schemas.openxmlformats.org/officeDocument/2006/relationships/image" Target="../media/image145.png"/><Relationship Id="rId7" Type="http://schemas.openxmlformats.org/officeDocument/2006/relationships/customXml" Target="../ink/ink88.xml"/><Relationship Id="rId2" Type="http://schemas.openxmlformats.org/officeDocument/2006/relationships/image" Target="../media/image118.png"/><Relationship Id="rId16" Type="http://schemas.openxmlformats.org/officeDocument/2006/relationships/image" Target="../media/image125.png"/><Relationship Id="rId29" Type="http://schemas.openxmlformats.org/officeDocument/2006/relationships/customXml" Target="../ink/ink99.xml"/><Relationship Id="rId11" Type="http://schemas.openxmlformats.org/officeDocument/2006/relationships/customXml" Target="../ink/ink90.xml"/><Relationship Id="rId24" Type="http://schemas.openxmlformats.org/officeDocument/2006/relationships/image" Target="../media/image129.png"/><Relationship Id="rId32" Type="http://schemas.openxmlformats.org/officeDocument/2006/relationships/image" Target="../media/image133.png"/><Relationship Id="rId37" Type="http://schemas.openxmlformats.org/officeDocument/2006/relationships/customXml" Target="../ink/ink103.xml"/><Relationship Id="rId40" Type="http://schemas.openxmlformats.org/officeDocument/2006/relationships/image" Target="../media/image137.png"/><Relationship Id="rId45" Type="http://schemas.openxmlformats.org/officeDocument/2006/relationships/customXml" Target="../ink/ink107.xml"/><Relationship Id="rId53" Type="http://schemas.openxmlformats.org/officeDocument/2006/relationships/customXml" Target="../ink/ink111.xml"/><Relationship Id="rId58" Type="http://schemas.openxmlformats.org/officeDocument/2006/relationships/image" Target="../media/image148.png"/><Relationship Id="rId5" Type="http://schemas.openxmlformats.org/officeDocument/2006/relationships/customXml" Target="../ink/ink87.xml"/><Relationship Id="rId61" Type="http://schemas.openxmlformats.org/officeDocument/2006/relationships/image" Target="../media/image151.png"/><Relationship Id="rId19" Type="http://schemas.openxmlformats.org/officeDocument/2006/relationships/customXml" Target="../ink/ink94.xml"/><Relationship Id="rId14" Type="http://schemas.openxmlformats.org/officeDocument/2006/relationships/image" Target="../media/image124.png"/><Relationship Id="rId22" Type="http://schemas.openxmlformats.org/officeDocument/2006/relationships/image" Target="../media/image128.png"/><Relationship Id="rId27" Type="http://schemas.openxmlformats.org/officeDocument/2006/relationships/customXml" Target="../ink/ink98.xml"/><Relationship Id="rId30" Type="http://schemas.openxmlformats.org/officeDocument/2006/relationships/image" Target="../media/image132.png"/><Relationship Id="rId35" Type="http://schemas.openxmlformats.org/officeDocument/2006/relationships/customXml" Target="../ink/ink102.xml"/><Relationship Id="rId43" Type="http://schemas.openxmlformats.org/officeDocument/2006/relationships/customXml" Target="../ink/ink106.xml"/><Relationship Id="rId48" Type="http://schemas.openxmlformats.org/officeDocument/2006/relationships/image" Target="../media/image141.png"/><Relationship Id="rId56" Type="http://schemas.openxmlformats.org/officeDocument/2006/relationships/image" Target="../media/image146.png"/><Relationship Id="rId8" Type="http://schemas.openxmlformats.org/officeDocument/2006/relationships/image" Target="../media/image121.png"/><Relationship Id="rId51" Type="http://schemas.openxmlformats.org/officeDocument/2006/relationships/customXml" Target="../ink/ink110.xml"/><Relationship Id="rId3" Type="http://schemas.openxmlformats.org/officeDocument/2006/relationships/customXml" Target="../ink/ink86.xml"/><Relationship Id="rId12" Type="http://schemas.openxmlformats.org/officeDocument/2006/relationships/image" Target="../media/image123.png"/><Relationship Id="rId17" Type="http://schemas.openxmlformats.org/officeDocument/2006/relationships/customXml" Target="../ink/ink93.xml"/><Relationship Id="rId25" Type="http://schemas.openxmlformats.org/officeDocument/2006/relationships/customXml" Target="../ink/ink97.xml"/><Relationship Id="rId33" Type="http://schemas.openxmlformats.org/officeDocument/2006/relationships/customXml" Target="../ink/ink101.xml"/><Relationship Id="rId38" Type="http://schemas.openxmlformats.org/officeDocument/2006/relationships/image" Target="../media/image136.png"/><Relationship Id="rId46" Type="http://schemas.openxmlformats.org/officeDocument/2006/relationships/image" Target="../media/image140.png"/><Relationship Id="rId59" Type="http://schemas.openxmlformats.org/officeDocument/2006/relationships/image" Target="../media/image149.png"/><Relationship Id="rId20" Type="http://schemas.openxmlformats.org/officeDocument/2006/relationships/image" Target="../media/image127.png"/><Relationship Id="rId41" Type="http://schemas.openxmlformats.org/officeDocument/2006/relationships/customXml" Target="../ink/ink105.xml"/><Relationship Id="rId54" Type="http://schemas.openxmlformats.org/officeDocument/2006/relationships/image" Target="../media/image144.png"/><Relationship Id="rId1" Type="http://schemas.openxmlformats.org/officeDocument/2006/relationships/customXml" Target="../ink/ink85.xml"/><Relationship Id="rId6" Type="http://schemas.openxmlformats.org/officeDocument/2006/relationships/image" Target="../media/image120.png"/><Relationship Id="rId15" Type="http://schemas.openxmlformats.org/officeDocument/2006/relationships/customXml" Target="../ink/ink92.xml"/><Relationship Id="rId23" Type="http://schemas.openxmlformats.org/officeDocument/2006/relationships/customXml" Target="../ink/ink96.xml"/><Relationship Id="rId28" Type="http://schemas.openxmlformats.org/officeDocument/2006/relationships/image" Target="../media/image131.png"/><Relationship Id="rId36" Type="http://schemas.openxmlformats.org/officeDocument/2006/relationships/image" Target="../media/image135.png"/><Relationship Id="rId49" Type="http://schemas.openxmlformats.org/officeDocument/2006/relationships/customXml" Target="../ink/ink109.xml"/><Relationship Id="rId57" Type="http://schemas.openxmlformats.org/officeDocument/2006/relationships/image" Target="../media/image147.png"/><Relationship Id="rId10" Type="http://schemas.openxmlformats.org/officeDocument/2006/relationships/image" Target="../media/image122.png"/><Relationship Id="rId31" Type="http://schemas.openxmlformats.org/officeDocument/2006/relationships/customXml" Target="../ink/ink100.xml"/><Relationship Id="rId44" Type="http://schemas.openxmlformats.org/officeDocument/2006/relationships/image" Target="../media/image139.png"/><Relationship Id="rId52" Type="http://schemas.openxmlformats.org/officeDocument/2006/relationships/image" Target="../media/image143.png"/><Relationship Id="rId60" Type="http://schemas.openxmlformats.org/officeDocument/2006/relationships/image" Target="../media/image150.png"/><Relationship Id="rId4" Type="http://schemas.openxmlformats.org/officeDocument/2006/relationships/image" Target="../media/image119.png"/><Relationship Id="rId9" Type="http://schemas.openxmlformats.org/officeDocument/2006/relationships/customXml" Target="../ink/ink8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78397</xdr:colOff>
      <xdr:row>23</xdr:row>
      <xdr:rowOff>525</xdr:rowOff>
    </xdr:from>
    <xdr:to>
      <xdr:col>4</xdr:col>
      <xdr:colOff>311459</xdr:colOff>
      <xdr:row>24</xdr:row>
      <xdr:rowOff>133876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FD3358A-7701-D1AB-4556-3A433467C8AB}"/>
                </a:ext>
              </a:extLst>
            </xdr14:cNvPr>
            <xdr14:cNvContentPartPr/>
          </xdr14:nvContentPartPr>
          <xdr14:nvPr macro=""/>
          <xdr14:xfrm>
            <a:off x="1049482" y="5436745"/>
            <a:ext cx="1594440" cy="314558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FD3358A-7701-D1AB-4556-3A433467C8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43363" y="5430627"/>
              <a:ext cx="1606677" cy="326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523499</xdr:colOff>
      <xdr:row>22</xdr:row>
      <xdr:rowOff>27571</xdr:rowOff>
    </xdr:from>
    <xdr:to>
      <xdr:col>5</xdr:col>
      <xdr:colOff>387502</xdr:colOff>
      <xdr:row>25</xdr:row>
      <xdr:rowOff>49869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886D906-E216-D654-0736-6C80972FB9FC}"/>
                </a:ext>
              </a:extLst>
            </xdr14:cNvPr>
            <xdr14:cNvContentPartPr/>
          </xdr14:nvContentPartPr>
          <xdr14:nvPr macro=""/>
          <xdr14:xfrm>
            <a:off x="2855962" y="5282583"/>
            <a:ext cx="770040" cy="5659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886D906-E216-D654-0736-6C80972FB9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49842" y="5276459"/>
              <a:ext cx="782280" cy="578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687659</xdr:colOff>
      <xdr:row>20</xdr:row>
      <xdr:rowOff>142387</xdr:rowOff>
    </xdr:from>
    <xdr:to>
      <xdr:col>5</xdr:col>
      <xdr:colOff>208860</xdr:colOff>
      <xdr:row>21</xdr:row>
      <xdr:rowOff>105818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0322C7A-A4E8-B6A6-7C1B-3191F3D46C80}"/>
                </a:ext>
              </a:extLst>
            </xdr14:cNvPr>
            <xdr14:cNvContentPartPr/>
          </xdr14:nvContentPartPr>
          <xdr14:nvPr macro=""/>
          <xdr14:xfrm>
            <a:off x="3020122" y="5034985"/>
            <a:ext cx="427238" cy="144638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0322C7A-A4E8-B6A6-7C1B-3191F3D46C8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13998" y="5029060"/>
              <a:ext cx="439486" cy="156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143491</xdr:colOff>
      <xdr:row>21</xdr:row>
      <xdr:rowOff>142898</xdr:rowOff>
    </xdr:from>
    <xdr:to>
      <xdr:col>6</xdr:col>
      <xdr:colOff>1259131</xdr:colOff>
      <xdr:row>23</xdr:row>
      <xdr:rowOff>26805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E6186454-B241-734C-D124-CD49482AF625}"/>
                </a:ext>
              </a:extLst>
            </xdr14:cNvPr>
            <xdr14:cNvContentPartPr/>
          </xdr14:nvContentPartPr>
          <xdr14:nvPr macro=""/>
          <xdr14:xfrm>
            <a:off x="3888442" y="5216703"/>
            <a:ext cx="1115640" cy="246322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E6186454-B241-734C-D124-CD49482AF62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82298" y="5210572"/>
              <a:ext cx="1127928" cy="2585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761459</xdr:colOff>
      <xdr:row>22</xdr:row>
      <xdr:rowOff>28373</xdr:rowOff>
    </xdr:from>
    <xdr:to>
      <xdr:col>6</xdr:col>
      <xdr:colOff>829013</xdr:colOff>
      <xdr:row>27</xdr:row>
      <xdr:rowOff>153458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4E4B202A-8FAD-459E-2682-C936879AA260}"/>
                </a:ext>
              </a:extLst>
            </xdr14:cNvPr>
            <xdr14:cNvContentPartPr/>
          </xdr14:nvContentPartPr>
          <xdr14:nvPr macro=""/>
          <xdr14:xfrm>
            <a:off x="3093922" y="5283385"/>
            <a:ext cx="1480042" cy="1031122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4E4B202A-8FAD-459E-2682-C936879AA26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87782" y="5277237"/>
              <a:ext cx="1492322" cy="1043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1017849</xdr:colOff>
      <xdr:row>26</xdr:row>
      <xdr:rowOff>122102</xdr:rowOff>
    </xdr:from>
    <xdr:to>
      <xdr:col>6</xdr:col>
      <xdr:colOff>1658371</xdr:colOff>
      <xdr:row>27</xdr:row>
      <xdr:rowOff>151576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3471FD5C-CDCB-8F0A-432A-6CB529DB26D2}"/>
                </a:ext>
              </a:extLst>
            </xdr14:cNvPr>
            <xdr14:cNvContentPartPr/>
          </xdr14:nvContentPartPr>
          <xdr14:nvPr macro=""/>
          <xdr14:xfrm>
            <a:off x="4762800" y="6101943"/>
            <a:ext cx="640522" cy="210682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3471FD5C-CDCB-8F0A-432A-6CB529DB26D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756676" y="6095821"/>
              <a:ext cx="652770" cy="222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163273</xdr:colOff>
      <xdr:row>28</xdr:row>
      <xdr:rowOff>173731</xdr:rowOff>
    </xdr:from>
    <xdr:to>
      <xdr:col>4</xdr:col>
      <xdr:colOff>361139</xdr:colOff>
      <xdr:row>30</xdr:row>
      <xdr:rowOff>68078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E3676EE-DDC3-7D30-F62E-D09D19D82D91}"/>
                </a:ext>
              </a:extLst>
            </xdr14:cNvPr>
            <xdr14:cNvContentPartPr/>
          </xdr14:nvContentPartPr>
          <xdr14:nvPr macro=""/>
          <xdr14:xfrm>
            <a:off x="1780200" y="6515987"/>
            <a:ext cx="913402" cy="256762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EE3676EE-DDC3-7D30-F62E-D09D19D82D9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74048" y="6509874"/>
              <a:ext cx="925706" cy="268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8340</xdr:colOff>
      <xdr:row>29</xdr:row>
      <xdr:rowOff>153804</xdr:rowOff>
    </xdr:from>
    <xdr:to>
      <xdr:col>6</xdr:col>
      <xdr:colOff>485131</xdr:colOff>
      <xdr:row>30</xdr:row>
      <xdr:rowOff>132436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8FE7DE78-637E-A9E3-3FC4-98C89381F81D}"/>
                </a:ext>
              </a:extLst>
            </xdr14:cNvPr>
            <xdr14:cNvContentPartPr/>
          </xdr14:nvContentPartPr>
          <xdr14:nvPr macro=""/>
          <xdr14:xfrm>
            <a:off x="3246840" y="6677267"/>
            <a:ext cx="983242" cy="15984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8FE7DE78-637E-A9E3-3FC4-98C89381F81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240719" y="6671147"/>
              <a:ext cx="995483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750577</xdr:colOff>
      <xdr:row>33</xdr:row>
      <xdr:rowOff>75174</xdr:rowOff>
    </xdr:from>
    <xdr:to>
      <xdr:col>6</xdr:col>
      <xdr:colOff>141609</xdr:colOff>
      <xdr:row>34</xdr:row>
      <xdr:rowOff>119049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D4CDD45C-26B5-4584-C2C7-F9331C584A72}"/>
                </a:ext>
              </a:extLst>
            </xdr14:cNvPr>
            <xdr14:cNvContentPartPr/>
          </xdr14:nvContentPartPr>
          <xdr14:nvPr macro=""/>
          <xdr14:xfrm>
            <a:off x="3083040" y="7323467"/>
            <a:ext cx="803520" cy="225082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D4CDD45C-26B5-4584-C2C7-F9331C584A7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76920" y="7317335"/>
              <a:ext cx="815760" cy="237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741937</xdr:colOff>
      <xdr:row>31</xdr:row>
      <xdr:rowOff>151749</xdr:rowOff>
    </xdr:from>
    <xdr:to>
      <xdr:col>6</xdr:col>
      <xdr:colOff>80049</xdr:colOff>
      <xdr:row>32</xdr:row>
      <xdr:rowOff>138024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03775F53-22B2-0C13-7F79-4952A6E926C9}"/>
                </a:ext>
              </a:extLst>
            </xdr14:cNvPr>
            <xdr14:cNvContentPartPr/>
          </xdr14:nvContentPartPr>
          <xdr14:nvPr macro=""/>
          <xdr14:xfrm>
            <a:off x="3074400" y="7037627"/>
            <a:ext cx="750600" cy="167482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03775F53-22B2-0C13-7F79-4952A6E926C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068280" y="7031517"/>
              <a:ext cx="762840" cy="179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748777</xdr:colOff>
      <xdr:row>35</xdr:row>
      <xdr:rowOff>18040</xdr:rowOff>
    </xdr:from>
    <xdr:to>
      <xdr:col>6</xdr:col>
      <xdr:colOff>295771</xdr:colOff>
      <xdr:row>36</xdr:row>
      <xdr:rowOff>61472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701280BA-B028-22AC-2DCD-512859301BCE}"/>
                </a:ext>
              </a:extLst>
            </xdr14:cNvPr>
            <xdr14:cNvContentPartPr/>
          </xdr14:nvContentPartPr>
          <xdr14:nvPr macro=""/>
          <xdr14:xfrm>
            <a:off x="3081240" y="7628747"/>
            <a:ext cx="959482" cy="22464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701280BA-B028-22AC-2DCD-512859301BC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75119" y="7622627"/>
              <a:ext cx="971723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201729</xdr:colOff>
      <xdr:row>31</xdr:row>
      <xdr:rowOff>179469</xdr:rowOff>
    </xdr:from>
    <xdr:to>
      <xdr:col>6</xdr:col>
      <xdr:colOff>357969</xdr:colOff>
      <xdr:row>34</xdr:row>
      <xdr:rowOff>56687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6A90F082-4DAF-9AC0-309F-CA13FA6E0DC2}"/>
                </a:ext>
              </a:extLst>
            </xdr14:cNvPr>
            <xdr14:cNvContentPartPr/>
          </xdr14:nvContentPartPr>
          <xdr14:nvPr macro=""/>
          <xdr14:xfrm>
            <a:off x="3946680" y="7065347"/>
            <a:ext cx="156240" cy="42084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6A90F082-4DAF-9AC0-309F-CA13FA6E0DC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940560" y="7059227"/>
              <a:ext cx="168480" cy="43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457051</xdr:colOff>
      <xdr:row>33</xdr:row>
      <xdr:rowOff>59416</xdr:rowOff>
    </xdr:from>
    <xdr:to>
      <xdr:col>6</xdr:col>
      <xdr:colOff>2282611</xdr:colOff>
      <xdr:row>34</xdr:row>
      <xdr:rowOff>104289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032515CA-5739-4B2F-185A-26CEF2B26E92}"/>
                </a:ext>
              </a:extLst>
            </xdr14:cNvPr>
            <xdr14:cNvContentPartPr/>
          </xdr14:nvContentPartPr>
          <xdr14:nvPr macro=""/>
          <xdr14:xfrm>
            <a:off x="4202002" y="7307709"/>
            <a:ext cx="1825560" cy="22608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032515CA-5739-4B2F-185A-26CEF2B26E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195882" y="7301589"/>
              <a:ext cx="1837800" cy="238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613317</xdr:colOff>
      <xdr:row>13</xdr:row>
      <xdr:rowOff>167269</xdr:rowOff>
    </xdr:from>
    <xdr:to>
      <xdr:col>4</xdr:col>
      <xdr:colOff>125304</xdr:colOff>
      <xdr:row>16</xdr:row>
      <xdr:rowOff>28515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58E28-E3F8-2B2B-3BDB-849B518A1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939" y="2522964"/>
          <a:ext cx="2529239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629377</xdr:colOff>
      <xdr:row>15</xdr:row>
      <xdr:rowOff>72676</xdr:rowOff>
    </xdr:from>
    <xdr:to>
      <xdr:col>2</xdr:col>
      <xdr:colOff>1208977</xdr:colOff>
      <xdr:row>15</xdr:row>
      <xdr:rowOff>123878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F076398-1D02-AFB5-22C0-D361F423F501}"/>
                </a:ext>
              </a:extLst>
            </xdr14:cNvPr>
            <xdr14:cNvContentPartPr/>
          </xdr14:nvContentPartPr>
          <xdr14:nvPr macro=""/>
          <xdr14:xfrm>
            <a:off x="1437840" y="2790786"/>
            <a:ext cx="579600" cy="464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F076398-1D02-AFB5-22C0-D361F423F50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31720" y="2784666"/>
              <a:ext cx="59184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683459</xdr:colOff>
      <xdr:row>15</xdr:row>
      <xdr:rowOff>75998</xdr:rowOff>
    </xdr:from>
    <xdr:to>
      <xdr:col>3</xdr:col>
      <xdr:colOff>512135</xdr:colOff>
      <xdr:row>18</xdr:row>
      <xdr:rowOff>30338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8BC4BE3-4A25-449F-E46C-D1FEB27DF7B3}"/>
                </a:ext>
              </a:extLst>
            </xdr14:cNvPr>
            <xdr14:cNvContentPartPr/>
          </xdr14:nvContentPartPr>
          <xdr14:nvPr macro=""/>
          <xdr14:xfrm>
            <a:off x="1491922" y="2794108"/>
            <a:ext cx="1236518" cy="4932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8BC4BE3-4A25-449F-E46C-D1FEB27DF7B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85825" y="2788145"/>
              <a:ext cx="1248711" cy="505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418175</xdr:colOff>
      <xdr:row>16</xdr:row>
      <xdr:rowOff>95589</xdr:rowOff>
    </xdr:from>
    <xdr:to>
      <xdr:col>4</xdr:col>
      <xdr:colOff>181528</xdr:colOff>
      <xdr:row>17</xdr:row>
      <xdr:rowOff>161506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AE0FAB1-944D-14EA-4774-35116B57B3EB}"/>
                </a:ext>
              </a:extLst>
            </xdr14:cNvPr>
            <xdr14:cNvContentPartPr/>
          </xdr14:nvContentPartPr>
          <xdr14:nvPr macro=""/>
          <xdr14:xfrm>
            <a:off x="2634480" y="2994906"/>
            <a:ext cx="726922" cy="24236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AE0FAB1-944D-14EA-4774-35116B57B3E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28496" y="2988874"/>
              <a:ext cx="738891" cy="2544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641195</xdr:colOff>
      <xdr:row>19</xdr:row>
      <xdr:rowOff>120805</xdr:rowOff>
    </xdr:from>
    <xdr:to>
      <xdr:col>4</xdr:col>
      <xdr:colOff>325416</xdr:colOff>
      <xdr:row>21</xdr:row>
      <xdr:rowOff>29889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3A0770-F68B-A1C5-6273-9C2332C5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0" y="3563744"/>
          <a:ext cx="647790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641194</xdr:colOff>
      <xdr:row>21</xdr:row>
      <xdr:rowOff>144036</xdr:rowOff>
    </xdr:from>
    <xdr:to>
      <xdr:col>4</xdr:col>
      <xdr:colOff>496889</xdr:colOff>
      <xdr:row>23</xdr:row>
      <xdr:rowOff>105517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557799C-400E-EFBE-0521-AF5EC9220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499" y="3949390"/>
          <a:ext cx="824026" cy="323895"/>
        </a:xfrm>
        <a:prstGeom prst="rect">
          <a:avLst/>
        </a:prstGeom>
      </xdr:spPr>
    </xdr:pic>
    <xdr:clientData/>
  </xdr:twoCellAnchor>
  <xdr:twoCellAnchor editAs="oneCell">
    <xdr:from>
      <xdr:col>3</xdr:col>
      <xdr:colOff>636549</xdr:colOff>
      <xdr:row>24</xdr:row>
      <xdr:rowOff>4761</xdr:rowOff>
    </xdr:from>
    <xdr:to>
      <xdr:col>4</xdr:col>
      <xdr:colOff>1040274</xdr:colOff>
      <xdr:row>25</xdr:row>
      <xdr:rowOff>28369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C7AB816-A56D-573E-9CCA-505387BAA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2854" y="4353737"/>
          <a:ext cx="1376553" cy="200053"/>
        </a:xfrm>
        <a:prstGeom prst="rect">
          <a:avLst/>
        </a:prstGeom>
      </xdr:spPr>
    </xdr:pic>
    <xdr:clientData/>
  </xdr:twoCellAnchor>
  <xdr:twoCellAnchor editAs="oneCell">
    <xdr:from>
      <xdr:col>3</xdr:col>
      <xdr:colOff>645841</xdr:colOff>
      <xdr:row>26</xdr:row>
      <xdr:rowOff>0</xdr:rowOff>
    </xdr:from>
    <xdr:to>
      <xdr:col>4</xdr:col>
      <xdr:colOff>830463</xdr:colOff>
      <xdr:row>27</xdr:row>
      <xdr:rowOff>66477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D66E21B-5F16-8FFA-1D69-35EA3A3F9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2146" y="4711390"/>
          <a:ext cx="1162212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4647</xdr:colOff>
      <xdr:row>28</xdr:row>
      <xdr:rowOff>153329</xdr:rowOff>
    </xdr:from>
    <xdr:to>
      <xdr:col>4</xdr:col>
      <xdr:colOff>1143307</xdr:colOff>
      <xdr:row>30</xdr:row>
      <xdr:rowOff>67178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EF13E4D-761A-1E3D-B6F4-8E81B565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66793" y="5227134"/>
          <a:ext cx="1133633" cy="276264"/>
        </a:xfrm>
        <a:prstGeom prst="rect">
          <a:avLst/>
        </a:prstGeom>
      </xdr:spPr>
    </xdr:pic>
    <xdr:clientData/>
  </xdr:twoCellAnchor>
  <xdr:twoCellAnchor editAs="oneCell">
    <xdr:from>
      <xdr:col>3</xdr:col>
      <xdr:colOff>645841</xdr:colOff>
      <xdr:row>32</xdr:row>
      <xdr:rowOff>0</xdr:rowOff>
    </xdr:from>
    <xdr:to>
      <xdr:col>4</xdr:col>
      <xdr:colOff>1106724</xdr:colOff>
      <xdr:row>33</xdr:row>
      <xdr:rowOff>66478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2CF3B59-CA94-E793-E41B-A05D818B6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62146" y="5798634"/>
          <a:ext cx="1428949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4647</xdr:colOff>
      <xdr:row>33</xdr:row>
      <xdr:rowOff>171915</xdr:rowOff>
    </xdr:from>
    <xdr:to>
      <xdr:col>5</xdr:col>
      <xdr:colOff>438521</xdr:colOff>
      <xdr:row>35</xdr:row>
      <xdr:rowOff>85764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E51E34-9B14-057C-E155-2DB9CF0E0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66793" y="6151756"/>
          <a:ext cx="1605185" cy="276264"/>
        </a:xfrm>
        <a:prstGeom prst="rect">
          <a:avLst/>
        </a:prstGeom>
      </xdr:spPr>
    </xdr:pic>
    <xdr:clientData/>
  </xdr:twoCellAnchor>
  <xdr:twoCellAnchor editAs="oneCell">
    <xdr:from>
      <xdr:col>4</xdr:col>
      <xdr:colOff>18585</xdr:colOff>
      <xdr:row>42</xdr:row>
      <xdr:rowOff>125452</xdr:rowOff>
    </xdr:from>
    <xdr:to>
      <xdr:col>5</xdr:col>
      <xdr:colOff>592450</xdr:colOff>
      <xdr:row>44</xdr:row>
      <xdr:rowOff>48827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BAAB31C-48F2-BC7C-329F-D15AD3755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0731" y="7736159"/>
          <a:ext cx="1748080" cy="285790"/>
        </a:xfrm>
        <a:prstGeom prst="rect">
          <a:avLst/>
        </a:prstGeom>
      </xdr:spPr>
    </xdr:pic>
    <xdr:clientData/>
  </xdr:twoCellAnchor>
  <xdr:twoCellAnchor editAs="oneCell">
    <xdr:from>
      <xdr:col>4</xdr:col>
      <xdr:colOff>9294</xdr:colOff>
      <xdr:row>46</xdr:row>
      <xdr:rowOff>139390</xdr:rowOff>
    </xdr:from>
    <xdr:to>
      <xdr:col>8</xdr:col>
      <xdr:colOff>400547</xdr:colOff>
      <xdr:row>48</xdr:row>
      <xdr:rowOff>58002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036000D-486A-7C95-B4E5-05F62A5B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71440" y="8474927"/>
          <a:ext cx="3677163" cy="276264"/>
        </a:xfrm>
        <a:prstGeom prst="rect">
          <a:avLst/>
        </a:prstGeom>
      </xdr:spPr>
    </xdr:pic>
    <xdr:clientData/>
  </xdr:twoCellAnchor>
  <xdr:twoCellAnchor editAs="oneCell">
    <xdr:from>
      <xdr:col>2</xdr:col>
      <xdr:colOff>32525</xdr:colOff>
      <xdr:row>63</xdr:row>
      <xdr:rowOff>139390</xdr:rowOff>
    </xdr:from>
    <xdr:to>
      <xdr:col>4</xdr:col>
      <xdr:colOff>647619</xdr:colOff>
      <xdr:row>65</xdr:row>
      <xdr:rowOff>86580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80A897F-8DB5-4CDB-AC83-17268146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40988" y="11555451"/>
          <a:ext cx="2991267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68254</xdr:colOff>
      <xdr:row>67</xdr:row>
      <xdr:rowOff>23018</xdr:rowOff>
    </xdr:from>
    <xdr:to>
      <xdr:col>4</xdr:col>
      <xdr:colOff>220534</xdr:colOff>
      <xdr:row>67</xdr:row>
      <xdr:rowOff>144060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8BF3CF0-2EB7-9AB7-BD2F-F7116AFCB8BA}"/>
                </a:ext>
              </a:extLst>
            </xdr14:cNvPr>
            <xdr14:cNvContentPartPr/>
          </xdr14:nvContentPartPr>
          <xdr14:nvPr macro=""/>
          <xdr14:xfrm>
            <a:off x="2930400" y="12345116"/>
            <a:ext cx="152280" cy="11628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8BF3CF0-2EB7-9AB7-BD2F-F7116AFCB8B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924280" y="12338996"/>
              <a:ext cx="16452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182728</xdr:colOff>
      <xdr:row>67</xdr:row>
      <xdr:rowOff>49380</xdr:rowOff>
    </xdr:from>
    <xdr:to>
      <xdr:col>8</xdr:col>
      <xdr:colOff>343092</xdr:colOff>
      <xdr:row>67</xdr:row>
      <xdr:rowOff>154058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1D021666-291D-F042-D101-23C6010350F6}"/>
                </a:ext>
              </a:extLst>
            </xdr14:cNvPr>
            <xdr14:cNvContentPartPr/>
          </xdr14:nvContentPartPr>
          <xdr14:nvPr macro=""/>
          <xdr14:xfrm>
            <a:off x="5628240" y="12371478"/>
            <a:ext cx="155602" cy="104678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1D021666-291D-F042-D101-23C6010350F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622131" y="12365643"/>
              <a:ext cx="167820" cy="1163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95614</xdr:colOff>
      <xdr:row>68</xdr:row>
      <xdr:rowOff>49973</xdr:rowOff>
    </xdr:from>
    <xdr:to>
      <xdr:col>4</xdr:col>
      <xdr:colOff>191096</xdr:colOff>
      <xdr:row>68</xdr:row>
      <xdr:rowOff>125213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5900F7B-EC67-B642-FC99-37837C02E77A}"/>
                </a:ext>
              </a:extLst>
            </xdr14:cNvPr>
            <xdr14:cNvContentPartPr/>
          </xdr14:nvContentPartPr>
          <xdr14:nvPr macro=""/>
          <xdr14:xfrm>
            <a:off x="2957760" y="12553278"/>
            <a:ext cx="95482" cy="7524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5900F7B-EC67-B642-FC99-37837C02E77A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951319" y="12547158"/>
              <a:ext cx="108364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392248</xdr:colOff>
      <xdr:row>67</xdr:row>
      <xdr:rowOff>55058</xdr:rowOff>
    </xdr:from>
    <xdr:to>
      <xdr:col>8</xdr:col>
      <xdr:colOff>515090</xdr:colOff>
      <xdr:row>68</xdr:row>
      <xdr:rowOff>59252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91138F0F-D613-1EAD-7963-2169B2D3130A}"/>
                </a:ext>
              </a:extLst>
            </xdr14:cNvPr>
            <xdr14:cNvContentPartPr/>
          </xdr14:nvContentPartPr>
          <xdr14:nvPr macro=""/>
          <xdr14:xfrm>
            <a:off x="5837760" y="12377156"/>
            <a:ext cx="122842" cy="18540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91138F0F-D613-1EAD-7963-2169B2D3130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831393" y="12371024"/>
              <a:ext cx="135576" cy="1976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87768</xdr:colOff>
      <xdr:row>67</xdr:row>
      <xdr:rowOff>37140</xdr:rowOff>
    </xdr:from>
    <xdr:to>
      <xdr:col>9</xdr:col>
      <xdr:colOff>350650</xdr:colOff>
      <xdr:row>67</xdr:row>
      <xdr:rowOff>162420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1EE3114-08FE-E91C-CCAD-A7141445C6F0}"/>
                </a:ext>
              </a:extLst>
            </xdr14:cNvPr>
            <xdr14:cNvContentPartPr/>
          </xdr14:nvContentPartPr>
          <xdr14:nvPr macro=""/>
          <xdr14:xfrm>
            <a:off x="6179122" y="12359238"/>
            <a:ext cx="258120" cy="12528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1EE3114-08FE-E91C-CCAD-A7141445C6F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172993" y="12353100"/>
              <a:ext cx="270377" cy="1375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622610</xdr:colOff>
      <xdr:row>68</xdr:row>
      <xdr:rowOff>162621</xdr:rowOff>
    </xdr:from>
    <xdr:to>
      <xdr:col>11</xdr:col>
      <xdr:colOff>8379</xdr:colOff>
      <xdr:row>70</xdr:row>
      <xdr:rowOff>114574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8EED0D0-453E-6471-9CAC-A70197E9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76439" y="12665926"/>
          <a:ext cx="2610214" cy="314369"/>
        </a:xfrm>
        <a:prstGeom prst="rect">
          <a:avLst/>
        </a:prstGeom>
      </xdr:spPr>
    </xdr:pic>
    <xdr:clientData/>
  </xdr:twoCellAnchor>
  <xdr:twoCellAnchor editAs="oneCell">
    <xdr:from>
      <xdr:col>4</xdr:col>
      <xdr:colOff>429056</xdr:colOff>
      <xdr:row>67</xdr:row>
      <xdr:rowOff>37860</xdr:rowOff>
    </xdr:from>
    <xdr:to>
      <xdr:col>4</xdr:col>
      <xdr:colOff>532376</xdr:colOff>
      <xdr:row>67</xdr:row>
      <xdr:rowOff>152700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F14C2292-4E1E-AD9E-0CAB-4D47997FF834}"/>
                </a:ext>
              </a:extLst>
            </xdr14:cNvPr>
            <xdr14:cNvContentPartPr/>
          </xdr14:nvContentPartPr>
          <xdr14:nvPr macro=""/>
          <xdr14:xfrm>
            <a:off x="3291202" y="12359958"/>
            <a:ext cx="103320" cy="1148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F14C2292-4E1E-AD9E-0CAB-4D47997FF83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285082" y="12353838"/>
              <a:ext cx="11556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68254</xdr:colOff>
      <xdr:row>68</xdr:row>
      <xdr:rowOff>66451</xdr:rowOff>
    </xdr:from>
    <xdr:to>
      <xdr:col>4</xdr:col>
      <xdr:colOff>571976</xdr:colOff>
      <xdr:row>71</xdr:row>
      <xdr:rowOff>154351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3800C0F-6A8D-91B5-5615-F5AED430EDB1}"/>
                </a:ext>
              </a:extLst>
            </xdr14:cNvPr>
            <xdr14:cNvContentPartPr/>
          </xdr14:nvContentPartPr>
          <xdr14:nvPr macro=""/>
          <xdr14:xfrm>
            <a:off x="2930400" y="12569756"/>
            <a:ext cx="498960" cy="63152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3800C0F-6A8D-91B5-5615-F5AED430EDB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924341" y="12563714"/>
              <a:ext cx="511078" cy="6436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226288</xdr:colOff>
      <xdr:row>71</xdr:row>
      <xdr:rowOff>18909</xdr:rowOff>
    </xdr:from>
    <xdr:to>
      <xdr:col>8</xdr:col>
      <xdr:colOff>388288</xdr:colOff>
      <xdr:row>72</xdr:row>
      <xdr:rowOff>45945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77F0390E-82F8-A3B9-F26C-9A6DEC76F611}"/>
                </a:ext>
              </a:extLst>
            </xdr14:cNvPr>
            <xdr14:cNvContentPartPr/>
          </xdr14:nvContentPartPr>
          <xdr14:nvPr macro=""/>
          <xdr14:xfrm>
            <a:off x="5671800" y="13065836"/>
            <a:ext cx="162000" cy="203482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77F0390E-82F8-A3B9-F26C-9A6DEC76F61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665680" y="13059703"/>
              <a:ext cx="174240" cy="215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102454</xdr:colOff>
      <xdr:row>70</xdr:row>
      <xdr:rowOff>55478</xdr:rowOff>
    </xdr:from>
    <xdr:to>
      <xdr:col>4</xdr:col>
      <xdr:colOff>580256</xdr:colOff>
      <xdr:row>75</xdr:row>
      <xdr:rowOff>56005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3AAE62E4-D759-57A6-6A44-1DC66BD30602}"/>
                </a:ext>
              </a:extLst>
            </xdr14:cNvPr>
            <xdr14:cNvContentPartPr/>
          </xdr14:nvContentPartPr>
          <xdr14:nvPr macro=""/>
          <xdr14:xfrm>
            <a:off x="2964600" y="12921198"/>
            <a:ext cx="477802" cy="90180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3AAE62E4-D759-57A6-6A44-1DC66BD3060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958484" y="12915202"/>
              <a:ext cx="490035" cy="913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560368</xdr:colOff>
      <xdr:row>71</xdr:row>
      <xdr:rowOff>40149</xdr:rowOff>
    </xdr:from>
    <xdr:to>
      <xdr:col>9</xdr:col>
      <xdr:colOff>257689</xdr:colOff>
      <xdr:row>72</xdr:row>
      <xdr:rowOff>8063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86CB084-2C67-1590-A0A9-FB6F6D45054B}"/>
                </a:ext>
              </a:extLst>
            </xdr14:cNvPr>
            <xdr14:cNvContentPartPr/>
          </xdr14:nvContentPartPr>
          <xdr14:nvPr macro=""/>
          <xdr14:xfrm>
            <a:off x="6005880" y="13087076"/>
            <a:ext cx="343162" cy="149122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86CB084-2C67-1590-A0A9-FB6F6D45054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999674" y="13080953"/>
              <a:ext cx="355574" cy="161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411768</xdr:colOff>
      <xdr:row>71</xdr:row>
      <xdr:rowOff>36909</xdr:rowOff>
    </xdr:from>
    <xdr:to>
      <xdr:col>9</xdr:col>
      <xdr:colOff>590688</xdr:colOff>
      <xdr:row>71</xdr:row>
      <xdr:rowOff>161911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99BC9724-CCDE-3E92-57F9-8204EF4E22EC}"/>
                </a:ext>
              </a:extLst>
            </xdr14:cNvPr>
            <xdr14:cNvContentPartPr/>
          </xdr14:nvContentPartPr>
          <xdr14:nvPr macro=""/>
          <xdr14:xfrm>
            <a:off x="6503122" y="13083836"/>
            <a:ext cx="178920" cy="125002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99BC9724-CCDE-3E92-57F9-8204EF4E22E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97002" y="13077712"/>
              <a:ext cx="191160" cy="1372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116</xdr:colOff>
      <xdr:row>72</xdr:row>
      <xdr:rowOff>167384</xdr:rowOff>
    </xdr:from>
    <xdr:to>
      <xdr:col>10</xdr:col>
      <xdr:colOff>420357</xdr:colOff>
      <xdr:row>74</xdr:row>
      <xdr:rowOff>258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82D1FBD-A9C1-FEB0-8403-C38163100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99787" y="13395518"/>
          <a:ext cx="2357765" cy="190527"/>
        </a:xfrm>
        <a:prstGeom prst="rect">
          <a:avLst/>
        </a:prstGeom>
      </xdr:spPr>
    </xdr:pic>
    <xdr:clientData/>
  </xdr:twoCellAnchor>
  <xdr:twoCellAnchor editAs="oneCell">
    <xdr:from>
      <xdr:col>6</xdr:col>
      <xdr:colOff>636548</xdr:colOff>
      <xdr:row>74</xdr:row>
      <xdr:rowOff>51110</xdr:rowOff>
    </xdr:from>
    <xdr:to>
      <xdr:col>10</xdr:col>
      <xdr:colOff>420475</xdr:colOff>
      <xdr:row>75</xdr:row>
      <xdr:rowOff>93772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E2FFF3C8-7601-E2B0-C85C-8860F04D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790377" y="13641659"/>
          <a:ext cx="2367292" cy="219106"/>
        </a:xfrm>
        <a:prstGeom prst="rect">
          <a:avLst/>
        </a:prstGeom>
      </xdr:spPr>
    </xdr:pic>
    <xdr:clientData/>
  </xdr:twoCellAnchor>
  <xdr:twoCellAnchor editAs="oneCell">
    <xdr:from>
      <xdr:col>4</xdr:col>
      <xdr:colOff>762694</xdr:colOff>
      <xdr:row>67</xdr:row>
      <xdr:rowOff>26978</xdr:rowOff>
    </xdr:from>
    <xdr:to>
      <xdr:col>4</xdr:col>
      <xdr:colOff>896974</xdr:colOff>
      <xdr:row>70</xdr:row>
      <xdr:rowOff>162758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22C234C5-EEA3-29D8-6C2F-AE96306855B7}"/>
                </a:ext>
              </a:extLst>
            </xdr14:cNvPr>
            <xdr14:cNvContentPartPr/>
          </xdr14:nvContentPartPr>
          <xdr14:nvPr macro=""/>
          <xdr14:xfrm>
            <a:off x="3624840" y="12349076"/>
            <a:ext cx="134280" cy="679402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22C234C5-EEA3-29D8-6C2F-AE96306855B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618720" y="12342952"/>
              <a:ext cx="146520" cy="6916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249499</xdr:colOff>
      <xdr:row>76</xdr:row>
      <xdr:rowOff>48873</xdr:rowOff>
    </xdr:from>
    <xdr:to>
      <xdr:col>9</xdr:col>
      <xdr:colOff>440103</xdr:colOff>
      <xdr:row>77</xdr:row>
      <xdr:rowOff>68185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EBD0F7E7-16C1-A770-6273-CB3061215241}"/>
                </a:ext>
              </a:extLst>
            </xdr14:cNvPr>
            <xdr14:cNvContentPartPr/>
          </xdr14:nvContentPartPr>
          <xdr14:nvPr macro=""/>
          <xdr14:xfrm>
            <a:off x="6712560" y="14001836"/>
            <a:ext cx="185842" cy="20052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EBD0F7E7-16C1-A770-6273-CB306121524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706437" y="13995716"/>
              <a:ext cx="198087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769174</xdr:colOff>
      <xdr:row>71</xdr:row>
      <xdr:rowOff>46989</xdr:rowOff>
    </xdr:from>
    <xdr:to>
      <xdr:col>4</xdr:col>
      <xdr:colOff>970054</xdr:colOff>
      <xdr:row>74</xdr:row>
      <xdr:rowOff>134086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DDCD6C99-8FED-3231-9E75-0F3434BCD9E5}"/>
                </a:ext>
              </a:extLst>
            </xdr14:cNvPr>
            <xdr14:cNvContentPartPr/>
          </xdr14:nvContentPartPr>
          <xdr14:nvPr macro=""/>
          <xdr14:xfrm>
            <a:off x="3631320" y="13093916"/>
            <a:ext cx="200880" cy="63072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DDCD6C99-8FED-3231-9E75-0F3434BCD9E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625211" y="13087793"/>
              <a:ext cx="213098" cy="642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601661</xdr:colOff>
      <xdr:row>76</xdr:row>
      <xdr:rowOff>28435</xdr:rowOff>
    </xdr:from>
    <xdr:to>
      <xdr:col>10</xdr:col>
      <xdr:colOff>400060</xdr:colOff>
      <xdr:row>77</xdr:row>
      <xdr:rowOff>55029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4B12FD09-B3C1-5041-1BD3-9499C13EB764}"/>
                </a:ext>
              </a:extLst>
            </xdr14:cNvPr>
            <xdr14:cNvContentPartPr/>
          </xdr14:nvContentPartPr>
          <xdr14:nvPr macro=""/>
          <xdr14:xfrm>
            <a:off x="7064722" y="13981398"/>
            <a:ext cx="439478" cy="20304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4B12FD09-B3C1-5041-1BD3-9499C13EB76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058608" y="13975278"/>
              <a:ext cx="451706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0</xdr:colOff>
      <xdr:row>78</xdr:row>
      <xdr:rowOff>0</xdr:rowOff>
    </xdr:from>
    <xdr:to>
      <xdr:col>10</xdr:col>
      <xdr:colOff>372610</xdr:colOff>
      <xdr:row>79</xdr:row>
      <xdr:rowOff>37898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549D3E6-E9B2-711F-A830-08B479BA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171378" y="14315378"/>
          <a:ext cx="2305372" cy="219106"/>
        </a:xfrm>
        <a:prstGeom prst="rect">
          <a:avLst/>
        </a:prstGeom>
      </xdr:spPr>
    </xdr:pic>
    <xdr:clientData/>
  </xdr:twoCellAnchor>
  <xdr:twoCellAnchor editAs="oneCell">
    <xdr:from>
      <xdr:col>7</xdr:col>
      <xdr:colOff>4647</xdr:colOff>
      <xdr:row>79</xdr:row>
      <xdr:rowOff>51110</xdr:rowOff>
    </xdr:from>
    <xdr:to>
      <xdr:col>9</xdr:col>
      <xdr:colOff>437227</xdr:colOff>
      <xdr:row>80</xdr:row>
      <xdr:rowOff>103296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2255259-BB06-E1A5-1A2D-E2360DCE5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176025" y="14547695"/>
          <a:ext cx="1719501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484415</xdr:colOff>
      <xdr:row>87</xdr:row>
      <xdr:rowOff>43542</xdr:rowOff>
    </xdr:from>
    <xdr:to>
      <xdr:col>11</xdr:col>
      <xdr:colOff>48811</xdr:colOff>
      <xdr:row>88</xdr:row>
      <xdr:rowOff>106848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EEDE0EF-0666-657D-7EE2-7A87B3D4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593772" y="15669985"/>
          <a:ext cx="3620005" cy="238158"/>
        </a:xfrm>
        <a:prstGeom prst="rect">
          <a:avLst/>
        </a:prstGeom>
      </xdr:spPr>
    </xdr:pic>
    <xdr:clientData/>
  </xdr:twoCellAnchor>
  <xdr:twoCellAnchor editAs="oneCell">
    <xdr:from>
      <xdr:col>6</xdr:col>
      <xdr:colOff>526025</xdr:colOff>
      <xdr:row>88</xdr:row>
      <xdr:rowOff>124020</xdr:rowOff>
    </xdr:from>
    <xdr:to>
      <xdr:col>12</xdr:col>
      <xdr:colOff>18065</xdr:colOff>
      <xdr:row>91</xdr:row>
      <xdr:rowOff>113739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F31FF363-5D5C-1C4C-61AC-C1EDCFE15BE6}"/>
                </a:ext>
              </a:extLst>
            </xdr14:cNvPr>
            <xdr14:cNvContentPartPr/>
          </xdr14:nvContentPartPr>
          <xdr14:nvPr macro=""/>
          <xdr14:xfrm>
            <a:off x="5283082" y="15930077"/>
            <a:ext cx="3378240" cy="528562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F31FF363-5D5C-1C4C-61AC-C1EDCFE15BE6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276991" y="15924107"/>
              <a:ext cx="3390423" cy="5405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10885</xdr:colOff>
      <xdr:row>99</xdr:row>
      <xdr:rowOff>174172</xdr:rowOff>
    </xdr:from>
    <xdr:to>
      <xdr:col>12</xdr:col>
      <xdr:colOff>173375</xdr:colOff>
      <xdr:row>101</xdr:row>
      <xdr:rowOff>67390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462DC539-EBE2-0B54-E298-9C39655C2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4767942" y="17955986"/>
          <a:ext cx="4048690" cy="252447"/>
        </a:xfrm>
        <a:prstGeom prst="rect">
          <a:avLst/>
        </a:prstGeom>
      </xdr:spPr>
    </xdr:pic>
    <xdr:clientData/>
  </xdr:twoCellAnchor>
  <xdr:twoCellAnchor editAs="oneCell">
    <xdr:from>
      <xdr:col>6</xdr:col>
      <xdr:colOff>626825</xdr:colOff>
      <xdr:row>101</xdr:row>
      <xdr:rowOff>68765</xdr:rowOff>
    </xdr:from>
    <xdr:to>
      <xdr:col>10</xdr:col>
      <xdr:colOff>190707</xdr:colOff>
      <xdr:row>103</xdr:row>
      <xdr:rowOff>37939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402D3F9-CAD3-4303-1122-4D8D1B265795}"/>
                </a:ext>
              </a:extLst>
            </xdr14:cNvPr>
            <xdr14:cNvContentPartPr/>
          </xdr14:nvContentPartPr>
          <xdr14:nvPr macro=""/>
          <xdr14:xfrm>
            <a:off x="5383882" y="18209808"/>
            <a:ext cx="2149920" cy="328402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2402D3F9-CAD3-4303-1122-4D8D1B26579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377806" y="18203850"/>
              <a:ext cx="2162072" cy="3403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228845</xdr:colOff>
      <xdr:row>101</xdr:row>
      <xdr:rowOff>179203</xdr:rowOff>
    </xdr:from>
    <xdr:to>
      <xdr:col>10</xdr:col>
      <xdr:colOff>36545</xdr:colOff>
      <xdr:row>103</xdr:row>
      <xdr:rowOff>125697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70B781AD-E372-CE49-8C66-04865439C80E}"/>
                </a:ext>
              </a:extLst>
            </xdr14:cNvPr>
            <xdr14:cNvContentPartPr/>
          </xdr14:nvContentPartPr>
          <xdr14:nvPr macro=""/>
          <xdr14:xfrm>
            <a:off x="6929002" y="18320246"/>
            <a:ext cx="455400" cy="30572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70B781AD-E372-CE49-8C66-04865439C80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922920" y="18314299"/>
              <a:ext cx="467563" cy="3176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265783</xdr:colOff>
      <xdr:row>101</xdr:row>
      <xdr:rowOff>111523</xdr:rowOff>
    </xdr:from>
    <xdr:to>
      <xdr:col>12</xdr:col>
      <xdr:colOff>143263</xdr:colOff>
      <xdr:row>102</xdr:row>
      <xdr:rowOff>9751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0D566254-C965-A174-DED8-3FC2C29ED725}"/>
                </a:ext>
              </a:extLst>
            </xdr14:cNvPr>
            <xdr14:cNvContentPartPr/>
          </xdr14:nvContentPartPr>
          <xdr14:nvPr macro=""/>
          <xdr14:xfrm>
            <a:off x="7613640" y="18252566"/>
            <a:ext cx="1172880" cy="7308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0D566254-C965-A174-DED8-3FC2C29ED72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607520" y="18246446"/>
              <a:ext cx="118512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30365</xdr:colOff>
      <xdr:row>102</xdr:row>
      <xdr:rowOff>85351</xdr:rowOff>
    </xdr:from>
    <xdr:to>
      <xdr:col>12</xdr:col>
      <xdr:colOff>74503</xdr:colOff>
      <xdr:row>104</xdr:row>
      <xdr:rowOff>39044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AA795754-B8FB-B99E-B210-BB56F929061A}"/>
                </a:ext>
              </a:extLst>
            </xdr14:cNvPr>
            <xdr14:cNvContentPartPr/>
          </xdr14:nvContentPartPr>
          <xdr14:nvPr macro=""/>
          <xdr14:xfrm>
            <a:off x="8025922" y="18406008"/>
            <a:ext cx="691838" cy="30816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AA795754-B8FB-B99E-B210-BB56F929061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8019828" y="18400148"/>
              <a:ext cx="704026" cy="3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70756</xdr:colOff>
      <xdr:row>105</xdr:row>
      <xdr:rowOff>108176</xdr:rowOff>
    </xdr:from>
    <xdr:to>
      <xdr:col>13</xdr:col>
      <xdr:colOff>621307</xdr:colOff>
      <xdr:row>106</xdr:row>
      <xdr:rowOff>171482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C7F08C2-D9D1-5622-C655-53A17EA3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180113" y="18967676"/>
          <a:ext cx="5896798" cy="238158"/>
        </a:xfrm>
        <a:prstGeom prst="rect">
          <a:avLst/>
        </a:prstGeom>
      </xdr:spPr>
    </xdr:pic>
    <xdr:clientData/>
  </xdr:twoCellAnchor>
  <xdr:twoCellAnchor editAs="oneCell">
    <xdr:from>
      <xdr:col>5</xdr:col>
      <xdr:colOff>70757</xdr:colOff>
      <xdr:row>106</xdr:row>
      <xdr:rowOff>152401</xdr:rowOff>
    </xdr:from>
    <xdr:to>
      <xdr:col>13</xdr:col>
      <xdr:colOff>630834</xdr:colOff>
      <xdr:row>108</xdr:row>
      <xdr:rowOff>26566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C5272D2F-A066-1286-A48E-ED1C1DD4E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4180114" y="19191515"/>
          <a:ext cx="5906324" cy="228632"/>
        </a:xfrm>
        <a:prstGeom prst="rect">
          <a:avLst/>
        </a:prstGeom>
      </xdr:spPr>
    </xdr:pic>
    <xdr:clientData/>
  </xdr:twoCellAnchor>
  <xdr:twoCellAnchor editAs="oneCell">
    <xdr:from>
      <xdr:col>5</xdr:col>
      <xdr:colOff>70757</xdr:colOff>
      <xdr:row>108</xdr:row>
      <xdr:rowOff>26534</xdr:rowOff>
    </xdr:from>
    <xdr:to>
      <xdr:col>14</xdr:col>
      <xdr:colOff>145082</xdr:colOff>
      <xdr:row>109</xdr:row>
      <xdr:rowOff>94605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FC9D96C-6E5D-5F22-0F02-E03B0644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180114" y="19424877"/>
          <a:ext cx="6068272" cy="242923"/>
        </a:xfrm>
        <a:prstGeom prst="rect">
          <a:avLst/>
        </a:prstGeom>
      </xdr:spPr>
    </xdr:pic>
    <xdr:clientData/>
  </xdr:twoCellAnchor>
  <xdr:twoCellAnchor editAs="oneCell">
    <xdr:from>
      <xdr:col>7</xdr:col>
      <xdr:colOff>456917</xdr:colOff>
      <xdr:row>111</xdr:row>
      <xdr:rowOff>30836</xdr:rowOff>
    </xdr:from>
    <xdr:to>
      <xdr:col>9</xdr:col>
      <xdr:colOff>95161</xdr:colOff>
      <xdr:row>112</xdr:row>
      <xdr:rowOff>38062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2059F694-3457-225A-AA91-4C2FA76C7E69}"/>
                </a:ext>
              </a:extLst>
            </xdr14:cNvPr>
            <xdr14:cNvContentPartPr/>
          </xdr14:nvContentPartPr>
          <xdr14:nvPr macro=""/>
          <xdr14:xfrm>
            <a:off x="5861674" y="19968022"/>
            <a:ext cx="928882" cy="18684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2059F694-3457-225A-AA91-4C2FA76C7E69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855556" y="19961914"/>
              <a:ext cx="941118" cy="1990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276399</xdr:colOff>
      <xdr:row>111</xdr:row>
      <xdr:rowOff>66476</xdr:rowOff>
    </xdr:from>
    <xdr:to>
      <xdr:col>6</xdr:col>
      <xdr:colOff>170290</xdr:colOff>
      <xdr:row>113</xdr:row>
      <xdr:rowOff>144730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56A6BFFD-A6AC-3C90-B49D-6031AAF2BE22}"/>
                </a:ext>
              </a:extLst>
            </xdr14:cNvPr>
            <xdr14:cNvContentPartPr/>
          </xdr14:nvContentPartPr>
          <xdr14:nvPr macro=""/>
          <xdr14:xfrm>
            <a:off x="4385756" y="20003662"/>
            <a:ext cx="711000" cy="43272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56A6BFFD-A6AC-3C90-B49D-6031AAF2BE22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4379673" y="19997730"/>
              <a:ext cx="723166" cy="4445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322577</xdr:colOff>
      <xdr:row>112</xdr:row>
      <xdr:rowOff>28620</xdr:rowOff>
    </xdr:from>
    <xdr:to>
      <xdr:col>13</xdr:col>
      <xdr:colOff>477077</xdr:colOff>
      <xdr:row>116</xdr:row>
      <xdr:rowOff>125007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F9B5182F-7DF5-CB31-5AB0-365E197275C5}"/>
                </a:ext>
              </a:extLst>
            </xdr14:cNvPr>
            <xdr14:cNvContentPartPr/>
          </xdr14:nvContentPartPr>
          <xdr14:nvPr macro=""/>
          <xdr14:xfrm>
            <a:off x="6375034" y="20145420"/>
            <a:ext cx="3393000" cy="814844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F9B5182F-7DF5-CB31-5AB0-365E197275C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368938" y="20139428"/>
              <a:ext cx="3405192" cy="826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642257</xdr:colOff>
      <xdr:row>120</xdr:row>
      <xdr:rowOff>163286</xdr:rowOff>
    </xdr:from>
    <xdr:to>
      <xdr:col>5</xdr:col>
      <xdr:colOff>191705</xdr:colOff>
      <xdr:row>124</xdr:row>
      <xdr:rowOff>11644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BA9F40B7-843F-986F-ACE2-45C5688C7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805543" y="21717000"/>
          <a:ext cx="3762900" cy="566815"/>
        </a:xfrm>
        <a:prstGeom prst="rect">
          <a:avLst/>
        </a:prstGeom>
      </xdr:spPr>
    </xdr:pic>
    <xdr:clientData/>
  </xdr:twoCellAnchor>
  <xdr:twoCellAnchor editAs="oneCell">
    <xdr:from>
      <xdr:col>2</xdr:col>
      <xdr:colOff>859971</xdr:colOff>
      <xdr:row>136</xdr:row>
      <xdr:rowOff>119743</xdr:rowOff>
    </xdr:from>
    <xdr:to>
      <xdr:col>9</xdr:col>
      <xdr:colOff>192650</xdr:colOff>
      <xdr:row>137</xdr:row>
      <xdr:rowOff>173523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73EEFCB3-AB2F-F45B-F4C3-8A4B384F4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670957" y="24547286"/>
          <a:ext cx="5658640" cy="228632"/>
        </a:xfrm>
        <a:prstGeom prst="rect">
          <a:avLst/>
        </a:prstGeom>
      </xdr:spPr>
    </xdr:pic>
    <xdr:clientData/>
  </xdr:twoCellAnchor>
  <xdr:twoCellAnchor editAs="oneCell">
    <xdr:from>
      <xdr:col>3</xdr:col>
      <xdr:colOff>599760</xdr:colOff>
      <xdr:row>135</xdr:row>
      <xdr:rowOff>160148</xdr:rowOff>
    </xdr:from>
    <xdr:to>
      <xdr:col>4</xdr:col>
      <xdr:colOff>106210</xdr:colOff>
      <xdr:row>136</xdr:row>
      <xdr:rowOff>163856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577A0ADF-EEA8-6826-B921-E72742B5ADBC}"/>
                </a:ext>
              </a:extLst>
            </xdr14:cNvPr>
            <xdr14:cNvContentPartPr/>
          </xdr14:nvContentPartPr>
          <xdr14:nvPr macro=""/>
          <xdr14:xfrm>
            <a:off x="2820446" y="24408077"/>
            <a:ext cx="481402" cy="17856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577A0ADF-EEA8-6826-B921-E72742B5ADBC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2814325" y="24401957"/>
              <a:ext cx="493644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407726</xdr:colOff>
      <xdr:row>136</xdr:row>
      <xdr:rowOff>8058</xdr:rowOff>
    </xdr:from>
    <xdr:to>
      <xdr:col>5</xdr:col>
      <xdr:colOff>610990</xdr:colOff>
      <xdr:row>136</xdr:row>
      <xdr:rowOff>114454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EAC9388D-5796-2B0D-9400-FA5A6A34784E}"/>
                </a:ext>
              </a:extLst>
            </xdr14:cNvPr>
            <xdr14:cNvContentPartPr/>
          </xdr14:nvContentPartPr>
          <xdr14:nvPr macro=""/>
          <xdr14:xfrm>
            <a:off x="3608126" y="24435601"/>
            <a:ext cx="1379602" cy="106396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EAC9388D-5796-2B0D-9400-FA5A6A34784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3602007" y="24429728"/>
              <a:ext cx="1391840" cy="118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338486</xdr:colOff>
      <xdr:row>136</xdr:row>
      <xdr:rowOff>34534</xdr:rowOff>
    </xdr:from>
    <xdr:to>
      <xdr:col>8</xdr:col>
      <xdr:colOff>388526</xdr:colOff>
      <xdr:row>136</xdr:row>
      <xdr:rowOff>83494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A2684A50-1EA8-A35C-4305-7E5F8144DEE2}"/>
                </a:ext>
              </a:extLst>
            </xdr14:cNvPr>
            <xdr14:cNvContentPartPr/>
          </xdr14:nvContentPartPr>
          <xdr14:nvPr macro=""/>
          <xdr14:xfrm>
            <a:off x="6663086" y="24462077"/>
            <a:ext cx="50040" cy="4896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A2684A50-1EA8-A35C-4305-7E5F8144DEE2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656966" y="24455957"/>
              <a:ext cx="62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264528</xdr:colOff>
      <xdr:row>135</xdr:row>
      <xdr:rowOff>150788</xdr:rowOff>
    </xdr:from>
    <xdr:to>
      <xdr:col>9</xdr:col>
      <xdr:colOff>211870</xdr:colOff>
      <xdr:row>136</xdr:row>
      <xdr:rowOff>141094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86721A8D-4227-8C8E-1850-1356FCBFA86B}"/>
                </a:ext>
              </a:extLst>
            </xdr14:cNvPr>
            <xdr14:cNvContentPartPr/>
          </xdr14:nvContentPartPr>
          <xdr14:nvPr macro=""/>
          <xdr14:xfrm>
            <a:off x="5293728" y="24398717"/>
            <a:ext cx="1885680" cy="16992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86721A8D-4227-8C8E-1850-1356FCBFA86B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287650" y="24392749"/>
              <a:ext cx="1897836" cy="181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0</xdr:colOff>
      <xdr:row>151</xdr:row>
      <xdr:rowOff>0</xdr:rowOff>
    </xdr:from>
    <xdr:to>
      <xdr:col>9</xdr:col>
      <xdr:colOff>7356</xdr:colOff>
      <xdr:row>152</xdr:row>
      <xdr:rowOff>106176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426C161E-EEF7-7E1A-3FBD-584404E1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200400" y="27121757"/>
          <a:ext cx="3953427" cy="285790"/>
        </a:xfrm>
        <a:prstGeom prst="rect">
          <a:avLst/>
        </a:prstGeom>
      </xdr:spPr>
    </xdr:pic>
    <xdr:clientData/>
  </xdr:twoCellAnchor>
  <xdr:twoCellAnchor editAs="oneCell">
    <xdr:from>
      <xdr:col>9</xdr:col>
      <xdr:colOff>488028</xdr:colOff>
      <xdr:row>163</xdr:row>
      <xdr:rowOff>3529</xdr:rowOff>
    </xdr:from>
    <xdr:to>
      <xdr:col>9</xdr:col>
      <xdr:colOff>515388</xdr:colOff>
      <xdr:row>163</xdr:row>
      <xdr:rowOff>182089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C8A2B610-D8B3-CFB2-E801-C06412600D20}"/>
                </a:ext>
              </a:extLst>
            </xdr14:cNvPr>
            <xdr14:cNvContentPartPr/>
          </xdr14:nvContentPartPr>
          <xdr14:nvPr macro=""/>
          <xdr14:xfrm>
            <a:off x="7648200" y="29984288"/>
            <a:ext cx="27360" cy="178560"/>
          </xdr14:xfrm>
        </xdr:contentPart>
      </mc:Choice>
      <mc:Fallback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C8A2B610-D8B3-CFB2-E801-C06412600D2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642080" y="29978168"/>
              <a:ext cx="3960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439788</xdr:colOff>
      <xdr:row>164</xdr:row>
      <xdr:rowOff>182838</xdr:rowOff>
    </xdr:from>
    <xdr:to>
      <xdr:col>9</xdr:col>
      <xdr:colOff>600708</xdr:colOff>
      <xdr:row>165</xdr:row>
      <xdr:rowOff>112307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26D46A87-4CB9-F0DA-58ED-738350F72052}"/>
                </a:ext>
              </a:extLst>
            </xdr14:cNvPr>
            <xdr14:cNvContentPartPr/>
          </xdr14:nvContentPartPr>
          <xdr14:nvPr macro=""/>
          <xdr14:xfrm>
            <a:off x="7599960" y="30347528"/>
            <a:ext cx="160920" cy="11340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26D46A87-4CB9-F0DA-58ED-738350F72052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593840" y="30341408"/>
              <a:ext cx="17316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379668</xdr:colOff>
      <xdr:row>166</xdr:row>
      <xdr:rowOff>161656</xdr:rowOff>
    </xdr:from>
    <xdr:to>
      <xdr:col>9</xdr:col>
      <xdr:colOff>512950</xdr:colOff>
      <xdr:row>167</xdr:row>
      <xdr:rowOff>154207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FE27039B-09A1-8D9C-6608-4CCB59441C6F}"/>
                </a:ext>
              </a:extLst>
            </xdr14:cNvPr>
            <xdr14:cNvContentPartPr/>
          </xdr14:nvContentPartPr>
          <xdr14:nvPr macro=""/>
          <xdr14:xfrm>
            <a:off x="7539840" y="30694208"/>
            <a:ext cx="128520" cy="17172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FE27039B-09A1-8D9C-6608-4CCB59441C6F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533720" y="30688088"/>
              <a:ext cx="14076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10525</xdr:colOff>
      <xdr:row>164</xdr:row>
      <xdr:rowOff>142158</xdr:rowOff>
    </xdr:from>
    <xdr:to>
      <xdr:col>12</xdr:col>
      <xdr:colOff>152365</xdr:colOff>
      <xdr:row>165</xdr:row>
      <xdr:rowOff>87189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FB23C33F-F2BD-E962-BA83-609F43ECD9E2}"/>
                </a:ext>
              </a:extLst>
            </xdr14:cNvPr>
            <xdr14:cNvContentPartPr/>
          </xdr14:nvContentPartPr>
          <xdr14:nvPr macro=""/>
          <xdr14:xfrm>
            <a:off x="9121680" y="30306848"/>
            <a:ext cx="141840" cy="124200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FB23C33F-F2BD-E962-BA83-609F43ECD9E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9115560" y="30300728"/>
              <a:ext cx="15408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480852</xdr:colOff>
      <xdr:row>166</xdr:row>
      <xdr:rowOff>116296</xdr:rowOff>
    </xdr:from>
    <xdr:to>
      <xdr:col>12</xdr:col>
      <xdr:colOff>104567</xdr:colOff>
      <xdr:row>168</xdr:row>
      <xdr:rowOff>59474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11C1A77B-860D-B7A5-A8DF-36921694594A}"/>
                </a:ext>
              </a:extLst>
            </xdr14:cNvPr>
            <xdr14:cNvContentPartPr/>
          </xdr14:nvContentPartPr>
          <xdr14:nvPr macro=""/>
          <xdr14:xfrm>
            <a:off x="8941680" y="30648848"/>
            <a:ext cx="269280" cy="311040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11C1A77B-860D-B7A5-A8DF-36921694594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935560" y="30642728"/>
              <a:ext cx="281520" cy="32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353052</xdr:colOff>
      <xdr:row>161</xdr:row>
      <xdr:rowOff>40191</xdr:rowOff>
    </xdr:from>
    <xdr:to>
      <xdr:col>12</xdr:col>
      <xdr:colOff>638807</xdr:colOff>
      <xdr:row>163</xdr:row>
      <xdr:rowOff>144289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3AEBFEC7-A3E3-4B00-4DA6-6A09F272C06B}"/>
                </a:ext>
              </a:extLst>
            </xdr14:cNvPr>
            <xdr14:cNvContentPartPr/>
          </xdr14:nvContentPartPr>
          <xdr14:nvPr macro=""/>
          <xdr14:xfrm>
            <a:off x="8813880" y="29653088"/>
            <a:ext cx="936082" cy="47196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3AEBFEC7-A3E3-4B00-4DA6-6A09F272C06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807762" y="29646968"/>
              <a:ext cx="948318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144228</xdr:colOff>
      <xdr:row>161</xdr:row>
      <xdr:rowOff>11473</xdr:rowOff>
    </xdr:from>
    <xdr:to>
      <xdr:col>10</xdr:col>
      <xdr:colOff>160620</xdr:colOff>
      <xdr:row>162</xdr:row>
      <xdr:rowOff>55700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E0CD34E9-5A75-AC63-AB84-727F51F6264A}"/>
                </a:ext>
              </a:extLst>
            </xdr14:cNvPr>
            <xdr14:cNvContentPartPr/>
          </xdr14:nvContentPartPr>
          <xdr14:nvPr macro=""/>
          <xdr14:xfrm>
            <a:off x="7304400" y="29624370"/>
            <a:ext cx="666720" cy="228158"/>
          </xdr14:xfrm>
        </xdr:contentPart>
      </mc:Choice>
      <mc:Fallback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E0CD34E9-5A75-AC63-AB84-727F51F6264A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298277" y="29618252"/>
              <a:ext cx="678967" cy="240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457260</xdr:colOff>
      <xdr:row>167</xdr:row>
      <xdr:rowOff>37927</xdr:rowOff>
    </xdr:from>
    <xdr:to>
      <xdr:col>10</xdr:col>
      <xdr:colOff>591982</xdr:colOff>
      <xdr:row>167</xdr:row>
      <xdr:rowOff>135405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4C714FA4-B94E-85F1-77F4-72FCDDB9EE55}"/>
                </a:ext>
              </a:extLst>
            </xdr14:cNvPr>
            <xdr14:cNvContentPartPr/>
          </xdr14:nvContentPartPr>
          <xdr14:nvPr macro=""/>
          <xdr14:xfrm>
            <a:off x="8267760" y="30754410"/>
            <a:ext cx="134722" cy="97478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4C714FA4-B94E-85F1-77F4-72FCDDB9EE5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8261416" y="30748575"/>
              <a:ext cx="147410" cy="109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541582</xdr:colOff>
      <xdr:row>164</xdr:row>
      <xdr:rowOff>160518</xdr:rowOff>
    </xdr:from>
    <xdr:to>
      <xdr:col>10</xdr:col>
      <xdr:colOff>636982</xdr:colOff>
      <xdr:row>165</xdr:row>
      <xdr:rowOff>92949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29B762E2-16E4-0731-BC35-C63301D0B6AF}"/>
                </a:ext>
              </a:extLst>
            </xdr14:cNvPr>
            <xdr14:cNvContentPartPr/>
          </xdr14:nvContentPartPr>
          <xdr14:nvPr macro=""/>
          <xdr14:xfrm>
            <a:off x="8352082" y="30325208"/>
            <a:ext cx="95400" cy="116362"/>
          </xdr14:xfrm>
        </xdr:contentPart>
      </mc:Choice>
      <mc:Fallback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29B762E2-16E4-0731-BC35-C63301D0B6A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345962" y="30318847"/>
              <a:ext cx="107640" cy="129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590820</xdr:colOff>
      <xdr:row>162</xdr:row>
      <xdr:rowOff>179540</xdr:rowOff>
    </xdr:from>
    <xdr:to>
      <xdr:col>11</xdr:col>
      <xdr:colOff>64692</xdr:colOff>
      <xdr:row>163</xdr:row>
      <xdr:rowOff>163091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DC852F84-40A4-10B1-0387-6D0AAB6F6615}"/>
                </a:ext>
              </a:extLst>
            </xdr14:cNvPr>
            <xdr14:cNvContentPartPr/>
          </xdr14:nvContentPartPr>
          <xdr14:nvPr macro=""/>
          <xdr14:xfrm>
            <a:off x="8401320" y="29976368"/>
            <a:ext cx="124200" cy="167482"/>
          </xdr14:xfrm>
        </xdr:contentPart>
      </mc:Choice>
      <mc:Fallback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DC852F84-40A4-10B1-0387-6D0AAB6F661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8395200" y="29970083"/>
              <a:ext cx="136440" cy="180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465397</xdr:colOff>
      <xdr:row>162</xdr:row>
      <xdr:rowOff>151820</xdr:rowOff>
    </xdr:from>
    <xdr:to>
      <xdr:col>13</xdr:col>
      <xdr:colOff>601117</xdr:colOff>
      <xdr:row>163</xdr:row>
      <xdr:rowOff>86771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68BE625B-C686-31E4-62B2-66596F998937}"/>
                </a:ext>
              </a:extLst>
            </xdr14:cNvPr>
            <xdr14:cNvContentPartPr/>
          </xdr14:nvContentPartPr>
          <xdr14:nvPr macro=""/>
          <xdr14:xfrm>
            <a:off x="10226880" y="29948648"/>
            <a:ext cx="135720" cy="114120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68BE625B-C686-31E4-62B2-66596F998937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0220760" y="29942528"/>
              <a:ext cx="14796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36719</xdr:colOff>
      <xdr:row>163</xdr:row>
      <xdr:rowOff>9371</xdr:rowOff>
    </xdr:from>
    <xdr:to>
      <xdr:col>13</xdr:col>
      <xdr:colOff>178919</xdr:colOff>
      <xdr:row>163</xdr:row>
      <xdr:rowOff>150573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4BFCAD00-23BD-6150-C821-DC7F2FF0ABD4}"/>
                </a:ext>
              </a:extLst>
            </xdr14:cNvPr>
            <xdr14:cNvContentPartPr/>
          </xdr14:nvContentPartPr>
          <xdr14:nvPr macro=""/>
          <xdr14:xfrm>
            <a:off x="9798202" y="29990130"/>
            <a:ext cx="142200" cy="136440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4BFCAD00-23BD-6150-C821-DC7F2FF0ABD4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9792082" y="29984010"/>
              <a:ext cx="15444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515797</xdr:colOff>
      <xdr:row>164</xdr:row>
      <xdr:rowOff>103638</xdr:rowOff>
    </xdr:from>
    <xdr:to>
      <xdr:col>13</xdr:col>
      <xdr:colOff>627037</xdr:colOff>
      <xdr:row>165</xdr:row>
      <xdr:rowOff>125987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3DFA0662-18A4-D287-0927-281A040056CA}"/>
                </a:ext>
              </a:extLst>
            </xdr14:cNvPr>
            <xdr14:cNvContentPartPr/>
          </xdr14:nvContentPartPr>
          <xdr14:nvPr macro=""/>
          <xdr14:xfrm>
            <a:off x="10277280" y="30268328"/>
            <a:ext cx="111240" cy="206280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3DFA0662-18A4-D287-0927-281A040056CA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0271160" y="30262208"/>
              <a:ext cx="123480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459637</xdr:colOff>
      <xdr:row>166</xdr:row>
      <xdr:rowOff>178216</xdr:rowOff>
    </xdr:from>
    <xdr:to>
      <xdr:col>13</xdr:col>
      <xdr:colOff>589597</xdr:colOff>
      <xdr:row>168</xdr:row>
      <xdr:rowOff>30396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F6178ECC-4DA6-B2B5-822F-A12DC17FDA88}"/>
                </a:ext>
              </a:extLst>
            </xdr14:cNvPr>
            <xdr14:cNvContentPartPr/>
          </xdr14:nvContentPartPr>
          <xdr14:nvPr macro=""/>
          <xdr14:xfrm>
            <a:off x="10221120" y="30710768"/>
            <a:ext cx="129960" cy="21528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F6178ECC-4DA6-B2B5-822F-A12DC17FDA8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0215000" y="30704648"/>
              <a:ext cx="14220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250477</xdr:colOff>
      <xdr:row>168</xdr:row>
      <xdr:rowOff>117074</xdr:rowOff>
    </xdr:from>
    <xdr:to>
      <xdr:col>14</xdr:col>
      <xdr:colOff>220070</xdr:colOff>
      <xdr:row>168</xdr:row>
      <xdr:rowOff>170354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E5EFDC85-BFC1-0334-8B51-D4DE1E072494}"/>
                </a:ext>
              </a:extLst>
            </xdr14:cNvPr>
            <xdr14:cNvContentPartPr/>
          </xdr14:nvContentPartPr>
          <xdr14:nvPr macro=""/>
          <xdr14:xfrm>
            <a:off x="10011960" y="31017488"/>
            <a:ext cx="619920" cy="5328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E5EFDC85-BFC1-0334-8B51-D4DE1E072494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0005840" y="31011368"/>
              <a:ext cx="63216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448117</xdr:colOff>
      <xdr:row>169</xdr:row>
      <xdr:rowOff>104503</xdr:rowOff>
    </xdr:from>
    <xdr:to>
      <xdr:col>14</xdr:col>
      <xdr:colOff>17832</xdr:colOff>
      <xdr:row>171</xdr:row>
      <xdr:rowOff>16721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FD3D54AA-5820-18FC-286B-C3DBB8B1B8EC}"/>
                </a:ext>
              </a:extLst>
            </xdr14:cNvPr>
            <xdr14:cNvContentPartPr/>
          </xdr14:nvContentPartPr>
          <xdr14:nvPr macro=""/>
          <xdr14:xfrm>
            <a:off x="10209600" y="31188848"/>
            <a:ext cx="220042" cy="280080"/>
          </xdr14:xfrm>
        </xdr:contentPart>
      </mc:Choice>
      <mc:Fallback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FD3D54AA-5820-18FC-286B-C3DBB8B1B8E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0203478" y="31182728"/>
              <a:ext cx="232287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342359</xdr:colOff>
      <xdr:row>160</xdr:row>
      <xdr:rowOff>94882</xdr:rowOff>
    </xdr:from>
    <xdr:to>
      <xdr:col>14</xdr:col>
      <xdr:colOff>274872</xdr:colOff>
      <xdr:row>162</xdr:row>
      <xdr:rowOff>20060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5C4B87C6-0CB7-A2DD-F2F4-9239E0759768}"/>
                </a:ext>
              </a:extLst>
            </xdr14:cNvPr>
            <xdr14:cNvContentPartPr/>
          </xdr14:nvContentPartPr>
          <xdr14:nvPr macro=""/>
          <xdr14:xfrm>
            <a:off x="10103842" y="29523848"/>
            <a:ext cx="582840" cy="293040"/>
          </xdr14:xfrm>
        </xdr:contentPart>
      </mc:Choice>
      <mc:Fallback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5C4B87C6-0CB7-A2DD-F2F4-9239E0759768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0097726" y="29517728"/>
              <a:ext cx="595072" cy="30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223862</xdr:colOff>
      <xdr:row>162</xdr:row>
      <xdr:rowOff>91340</xdr:rowOff>
    </xdr:from>
    <xdr:to>
      <xdr:col>15</xdr:col>
      <xdr:colOff>411144</xdr:colOff>
      <xdr:row>163</xdr:row>
      <xdr:rowOff>84889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16C90DBC-170D-E29B-8D98-15BD89292782}"/>
                </a:ext>
              </a:extLst>
            </xdr14:cNvPr>
            <xdr14:cNvContentPartPr/>
          </xdr14:nvContentPartPr>
          <xdr14:nvPr macro=""/>
          <xdr14:xfrm>
            <a:off x="11286000" y="29888168"/>
            <a:ext cx="182520" cy="177480"/>
          </xdr14:xfrm>
        </xdr:contentPart>
      </mc:Choice>
      <mc:Fallback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16C90DBC-170D-E29B-8D98-15BD89292782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1279880" y="29882048"/>
              <a:ext cx="19476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285144</xdr:colOff>
      <xdr:row>164</xdr:row>
      <xdr:rowOff>105798</xdr:rowOff>
    </xdr:from>
    <xdr:to>
      <xdr:col>15</xdr:col>
      <xdr:colOff>493306</xdr:colOff>
      <xdr:row>165</xdr:row>
      <xdr:rowOff>142989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62E5669A-70DD-EBED-028F-31CEF32C0794}"/>
                </a:ext>
              </a:extLst>
            </xdr14:cNvPr>
            <xdr14:cNvContentPartPr/>
          </xdr14:nvContentPartPr>
          <xdr14:nvPr macro=""/>
          <xdr14:xfrm>
            <a:off x="11347282" y="30270488"/>
            <a:ext cx="203400" cy="221122"/>
          </xdr14:xfrm>
        </xdr:contentPart>
      </mc:Choice>
      <mc:Fallback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62E5669A-70DD-EBED-028F-31CEF32C0794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1341173" y="30264356"/>
              <a:ext cx="215618" cy="2333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523910</xdr:colOff>
      <xdr:row>164</xdr:row>
      <xdr:rowOff>115240</xdr:rowOff>
    </xdr:from>
    <xdr:to>
      <xdr:col>15</xdr:col>
      <xdr:colOff>18024</xdr:colOff>
      <xdr:row>165</xdr:row>
      <xdr:rowOff>124351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1A8E6BA2-7E5F-3EC6-A404-9BB7C6CC5899}"/>
                </a:ext>
              </a:extLst>
            </xdr14:cNvPr>
            <xdr14:cNvContentPartPr/>
          </xdr14:nvContentPartPr>
          <xdr14:nvPr macro=""/>
          <xdr14:xfrm>
            <a:off x="10935720" y="30279930"/>
            <a:ext cx="144442" cy="18828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1A8E6BA2-7E5F-3EC6-A404-9BB7C6CC589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0929597" y="30273810"/>
              <a:ext cx="156689" cy="2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487992</xdr:colOff>
      <xdr:row>163</xdr:row>
      <xdr:rowOff>15409</xdr:rowOff>
    </xdr:from>
    <xdr:to>
      <xdr:col>14</xdr:col>
      <xdr:colOff>601474</xdr:colOff>
      <xdr:row>163</xdr:row>
      <xdr:rowOff>77051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D19E200C-A9FA-0EC8-6004-420C4654479A}"/>
                </a:ext>
              </a:extLst>
            </xdr14:cNvPr>
            <xdr14:cNvContentPartPr/>
          </xdr14:nvContentPartPr>
          <xdr14:nvPr macro=""/>
          <xdr14:xfrm>
            <a:off x="10899802" y="29996168"/>
            <a:ext cx="108720" cy="61642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D19E200C-A9FA-0EC8-6004-420C4654479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893682" y="29990040"/>
              <a:ext cx="120960" cy="73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647365</xdr:colOff>
      <xdr:row>166</xdr:row>
      <xdr:rowOff>133216</xdr:rowOff>
    </xdr:from>
    <xdr:to>
      <xdr:col>13</xdr:col>
      <xdr:colOff>200797</xdr:colOff>
      <xdr:row>167</xdr:row>
      <xdr:rowOff>131527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27FCC9DF-8484-248C-21E3-F5A630F3A439}"/>
                </a:ext>
              </a:extLst>
            </xdr14:cNvPr>
            <xdr14:cNvContentPartPr/>
          </xdr14:nvContentPartPr>
          <xdr14:nvPr macro=""/>
          <xdr14:xfrm>
            <a:off x="9758520" y="30665768"/>
            <a:ext cx="203760" cy="182242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27FCC9DF-8484-248C-21E3-F5A630F3A439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9752400" y="30659484"/>
              <a:ext cx="216000" cy="1948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18277</xdr:colOff>
      <xdr:row>164</xdr:row>
      <xdr:rowOff>135678</xdr:rowOff>
    </xdr:from>
    <xdr:to>
      <xdr:col>13</xdr:col>
      <xdr:colOff>192239</xdr:colOff>
      <xdr:row>166</xdr:row>
      <xdr:rowOff>28096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B0FB8A16-E4B0-9424-2CD8-737F98EEC84F}"/>
                </a:ext>
              </a:extLst>
            </xdr14:cNvPr>
            <xdr14:cNvContentPartPr/>
          </xdr14:nvContentPartPr>
          <xdr14:nvPr macro=""/>
          <xdr14:xfrm>
            <a:off x="9779760" y="30300368"/>
            <a:ext cx="173962" cy="260280"/>
          </xdr14:xfrm>
        </xdr:contentPart>
      </mc:Choice>
      <mc:Fallback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B0FB8A16-E4B0-9424-2CD8-737F98EEC84F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9773637" y="30294248"/>
              <a:ext cx="186208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66599</xdr:colOff>
      <xdr:row>162</xdr:row>
      <xdr:rowOff>179540</xdr:rowOff>
    </xdr:from>
    <xdr:to>
      <xdr:col>13</xdr:col>
      <xdr:colOff>228599</xdr:colOff>
      <xdr:row>164</xdr:row>
      <xdr:rowOff>27678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0D25FC98-1371-6C17-B547-5D1FD4EF4BC8}"/>
                </a:ext>
              </a:extLst>
            </xdr14:cNvPr>
            <xdr14:cNvContentPartPr/>
          </xdr14:nvContentPartPr>
          <xdr14:nvPr macro=""/>
          <xdr14:xfrm>
            <a:off x="9828082" y="29976368"/>
            <a:ext cx="162000" cy="216000"/>
          </xdr14:xfrm>
        </xdr:contentPart>
      </mc:Choice>
      <mc:Fallback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0D25FC98-1371-6C17-B547-5D1FD4EF4BC8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9821962" y="29970248"/>
              <a:ext cx="17424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570350</xdr:colOff>
      <xdr:row>166</xdr:row>
      <xdr:rowOff>114136</xdr:rowOff>
    </xdr:from>
    <xdr:to>
      <xdr:col>16</xdr:col>
      <xdr:colOff>135298</xdr:colOff>
      <xdr:row>168</xdr:row>
      <xdr:rowOff>95556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6BF8D19C-5C84-4DC1-8827-2A3F511FF7FF}"/>
                </a:ext>
              </a:extLst>
            </xdr14:cNvPr>
            <xdr14:cNvContentPartPr/>
          </xdr14:nvContentPartPr>
          <xdr14:nvPr macro=""/>
          <xdr14:xfrm>
            <a:off x="10982160" y="30646688"/>
            <a:ext cx="860842" cy="344520"/>
          </xdr14:xfrm>
        </xdr:contentPart>
      </mc:Choice>
      <mc:Fallback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6BF8D19C-5C84-4DC1-8827-2A3F511FF7FF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0976039" y="30640568"/>
              <a:ext cx="873083" cy="35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236184</xdr:colOff>
      <xdr:row>168</xdr:row>
      <xdr:rowOff>114996</xdr:rowOff>
    </xdr:from>
    <xdr:to>
      <xdr:col>15</xdr:col>
      <xdr:colOff>610944</xdr:colOff>
      <xdr:row>170</xdr:row>
      <xdr:rowOff>27132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B4F22DEE-0D44-CD29-8B2C-CDC145445953}"/>
                </a:ext>
              </a:extLst>
            </xdr14:cNvPr>
            <xdr14:cNvContentPartPr/>
          </xdr14:nvContentPartPr>
          <xdr14:nvPr macro=""/>
          <xdr14:xfrm>
            <a:off x="11298322" y="31015410"/>
            <a:ext cx="374760" cy="279998"/>
          </xdr14:xfrm>
        </xdr:contentPart>
      </mc:Choice>
      <mc:Fallback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B4F22DEE-0D44-CD29-8B2C-CDC145445953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1292119" y="31009292"/>
              <a:ext cx="387167" cy="2922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534047</xdr:colOff>
      <xdr:row>172</xdr:row>
      <xdr:rowOff>58150</xdr:rowOff>
    </xdr:from>
    <xdr:to>
      <xdr:col>13</xdr:col>
      <xdr:colOff>550079</xdr:colOff>
      <xdr:row>173</xdr:row>
      <xdr:rowOff>132781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D513BA8C-5D8A-3747-0167-D88E2C66E538}"/>
                </a:ext>
              </a:extLst>
            </xdr14:cNvPr>
            <xdr14:cNvContentPartPr/>
          </xdr14:nvContentPartPr>
          <xdr14:nvPr macro=""/>
          <xdr14:xfrm>
            <a:off x="9645202" y="31694288"/>
            <a:ext cx="666360" cy="258562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D513BA8C-5D8A-3747-0167-D88E2C66E53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9639039" y="31688166"/>
              <a:ext cx="678687" cy="270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268702</xdr:colOff>
      <xdr:row>171</xdr:row>
      <xdr:rowOff>161883</xdr:rowOff>
    </xdr:from>
    <xdr:to>
      <xdr:col>11</xdr:col>
      <xdr:colOff>248652</xdr:colOff>
      <xdr:row>173</xdr:row>
      <xdr:rowOff>143581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9793E0B8-707A-5F5A-1E98-570E974E274C}"/>
                </a:ext>
              </a:extLst>
            </xdr14:cNvPr>
            <xdr14:cNvContentPartPr/>
          </xdr14:nvContentPartPr>
          <xdr14:nvPr macro=""/>
          <xdr14:xfrm>
            <a:off x="8079202" y="31614090"/>
            <a:ext cx="630278" cy="344798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9793E0B8-707A-5F5A-1E98-570E974E274C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8073083" y="31607971"/>
              <a:ext cx="642516" cy="3570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631500</xdr:colOff>
      <xdr:row>173</xdr:row>
      <xdr:rowOff>181485</xdr:rowOff>
    </xdr:from>
    <xdr:to>
      <xdr:col>11</xdr:col>
      <xdr:colOff>37692</xdr:colOff>
      <xdr:row>175</xdr:row>
      <xdr:rowOff>135185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FF7DE342-4ED2-AA69-93E7-94A99E1290BD}"/>
                </a:ext>
              </a:extLst>
            </xdr14:cNvPr>
            <xdr14:cNvContentPartPr/>
          </xdr14:nvContentPartPr>
          <xdr14:nvPr macro=""/>
          <xdr14:xfrm>
            <a:off x="8442000" y="32001554"/>
            <a:ext cx="56520" cy="316800"/>
          </xdr14:xfrm>
        </xdr:contentPart>
      </mc:Choice>
      <mc:Fallback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FF7DE342-4ED2-AA69-93E7-94A99E1290B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8435880" y="31995434"/>
              <a:ext cx="6876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478140</xdr:colOff>
      <xdr:row>176</xdr:row>
      <xdr:rowOff>104172</xdr:rowOff>
    </xdr:from>
    <xdr:to>
      <xdr:col>11</xdr:col>
      <xdr:colOff>210132</xdr:colOff>
      <xdr:row>177</xdr:row>
      <xdr:rowOff>144161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FB7ECDB6-F320-CC58-31BE-2E09FFAFD852}"/>
                </a:ext>
              </a:extLst>
            </xdr14:cNvPr>
            <xdr14:cNvContentPartPr/>
          </xdr14:nvContentPartPr>
          <xdr14:nvPr macro=""/>
          <xdr14:xfrm>
            <a:off x="8288640" y="32476034"/>
            <a:ext cx="382320" cy="223920"/>
          </xdr14:xfrm>
        </xdr:contentPart>
      </mc:Choice>
      <mc:Fallback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FB7ECDB6-F320-CC58-31BE-2E09FFAFD852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8282520" y="32469914"/>
              <a:ext cx="39456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89917</xdr:colOff>
      <xdr:row>173</xdr:row>
      <xdr:rowOff>160245</xdr:rowOff>
    </xdr:from>
    <xdr:to>
      <xdr:col>13</xdr:col>
      <xdr:colOff>96479</xdr:colOff>
      <xdr:row>175</xdr:row>
      <xdr:rowOff>40423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804D1EBE-D700-76DC-8405-34612284A826}"/>
                </a:ext>
              </a:extLst>
            </xdr14:cNvPr>
            <xdr14:cNvContentPartPr/>
          </xdr14:nvContentPartPr>
          <xdr14:nvPr macro=""/>
          <xdr14:xfrm>
            <a:off x="9851400" y="31980314"/>
            <a:ext cx="1800" cy="248040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804D1EBE-D700-76DC-8405-34612284A826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9845280" y="31974194"/>
              <a:ext cx="1404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633685</xdr:colOff>
      <xdr:row>175</xdr:row>
      <xdr:rowOff>178303</xdr:rowOff>
    </xdr:from>
    <xdr:to>
      <xdr:col>13</xdr:col>
      <xdr:colOff>219877</xdr:colOff>
      <xdr:row>177</xdr:row>
      <xdr:rowOff>36243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2F700D46-37BD-271D-2E0D-214F04C88DB5}"/>
                </a:ext>
              </a:extLst>
            </xdr14:cNvPr>
            <xdr14:cNvContentPartPr/>
          </xdr14:nvContentPartPr>
          <xdr14:nvPr macro=""/>
          <xdr14:xfrm>
            <a:off x="9744840" y="32366234"/>
            <a:ext cx="236520" cy="221040"/>
          </xdr14:xfrm>
        </xdr:contentPart>
      </mc:Choice>
      <mc:Fallback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2F700D46-37BD-271D-2E0D-214F04C88DB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9738720" y="32360114"/>
              <a:ext cx="2487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521365</xdr:colOff>
      <xdr:row>177</xdr:row>
      <xdr:rowOff>160001</xdr:rowOff>
    </xdr:from>
    <xdr:to>
      <xdr:col>13</xdr:col>
      <xdr:colOff>182519</xdr:colOff>
      <xdr:row>179</xdr:row>
      <xdr:rowOff>49621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F27A3BBC-77F8-3D27-C402-8D378E7441F1}"/>
                </a:ext>
              </a:extLst>
            </xdr14:cNvPr>
            <xdr14:cNvContentPartPr/>
          </xdr14:nvContentPartPr>
          <xdr14:nvPr macro=""/>
          <xdr14:xfrm>
            <a:off x="9632520" y="32715794"/>
            <a:ext cx="306720" cy="252720"/>
          </xdr14:xfrm>
        </xdr:contentPart>
      </mc:Choice>
      <mc:Fallback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F27A3BBC-77F8-3D27-C402-8D378E7441F1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9626400" y="32709674"/>
              <a:ext cx="31896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134750</xdr:colOff>
      <xdr:row>177</xdr:row>
      <xdr:rowOff>107081</xdr:rowOff>
    </xdr:from>
    <xdr:to>
      <xdr:col>14</xdr:col>
      <xdr:colOff>332750</xdr:colOff>
      <xdr:row>179</xdr:row>
      <xdr:rowOff>29821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52237D57-5D03-8008-B848-B67E682D873C}"/>
                </a:ext>
              </a:extLst>
            </xdr14:cNvPr>
            <xdr14:cNvContentPartPr/>
          </xdr14:nvContentPartPr>
          <xdr14:nvPr macro=""/>
          <xdr14:xfrm>
            <a:off x="10546560" y="32662874"/>
            <a:ext cx="198000" cy="285840"/>
          </xdr14:xfrm>
        </xdr:contentPart>
      </mc:Choice>
      <mc:Fallback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52237D57-5D03-8008-B848-B67E682D873C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0540440" y="32656754"/>
              <a:ext cx="210240" cy="298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125802</xdr:colOff>
      <xdr:row>10</xdr:row>
      <xdr:rowOff>158151</xdr:rowOff>
    </xdr:from>
    <xdr:to>
      <xdr:col>7</xdr:col>
      <xdr:colOff>313262</xdr:colOff>
      <xdr:row>12</xdr:row>
      <xdr:rowOff>27349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8ED276-2779-CE12-44EF-791738A2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330" y="1955321"/>
          <a:ext cx="2048161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12</xdr:row>
      <xdr:rowOff>99060</xdr:rowOff>
    </xdr:from>
    <xdr:to>
      <xdr:col>7</xdr:col>
      <xdr:colOff>278407</xdr:colOff>
      <xdr:row>14</xdr:row>
      <xdr:rowOff>38143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DED31D-5D48-9B8A-2087-0D99B40B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2293620"/>
          <a:ext cx="1995765" cy="304843"/>
        </a:xfrm>
        <a:prstGeom prst="rect">
          <a:avLst/>
        </a:prstGeom>
      </xdr:spPr>
    </xdr:pic>
    <xdr:clientData/>
  </xdr:twoCellAnchor>
  <xdr:twoCellAnchor editAs="oneCell">
    <xdr:from>
      <xdr:col>7</xdr:col>
      <xdr:colOff>179070</xdr:colOff>
      <xdr:row>20</xdr:row>
      <xdr:rowOff>106680</xdr:rowOff>
    </xdr:from>
    <xdr:to>
      <xdr:col>10</xdr:col>
      <xdr:colOff>627076</xdr:colOff>
      <xdr:row>22</xdr:row>
      <xdr:rowOff>7655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58C54B-994A-D2B3-A7F2-48C2627C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9040" y="3764280"/>
          <a:ext cx="2391106" cy="26197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26</xdr:row>
      <xdr:rowOff>121920</xdr:rowOff>
    </xdr:from>
    <xdr:to>
      <xdr:col>8</xdr:col>
      <xdr:colOff>496614</xdr:colOff>
      <xdr:row>28</xdr:row>
      <xdr:rowOff>56238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6F3EB2-E1F2-DA0F-2A75-CB1438D7B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8360" y="4876800"/>
          <a:ext cx="2591162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339090</xdr:colOff>
      <xdr:row>35</xdr:row>
      <xdr:rowOff>152400</xdr:rowOff>
    </xdr:from>
    <xdr:to>
      <xdr:col>9</xdr:col>
      <xdr:colOff>230932</xdr:colOff>
      <xdr:row>37</xdr:row>
      <xdr:rowOff>134350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2C8261-5309-A9E9-1676-33A25B26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38350" y="6553200"/>
          <a:ext cx="3057952" cy="342948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42</xdr:row>
      <xdr:rowOff>148590</xdr:rowOff>
    </xdr:from>
    <xdr:to>
      <xdr:col>8</xdr:col>
      <xdr:colOff>154737</xdr:colOff>
      <xdr:row>45</xdr:row>
      <xdr:rowOff>57211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BE0A60-0B52-38A0-BA8A-AEAA29BBC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300" y="7829550"/>
          <a:ext cx="3110345" cy="452499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49</xdr:row>
      <xdr:rowOff>167640</xdr:rowOff>
    </xdr:from>
    <xdr:to>
      <xdr:col>11</xdr:col>
      <xdr:colOff>18683</xdr:colOff>
      <xdr:row>51</xdr:row>
      <xdr:rowOff>30512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1FE454-1084-7DBE-ACD1-C147180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73580" y="9128760"/>
          <a:ext cx="4201111" cy="228632"/>
        </a:xfrm>
        <a:prstGeom prst="rect">
          <a:avLst/>
        </a:prstGeom>
      </xdr:spPr>
    </xdr:pic>
    <xdr:clientData/>
  </xdr:twoCellAnchor>
  <xdr:twoCellAnchor editAs="oneCell">
    <xdr:from>
      <xdr:col>4</xdr:col>
      <xdr:colOff>187210</xdr:colOff>
      <xdr:row>56</xdr:row>
      <xdr:rowOff>102522</xdr:rowOff>
    </xdr:from>
    <xdr:to>
      <xdr:col>13</xdr:col>
      <xdr:colOff>20520</xdr:colOff>
      <xdr:row>58</xdr:row>
      <xdr:rowOff>94001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E768C7-AD44-6686-C048-C40AE73F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4392" y="10285613"/>
          <a:ext cx="5595502" cy="355161"/>
        </a:xfrm>
        <a:prstGeom prst="rect">
          <a:avLst/>
        </a:prstGeom>
      </xdr:spPr>
    </xdr:pic>
    <xdr:clientData/>
  </xdr:twoCellAnchor>
  <xdr:twoCellAnchor editAs="oneCell">
    <xdr:from>
      <xdr:col>9</xdr:col>
      <xdr:colOff>53730</xdr:colOff>
      <xdr:row>58</xdr:row>
      <xdr:rowOff>21069</xdr:rowOff>
    </xdr:from>
    <xdr:to>
      <xdr:col>10</xdr:col>
      <xdr:colOff>588275</xdr:colOff>
      <xdr:row>58</xdr:row>
      <xdr:rowOff>45631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A12E17E-251B-887C-3957-C9FED4C62008}"/>
                </a:ext>
              </a:extLst>
            </xdr14:cNvPr>
            <xdr14:cNvContentPartPr/>
          </xdr14:nvContentPartPr>
          <xdr14:nvPr macro=""/>
          <xdr14:xfrm>
            <a:off x="4911480" y="10488543"/>
            <a:ext cx="1176480" cy="198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A12E17E-251B-887C-3957-C9FED4C6200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905360" y="10482423"/>
              <a:ext cx="118872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371885</xdr:colOff>
      <xdr:row>55</xdr:row>
      <xdr:rowOff>104570</xdr:rowOff>
    </xdr:from>
    <xdr:to>
      <xdr:col>8</xdr:col>
      <xdr:colOff>553269</xdr:colOff>
      <xdr:row>57</xdr:row>
      <xdr:rowOff>8305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5574297-AC1C-C8A0-CC5C-4D1B984A25BE}"/>
                </a:ext>
              </a:extLst>
            </xdr14:cNvPr>
            <xdr14:cNvContentPartPr/>
          </xdr14:nvContentPartPr>
          <xdr14:nvPr macro=""/>
          <xdr14:xfrm>
            <a:off x="3936240" y="10030623"/>
            <a:ext cx="828082" cy="264682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5574297-AC1C-C8A0-CC5C-4D1B984A25B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30085" y="10024382"/>
              <a:ext cx="840393" cy="2771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192224</xdr:colOff>
      <xdr:row>57</xdr:row>
      <xdr:rowOff>142143</xdr:rowOff>
    </xdr:from>
    <xdr:to>
      <xdr:col>7</xdr:col>
      <xdr:colOff>535047</xdr:colOff>
      <xdr:row>60</xdr:row>
      <xdr:rowOff>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8ACF8DF-D384-253E-F364-A91245E5BE60}"/>
                </a:ext>
              </a:extLst>
            </xdr14:cNvPr>
            <xdr14:cNvContentPartPr/>
          </xdr14:nvContentPartPr>
          <xdr14:nvPr macro=""/>
          <xdr14:xfrm>
            <a:off x="2728882" y="10429143"/>
            <a:ext cx="1370520" cy="39932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8ACF8DF-D384-253E-F364-A91245E5BE6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22741" y="10423022"/>
              <a:ext cx="1382802" cy="411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468617</xdr:colOff>
      <xdr:row>53</xdr:row>
      <xdr:rowOff>122438</xdr:rowOff>
    </xdr:from>
    <xdr:to>
      <xdr:col>12</xdr:col>
      <xdr:colOff>544882</xdr:colOff>
      <xdr:row>54</xdr:row>
      <xdr:rowOff>164084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43E5CD2-901F-4561-C502-BCB4D6F948F0}"/>
                </a:ext>
              </a:extLst>
            </xdr14:cNvPr>
            <xdr14:cNvContentPartPr/>
          </xdr14:nvContentPartPr>
          <xdr14:nvPr macro=""/>
          <xdr14:xfrm>
            <a:off x="6619762" y="9687543"/>
            <a:ext cx="718200" cy="22212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43E5CD2-901F-4561-C502-BCB4D6F948F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613645" y="9681423"/>
              <a:ext cx="730434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93775</xdr:colOff>
      <xdr:row>55</xdr:row>
      <xdr:rowOff>67932</xdr:rowOff>
    </xdr:from>
    <xdr:to>
      <xdr:col>12</xdr:col>
      <xdr:colOff>297038</xdr:colOff>
      <xdr:row>56</xdr:row>
      <xdr:rowOff>169339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FAAEBEE6-C927-605E-FC22-F1B4BEC6C519}"/>
                </a:ext>
              </a:extLst>
            </xdr14:cNvPr>
            <xdr14:cNvContentPartPr/>
          </xdr14:nvContentPartPr>
          <xdr14:nvPr macro=""/>
          <xdr14:xfrm>
            <a:off x="6244920" y="9993985"/>
            <a:ext cx="849960" cy="28188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FAAEBEE6-C927-605E-FC22-F1B4BEC6C51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238800" y="9987762"/>
              <a:ext cx="862200" cy="294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390052</xdr:colOff>
      <xdr:row>58</xdr:row>
      <xdr:rowOff>121509</xdr:rowOff>
    </xdr:from>
    <xdr:to>
      <xdr:col>10</xdr:col>
      <xdr:colOff>578915</xdr:colOff>
      <xdr:row>59</xdr:row>
      <xdr:rowOff>93316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8E4B61B-04DC-E8F1-3DDE-EB779041D75A}"/>
                </a:ext>
              </a:extLst>
            </xdr14:cNvPr>
            <xdr14:cNvContentPartPr/>
          </xdr14:nvContentPartPr>
          <xdr14:nvPr macro=""/>
          <xdr14:xfrm>
            <a:off x="5247802" y="10588983"/>
            <a:ext cx="835560" cy="15228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8E4B61B-04DC-E8F1-3DDE-EB779041D75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241648" y="10582848"/>
              <a:ext cx="847869" cy="164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64</xdr:row>
      <xdr:rowOff>145380</xdr:rowOff>
    </xdr:from>
    <xdr:to>
      <xdr:col>12</xdr:col>
      <xdr:colOff>76571</xdr:colOff>
      <xdr:row>66</xdr:row>
      <xdr:rowOff>60697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1B3CDEC-E0DE-CEB2-333E-6FA3EFCE7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11329" y="11695696"/>
          <a:ext cx="4463084" cy="276264"/>
        </a:xfrm>
        <a:prstGeom prst="rect">
          <a:avLst/>
        </a:prstGeom>
      </xdr:spPr>
    </xdr:pic>
    <xdr:clientData/>
  </xdr:twoCellAnchor>
  <xdr:twoCellAnchor editAs="oneCell">
    <xdr:from>
      <xdr:col>6</xdr:col>
      <xdr:colOff>810262</xdr:colOff>
      <xdr:row>66</xdr:row>
      <xdr:rowOff>57183</xdr:rowOff>
    </xdr:from>
    <xdr:to>
      <xdr:col>12</xdr:col>
      <xdr:colOff>11362</xdr:colOff>
      <xdr:row>68</xdr:row>
      <xdr:rowOff>66037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9AE6DC49-63E0-2DFD-FF2C-E54C6459A192}"/>
                </a:ext>
              </a:extLst>
            </xdr14:cNvPr>
            <xdr14:cNvContentPartPr/>
          </xdr14:nvContentPartPr>
          <xdr14:nvPr macro=""/>
          <xdr14:xfrm>
            <a:off x="3346920" y="11968446"/>
            <a:ext cx="3462284" cy="369802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9AE6DC49-63E0-2DFD-FF2C-E54C6459A192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340794" y="11962325"/>
              <a:ext cx="3474536" cy="3820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93822</xdr:colOff>
      <xdr:row>1</xdr:row>
      <xdr:rowOff>58384</xdr:rowOff>
    </xdr:from>
    <xdr:to>
      <xdr:col>2</xdr:col>
      <xdr:colOff>104043</xdr:colOff>
      <xdr:row>2</xdr:row>
      <xdr:rowOff>40171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DFA2DA7-504F-C130-CAF8-A6032A45C8DD}"/>
                </a:ext>
              </a:extLst>
            </xdr14:cNvPr>
            <xdr14:cNvContentPartPr/>
          </xdr14:nvContentPartPr>
          <xdr14:nvPr macro=""/>
          <xdr14:xfrm>
            <a:off x="740962" y="240480"/>
            <a:ext cx="657360" cy="163882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DFA2DA7-504F-C130-CAF8-A6032A45C8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4875" y="234437"/>
              <a:ext cx="669533" cy="175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322121</xdr:colOff>
      <xdr:row>1</xdr:row>
      <xdr:rowOff>48664</xdr:rowOff>
    </xdr:from>
    <xdr:to>
      <xdr:col>2</xdr:col>
      <xdr:colOff>837286</xdr:colOff>
      <xdr:row>2</xdr:row>
      <xdr:rowOff>169771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67D9F05E-83A2-D949-1F77-BF0C27988AF2}"/>
                </a:ext>
              </a:extLst>
            </xdr14:cNvPr>
            <xdr14:cNvContentPartPr/>
          </xdr14:nvContentPartPr>
          <xdr14:nvPr macro=""/>
          <xdr14:xfrm>
            <a:off x="1616400" y="230760"/>
            <a:ext cx="510562" cy="303202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67D9F05E-83A2-D949-1F77-BF0C27988AF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10343" y="224682"/>
              <a:ext cx="522676" cy="315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400601</xdr:colOff>
      <xdr:row>3</xdr:row>
      <xdr:rowOff>55993</xdr:rowOff>
    </xdr:from>
    <xdr:to>
      <xdr:col>2</xdr:col>
      <xdr:colOff>1867382</xdr:colOff>
      <xdr:row>5</xdr:row>
      <xdr:rowOff>45764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3BAD787-F507-0003-B899-EA4B7964A22A}"/>
                </a:ext>
              </a:extLst>
            </xdr14:cNvPr>
            <xdr14:cNvContentPartPr/>
          </xdr14:nvContentPartPr>
          <xdr14:nvPr macro=""/>
          <xdr14:xfrm>
            <a:off x="1694880" y="602280"/>
            <a:ext cx="1473120" cy="3492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33BAD787-F507-0003-B899-EA4B7964A22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88736" y="596308"/>
              <a:ext cx="1485408" cy="3611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457481</xdr:colOff>
      <xdr:row>5</xdr:row>
      <xdr:rowOff>74122</xdr:rowOff>
    </xdr:from>
    <xdr:to>
      <xdr:col>2</xdr:col>
      <xdr:colOff>980214</xdr:colOff>
      <xdr:row>6</xdr:row>
      <xdr:rowOff>19908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BFF3C6E-78C6-08D0-B92E-A19DB3D33A45}"/>
                </a:ext>
              </a:extLst>
            </xdr14:cNvPr>
            <xdr14:cNvContentPartPr/>
          </xdr14:nvContentPartPr>
          <xdr14:nvPr macro=""/>
          <xdr14:xfrm>
            <a:off x="1751760" y="984600"/>
            <a:ext cx="518760" cy="1231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BFF3C6E-78C6-08D0-B92E-A19DB3D33A4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745691" y="978802"/>
              <a:ext cx="530899" cy="1347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286983</xdr:colOff>
      <xdr:row>2</xdr:row>
      <xdr:rowOff>64569</xdr:rowOff>
    </xdr:from>
    <xdr:to>
      <xdr:col>7</xdr:col>
      <xdr:colOff>516584</xdr:colOff>
      <xdr:row>8</xdr:row>
      <xdr:rowOff>46399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AFDE4385-47ED-DBDB-8F8D-7232A6BBB4A3}"/>
                </a:ext>
              </a:extLst>
            </xdr14:cNvPr>
            <xdr14:cNvContentPartPr/>
          </xdr14:nvContentPartPr>
          <xdr14:nvPr macro=""/>
          <xdr14:xfrm>
            <a:off x="3522682" y="428760"/>
            <a:ext cx="1523880" cy="1069642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AFDE4385-47ED-DBDB-8F8D-7232A6BBB4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16588" y="422731"/>
              <a:ext cx="1536068" cy="1081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589023</xdr:colOff>
      <xdr:row>9</xdr:row>
      <xdr:rowOff>84987</xdr:rowOff>
    </xdr:from>
    <xdr:to>
      <xdr:col>6</xdr:col>
      <xdr:colOff>483684</xdr:colOff>
      <xdr:row>12</xdr:row>
      <xdr:rowOff>1742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5145EAAD-5AAF-9161-E432-DB5B22CE0E3C}"/>
                </a:ext>
              </a:extLst>
            </xdr14:cNvPr>
            <xdr14:cNvContentPartPr/>
          </xdr14:nvContentPartPr>
          <xdr14:nvPr macro=""/>
          <xdr14:xfrm>
            <a:off x="3824722" y="1723847"/>
            <a:ext cx="541800" cy="463042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5145EAAD-5AAF-9161-E432-DB5B22CE0E3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18642" y="1717801"/>
              <a:ext cx="553959" cy="475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439541</xdr:colOff>
      <xdr:row>9</xdr:row>
      <xdr:rowOff>28467</xdr:rowOff>
    </xdr:from>
    <xdr:to>
      <xdr:col>5</xdr:col>
      <xdr:colOff>551583</xdr:colOff>
      <xdr:row>11</xdr:row>
      <xdr:rowOff>150718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46B249C2-3A21-9CC4-8D10-20C352CE44B1}"/>
                </a:ext>
              </a:extLst>
            </xdr14:cNvPr>
            <xdr14:cNvContentPartPr/>
          </xdr14:nvContentPartPr>
          <xdr14:nvPr macro=""/>
          <xdr14:xfrm>
            <a:off x="3675240" y="1667327"/>
            <a:ext cx="107280" cy="48168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46B249C2-3A21-9CC4-8D10-20C352CE44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69413" y="1661315"/>
              <a:ext cx="118933" cy="493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46141</xdr:colOff>
      <xdr:row>9</xdr:row>
      <xdr:rowOff>40347</xdr:rowOff>
    </xdr:from>
    <xdr:to>
      <xdr:col>3</xdr:col>
      <xdr:colOff>1458518</xdr:colOff>
      <xdr:row>12</xdr:row>
      <xdr:rowOff>151502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B5512AE8-2465-590E-5466-C37AEEBA1D66}"/>
                </a:ext>
              </a:extLst>
            </xdr14:cNvPr>
            <xdr14:cNvContentPartPr/>
          </xdr14:nvContentPartPr>
          <xdr14:nvPr macro=""/>
          <xdr14:xfrm>
            <a:off x="1987560" y="1679207"/>
            <a:ext cx="1403362" cy="657442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B5512AE8-2465-590E-5466-C37AEEBA1D6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81480" y="1673139"/>
              <a:ext cx="1415522" cy="6695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196041</xdr:colOff>
      <xdr:row>14</xdr:row>
      <xdr:rowOff>42802</xdr:rowOff>
    </xdr:from>
    <xdr:to>
      <xdr:col>4</xdr:col>
      <xdr:colOff>335083</xdr:colOff>
      <xdr:row>14</xdr:row>
      <xdr:rowOff>151604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1A56D6AF-90C6-9B10-5ABF-D7971ED76E7D}"/>
                </a:ext>
              </a:extLst>
            </xdr14:cNvPr>
            <xdr14:cNvContentPartPr/>
          </xdr14:nvContentPartPr>
          <xdr14:nvPr macro=""/>
          <xdr14:xfrm>
            <a:off x="2784600" y="2592140"/>
            <a:ext cx="134280" cy="10404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1A56D6AF-90C6-9B10-5ABF-D7971ED76E7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78496" y="2586020"/>
              <a:ext cx="146487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590683</xdr:colOff>
      <xdr:row>14</xdr:row>
      <xdr:rowOff>29924</xdr:rowOff>
    </xdr:from>
    <xdr:to>
      <xdr:col>5</xdr:col>
      <xdr:colOff>190501</xdr:colOff>
      <xdr:row>14</xdr:row>
      <xdr:rowOff>150524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470ED502-0CE6-DB34-09AE-791DE14CB61B}"/>
                </a:ext>
              </a:extLst>
            </xdr14:cNvPr>
            <xdr14:cNvContentPartPr/>
          </xdr14:nvContentPartPr>
          <xdr14:nvPr macro=""/>
          <xdr14:xfrm>
            <a:off x="3179242" y="2579262"/>
            <a:ext cx="246960" cy="12060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470ED502-0CE6-DB34-09AE-791DE14CB61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73201" y="2573142"/>
              <a:ext cx="259041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87623</xdr:colOff>
      <xdr:row>14</xdr:row>
      <xdr:rowOff>36044</xdr:rowOff>
    </xdr:from>
    <xdr:to>
      <xdr:col>3</xdr:col>
      <xdr:colOff>655545</xdr:colOff>
      <xdr:row>15</xdr:row>
      <xdr:rowOff>10908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EA61ECE5-8BD1-E92B-B27C-8C02910217E7}"/>
                </a:ext>
              </a:extLst>
            </xdr14:cNvPr>
            <xdr14:cNvContentPartPr/>
          </xdr14:nvContentPartPr>
          <xdr14:nvPr macro=""/>
          <xdr14:xfrm>
            <a:off x="2029042" y="2585382"/>
            <a:ext cx="568080" cy="15696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EA61ECE5-8BD1-E92B-B27C-8C02910217E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022922" y="2579345"/>
              <a:ext cx="580320" cy="1690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378701</xdr:colOff>
      <xdr:row>16</xdr:row>
      <xdr:rowOff>56500</xdr:rowOff>
    </xdr:from>
    <xdr:to>
      <xdr:col>5</xdr:col>
      <xdr:colOff>542583</xdr:colOff>
      <xdr:row>17</xdr:row>
      <xdr:rowOff>7267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38EAFDD8-3990-BB0B-156E-6B051499B095}"/>
                </a:ext>
              </a:extLst>
            </xdr14:cNvPr>
            <xdr14:cNvContentPartPr/>
          </xdr14:nvContentPartPr>
          <xdr14:nvPr macro=""/>
          <xdr14:xfrm>
            <a:off x="3614400" y="2970029"/>
            <a:ext cx="163882" cy="12096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38EAFDD8-3990-BB0B-156E-6B051499B09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08290" y="2964545"/>
              <a:ext cx="176101" cy="131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199723</xdr:colOff>
      <xdr:row>16</xdr:row>
      <xdr:rowOff>26980</xdr:rowOff>
    </xdr:from>
    <xdr:to>
      <xdr:col>5</xdr:col>
      <xdr:colOff>201661</xdr:colOff>
      <xdr:row>16</xdr:row>
      <xdr:rowOff>152620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51C4F50D-3ACC-9689-CD55-6EB3CDE66EF4}"/>
                </a:ext>
              </a:extLst>
            </xdr14:cNvPr>
            <xdr14:cNvContentPartPr/>
          </xdr14:nvContentPartPr>
          <xdr14:nvPr macro=""/>
          <xdr14:xfrm>
            <a:off x="2788282" y="2940509"/>
            <a:ext cx="649080" cy="12564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51C4F50D-3ACC-9689-CD55-6EB3CDE66EF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782196" y="2934389"/>
              <a:ext cx="661252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65303</xdr:colOff>
      <xdr:row>16</xdr:row>
      <xdr:rowOff>49938</xdr:rowOff>
    </xdr:from>
    <xdr:to>
      <xdr:col>3</xdr:col>
      <xdr:colOff>677947</xdr:colOff>
      <xdr:row>17</xdr:row>
      <xdr:rowOff>38482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F9865735-360B-1E68-773A-AB8E72BCD32F}"/>
                </a:ext>
              </a:extLst>
            </xdr14:cNvPr>
            <xdr14:cNvContentPartPr/>
          </xdr14:nvContentPartPr>
          <xdr14:nvPr macro=""/>
          <xdr14:xfrm>
            <a:off x="2006722" y="2963467"/>
            <a:ext cx="608040" cy="17064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F9865735-360B-1E68-773A-AB8E72BCD32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00649" y="2957423"/>
              <a:ext cx="620187" cy="1827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66963</xdr:colOff>
      <xdr:row>16</xdr:row>
      <xdr:rowOff>27618</xdr:rowOff>
    </xdr:from>
    <xdr:to>
      <xdr:col>2</xdr:col>
      <xdr:colOff>485921</xdr:colOff>
      <xdr:row>17</xdr:row>
      <xdr:rowOff>56924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910D6EB9-5B0C-8E48-76B2-5166458A4B56}"/>
                </a:ext>
              </a:extLst>
            </xdr14:cNvPr>
            <xdr14:cNvContentPartPr/>
          </xdr14:nvContentPartPr>
          <xdr14:nvPr macro=""/>
          <xdr14:xfrm>
            <a:off x="1361242" y="2941147"/>
            <a:ext cx="418958" cy="211402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910D6EB9-5B0C-8E48-76B2-5166458A4B5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55128" y="2935087"/>
              <a:ext cx="431185" cy="2235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55202</xdr:colOff>
      <xdr:row>16</xdr:row>
      <xdr:rowOff>7818</xdr:rowOff>
    </xdr:from>
    <xdr:to>
      <xdr:col>6</xdr:col>
      <xdr:colOff>315286</xdr:colOff>
      <xdr:row>17</xdr:row>
      <xdr:rowOff>8962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532A897E-1D20-BD22-DDE2-963817C87C1B}"/>
                </a:ext>
              </a:extLst>
            </xdr14:cNvPr>
            <xdr14:cNvContentPartPr/>
          </xdr14:nvContentPartPr>
          <xdr14:nvPr macro=""/>
          <xdr14:xfrm>
            <a:off x="3938040" y="2921347"/>
            <a:ext cx="255322" cy="18324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532A897E-1D20-BD22-DDE2-963817C87C1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932037" y="2915298"/>
              <a:ext cx="267329" cy="195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200801</xdr:colOff>
      <xdr:row>20</xdr:row>
      <xdr:rowOff>155122</xdr:rowOff>
    </xdr:from>
    <xdr:to>
      <xdr:col>3</xdr:col>
      <xdr:colOff>401422</xdr:colOff>
      <xdr:row>21</xdr:row>
      <xdr:rowOff>46107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B3203625-B817-D7ED-9A92-7FC0892FBEF1}"/>
                </a:ext>
              </a:extLst>
            </xdr14:cNvPr>
            <xdr14:cNvContentPartPr/>
          </xdr14:nvContentPartPr>
          <xdr14:nvPr macro=""/>
          <xdr14:xfrm>
            <a:off x="1495080" y="3797034"/>
            <a:ext cx="2612520" cy="7308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B3203625-B817-D7ED-9A92-7FC0892FBEF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488957" y="3790663"/>
              <a:ext cx="2624765" cy="85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249401</xdr:colOff>
      <xdr:row>17</xdr:row>
      <xdr:rowOff>172291</xdr:rowOff>
    </xdr:from>
    <xdr:to>
      <xdr:col>2</xdr:col>
      <xdr:colOff>343885</xdr:colOff>
      <xdr:row>18</xdr:row>
      <xdr:rowOff>54913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9640DA5-D056-634C-7885-1EF36296D4A0}"/>
                </a:ext>
              </a:extLst>
            </xdr14:cNvPr>
            <xdr14:cNvContentPartPr/>
          </xdr14:nvContentPartPr>
          <xdr14:nvPr macro=""/>
          <xdr14:xfrm>
            <a:off x="1543680" y="3267916"/>
            <a:ext cx="89722" cy="64718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9640DA5-D056-634C-7885-1EF36296D4A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537902" y="3261969"/>
              <a:ext cx="101277" cy="766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27561</xdr:colOff>
      <xdr:row>17</xdr:row>
      <xdr:rowOff>103531</xdr:rowOff>
    </xdr:from>
    <xdr:to>
      <xdr:col>4</xdr:col>
      <xdr:colOff>179203</xdr:colOff>
      <xdr:row>20</xdr:row>
      <xdr:rowOff>170242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C581AB25-29E6-93CD-493F-754B512243FC}"/>
                </a:ext>
              </a:extLst>
            </xdr14:cNvPr>
            <xdr14:cNvContentPartPr/>
          </xdr14:nvContentPartPr>
          <xdr14:nvPr macro=""/>
          <xdr14:xfrm>
            <a:off x="2616120" y="3199156"/>
            <a:ext cx="151642" cy="612998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C581AB25-29E6-93CD-493F-754B512243F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610026" y="3193094"/>
              <a:ext cx="163831" cy="625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567421</xdr:colOff>
      <xdr:row>17</xdr:row>
      <xdr:rowOff>171489</xdr:rowOff>
    </xdr:from>
    <xdr:to>
      <xdr:col>3</xdr:col>
      <xdr:colOff>589823</xdr:colOff>
      <xdr:row>20</xdr:row>
      <xdr:rowOff>154484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A83BEB87-C29D-5549-985E-BB720150B9F3}"/>
                </a:ext>
              </a:extLst>
            </xdr14:cNvPr>
            <xdr14:cNvContentPartPr/>
          </xdr14:nvContentPartPr>
          <xdr14:nvPr macro=""/>
          <xdr14:xfrm>
            <a:off x="2508840" y="3267114"/>
            <a:ext cx="17640" cy="52452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A83BEB87-C29D-5549-985E-BB720150B9F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502842" y="3261113"/>
              <a:ext cx="29635" cy="536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372221</xdr:colOff>
      <xdr:row>17</xdr:row>
      <xdr:rowOff>32169</xdr:rowOff>
    </xdr:from>
    <xdr:to>
      <xdr:col>5</xdr:col>
      <xdr:colOff>621423</xdr:colOff>
      <xdr:row>17</xdr:row>
      <xdr:rowOff>45849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97945127-9626-112F-8AB6-AA60E9FC40AD}"/>
                </a:ext>
              </a:extLst>
            </xdr14:cNvPr>
            <xdr14:cNvContentPartPr/>
          </xdr14:nvContentPartPr>
          <xdr14:nvPr macro=""/>
          <xdr14:xfrm>
            <a:off x="3607920" y="3127794"/>
            <a:ext cx="244440" cy="1368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97945127-9626-112F-8AB6-AA60E9FC40A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01932" y="3118492"/>
              <a:ext cx="256415" cy="32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636043</xdr:colOff>
      <xdr:row>19</xdr:row>
      <xdr:rowOff>86658</xdr:rowOff>
    </xdr:from>
    <xdr:to>
      <xdr:col>5</xdr:col>
      <xdr:colOff>227581</xdr:colOff>
      <xdr:row>21</xdr:row>
      <xdr:rowOff>11187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07D4C7E0-F657-CC95-D773-43378DEDECFA}"/>
                </a:ext>
              </a:extLst>
            </xdr14:cNvPr>
            <xdr14:cNvContentPartPr/>
          </xdr14:nvContentPartPr>
          <xdr14:nvPr macro=""/>
          <xdr14:xfrm>
            <a:off x="3224602" y="3546474"/>
            <a:ext cx="238680" cy="28872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07D4C7E0-F657-CC95-D773-43378DEDECFA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218564" y="3540437"/>
              <a:ext cx="250756" cy="300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27781</xdr:colOff>
      <xdr:row>17</xdr:row>
      <xdr:rowOff>76891</xdr:rowOff>
    </xdr:from>
    <xdr:to>
      <xdr:col>3</xdr:col>
      <xdr:colOff>256463</xdr:colOff>
      <xdr:row>20</xdr:row>
      <xdr:rowOff>144322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58EC72B3-14B4-0B1B-416D-A85B6C2A6330}"/>
                </a:ext>
              </a:extLst>
            </xdr14:cNvPr>
            <xdr14:cNvContentPartPr/>
          </xdr14:nvContentPartPr>
          <xdr14:nvPr macro=""/>
          <xdr14:xfrm>
            <a:off x="1969200" y="3172516"/>
            <a:ext cx="228682" cy="613718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58EC72B3-14B4-0B1B-416D-A85B6C2A633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963087" y="3166454"/>
              <a:ext cx="240907" cy="625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380941</xdr:colOff>
      <xdr:row>21</xdr:row>
      <xdr:rowOff>25947</xdr:rowOff>
    </xdr:from>
    <xdr:to>
      <xdr:col>3</xdr:col>
      <xdr:colOff>1083753</xdr:colOff>
      <xdr:row>21</xdr:row>
      <xdr:rowOff>160669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FA2ECDC4-27B6-CFE9-EF22-BE2074D921F6}"/>
                </a:ext>
              </a:extLst>
            </xdr14:cNvPr>
            <xdr14:cNvContentPartPr/>
          </xdr14:nvContentPartPr>
          <xdr14:nvPr macro=""/>
          <xdr14:xfrm>
            <a:off x="2322360" y="3849954"/>
            <a:ext cx="698400" cy="12996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FA2ECDC4-27B6-CFE9-EF22-BE2074D921F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316284" y="3843834"/>
              <a:ext cx="710552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646981</xdr:colOff>
      <xdr:row>22</xdr:row>
      <xdr:rowOff>56611</xdr:rowOff>
    </xdr:from>
    <xdr:to>
      <xdr:col>3</xdr:col>
      <xdr:colOff>808823</xdr:colOff>
      <xdr:row>23</xdr:row>
      <xdr:rowOff>11037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FD653C6C-E6C6-0FAE-7F3E-D157CBD7FE0F}"/>
                </a:ext>
              </a:extLst>
            </xdr14:cNvPr>
            <xdr14:cNvContentPartPr/>
          </xdr14:nvContentPartPr>
          <xdr14:nvPr macro=""/>
          <xdr14:xfrm>
            <a:off x="2588400" y="4062714"/>
            <a:ext cx="162000" cy="136522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FD653C6C-E6C6-0FAE-7F3E-D157CBD7FE0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582280" y="4056686"/>
              <a:ext cx="174240" cy="148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267833</xdr:colOff>
      <xdr:row>24</xdr:row>
      <xdr:rowOff>64415</xdr:rowOff>
    </xdr:from>
    <xdr:to>
      <xdr:col>7</xdr:col>
      <xdr:colOff>590774</xdr:colOff>
      <xdr:row>26</xdr:row>
      <xdr:rowOff>18705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576CC746-9B04-E67D-68E0-89D33F198636}"/>
                </a:ext>
              </a:extLst>
            </xdr14:cNvPr>
            <xdr14:cNvContentPartPr/>
          </xdr14:nvContentPartPr>
          <xdr14:nvPr macro=""/>
          <xdr14:xfrm>
            <a:off x="4149720" y="4377623"/>
            <a:ext cx="969922" cy="308962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576CC746-9B04-E67D-68E0-89D33F19863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143624" y="4371754"/>
              <a:ext cx="982113" cy="320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112551</xdr:colOff>
      <xdr:row>24</xdr:row>
      <xdr:rowOff>150455</xdr:rowOff>
    </xdr:from>
    <xdr:to>
      <xdr:col>8</xdr:col>
      <xdr:colOff>276073</xdr:colOff>
      <xdr:row>25</xdr:row>
      <xdr:rowOff>112300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7D311033-D52E-813B-B8F2-9D6084544834}"/>
                </a:ext>
              </a:extLst>
            </xdr14:cNvPr>
            <xdr14:cNvContentPartPr/>
          </xdr14:nvContentPartPr>
          <xdr14:nvPr macro=""/>
          <xdr14:xfrm>
            <a:off x="5288400" y="4463663"/>
            <a:ext cx="163522" cy="141562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7D311033-D52E-813B-B8F2-9D608454483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282290" y="4457721"/>
              <a:ext cx="175741" cy="153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582283</xdr:colOff>
      <xdr:row>29</xdr:row>
      <xdr:rowOff>28754</xdr:rowOff>
    </xdr:from>
    <xdr:to>
      <xdr:col>2</xdr:col>
      <xdr:colOff>1421589</xdr:colOff>
      <xdr:row>30</xdr:row>
      <xdr:rowOff>153880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81FDDD12-E7A7-835F-A2F1-A4B51B74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2283" y="5240546"/>
          <a:ext cx="2138660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114927</xdr:colOff>
      <xdr:row>36</xdr:row>
      <xdr:rowOff>156892</xdr:rowOff>
    </xdr:from>
    <xdr:to>
      <xdr:col>8</xdr:col>
      <xdr:colOff>198330</xdr:colOff>
      <xdr:row>38</xdr:row>
      <xdr:rowOff>30854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2C4F13CC-7618-2908-6356-44FED4FDB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49833" y="6626703"/>
          <a:ext cx="2019584" cy="233396"/>
        </a:xfrm>
        <a:prstGeom prst="rect">
          <a:avLst/>
        </a:prstGeom>
      </xdr:spPr>
    </xdr:pic>
    <xdr:clientData/>
  </xdr:twoCellAnchor>
  <xdr:twoCellAnchor editAs="oneCell">
    <xdr:from>
      <xdr:col>0</xdr:col>
      <xdr:colOff>615799</xdr:colOff>
      <xdr:row>41</xdr:row>
      <xdr:rowOff>111425</xdr:rowOff>
    </xdr:from>
    <xdr:to>
      <xdr:col>3</xdr:col>
      <xdr:colOff>821130</xdr:colOff>
      <xdr:row>43</xdr:row>
      <xdr:rowOff>66360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6A3D0FB-E3D7-D475-7AED-DA3BD2F3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15799" y="7479821"/>
          <a:ext cx="3910557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44177</xdr:rowOff>
    </xdr:from>
    <xdr:to>
      <xdr:col>18</xdr:col>
      <xdr:colOff>57269</xdr:colOff>
      <xdr:row>64</xdr:row>
      <xdr:rowOff>67626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6B1A458-F5DE-4F3E-BB1E-0F3ACC34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0896108"/>
          <a:ext cx="14975390" cy="938342"/>
        </a:xfrm>
        <a:prstGeom prst="rect">
          <a:avLst/>
        </a:prstGeom>
      </xdr:spPr>
    </xdr:pic>
    <xdr:clientData/>
  </xdr:twoCellAnchor>
  <xdr:twoCellAnchor editAs="oneCell">
    <xdr:from>
      <xdr:col>2</xdr:col>
      <xdr:colOff>65689</xdr:colOff>
      <xdr:row>70</xdr:row>
      <xdr:rowOff>47789</xdr:rowOff>
    </xdr:from>
    <xdr:to>
      <xdr:col>4</xdr:col>
      <xdr:colOff>201656</xdr:colOff>
      <xdr:row>72</xdr:row>
      <xdr:rowOff>37162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EF9DCD20-C54D-95D0-33E9-249A56211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366344" y="12922961"/>
          <a:ext cx="4644084" cy="352473"/>
        </a:xfrm>
        <a:prstGeom prst="rect">
          <a:avLst/>
        </a:prstGeom>
      </xdr:spPr>
    </xdr:pic>
    <xdr:clientData/>
  </xdr:twoCellAnchor>
  <xdr:twoCellAnchor editAs="oneCell">
    <xdr:from>
      <xdr:col>2</xdr:col>
      <xdr:colOff>111672</xdr:colOff>
      <xdr:row>78</xdr:row>
      <xdr:rowOff>157655</xdr:rowOff>
    </xdr:from>
    <xdr:to>
      <xdr:col>6</xdr:col>
      <xdr:colOff>590276</xdr:colOff>
      <xdr:row>80</xdr:row>
      <xdr:rowOff>56528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C98B215-A758-9233-63B1-BEE5BE8E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12327" y="14504276"/>
          <a:ext cx="6292139" cy="261973"/>
        </a:xfrm>
        <a:prstGeom prst="rect">
          <a:avLst/>
        </a:prstGeom>
      </xdr:spPr>
    </xdr:pic>
    <xdr:clientData/>
  </xdr:twoCellAnchor>
  <xdr:twoCellAnchor editAs="oneCell">
    <xdr:from>
      <xdr:col>1</xdr:col>
      <xdr:colOff>118241</xdr:colOff>
      <xdr:row>88</xdr:row>
      <xdr:rowOff>105104</xdr:rowOff>
    </xdr:from>
    <xdr:to>
      <xdr:col>9</xdr:col>
      <xdr:colOff>48462</xdr:colOff>
      <xdr:row>89</xdr:row>
      <xdr:rowOff>173620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5CB5A5EF-1E5A-85BC-3685-8C2FAB024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8569" y="16291035"/>
          <a:ext cx="8345065" cy="25244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ork\Acciojob\Modules\Excel\Batch\17\Day_3_Arithmetic.xlsx" TargetMode="External"/><Relationship Id="rId1" Type="http://schemas.openxmlformats.org/officeDocument/2006/relationships/externalLinkPath" Target="Day_3_Arithme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oal"/>
      <sheetName val="Sum"/>
      <sheetName val="Sumif"/>
      <sheetName val="Sumifs"/>
      <sheetName val="Count"/>
      <sheetName val="Countif"/>
      <sheetName val="Countifs"/>
      <sheetName val="Average"/>
      <sheetName val="Averageif"/>
      <sheetName val="Averageifs"/>
      <sheetName val="Sumproduct"/>
    </sheetNames>
    <sheetDataSet>
      <sheetData sheetId="0"/>
      <sheetData sheetId="1">
        <row r="17">
          <cell r="D17">
            <v>100</v>
          </cell>
        </row>
        <row r="18">
          <cell r="D18">
            <v>200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00.5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1977 198 6419,'0'0'6691,"-1"-10"-5755,-1-5-569,-2-40 2041,0 62 1912,-15 58-4185,10-1-5,3 1 0,2 92 0,4-157 94,0-18-16,0-71-504,15-120 0,-7 123 218,7 99-276,30 92 415,-11-21-45,-34-83-11,1 0 1,-1 0-1,1 0 0,-1 0 0,1 0 1,-1 0-1,1 0 0,0 0 1,-1-1-1,1 1 0,0 0 0,0 0 1,0 0-1,0-1 0,-1 1 1,1-1-1,0 1 0,0-1 0,0 1 1,0-1-1,0 1 0,0-1 1,1 0-1,-1 1 0,2-1 0,-2 0 3,1-1 0,0 1 0,0-1 0,0 1 0,0-1 0,-1 0 0,1 0-1,0 0 1,-1 0 0,1 0 0,0 0 0,-1 0 0,3-3 0,5-6 17,0 0 0,0-1 1,9-16-1,-12 18-30,13-17 6,-9 13-6,-1 0 0,1-1 0,-2 0 0,0-1 0,-1 0 0,9-24-1,-16 33-20,4 465 490,-4-459-851,9-12-6789,5-7 1066,5 0-1699</inkml:trace>
  <inkml:trace contextRef="#ctx0" brushRef="#br0" timeOffset="2291.87">2483 281 3362,'0'0'11007,"-4"-14"-10233,-13-39-182,17 52-559,0 0-1,-1-1 1,1 1-1,-1 0 1,1-1-1,-1 1 1,0 0-1,1 0 0,-1 0 1,0 0-1,0 0 1,0 0-1,0 0 1,0 0-1,0 0 1,0 0-1,0 0 1,0 0-1,0 1 1,0-1-1,0 0 1,-1 1-1,1-1 1,0 1-1,-1 0 0,1-1 1,0 1-1,-1 0 1,1 0-1,0 0 1,-1 0-1,1 0 1,0 0-1,-1 0 1,1 0-1,0 0 1,-3 1-1,1 1-13,0-1 0,1 0-1,-1 1 1,1-1 0,-1 1 0,1 0 0,0 0-1,-1 0 1,1 0 0,0 0 0,0 0-1,-3 5 1,-1 7 47,0 0 0,0 0 0,2 1 0,-1 0 0,2 0 0,0 0 0,1 0 0,0 0 0,1 0 0,2 22 0,-1-36-62,0 0 0,0 1 0,0-1-1,0 0 1,0 1 0,0-1 0,1 0 0,-1 1 0,1-1 0,-1 0 0,1 0 0,-1 1 0,1-1-1,-1 0 1,1 0 0,0 0 0,0 0 0,0 0 0,0 0 0,0 0 0,0 0 0,0 0-1,0 0 1,0 0 0,0-1 0,0 1 0,0 0 0,1-1 0,-1 1 0,0-1 0,0 1 0,1-1-1,-1 0 1,0 1 0,1-1 0,-1 0 0,0 0 0,1 0 0,-1 0 0,2-1 0,0 1 2,1 0 0,-1-1 0,0 1 0,-1-1 0,1 0 0,0 0 0,0 0 0,0-1 0,0 1 1,-1-1-1,1 1 0,-1-1 0,1 0 0,-1 0 0,0 0 0,0 0 0,4-4 0,-1-7-2,1 0 1,-2 0-1,1 0 0,-2-1 0,0 1 0,-1-1 0,0 0 0,0-22 0,-1 20 117,-12 207 290,11-189-405,0 0 0,0-1 0,0 1 0,0 0 0,0-1 1,0 1-1,0 0 0,1-1 0,-1 1 0,1 0 1,-1-1-1,1 1 0,-1-1 0,1 1 0,0-1 0,0 1 1,0-1-1,0 1 0,0-1 0,0 0 0,0 0 0,0 1 1,1-1-1,-1 0 0,0 0 0,1 0 0,-1 0 0,1-1 1,-1 1-1,1 0 0,-1-1 0,1 1 0,0-1 0,-1 1 1,3-1-1,0 0 6,-1 0 0,0 0 0,0 0 0,1-1 0,-1 0 0,0 1 0,0-1 0,0-1 0,0 1 0,0 0 0,0-1 0,0 1 0,-1-1 0,1 0 0,0 0 0,-1 0 0,0 0 0,3-3 0,12-17-97,-2 0 0,-1-1 0,0 0 0,-2-1 0,16-42 0,9-17-610,-33 79 547,-2 15 127,-5 16 155,-31 33 580,28-52-646,1 0 1,0 1-1,0-1 0,1 1 1,0 0-1,0 0 0,1 1 1,1-1-1,-1 1 0,2-1 1,-2 19-1,2-25-61,1-1-1,0 0 1,0 1-1,0-1 1,0 0-1,1 1 1,-1-1 0,1 0-1,-1 1 1,1-1-1,0 0 1,0 0 0,0 0-1,0 0 1,0 0-1,1 0 1,1 3-1,0-4-1,-1 1-1,0-1 1,1 0-1,0 0 1,-1 0-1,1 0 0,-1-1 1,1 1-1,0 0 1,0-1-1,-1 0 1,1 0-1,0 0 0,0 0 1,2-1-1,3 0 4,0-1-1,-1 0 0,1 0 1,-1 0-1,0-1 0,1-1 1,-1 1-1,-1-1 0,1 0 1,-1 0-1,1-1 0,-1 0 1,0 0-1,-1-1 0,1 0 1,-1 1-1,7-12 0,5-7-55,-1-1 0,0-1-1,13-34 1,-17 33-253,-2 0-1,10-37 1,-17 51 231,0 0 1,-1 0-1,-1 0 0,0 0 0,0-1 1,-1 1-1,-3-19 0,2 31 71,1 1 0,0-1 0,-1 0 0,1 0 0,-1 1 1,1-1-1,-1 0 0,0 1 0,1-1 0,-1 1 0,0-1 0,1 1 0,-1-1 0,0 1 0,0-1 0,1 1 1,-1 0-1,0-1 0,0 1 0,0 0 0,0 0 0,1 0 0,-1-1 0,0 1 0,0 0 0,0 0 1,0 0-1,0 0 0,0 1 0,1-1 0,-1 0 0,0 0 0,0 0 0,0 1 0,0-1 0,1 0 0,-1 1 1,0-1-1,0 1 0,0 0 0,-2 0-2,0 0 0,0 1-1,0-1 1,0 1 0,0 0 0,1-1 0,-1 1 0,1 0-1,-1 1 1,-2 2 0,-2 14 15,1 0 1,1 1-1,0-1 1,1 1-1,2 0 1,0 0-1,1 31 0,-1-16 111,2 114 916,0-148-1038,0-1 1,0 0-1,0 1 1,0-1 0,0 0-1,0 1 1,1-1-1,-1 0 1,0 1-1,0-1 1,0 0 0,1 1-1,-1-1 1,0 0-1,0 0 1,1 1 0,-1-1-1,0 0 1,1 0-1,-1 0 1,0 1 0,1-1-1,-1 0 1,0 0-1,1 0 1,-1 0-1,0 0 1,1 0 0,-1 0-1,1 0 1,-1 0-1,0 0 1,1 0 0,-1 0-1,0 0 1,1 0-1,-1 0 1,1 0 0,-1 0-1,0 0 1,1 0-1,-1-1 1,0 1-1,1 0 1,-1 0 0,0 0-1,0-1 1,1 1-1,-1 0 1,0 0 0,0-1-1,1 1 1,-1-1-1,19-13 116,2-17-22,-11 15-86,0 0 0,1 1 0,1 1 0,19-19 0,-31 33-15,0 0 1,0 0-1,1 0 1,-1 0-1,0 0 1,0 0-1,1-1 0,-1 1 1,0 0-1,0 0 1,0 0-1,1 0 1,-1 0-1,0 0 1,0 0-1,1 0 1,-1 0-1,0 0 0,0 0 1,1 0-1,-1 0 1,0 0-1,0 0 1,1 0-1,-1 0 1,0 0-1,0 1 1,1-1-1,-1 0 0,0 0 1,0 0-1,0 0 1,1 0-1,-1 1 1,0-1-1,0 0 1,0 0-1,0 0 0,1 1 1,-1-1-1,0 0 1,0 0-1,0 0 1,0 1-1,7 17-27,-1 21 80,-7-1 138,0 19 324,2-54-490,-1 0 0,0 0 0,1 0 0,0 0 0,-1 0 0,1 0 1,0 0-1,1-1 0,-1 1 0,0 0 0,1 0 0,0-1 0,-1 1 0,4 2 0,-4-4-15,0-1 0,0 1 0,0 0 0,0-1 0,0 1 0,1-1 0,-1 1 0,0-1 0,0 1 0,1-1 0,-1 0 0,0 0 0,1 1 0,-1-1 0,0 0 0,1 0 0,-1-1 0,0 1 0,1 0 0,-1 0 0,0-1 0,1 1 0,-1 0 0,0-1 0,0 1 0,1-1 0,-1 0 0,0 1 0,0-1 0,0 0 0,0 0 0,0 0 0,0 0 0,0 0 0,0 0 0,0 0 0,0 0 0,0-2 0,33-49 81,-31 49-85,3-14 17,0 1 0,-2-1-1,5-23 1,-5 23-27,-3 15-21,-1 5-20,-1 23 104,-1 36 15,2-59-68,0 0 0,0-1 0,1 1 0,-1 0-1,1 0 1,0 0 0,-1-1 0,1 1 0,1 0 0,-1-1 0,0 1 0,0-1 0,1 1 0,0-1 0,-1 0 0,4 4 0,-4-5-1,1-1-1,-1 1 1,1 0 0,0 0 0,-1-1 0,1 1 0,0-1-1,-1 1 1,1-1 0,0 0 0,-1 0 0,1 0 0,0 0-1,0 0 1,-1 0 0,1 0 0,0 0 0,0-1 0,-1 1-1,1-1 1,0 1 0,-1-1 0,1 0 0,-1 0 0,1 1-1,-1-1 1,1 0 0,-1 0 0,1-1 0,-1 1 0,0 0 0,0 0-1,0-1 1,0 1 0,2-2 0,4-7-81,0 1 1,0-1 0,9-18-1,-16 27 69,19-52-283,-13 35 241,-6 18 52,0 0-1,0 0 1,0 0 0,0 0 0,0 0 0,0 0-1,0 0 1,0 0 0,0 0 0,1 0 0,-1 0-1,0 0 1,0 0 0,0 0 0,0 0 0,0 0-1,0 0 1,0 0 0,0 0 0,0 0 0,0 0-1,0 0 1,0 0 0,1 0 0,-1 0 0,0 0 0,0 0-1,0 0 1,0 0 0,0 0 0,0 140 286,1-140-273,0-1-1,0 1 1,0 0-1,0 0 1,0-1 0,0 1-1,0 0 1,0-1-1,0 1 1,-1-1-1,1 0 1,0 1 0,0-1-1,0 1 1,-1-1-1,1 0 1,0-1-1,26-31 127,-23 26-133,1 0 0,1 0 0,-1 0 0,1 1 0,1-1 0,-1 1-1,1 1 1,0-1 0,10-5 0,-16 11-12,0 0 0,0 1 0,0-1 0,0 1 0,0-1 0,0 1 0,-1-1 0,1 1 0,0-1 0,0 1 0,-1 0 0,1-1-1,0 1 1,-1 0 0,1-1 0,-1 1 0,1 0 0,-1 0 0,1 0 0,-1 0 0,0 0 0,1 0 0,-1-1 0,0 1 0,0 0 0,1 0 0,-1 0 0,0 0 0,0 1 0,9 41 261,-7-34-156,-2-8-90,0 1-1,0-1 1,0 1-1,0-1 0,0 1 1,1-1-1,-1 1 0,0-1 1,1 0-1,0 1 0,-1-1 1,1 0-1,0 1 0,-1-1 1,1 0-1,0 0 1,0 1-1,0-1 0,0 0 1,0 0-1,1 0 0,-1 0 1,0-1-1,0 1 0,1 0 1,-1 0-1,0-1 0,1 1 1,-1-1-1,0 1 1,1-1-1,-1 1 0,1-1 1,-1 0-1,1 0 0,-1 0 1,1 0-1,-1 0 0,1 0 1,-1 0-1,1-1 0,-1 1 1,1 0-1,-1-1 0,1 1 1,-1-1-1,0 1 1,1-1-1,-1 0 0,0 0 1,0 0-1,1 0 0,0-1 1,9-6 19,1-1 1,-2 0 0,1 0-1,10-15 1,-19 23-25,5-6 2,0-1-1,0 0 1,-1 0-1,0-1 0,-1 1 1,0-1-1,0-1 1,0 1-1,-1-1 0,-1 1 1,0-1-1,0 0 1,-1 0-1,0-1 0,-1 1 1,0-15-1,-1 25-5,0-1 0,0 0 0,0 1 0,-1-1 0,1 0 0,0 1 0,-1-1 0,1 1 0,0-1 0,-1 0-1,1 1 1,-1-1 0,1 1 0,-1-1 0,1 1 0,-1 0 0,1-1 0,-1 1 0,0-1 0,1 1 0,-1 0 0,1-1 0,-1 1 0,0 0 0,1 0 0,-1 0 0,0 0 0,1-1-1,-1 1 1,0 0 0,0 0 0,1 0 0,-1 0 0,0 1 0,1-1 0,-1 0 0,0 0 0,1 0 0,-1 0 0,0 1 0,1-1 0,-1 0 0,0 1 0,1-1 0,-1 0-1,1 1 1,-2 0 0,-32 18-81,28-13 80,1-1 1,0 1 0,0 0-1,1 0 1,0 0 0,0 1-1,0-1 1,1 1 0,0 0-1,0 0 1,0 0 0,1 1-1,0-1 1,1 0 0,0 1-1,0 0 1,0-1 0,1 1-1,1 12 1,-1-19 1,1 1-1,-1-1 1,0 0-1,0 0 0,1 0 1,-1 1-1,1-1 1,-1 0-1,1 0 1,0 0-1,-1 0 1,1 0-1,0 0 1,0 0-1,-1 0 1,1 0-1,0-1 1,0 1-1,0 0 1,0 0-1,0-1 1,0 1-1,0-1 1,2 1-1,0 0-5,0 0 1,1 0-1,-1 0 0,1-1 0,-1 0 0,1 1 0,-1-1 1,7-1-1,-3 0-29,0 0 0,0 0 0,0-1 0,-1 0 0,1 0 1,0-1-1,-1 0 0,8-4 0,26-30-1810,-24 6-2310,-14 9-735</inkml:trace>
  <inkml:trace contextRef="#ctx0" brushRef="#br0" timeOffset="2471.52">3164 52 11125,'0'0'9620,"-4"-6"-9620,-11 6-1056,-19 0-4675</inkml:trace>
  <inkml:trace contextRef="#ctx0" brushRef="#br0" timeOffset="3617.61">28 118 7411,'0'0'8551,"0"-6"-6969,0-16-264,0 17 328,0 8-1449,-20 161 481,17-123-575,1-28-81,0 0 0,1 0-1,1 1 1,0-1 0,1 0-1,0 1 1,1-1 0,1 0 0,6 20-1,-8-32-17,-1 0-1,0 0 0,1 0 0,0 0 1,-1 0-1,1 0 0,0 0 1,-1 0-1,1 0 0,0 0 0,0-1 1,0 1-1,0 0 0,0-1 1,0 1-1,0 0 0,0-1 1,0 1-1,0-1 0,0 1 0,0-1 1,0 0-1,0 0 0,0 1 1,1-1-1,0 0 0,0-1-3,1 1 0,-1-1 0,1 1 0,-1-1 0,0 0-1,0 0 1,0 0 0,1 0 0,-1 0 0,0-1 0,3-2 0,3-3-30,0 0 1,-1-1 0,0 0 0,10-16 0,-16 23 25,5-7-19,0-1 0,-1-1 0,0 1 1,0-1-1,-1 0 0,-1 0 0,5-15 0,-7 49-30,1 0 1,1 0-1,2 0 1,0 0-1,13 34 1,-17-55 55,0 0-1,0 1 1,1-1-1,-1 0 1,1 0 0,0 0-1,0 0 1,0-1-1,0 1 1,0 0-1,1-1 1,-1 0 0,1 1-1,-1-1 1,1 0-1,0 0 1,0-1-1,0 1 1,0-1 0,4 2-1,-4-3 5,-1 1 0,1-1 0,0 0 1,0 0-1,0-1 0,0 1 0,0-1 0,0 1 0,-1-1 0,1 0 0,0 0 0,0 0 0,-1 0 0,1-1 0,-1 1 0,1-1 1,-1 1-1,0-1 0,0 0 0,1 0 0,-1 0 0,0 0 0,2-4 0,5-6 10,-1-1 1,0 1-1,0-1 0,-2-1 1,1 1-1,-2-1 0,0-1 0,0 1 1,-2 0-1,0-1 0,2-16 1,-1-10 5,-2 0 0,-5-73 1,3 112-16,0-1 0,0 1 0,0 0 1,-1-1-1,1 1 0,-1 0 0,0-1 1,0 1-1,0 0 0,0 0 0,-2-4 0,2 5-22,1 1-1,-1-1 0,1 1 0,-1-1 0,1 1 0,-1-1 1,0 1-1,1 0 0,-1-1 0,0 1 0,1 0 0,-1-1 1,0 1-1,1 0 0,-1 0 0,0-1 0,0 1 0,1 0 1,-1 0-1,0 0 0,0 0 0,1 0 0,-1 0 0,-1 1 1,0-1-146,0 1 1,0 0 0,0 1 0,0-1-1,0 0 1,0 1 0,1-1 0,-1 1 0,0-1-1,1 1 1,-1 0 0,1 0 0,0-1-1,0 1 1,0 0 0,-1 0 0,2 0-1,-1 1 1,0-1 0,0 0 0,0 4 0,-4 48-7530,5-28 533</inkml:trace>
  <inkml:trace contextRef="#ctx0" brushRef="#br0" timeOffset="5073.89">581 287 7796,'0'0'10628,"-2"-10"-9726,-9-33-181,11 43-697,0-1 0,0 1 0,0-1 0,0 0 0,0 1 0,0-1 0,0 1 0,-1-1 0,1 1 0,0-1 0,0 1 0,0-1 0,-1 1 0,1-1 0,0 1 0,-1 0 0,1-1 0,0 1 0,-1-1 0,1 1 0,0 0 0,-1-1 0,1 1 0,-1 0 0,1-1 0,-1 1 0,1 0 0,-1 0 0,1-1 0,-1 1 0,1 0 0,-1 0 0,1 0 0,-1 0 0,1 0 0,-1 0 0,1 0 0,-1 0 0,0 0 0,1 0 0,-1 0 0,1 0 0,-1 0 0,1 0 0,-1 1 0,-15 12-20,15-12 32,-6 9-34,0 0 0,0 1 1,0 0-1,2 0 0,-1 0 0,1 0 0,1 1 0,0 0 1,1 0-1,0 0 0,1 0 0,0 1 0,1-1 0,0 0 1,2 16-1,-1-27-5,0-1 1,0 1-1,0-1 1,0 1-1,0 0 0,0-1 1,0 1-1,0-1 1,0 1-1,0 0 1,0-1-1,1 1 1,-1-1-1,0 1 0,0-1 1,1 1-1,-1-1 1,0 1-1,1-1 1,-1 1-1,1-1 1,-1 1-1,1-1 1,-1 0-1,0 1 0,1-1 1,-1 0-1,1 1 1,0-1-1,-1 0 1,1 1-1,0-1 1,21-4-59,-16 1 27,-1 1 1,0-1-1,-1 0 1,1 0 0,-1-1-1,7-5 1,-4-5-32,0 0 1,-1-1-1,0 0 1,-1 0 0,-1 0-1,0-1 1,2-21-1,-5 32-206,-3 37 238,2 43 46,0-71-11,0-1 0,0 1 0,1-1 0,0 1 0,0-1 0,0 1 0,0-1 0,0 0 0,0 1 0,1-1 0,0 0 0,0 0 0,0 0-1,0 0 1,0 0 0,4 3 0,-5-5 2,0 0 0,0 0-1,0 0 1,1-1 0,-1 1 0,0 0-1,1 0 1,-1-1 0,0 1 0,1-1-1,-1 1 1,1-1 0,-1 0 0,1 1-1,-1-1 1,1 0 0,-1 0 0,1 0-1,-1 0 1,1 0 0,-1 0 0,1-1-1,-1 1 1,1 0 0,-1-1 0,3 0-1,-1-1 5,-1 0-1,0 0 0,0 0 1,1-1-1,-1 1 1,0 0-1,-1-1 0,1 0 1,0 1-1,-1-1 0,1 0 1,0-3-1,3-8 28,-1 1 1,0 0-1,-1-1 0,2-22 1,-5-75 76,0 110-96,1 28-344,3-14 324,0 0 0,0 0 1,1 0-1,1-1 1,12 21-1,-12-23 6,-1-1 0,0 1-1,0 0 1,-1 0 0,0 0-1,-1 1 1,0 0 0,0-1 0,-2 1-1,2 12 1,-3-21 7,0-1 0,0 0 1,-1 0-1,1 1 0,0-1 0,-1 0 0,1 1 0,0-1 1,-1 0-1,0 0 0,1 0 0,-1 1 0,0-1 1,0 0-1,1 0 0,-1 0 0,0 0 0,0 0 1,0 0-1,0-1 0,0 1 0,0 0 0,-1 0 1,1-1-1,0 1 0,0-1 0,0 1 0,-1-1 1,1 1-1,0-1 0,-1 0 0,1 0 0,0 0 1,0 1-1,-1-1 0,1 0 0,0-1 0,-1 1 0,1 0 1,0 0-1,-1-1 0,1 1 0,0 0 0,0-1 1,-1 1-1,1-1 0,0 0 0,0 1 0,0-1 1,0 0-1,0 0 0,0 0 0,0 0 0,0 1 1,0-2-1,0 1 0,0 0 0,1 0 0,-1 0 1,0 0-1,1 0 0,-1 0 0,1-1 0,-1-1 1,0-6-23,0 0 0,1 0 1,1 0-1,-1 0 1,1 0-1,1 0 1,0 0-1,0 0 1,1 1-1,0-1 1,0 1-1,6-11 1,7-7-316,0 0 0,28-31 0,-25 33 37,32-52 0,-49 72 300,0 0 1,0 0-1,-1-1 0,1 1 1,-1 0-1,0-1 1,0 1-1,0-1 1,-1 1-1,0-1 0,0 1 1,0-1-1,0 0 1,-2-7-1,2 12 12,0-1 1,0 1-1,0 0 0,0-1 1,0 1-1,-1 0 0,1-1 0,0 1 1,0 0-1,0-1 0,0 1 0,-1 0 1,1-1-1,0 1 0,0 0 1,-1-1-1,1 1 0,0 0 0,-1 0 1,1-1-1,0 1 0,-1 0 1,1 0-1,0 0 0,-1 0 0,1-1 1,0 1-1,-1 0 0,1 0 1,-1 0-1,1 0 0,0 0 0,-1 0 1,1 0-1,0 0 0,-1 0 0,1 0 1,-1 0-1,1 0 0,0 0 1,-1 0-1,1 1 0,0-1 0,-1 0 1,1 0-1,0 0 0,-1 0 1,1 1-1,0-1 0,-1 0 0,1 0 1,0 1-1,-1-1 0,1 0 0,0 1 1,0-1-1,0 0 0,-1 1 1,1-1-1,0 0 0,0 1 0,-13 21 34,6-4-32,2 1 0,1-1 0,0 1 0,1 0 0,0 31 0,7 97 469,-4-145-485,0 0 0,0 0 1,0 0-1,0 1 0,0-1 1,1 0-1,-1 0 0,1 0 1,0 1-1,-1-1 0,1 0 1,0 0-1,0 0 0,0 0 0,1 0 1,-1-1-1,0 1 0,1 0 1,-1-1-1,1 1 0,0 0 1,-1-1-1,1 0 0,0 1 1,0-1-1,0 0 0,0 0 1,0 0-1,0 0 0,0-1 0,0 1 1,0 0-1,0-1 0,1 0 1,-1 1-1,0-1 0,0 0 1,1 0-1,-1 0 0,0 0 1,0-1-1,0 1 0,1-1 1,-1 1-1,0-1 0,0 0 1,0 1-1,0-1 0,0 0 0,0-1 1,0 1-1,0 0 0,-1-1 1,1 1-1,0 0 0,-1-1 1,2-2-1,42-45 99,16-17-132,-58 63 47,-2 3-79,-1 33-182,4 11 255,-4-42-14,0-1 1,1 1-1,-1-1 0,0 1 1,0-1-1,1 1 0,-1-1 1,1 1-1,-1-1 1,1 0-1,0 1 0,-1-1 1,1 0-1,0 1 0,0-1 1,0 0-1,0 0 0,0 0 1,0 0-1,0 0 0,0 0 1,1 0-1,-1 0 0,0-1 1,1 1-1,-1 0 1,2 0-1,-1-2 4,0 1 0,0-1 0,-1 0 1,1 0-1,0 0 0,0 0 0,0 0 0,-1 0 1,1 0-1,-1-1 0,1 1 0,-1-1 1,1 1-1,-1-1 0,0 1 0,0-1 0,0 0 1,0 1-1,0-1 0,0 0 0,0 0 0,-1 0 1,1 0-1,0-2 0,12-50 113,-11 45-123,-3 14-7,-1 28-25,7 9-4,-5-41 41,1 0-1,-1 0 0,0 0 0,1 0 0,-1 0 0,1 0 0,-1 0 0,1 0 1,0 0-1,-1-1 0,1 1 0,0 0 0,0 0 0,-1 0 0,1-1 0,0 1 0,0 0 1,0-1-1,0 1 0,0-1 0,0 1 0,0-1 0,0 1 0,0-1 0,0 0 1,0 0-1,0 1 0,2-1 0,-1-1-174,0 1 0,1-1 1,-1 0-1,0 0 0,1 0 0,-1 0 0,0 0 1,0-1-1,0 1 0,0-1 0,0 1 0,0-1 1,-1 0-1,1 0 0,0 0 0,-1 0 0,1 0 1,-1 0-1,2-3 0,21-44-6630,-17 26 1918,-2 1-70</inkml:trace>
  <inkml:trace contextRef="#ctx0" brushRef="#br0" timeOffset="5223.72">1241 178 4706,'0'0'9637,"-19"-17"-9685,15 32-113,-3 3-815,3-1-3170</inkml:trace>
  <inkml:trace contextRef="#ctx0" brushRef="#br0" timeOffset="5817.91">1271 313 12038,'0'0'5647,"-1"13"-4593,-3 10-645,-2 45 959,21-78-1333,0-4-69,0 0 1,-1-1-1,-1-1 0,13-18 1,5 68-231,-30-34 266,-1 0 0,0 1 1,1-1-1,-1 0 1,1 1-1,-1-1 1,1 0-1,-1 0 0,0 1 1,1-1-1,-1 0 1,1 0-1,-1 0 0,1 0 1,-1 0-1,1 0 1,-1 0-1,1 1 1,0-2-1,-1 1 0,1 0 1,-1 0-1,1 0 1,-1 0-1,1 0 1,-1 0-1,1 0 0,-1-1 1,0 1-1,1 0 1,-1 0-1,1-1 1,0 1-1,11-19-88,0-23-97,-13 54 226,0 1 1,0-1-1,1 1 0,1-1 1,0 0-1,5 22 1,26 87 1,-20-85 3,-2 1 0,11 75 0,-21-105-21,2 13 99,-1-1 0,-1 0 1,-3 20-1,3-36-82,0 0-1,0 0 1,-1 0 0,1 0 0,-1-1 0,0 1 0,0 0 0,0 0 0,0 0 0,0 0 0,0-1 0,-1 1-1,0-1 1,1 1 0,-1-1 0,0 1 0,0-1 0,0 0 0,0 0 0,-1 0 0,1 0 0,-1-1 0,1 1 0,-1 0-1,1-1 1,-1 0 0,-5 2 0,6-3-21,0 0 0,0 0 0,1 0 0,-1-1-1,0 1 1,0-1 0,0 1 0,1-1 0,-1 0 0,0 1 0,1-1-1,-1 0 1,0 0 0,1 0 0,-1-1 0,1 1 0,0 0 0,-1 0 0,1-1-1,0 1 1,0-1 0,0 1 0,0-1 0,0 1 0,0-1 0,0 0-1,1 0 1,-1 1 0,0-1 0,1 0 0,-1-2 0,-11-61-27,10 51-313,0 0 0,1-1-1,1 1 1,0-1-1,1 1 1,0 0-1,2 0 1,-1-1-1,2 1 1,0 1-1,0-1 1,12-21-1,4 2-3539,-7 4-2413</inkml:trace>
  <inkml:trace contextRef="#ctx0" brushRef="#br0" timeOffset="7201.51">4041 209 6979,'0'0'8185,"11"0"-3154,46 0-4891,74 2-1568,-104-2-2184,-26 0 3493,-1 0 1,0 0-1,0 0 1,0 0-1,0 0 0,0 0 1,0 0-1,1-1 0,-1 1 1,0 0-1,0 0 1,0 0-1,0 0 0,0 0 1,1 0-1,-1 0 1,0 0-1,0 0 0,0 0 1,0 1-1,0-1 0,0 0 1,1 0-1,-1 0 1,0 0-1,0 0 0,0 0 1,0 0-1,0 0 1,0 0-1,1 0 0,-1 0 1,0 0-1,0 1 0,0-1 1,0 0-1,0 0 1,0 0-1,0 0 0,0 0 1,0 0-1,0 1 1,0-1-1,0 0 0,0 0 1,0 0-1,0 0 0,0 0 1,0 0-1,0 1 1,0-1-1,0 0 0,0 0 1,0 0-1,0 0 1,0 0-1,0 1 0,0-1 1,0 0-1,0 0 0,0 0 1,0 0-1</inkml:trace>
  <inkml:trace contextRef="#ctx0" brushRef="#br0" timeOffset="7431.25">4094 294 4386,'0'0'10725,"5"0"-8591,17-2-1975,1 0-1,-1-2 1,0 0 0,28-10-1,7-4-4088,-46 12-1897</inkml:trace>
  <inkml:trace contextRef="#ctx0" brushRef="#br0" timeOffset="7770.84">4204 120 6835,'0'0'11032,"-3"-5"-9925,-5-9-737,10 11-162,22 19-77,12 7-26,12-1-57,-32-16-9,0 1 1,-1 0-1,0 2 1,0-1 0,17 15-1,-30-21-36,-1-1 0,0 0-1,1 1 1,-1-1 0,0 1 0,0-1-1,0 1 1,0-1 0,0 1-1,0 0 1,0 0 0,-1-1 0,1 1-1,0 0 1,-1 0 0,0 0 0,1 0-1,-1 0 1,0 0 0,0 0-1,0 0 1,0-1 0,0 1 0,-1 0-1,1 0 1,-1 0 0,1 0 0,-1 0-1,0 0 1,1-1 0,-1 1-1,0 0 1,0-1 0,0 1 0,0 0-1,-1-1 1,1 0 0,-3 3 0,-6 6 17,0-1 1,0-1 0,-1 0 0,-17 10 0,13-9-32,-96 62-2686,80-52-483,-5 4-3404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11.4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539 7 7331,'1'0'15382,"-4"0"-16608,-18-1 1298,8 1-60,0-1 0,-1 2 0,1 0 0,0 0 0,-26 7 0,36-6-19,-1-1 0,1 1-1,0-1 1,-1 1 0,1 0 0,0 0 0,0 1 0,0-1 0,1 1 0,-1-1 0,0 1 0,1 0-1,0 0 1,0 0 0,0 0 0,0 0 0,0 1 0,0-1 0,1 0 0,0 1 0,-1-1 0,1 1 0,1 0-1,-1-1 1,0 1 0,1 6 0,-1-2 1,1-1 1,-1 0-1,2 1 0,-1-1 1,1 0-1,0 1 0,0-1 1,1 0-1,4 11 0,-5-16 11,1 1 0,-1 0-1,1-1 1,0 1 0,0-1-1,0 0 1,0 1 0,0-1-1,0 0 1,1 0 0,-1-1-1,0 1 1,1 0 0,0-1-1,-1 0 1,1 1 0,0-1-1,0 0 1,0 0 0,0-1-1,0 1 1,0-1 0,0 1 0,0-1-1,0 0 1,3 0 0,42 0-1221,-17 0-8037,-22 0-1003</inkml:trace>
  <inkml:trace contextRef="#ctx0" brushRef="#br0" timeOffset="696.16">643 313 7764,'0'0'7720,"8"-12"-7018,3-3-536,5-6 195,25-44 0,-37 53-293,0 0-1,-1 0 1,0 0-1,-1 0 1,0-1-1,-1 1 0,-1 0 1,0-1-1,0 1 1,-1-1-1,-1 1 0,0 0 1,-1 0-1,-4-14 1,7 26-57,0 0 1,0 0 0,0 0 0,0 0-1,0-1 1,0 1 0,-1 0 0,1 0-1,0 0 1,0 0 0,0 0 0,0 0-1,0 0 1,0-1 0,0 1 0,0 0-1,0 0 1,-1 0 0,1 0 0,0 0-1,0 0 1,0 0 0,0 0 0,0 0 0,0 0-1,0 0 1,-1 0 0,1 0 0,0 0-1,0 0 1,0-1 0,0 1 0,0 0-1,-1 1 1,1-1 0,0 0 0,0 0-1,0 0 1,0 0 0,0 0 0,-1 0-1,1 0 1,0 0 0,0 0 0,0 0-1,0 0 1,0 0 0,0 0 0,0 0-1,-1 0 1,1 1 0,0-1 0,0 0-1,0 0 1,0 0 0,0 0 0,-7 13 136,-2 20-199,8-30 121,-3 14 28,0 1 0,2-1 0,0 1 1,0-1-1,2 1 0,0 0 0,4 20 0,-3-34-130,0-1 1,0 0 0,1 0 0,-1 0 0,1 1-1,0-2 1,0 1 0,0 0 0,0 0 0,1-1-1,-1 1 1,1-1 0,-1 1 0,1-1 0,0 0-1,0 0 1,0 0 0,0-1 0,0 1 0,0-1-1,1 0 1,-1 0 0,0 0 0,1 0 0,-1 0-1,1-1 1,-1 1 0,1-1 0,-1 0 0,6-1-1,-3 1-231,0 0 0,0 0 0,0-1 0,0 0 0,0 0 0,0 0 0,0-1 0,0 0 0,-1 0 0,1 0 0,-1-1 0,1 0 0,-1 0 0,0 0 0,0-1 0,0 0 0,4-4 0,1-10-41,-3 7 3177,-4 24-1354,-4 13-1133,2 38 199,-1-64-582,0 1 1,1 0-1,-1 0 1,0 0-1,0 0 1,1-1-1,-1 1 1,1 0-1,-1 0 1,0-1-1,1 1 1,0 0-1,-1-1 1,1 1-1,-1 0 1,1-1-1,0 1 0,-1-1 1,1 1-1,0-1 1,-1 1-1,1-1 1,0 0-1,0 1 1,0-1-1,-1 0 1,1 0-1,0 1 1,0-1-1,0 0 1,0 0-1,0 0 1,-1 0-1,1 0 1,0 0-1,0 0 1,0 0-1,0-1 1,-1 1-1,1 0 1,0 0-1,0-1 1,0 1-1,-1 0 1,1-1-1,1 0 1,0 0 18,1 0 1,-1-1-1,1 1 1,-1-1 0,0 1-1,1-1 1,-1 0-1,0 0 1,0 0 0,0 0-1,0 0 1,-1 0-1,3-5 1,1-6 2,-1-1-1,-1 0 1,3-27-1,-5 34-16,0 1-1,-1 0 0,0-1 1,0 1-1,-1-1 0,0 1 1,0-1-1,0 1 0,-1 0 0,-4-11 1,6 16-24,0 1 1,0-1 0,-1 0-1,1 0 1,0 1 0,-1-1-1,1 1 1,-1-1 0,1 0 0,-1 1-1,1-1 1,-1 1 0,0-1-1,1 1 1,-1-1 0,0 1-1,1 0 1,-1-1 0,0 1-1,1 0 1,-1 0 0,0-1-1,1 1 1,-1 0 0,0 0-1,0 0 1,0 0 0,1 0-1,-1 0 1,0 0 0,0 0 0,1 0-1,-1 0 1,0 0 0,0 1-1,1-1 1,-1 0 0,0 0-1,1 1 1,-1-1 0,0 0-1,1 1 1,-1-1 0,0 1-1,1-1 1,-1 1 0,1-1-1,-1 2 1,-2 0-454,1 0 0,1 1-1,-1-1 1,0 1 0,0 0 0,1-1 0,0 1-1,-1 0 1,1 0 0,-1 5 0,1 3-4059</inkml:trace>
  <inkml:trace contextRef="#ctx0" brushRef="#br0" timeOffset="1435.77">1103 56 8452,'0'0'9073,"-3"17"-8614,-28 147 400,31-162-841,-1 0 0,1 0 0,0 0 0,-1 0 0,0 0 0,1 0 0,-1 0 0,0 0 0,0 0 0,0-1 0,0 1 0,0 0 0,-1 0 0,1-1 0,0 1 0,-1-1 0,0 1 0,1-1 0,-1 0 0,0 0 0,1 1 0,-1-1 0,-3 1 0,4-2-3,1 0 0,-1 0 0,0 0-1,0 0 1,0 0 0,0 0 0,1 0 0,-1 0-1,0 0 1,0 0 0,0-1 0,1 1 0,-1 0-1,0-1 1,0 1 0,1 0 0,-1-1 0,0 1-1,1-1 1,-1 1 0,0-1 0,0 0 0,0-1-13,-1 0 1,1 0-1,0 0 1,-1 0-1,1 0 1,1 0 0,-1 0-1,0 0 1,0-1-1,1 1 1,-1-4-1,1 4-19,0 0-1,0-1 0,0 1 1,0 0-1,1-1 0,-1 1 0,1 0 1,-1 0-1,1-1 0,0 1 1,0 0-1,0 0 0,0 0 1,0 0-1,1 0 0,-1 0 0,1 0 1,-1 0-1,1 1 0,0-1 1,-1 1-1,1-1 0,0 1 1,0 0-1,0-1 0,3 0 0,9-6-234,1 1 0,29-11 0,-14 7-74,-19 6 267,-4 2-42,0 0-1,0-1 1,0 0-1,11-8 1,-16 10 154,0 0 0,0 0-1,-1 0 1,1 0 0,-1 0 0,1 0 0,-1 0-1,0 0 1,0-1 0,0 1 0,0 0 0,0-1-1,-1 1 1,1-1 0,-1 1 0,1-1 0,-1 1-1,0-6 1124,0 19-1037,-1 42-50,0-17 167,4 46-1,-3-81-248,0 1-1,0-1 1,0 1-1,1-1 0,-1 1 1,0-1-1,1 1 1,-1-1-1,1 0 1,0 1-1,-1-1 1,1 0-1,0 1 0,0-1 1,0 0-1,0 0 1,0 0-1,0 0 1,0 0-1,0 0 0,0 0 1,1 0-1,-1 0 1,0 0-1,1-1 1,-1 1-1,0-1 0,1 1 1,-1-1-1,1 1 1,-1-1-1,1 0 1,-1 0-1,1 1 0,-1-1 1,1 0-1,-1-1 1,1 1-1,-1 0 1,1 0-1,-1-1 0,1 1 1,1-1-1,1 0 11,1-1-1,-1 1 0,1-1 0,-1 0 0,0-1 1,0 1-1,0-1 0,0 1 0,0-1 0,0 0 0,-1-1 1,5-4-1,27-53 128,-35 60-148,0 1-1,0 0 1,1-1 0,-1 1 0,0 0 0,0-1-1,1 1 1,-1 0 0,0-1 0,1 1-1,-1 0 1,0 0 0,1 0 0,-1-1-1,0 1 1,1 0 0,-1 0 0,1 0-1,-1 0 1,0 0 0,1-1 0,-1 1-1,1 0 1,-1 0 0,0 0 0,1 0-1,-1 0 1,1 0 0,-1 0 0,0 1-1,1-1 1,-1 0 0,1 0 0,-1 0-1,0 0 1,1 0 0,-1 1 0,0-1 0,1 0-1,-1 0 1,0 1 0,1-1 0,-1 0-1,0 0 1,0 1 0,1-1 0,-1 0-1,0 1 1,14 15 28,-14-15-32,2 1 53,0 0 0,1 0 0,-1 0 1,0 0-1,1 0 0,-1 0 0,1-1 0,0 1 1,-1-1-1,1 0 0,0 0 0,0 0 0,0 0 0,3 0 1,7 3-2067,1 2-3557</inkml:trace>
  <inkml:trace contextRef="#ctx0" brushRef="#br0" timeOffset="2192.24">261 548 9204,'0'0'7292,"0"-10"-6000,0 6-1244,0 7 372,-2 23-100,-1 0 0,-2 0 0,-9 34 0,-4 16 348,-65 476 1234,56-348-1432,21-171-628,5-51-3013,8-56-5709,4 21-1423</inkml:trace>
  <inkml:trace contextRef="#ctx0" brushRef="#br0" timeOffset="3579.55">263 515 3650,'0'0'8926,"2"-10"-7837,9-31 61,-11 40-941,0 1 1,1-1-1,-1 0 0,0 0 1,1 1-1,-1-1 0,1 0 1,-1 1-1,0-1 1,1 1-1,0-1 0,-1 0 1,1 1-1,-1-1 0,1 1 1,0 0-1,-1-1 1,1 1-1,0-1 0,-1 1 1,2 0-1,25-1-676,-20 2 829,20 2-253,0 0 1,-1 2-1,1 1 1,44 16-1,20 4 221,-17-11-155,0-3-1,93 2 0,153-12-89,-170-3-60,603-45 71,-745 46-80,-7 0 1430,-1 27-1500,0 128 103,-5 383 238,-16-268-207,21-267-69,0 0 0,-1 0 1,1 0-1,-1-1 0,0 1 0,1 0 0,-1 0 0,0-1 0,-1 1 0,1 0 0,0-1 0,-1 1 0,1-1 0,-1 0 0,0 1 0,0-1 0,-3 3 0,0-3 13,-1 0-1,1 0 1,0 0-1,-1-1 1,0 0-1,1 0 1,-1-1-1,-7 1 1,12-1-24,-150 6-228,-211-18-1,289 7 187,-36-1 63,-735-20-111,671 32 215,-145 3 865,317-9-982,4-3-818,0 1 327,-1-1 1,1 1 0,0 0 0,1 0-1,-1 0 1,0 0 0,1 1 0,3-2-1,8-5-2060,19-15-3406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27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145 297 3986,'0'0'12795,"0"-6"-11320,0 2-1249,0 0-1,0 0 1,0 1-1,0-1 1,-1 0-1,0 0 1,0 1-1,0-1 1,-3-6-1,3 8-152,0 1 1,-1-1-1,1 0 0,-1 1 0,1 0 0,-1-1 0,0 1 0,1 0 0,-1 0 1,0 0-1,0 0 0,0 0 0,0 1 0,0-1 0,0 0 0,0 1 0,0-1 0,0 1 1,0 0-1,0 0 0,0 0 0,0 0 0,-2 0 0,-1 1-73,1 0-1,-1 0 0,1 0 1,-1 1-1,1-1 1,0 1-1,0 0 1,0 0-1,0 1 0,0-1 1,0 1-1,1 0 1,-1 0-1,1 0 1,-1 0-1,1 1 0,1-1 1,-1 1-1,0 0 1,1 0-1,0 0 1,-1 0-1,2 0 0,-1 0 1,0 1-1,1-1 1,-1 8-1,5-11-52,0-1 0,0 1 0,0-1 0,0 1 0,0-1-1,0 0 1,0 0 0,0-1 0,0 1 0,6-2 0,-1-1-72,-1 0 0,1 0 0,-1-1 0,0-1 0,0 1 0,0-1 0,-1 0 0,1-1 0,-1 1 0,0-1 0,-1 0 0,0-1 0,0 1 0,0-1 0,0 0 0,-1-1 0,5-11 0,-1-4 52,0-1 0,-2 0 0,0 0 0,3-40 0,-11 76 330,-6 38 6,-1 50-1,8-65-59,2 48 38,-1-78-229,1 0-1,0 0 1,0 0 0,0 0 0,1-1-1,-1 1 1,1 0 0,0-1 0,1 0-1,-1 1 1,1-1 0,0 0 0,5 6-1,-6-8-6,0 0 0,1-1 0,-1 1-1,0-1 1,1 0 0,-1 0-1,1 1 1,-1-2 0,1 1 0,-1 0-1,1 0 1,0-1 0,-1 0-1,1 1 1,0-1 0,0 0 0,-1 0-1,1 0 1,0-1 0,-1 1-1,1-1 1,0 0 0,-1 1 0,1-1-1,-1 0 1,1 0 0,-1-1-1,1 1 1,-1 0 0,0-1 0,0 0-1,0 1 1,0-1 0,0 0 0,2-3-1,5-2-45,-2-2-1,1 1 1,-1-1-1,0 0 0,-1 0 1,0-1-1,6-12 1,-6 5-151,-1 0 1,0 0 0,-2-1-1,0 0 1,0 1 0,-1-30-1,-2 46 395,0 6-183,0-1-1,0 0 1,-1 0 0,0 0-1,1 0 1,-1 0-1,-1 0 1,-1 5 0,0 0 1,-1 11 107,1 1 0,1-1 0,1 1 0,1 0 0,3 24 0,-3-44-140,0 0 0,0 0 0,0 0 0,1 0 0,-1 0 0,0 0 0,1 0 0,-1-1 0,1 1 0,-1 0 0,1 0 0,-1 0 0,1-1 0,0 1 0,-1 0 1,1-1-1,0 1 0,-1-1 0,1 1 0,0 0 0,0-1 0,0 0 0,-1 1 0,1-1 0,0 0 0,0 1 0,0-1 0,0 0 0,0 0 0,0 0 0,0 1 0,0-1 0,0 0 0,0 0 0,0-1 0,1 1 0,0 0-242,-1 0-1,1-1 1,-1 1-1,0-1 1,1 1-1,-1-1 1,0 1-1,1-1 1,-1 0-1,0 0 0,0 1 1,1-1-1,-1 0 1,2-2-1,9-19-5844</inkml:trace>
  <inkml:trace contextRef="#ctx0" brushRef="#br0" timeOffset="173.75">444 25 8564,'0'0'7139,"11"17"-8099,-3 3-1601,0-3-3714</inkml:trace>
  <inkml:trace contextRef="#ctx0" brushRef="#br0" timeOffset="1178.74">501 175 5186,'0'0'5403,"8"14"-3541,0 2-1225,0 0 1,-1 0-1,0 1 0,-2 0 1,0 1-1,-1-1 0,0 1 1,1 30-1,-5-65 507,-1-5-616,2 1 1,0 0-1,5-25 0,-4 38-660,1 0 1,-1 0-1,1 0 0,1 0 0,-1 0 1,1 1-1,0-1 0,1 1 1,0 0-1,0 1 0,1-1 0,6-5 1,28-24-2305,19-19-3472,-27 11 4794,-33 66 10038,2 45-7209,1-13-1264,-2 0-435,0-54-248,-19-29-779,19 28 1015,-1 1 0,0-1-1,1 1 1,-1-1 0,0 1-1,1-1 1,-1 0 0,1 1-1,-1-1 1,1 0 0,-1 1-1,1-1 1,-1 0 0,1 0 0,0 0-1,-1 1 1,1-1 0,0 0-1,0 0 1,0 0 0,0 0-1,0 1 1,0-3 0,18 1 69,8 2-115,-8-2-141,0-1 0,0-1 0,-1-1 0,19-7 0,-30 9 96,1 1 1,-1-1-1,0 0 1,0-1-1,0 1 1,0-1-1,-1 0 1,1-1-1,-1 1 1,0-1-1,-1 0 1,1 0-1,7-12 1,-9 7 736,-6 9 877,2 1-1492,1 1 0,-1 0 0,0 0 0,1-1-1,-1 1 1,1 0 0,-1 0 0,1 0 0,0 0-1,-1 0 1,1 0 0,0 0 0,0 0-1,-1 0 1,1 0 0,0 0 0,0 0 0,0 0-1,0 1 1,0-1-43,0 0 1,0 0-1,0 0 0,0 0 0,0 0 0,0 0 0,0 0 0,0 0 1,0 0-1,0 1 0,1-1 0,-1 0 0,0 0 0,1 0 1,-1-1-1,1 1 0,-1 0 0,1 0 0,-1 0 0,1 0 0,0 0 1,0-1-1,-1 1 0,1 0 0,0 0 0,0-1 0,0 1 0,-1-1 1,1 1-1,0-1 0,0 1 0,0-1 0,0 1 0,0-1 0,0 0 1,0 0-1,0 1 0,0-1 0,1 0 0,-1 0 0,0 0 1,0 0-1,0 0 0,0 0 0,0-1 0,0 1 0,0 0 0,0 0 1,0-1-1,0 1 0,1-1 0,2-1-26,0 1 1,-1-1-1,1 0 0,0 0 1,-1-1-1,0 1 0,1 0 1,-1-1-1,0 0 1,0 0-1,-1 0 0,5-6 1,21-49 230,-27 58-197,-1-1 0,0 1 0,1 0 0,-1 0 0,0 0 0,1 0 0,-1-1 0,0 1 0,1 0 0,-1 0 0,1 0 0,-1 0 0,0 0 0,1 0 0,-1 0 0,0 0 0,1 0 0,-1 0 0,1 0 0,-1 0 0,0 1 0,1-1 0,-1 0 0,0 0 0,1 0 0,-1 0 0,0 1 0,1-1 0,-1 0 0,0 0 0,1 0 0,-1 1 0,0-1 0,0 0 0,1 1 0,-1-1 0,0 0 0,0 1 0,1-1 0,-1 0 0,0 1 0,0-1 0,0 0 0,0 1 0,0-1 0,0 1 0,0-1 0,0 1 0,8 19-61,-3 1 183,-2 1 0,0 0 1,-2-1-1,0 1 0,-2 0 1,-5 37-1,4-51-82,0 0 0,0 0 0,-1 0 0,0 0-1,0 0 1,-7 9 0,9-15 4,0 1-1,-1 0 1,0-1 0,0 1-1,1-1 1,-1 1 0,-1-1-1,1 0 1,0 0-1,0 0 1,-1 0 0,1-1-1,-1 1 1,0-1-1,1 1 1,-1-1 0,0 0-1,0 0 1,0 0 0,-5 1-1,7-3-25,0 0-1,0 0 1,0 0-1,0 0 1,0 1-1,0-2 0,0 1 1,0 0-1,1 0 1,-1 0-1,0 0 1,1 0-1,-1-1 1,1 1-1,-1 0 1,1-1-1,0 1 0,-1 0 1,1-1-1,0 1 1,0 0-1,0-1 1,0 1-1,0 0 1,0-1-1,0 1 1,1-1-1,0-1 1,6-46-111,-3 42-59,0-1 0,0 1 0,0-1 1,1 1-1,1 1 0,-1-1 0,1 1 0,0 0 1,9-8-1,5 0-1733,-1 0-1,24-13 1,-15 11-2240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29.3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78 135 8020,'0'0'9684,"4"26"-8526,-2 95 989,-1-60-3238,0 0-6189,-1-56 1429</inkml:trace>
  <inkml:trace contextRef="#ctx0" brushRef="#br0" timeOffset="214.29">4 124 9476,'0'0'6723,"4"-78"-6082,15 72-497,4-1 48,3 3-176,8 4 80,1 0-80,-9 0-16,1 15-48,-12 7-929,-11 1-687,-4 6-177,0-3-2209,-11 0-1312</inkml:trace>
  <inkml:trace contextRef="#ctx0" brushRef="#br0" timeOffset="400.07">0 350 2257,'0'0'13878,"8"5"-13654,15-5 273,11 0 511,11 0-544,1 0-464,0 0 0,-1 0-1072,-14 0-2178,-8-5-4833</inkml:trace>
  <inkml:trace contextRef="#ctx0" brushRef="#br0" timeOffset="1065.46">348 270 10549,'0'0'6093,"3"7"-5818,3 20 464,-2 0-1,0 0 0,-2 1 1,-1 32-1,-1-60-417,2-3-247,1 0 0,0-1 0,0 1 0,-1 0 0,0-1 0,0 0 0,0 0 0,3-7 1,-3 6-19,6-9-106,1 0 0,0 0 0,19-21-1,-25 34 27,-1 1-1,1 0 1,-1 0-1,1 0 0,-1 0 1,1 0-1,-1 0 0,1 0 1,-1 1-1,1-1 0,-1 1 1,1 0-1,-1 0 0,3 1 1,11 3 17,-8-5 5,-1 1 0,0-1 1,1 0-1,-1-1 0,0 0 0,0 0 0,1-1 0,-1 1 0,0-2 0,-1 1 0,1-1 0,0 0 0,-1 0 0,1-1 0,-1 0 0,0 0 0,0 0 1,-1-1-1,1 0 0,-1 0 0,0 0 0,0-1 0,-1 0 0,1 0 0,-2 0 0,1 0 0,0 0 0,4-14 0,-5 8-63,-1 0-1,0-1 0,0 1 1,-2 0-1,0-21 0,0 15 92,0 17 1,-5 17-115,-9 51 533,2 1 1,-3 81-1,-12 70 68,26-216-761,-7 33 227,-1-22-5166,9-25-1584</inkml:trace>
  <inkml:trace contextRef="#ctx0" brushRef="#br0" timeOffset="1971.49">635 350 3394,'0'0'11458,"13"-7"-10972,41-21 93,-52 27-538,0 1 0,0-1 0,0 1 0,0 0 0,0-1 0,0 1 0,0 0 1,0 0-1,0 0 0,0 0 0,0 1 0,0-1 0,0 0 0,0 1 0,0 0 1,0-1-1,0 1 0,0 0 0,0 0 0,-1 0 0,1 0 0,0 0 0,-1 1 1,1-1-1,0 0 0,-1 1 0,0-1 0,1 1 0,-1 0 0,2 2 0,0 0 45,-1 1 0,1-1 0,-1 0 0,0 1 0,-1-1 0,1 1 0,-1-1 0,1 1 0,-2 0-1,2 6 1,-2-9-26,0 1-1,-1 0 0,1-1 1,0 1-1,-1-1 0,0 1 0,1 0 1,-1-1-1,0 1 0,-1-1 1,1 0-1,0 1 0,-1-1 1,1 0-1,-1 0 0,0 0 0,1 0 1,-1 0-1,0 0 0,0-1 1,0 1-1,-1 0 0,1-1 1,-5 2-1,1 0 55,-1 0 1,0-1-1,1 0 1,-1 0-1,0-1 1,-1 0-1,1 0 1,-10-1-1,16 0 236,1-1-337,1 0 0,-1-1-1,1 1 1,0 0 0,0-1 0,-1 1 0,1 0 0,0 0-1,0 0 1,0 0 0,1 0 0,-1 0 0,0 0 0,0 0 0,0 0-1,1 1 1,-1-1 0,0 0 0,2 0 0,34-15-48,-27 12 58,32-12-16,-26 11-21,0-1-1,-1-1 1,0 0-1,0-1 1,-1 0-1,0-1 1,13-12-1,-26 20 17,0 0 0,0-1 0,0 1 0,0-1 0,0 1 0,0-1 0,-1 1 0,1-1 0,-1 0 0,1 1 0,-1-1 0,0 0 0,0 0 0,0 1 0,0-1 0,0 0 0,0-3 0,0-1 39,0 5 424,-5 21-420,3-14-42,0 0 0,0 0 0,1 0-1,0 1 1,0-1 0,0 8 0,1-13-3,0 0 1,0 0-1,0 1 0,0-1 1,0 0-1,0 0 0,0 0 0,0 0 1,1 0-1,-1 1 0,0-1 1,1 0-1,-1 0 0,1 0 1,-1 0-1,1 0 0,0 0 1,-1 0-1,1 0 0,0-1 1,-1 1-1,1 0 0,0 0 1,0 0-1,0-1 0,0 1 0,0 0 1,0-1-1,0 1 0,0-1 1,0 1-1,0-1 0,0 0 1,0 0-1,1 1 0,-1-1 1,2 0-1,1 0-19,1 0 1,-1-1-1,1 0 0,-1 0 1,0 0-1,1 0 0,-1-1 1,0 1-1,0-1 0,0 0 1,0-1-1,-1 1 0,1 0 1,-1-1-1,1 0 0,-1 0 0,0 0 1,0 0-1,0-1 0,0 1 1,-1-1-1,1 0 0,-1 0 1,0 1-1,0-1 0,0-1 1,-1 1-1,0 0 0,1 0 1,-1-1-1,-1 1 0,1 0 1,-1-1-1,1 1 0,-1-1 1,-1-4-1,1 9 19,0 4-121,0-1 96,1 1 0,-1-1 0,1 1 0,0-1 1,-1 0-1,2 1 0,1 4 0,0-6 27,0-1 1,0 0-1,0 0 1,0 0-1,0 0 1,1 0-1,-1-1 1,0 1-1,0-1 1,1 0-1,-1 0 1,0 0-1,0 0 0,1-1 1,3-1-1,49-14 39,-46 11-37,1 0 1,-1 0-1,0-1 1,0 0-1,-1-1 1,0 0-1,0 0 1,0-1-1,8-11 1,-12 12 3,0 1 0,-1-1 0,0 0 0,0-1 0,-1 1 0,0-1 0,0 1 0,-1-1 0,0 0 0,0 0 0,-1 0 0,0 0 0,-1-15 0,1 0 27,0 13-25,-1 0 0,0 1 1,0-1-1,-1 1 1,0-1-1,-1 1 0,-4-13 1,-5 36-118,3 16 309,1 0-1,1 0 1,2 0-1,1 0 1,0 38 0,3 28-2843,1-38-2467</inkml:trace>
  <inkml:trace contextRef="#ctx0" brushRef="#br0" timeOffset="2186.55">1115 242 12566,'0'0'6067,"114"-33"-6051,-42 20 64,4 0-64,0 0-16,-15 4-913,-15 1-1280,-23 1 80,-16 0-1633</inkml:trace>
  <inkml:trace contextRef="#ctx0" brushRef="#br0" timeOffset="3825.18">1853 313 6675,'0'0'6494,"-1"29"-5985,-1-22-319,-1 0-1,0-1 1,0 0-1,0 0 1,-1 0 0,0 0-1,0 0 1,0-1-1,-1 1 1,0-1-1,0-1 1,0 1 0,-1-1-1,1 1 1,-10 4-1,-43 24-1911,8-9-3711,25-13-3659</inkml:trace>
  <inkml:trace contextRef="#ctx0" brushRef="#br0" timeOffset="4272.46">1980 216 3249,'0'0'12793,"4"26"-11718,-6 45 299,1-36-2047,0-1-4558</inkml:trace>
  <inkml:trace contextRef="#ctx0" brushRef="#br0" timeOffset="4521.69">1925 131 6819,'0'0'8874,"5"-10"-8178,-4 7-663,1-1-3,-1 1 0,1-1 0,0 1 0,0 0 0,0 0 0,0 0 0,0 0 0,1 0 0,-1 0 0,1 0 0,0 1 0,0 0 0,0-1 0,0 1 0,0 0 0,1 0 0,-1 1 0,0-1-1,1 1 1,-1 0 0,1 0 0,0 0 0,4-1 0,-3 1 18,2 0-62,0-1-1,0 1 0,0 0 1,-1 1-1,1 0 0,0 0 1,10 2-1,-15-2-168,0 1 0,-1 0 0,1 0 1,0 0-1,-1 0 0,1 0 0,-1 0 0,1 1 0,-1-1 0,0 0 0,1 1 0,-1-1 1,0 1-1,0 0 0,0-1 0,0 1 0,0 0 0,0-1 0,-1 1 0,1 0 0,-1 0 1,1 0-1,-1 0 0,0-1 0,1 1 0,-1 0 0,0 0 0,0 0 0,0 0 0,-1 3 1,-2 19-3324,-13 2 491</inkml:trace>
  <inkml:trace contextRef="#ctx0" brushRef="#br0" timeOffset="4689.79">1881 350 5795,'0'0'8019,"-3"11"-8003,25-11 513,1 0-241,8 0-240,-1 0-48,4-6-2225,-7-3-3202</inkml:trace>
  <inkml:trace contextRef="#ctx0" brushRef="#br0" timeOffset="5741.27">2145 292 9668,'0'0'4584,"4"4"-4427,6 11 88,-8-12-208,-1-1 1,0 1-1,1-1 1,0 1-1,-1-1 1,1 0-1,0 1 0,0-1 1,0 0-1,1 0 1,-1 0-1,0-1 1,1 1-1,-1-1 1,1 1-1,-1-1 1,1 0-1,0 0 1,0 0-1,0 0 1,-1 0-1,1-1 1,0 1-1,0-1 1,0 0-1,0 0 1,5 0-1,-1-2-41,1 0 0,-1 0 0,0-1 0,0 0 0,0 0 0,0-1-1,-1 0 1,0 0 0,1 0 0,-1-1 0,-1 0 0,9-8 0,-14 14 3,0-1-1,0 1 1,0-1 0,0 1 0,0 0 0,0-1-1,1 1 1,-1-1 0,0 1 0,0-1 0,1 1-1,-1-1 1,0 1 0,1-1 0,-1 1 0,1-1-1,-1 0 1,0 1 0,1-1 0,-1 0 0,1 1-1,-1-1 1,1 0 0,-1 1 0,1-1 0,-1 0-1,1 0 1,0 0 0,-1 1 0,1-1 0,-1 0-1,1 0 1,0 0 0,25 7 23,-18-7-327,0 0-1,0-1 0,0 1 1,0-2-1,0 1 1,10-4-1,-16 5 272,0-1 0,0 0-1,0 0 1,-1 0 0,1 0 0,0-1-1,-1 1 1,1 0 0,0-1 0,-1 1-1,1-1 1,-1 1 0,0-1 0,0 0-1,0 0 1,1 0 0,-2 1 0,1-1-1,0 0 1,0 0 0,-1 0 0,1 0-1,-1 0 1,1-1 0,-1 1 0,0 0 0,0 0-1,0-3 1116,0 14-1075,8 257 1293,-8-266-1265,-1-1-1,1 1 1,0-1 0,0 0-1,-1 1 1,1-1 0,0 1 0,-1-1-1,1 1 1,-1-1 0,1 1-1,-1-1 1,1 1 0,-1-1-1,1 1 1,-1 0 0,1-1 0,-1 1-1,1 0 1,-1-1 0,0 1-1,1 0 1,-1 0 0,1 0 0,-1 0-1,0-1 1,1 1 0,-1 0-1,0 0 1,1 0 0,-1 0 0,0 0-1,1 1 1,-1-1 0,1 0-1,-1 0 1,0 0 0,1 0-1,-1 1 1,1-1 0,-1 0 0,0 1-1,1-1 1,-1 0 0,1 1-1,-1-1 1,1 1 0,-1-1 0,1 1-1,0-1 1,-1 1 0,1-1-1,0 1 1,-1-1 0,1 1 0,0 0-1,-1-1 1,1 1 0,0-1-1,0 1 1,0 0 0,0 0-1,-2-10-77,1-1 0,0 1 0,1-1 0,0 0 0,0 1-1,1-1 1,1 1 0,0-1 0,0 1 0,0 0-1,1-1 1,1 1 0,7-14 0,4-6-516,2 0 1,32-40-1,-41 46 702,-7 20 294,4 12-240,-2-5-223,-1 0 34,1 1 0,0 0 0,0-1 0,1 0 0,-1 0 0,1 0 0,0 0 0,0-1-1,1 1 1,-1-1 0,0 0 0,1 0 0,0-1 0,0 1 0,0-1 0,0 0 0,0-1 0,0 1-1,7 0 1,-8-1-41,1-1-1,-1 0 0,0-1 0,0 1 0,0-1 0,1 0 0,-1 0 1,0 0-1,0 0 0,0-1 0,-1 0 0,1 0 0,0 0 0,-1 0 1,1 0-1,-1-1 0,1 0 0,-1 1 0,0-1 0,0 0 0,-1-1 1,1 1-1,-1 0 0,1-1 0,2-5 0,-3 5 20,1-1 0,-1 1 1,-1-1-1,1 0 0,0 1 0,-1-1 0,0 0 1,1-8 524,-2 40-86,0 49-53,0-74-1323</inkml:trace>
  <inkml:trace contextRef="#ctx0" brushRef="#br0" timeOffset="5915.03">2800 83 5891,'0'0'9940,"0"-2"-12437,0 19-2529</inkml:trace>
  <inkml:trace contextRef="#ctx0" brushRef="#br0" timeOffset="6405.3">2927 174 7267,'0'0'9850,"-4"6"-9610,-1 1-127,1 0-1,0-1 0,0 1 0,0 1 1,1-1-1,0 0 0,1 1 0,-1 0 1,2-1-1,-1 1 0,0 12 1,2-19-104,0-1 1,0 1 0,1 0 0,-1-1 0,0 1 0,1-1 0,-1 1 0,1-1 0,-1 1-1,1-1 1,-1 1 0,1-1 0,-1 1 0,1-1 0,-1 0 0,1 1 0,-1-1 0,1 0-1,0 0 1,-1 1 0,1-1 0,0 0 0,-1 0 0,1 0 0,0 0 0,-1 0-1,1 0 1,0 0 0,-1 0 0,1 0 0,0 0 0,-1 0 0,1 0 0,0 0 0,-1 0-1,1-1 1,-1 1 0,1 0 0,0-1 0,-1 1 0,2-1 0,27-12 207,-18 1-305,0 0-1,-1 0 1,-1-1 0,0 0 0,-1 0 0,0-1 0,-1 0-1,-1-1 1,0 0 0,-1 1 0,-1-2 0,0 1-1,-1 0 1,0-1 0,-2 0 0,0 1 0,-1-18-1,0 32 426,-1 28-7,-5 1 84,1 0-1,1 1 1,1-1 0,2 1-1,3 37 1,-2-64-448,1 0 0,-1 0 0,1 0 1,-1 0-1,1 0 0,0 0 0,0 0 1,0 0-1,0 0 0,0-1 0,0 1 1,0 0-1,1-1 0,-1 1 0,1-1 1,-1 1-1,1-1 0,0 0 0,-1 1 1,1-1-1,0 0 0,0 0 0,0 0 1,0-1-1,0 1 0,0 0 0,0-1 1,0 1-1,0-1 0,0 0 0,0 1 1,0-1-1,0 0 0,0 0 0,0-1 1,4 0-1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18.6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1386 1443 10965,'0'0'7974,"-3"-3"-7240,3 3-696,-1 0 0,1 0 0,0-1 0,0 1 1,-1 0-1,1 0 0,0-1 0,-1 1 0,1 0 0,0 0 0,-1 0 0,1-1 0,0 1 1,-1 0-1,1 0 0,0 0 0,-1 0 0,1 0 0,-1 0 0,1 0 0,0 0 0,-1 0 1,1 0-1,-1 0 0,1 0 0,0 0 0,-1 0 0,1 0 0,0 1 0,-1-1 0,1 0 1,0 0-1,-1 0 0,1 0 0,0 1 0,-1-1 0,1 0 0,0 0 0,-1 1 0,1 0 1,-15 22 419,-12 47-663,21-52 406,-27 88 121,-29 174 0,42-180-288,19-92-30,0 0 10,-1 0 0,0 0 0,0 0 0,0 0 0,-1 0 0,-1 0 0,1-1 0,-7 11 0,9-17-6,0-1 0,1 0-1,-1 1 1,0-1 0,1 0 0,-1 1-1,0-1 1,0 0 0,1 0-1,-1 0 1,0 0 0,0 0-1,0 0 1,1 0 0,-1 0 0,0 0-1,0 0 1,1 0 0,-1 0-1,0-1 1,0 1 0,1 0 0,-1 0-1,0-1 1,1 1 0,-1-1-1,0 1 1,1 0 0,-1-1 0,0 1-1,1-1 1,-1 0 0,1 1-1,-1-1 1,-20-22 45,14 13-38,0-2 0,1 1 0,0-1 0,1 0 0,0 0 0,1 0 0,-5-22 0,-7-20 41,14 51-53,1 3-24,2 7-161,5 8 181,0 0 0,1 0 0,1 0 0,0-1 0,1 0 0,1-1 0,14 17 0,-22-29 3,-1 0 0,0 0 1,0 0-1,0 0 0,0 0 0,1 0 0,-1-1 1,0 1-1,1 0 0,-1-1 0,1 1 0,-1-1 1,1 0-1,-1 1 0,1-1 0,-1 0 0,1 0 1,-1 0-1,1 0 0,-1 0 0,1 0 0,-1-1 0,1 1 1,-1 0-1,0-1 0,1 1 0,-1-1 0,1 0 1,-1 1-1,0-1 0,0 0 0,1 0 0,-1 0 1,0 0-1,2-1 0,6-5 27,-1-1 0,1-1 0,10-13-1,-11 13-14,87-115 88,-5 6-2704,-89 122-2170,-5 14 28</inkml:trace>
  <inkml:trace contextRef="#ctx0" brushRef="#br0" timeOffset="859.94">1123 2537 1905,'0'0'11787,"-4"-11"-11155,-16-32-272,17 39-232,1 1 1,-1 0-1,0 0 0,0 0 1,0 0-1,-1 1 0,1-1 1,0 1-1,-1 0 0,0 0 1,0 0-1,1 0 0,-1 1 1,0-1-1,0 1 0,-1 0 1,1 0-1,0 1 0,0-1 1,0 1-1,0 0 0,-1 0 1,1 1-1,0-1 0,0 1 1,0 0-1,0 0 0,-6 2 1,3 2-45,-1 1 0,1 0 0,0 1 0,0 0 0,0 0 0,1 0 0,0 1 0,-5 10 1,-1 1 159,1 0-1,-12 33 1,19-43-161,1 0-1,0 0 0,1 1 1,0-1-1,1 1 0,0 0 1,0 16-1,1-23-64,0-1 1,1 0-1,-1 0 1,0 1-1,1-1 1,-1 0-1,1 0 1,0 1-1,0-1 1,0 0-1,0 0 1,0 0-1,0 0 0,1 0 1,-1 0-1,1-1 1,-1 1-1,1 0 1,0-1-1,-1 1 1,1-1-1,0 1 1,0-1-1,0 0 1,0 0-1,0 0 1,0 0-1,1 0 1,-1-1-1,0 1 1,0-1-1,1 1 0,-1-1 1,0 0-1,0 0 1,4 0-1,3 0-10,-1-1-1,0 0 0,0 0 0,0-1 0,0 0 1,-1-1-1,1 1 0,-1-1 0,15-8 0,-14 5-1405,1 1 0,-1-1 0,-1 0 1,11-11-1,-9 7-2532</inkml:trace>
  <inkml:trace contextRef="#ctx0" brushRef="#br0" timeOffset="1510.06">1256 2424 5090,'0'0'9290,"0"-7"-8151,0-16-114,0 19 31,0 20-554,0 79 1660,-22 174 0,14-197-4766,8-72 2475,0 0 1,-1 0-1,1 1 0,0-1 0,0 0 0,0 0 0,0 1 0,0-1 0,0 0 0,0 0 0,0 1 0,0-1 0,0 0 0,0 0 0,0 1 0,0-1 1,0 0-1,1 0 0,-1 1 0,0-1 0,0 0 0,0 0 0,0 0 0,0 1 0,0-1 0,1 0 0,-1 0 0,0 0 0,0 1 0,0-1 0,1 0 1,-1 0-1,0 0 0,0 0 0,0 0 0,1 1 0,-1-1 0,0 0 0,0 0 0,1 0 0,-1 0 0,0 0 0,0 0 0,1 0 0,-1 0 0,0 0 1,0 0-1,1 0 0,-1 0 0,0 0 0,0 0 0,1 0 0,-1 0 0,0 0 0,0 0 0,1-1 0,-1 1 0,0 0 0,0 0 0,0 0 0,1 0 1,-1 0-1,0-1 0,17-6-6144</inkml:trace>
  <inkml:trace contextRef="#ctx0" brushRef="#br0" timeOffset="3136.79">1308 2632 7523,'0'0'7372,"5"-3"-7001,26-11 131,23-12 372,-52 25-851,0 0 0,0-1 0,0 1 0,0-1 1,-1 1-1,1-1 0,0 0 0,-1 0 0,1 1 1,-1-1-1,0 0 0,0 0 0,0-1 0,0 1 0,0 0 1,0 0-1,0 0 0,-1-1 0,1 1 0,-1 0 1,1-3-1,-5-27 287,4 32-290,0-1 1,0 1-1,0-1 1,0 1-1,0-1 1,0 1-1,0-1 1,-1 1-1,1-1 1,0 1-1,0-1 0,-1 1 1,1 0-1,0-1 1,-1 1-1,1-1 1,0 1-1,-1 0 1,1-1-1,0 1 1,-1 0-1,1-1 1,-1 1-1,1 0 1,-1-1-1,1 1 1,-1 0-1,1 0 1,-1 0-1,1 0 0,-1 0 1,1-1-1,-1 1 1,1 0-1,-1 0 1,1 0-1,-1 0 1,1 0-1,-1 0 1,1 1-1,-1-1 1,1 0-1,-1 0 1,1 0-1,-1 0 1,1 1-1,-1-1 1,1 0-1,-1 0 1,1 1-1,0-1 0,-1 0 1,1 1-1,-1-1 1,1 1-1,0-1 1,-1 0-1,1 1 1,0-1-1,0 1 1,-1 0-1,-3 4 42,0 0 0,0 1-1,1 0 1,0-1-1,0 1 1,0 0 0,1 1-1,0-1 1,0 0 0,-2 13-1,2-6 87,0 0-1,1 0 0,1 0 0,2 24 0,-2-35-167,1 0 1,0-1-1,0 1 0,0-1 0,0 1 0,0-1 0,0 0 0,0 1 1,1-1-1,-1 0 0,0 0 0,1 0 0,-1 0 0,1 0 1,-1 0-1,1 0 0,0 0 0,-1-1 0,1 1 0,0 0 1,-1-1-1,1 0 0,0 1 0,0-1 0,0 0 0,-1 0 1,1 0-1,2 0 0,55-3-3118,-49 2 2404,0-1 1,-1-1 0,1 0-1,-1 0 1,0 0 0,0-1 0,0-1-1,-1 0 1,1 0 0,-1 0-1,12-12 1,-14 12 417,-1-1-1,0 0 1,0 0-1,0 0 1,-1 0-1,6-11 1,-8 11 652,1 0 0,-1 0 0,0 0 0,0 0 0,-1 0 0,0 0 0,0 0 0,0-10 0,-1 15-126,0 0 0,-1-1 1,1 1-1,0 0 0,-1 0 0,1 0 0,0 0 0,-1-1 0,1 1 0,-1 0 0,0 0 0,1 0 1,-1 0-1,0 0 0,0 0 0,0 0 0,1 1 0,-1-1 0,0 0 0,0 0 0,0 1 1,0-1-1,0 0 0,-1 1 0,1-1 0,0 1 0,0 0 0,0-1 0,0 1 0,-1 0 1,1-1-1,-2 1 0,1 0-101,0 0 0,0 0-1,0 0 1,0 0 0,0 0 0,0 0 0,-1 0 0,1 1 0,0-1-1,0 1 1,0-1 0,0 1 0,1 0 0,-1 0 0,0 0 0,0 0-1,0 0 1,1 1 0,-3 1 0,-2 3-11,1 1-1,0 0 1,0-1 0,0 2-1,1-1 1,0 1 0,1-1-1,0 1 1,0 0-1,0 0 1,1 0 0,0 1-1,1-1 1,-1 15 0,2-23-95,0 1 1,1-1 0,-1 0 0,0 0-1,0 0 1,1 1 0,-1-1 0,0 0-1,0 0 1,1 0 0,-1 0 0,0 1-1,0-1 1,1 0 0,-1 0 0,0 0-1,0 0 1,1 0 0,-1 0 0,0 0-1,1 0 1,-1 0 0,0 0 0,1 0-1,-1 0 1,0 0 0,0 0 0,1 0-1,-1 0 1,0-1 0,1 1 0,-1 0-1,0 0 1,0 0 0,1 0-1,-1 0 1,0-1 0,0 1 0,0 0-1,1 0 1,-1-1 0,12-6 44,-7 3-47,1-1 0,-1 0 0,-1 0-1,1 0 1,-1 0 0,1-1 0,-2 0 0,1 0 0,-1 0-1,0 0 1,0-1 0,0 1 0,-1-1 0,0 0 0,2-12-1,-4 19-32,0 30-232,0-27 275,-1 1-1,2-1 1,-1 0-1,0 1 1,1-1-1,-1 0 1,1 1-1,0-1 1,0 0-1,1 0 1,-1 0-1,0 0 1,1 0-1,0 0 1,2 3-1,-2-4-4,0-1-1,-1 0 1,1 0 0,0 0 0,0 0-1,-1-1 1,1 1 0,0 0 0,0-1-1,0 1 1,0-1 0,0 1-1,0-1 1,0 0 0,0 0 0,0 0-1,0 0 1,0-1 0,0 1 0,0 0-1,0-1 1,0 1 0,0-1 0,0 0-1,0 0 1,0 0 0,1-1-1,5-3-36,-1 0 0,1 0 0,-1-1-1,-1-1 1,1 1 0,-1-1 0,0 0-1,8-13 1,9-9-18,-23 28 147,0 38 292,0 56 418,0-93-803,1 1-1,-1-1 0,0 0 0,0 1 0,1-1 1,-1 0-1,0 0 0,0 0 0,1 1 1,-1-1-1,0 0 0,1 0 0,-1 0 1,0 1-1,1-1 0,-1 0 0,0 0 1,1 0-1,-1 0 0,1 0 0,-1 0 1,0 0-1,1 0 0,-1 0 0,0 0 1,1 0-1,-1 0 0,0 0 0,1 0 1,-1 0-1,0 0 0,1-1 0,-1 1 0,0 0 1,1 0-1,-1 0 0,0-1 0,1 1 1,-1 0-1,0 0 0,0 0 0,1-1 1,-1 1-1,0 0 0,0-1 0,1 1 1,14-11 97,6-13-95,-15 17-6,0-1 1,1 1-1,0 0 1,1 0-1,14-10 1,-21 17-5,-1-1 1,1 1-1,-1 0 0,1 0 1,0 0-1,-1 0 1,1 0-1,-1 0 0,1 0 1,-1 0-1,1 0 1,-1 0-1,1 0 1,-1 0-1,1 1 0,-1-1 1,1 0-1,-1 0 1,1 0-1,-1 1 0,1-1 1,-1 0-1,0 1 1,1-1-1,-1 0 0,1 1 1,-1-1-1,0 0 1,1 1-1,-1-1 1,0 1-1,1 0 0,12 22 142,-4-7 27,-5-13-143,-1 0 0,0 0 1,1 0-1,-1-1 1,1 0-1,0 1 1,0-1-1,0 0 1,0-1-1,0 1 0,1-1 1,-1 0-1,0 0 1,1 0-1,-1-1 1,0 1-1,1-1 1,-1 0-1,1 0 1,-1-1-1,0 1 0,1-1 1,-1 0-1,0 0 1,1-1-1,-1 1 1,5-3-1,-4 2-17,-1 0 1,1 0-1,-1-1 0,0 1 1,0-1-1,0 0 0,0 0 0,0 0 1,-1-1-1,1 1 0,-1-1 1,0 0-1,0 0 0,0 0 0,-1 0 1,1-1-1,-1 1 0,0-1 1,0 1-1,-1-1 0,0 0 0,1 1 1,-1-1-1,0-6 0,-1 11 2,0 0 0,0-1 0,0 1 0,0-1-1,0 1 1,1-1 0,-1 1 0,0 0 0,0-1 0,-1 1 0,1-1-1,0 1 1,0-1 0,0 1 0,0 0 0,0-1 0,0 1-1,-1-1 1,1 1 0,0 0 0,0-1 0,0 1 0,-1-1 0,1 1-1,0 0 1,-1-1 0,1 1 0,0 0 0,-1 0 0,1-1-1,0 1 1,-1 0 0,1 0 0,-1-1 0,-12 10 162,-9 19-76,20-24-73,0 1-1,0 0 1,1 0-1,0 0 1,0 0-1,0 0 1,0 8-1,1-12-39,0 1-1,-1-1 0,1 1 0,0-1 1,0 1-1,0-1 0,0 1 1,0-1-1,0 1 0,1-1 1,-1 1-1,1-1 0,-1 0 1,1 1-1,-1-1 0,1 1 1,0-1-1,-1 0 0,1 0 1,0 1-1,0-1 0,0 0 1,0 0-1,0 0 0,0 0 1,0 0-1,3 1 0,6 0-817,1-2-1,-1 1 0,1-2 1,-1 1-1,1-2 1,-1 1-1,1-1 0,-1-1 1,17-6-1,-20 7 347,0-1-1,0 0 0,0 0 1,0-1-1,-1 0 0,0 0 0,0 0 1,0-1-1,0 0 0,0 0 1,-1 0-1,0-1 0,0 0 1,5-9-1,-9 14 726,0 0 0,-1-1 0,1 1 0,-1 0 0,1-1 0,-1 1 0,1 0 0,-1-1 0,0 1-1,1-1 1,-1 1 0,0-1 0,0 1 0,0-1 0,-1-1 0,1 2-40,0 1 1,0 0-1,-1-1 0,1 1 0,0-1 1,-1 1-1,1 0 0,0-1 0,-1 1 1,1 0-1,0-1 0,-1 1 0,1 0 1,-1 0-1,1-1 0,0 1 1,-1 0-1,1 0 0,-1 0 0,1 0 1,-1-1-1,1 1 0,-1 0 0,1 0 1,-1 0-1,1 0 0,-1 0 0,1 0 1,-1 1-1,-23 9 4543,11 5-5791,11-10 1104,-1 0 1,1 0-1,0 0 0,1 0 0,-1 0 0,1 1 1,0-1-1,0 0 0,1 1 0,0 9 0,0-15-44,0 1 0,1-1-1,-1 1 1,1 0 0,0-1-1,-1 1 1,1-1-1,-1 0 1,1 1 0,0-1-1,-1 1 1,1-1-1,0 0 1,-1 1 0,1-1-1,0 0 1,0 0 0,-1 0-1,1 0 1,0 0-1,0 1 1,-1-1 0,1-1-1,0 1 1,0 0 0,-1 0-1,1 0 1,0 0-1,0 0 1,-1-1 0,1 1-1,0 0 1,-1-1 0,1 1-1,0 0 1,0-2-1,31-10 156,-25 6-159,0 0 1,0 0 0,0 0-1,-1-1 1,0 0 0,0 0 0,-1-1-1,1 1 1,-2-1 0,1 0-1,-1-1 1,-1 1 0,1-1 0,-1 1-1,2-12 1,-1-8-35,0 0-1,-2-1 1,-2-43 0,0 33 51,-19 163 218,14-79 29,2-22-108,1 0 0,1 1-1,1-1 1,5 45-1,-5-66-161,1 0 1,0 0-1,-1 0 0,1 0 0,0 0 1,0 0-1,0 0 0,0-1 1,0 1-1,1 0 0,-1 0 0,0-1 1,1 1-1,0-1 0,-1 1 1,1-1-1,0 0 0,-1 0 0,1 0 1,0 0-1,0 0 0,0 0 0,0 0 1,0 0-1,3 0 0,1 0-582,0 0 1,-1-1-1,1 1 0,0-1 0,0-1 0,0 1 0,12-3 1,15-8-6731</inkml:trace>
  <inkml:trace contextRef="#ctx0" brushRef="#br0" timeOffset="4170.72">3160 2530 11253,'0'0'6739,"-15"-1"-5709,-50 0-302,62 2-685,0-1-1,-1 1 0,1-1 0,-1 1 0,1 0 0,0 0 0,0 1 0,0-1 1,0 1-1,0-1 0,0 1 0,0 0 0,0 0 0,0 1 0,1-1 0,0 0 1,-1 1-1,1-1 0,0 1 0,0 0 0,0 0 0,0 0 0,1 0 0,-3 6 1,2-3-18,-1 0 0,2 0 0,-1 0 1,1 1-1,0-1 0,0 1 1,1-1-1,0 0 0,0 1 0,2 11 1,-1-15-22,0 0 0,1-1 0,-1 1 0,1-1 1,-1 1-1,1-1 0,0 1 0,0-1 1,0 0-1,0 0 0,1 0 0,-1 0 0,0-1 1,1 1-1,0-1 0,-1 1 0,1-1 0,0 0 1,-1 0-1,1 0 0,0 0 0,0 0 0,0-1 1,0 0-1,0 1 0,0-1 0,0 0 0,3-1 1,3 2-20,-1-1 0,1 0 0,-1-1 0,1 0 0,-1-1 0,0 0 1,0 0-1,0 0 0,9-5 0,-5 1-270,-1-2 0,1 1 0,-1-2 0,-1 1 0,1-2 0,-1 1 0,-1-1 0,0-1 0,-1 0 0,0 0 0,0 0 0,10-23 0,-10 16 63,-1-1 0,-1 0 0,0 0 0,-2-1 0,0 0-1,-1 1 1,-1-1 0,-1-23 0,-1 2 3397,-1 75-2735,-14 55 644,5-33-276,-6 112 0,16-168-807,0 1 0,0 0 0,0-1 0,0 1 0,0 0 0,0-1 0,0 1 0,1-1 0,-1 1 0,0-1 0,0 1 0,1 0 0,-1-1 0,0 1 0,1-1 0,-1 1 0,0-1 0,1 0 0,-1 1 0,1-1 0,-1 1 0,0-1 0,1 0 0,-1 1 0,1-1 0,-1 0 0,1 1 0,0-1 0,-1 0 0,1 0 0,0 1 0,25-3 63,21-17-96,-36 10-56,-1 0-1,0-1 1,-1 0 0,1-1-1,-2 0 1,0 0 0,0-1-1,-1 0 1,10-22 0,-29 80 300,9-35-124,0-1-1,0 1 0,1 0 0,-1 21 0,3-31-81,0 1-1,0 0 1,0 0-1,0-1 1,0 1-1,0 0 1,1-1 0,-1 1-1,0 0 1,1-1-1,0 1 1,-1-1-1,1 1 1,0-1-1,0 1 1,0-1 0,0 1-1,0-1 1,0 0-1,0 1 1,0-1-1,1 0 1,-1 0-1,0 0 1,1 0 0,-1 0-1,1 0 1,-1-1-1,1 1 1,-1 0-1,1-1 1,0 1-1,-1-1 1,1 1 0,0-1-1,-1 0 1,1 0-1,0 0 1,-1 0-1,1 0 1,0 0-1,-1 0 1,1-1-1,0 1 1,-1-1 0,1 1-1,0-1 1,1 0-1,0-1 2,0 1-1,0 0 1,0-1 0,-1 0-1,1 1 1,0-1-1,-1 0 1,0-1-1,1 1 1,-1 0-1,0-1 1,0 1-1,0-1 1,-1 1 0,1-1-1,0 0 1,-1 0-1,0 0 1,2-4-1,-2 2 0,1 1 0,-1-1 0,0 0 0,0 1 0,-1-1 0,1 0 0,-1 0 0,0 1 0,0-1 0,-1 0 0,0 1-1,-1-9 1,0 10-7,0 1-1,0 0 1,1-1 0,-2 1-1,1 0 1,0 0-1,0 0 1,-1 0-1,1 1 1,0-1-1,-1 1 1,0-1 0,1 1-1,-1 0 1,0 0-1,0 0 1,0 0-1,0 1 1,0-1-1,1 1 1,-1-1-1,0 1 1,0 0 0,-5 1-1,1-1-152,1 0 0,-1 0 0,0 1 0,0 0 0,1 0 0,-1 1 0,1-1 0,-1 1 0,-10 6 0,6 2-3110,23-7-3642,12-3-106</inkml:trace>
  <inkml:trace contextRef="#ctx0" brushRef="#br0" timeOffset="4851.28">3672 2321 9989,'0'0'7566,"0"14"-6753,1 16-345,0-3-20,0-1 1,-2 1-1,-6 41 0,6-63-417,0 0-1,0 1 0,0-1 0,0 0 0,-1 0 0,0 0 0,0 0 0,-1 0 1,1 0-1,-1-1 0,0 1 0,0-1 0,0 1 0,-1-1 0,0 0 0,0-1 0,0 1 1,0-1-1,0 0 0,-1 0 0,1 0 0,-1 0 0,0-1 0,0 0 0,-5 2 0,9-3-20,0-1 0,0 0 0,0 0-1,0 0 1,0 0 0,0 1-1,1-1 1,-1-1 0,0 1 0,0 0-1,0 0 1,0 0 0,0 0-1,0-1 1,0 1 0,0 0 0,0-1-1,1 1 1,-1-1 0,0 1-1,0-1 1,1 1 0,-1-1 0,0 1-1,0-1 1,1 0 0,-1 1-1,1-1 1,-1 0 0,1 0-1,-1 1 1,1-1 0,-1 0 0,1 0-1,0 0 1,-1 0 0,1 0-1,0 0 1,0 0 0,-1 1 0,1-3-1,0 0-5,0 1-1,0 0 0,0-1 1,0 1-1,0-1 0,1 1 1,-1-1-1,1 1 0,-1-1 0,1 1 1,0 0-1,0-1 0,0 1 1,0 0-1,1 0 0,1-2 1,10-9-163,1 1 1,1 1 0,0 1-1,0 0 1,1 1-1,0 0 1,21-7 0,-13 5-734,0-1 1,33-23 0,-53 33 852,-1 0 1,-1-1-1,1 0 0,0 1 1,-1-1-1,1 0 0,-1 0 0,0-1 1,0 1-1,0 0 0,0-1 0,-1 1 1,1-1-1,-1 1 0,0-1 0,0 0 1,0 0-1,-1 1 0,1-1 0,-1 0 1,0 0-1,0 0 0,0 0 1,-2-6-1,2 9 71,0 1 1,-1-1-1,1 1 1,0-1-1,0 1 1,0-1-1,-1 1 1,1-1-1,0 1 1,-1-1-1,1 1 1,-1-1-1,1 1 1,0 0-1,-1-1 1,1 1-1,-1 0 1,1-1-1,-1 1 1,1 0-1,-1 0 1,1-1-1,-1 1 1,1 0-1,-1 0 1,1 0-1,-1 0 1,1 0-1,-1 0 1,0 0-1,1 0 1,-1 0-1,1 0 1,-1 0-1,1 0 1,-1 0-1,1 0 1,-1 0-1,1 1 1,-1-1-1,1 0 1,-1 0-1,1 1 1,-1-1-1,1 0 1,-1 1-1,1-1 1,-1 0-1,1 1 1,0-1-1,-1 1 1,-21 21 267,16-5-116,0 0-1,1 0 1,1 0-1,1 0 1,0 0-1,1 1 1,1 0-1,1-1 1,4 36 0,-4-50-156,0 0 0,1 0 0,-1 1 1,1-1-1,-1 0 0,1 0 0,0 0 0,1 0 1,-1 0-1,0 0 0,1 0 0,-1 0 1,1-1-1,3 4 0,-4-5-11,1 1 0,-1-1 0,1 0 0,-1 0 0,1 0 0,-1-1 0,1 1 0,0 0 0,0-1-1,-1 1 1,1-1 0,0 1 0,0-1 0,0 0 0,-1 1 0,1-1 0,0 0 0,3-1 0,1 0 4,0-1 0,0 0 1,0 0-1,-1 0 0,1-1 0,-1 1 1,1-1-1,-1-1 0,0 1 1,0-1-1,-1 0 0,1 0 0,4-5 1,0-3-4,-7 10-15,-1 0 1,1 0-1,-1-1 0,1 1 1,0 0-1,0 1 0,0-1 1,1 0-1,-1 1 0,0-1 0,0 1 1,4-2-1,-4 3 6,-1 0 1,0 0-1,0 1 0,0-1 0,0 0 1,0 1-1,0-1 0,0 1 0,0-1 1,0 1-1,0-1 0,-1 1 0,1 0 1,0 0-1,0-1 0,0 1 1,-1 0-1,1 0 0,0 0 0,-1 0 1,1 0-1,-1 0 0,1 0 0,-1 0 1,0 0-1,1 0 0,-1 0 1,0 0-1,1 1 0,-1 0 49,11 34 286,11 31 503,-21-64-822,0-1 0,0 1 0,0 0 0,1-1 0,-1 1 0,1-1 0,0 0 0,0 0 0,-1 1-1,1-1 1,1 0 0,-1-1 0,0 1 0,0 0 0,1-1 0,-1 1 0,1-1 0,3 2 0,-4-3-155,-1 1 0,1-1 0,-1 0 0,1 0 0,0 0-1,-1 0 1,1 0 0,0 0 0,-1 0 0,1-1 0,0 1 0,-1 0 0,1-1 0,-1 0 0,1 1 0,-1-1 0,1 0-1,-1 0 1,0 1 0,1-1 0,-1 0 0,0-1 0,1 1 0,-1 0 0,0 0 0,0 0 0,0-1 0,0 1 0,0 0 0,-1-1-1,1 1 1,1-3 0,10-21-7567</inkml:trace>
  <inkml:trace contextRef="#ctx0" brushRef="#br0" timeOffset="7153.31">1175 122 10165,'0'0'11050,"4"-18"-9316,275 3-1569,0 0-146,-289 15-49,1-1 0,-1 0 0,0-1 0,1 0 0,-1-1 0,1 0 0,0 0 0,0-1 0,0 0 0,0 0 0,1-1 0,-1 0 0,1-1 0,1 0 0,-13-12 0,18 11 146,14 11-107,26 13-50,-32-14 66,37 16-19,-31-15-21,-1 0-1,0 1 1,0 0-1,0 1 1,-1 0 0,0 0-1,17 15 1,-26-20 11,-1-1 0,0 1 0,1-1 0,-1 1 0,1 0 0,-1-1 0,0 1 0,1-1 0,-1 1 0,0 0 0,0-1 0,0 1 0,1 0 0,-1 0 0,0-1 0,0 1 0,0 0 0,0-1 0,0 1 0,0 0 0,-1-1 0,1 1 0,0 0 0,0 0 0,0-1 0,-1 1 0,1 0 0,0-1 0,0 1 0,-1-1 0,1 1 0,-1 0 0,1-1 0,-1 1 0,1-1 0,-1 1 0,1-1 0,-1 1 0,1-1 0,-1 0 0,1 1 0,-2 0 0,-31 14-3,29-13-3,-51 18-205,-42 18 189,34-6-4440,48-25-536,3-2-4480</inkml:trace>
  <inkml:trace contextRef="#ctx0" brushRef="#br0" timeOffset="29320.17">31 967 6531,'0'0'10285,"1"-4"-8751,1-3 311,-2 11-785,0 27-548,-6 48-656,-4-23 760,1-10-2309,5-16-7787</inkml:trace>
  <inkml:trace contextRef="#ctx0" brushRef="#br0" timeOffset="29605.98">1 952 9845,'0'0'5749,"0"-13"-5666,2-38 5,-2 50-85,0 1 0,1-1 0,-1 0 0,0 0 0,1 0 0,-1 0 0,1 0 0,0 0 0,-1 1 0,1-1 1,-1 0-1,1 0 0,0 1 0,0-1 0,-1 1 0,1-1 0,0 0 0,0 1 0,0-1 0,0 1 1,-1 0-1,1-1 0,0 1 0,0 0 0,0 0 0,0-1 0,0 1 0,0 0 0,0 0 0,0 0 0,0 0 1,0 0-1,0 0 0,0 1 0,1-1 0,28 9 64,-28-8-57,0 1-1,-1-1 1,1 1 0,-1-1-1,0 1 1,1 0-1,-1 0 1,0 0-1,0 0 1,0 0 0,0 0-1,0 0 1,0 0-1,-1 0 1,1 0-1,-1 0 1,0 1 0,1-1-1,-1 0 1,0 0-1,0 0 1,0 1-1,-1-1 1,1 0-1,-1 0 1,1 0 0,-1 0-1,0 3 1,-1 0 19,0-1 1,-1 1 0,1 0-1,-1-1 1,0 1-1,0-1 1,0 0-1,-1 0 1,1 0 0,-7 4-1,5-4-97,1 0-1,-1 0 1,1 0 0,0 1-1,-6 9 1,4 3-4372,6-10-597</inkml:trace>
  <inkml:trace contextRef="#ctx0" brushRef="#br0" timeOffset="30169.02">1 952 6147,'58'83'1923,"-58"-82"-1812,1 0 0,0 1 0,-1-1 0,1 0-1,0 0 1,0 0 0,0 0 0,0-1 0,0 1-1,0 0 1,0 0 0,0-1 0,0 1 0,1 0-1,-1-1 1,0 1 0,0-1 0,0 1 0,1-1-1,-1 0 1,0 0 0,1 1 0,-1-1 0,0 0-1,1 0 1,-1 0 0,0 0 0,1-1 0,-1 1 0,0 0-1,0-1 1,2 0 0,4 0 840,-6 1-891,0 0-1,0 0 1,0 0 0,0 0 0,0 0 0,0 0 0,0 1-1,0-1 1,-1 0 0,1 1 0,0-1 0,0 0-1,0 1 1,0-1 0,-1 1 0,1-1 0,0 1-1,0 0 1,-1-1 0,1 1 0,-1 0 0,1 0 0,0-1-1,-1 1 1,1 0 0,-1 0 0,0 0 0,1 1-1,0 1 35,0 0 0,-1 0-1,1 0 1,-1 0-1,0 0 1,0 0-1,0 0 1,-1 0-1,0 4 1,0-1 17,0 0 0,0-1 0,-1 1 0,0-1 0,0 1 0,-1-1 0,1 0 0,-1 0 0,-7 9 0,-5-4 95,10-17-199,5 5-77,1-1 0,-1 1 0,1 0 0,0-1-1,0 1 1,0 0 0,0-1 0,0 1-1,0 0 1,0 0 0,4-3 0,3-5-369,1 1 0,1 0 1,0 1-1,18-13 1,-26 112 2705,-2-90-2252,-1 0-1,1 0 0,0 0 1,0 0-1,0 0 1,0 0-1,0 0 0,1 0 1,-1 0-1,0 0 0,0-1 1,1 1-1,-1 0 1,0 0-1,1 0 0,-1 0 1,1 0-1,-1-1 1,1 1-1,0 0 0,0 1 1,0-2-7,-1 0 1,1 0-1,0 0 1,-1 0 0,1 0-1,-1 0 1,1 0-1,0 0 1,-1 0-1,1-1 1,-1 1 0,1 0-1,0 0 1,-1 0-1,1-1 1,-1 1-1,1 0 1,-1-1-1,1 1 1,-1 0 0,1-1-1,-1 1 1,1-1-1,2-2 11,0 0-1,0 0 1,-1 0-1,0 0 1,1-1-1,-1 1 1,0-1-1,-1 1 1,3-8-1,-2 4-27,0-1 0,-1 1 0,-1-1 0,1 1 0,-1-1 0,0 0 0,-2-12 0,1 20-1,1-1-1,-1 1 1,1-1 0,0 0-1,-1 1 1,1-1-1,-1 1 1,1 0-1,-1-1 1,1 1 0,-1-1-1,1 1 1,-1 0-1,0-1 1,1 1-1,-1 0 1,1 0 0,-1-1-1,0 1 1,1 0-1,-1 0 1,0 0-1,1 0 1,-1 0 0,0 0-1,1 0 1,-1 0-1,0 0 1,1 0-1,-1 0 1,0 1-1,1-1 1,-1 0 0,1 0-1,-1 1 1,0-1-1,1 0 1,-1 1-1,1-1 1,-1 0 0,0 2-1,-1-2-275,1 1-1,0 0 1,-1 0 0,1 0-1,0 0 1,0 0-1,-1 0 1,1 0-1,0 0 1,0 0 0,0 0-1,0 1 1,1-1-1,-1 0 1,0 1-1,0-1 1,1 1 0,-1 2-1,1 1-4320</inkml:trace>
  <inkml:trace contextRef="#ctx0" brushRef="#br0" timeOffset="31545.17">285 1054 1777,'0'0'13161,"0"0"-13144,-1 1 0,1-1 0,0 0 0,0 0 0,0 0 0,0 0 0,0 0 0,0 0 0,0 0 0,0 0 0,0 0 0,-1 0 0,1 0 0,0 0 0,0 0 0,0 0 0,0 0 0,0 0 0,0 0 1,-1 0-1,1 0 0,0 0 0,0 0 0,0 0 0,0 0 0,0 0 0,0 0 0,0 0 0,-1 0 0,1 0 0,0 0 0,0 0 0,0 0 0,0 0 0,0 0 0,0 0 0,0 0 0,0 0 1,-1-1-1,1 1 0,0 0 0,0 0 0,0 0 0,0 0 0,0 0 0,0 0 0,0 0 0,0 0 0,0-1 0,0 1 0,0 0 0,0 0 0,0 0 0,0 0 0,0 0 0,0 0 0,0-1 0,0 1 1,0 0-1,0 0 0,0 0 0,0 0 0,0 0 0,0 0 0,0 0 0,0-1 0,0 1 0,0 0 0,-1 1-23,-4 7 223,0 0 0,0 1 1,1-1-1,0 1 1,1 0-1,-1 0 0,2 0 1,-1 0-1,1 0 1,-1 19-1,4-27-205,-1 0-1,1-1 0,0 1 1,-1 0-1,1-1 1,0 1-1,0 0 1,-1-1-1,1 1 0,0-1 1,0 1-1,0-1 1,0 0-1,0 1 0,0-1 1,0 0-1,0 1 1,0-1-1,0 0 1,0 0-1,0 0 0,0 0 1,0 0-1,0 0 1,0 0-1,0-1 1,0 1-1,-1 0 0,1 0 1,0-1-1,1 0 1,34-10 177,-27 1-185,0-1-1,0 1 1,10-17-1,-17 24-13,-1 1 0,1-1 0,-1 0 0,0 1 0,1-1-1,-1 0 1,0 0 0,-1 0 0,1 0 0,-1 0 0,1 0 0,-1 0 0,0 0-1,0 0 1,0 0 0,0 0 0,0 1 0,-1-1 0,0 0 0,1 0 0,-1 0-1,-2-4 1,3 6-1,0 0 0,-1 1 0,1-1 0,0 0 0,0 1 0,-1-1 0,1 0 0,0 1 0,-1-1 0,1 1 0,-1-1 0,1 1 0,-1-1-1,1 0 1,-1 1 0,1 0 0,-1-1 0,0 1 0,1-1 0,-1 1 0,1 0 0,-1-1 0,0 1 0,1 0 0,-1 0 0,0 0 0,0-1 0,1 1 0,-1 0 0,0 0 0,1 0-1,-1 0 1,0 0 0,0 0 0,1 0 0,-1 1 0,0-1 0,1 0 0,-1 0 0,0 1 0,1-1 0,-1 0 0,0 0 0,0 1 0,0 1-3,0-1 1,-1 1-1,1-1 1,0 1 0,0-1-1,1 1 1,-1-1-1,0 1 1,0 0 0,1 0-1,-1-1 1,1 1-1,-1 0 1,1 0-1,0 0 1,0 2 0,0-1 13,0 0 0,0 1 1,0-1-1,0 0 0,1 0 1,-1 1-1,1-1 0,0 0 1,0 0-1,1 0 1,-1 0-1,0 0 0,1 0 1,0 0-1,2 3 0,-2-5 9,-1 1-1,1-1 1,0 0 0,0 0-1,0 0 1,0 0-1,1 0 1,-1 0-1,0 0 1,0-1-1,1 1 1,-1-1-1,0 0 1,0 0-1,1 1 1,-1-1 0,0-1-1,1 1 1,-1 0-1,0-1 1,1 1-1,-1-1 1,4-1-1,2-1 6,-1 1-1,0-2 1,1 1-1,-1-1 0,0 0 1,-1 0-1,1-1 1,6-6-1,-10 8-5,1 0-1,-1 0 1,0 0 0,-1-1-1,1 1 1,-1-1 0,1 0-1,-1 1 1,0-1 0,0 0-1,-1 0 1,1 0 0,-1-1-1,0 1 1,0 0 0,1-9-1,21 49-428,-19-28 440,0 0 0,0 0 1,-1 1-1,0-1 0,-1 1 0,0 0 1,0 0-1,-1 0 0,0-1 1,0 1-1,-1 0 0,-2 15 0,3-24-9,-1 1-1,0-1 0,0 0 0,0 1 0,0-1 0,0 0 0,0 1 0,0-1 0,0 0 0,0 0 0,0 1 0,0-1 1,-1 0-1,1 1 0,0-1 0,0 0 0,0 1 0,0-1 0,0 0 0,-1 0 0,1 1 0,0-1 0,0 0 0,0 0 1,-1 1-1,1-1 0,0 0 0,0 0 0,-1 0 0,1 1 0,0-1 0,0 0 0,-1 0 0,1 0 0,0 0 1,-1 0-1,1 0 0,0 0 0,-1 0 0,1 1 0,0-1 0,-1 0 0,1 0 0,0 0 0,-1-1 0,1 1 0,0 0 1,-1 0-1,1 0 0,0 0 0,0 0 0,-1 0 0,1 0 0,-1-1 0,-6-15 182,7 13-261,0 0 0,0 0 0,1 0-1,-1 0 1,1 0 0,0 0 0,0 0-1,0 0 1,0 0 0,0 0 0,1 1-1,-1-1 1,1 1 0,-1-1 0,1 1-1,0-1 1,4-2 0,1-2-146,1 2 1,0-1-1,1 1 0,10-5 1,-13 8 174,0-1 0,-1 0 0,1 0 0,-1-1 0,1 0 0,-1 1 0,0-2-1,0 1 1,-1-1 0,1 1 0,-1-1 0,5-7 0,-9 10 105,1 1 0,-1 0-1,1 0 1,-1-1-1,0 1 1,1 0 0,-1-1-1,0 1 1,0 0-1,0-1 1,0 1 0,0 0-1,0-1 1,0 1-1,0 0 1,-1-1-1,1 1 1,-1-2 0,0 2-38,1 1 0,-1-1 1,1 0-1,0 1 0,-1 0 0,1-1 1,-1 1-1,1-1 0,-1 1 1,0-1-1,1 1 0,-1 0 0,1 0 1,-1-1-1,0 1 0,1 0 1,-1 0-1,1 0 0,-1-1 0,0 1 1,1 0-1,-1 0 0,0 0 1,1 0-1,-1 0 0,0 0 0,1 0 1,-1 1-1,0-1 0,1 0 1,-1 0-1,0 0 0,1 1 0,-1-1 1,1 0-1,-1 1 0,0-1 1,1 1-1,-1-1 0,0 2-31,0-1 0,-1 0 0,1 1 0,1-1-1,-1 1 1,0-1 0,0 1 0,0-1 0,1 1 0,-1 0 0,1-1-1,-1 1 1,1 0 0,0-1 0,0 1 0,0 0 0,0 0 0,0-1-1,0 1 1,0 0 0,0-1 0,2 4 0,-2-1 12,1 1-1,0-1 1,0 1 0,0-1 0,1 0 0,0 1-1,3 4 1,-1-4 30,0-1 0,-1 1 1,1 0-1,-1 0 0,0 0 0,0 1 0,-1-1 0,0 1 1,1-1-1,-2 1 0,1 0 0,-1 0 0,0 0 1,1 8-1,-2-14 302,12-33-686,-7 26 36,0 0 1,1 0 0,0 0 0,9-8-1,-9 11 271,-1-1 1,-1 0-1,1 0 0,-1 0 0,0 0 0,0-1 0,0 1 0,5-13 0,-6 67 2781,-3-44-2728,1 0 1,0 1 0,0-1-1,0 0 1,0 0-1,1 0 1,0 0-1,0 0 1,0 0-1,5 6 1,-7-10-105,1 0-1,0-1 1,-1 1 0,1-1 0,0 1 0,-1-1 0,1 0 0,0 1-1,-1-1 1,1 0 0,0 1 0,0-1 0,0 0 0,-1 0-1,1 1 1,0-1 0,0 0 0,0 0 0,-1 0 0,1 0-1,0 0 1,0-1 0,0 1 0,-1 0 0,1 0 0,0 0-1,0-1 1,0 1 0,-1 0 0,1-1 0,0 1 0,-1-1-1,1 1 1,0-1 0,-1 1 0,1-1 0,-1 1 0,1-1 0,0 1-1,-1-1 1,0 0 0,1 1 0,-1-1 0,1-1 0,17-36-6092,-17 34 4881,7-17-2857</inkml:trace>
  <inkml:trace contextRef="#ctx0" brushRef="#br0" timeOffset="31666.35">902 983 3954,'0'0'6675</inkml:trace>
  <inkml:trace contextRef="#ctx0" brushRef="#br0" timeOffset="32201.32">902 983 11029,'57'43'2166,"-55"-41"-1985,-1 0-1,1 0 1,-1 0-1,0 0 1,0 1-1,0-1 1,0 0-1,0 1 1,0-1-1,-1 0 0,1 1 1,-1-1-1,0 1 1,0-1-1,0 1 1,0-1-1,0 1 1,0-1-1,-1 0 1,1 1-1,-1-1 1,0 1-1,1-1 1,-1 0-1,0 1 0,-1-1 1,1 0-1,-2 3 1,-2 7 319,2 2 297,8-15-431,19-26-472,-17 19-3,-1 0 0,1 0 0,1 0 0,10-8 0,-16 15 83,1 1-1,-1-1 1,1 0 0,-1 1 0,1-1 0,-1 1-1,1 0 1,-1 0 0,1 0 0,0 0-1,-1 0 1,1 1 0,-1-1 0,4 2-1,21-1 251,-26-2-194,0 1 0,0-1 0,0 0 0,0 0 0,0 1 0,-1-1 1,1 0-1,0 0 0,-1 0 0,1 0 0,0 0 0,-1 0 1,1 0-1,-1 0 0,0-1 0,1 1 0,-1 0 0,0 0 0,0 0 1,0 0-1,1 0 0,-1-1 0,-1 1 0,1 0 0,0-2 1,0 2 230,-1 10-170,-7 42-87,-2 91 0,6-141-295,1 0 0,-1-1 0,0 1 0,1-1 1,-1 0-1,0 0 0,1-1 0,-6 0 0,-4-6-2699,-5-2-1828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1:52.6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71 8436,'0'0'9788,"4"-14"-7381,-6 29-2320,-1 0 0,-1 0 0,0 0 0,-1-1 0,-1 1 0,-11 21 0,1-1 243,-13 33 313,3 2 0,-17 74 0,65-159-18331</inkml:trace>
  <inkml:trace contextRef="#ctx0" brushRef="#br0" timeOffset="420.04">279 289 6371,'0'0'9730,"0"-19"-7361,-24 55-1128,19-32-1164,1 2 1,0-1-1,1 0 1,-1 1-1,1 0 1,0-1 0,0 1-1,1 1 1,0-1-1,0 0 1,0 0-1,1 1 1,0-1-1,0 9 1,1-13-64,-1 0 0,1 0 1,0 0-1,1 0 1,-1 0-1,0 0 1,0 0-1,1 0 1,0 0-1,-1 0 1,1 0-1,0 0 1,0 0-1,0 0 1,0-1-1,0 1 0,0 0 1,0-1-1,3 3 1,-2-3-2,-1 0-1,1-1 1,0 1 0,0-1-1,0 1 1,0-1 0,0 0 0,0 0-1,0 0 1,0 0 0,0 0-1,0 0 1,0 0 0,0-1-1,0 1 1,0-1 0,-1 1 0,1-1-1,0 0 1,0 0 0,0 0-1,2-2 1,-1 1-2,1-1 0,-1 0 1,0 0-1,0 0 0,0 0 0,-1 0 0,1 0 0,-1-1 0,0 0 1,1 1-1,-2-1 0,1 0 0,0 0 0,-1 0 0,0 0 0,0 0 1,1-5-1,0 1-1,-1 0-1,0 0 1,-1 0 0,1 0-1,-1 0 1,-1 0 0,0 0 0,-2-11-1,2 18-3,1-1-1,-1 1 1,0 0 0,0 0-1,0-1 1,0 1-1,0 0 1,0 0 0,-1 0-1,1 0 1,0 0-1,0 0 1,-1 0 0,1 1-1,-1-1 1,1 0-1,-1 1 1,1-1 0,-1 1-1,1 0 1,-1-1-1,-1 1 1,-2-1-307,1 1 0,0-1 0,0 1 0,0 0 1,-1 0-1,1 1 0,-7 1 0,11-2 149,-1 0 1,1 0-1,-1 1 0,1-1 1,-1 0-1,1 1 0,-1-1 1,1 1-1,-1-1 1,1 1-1,0-1 0,-1 0 1,1 1-1,0-1 0,-1 1 1,1-1-1,0 1 1,0 0-1,-1-1 0,1 1 1,0-1-1,0 1 0,0-1 1,0 1-1,0 0 1,0-1-1,0 1 0,0-1 1,0 1-1,0 0 0,0-1 1,1 2-1,-1 1-1599,0 2-3131</inkml:trace>
  <inkml:trace contextRef="#ctx0" brushRef="#br0" timeOffset="1136">424 263 7283,'0'0'7817,"4"62"-3855,-5-58-3867,1 0-1,0 0 1,1 0 0,-1 0-1,1 0 1,0 0 0,-1 0-1,2 0 1,-1 0 0,0-1-1,1 1 1,0 0 0,4 6-1,-5-9-78,1 0 0,0 1 0,0-1 1,0 0-1,0 0 0,0 0 0,0 0 0,0 0 0,0 0 0,0-1 0,1 1 0,-1-1 0,0 0 0,0 1 0,1-1 0,-1 0 0,0 0 0,0 0 0,1-1 0,-1 1 0,0-1 0,0 1 0,0-1 0,0 0 0,1 1 0,2-3 0,-1 1-47,1 0 0,-1-1 0,0 0-1,0 1 1,0-2 0,0 1 0,-1 0-1,1-1 1,-1 1 0,0-1 0,0 0 0,0 0-1,0 0 1,-1-1 0,0 1 0,0 0 0,0-1-1,0 0 1,2-8 0,-4 12 52,0 36-389,-1-33 381,1 0 0,0-1 0,0 1 0,0 0 0,0 0 0,0-1 0,0 1 0,0 0 0,1 0 0,-1-1 0,1 1 0,-1 0 0,1-1 0,-1 1 0,1-1 0,0 1 0,0-1 0,0 1 0,0-1 0,0 1 0,0-1 0,0 0 0,1 0 0,-1 0 0,0 1 0,1-1 0,-1 0 1,1-1-1,-1 1 0,1 0 0,-1 0 0,1-1 0,0 1 0,-1-1 0,1 1 0,0-1 0,0 0 0,-1 1 0,1-1 0,0 0 0,0 0 0,-1 0 0,1-1 0,3 0 0,0 0 6,1 0 0,0-1 0,0 0 0,-1 0 0,1-1 0,-1 1 0,0-1 0,0 0 0,0-1 0,0 1 0,-1-1-1,5-4 1,-1-1-23,-1 0 0,-1 0-1,0 0 1,0-1-1,-1 0 1,0 0-1,0 0 1,-1 0-1,-1-1 1,5-22-1,-3 0-35,-2 0-1,-2-46 1,-2 110 151,-11 56 0,7-57-34,-3 57 0,4-40 157,0-3-3061</inkml:trace>
  <inkml:trace contextRef="#ctx0" brushRef="#br0" timeOffset="1301.76">613 265 10517,'0'0'6259,"38"-5"-6083,-8 1 96,0 2-176,5 0-96,-5 2-1521,-3-2-752,-4-1-2465,-4 3-1889</inkml:trace>
  <inkml:trace contextRef="#ctx0" brushRef="#br0" timeOffset="1622.04">953 219 4994,'0'0'13348,"-7"6"-12452,2 17-33,1 1-1,-3 39 1,3-21-626,1-8-259,1-11-240,-1-1 0,0 1 0,-2 0-1,0-1 1,-13 30 0,15-47-508,0-2-1014</inkml:trace>
  <inkml:trace contextRef="#ctx0" brushRef="#br0" timeOffset="2712">856 308 976,'0'0'17779,"-1"-11"-16973,1-33-529,0 43-269,0 0 0,0 0 0,1-1-1,-1 1 1,1 0 0,-1 0 0,1 0-1,-1 0 1,1 0 0,0 1 0,-1-1-1,1 0 1,0 0 0,0 0-1,-1 0 1,1 1 0,0-1 0,0 0-1,0 1 1,0-1 0,0 1 0,0-1-1,0 1 1,0-1 0,0 1 0,0 0-1,0 0 1,3-1 0,31 0 70,-28 1-76,7 0 11,-8-1 4,1 1-1,-1 0 1,0 1-1,0-1 1,0 1 0,9 2-1,-13-2-5,-1 0 1,1 0-1,-1 0 0,1-1 0,-1 1 1,1 0-1,-1 1 0,0-1 0,0 0 1,1 0-1,-1 1 0,0-1 1,0 0-1,0 1 0,-1-1 0,1 1 1,0-1-1,0 1 0,-1 0 0,1-1 1,-1 1-1,1 0 0,-1-1 0,0 1 1,0 0-1,0-1 0,0 1 1,0 2-1,0 0 4,0-1 1,-1 1-1,1-1 1,-1 0-1,0 0 1,1 1-1,-2-1 1,1 0-1,0 0 1,-1 0-1,1 0 1,-1 0-1,0 0 1,0 0-1,0-1 1,0 1-1,0-1 1,-1 1-1,1-1 1,-1 0-1,0 0 1,1 0-1,-6 2 1,-5 2 43,0 0 0,0-1 0,-1 0 0,-18 3 0,9-1-9,22-6-47,1-1-40,28 0-305,-10 0 355,1-2-1,-1-1 1,0 0-1,0-1 1,0-1-1,0 0 0,-1-2 1,0 0-1,0-1 1,-1 0-1,0-2 1,0 1-1,-1-2 1,26-24-1,-41 35-6,1 0 1,-1 0-1,0 0 0,0 0 1,0 0-1,0-1 0,0 1 1,0 0-1,0 0 0,0 0 1,0 0-1,0 0 1,0 0-1,0 0 0,1 0 1,-1 0-1,0 0 0,0 0 1,0 0-1,0 0 0,0 0 1,0 0-1,0 0 0,0 0 1,1 0-1,-1 0 0,0 0 1,0 0-1,0 0 0,0 0 1,0 0-1,0 0 0,0 0 1,0 0-1,0 0 1,1 0-1,-1 0 0,0 0 1,0 0-1,0 0 0,0 0 1,0 0-1,0 1 0,0-1 1,0 0-1,0 0 0,0 0 1,0 0-1,0 0 0,0 0 1,0 0-1,1 0 0,-1 0 1,0 1-1,0-1 0,0 0 1,0 0-1,0 0 1,0 0-1,0 0 0,0 0 1,0 0-1,0 0 0,0 0 1,0 1-1,0-1 0,1 15 195,-3 36-150,0-10 30,2-40-82,0 0 0,0 0 0,0 1 1,1-1-1,-1 0 0,1 0 0,-1 0 1,1 1-1,-1-1 0,1 0 0,0 0 1,-1 0-1,1 0 0,0 0 0,0 0 1,0 0-1,0-1 0,0 1 0,0 0 1,0 0-1,0-1 0,0 1 0,0 0 1,0-1-1,0 1 0,0-1 0,1 0 1,-1 1-1,0-1 0,0 0 0,0 0 1,1 0-1,-1 0 0,0 0 1,0 0-1,1 0 0,1 0 0,0 0 10,0 0-1,0-1 1,1 1-1,-1-1 1,0 0-1,0 1 1,0-1-1,0-1 1,0 1-1,0 0 1,0-1-1,0 1 0,0-1 1,3-3-1,-1 0 3,0 1-23,-1 0-1,1-1 0,-1 0 1,0 0-1,0 0 0,0-1 1,-1 1-1,0-1 0,0 1 1,0-1-1,-1 0 1,1-1-1,-2 1 0,2-7 1,6 43-402,-8-29 417,-1 1 0,1-1 0,-1 0 0,1 1 1,0-1-1,0 0 0,-1 1 0,1-1 0,0 0 0,0 0 0,0 0 0,1 0 0,-1 0 1,0 0-1,0 0 0,0 0 0,1 0 0,-1-1 0,0 1 0,1-1 0,-1 1 1,1-1-1,1 1 0,5-1 9,-1-1-1,1 0 1,-1 0 0,1 0-1,-1-1 1,1 0 0,-1-1-1,0 0 1,0 0 0,0 0-1,0-1 1,-1 0 0,1-1-1,-1 1 1,0-1 0,-1 0-1,1-1 1,-1 1 0,0-1-1,0 0 1,7-13 0,-4 6-46,-1 0 0,-1-1 0,-1 0 1,1 0-1,-2 0 0,0-1 0,-1 1 0,0-1 1,-2 0-1,1-22 0,-2-41 133,-11 242 314,11-58-207,0-105-240,0 0 0,0 0 0,0 0 1,1 0-1,-1 0 0,0 0 0,1 0 0,-1-1 1,0 1-1,1 0 0,-1 0 0,1 0 1,0 0-1,-1-1 0,1 1 0,-1 0 0,1 0 1,0-1-1,0 1 0,-1-1 0,1 1 1,0 0-1,0-1 0,0 0 0,0 1 0,0-1 1,0 1-1,0-1 0,0 0 0,0 0 0,0 0 1,0 1-1,-1-1 0,1 0 0,0 0 1,2-1-1,0 1-633,1 0 1,-1 0 0,1 0 0,-1-1-1,0 1 1,1-1 0,-1 0-1,0 0 1,5-3 0,8-8-6239</inkml:trace>
  <inkml:trace contextRef="#ctx0" brushRef="#br0" timeOffset="2940.15">1398 163 9108,'0'0'10757,"-15"0"-10645,45-5-32,12-3 144,15-5-160,8 0-64,-1-5-32,1 3-1296,-20 2-1634,-18-2-2192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02.0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130 213 6755,'0'0'13091,"0"-7"-12293,0-57 2276,0 64-3067,0-1 1,0 1 0,0 0 0,0 0 0,-1 0 0,1 0-1,0 0 1,0-1 0,0 1 0,0 0 0,0 0 0,0 0-1,0 0 1,-1 0 0,1 0 0,0 0 0,0 0 0,0 0 0,0-1-1,0 1 1,-1 0 0,1 0 0,0 0 0,0 0 0,0 0-1,0 0 1,-1 0 0,1 0 0,0 0 0,0 0 0,0 0 0,0 0-1,0 0 1,-1 0 0,1 0 0,0 1 0,0-1 0,0 0-1,0 0 1,-1 0 0,1 0 0,0 0 0,0 0 0,0 0-1,0 0 1,0 0 0,0 1 0,0-1 0,-1 0 0,1 0 0,0 0-1,0 0 1,0 0 0,0 0 0,0 1 0,0-1 0,0 0-1,0 0 1,0 0 0,0 0 0,0 1 0,0-1 0,0 0 0,0 0-1,0 0 1,0 0 0,0 1 0,-8 9-35,1 26 94,1 0-1,1-1 1,3 2-1,0-1 1,6 54-1,-2 1 24,-3-70 9,-2-32 77,-5-17-187,-3-13-21,1-2 0,2 1 0,2-1 0,2-1 0,2-81 0,3 119 41,0 0 0,1-1 0,-1 1 0,1 0 0,1 0 0,-1 0 0,1 0 0,0 1 1,0-1-1,0 1 0,1-1 0,0 1 0,0 0 0,1 1 0,-1-1 0,1 1 0,0 0 0,0 0 0,11-6 1,-7 4-199,1 0 0,0 0 0,0 1 0,1 1 0,-1 0 0,1 0 0,0 1 0,0 0 0,0 1 0,17-2 0,-26 4-86,0 0 0,-1 1 1,1-1-1,0 0 0,0 0 0,-1 1 1,1-1-1,0 1 0,-1-1 1,1 1-1,0 0 0,-1 0 0,1 0 1,-1 0-1,1 0 0,-1 0 1,0 0-1,1 0 0,-1 0 0,0 1 1,0-1-1,0 0 0,0 1 1,0-1-1,0 1 0,0 0 0,-1-1 1,1 1-1,0 0 0,-1-1 0,1 1 1,-1 0-1,0-1 0,0 1 1,1 0-1,-1 1 0,0 18-5789</inkml:trace>
  <inkml:trace contextRef="#ctx0" brushRef="#br0" timeOffset="230.26">20 398 6563,'0'0'12806,"-19"7"-11766,22-7-800,13 0-95,6 0 239,13-2-176,10-3-208,-3 3-272,0 0-2161,0 2-2146,-8 0-2736</inkml:trace>
  <inkml:trace contextRef="#ctx0" brushRef="#br0" timeOffset="1359.94">430 303 10005,'0'0'8660,"-7"-13"-4352,4 19-4183,1-1 0,0 1 0,1 0 0,-1 0 0,0 11 0,-1-4 48,-3 17-45,2 1 0,-2 61 0,6-92-210,19-9 55,-7-6 13,-1 1-1,-1-2 1,0 1-1,-1-2 1,-1 1 0,0-1-1,-2 0 1,0 0-1,5-23 1,-10 35 46,-1 4 288,0 36-213,0-26-85,-1 4 53,1 1-1,1-1 0,1 0 0,4 22 1,-6-33-105,1 1 0,0-1 0,0 1 0,0-1 0,0 0 0,0 1 0,0-1 0,1 0 0,-1 0 1,1 0-1,-1 0 0,1 0 0,0 0 0,0 0 0,0 0 0,0-1 0,0 1 0,0-1 0,1 0 0,-1 1 0,0-1 1,1 0-1,-1 0 0,1 0 0,-1-1 0,1 1 0,-1-1 0,1 1 0,-1-1 0,4 0 0,-3 0-246,0-1-1,0 1 1,0-1-1,0 1 1,0-1-1,0 0 1,0 0-1,0-1 1,0 1-1,-1-1 1,1 1-1,-1-1 1,1 0-1,-1 0 0,1 0 1,-1 0-1,0 0 1,0 0-1,0-1 1,0 1-1,-1-1 1,1 1-1,-1-1 1,1 0-1,-1 0 1,0 0-1,0 0 1,0 0-1,0 0 1,0-4-1,7-47-801,-7 6 4626,-1 43 223,0 38-3395,4 84 1513,-4-117-1889,0 1 1,0-1 0,0 0-1,0 0 1,-1 1 0,1-1 0,0 0-1,0 1 1,0-1 0,0 0 0,0 1-1,0-1 1,0 0 0,1 0-1,-1 1 1,0-1 0,0 0 0,0 1-1,0-1 1,0 0 0,0 0-1,0 1 1,1-1 0,-1 0 0,0 0-1,0 1 1,0-1 0,1 0 0,-1 0-1,0 1 1,0-1 0,1 0-1,-1 0 1,0 0 0,0 0 0,1 0-1,-1 1 1,0-1 0,1 0-1,-1 0 1,0 0 0,1 0 0,-1 0-1,0 0 1,0 0 0,1 0-1,-1 0 1,0 0 0,1 0 0,-1 0-1,0 0 1,1 0 0,-1 0 0,0-1-1,0 1 1,1 0 0,-1 0-1,0 0 1,0 0 0,1-1 0,-1 1-1,0 0 1,0 0 0,1 0-1,-1-1 1,0 1 0,0 0 0,0 0-1,1-1 1,13-14 18,9-25-129,-19 32 32,-1 1 0,1 0 0,0 0 0,0 0 0,1 1-1,0-1 1,0 1 0,1 0 0,11-9 0,2 68 542,-15-41-560,16 40 793,-20-50-809,1 0-1,1 0 0,-1 0 1,0-1-1,0 1 0,1-1 1,-1 1-1,1-1 1,-1 1-1,1-1 0,-1 0 1,1 0-1,0 1 0,0-1 1,0-1-1,-1 1 0,1 0 1,0 0-1,0-1 0,0 1 1,0-1-1,0 1 0,3-1 1,-2 0-533,0 0-1,0 0 1,-1 0 0,1 0-1,0 0 1,0-1 0,0 0-1,0 1 1,0-1 0,-1 0 0,1 0-1,0 0 1,-1-1 0,1 1-1,4-4 1,12-12-4421</inkml:trace>
  <inkml:trace contextRef="#ctx0" brushRef="#br0" timeOffset="2091.06">957 320 7523,'0'0'9050,"-7"-11"-7527,5 17-1273,0 0 0,0-1 1,0 1-1,1 0 0,0 0 0,0 7 0,0-9-83,-1 7 103,-1 3 90,1 0 0,0 0 0,1 0 1,1-1-1,0 1 0,3 19 0,-3-32-357,1 0 0,0 0 0,-1-1 0,1 1 0,0 0-1,0-1 1,0 1 0,-1 0 0,1-1 0,0 1 0,0-1 0,0 0 0,0 1 0,0-1-1,0 0 1,0 1 0,0-1 0,0 0 0,0 0 0,0 0 0,0 0 0,0 0 0,0 0-1,0 0 1,0 0 0,0 0 0,1-1 0,29-6 95,-22 3-223,-1-1 0,0 0 0,0-1 1,0 0-1,0 0 0,-1 0 0,0-1 0,0 0 1,-1-1-1,0 1 0,0-1 0,-1-1 0,0 1 0,0-1 1,-1 1-1,4-13 0,-1 1 74,0 0-1,-2-1 1,0 0 0,-2 0-1,0 0 1,0-32 1107,-3 84-1430,-2 11 537,2 46 175,0-82-332,1 0-1,0 0 1,0 0-1,0 0 0,1 0 1,0 0-1,0 0 1,1 0-1,-1 0 0,7 9 1,-8-14-10,0 0 0,0 0 0,-1 0 0,1 0 0,0 0 0,0 0 0,0-1 0,0 1 1,0 0-1,0 0 0,0-1 0,0 1 0,0 0 0,0-1 0,0 1 0,1-1 0,-1 0 0,0 1 1,0-1-1,0 0 0,1 0 0,-1 0 0,0 0 0,0 0 0,1 0 0,1 0 0,-1-1-9,1 0-1,-1 0 0,0-1 1,0 1-1,1 0 0,-1-1 1,0 0-1,0 1 0,-1-1 1,1 0-1,0 0 0,1-2 1,4-6-118,-1 0 1,0-1 0,0 1 0,4-15 0,0 1-96,-5 21 109,-5 36 242,-2 1 296,1-14-84,1 25 148,1-44-493,-1 0 0,0 0 0,0 0 0,1 0 0,-1 0 0,0 0 0,1 0 0,-1 0 0,1 0 0,0 0 0,-1 0 0,1 0 0,0 0 0,-1 0 0,1-1 0,0 1 0,0 0 0,0-1 0,0 1 0,-1 0 0,1-1-1,0 1 1,0-1 0,0 1 0,0-1 0,1 0 0,-1 0 0,0 1 0,0-1 0,0 0 0,0 0 0,2 0 0,-2 0-241,1 1-1,-1-1 1,0 0 0,0 0-1,1 0 1,-1 0-1,0 0 1,0-1 0,1 1-1,-1 0 1,0-1-1,0 1 1,1 0 0,-1-1-1,0 0 1,0 1 0,0-1-1,0 0 1,0 1-1,0-1 1,0 0 0,0 0-1,0 0 1,1-2-1,7-11-4845</inkml:trace>
  <inkml:trace contextRef="#ctx0" brushRef="#br0" timeOffset="2344.23">991 322 10677,'0'0'9668,"-19"-19"-9668,30 14 0,5 1-320,7-5-1665,3 0-2897,5-1-6051</inkml:trace>
  <inkml:trace contextRef="#ctx0" brushRef="#br0" timeOffset="2492.39">1244 172 13798,'0'0'5955,"8"0"-10117,-4 11 737</inkml:trace>
  <inkml:trace contextRef="#ctx0" brushRef="#br0" timeOffset="2976.36">1463 344 80,'0'0'17189,"0"33"-14142,-4 96-1067,4-128-1974,1 1 0,-1-1 0,1 0 0,-1 0 0,1 0 0,0 0 0,0 0 0,-1 0 0,1 0 0,0 0 0,0 0 0,0 0 0,0 0 0,0-1 0,0 1 0,0 0 0,0-1 0,0 1 0,1 0 0,-1-1 0,0 0 0,0 1 0,0-1 0,1 0 0,-1 1 0,0-1 0,0 0 0,1 0 0,-1 0 0,0 0 0,1 0 0,-1-1 0,0 1 0,3-1 0,1 1 10,0 0 0,1-1 0,-1 0 0,1 0 0,-1-1 0,0 1 0,7-4 0,-6 1-31,-1-1 0,1 0 0,-1 0 0,0-1 0,-1 1 0,1-1 0,-1 0 0,0 0 0,0-1 0,-1 1 0,0-1 0,0 1 0,-1-1 0,1 0 0,-1 0 0,-1 0 0,0-1 0,0 1 0,0 0 0,-1-1 0,0 1 0,0 0 0,-1 0 0,0-1 0,0 1 0,-4-12 0,4 16 19,0 1-1,-1-1 1,1 1 0,-1 0 0,0 0 0,1 0-1,-1 0 1,0 0 0,0 0 0,0 0 0,-1 0-1,1 1 1,0-1 0,-1 1 0,1 0-1,0-1 1,-1 1 0,0 0 0,1 1 0,-1-1-1,0 0 1,1 1 0,-1-1 0,0 1 0,0 0-1,1 0 1,-1 0 0,0 0 0,0 1 0,1-1-1,-1 1 1,0 0 0,1 0 0,-4 1-1,1-1-148,0 1 0,-1 0 0,1 1 0,1-1 0,-1 1 0,0 0 0,-7 6-1,9-7-248,1 0 0,-1 1-1,1-1 1,0 1 0,0-1-1,0 1 1,1-1-1,-1 1 1,0 0 0,1 0-1,0 0 1,0 0 0,-1 3-1,1 13-5295</inkml:trace>
  <inkml:trace contextRef="#ctx0" brushRef="#br0" timeOffset="3360.36">1697 333 13254,'0'0'5971,"1"16"-5422,0 2-401,0 4 59,0-1-1,1 1 1,2-1 0,9 36 0,-13-56-197,0-1 0,0 1 0,1-1 0,-1 1 0,0 0 0,0-1-1,1 1 1,-1-1 0,0 1 0,1-1 0,-1 1 0,0-1 0,1 0 0,-1 1-1,1-1 1,-1 1 0,1-1 0,-1 0 0,1 1 0,-1-1 0,1 0 0,-1 0 0,1 1-1,0-1 1,-1 0 0,1 0 0,-1 0 0,1 0 0,0 0 0,-1 0 0,1 0-1,-1 0 1,1 0 0,0 0 0,-1 0 0,1 0 0,-1 0 0,1 0 0,0-1-1,-1 1 1,1 0 0,-1 0 0,1-1 0,-1 1 0,1 0 0,-1-1 0,1 1 0,-1-1-1,1 1 1,-1 0 0,0-1 0,1 0 0,25-29 364,-23 25-367,6-7 9,-2 1 9,1 0 0,1 0 0,0 1 0,1 0 0,0 0 0,0 1 0,12-8 0,-21 17-18,0-1 0,0 1 0,0-1 0,0 1 0,0 0 0,0-1 1,0 1-1,0 0 0,0 0 0,0 0 0,0-1 0,0 1 0,0 0 0,0 1 0,0-1 0,0 0 1,0 0-1,0 0 0,0 0 0,0 1 0,0-1 0,0 1 0,0-1 0,0 0 0,0 1 0,0 0 1,-1-1-1,1 1 0,0 0 0,0-1 0,-1 1 0,1 0 0,1 1 0,20 37 95,-5-8-1259,-4-21-2007,1-2-2865</inkml:trace>
  <inkml:trace contextRef="#ctx0" brushRef="#br0" timeOffset="3694.51">2220 372 10517,'0'0'9543,"-19"-4"-6275,65-3-2761,3-3-477,16-3-1523,-22 10-8914</inkml:trace>
  <inkml:trace contextRef="#ctx0" brushRef="#br0" timeOffset="3940.29">2165 483 4226,'0'0'15943,"7"2"-15238,9-2 319,7-4-672,7-5-96,0-2-176,-3 3-80,-4-1-16,-4 2-736,-4 3-1617,-4 0-2161,-7-3-2353</inkml:trace>
  <inkml:trace contextRef="#ctx0" brushRef="#br0" timeOffset="4369.44">2294 207 1889,'0'0'18739,"-10"-5"-17538,-31-14-217,31 15-365,10 3-251,0 0-248,24 10-541,-6 0 525,1-2 0,0 0 0,0 0-1,23 3 1,-22-5-126,0 0 0,0 2 0,-1 0-1,23 11 1,-40-16 11,0-1 0,0 1 0,0-1 1,0 1-1,0 0 0,-1 0 0,1-1 0,0 1 0,-1 0 0,1 1 1,-1-1-1,0 0 0,0 0 0,0 1 0,0-1 0,0 0 0,0 1 1,0-1-1,-1 1 0,0-1 0,1 1 0,-1-1 0,0 1 0,0-1 1,0 1-1,0-1 0,-1 1 0,1-1 0,-1 1 0,0-1 0,1 1 1,-1-1-1,-2 4 0,-2 4 25,1 0 0,-2 0 1,1-1-1,-1 0 0,-1 0 0,-9 10 0,-135 138-297,99-107-2529,-1-3-3636,10-11-5341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19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187 226 12502,'0'0'6851,"0"1"-6744,0-1 0,1 0 0,-1 0 0,1 1 0,-1-1 0,1 0-1,-1 0 1,0 0 0,1 0 0,-1 1 0,1-1 0,-1 0 0,1 0 0,-1 0 0,1 0 0,-1 0 0,0 0 0,1 0 0,-1 0 0,1 0 0,-1-1 0,1 1 0,-1 0 0,1 0-1,-1 0 1,0 0 0,1-1 0,-1 1 0,1 0 0,-1 0 0,0-1 0,1 1 0,-1 0 0,1-1 0,-1-8-85,0 0 0,-1 0 0,0 0-1,0 0 1,-1 0 0,0 0 0,-4-10 0,5 16-25,-1 0 0,1 1 0,-1-1 0,1 1 0,-1-1 0,0 1 0,0 0 0,0-1 0,0 1 0,0 0 0,0 0 0,-1 1 0,1-1 0,-1 0 0,1 1 0,-1 0 0,0-1 0,1 1 0,-1 0-1,0 1 1,0-1 0,0 0 0,0 1 0,0-1 0,0 1 0,-5 0 0,3 0 15,-1 0 0,0 0 0,0 1 0,0 0 0,1 0 0,-1 0 0,0 0 0,1 1 0,-1 0 0,1 1 0,-7 3 0,9-4-19,1 0 0,-1 0 1,1 0-1,-1 1 0,1 0 1,0-1-1,0 1 0,1 0 1,-1 0-1,0 0 1,1 0-1,0 0 0,-1 0 1,1 0-1,1 0 0,-1 1 1,0-1-1,1 0 1,-1 1-1,1-1 0,1 6 1,-1-7-27,0 1 0,1-1 0,0 1 0,-1-1 0,1 0 0,0 1 0,0-1 0,0 0-1,1 0 1,-1 1 0,0-1 0,1 0 0,-1 0 0,1-1 0,0 1 0,0 0 0,0 0 0,0-1 0,3 2 0,51 29 8,-27-17-207,-22-11 159,0 1 1,0 0-1,-1 0 0,1 1 1,-1 0-1,7 9 1,-11-13 51,0 0 0,-1 1 0,1-1-1,-1 1 1,1 0 0,-1-1 0,0 1 0,0 0 0,-1 0 0,1-1 0,0 1 0,-1 0 0,0 0 0,1 0 0,-1 0 0,0 0 0,-1 0 0,1 0 0,0-1 0,-1 1 0,0 0-1,-1 4 1,0-5 49,1 1-1,-1-1 0,0 1 1,0-1-1,-1 0 1,1 0-1,0 0 0,-1 0 1,1 0-1,-1 0 0,0-1 1,1 1-1,-1-1 0,0 0 1,0 0-1,0 0 1,0 0-1,0 0 0,0-1 1,-5 1-1,-69 3 559,69-4-562,2 0-205,-30-2 530,28-6-2105,19-8-3296,9 1-2557</inkml:trace>
  <inkml:trace contextRef="#ctx0" brushRef="#br0" timeOffset="587.01">329 307 12934,'0'0'5306,"11"-8"-5183,3-1-72,37-28 280,-50 37-302,-1-1 1,0 1 0,0 0-1,1 0 1,-1 0 0,0-1-1,1 1 1,-1 0 0,0 0-1,0 0 1,1-1-1,-1 1 1,0 0 0,0-1-1,0 1 1,1 0 0,-1-1-1,0 1 1,0 0 0,0-1-1,0 1 1,0 0 0,0-1-1,1 1 1,-1 0 0,0-1-1,0 1 1,0 0 0,0-1-1,0 1 1,-1 0 0,1-1-1,0 1 1,0-1 0,0 1-1,0 0 1,0-1 0,-15-4 535,-22 5-174,33 2-345,0-1 0,0 1-1,0 0 1,0 0 0,0 1-1,0-1 1,0 1 0,1 0-1,0 0 1,-1 0 0,1 0-1,0 0 1,0 1 0,1-1 0,-1 1-1,1 0 1,0 0 0,-2 4-1,0 0-39,0 1 0,1-1 1,1 1-1,-1 0 0,1 0 0,1 0 0,-1 0 0,1 10 0,1-17-24,0-1-1,0 1 0,0-1 0,1 0 0,-1 1 1,0-1-1,1 1 0,-1-1 0,1 0 1,0 1-1,-1-1 0,1 0 0,0 1 0,0-1 1,0 0-1,0 0 0,0 0 0,0 0 1,0 0-1,0 0 0,2 2 0,1-1-28,-1-1-1,1 1 1,0-1-1,0 1 1,0-1-1,-1 0 1,1 0-1,5 0 1,2 0-1,0-1 0,0 0 0,0 0 0,0-1 0,17-4 0,-16 2-96,0 0 0,0-2 0,0 1 0,0-2 0,-1 1 0,0-2 0,0 1 0,0-2 0,-1 1 0,0-1 0,0-1 0,-1 0 0,-1 0 0,1-1 0,10-17 0,-10 13 47,-1-1-1,0-1 1,-2 1-1,0-1 1,0 0-1,-2-1 1,0 1-1,-1-1 1,0 0-1,-2 0 1,1-21-1,-2-41 1664,0 77-592,0 6-360,-1 47-438,0-9 191,1 1-1,8 49 1,-6-80-451,0 0 0,1 0 1,0-1-1,1 1 0,0-1 0,1 0 0,0 0 0,1-1 1,0 0-1,0 0 0,1 0 0,14 15 0,4-10-4742,-16-15 496</inkml:trace>
  <inkml:trace contextRef="#ctx0" brushRef="#br0" timeOffset="772.17">538 320 10549,'0'0'6915,"65"-5"-6595,-23 1-320,7 0-752,1-3-1841,-1 1-1969,-3-1-2290</inkml:trace>
  <inkml:trace contextRef="#ctx0" brushRef="#br0" timeOffset="1688.83">1126 107 5475,'0'0'14916,"-3"14"-14610,2 226 631,0-237-978,1 1-1,-1-1 1,0 0 0,0 1-1,0-1 1,0 0 0,0 0-1,-1 1 1,0-1 0,1 0-1,-1-1 1,0 1 0,-1 0-1,1 0 1,0-1 0,-1 1-1,1-1 1,-1 0 0,-6 4-1,4-3-27,0 0 0,-1-1 0,0 1 0,1-1 0,-1 0-1,0-1 1,0 1 0,0-1 0,0 0 0,-10 0 0,15-1 63,0 0 1,0-1-1,0 1 1,0 0-1,1 0 1,-1 0-1,0-1 1,0 1 0,0 0-1,0-1 1,1 1-1,-1-1 1,0 1-1,0-1 1,1 1 0,-1-1-1,0 1 1,1-1-1,-1 0 1,0 1-1,1-1 1,-1 0 0,1 0-1,-1 1 1,1-1-1,0 0 1,-1 0-1,1 0 1,0 0 0,-1 1-1,1-1 1,0 0-1,0 0 1,0 0-1,0 0 1,0 0 0,0 0-1,0 0 1,0 0-1,0 1 1,0-1-1,1 0 1,-1 0 0,0 0-1,1-1 1,0-1-90,0-1-1,0 1 1,0 0 0,0-1 0,1 1 0,-1 0 0,1 0-1,0 0 1,0 0 0,4-4 0,76-49-2450,-68 48 2274,-1 0 0,1-1 0,-1 0 0,-1-1 0,1 0 0,-2-1-1,0 0 1,0-1 0,13-19 0,-15 0 915,-8 30-491,-1 0 0,0 1-1,0-1 1,0 0 0,1 1-1,-1-1 1,0 0 0,0 1-1,0-1 1,0 0-1,0 1 1,0-1 0,-1 0-1,1 1 1,0-1 0,0 0-1,0 1 1,-1-1 0,1 0-1,0 1 1,-1-1-1,1 1 1,0-1 0,-1 0-1,1 1 1,-1-1 0,1 1-1,-1-1 1,1 1 0,-1 0-1,1-1 1,-1 1-1,1 0 1,-1-1 0,0 1-1,1 0 1,-1-1 0,0 1-1,0 0 1,0 1-135,0 0 1,-1 0-1,1 1 0,0-1 0,1 0 1,-1 1-1,0-1 0,0 1 1,1-1-1,-1 1 0,1-1 0,-1 1 1,1 0-1,-1-1 0,1 1 1,0-1-1,0 1 0,0 3 1,0-3 30,-1 5 32,-10 91 1109,10-88-1098,1 1 0,0-1 0,1 0 0,0 0 0,1 0 0,0 0 0,5 14 0,-6-21-81,0 0 0,0-1 1,0 1-1,1-1 1,-1 1-1,1-1 0,-1 0 1,1 1-1,0-1 0,3 2 1,-4-3-3,-1-1 1,1 1-1,0-1 1,0 1-1,-1-1 1,1 0-1,0 0 1,0 1-1,0-1 1,0 0-1,-1 0 1,1 0-1,0 0 1,0 0-1,0 0 1,0 0-1,-1 0 1,1 0-1,0 0 1,0-1-1,0 1 1,1-1-1,3-2 48,0-1 0,0 1 0,-1-1 0,1-1 0,-1 1 0,0-1 0,6-8 0,-7 9-54,0-1-1,0 1 0,0 0 0,1 0 0,-1 1 1,1-1-1,0 1 0,1 0 0,7-5 0,-9 7-10,1 1 0,-1 0-1,0 0 1,0 0 0,0 1-1,0-1 1,0 1-1,0 0 1,0 0 0,0 0-1,0 0 1,0 0 0,0 1-1,5 2 1,-4-1 23,0-1 1,0 0-1,0-1 1,0 1-1,0-1 0,1 1 1,-1-1-1,7 0 1,-5 0-30,0-2 0,-1 1 1,1-1-1,-1 0 0,1 0 0,-1 0 1,1-1-1,-1 0 0,0 0 1,1 0-1,-1-1 0,-1 0 1,1 0-1,0 0 0,-1 0 0,1-1 1,-1 0-1,0 0 0,0 0 1,0 0-1,-1 0 0,0-1 0,0 0 1,0 0-1,0 0 0,-1 0 1,1 0-1,-2 0 0,1-1 0,0 1 1,-1-1-1,0 1 0,0-1 1,-1 1-1,1-12 0,-1 16 3,0 1 0,-1-1-1,1 0 1,0 0 0,0 1-1,0-1 1,0 0 0,-1 1-1,1-1 1,0 0 0,-1 0-1,1 1 1,0-1 0,-1 1 0,1-1-1,-1 0 1,1 1 0,-1-1-1,1 1 1,-1-1 0,1 1-1,-1-1 1,0 1 0,1 0-1,-1-1 1,0 1 0,1 0 0,-1-1-1,0 1 1,0 0 0,1 0-1,-1 0 1,0-1 0,0 1-1,1 0 1,-1 0 0,0 0-1,0 0 1,1 0 0,-1 1-1,0-1 1,0 0 0,1 0 0,-1 0-1,0 1 1,1-1 0,-2 1-1,-1-1 23,1 1 0,-1 0 0,1 0-1,-1 0 1,1 1 0,-1-1 0,1 0-1,0 1 1,0 0 0,-1-1 0,1 1 0,-2 3-1,1-1 21,0 1 0,1 0 0,-1 0 0,1 0 0,0 0 0,0 0 0,1 0 0,0 0 0,0 0 0,0 1 0,0-1 0,1 1 0,0-1 0,0 0 0,0 1 0,1-1 0,0 0 0,2 8 0,-1-9-87,-1 0 0,1-1-1,0 0 1,0 1 0,1-1-1,-1 0 1,1 0 0,-1 0-1,1-1 1,0 1 0,0-1 0,0 1-1,0-1 1,1 0 0,-1 0-1,1 0 1,-1-1 0,1 1-1,0-1 1,-1 0 0,1 0 0,0 0-1,0-1 1,0 1 0,6-1-1,5 1-1900,0 0 0,-1-2 1,17-1-1,7-9-6805</inkml:trace>
  <inkml:trace contextRef="#ctx0" brushRef="#br0" timeOffset="2069.45">1778 209 15079,'0'0'5656,"6"5"-5427,3 3-47,0 1 0,-1 0 0,-1 1-1,10 12 1,-15-18-160,0-1 0,1 1-1,-1 0 1,-1 0 0,1-1-1,-1 1 1,1 0 0,-1 0-1,0 0 1,0 1 0,-1-1-1,1 0 1,-1 0 0,0 0-1,0 1 1,-1-1 0,1 0-1,-3 8 1,3-11-10,0 0 1,-1 0-1,1 0 1,-1 0-1,0 0 1,1 0-1,-1 0 1,0 0-1,1-1 1,-1 1-1,0 0 0,0 0 1,0-1-1,1 1 1,-1-1-1,0 1 1,0-1-1,0 1 1,0-1-1,0 1 1,0-1-1,0 0 1,0 0-1,-1 1 0,1-1 1,0 0-1,0 0 1,0 0-1,0 0 1,0 0-1,0 0 1,0-1-1,0 1 1,0 0-1,0-1 1,0 1-1,0 0 1,0-1-1,0 1 0,0-1 1,0 1-1,0-1 1,0 0-1,0 1 1,1-1-1,-1 0 1,0 0-1,0 0 1,1 1-1,-1-1 1,1 0-1,-1 0 0,1 0 1,-1 0-1,1 0 1,-1 0-1,1 0 1,0 0-1,0 0 1,-1 0-1,1 0 1,0-1-1,0 0 1,0-3-44,0 1 0,0-1 1,0 0-1,1 0 0,-1 1 1,1-1-1,0 0 0,1 1 1,-1-1-1,1 1 1,0 0-1,0-1 0,0 1 1,0 0-1,1 0 0,0 0 1,0 0-1,0 1 0,0-1 1,1 1-1,-1 0 1,1 0-1,0 0 0,0 0 1,0 1-1,0 0 0,0-1 1,0 2-1,1-1 0,8-2 1,11-1-2999,-8 5-5063,-15 0 7626</inkml:trace>
  <inkml:trace contextRef="#ctx0" brushRef="#br0" timeOffset="3316.46">1969 211 9284,'0'0'10725,"-1"0"-10692,1 0 0,0 0-1,0 0 1,0 0 0,0-1-1,0 1 1,0 0 0,0 0 0,1 0-1,-1 0 1,0 0 0,0 0-1,0 0 1,0 0 0,0 0 0,0 0-1,0 0 1,0-1 0,0 1-1,0 0 1,0 0 0,0 0-1,0 0 1,0 0 0,0 0 0,0 0-1,0 0 1,0 0 0,0 0-1,1 0 1,-1 0 0,0 0 0,0 0-1,0 0 1,0 0 0,0 0-1,0 0 1,0 0 0,0 0 0,0 0-1,0 0 1,1 0 0,-1 0-1,0 0 1,0 0 0,0 0 0,0 0-1,0 0 1,0 0 0,0 0-1,0 0 1,0 0 0,0 0-1,1 0 1,-1 0 0,0 0 0,0 0-1,0 0 1,0 0 0,0 0-1,0 0 1,0 0 0,0 0 0,0 1-1,0-1 1,0 0 0,0 0-1,0 0 1,1 10 331,0 0 0,1 0 1,0 0-1,1 0 0,4 11 0,-6-17-345,0 0-1,1 0 1,0 0 0,-1-1-1,1 1 1,1 0 0,-1-1 0,0 0-1,1 1 1,0-1 0,-1 0-1,1 0 1,1 0 0,-1-1-1,4 3 1,-5-4-24,0-1 1,0 1-1,0-1 0,0 1 0,0-1 1,0 0-1,0 0 0,0 0 1,0 0-1,0 0 0,0 0 0,0-1 1,0 1-1,0-1 0,0 1 0,0-1 1,0 0-1,0 0 0,0 0 1,0 0-1,0 0 0,-1 0 0,1 0 1,0-1-1,-1 1 0,1-1 1,-1 1-1,0-1 0,1 1 0,-1-1 1,0 0-1,0 0 0,0 0 0,0 1 1,1-4-1,1-3-39,0 0 0,0 0 1,-1 0-1,0 0 0,-1 0 0,1 0 1,-1-14-1,-1 21 68,0 37-78,0-21 179,0-12-110,-1 0 0,1 1 0,0-1 0,0 0 1,1 1-1,-1-1 0,1 0 0,0 0 0,-1 0 0,3 5 0,-2-7-5,1 0-1,-1 1 1,1-1-1,-1 0 1,1 0-1,-1 0 1,1-1-1,-1 1 1,1 0-1,0-1 1,0 1-1,-1-1 1,1 1-1,0-1 1,0 0-1,0 1 1,-1-1-1,1 0 1,0 0-1,0-1 1,0 1-1,2-1 1,-1 1-12,1 0 0,-1-1 0,1 0-1,-1 1 1,0-1 0,0 0 0,1-1 0,-1 1 0,0 0 0,0-1 0,0 0-1,0 0 1,0 0 0,-1 0 0,1 0 0,4-5 0,-3 2-42,-1-1 1,1 1-1,-1-1 1,0 1 0,0-1-1,-1 0 1,1 0-1,1-9 1,1-7-243,-2-1 0,0 0 0,-1-42 0,-3 59 244,1 1 1,-1 0-1,-1-1 1,1 1-1,-1 0 1,-3-8 0,5 12 31,0 0 1,0 0 0,-1 0 0,1 0-1,-1 0 1,1 0 0,-1 0 0,1 0 0,-1 0-1,1 1 1,-1-1 0,0 0 0,1 0-1,-1 0 1,0 1 0,0-1 0,0 0 0,0 1-1,1-1 1,-1 1 0,0-1 0,0 1-1,0-1 1,0 1 0,0 0 0,0-1 0,-1 1-1,1 0 1,0 0 0,0 0 0,0 0-1,0 0 1,0 0 0,0 0 0,0 0-1,0 0 1,0 0 0,0 1 0,-2 0 0,2 0 14,-1 1 0,1-1 0,0 1 0,0 0 0,0 0 0,0 0 0,0 0 0,0 0 0,0 0 0,1 0 0,-1 0 0,1 0 0,-1 0 0,1 0 0,0 0 0,0 3 0,-2 38 46,2-39-30,-1 31 169,0-14-17,1-1 0,0 1-1,6 30 1,-6-46-157,1-1-1,0 0 0,0 0 0,1 1 1,-1-1-1,1 0 0,0 0 1,0 0-1,0 0 0,1-1 0,-1 1 1,1-1-1,0 1 0,0-1 0,0 0 1,0 0-1,1 0 0,-1-1 0,1 1 1,0-1-1,0 0 0,4 2 1,-6-3 7,1 0 1,0 0 0,0 0 0,0-1-1,0 1 1,0-1 0,0 1 0,0-1-1,0 0 1,0-1 0,0 1 0,0 0-1,0-1 1,0 1 0,0-1 0,-1 0 0,1 0-1,0 0 1,0-1 0,2-1 0,0 0-22,0-1 0,-1 0 1,0 0-1,0 0 0,0 0 1,0-1-1,0 0 1,-1 0-1,5-9 0,-1-1-110,0-2-1,-1 1 1,-1 0-1,0-1 1,4-34 0,-8 43-198,-3 12 185,-6 26 251,-5 48 351,13-77-482,0 4 4,0 0 0,0 0 0,0 0 0,0 0 0,1 0 0,0 0 0,0 0 0,3 6 0,-3-9 7,0-1 0,0 0-1,0 0 1,0 0 0,0 0 0,1 0 0,-1 0 0,0-1 0,1 1 0,-1 0 0,1-1 0,-1 1 0,0-1 0,1 1 0,-1-1 0,1 0 0,-1 1 0,1-1 0,0 0 0,-1 0 0,1 0 0,-1 0 0,1 0 0,-1-1 0,1 1 0,-1 0 0,1-1 0,-1 1 0,1-1 0,-1 0 0,0 1 0,2-2-1,2 0-11,0-1-1,0 0 0,-1 0 1,1 0-1,-1 0 1,1-1-1,-1 0 0,0 0 1,-1 0-1,1 0 0,-1-1 1,0 1-1,5-9 0,0-2-38,0 0-1,-1-1 1,6-17 0,-10 22 49,-1 1 0,0-1 1,-1 0-1,0 0 0,0 0 0,-1 0 1,0 0-1,-3-11 0,3 21-9,0 1-1,0-1 0,0 1 1,0-1-1,0 1 0,0-1 1,0 1-1,0-1 0,0 1 1,-1-1-1,1 0 0,0 1 1,0-1-1,-1 1 0,1 0 1,0-1-1,0 1 0,-1-1 1,1 1-1,-1-1 0,1 1 1,0 0-1,-1-1 0,1 1 0,-1 0 1,1-1-1,-1 1 0,1 0 1,-1 0-1,1 0 0,-1-1 1,1 1-1,-1 0 0,1 0 1,-1 0-1,0 0 0,1 0 1,-1 0-1,1 0 0,-1 0 1,1 0-1,-1 0 0,1 0 1,-2 1-1,1-1 0,0 1 0,0-1 0,0 1 1,0-1-1,0 1 0,0 0 0,0-1 0,1 1 0,-1 0 0,0 0 0,0-1 1,1 1-1,-1 0 0,0 0 0,1 0 0,-1 0 0,1 0 0,0 0 0,-1 0 1,0 2-1,1 1-1,-1-1 1,1 0-1,-1 0 1,1 0-1,0 0 1,0 0-1,0 1 1,1-1-1,-1 0 1,1 0-1,0 0 1,0 0 0,0 0-1,0 0 1,0 0-1,1 0 1,-1-1-1,1 1 1,0 0-1,0-1 1,0 1-1,0-1 1,0 0-1,0 0 1,1 0-1,-1 0 1,1 0-1,5 3 1,4 0 42,1 0 0,0-1 0,0-1 0,0 1 1,23 1-1,-23-4-52,1 2 1,-1 0-1,24 8 0,-37-11 4,0 0-1,1 0 0,-1 1 1,1-1-1,-1 0 0,0 0 0,1 1 1,-1-1-1,1 1 0,-1-1 1,0 0-1,0 1 0,1-1 0,-1 1 1,0-1-1,0 1 0,0-1 1,1 1-1,-1-1 0,0 0 0,0 1 1,0-1-1,0 1 0,0-1 1,0 1-1,0-1 0,0 1 0,0-1 1,0 1-1,0-1 0,0 1 1,0-1-1,-1 1 0,1-1 1,0 1-1,0-1 0,0 1 0,-1-1 1,1 1-1,0-1 0,-1 0 1,1 1-1,0-1 0,-1 0 0,1 1 1,0-1-1,-1 0 0,1 1 1,-1-1-1,1 0 0,-1 1 0,-21 15-157,-5 0 195,-57 22 0,6-11-4032,37-15-1651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28.9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3 127 9620,'0'0'10901,"0"-1"-10866,-1 1-1,1 0 0,0 0 1,0 0-1,0 0 0,0 0 1,0 0-1,0 0 1,0 0-1,-1 0 0,1-1 1,0 1-1,0 0 0,0 0 1,0 0-1,0 0 0,0 0 1,0 0-1,0-1 0,0 1 1,0 0-1,0 0 0,0 0 1,0 0-1,0-1 0,0 1 1,0 0-1,0 0 1,0 0-1,0 0 0,0 0 1,0-1-1,0 1 0,0 0 1,0 0-1,0 0 0,0 0 1,0 0-1,0-1 0,0 1 1,0 0-1,1 0 0,-1 0 1,0 0-1,0 0 0,0 0 1,0 0-1,0 0 0,0-1 1,0 1-1,1 0 1,-1 0-1,0 0 0,0 0 1,0 0-1,150-8 1562,-75 3-2715,-1 3-5500,-70 3 2863,-3 4-1636</inkml:trace>
  <inkml:trace contextRef="#ctx0" brushRef="#br0" timeOffset="214.95">83 240 9124,'0'0'8660,"57"0"-7795,-27-5-257,8-4-176,0-4-320,8 3-48,-4-1-64,-4 0-480,0 2-1985,-8 3-817,-11-3-1936</inkml:trace>
  <inkml:trace contextRef="#ctx0" brushRef="#br0" timeOffset="574.58">282 20 10325,'0'0'10319,"-4"-8"-9585,4 8-738,-1 0 0,1 0 0,0 0 0,0 0 0,0 0 0,0 0 0,0-1 0,0 1 0,0 0 0,0 0 0,-1 0 0,1 0 0,0 0 0,0-1 0,0 1 0,0 0 0,0 0 0,0 0 0,0 0 0,0-1 0,0 1 0,0 0 0,0 0 0,0 0 0,0 0 0,0 0 0,0-1 0,0 1 0,0 0 0,0 0 0,0 0 0,0 0 0,0-1 0,1 1 0,-1 0 0,0 0 0,0 0 0,0 0 0,0 0 0,0 0 0,0-1 0,0 1 0,1 0 0,-1 0 0,0 0 0,0 0 0,0 0 0,0 0 0,0 0 0,1 0 0,-1 0 0,0 0 0,0 0 0,0 0 0,0 0 0,0 0 0,1 0 0,-1 0 0,0 0 0,11 2 60,-1 2 0,1-1 0,-1 2 0,0-1 0,0 1 0,0 1 0,9 7 0,62 50 160,-74-56-205,0 0 0,0 1 1,0 0-1,-1 0 0,-1 0 0,1 0 1,4 12-1,-8-17 14,-1-1 0,0 0-1,0 1 1,0-1 0,-1 0 0,1 1 0,0-1 0,-1 1 0,0-1-1,1 1 1,-1-1 0,0 1 0,0 0 0,-1-1 0,1 1-1,0-1 1,-1 1 0,0-1 0,1 0 0,-1 1 0,0-1-1,0 1 1,0-1 0,-1 0 0,1 0 0,-1 0 0,1 0 0,-1 0-1,1 0 1,-1 0 0,0 0 0,-4 2 0,-21 12 84,19-12-414,0 0 1,0 1-1,0 0 0,1 0 0,0 1 0,0 0 0,-6 7 1,12-11-1818</inkml:trace>
  <inkml:trace contextRef="#ctx0" brushRef="#br0" timeOffset="882.36">695 120 7235,'0'0'12262,"7"-13"-11104,2 123 1581,-8-75-2435,9 50 1,-10-83-420,0 0-1,1 0 1,0 0 0,-1 0 0,1 0-1,0 0 1,0-1 0,0 1 0,0 0-1,1 0 1,-1-1 0,0 1 0,3 1-1,-4-2-155,1 0-1,0-1 0,0 1 1,0-1-1,0 1 0,0-1 1,0 1-1,0-1 0,0 0 1,0 0-1,0 1 0,0-1 1,0 0-1,0 0 0,0 0 1,0 0-1,0 0 0,1 0 1,-1 0-1,0-1 0,0 1 1,0 0-1,0-1 0,0 1 1,0 0-1,0-1 0,1 0 1,7-10-5500</inkml:trace>
  <inkml:trace contextRef="#ctx0" brushRef="#br0" timeOffset="1099.09">737 105 4578,'0'0'16200,"-19"-41"-16088,23 38-80,11 3 128,8-2-160,0 2 48,3 0-48,-3 0-32,4 11-497,-8 2-1407,-8 4-1426,-7 1-608,-4-3-2817</inkml:trace>
  <inkml:trace contextRef="#ctx0" brushRef="#br0" timeOffset="1303.39">670 353 9204,'0'0'10501,"23"2"-10021,3-2-176,5 0-224,3-2-80,8-9-288,-4-2-3842,0 0-1968</inkml:trace>
  <inkml:trace contextRef="#ctx0" brushRef="#br0" timeOffset="2016.38">1035 205 9412,'0'0'10357,"0"18"-9266,1-10-889,0-1-1,0 1 1,1-1-1,0 1 1,3 7-1,-3-8-10,0 0-1,0 1 1,0-1 0,-1 1 0,1 8-1,13-33 365,8-20-527,-23 36-41,1 0-1,0-1 0,-1 1 0,1 0 0,0 0 0,0 0 0,0 0 1,0 0-1,0 0 0,0 0 0,0 0 0,0 0 0,0 0 0,0 0 1,1 1-1,-1-1 0,0 1 0,0-1 0,1 1 0,-1-1 1,0 1-1,1 0 0,-1-1 0,1 1 0,-1 0 0,0 0 0,1 0 1,1 0-1,0 3 21,-1 0 1,0 0 0,0 0 0,0 0-1,0 0 1,0 1 0,-1-1 0,2 6 0,9 15 239,-11-22-228,0 0-1,1 0 0,-1 0 0,1-1 1,0 1-1,-1-1 0,1 1 1,0-1-1,0 0 0,0 1 1,0-1-1,0 0 0,0 0 1,0-1-1,0 1 0,1 0 1,-1-1-1,0 1 0,0-1 1,1 0-1,3 0 0,-1 0-2,1-1 0,-1 0 0,0 0 0,0-1 0,1 1 0,-1-1 0,0 0 0,-1-1 0,7-3 0,0-1-169,0 0 0,-1-1 0,0 0 0,-1-1 0,1 0 0,-2 0 0,12-17 0,-16 20-32,-1-1 0,0 0 1,-1 0-1,0-1 1,0 1-1,0 0 0,-1 0 1,0-1-1,-1-12 1,1 17 216,-1-1 0,0 0 0,0 1 0,0-1 0,-1 1 0,1-1 0,-1 0 1,0 1-1,0-1 0,0 1 0,-1 0 0,1-1 0,-1 1 0,1 0 1,-1 0-1,0 0 0,-1 0 0,1 0 0,0 0 0,-6-4 0,7 7 475,-3 5-323,0 16 37,0 0 0,1 1 0,1 0 0,1-1 0,3 41 0,-1-10 65,1-20-94,1 0 0,8 37 0,5 38-986,-18-36-3828,-3-62-1202,-5-8-2604</inkml:trace>
  <inkml:trace contextRef="#ctx0" brushRef="#br0" timeOffset="3058.27">1328 272 6515,'0'0'6288,"15"-5"-5213,3-1-868,1 1-1,-1 1 0,1 1 0,28-2 0,-43 5-97,1 0 0,-1 0 1,1 0-1,-1 1 0,1 0 0,-1 0 0,1 0 0,-1 0 0,1 1 1,-1 0-1,0-1 0,7 6 0,-9-5 28,0 0 0,0 0-1,0 0 1,0 0 0,-1 0 0,1 1 0,-1-1 0,1 1-1,-1-1 1,0 1 0,0 0 0,0-1 0,-1 1-1,1 0 1,0 0 0,-1-1 0,0 1 0,0 0 0,0 0-1,0 0 1,0 0 0,0-1 0,-2 6 0,1-6-91,0 1-1,0 0 1,0-1 0,0 1 0,-1-1 0,1 1 0,-1-1 0,1 0-1,-1 0 1,0 1 0,0-1 0,0-1 0,0 1 0,-1 0 0,1 0 0,0-1-1,-1 1 1,1-1 0,-1 0 0,1 0 0,-1 0 0,0 0 0,1 0-1,-1 0 1,0-1 0,-4 1 0,-10 2 158,-1-1-1,-34 0 1,51-2-191,0 0-101,32 0-518,-12 0 667,-1-1 0,0-1 0,1-1 0,-1 0 0,17-6 0,-28 7-110,0 0 1,-1-1-1,1 1 0,-1-1 1,0-1-1,0 1 0,0-1 1,-1 0-1,1 0 0,-1-1 1,0 0-1,0 0 0,0 0 1,-1 0-1,0-1 0,6-10 1,-8 13 53,-1 0 1,0-1 0,0 1-1,0 0 1,-1 0 0,1-1-1,-1 1 1,0 0 0,0-1-1,0 1 1,0 0 0,0-1-1,-1 1 1,-1-5 0,0 4 105,2 7 4,11 29 57,-10-29-158,0-1 0,0 1 1,0 0-1,1-1 1,-1 1-1,1 0 1,0-1-1,0 0 0,0 1 1,0-1-1,0 0 1,0 0-1,0 0 1,1 0-1,-1-1 1,1 1-1,-1-1 0,1 1 1,0-1-1,0 0 1,-1 0-1,1 0 1,0 0-1,0-1 1,0 1-1,0-1 0,0 0 1,0 0-1,0 0 1,0 0-1,0 0 1,0-1-1,0 1 1,0-1-1,0 0 0,0 0 1,-1 0-1,1 0 1,5-3-1,-1 1-12,-1-1-1,1 1 0,-1-2 1,0 1-1,0-1 1,-1 0-1,1 0 0,-1 0 1,0-1-1,0 1 1,-1-1-1,0-1 1,0 1-1,0 0 0,4-12 1,-3 9-145,-4 31 489,1 27 273,-1-47-615,-1 0-1,0 1 1,0-1-1,1 0 1,-1 0-1,1 0 1,-1 0-1,1 1 0,0-1 1,0 0-1,0 0 1,0-1-1,0 1 1,1 0-1,1 2 1,3-1 14,-1 0 0,0-1 0,1 0 0,-1 0 0,1 0-1,-1-1 1,1 0 0,0 0 0,0 0 0,0-1 0,0 0 0,-1 0 0,1 0 0,0-1 0,0 0 0,8-2 0,-6 1-34,1-1 0,0 0-1,-1 0 1,1-1-1,-1 0 1,0-1-1,0 1 1,-1-2-1,12-9 1,-12 8-53,-1 0 0,0 0-1,0-1 1,-1 1 0,0-1 0,0-1 0,-1 1 0,0 0-1,0-1 1,-1 0 0,3-14 0,-2 6-55,-2-1 1,0 0-1,-1 0 1,-1 1-1,-2-21 1,2 37 130,0 0 1,0-1 0,0 1 0,0 0 0,0-1 0,0 1 0,0-1 0,-1 1 0,1 0 0,0-1 0,-1 1 0,1 0-1,-1 0 1,0-1 0,1 1 0,-1 0 0,0 0 0,0 0 0,0 0 0,0 0 0,0 0 0,0 0 0,0 0-1,-2-1 1,2 2 15,0 1-1,0-1 1,0 1 0,1 0-1,-1-1 1,0 1-1,0 0 1,0-1-1,0 1 1,1 0-1,-1 0 1,0 0-1,1 0 1,-1 0-1,1 0 1,-1 0-1,1 0 1,-1 0 0,1 0-1,0 0 1,0 0-1,-1 0 1,1 0-1,0 0 1,0 0-1,0 0 1,0 0-1,0 1 1,0-1-1,1 2 1,-5 51 368,3 1 1,6 68-1,9-69-1242,-2-19-4453,-8-28-1296</inkml:trace>
  <inkml:trace contextRef="#ctx0" brushRef="#br0" timeOffset="3262.56">2004 146 9845,'0'0'8659,"79"-4"-8578,-33-3-81,7-1-2690,-3-8-1344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24.4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0 168 9941,'0'0'8753,"4"-4"-4015,1 2-4583,225 2 462,-130 0-3360,-100 0 2508,0 0 1,1 0-1,-1 0 1,1 0 0,-1 1-1,1-1 1,-1 0 0,0 0-1,1 0 1,-1 0-1,0 1 1,1-1 0,-1 0-1,0 0 1,1 1 0,-1-1-1,0 0 1,1 1-1,-1-1 1,0 0 0,0 1-1,0-1 1,1 1 0,-1-1-1,0 0 1,0 1-1,0-1 1,0 1 0,0-1-1,0 0 1,0 1 0,1-1-1,-1 1 1,0-1-1,-1 0 1,1 1 0,0-1-1,0 1 1,0-1 0,0 1-1,0-1 1,0 0 0,0 1-1,-1-1 1,1 1-1,0-1 1,0 0 0,0 1-1,-1-1 1,1 0 0,0 1-1,-1-1 1,-12 7-3266</inkml:trace>
  <inkml:trace contextRef="#ctx0" brushRef="#br0" timeOffset="362.94">131 260 3057,'0'0'12865,"-4"1"-11048,-12 7 1291,24-6-1778,43-3-1171,-25 0 257,2-1-355,0-1 1,0-1-1,38-10 1,-43 8-316,-17 3 527</inkml:trace>
  <inkml:trace contextRef="#ctx0" brushRef="#br0" timeOffset="943.6">230 99 6147,'0'0'10223,"-6"-2"-8595,-20-3-377,20 3-339,77 1-371,-23 0-42,0 1 0,-1 3 0,53 9 0,-81-9-567,16 5-186,-35-8 240,1 1 0,-1-1 0,0 1 1,0-1-1,1 1 0,-1-1 0,0 1 1,0-1-1,0 1 0,0-1 1,0 1-1,0 0 0,0-1 0,0 1 1,0-1-1,0 1 0,0-1 0,-1 1 1,1-1-1,0 1 0,0-1 1,0 1-1,-1-1 0,1 1 0,0-1 1,0 1-1,-1-1 0,1 1 0,-1 0 1,-12 16 38,12-16-15,-72 85 568,51-64-468,1 2-1,1 0 1,1 1-1,1 0 1,2 2-1,-25 51 1,39-72-3478,4-13-1897,1-2-2147</inkml:trace>
  <inkml:trace contextRef="#ctx0" brushRef="#br0" timeOffset="1579.58">784 92 4466,'0'0'13766,"-1"-15"-8182,-1 23-5510,0 0-1,1 1 1,0-1-1,0 1 0,1-1 1,0 1-1,2 16 1,0 9 173,-2 49 60,0 13-200,0-32-5208,-1-69-104,-2-12-3215</inkml:trace>
  <inkml:trace contextRef="#ctx0" brushRef="#br0" timeOffset="1963.04">776 162 9604,'0'0'8111,"-1"-14"-6820,-1-44-397,5 32 666,-3 26-1529,0-1 0,1 1 0,-1 0-1,0 0 1,0 0 0,0-1 0,0 1 0,1 0 0,-1 0 0,0 0 0,0 0 0,1-1 0,-1 1-1,0 0 1,0 0 0,1 0 0,-1 0 0,0 0 0,1 0 0,-1 0 0,0 0 0,0 0 0,1 0 0,-1 0-1,0 0 1,0 0 0,1 0 0,-1 0 0,0 0 0,1 0 0,-1 0 0,0 0 0,0 0 0,1 0-1,-1 1 1,0-1 0,0 0 0,1 0 0,-1 0 0,22 26 1037,-19-23-1141,162 255 1636,-164-258-1633,-1 1-1,0 0 1,0-1-1,0 1 0,1-1 1,-1 1-1,0 0 1,1-1-1,-1 1 0,1-1 1,-1 0-1,0 1 1,1-1-1,-1 1 1,1-1-1,-1 1 0,1-1 1,0 0-1,-1 0 1,1 1-1,-1-1 1,1 0-1,-1 0 0,1 1 1,0-1-1,-1 0 1,1 0-1,0 0 1,-1 0-1,1 0 0,0 0 1,-1 0-1,1 0 1,-1 0-1,1 0 1,0-1-1,-1 1 0,1 0 1,-1 0-1,1-1 1,0 1-1,-1 0 1,1 0-1,-1-1 0,1 1 1,-1-1-1,1 1 1,-1-1-1,1 1 1,-1 0-1,0-1 0,1 0 1,-1 1-1,0-1 1,1 1-1,-1-1 1,0 0-1,19-38-9226,-11 12 250</inkml:trace>
  <inkml:trace contextRef="#ctx0" brushRef="#br0" timeOffset="2260.73">1052 40 8628,'0'0'10722,"-2"-8"-9745,-3-24-345,0 110 1940,5 145-1366,0-222-1379,1 0 1,-1-1 0,1 1 0,-1 0-1,1 0 1,-1 0 0,1 0 0,-1-1-1,1 1 1,0 0 0,-1-1 0,1 1-1,0 0 1,0-1 0,0 1 0,-1-1-1,1 1 1,0-1 0,0 1 0,0-1-1,0 0 1,0 0 0,0 1 0,0-1-1,0 0 1,0 0 0,0 0 0,0 0-1,0 0 1,1 0 0,35 0-8547,-34 0 7557,20-2-4880</inkml:trace>
  <inkml:trace contextRef="#ctx0" brushRef="#br0" timeOffset="3772.67">1255 266 5138,'0'0'10629,"2"-10"-9308,-2 6-1335,7-42 1734,-7 44-1555,1 0 0,-1-1 0,0 1-1,0-1 1,0 1 0,-1-1 0,1 1-1,0 0 1,-1-1 0,0 1 0,0 0-1,1-1 1,-1 1 0,-1 0 0,1 0-1,0 0 1,0 0 0,-3-3 0,3 3-126,-1 1-1,1 0 1,-1 0 0,1-1 0,-1 1 0,1 0 0,-1 0 0,0 1 0,0-1 0,1 0-1,-1 1 1,0-1 0,0 1 0,0-1 0,0 1 0,0 0 0,1-1 0,-1 1 0,0 0-1,0 1 1,0-1 0,0 0 0,0 0 0,0 1 0,1-1 0,-3 2 0,1 0-17,1 0 1,0 0 0,0 0-1,0 0 1,0 0 0,0 1-1,0-1 1,1 1 0,-1-1-1,1 1 1,0 0 0,0 0-1,0-1 1,-1 7-1,-1 5 9,0 0-1,1 1 0,1-1 1,1 0-1,1 27 0,-1-39-23,0 0-1,0 0 1,1 0 0,-1-1 0,0 1-1,1 0 1,-1 0 0,1 0-1,-1 0 1,1 0 0,0-1-1,0 1 1,0 0 0,0-1-1,0 1 1,0-1 0,0 1 0,0-1-1,1 1 1,-1-1 0,1 0-1,-1 1 1,1-1 0,-1 0-1,1 0 1,0 0 0,0-1-1,-1 1 1,1 0 0,0-1 0,0 1-1,0-1 1,2 1 0,-1-1-6,0-1 0,-1 0 0,1 1 0,0-1 0,-1 0 0,1 0 1,-1-1-1,0 1 0,1 0 0,-1-1 0,0 1 0,0-1 0,1 0 0,-1 0 1,-1 0-1,1 0 0,0 0 0,0 0 0,-1 0 0,1-1 0,-1 1 0,2-6 1,3-8-88,-1-1 1,5-27-1,-8 35-63,-2 15 178,0 0 1,0 0-1,1 0 1,0 0-1,0 0 1,1 0-1,-1 0 1,1 0-1,0 0 1,1-1-1,4 9 0,-5-12-18,0 1 0,1 0 0,-1-1 0,1 1 0,-1-1 0,1 0-1,0 0 1,0 0 0,0 0 0,0 0 0,0-1 0,0 1 0,1-1-1,-1 0 1,0 0 0,1 0 0,-1 0 0,1-1 0,-1 1 0,1-1-1,4 0 1,-5-1-33,-1 1 0,0 0-1,0-1 1,1 0-1,-1 0 1,0 0 0,0 0-1,0 0 1,0 0-1,0 0 1,0-1 0,0 1-1,0-1 1,-1 1-1,1-1 1,-1 0 0,1 1-1,-1-1 1,1 0-1,-1 0 1,0 0 0,0 0-1,0-1 1,0 1-1,0 0 1,0-5 0,2-2-38,-1-1 0,0 1 0,0-1 1,-1 1-1,0-12 0,15 124 917,-13-75-452,2-25-107,2-17-166,3-14-108,-4 12-139,0 0 1,0 0 0,1 0 0,11-15 0,-18 31 107,0-1 0,0 1 1,1 0-1,-1-1 0,0 1 0,0 0 1,0-1-1,1 1 0,-1 0 1,0 0-1,0-1 0,1 1 1,-1 0-1,0 0 0,1 0 0,-1-1 1,0 1-1,1 0 0,-1 0 1,0 0-1,1 0 0,-1 0 0,0 0 1,1 0-1,-1 0 0,0-1 1,1 1-1,-1 0 0,1 0 1,-1 1-1,0-1 0,1 0 0,-1 0 1,0 0-1,1 0 0,-1 0 1,0 0-1,1 0 0,-1 1 1,0-1-1,1 0 0,-1 0 0,0 0 1,0 1-1,1-1 0,-1 0 1,0 0-1,0 1 0,1-1 0,-1 0 1,0 1-1,0-1 0,0 0 1,1 1-1,-1-1 0,0 0 1,0 1-1,0-1 0,0 0 0,0 1 1,0-1-1,0 0 0,0 1 1,9 32 130,-7-23-43,3 5 26,-1-4-8,0 1-1,-1-1 1,-1 1-1,2 19 1,-4-31-95,0 0 0,0 0 0,0 1 0,1-1 0,-1 0 0,0 0 0,0 0-1,0 0 1,0 0 0,0 1 0,0-1 0,0 0 0,0 0 0,0 0 0,0 0 0,0 0 0,0 0 0,1 1 0,-1-1 0,0 0 0,0 0 0,0 0 0,0 0 0,0 0 0,0 0 0,1 0-1,-1 0 1,0 0 0,0 0 0,0 0 0,0 0 0,0 0 0,1 1 0,-1-1 0,0 0 0,0 0 0,0 0 0,0 0 0,0-1 0,1 1 0,-1 0 0,0 0 0,0 0 0,0 0-1,0 0 1,0 0 0,1 0 0,-1 0 0,0 0 0,0 0 0,0 0 0,0 0 0,0 0 0,0-1 0,0 1 0,1 0 0,-1 0 0,0 0 0,0 0 0,0 0 0,0 0 0,0-1-1,9-8 90,-4-3-224,1 0 0,0 0 0,1 0 0,0 1 1,1 0-1,0 1 0,1-1 0,0 2 0,0-1 0,16-10 0,-25 20 127,1 0 0,-1 0-1,1 0 1,-1 0 0,1 0 0,0 0 0,-1 0 0,1 0 0,-1 1 0,1-1 0,-1 0-1,1 1 1,-1-1 0,1 0 0,-1 1 0,1-1 0,-1 0 0,1 1 0,-1-1 0,0 1-1,1-1 1,-1 0 0,0 1 0,1-1 0,-1 1 0,0 0 0,1-1 0,-1 1 0,0-1-1,0 1 1,0-1 0,0 1 0,0-1 0,0 2 0,11 33 492,-5-16-283,-4-15-163,-1 0 1,1-1-1,0 1 0,1 0 0,-1-1 0,1 1 0,-1-1 0,1 0 1,0 1-1,0-2 0,1 1 0,-1 0 0,7 3 0,-7-4-28,0-1 0,1 0 0,0 0 0,-1-1 0,1 1 0,0-1 0,-1 0 0,1 0 0,0 0 0,-1 0 0,1 0 0,0-1 0,-1 0 0,1 0-1,-1 0 1,7-3 0,-2 1-50,0 0-1,0 0 1,-1-1-1,1 0 1,-1-1-1,0 1 1,0-1-1,-1-1 1,0 1-1,0-1 1,0 0-1,0-1 0,-1 1 1,0-1-1,-1 0 1,1 0-1,-1-1 1,-1 1-1,1-1 1,-1 0-1,-1 0 1,0 0-1,0 0 1,0-1-1,0-14 1,-1 21-4,-1 1 1,0-1 0,0 1-1,0-1 1,-1 1 0,1-1-1,0 1 1,0-1 0,-1 1 0,1-1-1,-1 1 1,1-1 0,-1 1-1,0 0 1,0 0 0,1-1-1,-1 1 1,-2-2 0,2 3 16,1-1 0,-1 1 1,0-1-1,0 1 0,0 0 1,0-1-1,0 1 0,0 0 1,0 0-1,0 0 0,0 0 1,0 0-1,0 0 0,0 0 1,0 0-1,0 0 0,0 0 1,0 0-1,0 1 0,-1-1 1,-3 2 14,1 0 1,0 1-1,0-1 1,0 0 0,0 1-1,0 0 1,1 0-1,-1 0 1,1 1-1,-4 3 1,1 3 85,-1 0 1,1 0 0,1 0-1,0 1 1,0 0-1,1 0 1,0 0-1,-3 20 1,6-28-73,0 1 0,1-1-1,-1 0 1,1 0 0,0 1 0,0-1 0,0 0 0,0 1 0,1-1 0,-1 0 0,1 0 0,0 1 0,0-1 0,0 0 0,0 0 0,1 0 0,-1 0 0,1 0 0,0-1 0,0 1 0,0 0 0,0-1 0,0 1 0,0-1 0,1 0-1,-1 0 1,1 0 0,0 0 0,-1 0 0,1 0 0,0-1 0,0 1 0,0-1 0,5 2 0,4-1-211,1 1 0,-1-2 0,1 0 0,-1 0 0,1-1 0,12-1 0,37-12-5726,-18-6-3316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35.6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0 285 8660,'0'0'8927,"10"0"-8020,161 0 1194,-98 0-7983,-73 0 5759,1 0 0,-1 0-1,0 0 1,0 0 0,0 0-1,0 0 1,1 0-1,-1 0 1,0 0 0,0 0-1,0 0 1,0 0 0,0 0-1,1 0 1,-1 0-1,0 0 1,0 0 0,0 0-1,0 0 1,0 0-1,1 0 1,-1 0 0,0 0-1,0 1 1,0-1 0,0 0-1,0 0 1,0 0-1,0 0 1,1 0 0,-1 0-1,0 0 1,0 1 0,0-1-1,0 0 1,0 0-1,0 0 1,0 0 0,0 0-1,0 1 1,0-1 0,0 0-1,0 0 1,0 0-1,0 0 1,0 1 0,0-1-1,0 0 1,0 0 0,0 0-1,0 0 1,0 1-1,0 5-3344</inkml:trace>
  <inkml:trace contextRef="#ctx0" brushRef="#br0" timeOffset="179.09">161 374 4706,'0'0'11830,"-19"4"-10438,27-4-1200,7 0 16,4-2-48,4-4-63,4-1-97,3-2-977,1 1-1552,-5-1-176,5-4-2418</inkml:trace>
  <inkml:trace contextRef="#ctx0" brushRef="#br0" timeOffset="489.01">253 196 368,'0'0'14423,"-4"-9"-14015,5 8-399,0 1 0,0 0 0,0-1 0,0 1 0,0 0 1,0 0-1,1-1 0,-1 1 0,0 0 0,0 0 0,0 0 0,0 1 0,0-1 0,0 0 0,1 0 0,-1 1 1,0-1-1,0 0 0,0 1 0,0-1 0,0 1 0,0-1 0,0 1 0,0 0 0,-1-1 0,2 2 1,35 23 279,-31-20-192,2 1 26,0 0-1,-1 0 1,1 0-1,-2 1 0,1 0 1,7 11-1,-12-15-51,-1-1 0,1 0-1,-1 1 1,0-1 0,0 1-1,0-1 1,0 1 0,0 0-1,0-1 1,-1 1 0,1 0-1,-1 0 1,0 0 0,0-1-1,0 1 1,0 0 0,-1 0-1,1-1 1,-1 1 0,1 0-1,-1-1 1,0 1 0,0 0 0,0-1-1,0 1 1,-1-1 0,-1 3-1,-5 4 174,0 0 0,0-1-1,0-1 1,-1 1 0,-13 8 0,-23 20-1750,23-8-4096</inkml:trace>
  <inkml:trace contextRef="#ctx0" brushRef="#br0" timeOffset="861.96">628 241 11749,'0'0'6910,"-11"16"-5989,-33 49-190,42-62-678,-1 1 0,1-1 0,0 1 0,0 0 0,1 0-1,-1 0 1,1 0 0,0 0 0,0 0 0,0 0 0,0 0 0,1 0 0,-1 1 0,1-1 0,0 0 0,1 0 0,-1 0 0,1 1 0,0-1 0,0 0 0,0 0 0,0 0 0,4 7 0,-4-9-40,1-1 1,0 1-1,0 0 0,0 0 1,1-1-1,-1 1 0,0-1 0,1 0 1,-1 0-1,0 1 0,1-2 1,-1 1-1,1 0 0,0 0 0,-1-1 1,1 0-1,0 1 0,-1-1 1,1 0-1,0 0 0,-1 0 1,1-1-1,0 1 0,-1-1 0,1 1 1,-1-1-1,1 0 0,-1 0 1,1 0-1,-1 0 0,1-1 0,2-2 1,3 0 9,-1-1 1,0 0 0,0-1 0,0 0-1,-1 0 1,0 0 0,0-1 0,-1 0-1,1 0 1,5-11 0,-9 14-29,1 0 0,-1 0 0,0-1 0,0 1 0,0-1 0,-1 0 0,0 1 0,0-1 0,0 0 0,0 0 1,-1 0-1,0 0 0,0 1 0,0-1 0,0 0 0,-1 0 0,0 0 0,0 0 0,0 1 0,-4-9 0,3 10 6,-1 0-1,0 0 1,0 1-1,0-1 1,0 1-1,-1-1 1,1 1-1,-1 0 1,1 0-1,-1 0 0,0 1 1,0-1-1,1 1 1,-1 0-1,0 0 1,0 0-1,0 1 1,-1 0-1,1-1 1,0 1-1,0 1 1,-5 0-1,4-2-166,-1 2 0,1-1 0,-1 1 0,0 0 0,1 0 0,0 0 0,-1 1-1,1 0 1,0 0 0,0 0 0,0 0 0,0 1 0,0 0 0,0 0 0,-8 8 0,12-9-280,0 0 0,-1-1 0,1 1 0,0 0 0,0 0 0,0 1 0,0-1 0,1 0 0,-1 0 0,0 0 1,1 1-1,0-1 0,-1 4 0,1 6-6984</inkml:trace>
  <inkml:trace contextRef="#ctx0" brushRef="#br0" timeOffset="1479.01">888 278 12822,'0'0'7857,"1"6"-7694,0 15 271,0-5-168,0 0 0,1-1 0,1 1 0,8 28 0,-10-41-251,0-1-1,0 1 1,0-1 0,0 0-1,0 1 1,0-1-1,1 0 1,-1 0-1,1 0 1,0 0 0,0 0-1,-1 0 1,1 0-1,0 0 1,0-1-1,1 1 1,-1-1 0,0 0-1,0 0 1,1 1-1,-1-1 1,1-1-1,-1 1 1,1 0 0,-1-1-1,1 1 1,0-1-1,-1 0 1,1 0-1,-1 0 1,1 0-1,0 0 1,-1 0 0,1-1-1,-1 0 1,1 1-1,3-2 1,-1 0-22,-1-1 0,1 1 0,-1-1 1,0 1-1,0-1 0,0 0 0,0-1 0,-1 1 0,1-1 1,-1 0-1,0 1 0,5-9 0,-1 2 11,-1-1-1,0 0 1,8-22-1,-15 36 3,1 0 0,-1-1 1,1 1-1,0 0 0,0 0 0,0-1 0,0 1 0,1 0 0,-1-1 0,1 1 1,0 0-1,-1-1 0,1 1 0,0-1 0,1 1 0,-1-1 0,0 1 0,1-1 0,-1 0 1,1 0-1,3 4 0,-3-3 0,1-1 0,0 1 0,-1-1 0,1 1 0,0-1 0,0 0 0,0 0 0,1 0 0,-1-1 0,0 1 0,1-1 0,-1 0 0,1 1 1,-1-2-1,1 1 0,6 0 0,-4-1-23,1 0 1,0-1 0,-1 0 0,0 0 0,1-1-1,-1 0 1,0 0 0,0 0 0,0-1-1,0 0 1,0 0 0,0-1 0,-1 1 0,0-1-1,0 0 1,0-1 0,0 1 0,0-1-1,-1 0 1,0 0 0,0 0 0,-1-1 0,1 1-1,-1-1 1,4-10 0,0-1 9,-1 0-1,-1-1 1,0 0 0,-1-1-1,-1 1 1,-1-1 0,0-29-1,-7 189 1238,0-52-3347,4-31-5354</inkml:trace>
  <inkml:trace contextRef="#ctx0" brushRef="#br0" timeOffset="1634.08">1183 309 12198,'0'0'9204,"27"-22"-9204,7 18 0,8-1-176,7-3-2209,1-1-2113,3-6-1905</inkml:trace>
  <inkml:trace contextRef="#ctx0" brushRef="#br0" timeOffset="2785.62">1615 85 9652,'0'0'10955,"-5"5"-10656,1 0-197,0 2 1,0-1-1,0 0 1,1 1-1,0-1 1,0 1 0,1 0-1,-1 0 1,2 0-1,-1 0 1,1 0-1,-1 10 1,0 22 357,2 42 0,1-39-312,2 234 508,-22-486-1112,20 206 448,-1 1 0,1-1 0,-1 0 1,1 1-1,0-1 0,0 1 0,1 0 0,-1-1 0,1 1 1,-1 0-1,1 0 0,0 0 0,0 0 0,1 0 1,-1 0-1,1 1 0,-1-1 0,1 1 0,0-1 0,0 1 1,0 0-1,0 0 0,0 1 0,0-1 0,1 0 1,-1 1-1,5-1 0,5-3 14,1 2 0,-1 0-1,1 0 1,-1 2 0,27-1 0,-39 2-18,-1 0 0,1 0 0,-1 0 1,1 0-1,-1 0 0,1 0 0,-1 0 1,1 1-1,-1-1 0,1 0 0,-1 0 1,1 1-1,-1-1 0,1 0 0,-1 1 1,0-1-1,1 0 0,-1 1 0,0-1 1,1 0-1,-1 1 0,0-1 0,1 1 1,-1-1-1,0 1 0,0-1 0,0 1 1,1-1-1,-1 1 0,0-1 0,0 1 1,0-1-1,0 1 0,0-1 0,0 1 1,0-1-1,0 1 0,0-1 0,0 1 1,0-1-1,0 1 0,0-1 0,-1 1 1,1-1-1,0 1 0,0-1 0,-1 1 1,1-1-1,0 1 0,0-1 0,-1 0 0,1 1 1,-1 0-1,-18 25-159,8-18 159,0-1 0,0 0 0,-1-1 0,0 0 0,0-1 0,0 0 0,-1-1 0,1 0 0,-1-1 0,0-1 0,-24 2 0,36-4-79,21 0-845,2 0 747,1-1 0,0-2 0,-1 0 0,29-8 0,-41 8 161,-1 0-1,1 0 1,-1-1-1,1 0 1,-1-1-1,-1 0 1,1-1 0,-1 1-1,0-2 1,0 1-1,14-16 1,-7-10 306,-13 29 90,-1 10-101,1 8-241,-2-12-15,1 0 1,-1 0-1,1 0 1,0-1-1,0 1 1,0 0-1,0-1 1,0 1-1,0-1 0,1 1 1,-1-1-1,1 0 1,0 0-1,0 1 1,-1-1-1,2 0 1,-1 0-1,0-1 0,0 1 1,0 0-1,1-1 1,-1 1-1,1-1 1,-1 0-1,1 0 1,0 0-1,-1 0 1,1-1-1,0 1 0,0-1 1,-1 1-1,1-1 1,0 0-1,0 0 1,0 0-1,0 0 1,-1-1-1,1 1 0,3-2 1,1 1-70,1-1 1,-1 0-1,1-1 1,-1 0-1,0 0 1,0 0 0,0-1-1,0 0 1,-1-1-1,0 1 1,0-1-1,0 0 1,6-8-1,5 0 239,-8 21 279,-9-6-429,1-1-1,0 1 1,0-1 0,0 0-1,1 1 1,-1-1 0,0 0-1,0 0 1,1 1 0,-1-1-1,0 0 1,1 0 0,-1-1-1,1 1 1,0 0-1,-1 0 1,1-1 0,0 1-1,2 0 1,12 0 20,1-1 1,0-1-1,-1 0 1,1-1-1,-1 0 1,0-2-1,0 0 1,0 0-1,0-2 1,-1 0-1,0-1 0,0 0 1,15-10-1,-25 13-53,1 0 0,0-1 0,-1 1-1,0-1 1,0 0 0,0-1-1,-1 1 1,1-1 0,-1 0 0,-1 0-1,1 0 1,-1 0 0,0-1-1,-1 1 1,1-1 0,-1 0 0,2-10-1,-2 1-27,1-1 0,-2 0 0,0 0 0,-1 0 0,-1 0 1,-3-19-1,-6 8 38,2 24 98,-1 18 30,1 17 44,2 0 0,1 0-1,1 1 1,2 0-1,1 0 1,4 42 0,-2 1-755,-4-57-877</inkml:trace>
  <inkml:trace contextRef="#ctx0" brushRef="#br0" timeOffset="2954.29">2288 185 2385,'0'0'17944,"76"-13"-17640,-23 2-192,4 0-112,0-2-864,-4-4-2289,-7-1 47,-12-1-3009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40.3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141 128 5491,'0'0'12037,"0"-8"-11255,0 4-745,0 0 0,0 0-1,1 0 1,0 0 0,0 0 0,0 0 0,0 0 0,0 0 0,1 0 0,0 0 0,0 1 0,0-1-1,0 1 1,0-1 0,1 1 0,0 0 0,-1 0 0,1 0 0,0 0 0,1 1 0,-1-1 0,0 1 0,1-1-1,-1 1 1,1 1 0,0-1 0,0 0 0,-1 1 0,6-2 0,1 0 8,3-2 13,0 1-1,1 0 1,0 0 0,27-2-1,-40 7-59,-1-1 0,1 1-1,0-1 1,-1 1 0,1-1 0,-1 1-1,1 0 1,0-1 0,-1 1-1,0 0 1,1-1 0,-1 1 0,1 0-1,-1 0 1,0-1 0,1 1-1,-1 0 1,0 0 0,0 0-1,0 0 1,0-1 0,0 1 0,0 0-1,0 0 1,0 0 0,0 1-1,0 32 15,-1-25 9,-1 15 180,0 1 0,-2-1 0,-12 41 0,-2 9 44,14-53-205,0-4-46,1-1 1,1 1 0,0-1-1,1 1 1,1 0 0,2 27-1,0-40 9,-1 0-1,1 1 1,0-1-1,0 0 1,0-1-1,0 1 1,1 0-1,0-1 1,-1 1-1,1-1 1,1 0 0,-1 0-1,0 0 1,1 0-1,-1-1 1,1 1-1,0-1 1,6 3-1,-2-1-91,1-1 0,-1 0 0,1 0-1,0-1 1,-1 0 0,1 0 0,0-1-1,10 0 1,-18-2 91,0 0 0,0 0-1,1 0 1,-1 0 0,0 0 0,0-1-1,-1 1 1,1-1 0,0 1 0,0 0-1,-1-1 1,1 1 0,-1-1 0,1 1 0,-1-1-1,1 0 1,-1 1 0,0-1 0,0 1-1,0-1 1,0 0 0,0-1 0,0 1-2,0 1 0,0 0 0,1 0 0,-1 0 0,0-1 0,0 1 0,0 0 0,-1 0 0,1 0 0,0-1 0,0 1 0,-1 0 0,1 0 0,0 0 1,-1 0-1,1-1 0,-1 1 0,0 0 0,1 0 0,-1 0 0,0 0 0,0 0 0,1 1 0,-1-1 0,0 0 0,0 0 0,0 0 0,0 1 0,0-1 0,0 1 1,0-1-1,0 0 0,-1 1 0,1 0 0,-2-1 0,1 1 15,0 1 0,-1-1 1,1 1-1,0-1 0,0 1 0,0 0 0,0 0 1,0 0-1,0 0 0,0 0 0,0 1 1,0-1-1,0 1 0,1-1 0,-1 1 0,0-1 1,1 1-1,0 0 0,-1 0 0,1 0 1,0 0-1,0 0 0,0 0 0,0 0 0,0 0 1,0 0-1,1 1 0,-1-1 0,1 3 1,-4 13 64,1 0 0,-2 34 0,3-22 10,-25 302 1012,26-312-979,-1 0 1,-1 0 0,-10 36 0,3-13 152,9-41-261,1 1 1,0-1-1,-1 0 1,1 0-1,-1 0 0,0 0 1,0 0-1,0 0 1,0 0-1,0 0 1,0-1-1,0 1 1,-1 0-1,1-1 1,0 1-1,-1-1 1,-1 2-1,-2-1 52,1 0 0,-1-1 0,1 1 0,-1-1 0,0 0 0,0 0 0,-5-1 0,6 1-12,-24 3-282,0-2 0,1-1 0,-1 0-1,-40-6 1,43-4-3300,1-5-4082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2:51.6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171 166 9604,'0'0'9333,"-2"-6"-8349,-5-17-213,7 23-746,0 0-1,0-1 0,-1 1 1,1 0-1,0 0 1,0-1-1,0 1 1,0 0-1,0 0 0,-1-1 1,1 1-1,0 0 1,0 0-1,-1-1 1,1 1-1,0 0 0,0 0 1,0 0-1,-1 0 1,1 0-1,0-1 0,-1 1 1,1 0-1,0 0 1,0 0-1,-1 0 1,1 0-1,0 0 0,-1 0 1,1 0-1,0 0 1,-1 0-1,1 0 1,0 0-1,0 0 0,-1 0 1,1 0-1,0 0 1,-1 0-1,1 1 1,0-1-1,0 0 0,-1 0 1,1 0-1,0 0 1,0 1-1,-1-1 1,1 0-1,0 0 0,0 0 1,0 1-1,-1-1 1,1 0-1,0 0 1,0 1-1,0-1 0,0 0 1,0 1-1,0-1 1,-1 1-1,-11 16-209,12-16 302,-46 63 564,29-44-604,2 2 0,0 0-1,1 1 1,-15 35 0,48-120-651,58-122-88,-77 183 666,1 0 0,-1 0 0,0 0 0,1 0-1,-1 0 1,1 0 0,0 0 0,-1 0 0,1 0-1,0 0 1,-1 0 0,1 0 0,0 0 0,0 0-1,0 1 1,0-1 0,0 0 0,1 0 0,-1 1-6,-1 0 1,1 0-1,0 0 1,-1 0-1,1 0 1,-1 0-1,1 1 1,0-1-1,-1 0 1,1 0-1,-1 0 1,1 1 0,-1-1-1,1 0 1,-1 1-1,1-1 1,-1 1-1,1-1 1,-1 0-1,1 1 1,-1-1-1,0 1 1,1-1-1,0 2 1,21 47-27,-16-34 151,1 4-240,0 0 0,-1 1 0,-1 0 0,-1 0-1,-1 0 1,0 1 0,-2-1 0,0 1 0,-4 35 0,3-54-245,-1-1-1,1 0 1,-1 0 0,1 1 0,-1-1-1,0 0 1,0 0 0,1 0 0,-1 0-1,0 0 1,0 0 0,0 0 0,0 0-1,0 0 1,0 0 0,0 0-1,0-1 1,-1 1 0,1 0 0,0-1-1,0 1 1,-1-1 0,1 1 0,0-1-1,-1 0 1,1 0 0,-3 1 0,-11 0-5868</inkml:trace>
  <inkml:trace contextRef="#ctx0" brushRef="#br0" timeOffset="201.09">25 307 9588,'0'0'9701,"65"-28"-9573,-27 19-80,0 5-48,4 0-32,0 2-2465,-4 2-817,-8 0-3281</inkml:trace>
  <inkml:trace contextRef="#ctx0" brushRef="#br0" timeOffset="586.57">314 236 10837,'0'0'6275,"1"-2"-6219,0 1 1,0-1 0,0 1-1,0 0 1,0 0 0,1-1-1,-1 1 1,0 0 0,1 0-1,-1 0 1,0 0 0,4-1-1,-4 3-17,1 0 0,-1 0 0,1 0 0,-1 0 0,0 0 0,1 1 0,-1-1 0,0 0 0,0 1 0,0-1 0,0 1 0,0-1 0,0 1 0,-1 0 0,1-1 0,0 1 0,-1 0 0,1 0 0,-1-1 0,0 1 0,1 0 0,-1 0 0,0-1 0,0 1 0,0 2 0,-2 47 548,-2-30-268,3-28 372,10-37-207,-3 33-329,0 0 1,1-1-1,0 2 1,1-1-1,12-12 0,-16 20-333,-1 0-1,0 0 1,1 0-1,-1 1 1,1-1-1,0 1 1,-1 0-1,9-3 1,-10 5-312,0-1 0,0 1 0,1-1 0,-1 1 0,0 0 0,0 0 0,0 0 0,0 0 0,0 0 0,0 1 0,1-1 0,-1 1 0,0-1 0,0 1 0,0 0 0,0 0 0,0 0 0,-1 0 0,3 1 0,8 6-6649</inkml:trace>
  <inkml:trace contextRef="#ctx0" brushRef="#br0" timeOffset="3011.96">689 216 9220,'0'0'8060,"-12"-4"-7406,-39-14-230,49 18-402,0-1 1,1 1 0,-1-1 0,0 1-1,0 0 1,0 0 0,0 0-1,1 0 1,-1 0 0,0 0-1,0 0 1,0 1 0,0-1-1,1 0 1,-1 1 0,0 0 0,1-1-1,-1 1 1,0 0 0,1 0-1,-1 0 1,1 0 0,-1 0-1,1 0 1,-1 1 0,1-1 0,0 0-1,0 1 1,0-1 0,-1 1-1,1-1 1,1 1 0,-1 0-1,-1 2 1,-1 3-87,1-1 0,0 0 0,1 0 0,0 1 0,0-1 0,0 1 0,0 6 1,2-12 57,-1-1 0,0 0 0,1 0 0,-1 1 0,0-1 0,1 0 0,-1 0 0,0 0 0,1 1 0,-1-1 0,1 0 0,-1 0 0,0 0 0,1 0 0,-1 0 0,1 0 0,-1 0 0,0 0 0,1 0 0,-1 0 0,1 0 0,-1 0 0,0 0 0,1 0 0,-1-1 0,1 1 0,-1 0 0,0 0 0,1 0 0,-1 0 0,0-1 0,1 1 0,-1 0 0,0 0 0,1-1 0,-1 1 0,0 0 0,0-1 0,1 1 0,15-12 224,6-41 732,-21 53-662,-1 11-440,0 33 369,2-12-99,-3 0 0,0 0-1,-9 47 1,9-71-76,-1-1 1,0 1-1,0-1 0,-1 0 1,0 1-1,0-1 0,-1-1 1,1 1-1,-2 0 0,1-1 0,-1 0 1,0 0-1,0 0 0,0-1 1,-1 0-1,0 0 0,0 0 0,0-1 1,-14 8-1,19-12-14,1 1 1,-1-1-1,1 0 0,-1 0 1,1 0-1,-1 1 0,1-1 1,-1 0-1,1 0 0,-1 0 1,0 0-1,1 0 0,-1 0 0,1 0 1,-1 0-1,1 0 0,-1 0 1,1-1-1,-1 1 0,0 0 1,1 0-1,-1 0 0,1-1 1,-1 1-1,1 0 0,0-1 1,-1 1-1,1 0 0,-1-1 0,1 1 1,0 0-1,-1-1 0,-7-22 239,5-34-397,3 50 193,1 1-114,0 0 0,0 0 1,1 0-1,-1 0 0,1 0 1,0 0-1,1 0 0,0 1 0,0-1 1,0 1-1,0 0 0,1 0 0,0 0 1,0 0-1,0 1 0,1-1 0,9-6 1,9-7-1630,1 1 0,39-20 0,-42 26-80,-11 5 1734,-2 2-561,0-1 0,0 0 0,-1 0 0,11-10-1,-3-7 1301,-9-10 6087,-6 65-6559,-1-10-70,0-16-135,1 0 1,0 1-1,0-1 0,1 0 0,0 0 0,2 10 0,-2-16-38,-1 1 0,1 0 1,0-1-1,0 1 0,0 0 0,0-1 0,0 1 0,0-1 0,1 0 0,-1 1 1,0-1-1,1 0 0,-1 0 0,1 0 0,0 0 0,-1 0 0,1 0 0,0 0 0,-1-1 1,1 1-1,0-1 0,0 1 0,0-1 0,-1 1 0,1-1 0,0 0 0,0 0 0,0 0 1,2 0-1,-2-1-17,0 1-1,0-1 1,0 1 0,0-1 0,0 1 0,0-1 0,0 0 0,0 0-1,0 0 1,0 0 0,-1 0 0,1-1 0,-1 1 0,1-1-1,0 1 1,-1-1 0,0 1 0,1-1 0,-1 0 0,0 1 0,0-1-1,0 0 1,1-3 0,13-39-128,-13 40 730,-2 8-564,0 0 1,0 1 0,0-1-1,1 0 1,0 0 0,0 0-1,0 0 1,0 0 0,0 0-1,1 0 1,0 0 0,0 0-1,0 0 1,0-1 0,4 5-1,-4-7-251,0 1 0,0-1 0,0 1 0,0-1 0,1 0 0,-1 1 0,0-1 0,1 0-1,-1-1 1,1 1 0,-1 0 0,1-1 0,-1 1 0,1-1 0,0 0 0,-1 0 0,1 0 0,-1 0-1,1 0 1,0-1 0,-1 1 0,1-1 0,-1 0 0,1 1 0,-1-1 0,4-2 0,-3 2-124,-1 0 0,1-1 0,0 1 0,-1-1 1,1 0-1,-1 1 0,0-1 0,1 0 1,-1 0-1,0-1 0,0 1 0,0 0 0,0-1 1,-1 1-1,1-1 0,-1 0 0,1 1 0,1-6 1,-1 0 972,0 0 0,-1-1 0,1 1 0,-2 0 0,1-14 0,1 9 3145,3 22-1955,3 19-599,-4-12-520,-1 1 0,1 30 1,-1-46 53,3-9-478,4-8-179,-3 4-45,-5 9-30,0 0 0,0-1 0,0 1-1,0-1 1,-1 0 0,1 0-1,-1 0 1,1-5 0,-2 8-55,2 4-11,0 0 38,0 0 0,-1 0 0,1 1 0,-1-1-1,0 0 1,0 1 0,0-1 0,-1 1 0,1 5 0,0-3 38,2 5 74,-1 1 1,0 0-1,-1 20 0,-1-32 135,3-2-163,1 0 0,-1 0 1,0 0-1,0-1 0,0 1 0,0-1 0,0 0 1,-1 0-1,1 0 0,-1 0 0,0-1 0,0 1 0,2-6 1,10-11-274,19-11-572,-32 31 745,-1 0-78,3 1 96,-1 1 1,1 0 0,-1 0 0,0 0 0,0 0-1,0 1 1,0-1 0,0 1 0,0-1 0,0 1-1,-1-1 1,0 1 0,2 4 0,1 0 30,-2-4-7,0-1 0,1 0 0,-1 0 0,0 0-1,1 0 1,0-1 0,-1 1 0,1 0 0,0-1 0,0 0 0,0 0-1,-1 0 1,1 0 0,1 0 0,-1 0 0,0-1 0,0 0 0,0 1 0,0-1-1,0 0 1,5-1 0,-3 1-7,0-1-1,0 0 0,-1 1 1,1-2-1,0 1 1,0 0-1,-1-1 1,1 0-1,-1 0 1,1 0-1,-1-1 0,7-4 1,-8 3-26,0 0-1,0 0 1,0 0 0,0 0 0,0 0-1,-1-1 1,0 1 0,0-1-1,0 0 1,-1 1 0,1-1 0,-1 0-1,0 0 1,-1 0 0,1 0 0,-1 0-1,0 0 1,-1-7 0,1 12-141,-1 1 36,0-1 159,0 1 0,0 0 1,-1 0-1,1 0 1,0 0-1,0 1 1,0-1-1,1 0 0,-1 0 1,0 1-1,0-1 1,1 0-1,-1 1 0,1-1 1,-1 0-1,1 1 1,-1-1-1,1 1 0,0-1 1,0 1-1,0-1 1,0 1-1,0 1 1,-3 39 368,4-39-435,-1 0 0,1 0-1,-1-1 1,1 1 0,0 0 0,0-1-1,0 1 1,0-1 0,1 1-1,-1-1 1,1 0 0,-1 1 0,1-1-1,0 0 1,0 0 0,0 0 0,0 0-1,0-1 1,0 1 0,1 0 0,-1-1-1,0 0 1,1 1 0,-1-1 0,1 0-1,0 0 1,-1-1 0,1 1-1,0 0 1,-1-1 0,5 0 0,-4 1-133,0 0 1,0-1-1,0 0 0,0 0 1,0 0-1,0 0 1,0 0-1,0-1 0,0 1 1,0-1-1,0 0 1,0 0-1,0 0 0,0 0 1,-1 0-1,1-1 1,0 1-1,-1-1 0,0 0 1,1 1-1,-1-1 1,0 0-1,0-1 0,0 1 1,0 0-1,0-1 1,0 1-1,-1-1 0,2-2 1,0-3 445,-1 0 1,-1 0 0,0 0-1,0 0 1,0 0-1,-1-12 1837,0 46-1507,0-16-347,-1-5-169,1 1 0,0-1-1,0 1 1,1-1 0,0 1 0,1 5 0,-1-10-83,-1-1 1,0 1 0,0 0-1,1-1 1,-1 1-1,0-1 1,1 1 0,-1-1-1,1 1 1,-1 0-1,1-1 1,-1 0-1,1 1 1,-1-1 0,1 1-1,-1-1 1,1 0-1,0 1 1,-1-1-1,1 0 1,0 1 0,0-1-1,0 0 5,1 0 1,-1 0-1,1 0 0,-1 0 0,1-1 1,-1 1-1,1 0 0,-1-1 0,1 1 1,-1-1-1,0 0 0,1 1 0,-1-1 1,2-2-1,6-4-137,-1 0 0,1-1-1,-2-1 1,13-16 0,0 1-570,2 77 1178,-20-51-473,0 0 0,0-1 0,-1 1 0,1 0 0,0-1 0,0 1 0,0-1 0,1 0 0,-1 1 0,0-1 0,0 0 0,1 0 0,-1-1 0,1 1 0,-1 0 0,1-1 0,-1 0 0,1 1 0,-1-1 0,1 0 0,-1 0 0,1 0 0,-1-1 0,1 1 0,-1-1 0,1 1 0,-1-1 0,1 0 0,-1 0 0,0 0 0,0 0 0,1 0 0,-1-1 0,0 1 0,0-1 0,0 1 0,0-1 0,1-1 0,4-4-22,0 0 1,0 0-1,-1 0 0,0-1 1,-1 1-1,0-2 1,0 1-1,7-16 1,-7 6-157,-1 0 0,0-1 1,-1 1-1,-1-1 1,-1 1-1,-2-26 1,1 32 155,0 12 76,-4 20 104,-1 15 644,-1 69 0,13-13-5050,-6-82 524</inkml:trace>
  <inkml:trace contextRef="#ctx0" brushRef="#br0" timeOffset="3173.3">1670 223 11445,'0'0'7492,"84"-31"-7460,-31 23-32,8-1-256,-4 0-2994,-8-2-3153</inkml:trace>
  <inkml:trace contextRef="#ctx0" brushRef="#br0" timeOffset="3802.17">2349 1 12886,'0'0'7198,"0"4"-7019,-2 30 472,-3 0 0,0-1 0,-17 55 0,2-13-262,-47 269 1092,67-340-1069,-1 7-1890,7-19-2987,8-13-1807</inkml:trace>
  <inkml:trace contextRef="#ctx0" brushRef="#br0" timeOffset="4056.35">2467 186 11685,'0'0'8786,"2"5"-8367,3 21 36,0-1 0,-2 1 0,-1 0 0,-2 0 0,-3 44 0,1 0-296,2 4-344,0-42-8197</inkml:trace>
  <inkml:trace contextRef="#ctx0" brushRef="#br0" timeOffset="4338.23">2475 244 8020,'0'0'7355,"8"-13"-6501,29-40-267,-34 51-566,0 0 1,0 0 0,0 0 0,1 0-1,-1 0 1,1 0 0,-1 1-1,1 0 1,-1-1 0,1 2 0,0-1-1,0 0 1,0 1 0,-1-1 0,1 1-1,0 0 1,0 0 0,0 1-1,-1-1 1,7 2 0,7 0 90,-16-2-110,0-1 0,0 1 0,-1 0 0,1 0 0,0 0 0,0-1 0,0 1 0,0 0 0,-1 0 0,1 0 0,0 1 0,0-1 0,0 0 0,0 0 1,0 0-1,-1 1 0,1-1 0,0 0 0,0 1 0,-1-1 0,1 0 0,0 1 0,0-1 0,-1 1 0,1 0 0,-1-1 0,1 1 0,0-1 0,-1 1 0,1 0 0,-1-1 0,1 1 0,-1 0 0,0 0 0,1-1 0,-1 1 0,0 0 0,1 0 0,-1 0 0,0 0 0,0-1 1,0 1-1,0 0 0,0 0 0,0 0 0,0 0 0,0 0 0,0-1 0,0 1 0,-1 2 0,0-1 87,0 1 0,-1 0 0,1-1 1,-1 1-1,1-1 0,-1 0 0,0 1 0,0-1 1,0 0-1,0 0 0,0 0 0,-1-1 0,-3 4 1,-46 19 795,0 1-1255,20-6-2720,22-14-338,4-5-2439</inkml:trace>
  <inkml:trace contextRef="#ctx0" brushRef="#br0" timeOffset="5592.09">2872 197 8356,'0'0'9473,"1"-10"-8552,1-30-345,-2 40-572,0-1-1,0 0 1,0 0 0,0 1-1,0-1 1,0 0-1,0 1 1,0-1 0,-1 0-1,1 0 1,0 1-1,-1-1 1,1 1 0,0-1-1,-1 0 1,1 1-1,-1-1 1,1 1 0,-1-1-1,1 1 1,-1-1-1,1 1 1,-1-1 0,1 1-1,-1-1 1,0 1-1,1 0 1,-1-1 0,0 1-1,1 0 1,-1 0-1,0-1 1,0 1 0,1 0-1,-1 0 1,0 0-1,1 0 1,-1 0 0,0 0-1,0 0 1,1 0-1,-2 1 1,-26 6 345,25-5-337,0 1-1,0-1 0,0 1 0,1 0 0,-1 0 0,1-1 0,0 2 0,0-1 1,0 0-1,0 0 0,0 1 0,1-1 0,-1 1 0,1-1 0,-1 6 0,0 2 3,0 1 0,1 0-1,0 19 1,1-30-12,0-1 1,0 1-1,0 0 1,0 0-1,0-1 1,1 1-1,-1 0 1,0 0-1,0-1 1,1 1-1,-1 0 1,1-1-1,-1 1 1,1 0 0,-1-1-1,1 1 1,-1-1-1,1 1 1,-1 0-1,1-1 1,0 0-1,-1 1 1,1-1-1,0 1 1,-1-1-1,1 0 1,0 1 0,0-1-1,-1 0 1,1 0-1,0 0 1,0 0-1,0 0 1,-1 0-1,1 0 1,0 0-1,0 0 1,0 0-1,-1 0 1,1 0-1,0 0 1,0 0 0,-1-1-1,2 0 1,1 1 6,0-1 0,-1 0 0,1 0 0,-1 0 0,1 0 0,-1 0 0,0 0 0,1-1 0,-1 1 0,0-1 0,0 0 1,4-3-1,-2-5-15,0 1 1,0-1 0,-1 0-1,-1 0 1,0 0 0,0-1-1,0-11 1,-2 23 8,1 11 63,1-1 1,0 0 0,0 0 0,9 22 0,-10-31-52,0 1 0,0-1 0,1 0 0,-1 1 1,1-1-1,0 0 0,-1 0 0,1 0 0,0 0 1,0 0-1,0 0 0,1-1 0,-1 1 0,0-1 1,1 1-1,-1-1 0,1 0 0,-1 0 0,1 0 1,-1 0-1,1 0 0,0-1 0,0 1 0,-1-1 1,1 0-1,3 0 0,1 0 34,1-1-1,-1 0 1,0 0 0,0-1 0,1 0 0,-1 0-1,-1-1 1,1 1 0,0-2 0,-1 1-1,1-1 1,-1 0 0,0 0 0,7-7 0,-9 8-52,-1 0 1,1-1 0,-1 1 0,0-1-1,0 0 1,0 0 0,-1 0 0,1 0-1,-1 0 1,0-1 0,0 1 0,-1-1 0,1 0-1,-1 1 1,0-1 0,0 0 0,-1 0-1,1 1 1,-1-1 0,0 0 0,-1 0-1,0-7 1,0 11-31,0 0-1,0 0 1,0 0-1,0 1 1,0-1-1,0 1 1,0-1-1,0 0 1,0 1-1,0 0 0,0-1 1,0 1-1,0 0 1,0-1-1,-1 1 1,1 0-1,0 0 1,0 0-1,0 0 1,0 0-1,-1 0 1,1 1-1,0-1 1,0 0-1,-2 1 1,2-1 32,0 0 1,0 0 0,0 0 0,-1 0-1,1 1 1,0-1 0,0 0 0,0 1 0,0-1-1,0 1 1,-1-1 0,1 1 0,0-1-1,0 1 1,0 0 0,0 0 0,1-1 0,-1 1-1,0 0 1,0 0 0,0 0 0,1 0-1,-1 0 1,0 0 0,1 0 0,-2 2 0,3-2-29,-1 0 0,1 0 1,0 1-1,-1-1 1,1 0-1,0 0 1,0-1-1,-1 1 0,1 0 1,0 0-1,0 0 1,0 0-1,0-1 0,0 1 1,0 0-1,0-1 1,0 1-1,1-1 1,-1 0-1,0 1 0,0-1 1,0 0-1,1 1 1,-1-1-1,0 0 1,0 0-1,1 0 0,-1 0 1,0 0-1,0 0 1,2-1-1,60-3-1007,-33 2 1210,-29 2-115,0 1 1,0-1 0,0 1-1,0-1 1,0 1-1,1-1 1,-1 1 0,0 0-1,0 0 1,0-1 0,-1 1-1,1 0 1,0 0 0,0 0-1,0 0 1,-1 0-1,1 0 1,0 0 0,-1 0-1,1 0 1,0 2 0,14 37 1071,-5-14-677,-7-20-469,1-1 0,-1 0-1,1 0 1,0 0 0,0 0 0,0-1-1,1 0 1,0 0 0,-1 0 0,2 0 0,-1-1-1,0 1 1,1-1 0,-1-1 0,1 1-1,0-1 1,0 0 0,0 0 0,6 0 0,-6-1-426,-1 0 1,0-1-1,1 0 0,-1 0 1,0 0-1,1-1 1,-1 0-1,0 0 1,0 0-1,1-1 1,-1 1-1,0-1 1,-1 0-1,9-5 1,-10 5 75,0 0 0,0-1 0,0 1 1,0-1-1,0 0 0,0 0 0,0 0 1,-1 0-1,0 0 0,1 0 0,-1-1 0,0 1 1,-1-1-1,1 0 0,-1 1 0,2-7 1,-1-2 793,0 0-1,-1 0 1,-1 0 0,0-13 0,-1 3 1947,1 21-2292,0 1 1,0-1-1,0 1 0,0 0 1,0-1-1,-1 1 1,1-1-1,0 1 0,0-1 1,-1 1-1,1 0 1,0-1-1,-1 1 1,1 0-1,0-1 0,-1 1 1,1 0-1,0-1 1,-1 1-1,1 0 0,-1 0 1,1-1-1,0 1 1,-1 0-1,1 0 1,-1 0-1,1 0 0,-1 0 1,1 0-1,-1 0 1,1 0-1,-1 0 0,1 0 1,-1 0-1,1 0 1,-1 0-1,1 0 0,-1 0 1,1 0-1,0 0 1,-1 0-1,1 1 1,-1-1-1,0 1 0,-20 10 1224,17-6-1175,0 1-1,0 0 1,1-1 0,0 1-1,0 0 1,1 1 0,-1-1-1,1 0 1,1 1-1,-1-1 1,1 1 0,0-1-1,0 12 1,31-19 230,-25 0-575,-1-1 0,1 0 1,-1 0-1,1 0 0,-1-1 1,0 1-1,0-1 0,0 0 1,0 0-1,-1 0 0,1-1 1,-1 1-1,0-1 0,4-5 1,-6 7 366,0 0 1,1 0 0,-1 0 0,0 0 0,-1 0 0,1 0 0,0-1 0,-1 1 0,1 0-1,-1-1 1,1-2 1059,-9 38 754,7-29-1916,0-1 1,0 1-1,0 0 0,1 0 0,0 0 1,-1 0-1,1 0 0,1 0 0,-1 0 1,0 0-1,1 0 0,0-1 0,0 1 0,2 5 1,-1-7-69,-1 0 0,1-1 0,0 1 0,0 0 0,0 0 0,0-1 1,0 0-1,0 1 0,1-1 0,-1 0 0,0 0 0,1 0 0,-1 0 0,1-1 0,-1 1 1,1 0-1,-1-1 0,1 0 0,-1 0 0,1 0 0,-1 0 0,5 0 0,2 0-875,0 0 0,-1-1-1,1 0 1,17-4-1,-22 3-302,1 1-1,-1-1 1,1-1 0,-1 1-1,0 0 1,7-6 0,8-9-6451</inkml:trace>
  <inkml:trace contextRef="#ctx0" brushRef="#br0" timeOffset="6801.75">3646 151 3185,'0'0'12750,"0"11"-9447,0 39-1838,8 21 1144,-8-70-2222,4-30-120,-3 24-303,0-1 0,1 0 1,-1 0-1,1 1 1,0-1-1,5-7 1,-6 11-8,0 1 1,0-1 0,0 0 0,0 1 0,0-1-1,0 1 1,0-1 0,1 1 0,-1-1 0,1 1 0,-1 0-1,1 0 1,0 0 0,-1 0 0,1 0 0,0 0-1,0 0 1,0 1 0,-1-1 0,1 1 0,0-1 0,3 0-1,-4 2 42,0 1 0,0-1 0,0 0 0,0 0 0,0 1 0,0-1 0,0 0 0,0 1-1,-1-1 1,1 1 0,0-1 0,-1 1 0,1-1 0,-1 1 0,0-1 0,1 3 0,4 28 75,0 21 649,-5-53-378,15-39-276,-13 35-135,0-1 0,0 1 0,0 0-1,0 0 1,1 1 0,0-1 0,-1 0 0,1 1 0,1 0 0,-1 0 0,0 0 0,1 0-1,0 0 1,-1 1 0,1-1 0,0 1 0,0 0 0,1 0 0,-1 1 0,0-1 0,1 1-1,7-1 1,-10 6 171,1 1-1,-1 0 1,-1 0-1,1 0 0,-1-1 1,1 2-1,-1-1 1,-1 0-1,1 6 1,0-8-16,-1 1-26,0 0 0,1 0 0,0 0 0,0 0-1,0 0 1,0 0 0,0-1 0,1 1 0,0 0 0,-1-1 0,1 1-1,5 5 1,-4-7-47,0 0 0,0 0 0,0-1 0,0 1 0,0-1 0,0 0 0,0 0 0,0 0 0,0 0 0,1 0 0,-1-1 0,0 0 0,0 0 0,1 1 0,4-2 0,2 1-50,0-1 0,0 0 0,-1 0 0,1-1 0,-1-1 0,1 1-1,-1-1 1,0-1 0,0 0 0,13-7 0,-18 8-26,0 1 0,0-1 0,0 0 0,0-1 0,-1 1 0,1-1 0,-1 1-1,0-1 1,0 0 0,0 0 0,0 0 0,-1-1 0,1 1 0,-1-1 0,0 1 0,-1-1-1,1 0 1,-1 0 0,0 1 0,0-1 0,0-10 0,-1 15 57,0-1 0,0 1 0,-1 0 0,1-1 0,0 1 0,0 0 0,-1 0 0,1-1 0,0 1 0,-1 0 0,1 0-1,0-1 1,-1 1 0,1 0 0,0 0 0,-1 0 0,1 0 0,0 0 0,-1 0 0,1-1 0,0 1 0,-1 0 0,1 0 0,0 0 0,-1 0 0,1 0 0,-1 0 0,1 0 0,0 0 0,-1 1 0,1-1 0,0 0 0,-1 0 0,1 0 0,0 0 0,-1 0 0,1 1 0,0-1 0,-1 0 0,1 0 0,0 1 0,-1-1 0,-15 11 325,13-7-280,1 1-1,0-1 1,0 1-1,0 0 1,1 0 0,0 0-1,0 0 1,0 0 0,0 0-1,1 0 1,0 0-1,0 8 1,0-8-47,1-3 12,0-1 0,-1 0 0,1 0 0,0 0-1,0 0 1,0 0 0,0 0 0,0 0 0,0 0 0,0 0 0,0 0-1,0 0 1,0-1 0,1 1 0,-1 0 0,0-1 0,0 1 0,1-1-1,-1 0 1,0 1 0,1-1 0,-1 0 0,0 0 0,1 0 0,-1 0-1,0 0 1,1 0 0,-1 0 0,3-1 0,43-3-154,-38 0-21,-1 0 1,0 0-1,0-1 1,0 0 0,-1 0-1,0-1 1,0 0-1,0 0 1,0-1-1,-1 0 1,0 0-1,-1 0 1,0-1-1,9-16 1,-10 18 93,-1-1 0,0 0-1,0-1 1,0 1 0,-1 0 0,0-1 0,-1 1 0,1-1-1,-1 0 1,-1 1 0,0-1 0,0 0 0,0 1-1,-1-1 1,0 0 0,0 1 0,-6-15 0,0 10 1100,6 27-241,1 9-427,-5 32 724,2 63 1,3-99-1034,0-20-168,0 1 0,0 0 0,1 0 1,-1-1-1,0 1 0,0 0 0,0 0 0,1-1 0,-1 1 0,0 0 0,0 0 0,1-1 1,-1 1-1,1 0 0,-1-1 0,1 1 0,-1-1 0,1 1 0,-1-1 0,1 1 0,1 0 1,-1 0-173,-1-1 0,1 0 0,0 1 0,0-1 0,0 0 0,0 0 0,0 1 0,-1-1 0,1 0 0,0 0 0,0 0 0,0 0 0,0 0 0,0 0 0,0-1 1,0 1-1,0 0 0,-1 0 0,1-1 0,0 1 0,0 0 0,0-1 0,-1 1 0,1-1 0,0 1 0,0-1 0,-1 1 0,1-1 0,0 0 0,0-1 0,10-11-8947</inkml:trace>
  <inkml:trace contextRef="#ctx0" brushRef="#br0" timeOffset="6949.08">4203 140 12902,'0'0'9428,"8"-11"-9636,19 11 208,11 0-240,3 0-2577,5 0-2210,0-6-4641</inkml:trace>
  <inkml:trace contextRef="#ctx0" brushRef="#br0" timeOffset="7321.84">4473 158 11845,'0'0'8783,"19"0"-7468,-18 0-1306,0 0 0,1 0 0,-1 0-1,0 1 1,0-1 0,0 0-1,0 0 1,0 0 0,0-1 0,0 1-1,0 0 1,0 0 0,0 0 0,0-1-1,0 1 1,0-1 0,0 1-1,0-1 1,0 1 0,0-1 0,-1 1-1,1-1 1,0 0 0,0 1 0,0-1-1,-1 0 1,1 0 0,0 0-1,-1 0 1,1 1 0,-1-1 0,1 0-1,-1 0 1,0 0 0,1 0 0,-1 0-1,0 0 1,1 0 0,-1 0-1,0 0 1,0 0 0,0-1 0,0 1-1,0 0 1,0 0 0,0 0 0,-1-2-1,-2 2 27,1 0 1,-1 1-1,0-1 0,0 0 1,1 1-1,-1-1 0,0 1 0,0 0 1,0 0-1,0 0 0,1 0 0,-1 1 1,-3 0-1,1 0 29,1 0 1,-1 1 0,1 0-1,0 0 1,0 0 0,-1 0 0,1 1-1,1-1 1,-1 1 0,0 0-1,1 0 1,-1 1 0,1-1-1,0 1 1,0-1 0,0 1-1,1 0 1,-1 0 0,1 0-1,0 1 1,0-1 0,0 0-1,1 1 1,0 0 0,0-1-1,0 1 1,0-1 0,0 7-1,2-9-66,-1-1-1,1 1 0,0 0 1,0 0-1,-1 0 0,1-1 1,0 1-1,1 0 0,-1-1 1,0 1-1,0-1 0,1 1 0,-1-1 1,1 0-1,-1 0 0,1 1 1,-1-1-1,1 0 0,0 0 1,0-1-1,-1 1 0,1 0 1,0-1-1,0 1 0,0-1 1,0 1-1,0-1 0,0 0 1,3 0-1,65 5-1409,-67-5 1197,37-1-2893,-1-7-3250</inkml:trace>
  <inkml:trace contextRef="#ctx0" brushRef="#br0" timeOffset="7639.95">4698 94 6275,'0'0'13353,"7"13"-12737,0-1-585,2 1 196,-1 0 0,0 1 0,-2 0 0,1 0 0,-2 0-1,0 1 1,0 0 0,-2 0 0,3 17 0,-7-30-181,0-1 1,0 0-1,0 1 1,0-1 0,0 0-1,0 0 1,0 0 0,-1 0-1,1 0 1,0 0-1,-1 0 1,1 0 0,-1 0-1,1-1 1,-1 1-1,1 0 1,-1-1 0,0 0-1,1 1 1,-1-1-1,0 0 1,1 0 0,-1 0-1,0 0 1,1 0-1,-4 0 1,-2 0 134,1 0 0,-1 0 0,0 0 1,0-1-1,-12-3 0,18 4-156,-1-1 1,1 0-1,-1 1 0,1-1 1,0 0-1,0 0 1,-1 0-1,1 0 1,0 0-1,0 0 0,0-1 1,0 1-1,0 0 1,0 0-1,0-1 1,1 1-1,-1 0 1,0-1-1,1 1 0,-1-1 1,1 1-1,-1-1 1,1 1-1,0-1 1,0 0-1,0 1 0,0-1 1,0 1-1,0-1 1,0 1-1,0-1 1,1 1-1,-1-1 0,0 1 1,1-1-1,-1 1 1,1-1-1,1-1 1,0-2-18,0 1 0,1-1 0,0 0 0,0 1 0,0 0 0,0-1 0,1 1 0,0 1 0,0-1 0,4-3 0,16-8-142,1 1-1,0 1 0,0 1 1,29-8-1,111-29-4776,-113 35-683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6:40.4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1 129 3506,'0'0'8401,"11"-9"-2446,9 7-5329,64-2-639,90-16-1,-50 5 44,341-9 160,-161 17-190,-250 5-1,73-14 0,-8 1 8,4 3 36,-120 10-665,-11 1-5157,-18 1-2163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6:44.4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614 87 7379,'0'0'8434,"0"19"-7100,-2 17-1269,-2 0 1,-9 44 0,6-43 112,1-1 0,-1 48 0,4 139 176,-9-174-98,12-49-111,-20-6 279,13-1-439,-1-1 0,1-1 1,0 0-1,1 0 0,0 0 0,0-1 1,1 0-1,-7-16 0,-10-20 222,21 44-164,1 1-19,9 24-539,-7-20 524,102 154 89,-104-157-98,0 1 0,1-1 0,-1 1 0,0-1 0,1 1-1,-1-1 1,1 0 0,-1 1 0,1-1 0,-1 1 0,1-1 0,-1 0 0,1 1 0,-1-1 0,1 0 0,-1 0 0,1 1-1,-1-1 1,1 0 0,0 0 0,-1 0 0,1 0 0,-1 0 0,1 0 0,0 0 0,-1 0 0,1 0 0,-1 0 0,1 0-1,0 0 1,-1 0 0,1-1 0,-1 1 0,1 0 0,-1 0 0,1-1 0,-1 1 0,1 0 0,-1-1 0,1 1 0,-1 0-1,1-1 1,-1 1 0,1-1 0,-1 1 0,0-1 0,1 1 0,-1-1 0,0 1 0,1-1 0,-1 1 0,0-1 0,0 1-1,0-1 1,1-1 0,19-39 110,-17 34-103,11-24-9,1 1 0,1 1 0,38-52 0,-53 80-230</inkml:trace>
  <inkml:trace contextRef="#ctx0" brushRef="#br0" timeOffset="2660.97">20 973 7716,'0'0'7003,"-2"-5"-6456,-3-8 646,1 13-525,-2 30-387,4 49-348,2 0 222,0-50 120,0-41 643,0-11-909,1-1 0,6-34 0,-6 52-56,0 1 0,0-1 0,0 1 0,1 0 0,0-1 0,0 1 0,0 0 0,1 0 0,-1 0 0,1 1 0,0-1 0,1 1 0,-1-1 0,1 1 0,0 0 0,7-5 1,-10 8 15,1 0 0,0 0 0,0 1 0,-1-1 0,1 1 0,0 0 0,0-1 0,0 1 0,0 0 0,-1 0 0,1 0 0,0 0 0,0 1 0,0-1 0,-1 0 0,1 1 0,0-1 0,0 1 0,-1 0 0,1-1 0,0 1 0,-1 0 0,1 0 0,-1 0 0,1 0 0,-1 1 0,1-1 0,-1 0 0,0 1 0,0-1 0,1 1 0,-1-1 0,0 1 0,0-1 0,0 3 0,2 1 24,0 0 0,0 0 0,0 0 0,-1 1 1,0-1-1,0 1 0,-1 0 0,1-1 0,0 13 0,-6 58-201,2-45 375,1-27 74,0-10 141,2-3-414,1 1 1,-1-1 0,1 0-1,1 1 1,0 0 0,0-1-1,0 1 1,1 0-1,8-11 1,-6 8-20,2 0 0,-1 0 0,2 1 0,-1 0 1,20-17-1,-27 26 51,-1 1 1,0 0-1,1-1 0,-1 1 1,0 0-1,1 0 1,-1-1-1,1 1 1,-1 0-1,1 0 0,-1 0 1,1 0-1,-1 0 1,0-1-1,1 1 1,-1 0-1,1 0 0,-1 0 1,1 0-1,-1 0 1,1 0-1,-1 1 1,1-1-1,-1 0 0,1 0 1,-1 0-1,1 0 1,-1 1-1,0-1 1,1 0-1,-1 0 1,1 1-1,-1-1 0,1 1 1,9 18 45,-3 22 143,-4 9 392,3 26-1460,-5-75 565,-1 0 1,1 0 0,-1 0 0,1 0-1,-1 0 1,1 0 0,0-1 0,-1 1-1,1 0 1,0 0 0,0-1-1,-1 1 1,1-1 0,0 1 0,0-1-1,0 1 1,0-1 0,0 1 0,0-1-1,0 0 1,0 1 0,0-1 0,0 0-1,0 0 1,0 0 0,0 0 0,0 0-1,0 0 1,0 0 0,1 0 0,13 0-4335</inkml:trace>
  <inkml:trace contextRef="#ctx0" brushRef="#br0" timeOffset="4863.37">474 1082 2545,'0'0'8524,"5"-15"-7422,15-47-206,-18 59-671,-1-1 0,0 0 0,0 0-1,0 0 1,-1 0 0,1 0 0,-1 0 0,0 0-1,0 0 1,0 0 0,-1 0 0,1 0-1,-1 0 1,-2-6 0,3 9-205,-1 0 0,0 0 0,0 0 0,0 0 0,1 0 0,-1 1 0,0-1 1,0 0-1,0 1 0,0-1 0,0 0 0,0 1 0,0-1 0,-1 1 0,1 0 0,0-1 0,0 1 0,0 0 0,0 0 0,-1 0 0,1 0 0,0 0 0,0 0 0,0 0 0,0 0 1,-1 0-1,1 0 0,0 1 0,0-1 0,0 0 0,0 1 0,0-1 0,0 1 0,0 0 0,0-1 0,0 1 0,0 0 0,-2 1 0,-1 1-30,-1 1 1,1 0-1,0 0 0,0 0 0,0 1 1,0-1-1,1 1 0,0 0 0,-1 0 1,2 0-1,-1 1 0,1-1 1,0 1-1,0-1 0,0 1 0,1 0 1,0 0-1,0-1 0,0 1 0,1 0 1,0 0-1,0 0 0,0 0 0,1 0 1,1 6-1,-1-11 11,0 1 0,1 0 0,-1-1 0,1 1 1,-1-1-1,1 0 0,0 1 0,0-1 0,-1 0 0,1 0 0,0 0 1,0-1-1,0 1 0,0 0 0,0-1 0,0 1 0,0-1 1,0 1-1,0-1 0,0 0 0,0 0 0,1 0 0,-1 0 0,0-1 1,0 1-1,0 0 0,0-1 0,0 0 0,0 1 0,0-1 1,0 0-1,-1 0 0,1 0 0,0 0 0,0 0 0,2-3 0,20-47-346,-10 18-15,-14 33 356,0-1 0,0 1-1,0 0 1,0-1 0,0 1-1,0 0 1,0-1 0,0 1 0,0 0-1,0-1 1,1 1 0,-1 0 0,0 0-1,0-1 1,0 1 0,0 0 0,0-1-1,1 1 1,-1 0 0,0 0-1,0-1 1,1 1 0,-1 0 0,0 0-1,0-1 1,1 1 0,-1 0 0,0 0-1,1 0 1,-1 0 0,0 0-1,0-1 1,1 1 0,-1 0 0,0 0-1,1 0 1,-1 0 0,0 0 0,1 0-1,0 0 1,7 24 28,8 13 80,-15-36-100,0 1 1,1-1-1,-1 1 0,0-1 0,1 0 0,-1 0 0,1 0 0,0 0 0,-1 0 0,1 0 0,0 0 0,-1-1 0,1 1 0,0-1 0,0 1 0,0-1 0,0 0 0,0 1 0,-1-1 0,4 0 0,-3 0 8,-1 0-1,1-1 0,0 1 0,0 0 0,0 0 0,-1-1 0,1 1 0,0-1 0,-1 0 1,1 1-1,0-1 0,-1 0 0,1 0 0,-1 0 0,1 0 0,-1 0 0,1 0 0,-1-1 0,0 1 1,0 0-1,2-3 0,14-37-17,-12 25 42,9 118 503,-14-102-519,1 0 0,-1 0 0,0-1 0,0 1 0,1 0 0,-1 0 0,0 0 0,1 0 0,-1-1 0,0 1 0,0 0 0,1 0 0,-1 0 0,0 0 0,1 0 0,-1 0 0,0 0 0,1 0 1,-1 0-1,0 0 0,1 0 0,-1 0 0,0 0 0,1 0 0,-1 0 0,0 0 0,0 0 0,1 0 0,-1 1 0,0-1 0,1 0 0,-1 0 0,0 0 0,0 0 0,1 1 0,-1-1 0,0 0 0,0 0 0,0 1 0,1-1 0,-1 0 0,0 0 0,0 1 0,0-1 0,0 0 0,1 1 0,-1-1 0,0 0 0,0 1 0,0-1 0,0 0 0,0 1 0,0-1 0,0 0 0,0 1 0,0-1 0,0 0 0,0 0 0,0 1 0,0-1 0,0 1 0,24-35-60,-7 11-190,25-18-621,-39 40 801,-2 1 10,-1 27-731,1-22 812,-1 1 1,1-1-1,0 0 1,1 1-1,-1-1 1,1 0-1,0 0 1,0 0 0,1 0-1,-1 0 1,1 0-1,0-1 1,7 9-1,-6-11-107,-1 1-1,1-1 0,0 0 1,0 0-1,0 0 0,0-1 0,0 1 1,0-1-1,1 0 0,-1 0 1,0 0-1,1-1 0,-1 0 0,0 0 1,1 0-1,-1 0 0,8-2 1,-4 0-351,-1 1 0,1-2 0,-1 1-1,0-1 1,0 0 0,0-1 0,10-6 0,-14 8 307,0 0-1,0 0 0,0 0 1,-1 0-1,1 0 1,-1-1-1,1 1 0,-1-1 1,0 1-1,0-1 0,0 0 1,0 0-1,0 0 0,-1 0 1,1-1-1,-1 1 0,0 0 1,0 0-1,1-5 0,-2 7 227,-1 0-1,1 1 0,0-1 0,0 0 1,-1 1-1,1-1 0,0 0 0,-1 1 0,1-1 1,-1 1-1,1-1 0,-1 0 0,1 1 1,-1-1-1,1 1 0,-1 0 0,1-1 1,-1 1-1,0-1 0,1 1 0,-1 0 0,0-1 1,1 1-1,-1 0 0,0 0 0,1 0 1,-1 0-1,0-1 0,1 1 0,-1 0 1,0 0-1,0 0 0,1 1 0,-1-1 0,-1 0 1,1 0-59,-1 0 0,1 0 0,-1 0 0,1 1 0,0-1 1,-1 0-1,1 1 0,0-1 0,-1 1 0,1-1 0,0 1 1,0-1-1,-1 1 0,1 0 0,0 0 0,0 0 0,0 0 1,-2 1-1,1 4-5,0-1 1,0 1 0,0 0 0,1-1-1,0 1 1,0 0 0,0 0 0,1 0-1,0 0 1,0 0 0,0 0 0,2 8-1,-2-14-44,1 1 0,-1-1 0,0 1 0,1-1 0,-1 1 0,0-1 0,1 0 0,-1 1 0,1-1 0,-1 1 0,0-1 0,1 0 0,-1 1 0,1-1 0,-1 0 0,1 0 0,-1 1 0,1-1 0,0 0 0,-1 0 0,1 0 0,-1 0 0,1 0 0,-1 1 0,1-1 0,0 0 0,-1 0 0,1-1 0,-1 1 0,1 0 0,-1 0 0,1 0 0,-1 0 0,1 0 0,0-1 0,-1 1 0,1 0 0,-1 0 0,1-1 0,0 0 0,16-14 403,-5-9-682,-2 0-1,0 0 1,-2-1-1,0-1 0,-2 1 1,-1-1-1,-1 0 1,-1 0-1,-1-49 0,-2 75 305,0 25-231,0 288 3466,0-312-3261,0 0 0,0 0 0,0 0-1,0 0 1,0 0 0,0 0 0,0 0-1,1 0 1,-1 0 0,0 0 0,0 0 0,1 0-1,-1 0 1,0 0 0,1 0 0,-1 0-1,1 0 1,0 0 0,-1-1 0,1 1 0,0 0-1,-1 0 1,1-1 0,0 1 0,0 0-1,-1-1 1,1 1 0,0-1 0,0 1 0,0-1-1,0 1 1,0-1 0,0 0 0,0 0-1,0 1 1,0-1 0,0 0 0,0 0-1,0 0 1,1 0 0,1 0 3,-1-1-1,0 1 1,0-1-1,0 1 1,0-1 0,0 0-1,0 0 1,0 0 0,0 0-1,0 0 1,0 0-1,0-1 1,0 1 0,-1-1-1,1 1 1,0-1 0,1-2-1,3-6-226,1 0 0,-1-1 0,-1 1 0,1-2 0,-2 1 0,0 0 0,0-1 0,-1 0 0,0 0 0,-1 0 0,1-23 603,-7 75-346,2-25 88,1 0-1,0 0 0,1 16 0,0-9-65,0-21-55,0 0 0,1 0-1,-1 0 1,0 0 0,0 0 0,0 0 0,1-1-1,-1 1 1,0 0 0,1 0 0,-1 0-1,1 0 1,-1-1 0,1 1 0,-1 0 0,1-1-1,0 1 1,-1 0 0,1-1 0,0 1-1,-1-1 1,1 1 0,0-1 0,0 1-1,0-1 1,-1 0 0,1 1 0,0-1 0,0 0-1,0 0 1,0 1 0,0-1 0,0 0-1,-1 0 1,1 0 0,0 0 0,0 0 0,0 0-1,0-1 1,0 1 0,0 0 0,-1 0-1,1-1 1,1 1 0,1-1 28,1 0 0,-1 0 0,0 0 0,0 0 0,0 0 1,0-1-1,0 0 0,0 1 0,0-1 0,4-4 0,-3 1-5,0-1 1,-1 1-1,0-1 0,0 0 0,-1 1 1,0-1-1,0 0 0,0-1 0,0 1 0,-1 0 1,0-1-1,-1 1 0,1-12 0,-1 14-16,0 0-1,0 0 0,-1-1 0,1 1 0,-1 0 0,0 0 0,0 0 1,0 0-1,0 0 0,-1 0 0,0 0 0,0 0 0,0 1 0,0-1 0,0 0 1,-1 1-1,0 0 0,1 0 0,-1 0 0,0 0 0,-6-4 0,8 6-18,-1 0-1,1 1 0,-1-1 0,1 0 0,-1 1 0,1-1 0,-1 1 0,1 0 0,-1 0 0,1-1 0,-1 1 0,1 0 0,-1 0 0,1 0 0,-1 1 0,0-1 0,1 0 0,-1 1 0,1-1 0,-1 1 0,1-1 0,0 1 1,-1-1-1,1 1 0,-1 0 0,1 0 0,0 0 0,0 0 0,-3 2 0,3-1-410,-1 0 0,0 1 0,0-1 0,1 0 1,-1 1-1,1 0 0,0-1 0,-1 1 0,1 0 0,1-1 0,-1 1 0,0 0 1,1 0-1,-1 0 0,1 3 0,0 0-5675</inkml:trace>
  <inkml:trace contextRef="#ctx0" brushRef="#br0" timeOffset="5714.2">1251 953 6403,'0'0'5741,"9"4"-5202,-2 0-316,1 1-1,-1 1 1,0-1 0,0 1 0,-1 1-1,10 11 1,-13-15-47,0 0 0,-1 0 0,0 0 1,1 1-1,-1-1 0,0 1 0,-1 0 0,1-1 0,-1 1 1,1 0-1,-1 0 0,0 0 0,-1 0 0,1 0 0,-1 0 1,1 0-1,-1 0 0,0 0 0,-1 0 0,1 0 0,-2 5 1,-5 2 1235,2-21-819,5-24-1395,7 24 360,0 0 0,1 1 1,0 0-1,1 0 0,-1 1 0,1 0 1,16-10-1,5-5 233,-25 15 2939,-13 19-1709,6-8-1026,1 0 1,0 0-1,-1 0 0,1 0 1,1 0-1,-1 0 0,0 0 1,1 1-1,-1-1 0,1 0 1,0 0-1,0 0 0,0 1 1,1-1-1,-1 0 0,1 0 1,0 0-1,-1 0 0,3 5 1,-1-6 12,0 0-1,0 0 1,-1 0 0,1 0 0,1 0-1,-1-1 1,0 1 0,0-1 0,1 1-1,-1-1 1,0 0 0,1 0 0,-1 0-1,1 0 1,0 0 0,-1-1 0,1 1-1,0-1 1,-1 0 0,1 0 0,0 0-1,3 0 1,0 0 4,0 0 0,1-1 0,-1 1 0,0-1 0,0-1 0,0 1-1,0-1 1,0 0 0,6-3 0,-10 4-10,0-1 0,1 1-1,-1-1 1,0 1 0,0-1 0,-1 0-1,1 0 1,0 0 0,0 0 0,-1 0-1,1 0 1,-1-1 0,0 1 0,0 0-1,1-1 1,-2 1 0,1-1 0,0 1-1,0-1 1,-1 1 0,1-1 0,-1 0-1,0 1 1,0-4 0,0-56 598,0 61-346,-1 20-438,-11 74 264,1 97 0,8-123-8,2-57-39,1-1 1,-1 1 0,-1-1-1,0 1 1,0-1 0,-5 11-1,6-17-9,0-1-1,0 1 1,0-1-1,-1 0 1,1 0-1,-1 1 1,1-1-1,-1 0 1,0 0-1,0-1 1,0 1-1,0 0 1,0-1-1,0 1 1,0-1-1,0 0 1,-1 1-1,1-1 1,-1 0-1,1 0 1,-1-1-1,1 1 1,-1-1-1,1 1 0,-1-1 1,-3 0-1,3 0-15,0 0-1,1 0 0,-1-1 0,0 0 0,0 1 0,1-1 0,-1 0 1,1 0-1,-1 0 0,1-1 0,-1 1 0,1-1 0,0 1 1,0-1-1,-1 0 0,1 0 0,0 0 0,1 0 0,-1 0 0,0 0 1,1-1-1,-1 1 0,1 0 0,-1-1 0,1 1 0,0-1 0,0 0 1,0 1-1,1-1 0,-1 0 0,0-5 0,0 1-139,0 1 1,1-1-1,0 0 0,0 1 0,0-1 0,1 0 0,0 0 1,0 1-1,0-1 0,1 1 0,0-1 0,1 1 1,3-9-1,8-4-1409,0 0-1,1 2 1,1-1 0,0 2 0,21-17 0,12-9-8944</inkml:trace>
  <inkml:trace contextRef="#ctx0" brushRef="#br0" timeOffset="7355.63">1763 25 4818,'0'0'10002,"36"2"-8188,25-4-713,63-11-1,-56 7-954,132 7-1,-71 3-62,555 1 96,-578-9-130,-59 2-54,1 1 0,82 10 0,-81-7 250,-46-2-1893,-9 0-1755,6 0 3066,-18 0-5298</inkml:trace>
  <inkml:trace contextRef="#ctx0" brushRef="#br0" timeOffset="8363">3005 0 6035,'0'0'5605,"7"16"-4629,1 18-211,1-1 0,1 0-1,2-1 1,1 0-1,19 33 1,0 2-217,28 94 568,-25-61-338,-30-74-437,-5-25-325,0-1 0,0 1-1,0-1 1,-1 0-1,1 1 1,0-1 0,0 1-1,0-1 1,-1 0-1,1 1 1,0-1-1,0 0 1,-1 1 0,1-1-1,0 0 1,-1 0-1,1 1 1,0-1 0,-1 0-1,1 0 1,0 1-1,-1-1 1,1 0 0,0 0-1,-1 0 1,1 0-1,-1 0 1,1 0-1,0 0 1,-1 0 0,1 0-1,-1 0 1,-3 0 6,0-1 0,0 0 0,1-1-1,-1 1 1,0-1 0,1 0 0,-1 1 0,1-2 0,-1 1 0,-3-4 0,1 2-19,-1-1 0,1 0 0,0-1-1,1 1 1,-1-1 0,1-1 0,0 1 0,1-1 0,-1 1 0,1-1 0,-3-9 0,23 34-148,2-1 0,37 28 0,-49-40 158,1-1-1,0 1 1,0-2 0,0 1 0,0-1 0,1 0 0,-1-1 0,15 3 0,-19-4-4,0-1 0,0 0 1,0 0-1,0 0 0,0 0 0,0 0 0,0-1 0,0 1 1,-1-1-1,1 0 0,0 0 0,0 0 0,-1 0 0,1-1 1,0 1-1,-1-1 0,1 1 0,-1-1 0,0 0 0,1 0 1,-1 0-1,0 0 0,0-1 0,-1 1 0,4-6 0,7-14-44,-1-1-1,-2-1 1,0 0-1,-2 0 1,7-34-1,-10 50-1299,-1 0-4880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4:46:58.3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133 250 5811,'0'0'6587,"0"0"-6484,0-1 0,-1 1 0,1-1 0,0 1-1,-1 0 1,1-1 0,0 1 0,-1 0 0,1-1 0,-1 1 0,1 0 0,0 0 0,-1-1 0,1 1 0,-1 0 0,1 0 0,-1 0 0,1 0 0,-1 0 0,1 0 0,-1 0 0,1 0 0,-1 0 0,1 0 0,-1 0 0,0 0 0,-4 3 3,1 0 0,0 0 0,-1 0 0,1 1 0,0 0 0,1 0 0,-1 0 0,1 0 0,-1 1 0,-1 4 0,-31 55 641,29-50-574,5-10-150,0 0 0,0-1 0,1 1 0,-1 0 0,1 0 0,0 0 0,0 0 0,1 0-1,-1 0 1,1 0 0,0 1 0,0-1 0,1 7 0,-1-10-12,1 1 0,0 0 0,-1 0 0,1-1 0,0 1 0,0-1 0,0 1 0,0-1 0,0 1 0,1-1 0,-1 0 0,0 1 0,1-1 0,-1 0 0,1 0 0,-1 0 0,1 0 0,-1 0 0,1-1 0,0 1 0,0 0 0,-1-1 0,1 1-1,0-1 1,0 1 0,-1-1 0,1 0 0,0 0 0,0 0 0,0 0 0,2 0 0,2 0 0,0-1 0,1 1-1,-1-1 1,0 0 0,0-1-1,0 1 1,0-1 0,0 0-1,0-1 1,-1 0 0,1 1-1,6-6 1,-10 6-19,1 0-1,-1 0 1,0 0-1,0 0 1,0 0 0,-1 0-1,1-1 1,0 1 0,-1-1-1,1 1 1,-1-1 0,0 1-1,0-1 1,0 0 0,0 0-1,-1 1 1,1-1-1,-1 0 1,1 0 0,-1 0-1,0 0 1,0 0 0,-1 0-1,1 1 1,0-1 0,-1 0-1,0 0 1,0 0 0,-1-3-1,0 2 14,-1-1-1,0 1 1,0 0-1,-1 0 1,1 0-1,-1 0 1,0 0-1,0 1 1,0-1-1,0 1 1,-1 0-1,1 1 1,-1-1-1,0 1 1,-8-4-1,6 4-14,1-1 1,-1 1-1,1 0 0,-1 0 0,0 1 0,0 0 1,0 0-1,1 1 0,-1 0 0,0 0 1,-13 2-1,19-2-165,1 1 1,-1 0 0,0 0-1,0-1 1,1 1 0,-1 0-1,0 0 1,1 0 0,-1 0-1,1 0 1,-1 0-1,1-1 1,0 1 0,-1 0-1,1 0 1,0 1 0,0-1-1,0 0 1,0 0 0,0 0-1,0 0 1,0 0 0,0 0-1,0 1 1,0-1-315,0 8-4182</inkml:trace>
  <inkml:trace contextRef="#ctx0" brushRef="#br0" timeOffset="404.35">361 215 6611,'0'0'5928,"-2"-10"-5181,-7-30-216,5 32 2515,0 12-2425,-1 15-1208,5-18 834,-7 46 218,1 1 0,3-1-1,6 79 1,-1-32-259,2-24 145,-3-65-638,0-1 1,-1 1 0,2-1 0,-1 1 0,0-1 0,1 1 0,0-1 0,0 0-1,0 0 1,1 0 0,-1 0 0,1 0 0,3 3 0,9-2-3241,4-4-1633</inkml:trace>
  <inkml:trace contextRef="#ctx0" brushRef="#br0" timeOffset="1286.85">363 400 5907,'0'0'6517,"7"-13"-5887,26-42-267,-31 53-340,1 0 1,-1-1 0,1 1-1,-1 0 1,1 0 0,0 1-1,-1-1 1,1 1-1,0-1 1,0 1 0,0 0-1,0 0 1,1 0 0,-1 0-1,0 1 1,0-1-1,4 1 1,48 4 261,-54-4-280,1 0 7,0 0 0,0 1 0,0-1-1,-1 1 1,1 0 0,0 0 0,0-1 0,-1 1 0,1 0 0,-1 0 0,1 1 0,0-1 0,-1 0 0,0 0-1,1 1 1,-1-1 0,0 1 0,0-1 0,0 1 0,0 0 0,0-1 0,0 1 0,0 0 0,-1 0-1,1-1 1,-1 1 0,1 0 0,-1 0 0,1 0 0,-1 0 0,0 0 0,0 0 0,0 0 0,0 0 0,-1 3-1,0-1 55,1 1-1,-1-1 0,0 1 0,0-1 1,-1 1-1,1-1 0,-1 0 0,0 0 1,0 1-1,-1-1 0,1-1 0,-1 1 1,-5 5-1,-1-2 11,0 0-1,-1 0 1,0-2 0,0 1 0,-1-1 0,0-1 0,-16 6 0,-38 17 144,123-31-25,-30-7-50,0 0 1,44-26-1,-58 29-248,-1-1 0,0 0 1,0-1-1,-1 0 0,-1-1 1,21-24-1,-29 29-9,1 1 0,-1-1 1,-1 0-1,1 0 0,-1 0 1,0 0-1,-1-1 0,0 1 0,1 0 1,-1-10-1,-3-72-737,0 39 2238,-6 74-828,6-4-514,-1-2 181,1 0 0,1 0 0,1 0 1,0 0-1,2 0 0,0 0 0,6 24 1,-6-40-204,-1 1 0,1-1 0,0 0 0,0 1 0,0-1 0,0 0 0,0 0 0,1 0 0,-1-1 0,1 1 1,0-1-1,0 1 0,0-1 0,0 0 0,0 0 0,1 0 0,-1-1 0,1 1 0,-1-1 0,1 0 1,-1 1-1,1-2 0,0 1 0,0 0 0,-1-1 0,1 0 0,0 0 0,0 0 0,-1 0 0,1 0 0,7-2 1,-7 1-19,1 0 0,0 0 0,0-1 1,-1 0-1,1 1 0,-1-1 0,1-1 1,-1 1-1,0-1 0,0 0 0,0 1 1,0-2-1,-1 1 0,1 0 0,-1-1 1,0 0-1,0 1 0,0-1 0,0-1 1,-1 1-1,0 0 0,0 0 0,0-1 1,2-5-1,0-45-172,-4 42 165,0 12-107,-2 7 29,0-1-1,0 0 1,1 1 0,-1-1 0,1 1-1,1-1 1,-1 1 0,1 10 0,0-4 59,-1-9 23,0 8 21,0 0 1,0 1 0,1-1-1,1 0 1,2 14-1,-2-24-209,0 0 0,1 0 0,-1-1 0,1 1 0,0 0 0,-1-1 0,1 0 0,-1 1 0,1-1 0,0 0 0,-1 0 1,1 0-1,0 0 0,-1 0 0,1 0 0,0 0 0,-1 0 0,1-1 0,-1 1 0,1-1 0,-1 1 0,1-1 0,-1 0 0,1 1 0,1-2 0,8-10-4061</inkml:trace>
  <inkml:trace contextRef="#ctx0" brushRef="#br0" timeOffset="1485.65">631 250 6115,'0'0'7091,"4"-13"-7043,16 2 272,7-3-320,4-1-512,0 0-3778</inkml:trace>
  <inkml:trace contextRef="#ctx0" brushRef="#br0" timeOffset="1652.68">888 113 10917,'0'0'2641,"23"0"-9684</inkml:trace>
  <inkml:trace contextRef="#ctx0" brushRef="#br0" timeOffset="1999.7">1088 168 7155,'0'0'8946,"-10"16"-7887,-29 49-13,37-61-938,0 0 0,0 0 0,0-1 0,0 1 1,1 1-1,0-1 0,0 0 0,0 0 0,0 0 1,1 1-1,0-1 0,0 0 0,0 0 0,1 7 1,0 5 52,0-15-157,-1 1 0,1-1 0,0 0 0,-1 1 0,1-1 0,0 0 0,0 0 0,0 0 0,0 1 0,0-1 0,1 0 0,-1 0 0,0 0 0,0-1 0,1 1 0,-1 0 0,1 0 0,-1-1 0,1 1 0,-1-1 0,0 1 0,1-1 0,0 0 0,-1 1 0,1-1 0,-1 0 0,1 0 0,-1 0 0,1 0 0,2-1 0,3 1 47,0 0-1,0 0 1,0-1-1,0 1 1,0-2 0,8-1-1,-11 1-30,1 0 0,-1-1 0,1 1 0,-1-1 0,0 0 0,0 0 0,0 0 0,-1-1 0,1 1 0,-1-1 0,0 0 0,0 0 0,0 0-1,0 0 1,-1-1 0,0 1 0,0-1 0,2-4 0,-1-1 6,-1 0 0,1 0-1,-2 0 1,1-1-1,-2 1 1,1 0 0,-3-19-1,2 28-29,0-1 0,0 0 0,-1 0 0,1 1 0,0-1 0,-1 0 0,0 1 0,1-1 0,-1 1 0,0-1 0,0 1 0,0-1 0,0 1 0,0-1 0,0 1 0,0 0 0,-1 0 0,1-1 0,0 1 0,-1 0 0,1 0 0,-1 0 0,1 1 0,-1-1 0,1 0 0,-1 0 0,0 1 0,1-1 0,-1 1 0,0 0 0,1-1 0,-1 1 0,0 0 0,0 0 0,1 0 0,-1 0 0,0 0 0,0 1 0,1-1 0,-4 1 0,1 0-79,-1 0 0,0 0 0,0 1 0,1-1 0,-1 1 0,1 0 0,-1 1 0,1-1 0,0 1 0,0-1 0,0 1 0,0 0 0,-5 7 0,4-4-983,1 0-1,0 1 0,0 0 1,1 0-1,-4 7 0,2 9-6144</inkml:trace>
  <inkml:trace contextRef="#ctx0" brushRef="#br0" timeOffset="2469.71">1297 210 10453,'0'0'6726,"1"10"-6478,2 21 176,-1-2 588,12 50 1,-14-78-998,0-1 1,0 1-1,0-1 0,1 0 1,-1 1-1,0-1 1,0 0-1,1 1 0,-1-1 1,0 0-1,1 1 1,-1-1-1,0 0 0,1 0 1,-1 1-1,0-1 1,1 0-1,-1 0 0,0 0 1,1 0-1,-1 1 1,1-1-1,-1 0 0,1 0 1,-1 0-1,0 0 1,1 0-1,-1 0 1,1 0-1,-1 0 0,0 0 1,1 0-1,-1 0 1,1 0-1,-1-1 0,1 1 1,-1 0-1,0 0 1,1 0-1,-1 0 0,0-1 1,1 1-1,-1 0 1,0 0-1,1-1 0,-1 1 1,0 0-1,1-1 1,-1 1-1,0 0 0,0-1 1,1 1-1,-1 0 1,0-1-1,0 1 0,0-1 1,0 1-1,1-1 1,18-25 179,-18 24-112,11-15-12,33-45 18,-38 57-92,10 40 83,-5 1 132,9 16 539,-20-50-976,1 0-1,-1-1 1,0 1-1,1 0 1,-1-1-1,1 1 1,0-1-1,-1 0 1,1 1-1,0-1 1,0 0-1,0 0 1,0 0-1,0 0 1,0 0 0,0-1-1,0 1 1,0-1-1,0 1 1,0-1-1,0 0 1,3 0-1,15 0-3130,-1-2-2025</inkml:trace>
  <inkml:trace contextRef="#ctx0" brushRef="#br0" timeOffset="2989.48">1625 279 4370,'0'0'10354,"-10"12"-9954,-32 40-184,31-28-156,11-24-63,0 1 0,0-1 0,0 0 0,0 1 0,0-1 0,0 0 0,0 1 0,0-1 0,0 0 0,0 1 0,1-1 0,-1 0 0,0 1 0,0-1 0,0 0 0,1 1 0,-1-1 0,0 0 0,0 0 0,1 1 0,-1-1 0,0 0 0,0 0 0,1 0 0,-1 1 0,0-1 0,1 0 0,-1 0 0,0 0 0,1 0 0,-1 0 0,0 0 0,1 1 0,2-1-24,-1 0-1,0 0 1,0-1 0,1 1-1,-1 0 1,0-1-1,1 1 1,-1-1 0,0 0-1,0 1 1,2-3 0,1 0-104,0-1 0,-1 1 0,0-1 1,0-1-1,0 1 0,0-1 1,-1 1-1,0-1 0,4-7 1,16-21 1330,9 73-106,-29-37-1070,1 0 1,-1 0-1,1-1 0,-1 1 1,1-1-1,0 0 1,-1 0-1,1-1 1,0 1-1,0-1 1,1 1-1,-1-1 1,0-1-1,0 1 1,1 0-1,-1-1 0,0 0 1,0 0-1,1 0 1,-1-1-1,0 0 1,0 1-1,1-1 1,-1-1-1,0 1 1,0-1-1,0 1 1,0-1-1,-1 0 0,1 0 1,6-6-1,-3 3-15,0 0-1,-1-1 1,0 0-1,0 0 1,0 0-1,-1-1 0,0 0 1,0 0-1,-1 0 1,0-1-1,0 0 1,0 1-1,-1-1 1,-1 0-1,3-12 0,-1-3-105,-2 0-1,0-41 0,-3 56 57,1-1-1,-1 0 1,-1 1-1,1 0 1,-2-1-1,1 1 1,-1 0-1,0 0 1,-1 0-1,-6-11 1,6 79 1385,4-56-1318,-1 23 292,2 1 0,0-1-1,2 1 1,12 45 0,-14-67-375,0-1-1,1 1 1,0-1-1,1 0 1,-1 1-1,1-1 1,0-1-1,0 1 1,0 0-1,1-1 1,-1 1-1,1-1 1,0 0-1,1 0 1,-1-1 0,1 1-1,-1-1 1,1 0-1,0 0 1,0-1-1,0 1 1,1-1-1,-1 0 1,1 0-1,-1-1 1,1 0-1,0 0 1,-1 0-1,12-1 1,15 0-3153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44.4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1 131 3474,'7'-3'20089,"-6"12"-20077,1 0-1,0-1 1,0 1 0,1 0 0,0-1-1,0 1 1,1-1 0,0 0 0,0 0-1,6 8 1,20 42 24,-29-55-34,0 0 0,0-1 0,0 1 1,0-1-1,0 1 0,0-1 0,1 0 0,-1 1 0,1-1 0,0 0 0,0 0 0,0 0 0,3 3 1,-4-5 173,33-46 2,3 5-279,65-57 0,-21 22 74,-13 18 67,-67 57 27,-1 1-49,0-2-18,0 2-64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46.2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52 7347,'0'0'8145,"0"-4"-7320,-1 4-1030,-5-18 1641,6 17-1410,0 1-1,0 0 1,0-1-1,0 1 1,0 0 0,0-1-1,-1 1 1,1 0-1,0-1 1,0 1-1,-1 0 1,1-1 0,0 1-1,0 0 1,-1 0-1,1 0 1,0-1 0,0 1-1,-1 0 1,1 0-1,0 0 1,-1-1 0,1 1-1,0 0 1,-1 0-1,1 0 1,0 0 0,-1 0-1,1 0 1,-1 0-1,1 0 1,0 0-1,-1 0 1,1 0 0,0 0-1,-1 0 1,1 0-1,0 0 1,-1 0 0,1 1-1,0-1 1,-1 0-1,1 0 1,0 0 0,-1 0-1,1 1 1,0-1-1,0 0 1,-1 0 0,1 1-1,0-1 1,0 0-1,-1 1 1,1-1-1,0 0 1,0 0 0,0 1-1,0-1 1,-1 1-1,-1 5 14,0 1 0,0-1-1,0 1 1,1 0 0,0-1 0,0 1-1,1 0 1,0 10 0,-1 3 18,-2 164 922,3-183-1062</inkml:trace>
  <inkml:trace contextRef="#ctx0" brushRef="#br0" timeOffset="631.26">272 32 896,'0'0'12798,"-15"16"-10373,10-7-2177,1 1-1,1 0 0,-1 0 0,2 0 1,-1 0-1,2 0 0,-1 1 0,1-1 0,1 0 1,0 1-1,2 19 0,-1-27-248,0-1-1,0 1 1,1 0 0,-1 0-1,1-1 1,-1 1 0,1-1-1,0 1 1,0-1-1,0 0 1,0 1 0,0-1-1,0 0 1,1 0 0,-1-1-1,1 1 1,-1 0-1,1-1 1,0 0 0,-1 0-1,1 1 1,0-1 0,0-1-1,0 1 1,0 0 0,0-1-1,0 0 1,0 0-1,0 1 1,5-2 0,-3 1 44,0 0 1,1 0 0,-1 0 0,1-1 0,-1 0-1,1 0 1,-1-1 0,0 1 0,0-1-1,0 0 1,0 0 0,0-1 0,0 0-1,0 0 1,-1 0 0,5-4 0,-5 0-21,1 0 0,-2 0 0,1 0 0,-1-1 0,0 0 0,-1 0 0,0 1 0,0-1-1,-1-1 1,0 1 0,0 0 0,-1 0 0,0 0 0,0 0 0,-1 0 0,0-1 0,-3-8 0,3 14-45,0 0 1,0 0-1,0 0 0,-1 0 0,0 1 1,0-1-1,1 0 0,-1 1 0,-1-1 1,1 1-1,0 0 0,-1-1 0,1 1 0,-1 0 1,0 1-1,1-1 0,-1 0 0,0 1 1,0 0-1,-6-3 0,2 2 53,1 1 0,-1-1 0,1 1 0,-1 0 0,1 1 0,-1-1 0,0 1 0,0 0 0,-10 2 1,15-1-102,-1 1 1,0-1 0,1 0 0,-1 1 0,1-1-1,0 1 1,-1 0 0,1 0 0,0 0 0,0 0 0,0 0-1,0 0 1,1 1 0,-1-1 0,1 0 0,-1 1 0,1-1-1,-2 5 1,-2 17-9987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49.7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206 1 5042,'0'0'15186,"-8"16"-15466,-43 51 720,38-48-406,-1-1 1,0 0 0,-1-1 0,-30 26-1,30-33 30</inkml:trace>
  <inkml:trace contextRef="#ctx0" brushRef="#br0" timeOffset="401.72">1 47 6467,'0'0'9001,"56"32"-6533,14 16-1516,-10-7-170,-41-27-114,-16-11-605,0-1 0,0 0 0,0 0 1,0 0-1,0 0 0,0 0 0,0 0 0,1-1 0,-1 0 1,0 1-1,1-1 0,4 0 0,-8 3-3730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56.1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110 279 3362,'0'0'12557,"0"-4"-8331,-1 18-4354,-1 0 0,-1 0 0,0 0-1,-1 0 1,0-1 0,-1 0 0,-1 0 0,0 0 0,-1 0-1,0-1 1,-17 22 0,-9 18-6532,28-46-5</inkml:trace>
  <inkml:trace contextRef="#ctx0" brushRef="#br0" timeOffset="790.11">312 105 7828,'0'0'6296,"-1"-9"-5741,0 0-890,0 2 641,1 1 0,-1 0-1,-1-1 1,1 1 0,-1 0 0,-5-11-1,6 15-231,0 0 0,-1-1-1,1 1 1,-1 0 0,0 0-1,0 1 1,1-1 0,-1 0-1,0 1 1,-1-1-1,1 1 1,0-1 0,0 1-1,-1 0 1,1 0 0,0 0-1,-1 0 1,1 1 0,-1-1-1,0 1 1,1-1 0,-1 1-1,1 0 1,-5 0 0,6 1-78,-1-1-1,0 1 1,1 0 0,-1 0 0,1 0 0,0 0-1,-1 0 1,1 0 0,0 0 0,-1 0 0,1 1 0,0-1-1,0 0 1,0 1 0,0-1 0,0 1 0,1-1-1,-1 1 1,0-1 0,1 1 0,-1 0 0,1-1 0,-1 1-1,1 3 1,-7 44-110,6-47 70,1-1 0,0 1 0,0 0 0,1-1-1,-1 1 1,0 0 0,1-1 0,-1 1 0,1 0 0,-1-1 0,1 1 0,0-1 0,-1 1-1,1-1 1,0 1 0,0-1 0,0 0 0,2 2 0,-2-2 28,0-1 0,0 1 0,1-1 0,-1 1 0,0-1 0,0 0 1,1 1-1,-1-1 0,0 0 0,0 0 0,1 0 0,-1 0 0,0 0 0,0 0 0,1-1 1,-1 1-1,0 0 0,0-1 0,1 1 0,-1-1 0,0 1 0,0-1 0,0 1 0,0-1 0,0 0 1,0 0-1,2-1 0,0-1 64,-1 0 0,1 0 0,0 0 0,-1 0 1,0-1-1,0 1 0,0-1 0,0 0 0,0 1 1,-1-1-1,0 0 0,0 0 0,0 0 0,1-8 0,0 7 1308,9 49-1103,-2-13-199,-1 0 0,-2 1 0,-1 0 0,0 36 0,-5-65-22,-1-1 1,0 1-1,1-1 1,-1 1 0,0-1-1,-1 1 1,1-1-1,0 0 1,-1 1-1,1-1 1,-1 0-1,0 0 1,1 0-1,-1-1 1,0 1-1,0 0 1,-1-1-1,1 1 1,0-1 0,0 1-1,-1-1 1,1 0-1,-1 0 1,-2 1-1,-33 7-1188,36-9 580,-1 0 0,0 0 0,0 0 0,0 0-1,0-1 1,0 1 0,1-1 0,-1 0 0,-4-1 0,-4-7-6118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6:02.5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1 229 12678,'0'0'5205,"23"0"-3727,4-4-1165,48-12 0,-15 2-4770,-52 13 1421</inkml:trace>
  <inkml:trace contextRef="#ctx0" brushRef="#br0" timeOffset="265.1">20 347 5955,'0'0'9311,"27"0"-7684,-12-1-1230,-1 1-1,1-2 1,-1 0 0,1 0 0,17-7-1,-21 5-1130,0 0 0,0-1-1,0 0 1,10-8 0,-9 3-3887</inkml:trace>
  <inkml:trace contextRef="#ctx0" brushRef="#br0" timeOffset="682.75">448 10 8660,'0'0'8444,"0"88"-5691,19 30-2118</inkml:trace>
  <inkml:trace contextRef="#ctx0" brushRef="#br0" timeOffset="1347.4">697 81 6403,'0'0'8118,"0"-10"-7301,0-51 1322,-1 60-2078,0 0 0,1 0-1,-1 1 1,0-1 0,0 0-1,0 1 1,0-1 0,0 0-1,0 1 1,0 0 0,0-1-1,0 1 1,0-1 0,0 1-1,0 0 1,0 0 0,-1 0-1,1 0 1,0 0 0,0 0-1,0 0 1,-2 0 0,-34 0 11,31 0 112,4 0-186,-1 1 1,1-1-1,-1 1 1,1 0-1,0 0 1,-1 0-1,1 0 1,0 0-1,0 0 1,0 1-1,0-1 1,0 1-1,0-1 0,0 1 1,1 0-1,-1 0 1,0 0-1,1 0 1,-1 0-1,1 0 1,0 0-1,0 0 1,-2 5-1,2-4-7,0-1-1,0 1 0,0 0 0,0-1 1,0 1-1,1 0 0,-1 0 1,1 0-1,0-1 0,0 1 1,0 0-1,0 0 0,0 0 1,1 0-1,-1 0 0,1-1 0,0 1 1,0 0-1,0-1 0,2 6 1,-1-7-35,-1 1 1,1-1 0,-1 1 0,1-1 0,0 0-1,-1 0 1,1 1 0,0-1 0,0 0 0,0-1-1,0 1 1,0 0 0,0-1 0,0 1 0,0-1-1,0 1 1,0-1 0,0 0 0,0 0 0,0 0-1,0 0 1,0 0 0,0 0 0,0-1 0,0 1-1,0-1 1,3-1 0,-2 1 29,1 0-1,-1 0 1,0-1-1,0 1 0,0-1 1,-1 0-1,1 0 1,0 0-1,-1 0 1,1 0-1,-1-1 1,0 1-1,1-1 1,-1 1-1,-1-1 1,3-3-1,-2 1 188,0 0-1,0 0 1,0 0 0,-1 0-1,0-1 1,1-11 1269,-2 28-2298,19 199 1683,-19-209-811,-1 1-1,1-1 1,-1 0-1,1 1 1,-1-1-1,1 0 0,-1 1 1,0-1-1,0 0 1,0 0-1,0 1 1,0-1-1,0 0 1,0 0-1,0 0 1,0 0-1,0 0 1,0-1-1,-1 1 1,-1 1-1,-34 15 207,25-12-209,-49 19-333,17-16-3610,20-8-2481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07.7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258 1 3057,'0'0'9805,"-7"-1"-4696,-9 4-4749,2 11-198,1 1 0,1 0 0,0 1 1,1 0-1,0 1 0,-13 32 0,-23 34 427,31-55-380,14-23-179,0 1-1,-1-1 1,0 0-1,0 0 0,0-1 1,-1 1-1,1 0 1,-1-1-1,0 0 1,-1 0-1,-8 6 0,13-10-333,0-11-10405,0-1 4435</inkml:trace>
  <inkml:trace contextRef="#ctx0" brushRef="#br0" timeOffset="461.41">24 90 5298,'0'0'8354,"-4"-5"-7106,-12-15-133,13 15 2039,8 14-3045,131 108 411,-124-105-387,1-1-1,1 0 1,0 0-1,0-1 0,1-1 1,0-1-1,24 11 1,-33-17-537,-5-1 272,-1-1 0,0 0-1,0 0 1,0 0 0,0 0-1,0 0 1,1 1 0,-1-1-1,0 0 1,0 0 0,0 0 0,0 0-1,0 1 1,0-1 0,0 0-1,0 0 1,1 0 0,-1 1-1,0-1 1,0 0 0,0 0-1,0 0 1,0 1 0,0-1 0,0 0-1,0 0 1,0 0 0,0 1-1,-1-1 1,1 0 0,0 0-1,0 0 1,0 1 0,0-1 0,0 0-1,0 0 1,0 0 0,0 0-1,-1 1 1,1-1 0,0 0-1,0 0 1,0 0 0,0 0-1,0 0 1,-1 1 0,-8 3-6853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51.5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300 464 5010,'0'0'10341,"-26"17"-9362,-145 160 729,112-118-1282,45-42-343,12-14-43,0 0-1,-1 0 0,1 0 1,-1 0-1,0 0 1,1-1-1,-2 1 1,-4 2-1,8-4-34,0 0-173,1-19-8382,5 3 3307</inkml:trace>
  <inkml:trace contextRef="#ctx0" brushRef="#br0" timeOffset="413.05">47 540 7475,'0'0'9093,"43"57"-6706,71 106-1330,-111-159-1023,0-1 1,0 1-1,0-1 0,0 0 1,0 0-1,1 0 1,4 4-1,7 4 83,-13-9-928</inkml:trace>
  <inkml:trace contextRef="#ctx0" brushRef="#br0" timeOffset="1617.1">312 999 3762,'0'0'10103,"-22"7"-8489,2 15-951,2 0 0,1 2 1,1 0-1,1 0 0,-15 36 0,19-39-411,-44 79 378,52-98-609,2-2 17,1-10-10350,-3-7 4131</inkml:trace>
  <inkml:trace contextRef="#ctx0" brushRef="#br0" timeOffset="2050.35">79 1030 7267,'0'0'8239,"0"-1"-7834,23 15 102,2 9 40,1-1-1,1-1 1,1-2-1,0-1 1,50 24-1,-77-42-1204,11 7 1959,-9-4-3977</inkml:trace>
  <inkml:trace contextRef="#ctx0" brushRef="#br0" timeOffset="3326.83">52 1587 7571,'0'0'7409,"16"6"-6515,-4 14-98,-2 0 1,14 37-1,14 28 187,-37-85-896,-1 0-1,0 0 1,1 1 0,-1-1 0,1 0-1,-1 0 1,1 0 0,-1 0-1,1 0 1,-1 1 0,1-1-1,-1 0 1,1 0 0,-1 0-1,1 0 1,-1-1 0,1 1-1,-1 0 1,1 0 0,-1 0-1,1 0 1,-1 0 0,1-1-1,-1 1 1,1 0 0,-1 0 0,1-1-1,-1 1 1,0 0 0,1-1-1,-1 1 1,0-1 0,1 1-1,-1 0 1,1-1 0,22-22-364,-12 12 453,65-46-146,105-61 1,-117 79 10,-56 34-23,0 0 1,0 1 0,1 0-1,13-4 1,-9 5-3351,0 0-3535</inkml:trace>
  <inkml:trace contextRef="#ctx0" brushRef="#br0" timeOffset="137939.82">1199 1 8516,'0'0'7737,"-15"4"-6673,7 3-954,0 0 1,0 0-1,1 1 0,0 0 0,-8 13 1,-18 19 281,-126 119 1342,153-156-2719,4-15-7134,2 10 8099,0-11-5631</inkml:trace>
  <inkml:trace contextRef="#ctx0" brushRef="#br0" timeOffset="138314.96">969 54 5859,'0'0'9481,"-6"-5"-7741,29 28-1374,-1 1 0,32 45 0,-31-39 31,42 43-1,-48-58-142</inkml:trace>
  <inkml:trace contextRef="#ctx0" brushRef="#br0" timeOffset="139700.37">884 624 7684,'0'0'8414,"0"0"-8389,0 0 1,0 0-1,0 0 0,0 0 0,0 1 1,0-1-1,0 0 0,0 0 0,0 0 1,0 0-1,0 0 0,0 0 0,0 0 1,0 0-1,0 0 0,0 0 0,0 0 1,0 1-1,0-1 0,0 0 0,0 0 1,0 0-1,0 0 0,0 0 0,0 0 1,0 0-1,0 0 0,0 0 0,0 0 1,-1 0-1,1 0 0,0 0 0,0 0 1,0 0-1,0 0 0,0 0 0,0 0 1,0 0-1,0 0 0,0 0 0,0 0 1,-1 0-1,1 0 0,0 0 0,0 0 1,0 0-1,0 0 0,0 0 0,0 0 1,0 0-1,0 0 0,0 0 0,0 0 1,0 0-1,-1 0 0,1 0 0,0 0 1,13 19 352,-2 0-1,14 30 1,15 25 113,-40-73-422,0-1-1,0 0 0,0 0 0,1 1 0,-1-1 1,0 0-1,0 0 0,0 0 0,1 0 0,-1 1 1,0-1-1,0 0 0,1 0 0,-1 0 0,0 0 1,1 0-1,-1 0 0,0 0 0,0 0 0,1 0 1,-1 0-1,0 0 0,1 0 0,-1 0 0,0 0 1,0 0-1,1 0 0,-1 0 0,0 0 0,1 0 1,-1 0-1,0 0 0,0 0 0,1-1 0,-1 1 1,0 0-1,15-13 1018,21-35-1245,-3 6 190,5 7-64,1 2-1,50-32 1,38-31 40,-84 51-23,-43 44-296,-4 17-17598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12.9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142 172 7475,'0'0'7212,"0"-5"-6284,0-24 1908,-35 30-2209,30 1-614,-1 0-1,1 1 0,0-1 1,-1 1-1,1 0 1,0 0-1,1 1 1,-1 0-1,1 0 1,-1 0-1,1 0 1,0 1-1,1-1 1,-1 1-1,1 0 0,-4 7 1,3-4-8,0 1 0,0 0 1,1 0-1,0 1 0,1-1 0,0 1 1,0-1-1,1 1 0,0 10 0,1-18-4,0-1 0,0 1 0,1-1-1,-1 0 1,0 1 0,1-1 0,-1 0-1,1 1 1,-1-1 0,1 0 0,0 0 0,-1 0-1,1 0 1,0 1 0,0-1 0,0 0 0,0 0-1,0-1 1,0 1 0,0 0 0,0 0-1,0 0 1,1-1 0,0 2 0,3 0 15,0 0 0,0-1 1,0 1-1,0-1 0,0 0 1,0 0-1,6 0 0,-3-1 6,1 0-1,-1 0 1,0 0 0,1-1-1,-1 0 1,0-1-1,0 0 1,0 0-1,8-4 1,-13 5-10,0-1 0,0 1-1,-1-1 1,1 0 0,-1 0 0,1 0 0,-1 0 0,0 0 0,0-1 0,0 1 0,0-1 0,0 1-1,0-1 1,-1 0 0,1 0 0,-1 1 0,0-1 0,0 0 0,1-5 0,-2 6-11,0 0 0,0 0 1,-1 0-1,1 0 0,-1 0 1,1 0-1,-1 0 0,0 0 1,0 0-1,0 0 0,0 0 1,0 1-1,0-1 0,-1 0 0,1 1 1,0-1-1,-1 1 0,1-1 1,-1 1-1,0 0 0,1-1 1,-1 1-1,0 0 0,0 0 1,0 0-1,0 1 0,0-1 1,0 0-1,-3 0 0,-13-5-67,7 3 54,0-1 0,1 0-1,-1-1 1,-17-11-1,25 14 2,0 0 0,1-1 0,-1 1-1,1 0 1,0-1 0,0 1 0,0-1 0,0 0 0,0 0-1,1 0 1,-1 0 0,1 0 0,0 0 0,-1 0-1,2-1 1,-1 1 0,0 0 0,1-1 0,-1 1 0,1-7-1,1 5-6,-1 0-1,1 0 1,1 0-1,-1 0 1,1 0-1,-1 0 1,1 0-1,1 0 1,-1 1-1,1-1 1,0 1-1,0 0 1,0 0-1,0 0 1,1 0-1,0 0 0,0 1 1,0-1-1,0 1 1,0 0-1,1 1 1,-1-1-1,9-3 1,-1 1 16,0-1 0,1 2 0,0 0 0,0 0 0,0 1 0,0 1 1,0 0-1,18 0 0,-30 2 1,0 0 0,1 1 1,-1-1-1,0 0 0,0 1 1,0-1-1,1 1 0,-1 0 1,0-1-1,0 1 1,0 0-1,0 0 0,0 0 1,0 0-1,0 0 0,0 0 1,0 0-1,-1 0 0,1 0 1,0 0-1,-1 0 0,1 0 1,-1 0-1,1 1 0,-1-1 1,1 0-1,-1 1 0,0-1 1,0 0-1,0 0 0,0 1 1,0-1-1,0 0 0,0 1 1,0-1-1,-1 3 0,1 0 9,0 1 0,-1 0 0,1 0 1,-1-1-1,0 1 0,-1-1 0,1 1 0,-1-1 0,-2 5 0,-52 58-980,39-47-6052,10-15 2078</inkml:trace>
  <inkml:trace contextRef="#ctx0" brushRef="#br0" timeOffset="325.27">450 344 9332,'0'0'7764,"0"46"-7444,-4-20 128,-11 6-304,-1 3-144,-6 0-144,-1-7-2913,4-10-6772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5:58.7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1229 2785,'0'0'10066,"8"-8"-680,29-29-9119,38-37-49,59-63-1,-133 136-209</inkml:trace>
  <inkml:trace contextRef="#ctx0" brushRef="#br0" timeOffset="387.58">69 1019 5010,'0'0'9535,"-6"-5"-7882,4 2-970,4 4-356,5 3-181,-1 0 0,1 1 0,-1 0-1,0 0 1,0 0 0,0 1 0,8 12 0,35 53 825,-36-50-668,15 19 219,-17-26-360,-1 0 0,0 1 0,-2 0-1,13 26 1,-20-30-940,-4-6-5306,-10-3-2543</inkml:trace>
  <inkml:trace contextRef="#ctx0" brushRef="#br0" timeOffset="1251.17">29 1797 8628,'0'0'8185,"12"-30"-5336,13-4-2313,1 2-1,1 0 0,2 2 0,38-32 1,-36 34-278,-17 11 632,-8 8-3068,-18 15-10695</inkml:trace>
  <inkml:trace contextRef="#ctx0" brushRef="#br0" timeOffset="1654.93">67 1551 160,'0'0'14999,"0"0"-14961,0 0 0,0 0-1,-1 0 1,1 0 0,0 0 0,0 1 0,0-1-1,0 0 1,-1 0 0,1 0 0,0 0 0,0 1 0,0-1-1,0 0 1,0 0 0,0 0 0,0 1 0,-1-1-1,1 0 1,0 0 0,0 0 0,0 1 0,0-1 0,0 0-1,0 0 1,0 1 0,0-1 0,0 0 0,0 0-1,0 0 1,0 1 0,0-1 0,1 0 0,-1 0 0,0 0-1,0 1 1,0-1 0,0 0 0,0 0 0,0 0-1,0 1 1,1-1 0,-1 0 0,0 0 0,0 0 0,0 0-1,0 1 1,1-1 0,-1 0 0,0 0 0,0 0 0,0 0-1,0 0 1,1 0 0,-1 0 0,0 0 0,205 188 4078,-188-179-3622,-13-11-2739,-8-7-4056,-6 2-1860</inkml:trace>
  <inkml:trace contextRef="#ctx0" brushRef="#br0" timeOffset="2287.33">1 2258 5442,'0'0'12753,"9"-9"-11737,63-70 236,-38 39-947,1 2 0,78-64 0,-99 93-271,-13 9-143,-16 4-18297</inkml:trace>
  <inkml:trace contextRef="#ctx0" brushRef="#br0" timeOffset="2818.61">82 2041 4434,'0'0'10471,"0"-4"-9337,0-10-223,0 3 3370,5 17-4124,24 32 149,-1 0-1,-3 2 1,23 49-1,-4-10 314,-42-76-34,2 4-2371,-2-16-4035,-2-9-2734</inkml:trace>
  <inkml:trace contextRef="#ctx0" brushRef="#br0" timeOffset="136088.03">726 140 1921,'0'0'5266,"-4"-2"-5778</inkml:trace>
  <inkml:trace contextRef="#ctx0" brushRef="#br0" timeOffset="136491.92">959 1 4562,'0'0'8185,"-2"16"-6387,-11 14-855,0-1 1,-29 45-1,26-46-952,0 0 1,-19 49-1,34-72-2016</inkml:trace>
  <inkml:trace contextRef="#ctx0" brushRef="#br0" timeOffset="136770.72">744 16 6979,'0'0'7110,"0"0"-7103,0 0 0,0 0 0,0-1-1,0 1 1,0 0 0,0 0 0,0 0-1,0-1 1,0 1 0,0 0 0,0 0 0,0 0-1,0-1 1,0 1 0,0 0 0,0 0 0,0 0-1,1 0 1,-1-1 0,0 1 0,0 0 0,0 0-1,0 0 1,0 0 0,0 0 0,1 0 0,-1-1-1,0 1 1,0 0 0,0 0 0,1 0 0,-1 0-1,0 0 1,0 0 0,0 0 0,0 0 0,1 0-1,-1 0 1,0 0 0,0 0 0,0 0 0,1 0-1,-1 0 1,0 0 0,0 0 0,0 0 0,1 0-1,-1 0 1,0 0 0,0 0 0,0 0-1,1 1 1,4-1 72,1 1-1,-1 1 1,0-1-1,1 1 1,-1 0-1,0 0 1,0 1-1,0-1 1,7 6-1,50 37 822,-38-27-621,-1 0-3,1-1-1,0-1 1,2-2 0,-1 0-1,40 14 1,-65-28-385,6 3-354,-5 3-4730</inkml:trace>
  <inkml:trace contextRef="#ctx0" brushRef="#br0" timeOffset="137596.46">1083 517 7267,'0'0'7673,"-9"7"-7449,-6 6 0,1 1 0,0 0 1,1 1-1,1 1 0,-19 30 0,14-19 283,-2 0 0,-25 26-1,-15 22 100,58-83-8228,1-9 1843</inkml:trace>
  <inkml:trace contextRef="#ctx0" brushRef="#br0" timeOffset="137880.46">854 604 8020,'0'0'8598,"45"44"-7346,89 77 530,-122-111-1717,6 9-1167,-19 2-5491,-5-10-1331</inkml:trace>
  <inkml:trace contextRef="#ctx0" brushRef="#br0" timeOffset="138407.01">974 1010 7732,'0'0'9148,"0"-1"-9087,-1 1 0,1 0 0,0-1 0,0 1 0,-1 0 1,1 0-1,0-1 0,-1 1 0,1 0 0,0 0 0,-1 0 0,1-1 0,0 1 1,-1 0-1,1 0 0,0 0 0,-1 0 0,1 0 0,0 0 0,-1 0 1,1 0-1,-1 0 0,1 0 0,0 0 0,-1 0 0,1 0 0,0 0 0,-1 0 1,1 0-1,0 0 0,-1 0 0,1 0 0,-1 1 0,1-1 0,-16 16 133,2 0 0,0 1-1,1 0 1,0 1-1,2 1 1,-15 29 0,-8 12 393,19-34-365,5-8-11,-2 1 1,-15 17-1,26-39-1120,0 0-1,0-1 1,1 1 0,-1 0 0,1-1-1,0 1 1,-1-1 0,2 1 0,-1 0-1,1-7 1,5-8-5096</inkml:trace>
  <inkml:trace contextRef="#ctx0" brushRef="#br0" timeOffset="138763.32">749 1032 9172,'0'0'9058,"46"56"-8042,17 10-343,72 68 941,-122-127-1267</inkml:trace>
  <inkml:trace contextRef="#ctx0" brushRef="#br0" timeOffset="139627.08">749 1715 7251,'0'0'9511,"-2"-2"-8049,5 3-1410,0 0 0,0 0 0,0 0 0,0 1 0,0-1 0,-1 1 0,1 0 0,0 0 0,-1 0 0,1 0 0,-1 1 0,0-1 0,4 5 0,27 39 536,-2 22 369,-31-67-937,0-1-1,1 0 0,-1 1 0,0-1 0,1 1 0,-1-1 1,1 0-1,-1 1 0,0-1 0,1 0 0,-1 1 0,1-1 1,-1 0-1,1 0 0,-1 1 0,1-1 0,-1 0 0,1 0 1,-1 0-1,1 0 0,-1 0 0,1 0 0,-1 0 0,1 0 1,0 0-1,-1 0 0,1 0 0,-1 0 0,1 0 0,-1 0 1,1 0-1,-1-1 0,1 1 0,-1 0 0,1 0 0,-1 0 1,0-1-1,1 1 0,0-1 0,18-16 19,-17 15-2,59-60-73,2 3 0,3 3 0,2 3 1,109-65-1,-176 117-59,-3 4-764,0-1 318,0 1 0,0 0 0,0-1 0,-1 0 0,1 1 0,-1-1 0,1 0 0,-1 0-1,-6 3 1,3-1-1157,-13 9-4384</inkml:trace>
  <inkml:trace contextRef="#ctx0" brushRef="#br0" timeOffset="140167.69">974 2300 6931,'0'0'11165,"-20"8"-9729,-27 36-873,-63 75 0,40-42-262,61-69-813,7-12-2308,9-20-2228,4-2-1256</inkml:trace>
  <inkml:trace contextRef="#ctx0" brushRef="#br0" timeOffset="140504.88">772 2256 6419,'0'0'8793,"-3"-2"-8062,7 4-520,25 18 374,-1 1 1,-1 1-1,-1 2 0,-1 1 0,-1 1 1,-1 0-1,23 36 0,-38-52-520,6 7-181,-10-11-5526,-4-10 1176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22.1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50 6067,'0'0'7585,"0"48"-5539,-5 8-1116,-2-1 1,-3 1-1,-17 55 1,22-81-1772,7-23-7280</inkml:trace>
  <inkml:trace contextRef="#ctx0" brushRef="#br0" timeOffset="412.76">242 22 3474,'0'0'10015,"-11"2"-9217,-37 6-249,46-7-468,0 0-1,0 0 1,-1 0 0,1 1-1,0-1 1,0 1 0,0-1-1,1 1 1,-1 0 0,0 0-1,1 0 1,-1 0 0,1 0-1,-1 0 1,1 0-1,0 0 1,0 0 0,0 1-1,0-1 1,1 1 0,-1-1-1,0 5 1,-4 51 1037,5-52-1119,0-3 25,0 0 0,0-1 1,1 1-1,-1 0 0,1-1 0,-1 1 0,1 0 0,0-1 1,0 1-1,0-1 0,0 1 0,1-1 0,-1 1 0,1-1 0,-1 0 1,1 0-1,0 0 0,0 0 0,0 0 0,0 0 0,4 3 1,3 0 47,0-1 1,0 0 0,0 0 0,18 4 0,-19-6-33,1 1 0,0 0 0,-1 1 0,0-1 1,9 6-1,-16-8-26,0 0 0,0 0 1,0 0-1,0 0 0,0 0 1,0 0-1,0 0 0,-1 1 1,1-1-1,0 0 0,-1 0 0,1 0 1,-1 1-1,1-1 0,-1 0 1,0 1-1,1-1 0,-1 0 1,0 1-1,0-1 0,0 1 1,0-1-1,0 0 0,-1 1 1,1-1-1,0 0 0,0 1 1,-1-1-1,1 0 0,-1 1 1,1-1-1,-1 0 0,0 0 0,0 0 1,0 2-1,-1-1-55,0 1 0,1-1 0,-1 1 0,0-1 0,0 0 0,-1 0 0,1 0 1,0 0-1,-1 0 0,1 0 0,-1-1 0,0 1 0,1-1 0,-6 2 0,-22-3-5402,18-10-709</inkml:trace>
  <inkml:trace contextRef="#ctx0" brushRef="#br0" timeOffset="599.05">165 22 9925,'0'0'5650,"64"-22"-5442,-41 22-208,0 0-16,-4 0-672,0 0-705,0 16-832,-8 1-3137</inkml:trace>
  <inkml:trace contextRef="#ctx0" brushRef="#br0" timeOffset="909.06">720 207 9828,'0'0'6836,"15"0"-6676,0 0 160,1 0-144,-1 0-176,-4 0-96,1 0-1345,-5 0-816,1 0-2385</inkml:trace>
  <inkml:trace contextRef="#ctx0" brushRef="#br0" timeOffset="1140.52">720 207 3890,'-19'91'9588,"15"-89"-8611,0 0-401,4 1 592,0-1-335,0 0-609,0 0-192,15-2 48,8 0 0,0-6-80,4-10-1105,-4-1-623,-4 2-689,-8-3-2402</inkml:trace>
  <inkml:trace contextRef="#ctx0" brushRef="#br0" timeOffset="1404.98">773 152 7123,'0'0'7318,"16"-3"-6408,-9 2-832,-1 1 1,1 1-1,0-1 0,-1 1 1,1 0-1,0 0 0,-1 1 1,0 0-1,1 0 0,-1 1 1,0 0-1,0 0 0,0 0 1,0 0-1,-1 1 0,0 0 1,10 9-1,-13-11-81,1 1-1,0 0 1,-1-1-1,0 1 1,0 0-1,0 0 1,0 0-1,0 0 1,0 0-1,-1 1 1,0-1-1,0 0 1,0 1-1,0-1 1,0 1-1,0 0 1,-1-1-1,0 1 1,0-1-1,0 1 1,0-1-1,0 1 1,-1 0-1,0-1 1,1 1-1,-1-1 1,-1 1-1,1-1 1,0 0-1,-1 0 1,0 1-1,0-1 1,-3 4-1,-32 35-2810,21-28-513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08:24.1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38 7491,'0'0'7481,"2"-6"-6662,-1 4-742,0 0 0,1 0 0,-1 0 1,1 0-1,-1 0 0,1 0 0,0 0 0,0 0 0,0 1 0,0-1 0,0 1 0,0-1 0,0 1 0,0 0 1,0 0-1,1 0 0,-1 0 0,1 0 0,-1 1 0,0-1 0,1 1 0,-1-1 0,1 1 0,-1 0 0,1 0 1,0 0-1,-1 1 0,1-1 0,-1 0 0,0 1 0,1 0 0,-1-1 0,1 1 0,-1 0 0,0 0 0,0 0 0,4 3 1,-2-1-39,-1 0 0,1 0 0,-1 0 0,0 0 0,-1 1 0,1-1 0,-1 1 0,1 0 0,-1 0 0,0 0 0,0 0 0,-1 0 0,1 0 0,-1 0 0,0 1 0,0-1 0,0 0 0,-1 1 0,0-1 0,1 1 0,-2-1 0,0 7 0,1-1-10,-1 0 1,-1 0-1,0-1 1,-1 1-1,1 0 1,-2-1-1,1 0 1,-1 0 0,-6 9-1,2-4-44,-1-1 0,0 0 1,-1-1-1,0 0 0,-1 0 0,0-1 0,-1-1 1,-25 18-1,36-27-80,-1 0 0,1 0 1,0-1-1,-1 1 0,1 0 1,-1-1-1,1 1 0,-1-1 0,1 0 1,-1 1-1,1-1 0,-1 0 1,1 0-1,-1 0 0,0 0 1,1 0-1,-1 0 0,1-1 0,-1 1 1,1 0-1,-1-1 0,-1 0 1,2 0 29,0 0 0,1 0-1,-1 0 1,0 0 0,0-1 0,1 1 0,-1 0 0,1 0 0,-1 0 0,1-1 0,-1 1 0,1 0 0,0-1 0,0 1 0,0 0 0,0-1 0,0 1 0,0 0 0,0-1 0,0 1 0,0 0-1,1-1 1,-1 1 0,1-2 0,0 2 65,0-1 0,-1 1-1,1-1 1,0 1-1,0 0 1,1 0 0,-1-1-1,0 1 1,0 0 0,0 0-1,1 0 1,-1 0-1,1 0 1,-1 1 0,1-1-1,-1 0 1,1 1 0,-1-1-1,1 1 1,-1-1-1,1 1 1,0 0 0,-1-1-1,1 1 1,2 0 0,53 0 445,-41 0-131,-9 1-221,-1 0-1,0 0 1,0 0-1,0 0 1,0 1-1,0 0 1,0 1-1,9 4 1,27 8-1854,-34-14-755,3-1-2249</inkml:trace>
  <inkml:trace contextRef="#ctx0" brushRef="#br0" timeOffset="527.98">329 116 3474,'0'0'11239,"-3"-7"-10508,0 2-561,1 3-113,1 0-1,0 0 0,-1 0 0,1 0 0,0 0 0,0 0 0,1 0 0,-1 0 0,0 0 0,1 0 0,-1-1 0,1 1 0,-1-3 1,2 4-23,-1 1 1,1-1 0,-1 0-1,1 0 1,-1 0 0,1 0-1,0 1 1,-1-1 0,1 0-1,0 1 1,0-1 0,-1 0-1,1 1 1,0-1 0,0 1-1,0-1 1,0 1 0,0 0-1,0-1 1,0 1 0,0 0-1,0 0 1,0 0 0,0-1 0,0 1-1,0 0 1,1 1 0,35-3 643,-33 2-513,-2 0-155,-1 0 0,0 0 0,1 0-1,-1 0 1,0 0 0,1 1 0,-1-1 0,1 0 0,-1 1 0,0-1 0,0 1 0,1 0 0,-1-1 0,0 1 0,0 0 0,0 0 0,0-1 0,1 1 0,-1 0 0,0 0 0,-1 0 0,1 0 0,0 1 0,1 0-1,-1 1 21,0 0 0,0-1-1,0 1 1,-1 0-1,1 0 1,-1 0-1,0 0 1,1-1 0,-1 1-1,0 0 1,-1 4-1,0 1 22,-1 1 0,0-1-1,0 0 1,-1 0-1,0 0 1,0-1 0,-1 1-1,-4 6 1,8-13-55,0 0 0,0-1 0,0 1 0,0-1 0,0 1 1,0-1-1,0 1 0,0 0 0,1-1 0,-1 1 0,0-1 0,0 1 0,1-1 1,-1 1-1,0-1 0,1 1 0,-1-1 0,0 0 0,1 1 0,-1-1 0,1 1 1,-1-1-1,1 0 0,-1 1 0,1-1 0,-1 0 0,1 0 0,-1 1 1,1-1-1,-1 0 0,1 0 0,-1 0 0,1 0 0,0 1 0,-1-1 0,1 0 1,-1 0-1,1 0 0,-1 0 0,2-1 0,41 10-265,-19-5 182,-23-4 95,1 0 0,-1 1 0,1-1 0,-1 0 0,1 1 0,-1 0 0,0-1 0,1 1 0,-1 0 0,0 0 0,1-1 0,-1 1 0,0 0 0,0 0 0,0 0 0,0 1 0,0-1 0,0 0 0,0 0 0,0 1 0,0-1 0,-1 0 0,1 1 0,0-1 0,-1 1 0,1-1 0,-1 2 0,0 0 25,0-1 0,-1 1 0,1-1 0,-1 0 0,0 1 0,0-1 0,0 0 0,0 0 0,0 0 0,-1 0 0,1 0 0,-1 0 0,1 0 0,-1 0 0,-2 2 0,-5 5-287,-1-1-1,0 0 1,-1 0 0,0-1 0,-17 8-1,1-6-3504,-3-8-3647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10.1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278 1 5234,'0'0'8879,"-8"6"-8022,-14 21-610,2 2 0,1 0 1,1 1-1,2 1 0,1 0 1,-11 35-1,-23 46 281,45-108-1371,3-13-2402,1 6 2523,0-13-5262</inkml:trace>
  <inkml:trace contextRef="#ctx0" brushRef="#br0" timeOffset="374.07">28 86 7347,'0'0'6179,"0"-1"-6180,0 1 0,0 0 0,0 0 0,0 0 0,0 0 0,-1 0 0,1 0 0,0 0 0,0 0 0,0 0 0,-1 0 1,1 0-1,0 0 0,0 0 0,0 0 0,0 0 0,-1 0 0,1 0 0,0 0 0,0 0 0,0 0 0,-1 0 0,1 0 0,0 0 0,0 0 0,0 0 0,0 0 0,-1 0 0,1 0 0,0 0 0,0 1 0,0-1 0,0 0 0,0 0 0,-1 0 0,1 0 0,0 0 0,0 0 0,0 1 0,0-1 0,0 0 0,0 0 0,0 0 0,0 0 0,0 1 0,0-1 0,0 0 0,0 0 0,-1 0 1,1 1-1,0-1 0,0 0 0,1 0 0,-1 0 0,0 1 0,0-1 0,0 0 0,0 0 0,0 0 0,0 0 0,0 1 0,0-1 0,13 17 137,1 0 0,0 0 0,1-2 0,1 0 0,1 0 0,0-2 0,0 0 0,1-1 0,1 0 0,0-2 1,32 13-1,-50-23-309,15 5 1198,-16-5-1117,1 0 1,-1 0-1,0 0 1,0 0-1,0 0 1,1 0-1,-1 0 1,0 0-1,0 0 1,1 0-1,-1 0 1,0 0-1,0 0 1,0 0-1,1 0 1,-1 0-1,0 0 1,0 0-1,0-1 1,1 1-1,-1 0 1,0 0-1,0 0 1,0 0-1,0-1 1,1 1-1,-1 0 1,0 0-1,0 0 1,0 0-1,0-1 1,0 1-1,0 0 1,0 0-1,1 0 1,-1-1-1,0 1 1,0 0-1,0 0 1,0-1-1,0 1 1,0 0-1,0 0 1,0-1-1,0-11-8971</inkml:trace>
  <inkml:trace contextRef="#ctx0" brushRef="#br0" timeOffset="1948.45">337 583 2481,'0'0'8087,"-10"9"-7559,-28 30 575,1 1 1,2 3-1,2 0 0,-42 74 1,75-116-882</inkml:trace>
  <inkml:trace contextRef="#ctx0" brushRef="#br0" timeOffset="2342.84">80 685 1985,'0'0'13203,"-5"-3"-11997,1 1-927,-10-7 61,12 10-285,9 7-43,36 39 105,-9-9 136,1-1 0,2-2 0,44 32-1,-70-62-856,-28-7-15879</inkml:trace>
  <inkml:trace contextRef="#ctx0" brushRef="#br0" timeOffset="3095.65">318 1135 5555,'0'0'6659,"0"-1"-6328,0 0 0,0 0 0,0 0-1,0 0 1,0 0 0,0 0 0,-1 0 0,1 0 0,0 0 0,0 0 0,-1 0 0,1 0 0,-1 1 0,1-1 0,-1 0 0,0-1 0,-90 118 751,-18 19-347,100-126-670,6-7-38,0 1 0,1-1 0,-1 1 0,1-1 0,0 1 0,0 0 0,0 0 1,0 0-1,0 0 0,-1 3 0,3-6 42,-1 0 11,-1 0-101,1 0-361,1-26-10097,0 13 4986</inkml:trace>
  <inkml:trace contextRef="#ctx0" brushRef="#br0" timeOffset="3578.56">46 1142 3217,'0'0'8933,"8"11"-5213,33 43-2964,150 123 997,-187-173-1872,5 3 878</inkml:trace>
  <inkml:trace contextRef="#ctx0" brushRef="#br0" timeOffset="4878.02">12 1783 6819,'0'0'7323,"-12"-9"-5202,13 14-2068,1 0 0,0 0 0,0-1 0,0 1 0,0-1-1,0 1 1,1-1 0,0 0 0,0 0 0,0 0-1,1 0 1,-1 0 0,1-1 0,6 5 0,24 31 248,-34-39-220,1 0 0,-1 1 0,0-1 0,0 0-1,0 1 1,1-1 0,-1 0 0,0 1 0,1-1-1,-1 0 1,0 0 0,1 0 0,-1 1 0,0-1-1,1 0 1,-1 0 0,1 0 0,-1 0 0,0 0 0,1 1-1,-1-1 1,0 0 0,1 0 0,-1 0 0,1 0-1,-1 0 1,0 0 0,1 0 0,-1-1 0,1 1 0,-1 0-1,0 0 1,1 0 0,17-12 824,18-28-1292,-25 27 648,34-36-261,3 2 0,55-42 0,-97 84 281,1 0-2258,-1 2-5155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16.4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59 2961,'0'0'9965,"0"-8"-9338,0-2-1518,0-9 3784,0 16 360,0 24-2175,9 107-11,1 2-3804</inkml:trace>
  <inkml:trace contextRef="#ctx0" brushRef="#br0" timeOffset="560.28">151 78 4770,'0'0'7612,"3"-10"-7004,10-35-56,-13 44-435,1-1 0,-1 1 0,1-1 0,-1 1 0,1-1 1,0 1-1,-1-1 0,1 1 0,0 0 0,0-1 0,0 1 0,0 0 0,0 0 0,2-2 0,-2 3-97,-1 0 0,0 0-1,1 0 1,-1 0 0,1 0 0,-1 0 0,0 0-1,1 0 1,-1 0 0,1 0 0,-1 1-1,0-1 1,1 0 0,-1 0 0,0 0 0,1 1-1,-1-1 1,0 0 0,1 0 0,-1 1-1,0-1 1,0 0 0,1 1 0,-1-1 0,0 0-1,0 1 1,0-1 0,1 1 0,-1-1 0,0 0-1,0 2 1,9 33 843,-8 56 143,-1-91-998,33-6-1316,-28 5 1258,0-1 1,0 1 0,1 0 0,-1 1-1,0-1 1,0 1 0,9 1 0,-13-1 42,1 1 1,-1-1-1,0 1 1,1 0-1,-1-1 1,0 1-1,0 0 1,1 0 0,-1 0-1,0 0 1,0 0-1,0 0 1,0 0-1,0 0 1,0 0-1,-1 1 1,1-1-1,0 0 1,-1 1 0,1-1-1,0 0 1,-1 1-1,0-1 1,1 1-1,-1-1 1,0 1-1,0-1 1,0 0-1,0 1 1,0-1 0,0 1-1,0 2 1,0 8 207,-1 0 1,1 0 0,-2 0-1,0 0 1,-4 16 0,5-25-281,-1 0 1,1 0-1,0 0 0,-1 0 1,0 0-1,0 0 1,0 0-1,0-1 0,0 1 1,0 0-1,0-1 1,-1 0-1,-3 3 0,4-4-401,0 0-1,-1 1 1,1-1-1,-1 0 1,0 0-1,1-1 1,-1 1 0,0-1-1,1 1 1,-1-1-1,-4 0 1</inkml:trace>
  <inkml:trace contextRef="#ctx0" brushRef="#br0" timeOffset="789.2">512 263 5555,'0'0'11781,"4"61"-10965,-8-31-464,-15 7-255,-8 5-97,-3 3-897,-4-3-2657,-1-5-3729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18.8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5 255 9812,'0'0'5614,"-1"-8"-5169,1 2-361,-1 2 2,0 1 0,0 0 0,1-1 0,-1 1 0,1 0 0,0-1 0,0 1 0,0 0 0,1-1 0,-1 1 0,1 0 0,0-1 0,0 1 0,0 0 0,0 0 0,1 0 0,-1 0 0,3-4 0,36-33 1018,-24 24-945,1-1 1,21-15-1,49-34 68,-81 63-174</inkml:trace>
  <inkml:trace contextRef="#ctx0" brushRef="#br0" timeOffset="279.71">13 25 7860,'0'0'5626,"3"5"-5506,23 27 780,1-1-1,1-2 0,46 38 0,-43-40-793,-28-24-363,0 0-1,-1-1 1,1 1-1,-1 0 1,0 0 0,0 1-1,0-1 1,0 0-1,-1 1 1,1-1-1,0 5 1,-1 11-3686</inkml:trace>
  <inkml:trace contextRef="#ctx0" brushRef="#br0" timeOffset="569.98">292 479 7940,'0'0'10821,"-27"48"-10661,8-26-32,-4 4-64,1-2 32,-5 2-32,0-2-64,5-3-128,3-1-1505,7-7-1232,1-11-1393</inkml:trace>
  <inkml:trace contextRef="#ctx0" brushRef="#br0" timeOffset="831.64">83 501 8788,'0'0'6542,"7"3"-6244,11 8 140,-1 0-1,0 1 0,-1 0 0,0 2 0,26 29 1,23 18-572,-58-48-5336,-7-6-1319</inkml:trace>
  <inkml:trace contextRef="#ctx0" brushRef="#br0" timeOffset="1403.73">93 1162 5298,'0'0'9295,"-1"0"-9259,1 0 0,-1 0 1,1 0-1,0 0 0,-1 0 0,1 1 0,0-1 0,0 0 0,-1 0 0,1 0 0,0 1 0,-1-1 0,1 0 0,0 0 0,0 1 0,0-1 0,-1 0 0,1 1 0,0-1 0,0 0 0,0 1 0,0-1 1,-1 0-1,1 1 0,0-1 0,0 0 0,0 1 0,0-1 0,0 0 0,0 1 0,0-1 0,0 1 0,0-1 0,0 0 0,0 1 0,0-1 0,1 0 0,-1 1 0,4 8 267,0-1 0,0 1 0,1-1 0,1 0-1,-1-1 1,1 1 0,0-1 0,1 0 0,0 0-1,0-1 1,13 9 0,-18-15-267,0 1 1,0-1-1,1 0 0,-1 0 1,0 1-1,0-1 1,0-1-1,1 1 0,-1 0 1,0-1-1,0 1 0,0-1 1,0 1-1,1-1 1,-1 0-1,0 0 0,-1 0 1,1 0-1,0 0 0,0-1 1,3-2-1,36-38 198,-31 30-180,247-268 99,-263 304-15841</inkml:trace>
  <inkml:trace contextRef="#ctx0" brushRef="#br0" timeOffset="1918.12">119 1605 4306,'0'0'14617,"0"-3"-13109,5 8-1431,14 33 284,-13-25-222,1 0 0,0 0 0,1-1 0,0 0 0,1 0 0,13 14 0,-21-26-133,0 1 0,0-1 0,0 1 0,0 0-1,0-1 1,0 1 0,0-1 0,0 0 0,0 1 0,1-1 0,-1 0 0,0 0 0,0 0 0,0 0-1,0 0 1,0 0 0,0 0 0,1 0 0,-1 0 0,0 0 0,0-1 0,0 1 0,0 0 0,0-1-1,0 1 1,0-1 0,0 1 0,0-1 0,0 0 0,0 1 0,0-1 0,1-1 0,28-31 208,-22 23-161,82-105 143,-50 62-180,3 1 1,52-50-1,-89 98 28,-26 18-10760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13:22.2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66 8820,'0'0'7692,"0"-11"-5342,-2 109-1439,5 114-1513,-4-210 258,1 0-1,1 0 0,-1 0 0,0 0 0,0 0 0,1 0 0,-1 0 0,1 0 0,-1-1 0,1 1 0,0 0 0,0 0 0,0-1 0,0 1 0,0 0 0,3 2 0,10 0-4878</inkml:trace>
  <inkml:trace contextRef="#ctx0" brushRef="#br0" timeOffset="366.7">272 90 6643,'0'0'9618,"-8"-2"-9183,-22-7-254,29 10-185,1-1-1,-1 0 1,0 1-1,1-1 1,-1 1-1,1-1 1,-1 1-1,1 0 1,-1-1-1,1 1 1,-1-1-1,1 1 1,0 0-1,-1-1 1,1 1-1,0 0 1,0-1-1,-1 1 1,1 0-1,0 0 1,0-1-1,0 1 1,0 0-1,0 0 1,0-1-1,0 1 1,0 0-1,0 0 1,0-1-1,1 2 1,1 25-41,0-21 50,1 1-1,0-1 1,0 0 0,1 0-1,0 0 1,0 0 0,0-1-1,1 0 1,0 0 0,0 0-1,0 0 1,12 7 0,-10-6 48,0 0 1,0 0 0,0 1 0,-1 0 0,0 0 0,9 14 0,-14-20-45,0 1 1,0 0 0,0 0 0,0 0-1,0 0 1,-1 0 0,1 0 0,-1 0-1,1 0 1,-1 0 0,0 0 0,0 0-1,0 0 1,0 0 0,0 0 0,-1 0-1,1 0 1,0 0 0,-1 0 0,0 0-1,1 0 1,-1 0 0,0-1 0,0 1-1,0 0 1,0 0 0,0-1 0,-1 1-1,1-1 1,0 1 0,-1-1 0,-1 2-1,1-1-285,0-1-1,-1 0 1,1 0 0,0 0-1,-1 0 1,1 0-1,-1 0 1,1-1-1,-1 1 1,1-1-1,-1 1 1,1-1-1,-1 0 1,0 0-1,1 0 1,-5-1 0,-12-5-5146</inkml:trace>
  <inkml:trace contextRef="#ctx0" brushRef="#br0" timeOffset="539.39">206 105 8644,'0'0'5330,"95"-70"-4481,-80 64-529,-7 2-304,3 1-16,-7 3-352,0 0-1377,-1 5-1296,-3 8-1185</inkml:trace>
  <inkml:trace contextRef="#ctx0" brushRef="#br0" timeOffset="854.26">565 377 10597,'0'0'5538,"11"45"-4545,-11-21-273,0 0-256,-11 4-79,-4 1-385,-1-8-913,9-5-2865</inkml:trace>
  <inkml:trace contextRef="#ctx0" brushRef="#br0" timeOffset="1372.58">759 77 7892,'0'0'7675,"5"15"-3817,16 61-2722,-5 32-91,-14-79-2113,2 0-1,9 36 0,-9-56-4050</inkml:trace>
  <inkml:trace contextRef="#ctx0" brushRef="#br0" timeOffset="1883.44">944 116 12838,'0'0'7371,"2"-10"-7152,0 4-210,0 0 0,0 1 0,0-1 0,1 0 0,0 1 0,0-1 0,1 1 0,-1 0 0,1 0 0,0 0 0,1 1 0,-1-1 0,1 1 0,0 0 0,0 1 0,0-1 0,0 1 0,1 0 0,-1 0 0,1 0-1,8-2 1,-12 4-8,1 0 0,0 0-1,0 1 1,0-1 0,0 1-1,0-1 1,0 1 0,0 0-1,0 0 1,1 0 0,2 1-1,-4 0-3,-1-1 0,0 1 0,0-1 0,1 1 0,-1-1 0,0 1 0,0 0 0,0 0 0,0 0 0,0-1 0,0 1 0,0 0 0,0 0 0,0 1 0,0-1 0,-1 0 0,1 0 0,1 2 0,0 4 18,0 0 0,-1 0 0,1 1 0,-1-1 0,-1 0 0,1 1 0,-2 10 0,1-12 21,-1 5 10,0 1 0,0-1-1,-1 1 1,-1-1 0,0 0-1,-1 0 1,-9 21 0,-4 11-14,17-42-41,0-1 0,0 1 1,1 0-1,-1-1 1,0 1-1,0-1 0,0 1 1,1-1-1,-1 1 1,0 0-1,1-1 0,-1 1 1,1-1-1,-1 1 0,0-1 1,1 0-1,-1 1 1,1-1-1,-1 1 0,1-1 1,0 0-1,-1 1 0,1-1 1,-1 0-1,1 0 1,0 0-1,-1 1 0,1-1 1,-1 0-1,1 0 1,0 0-1,-1 0 0,2 0 1,32 6-138,-20-3 131,-5-1 5,-1 0 0,0 1 0,1 0 0,-1 1 0,-1 0 0,13 7-1,-18-10 14,-1 0 0,1 0 0,-1 0 0,1 1 0,-1-1 0,0 0 0,1 0 0,-1 1 0,0-1-1,0 1 1,0-1 0,0 1 0,0 0 0,-1-1 0,1 1 0,0 0 0,-1-1 0,1 1 0,-1 0-1,1 0 1,-1 0 0,0-1 0,0 1 0,0 0 0,0 0 0,0 0 0,0 0 0,-1-1 0,1 1-1,-1 0 1,1 0 0,-1-1 0,0 1 0,1 0 0,-1-1 0,0 1 0,0 0 0,0-1 0,-2 3-1,-9 7-166,0-1-1,0 0 0,-1 0 0,-1-1 0,1-1 1,-2 0-1,1-1 0,-26 8 0,-5 0-3946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0:49.2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23 180 3105,'0'0'6579,"5"-1"-1576,23-3-4990,835 9 558,-645-21-491,-46 1-21,206-7 71,31 14-130,-285 8-26,171 19 26,-100-29 1146,-144 7-1078,4-1-38,-1 3 1,1 2 0,56 9-1,-80-5 25,-10 0-35,0-2 0,25 1 0,-45-4 21,-1 0-1,1 1 1,-1-1-1,1 0 1,-1 0-1,1 0 1,-1 0-1,1 0 1,0 0-1,-1 0 1,1 0-1,-1 0 0,1-1 1,-1 1-1,1 0 1,-1 0-1,1 0 1,-1-1-1,0 1 1,1 0-1,-1 0 1,1-1-1,-1 1 1,1 0-1,-1-1 1,0 1-1,1-1 1,-1 1-1,0 0 1,1-1-1,-1 1 1,0-1-1,0 1 1,1-1-1,-1 1 1,0-1-1,0 1 1,0-1-1,0 1 1,0-1-1,0 1 1,0-1-1,0 1 1,0-1-1,0 0 1,0 1-1,0-1 1,0 1-1,0-1 1,0 1-1,0-1 1,0 1-1,-1-1 1,1-11-400,4-79 508,-4 90-104,0 48-514,-3-16-509,-8-12-2884,3-13-276</inkml:trace>
  <inkml:trace contextRef="#ctx0" brushRef="#br0" timeOffset="1441.44">0 124 1249,'0'0'6597,"9"-9"1063,1 55-7906,-8-41 477,-1 0 0,1 0 0,-1 0 0,0 0 0,0 1 0,0-1 0,-1 0-1,0 0 1,0 1 0,-1 8 0,4-13-209,0-1 0,0 0 0,-1 0 0,1 0 0,0-1 0,0 1 0,0-1 0,0 1 0,-1-1 0,1 0 0,3-2 0,26-12 217,2-1-4677,-25 11 177</inkml:trace>
  <inkml:trace contextRef="#ctx0" brushRef="#br0" timeOffset="2557.1">641 512 7363,'0'0'7791,"0"-8"-5825,-1 24-1861,-1 0 1,0 0-1,-8 26 1,5-26 43,2 1 0,0-1 1,-2 32 650,5-60-5,-1-32-657,-1 16-78,5-54 0,-2 75-60,0 0 1,0 0-1,1 1 0,0-1 0,0 0 1,0 1-1,1-1 0,0 1 0,0 0 0,1 0 1,-1 0-1,1 0 0,5-4 0,-5 6-23,-1 1-1,1 1 1,0-1-1,0 0 0,0 1 1,0 0-1,0 0 0,0 0 1,1 1-1,-1-1 0,1 1 1,-1 0-1,10-1 1,-13 6 5,0-1 1,0 1 0,0-1-1,0 1 1,-1-1 0,1 1 0,-1 0-1,0-1 1,0 1 0,0 0-1,-1 6 1,1-5 9,0 1 16,-1 0 0,1 0 0,-1-1 0,0 1 1,0 0-1,-1 0 0,0-1 0,0 1 1,0-1-1,0 0 0,-1 0 0,0 0 1,-6 8-1,-1 0-183,-1-1 1,-1-1-1,-19 14 0,3-1-666,28-24 524,1-1 269,1 0 0,-1 0-1,0 0 1,1 0 0,-1 1 0,0-1-1,1 0 1,-1 1 0,1-1 0,0 1 0,-1 0-1,1-1 1,-1 1 0,1 0 0,-1 0 0,3 0-1,3 0 110,0 0 0,0 0 0,0 0 0,0 1 0,0 0 0,0 1 0,0-1 0,0 1 0,-1 1 0,1-1 0,-1 1 0,9 5 0,-12-6 21,-1-1 0,1 1 1,-1 0-1,0 0 0,1-1 1,-1 1-1,0 1 0,0-1 1,-1 0-1,1 0 0,0 1 1,1 4-1,11 13-870,2-13-2539,-1-6-2512,2-1 682</inkml:trace>
  <inkml:trace contextRef="#ctx0" brushRef="#br0" timeOffset="4497.9">964 604 5378,'0'0'6089,"0"-12"-5409,0-58 782,0 69-1427,0 0 1,0 0-1,-1 0 0,1 0 1,0 0-1,-1 0 0,1 0 1,0 0-1,-1 0 1,1 0-1,-1 0 0,0 0 1,1 1-1,-1-1 0,0 0 1,1 0-1,-1 1 0,0-1 1,0 0-1,0 1 1,0-1-1,0 1 0,1-1 1,-1 1-1,0-1 0,0 1 1,0 0-1,0 0 0,0-1 1,0 1-1,0 0 1,0 0-1,0 0 0,0 0 1,0 0-1,-1 0 0,1 0 1,-1 1-1,0-1-41,0 0 1,0 0-1,1 1 0,-1-1 1,0 1-1,0-1 0,0 1 1,0 0-1,1-1 0,-1 1 0,0 0 1,1 0-1,-1 0 0,1 0 1,-1 1-1,1-1 0,-1 0 1,1 1-1,0-1 0,0 1 0,-2 2 1,0 4-14,-16 51 123,17-55-105,2 0 0,-1 0-1,0 0 1,1 0 0,-1 1 0,1-1-1,1 0 1,-1 0 0,0 1 0,1-1 0,0 0-1,1 5 1,-1-8 5,-1 0 1,1 0-1,0-1 0,0 1 1,-1 0-1,1 0 0,0-1 1,0 1-1,0 0 0,0-1 1,0 1-1,-1-1 0,1 1 1,0-1-1,0 1 0,0-1 1,1 0-1,-1 0 0,0 1 0,0-1 1,0 0-1,0 0 0,0 0 1,0 0-1,0 0 0,0 0 1,0-1-1,0 1 0,0 0 1,0 0-1,0-1 0,0 1 1,2-2-1,0 1 12,1 0-1,-1-1 1,0 1 0,0-1 0,0 0-1,0 0 1,0 0 0,-1-1 0,4-2-1,-2-1 1,1 0 0,-1-1 0,0 1 0,0-1-1,-1 0 1,0 0 0,0-1 0,-1 1 0,0 0-1,0-1 1,0 0 0,-1 1 0,0-10 0,4 67 733,-5-48-738,0 0 1,1 1-1,-1-1 0,1 0 0,-1 0 1,1 1-1,0-1 0,0 0 1,0 0-1,0 0 0,0 0 1,0 0-1,1 0 0,-1-1 1,0 1-1,1 0 0,0-1 1,-1 1-1,1-1 0,0 1 0,0-1 1,0 0-1,0 0 0,0 0 1,0 0-1,0 0 0,0 0 1,0-1-1,4 2 0,-4-2 2,0 0 0,1 0-1,-1 0 1,0 0 0,0 0-1,0-1 1,0 1 0,0-1-1,0 1 1,-1-1 0,1 0 0,0 0-1,0 0 1,0 0 0,-1 0-1,1 0 1,0 0 0,2-3-1,-1 0 6,-1-1 0,0 1 0,0 0 0,0-1 0,0 1 0,2-10 0,-1 5-27,8-16-111,-8 22 119,-1-1-1,-1 0 0,1 0 0,0 0 0,-1 1 0,1-2 0,-1 1 1,1-6-1,7 61-124,-5 56 679,-4-107-544,0 0 0,1 1 1,-1-1-1,0 0 1,0 1-1,1-1 0,-1 0 1,0 0-1,0 1 1,1-1-1,-1 0 0,0 0 1,1 0-1,-1 1 1,0-1-1,1 0 1,-1 0-1,0 0 0,1 0 1,-1 0-1,0 0 1,1 0-1,-1 0 0,0 0 1,1 0-1,-1 0 1,1 0-1,-1 0 0,0 0 1,1 0-1,-1 0 1,0 0-1,1 0 0,-1-1 1,0 1-1,1 0 1,-1 0-1,0 0 1,1 0-1,-1-1 0,0 1 1,0 0-1,1 0 1,-1-1-1,0 1 0,1-1 1,15-11 177,24-29-65,-27 29-86,-1-1-1,0 0 1,18-28-1,-29 39-56,-1 1-72,8 39-209,-7-34 320,0 0 0,1 1-1,-1-1 1,1 0 0,0 0-1,0 0 1,1 0 0,-1-1 0,0 1-1,1-1 1,0 1 0,0-1 0,0 0-1,5 4 1,-5-5 0,-1-1 1,1 1-1,-1 0 1,1-1-1,0 0 0,-1 0 1,1 0-1,0 0 0,0 0 1,0 0-1,0-1 1,0 1-1,0-1 0,0 0 1,0 0-1,0 0 0,0 0 1,0-1-1,-1 1 1,1-1-1,0 0 0,0 0 1,3-1-1,-3 0-3,0 0-1,-1 0 1,1-1 0,0 1-1,-1-1 1,0 1-1,0-1 1,0 0 0,0 1-1,0-1 1,0 0 0,-1 0-1,1-1 1,-1 1-1,0 0 1,0 0 0,0-1-1,0-3 1,0 1-6,0 0-1,0-1 1,0 1 0,-1 0 0,0 0-1,0 0 1,-1 0 0,0 0 0,-2-12 0,3 17-19,-1 1 0,1-1 1,0 1-1,0-1 0,0 0 1,0 1-1,-1-1 0,1 0 1,0 1-1,-1-1 0,1 1 1,0-1-1,-1 1 0,1-1 1,-1 1-1,1-1 0,0 1 1,-1-1-1,1 1 0,-1-1 1,0 1-1,1 0 0,-1-1 1,1 1-1,-1 0 0,0 0 1,1-1-1,-1 1 0,1 0 1,-1 0-1,0 0 0,1 0 1,-1 0-1,0 0 0,1 0 1,-1 0-1,0 0 0,1 0 1,-1 0-1,1 1 0,-1-1 1,0 0-1,1 0 0,-1 0 1,1 1-1,-1-1 0,0 0 1,1 1-1,-1-1 0,1 1 1,-1-1-1,1 1 0,-1-1 1,1 1-1,0-1 1,-1 2-1,-2 0 3,1 1 1,0-1 0,0 1-1,0 0 1,1 0-1,-1 0 1,1 0-1,-1 0 1,1 0-1,-1 4 1,-1 26 39,2 1 0,3 48 0,0-42 260,-3 50 1,-1-78-230,1 1 1,-1-1-1,-1 0 1,0 0 0,-1 0-1,0 0 1,-1 0 0,-7 12-1,12-23-55,0-1 1,0 1-1,0-1 0,-1 1 0,1 0 0,0-1 0,0 1 0,-1-1 1,1 1-1,-1-1 0,1 1 0,0-1 0,-1 1 0,1-1 1,-1 1-1,1-1 0,-1 0 0,1 1 0,-1-1 0,1 0 0,-1 1 1,1-1-1,-1 0 0,0 0 0,1 0 0,-1 1 0,1-1 1,-1 0-1,0 0 0,1 0 0,-1 0 0,0 0 0,-9-18 149,4-32-527,6 43 242,0-1 0,0 0 0,1 0 0,0 1 0,1-1 1,-1 1-1,2-1 0,-1 1 0,1 0 0,0 0 0,0 0 0,1 0 0,-1 1 0,2-1 0,-1 1 1,1 0-1,0 0 0,0 0 0,0 1 0,1 0 0,0 0 0,8-5 0,64-46-797,-62 47 919,0-2-1,0 0 1,-1-1 0,0 0 0,-1-1 0,-1-1-1,0 0 1,19-28 0,-22 6 528,-10 35-490,1 0 0,-1 0 1,0 0-1,0 1 0,0-1 0,1 0 1,-1 0-1,0 0 0,0 0 0,0 0 1,0 1-1,0-1 0,0 0 0,-1 0 1,1 0-1,0 0 0,0 1 0,-1-1 1,1 0-1,0 0 0,-1 0 0,1 1 1,-1-1-1,1 0 0,-1 1 0,1-1 1,-1 0-1,1 1 0,-1-1 0,1 1 0,-1-1 1,0 1-1,0-1 0,1 1 0,-1-1 1,-1 1-1,-4-1-52,1 1-1,-1 0 1,0 1 0,0 0-1,0-1 1,0 2 0,1-1 0,-1 1-1,0 0 1,1 0 0,-1 1-1,-8 5 1,10-5 12,1 1-1,0-1 0,0 1 1,0-1-1,1 1 1,-1 0-1,1 0 1,0 1-1,0-1 1,0 0-1,0 1 0,1-1 1,0 1-1,0-1 1,0 1-1,0 0 1,1 6-1,-1-1 25,0 0 0,0 1-1,1-1 1,1 0 0,0 0 0,0 0-1,4 15 1,-4-23-7,0 1 1,0-1-1,0 0 0,0 0 1,1 1-1,-1-1 0,0 0 0,1 0 1,0-1-1,0 1 0,-1 0 1,1 0-1,0-1 0,0 1 0,0-1 1,1 0-1,-1 0 0,0 0 0,0 0 1,1 0-1,-1 0 0,0 0 1,1-1-1,-1 1 0,1-1 0,-1 0 1,1 0-1,-1 0 0,0 0 1,1 0-1,-1-1 0,1 1 0,-1-1 1,1 1-1,3-3 0,1 1-31,-1 0 0,0-1 1,0 0-1,0 0 0,0 0 0,-1-1 0,1 0 0,5-6 0,21-23-3248,-17 10-3003</inkml:trace>
  <inkml:trace contextRef="#ctx0" brushRef="#br0" timeOffset="7266.95">3313 103 2897,'0'0'7329,"-1"-5"-6627,-2-8-741,-3-14 3686,3 27-2115,3 19-1475,-5 107 594,5-126-585,35 3 319,73-5-41,112 5 107,-147 4-409,191 11 142,-228-17-176,7 0 26,-1-2 0,1-2 0,52-10 0,-82 9-27,1 2 0,-1 0-1,23-1 1,-9-5 86,-27 8-98,2-1 9,0 0 0,-1 0 0,1 0 0,0 0 1,0 0-1,0 1 0,0-1 0,-1 1 0,1-1 0,0 1 0,0 0 0,0 0 0,0 0 0,4 0 0,-6 0-4,62 0 94,-61 0 79,-1-32 937,0 14-1039,0 2-47,0 1 0,-1-1-1,0 0 1,-6-23 0,2 30-863,5 9 625,-1-1 0,1 1-1,-1 0 1,1 0 0,-1-1 0,1 1-1,-1 0 1,1 0 0,-1 0 0,1 0 0,-1 0-1,1 0 1,-1 0 0,0 0 0,1 0-1,-1 0 1,1 0 0,-1 0 0,1 0 0,-1 0-1,1 0 1,-1 1 0,1-1 0,-1 0 0,0 1-1,-12 8-4339</inkml:trace>
  <inkml:trace contextRef="#ctx0" brushRef="#br0" timeOffset="8213.65">3989 246 5394,'0'0'7497,"-8"63"-4800,-1 272 969,5-334-2563,-3-11-751,-10-18-489,13 22 246,-31-57-58,39 73-133,1-1-1,0 0 1,0 0 0,1 0-1,9 11 1,-14-18 87,1-1 1,-1 1-1,0-1 0,1 1 1,-1-1-1,1 0 0,-1 0 1,1 1-1,0-1 0,-1 0 1,1 0-1,0-1 0,0 1 1,0 0-1,0-1 0,0 1 1,0-1-1,-1 1 1,1-1-1,0 0 0,0 0 1,0 0-1,0 0 0,0 0 1,0 0-1,0-1 0,0 1 1,0-1-1,0 1 0,0-1 1,0 0-1,0 0 0,-1 0 1,1 0-1,0 0 1,-1 0-1,1 0 0,-1-1 1,1 1-1,-1-1 0,0 1 1,3-4-1,11-15-36,0-1-1,14-29 1,-26 45-56,-2 3-355</inkml:trace>
  <inkml:trace contextRef="#ctx0" brushRef="#br0" timeOffset="8886.04">3797 817 4786,'0'0'6187,"-8"-12"-5677,-27-38 42,33 48-512,0 0-1,1 1 1,-1-1 0,0 1-1,0-1 1,0 1 0,0 0-1,0-1 1,0 1 0,-1 0-1,1 1 1,0-1 0,0 0 0,-1 1-1,1-1 1,0 1 0,-1 0-1,1 0 1,-1 0 0,1 0-1,0 0 1,-1 0 0,1 1-1,0-1 1,-1 1 0,1 0 0,0 0-1,0 0 1,-1 0 0,1 0-1,0 0 1,0 0 0,0 1-1,0-1 1,1 1 0,-1-1-1,0 1 1,1 0 0,-1 0 0,-1 2-1,-4 6 17,0 1-1,1 0 1,0 1-1,1-1 0,0 1 1,1 0-1,0 1 1,1-1-1,0 1 1,1-1-1,0 1 0,1 0 1,1 0-1,0-1 1,0 1-1,1 0 1,5 20-1,-5-29-14,0-1 0,1 1 0,0 0 0,0-1 0,0 0 1,0 1-1,0-1 0,1 0 0,-1 0 0,1-1 0,0 1 0,0 0 0,0-1 0,0 0 0,0 0 0,0 0 0,1 0 0,-1 0 1,1-1-1,-1 1 0,5 0 0,45 6-1026,-17-8-2976,-27 0 2176,9 0-5479</inkml:trace>
  <inkml:trace contextRef="#ctx0" brushRef="#br0" timeOffset="9876.33">3833 1086 3201,'0'0'7697,"3"0"-7253,1 1 0,0-1 0,0 0 1,0 0-1,0 0 0,0 0 0,0-1 0,4-1 0,-5-2-368,0-1 1,-1 0 0,1 0-1,-1-1 1,0 1-1,-1 0 1,1-1 0,-1 1-1,0-1 1,1-9-1,-3-63 118,-1 36-112,-3 16 96,2 27 144,2 16-233,1-11-78,0 1-1,1-1 0,-1 1 0,1-1 1,1 0-1,-1 0 0,1 1 0,0-1 0,0-1 1,6 10-1,-7-13-7,0 0 1,1 0-1,-1 0 1,1 0-1,0 0 0,-1-1 1,1 1-1,0-1 1,0 1-1,0-1 0,0 0 1,0 0-1,1 0 1,-1 0-1,0 0 0,0 0 1,1-1-1,-1 1 1,0-1-1,1 0 0,-1 1 1,1-1-1,-1 0 1,0-1-1,1 1 0,-1 0 1,0-1-1,1 1 0,-1-1 1,0 0-1,4-1 1,-2 0-4,0-1 0,0 0 0,0 0 0,0 0 0,0 0 0,0-1 0,-1 0 0,0 1 0,0-1 0,0 0 0,0-1 0,0 1 0,-1 0 0,0-1 0,0 0 0,0 1 0,0-1 0,1-7 0,-3 12 26,0 44-220,-2-6 374,1-28-144,0 1 0,1 0 0,0-1-1,0 1 1,1-1 0,0 1 0,5 13 0,-6-23-24,1 0 0,-1 0 1,1-1-1,-1 1 0,1 0 1,0-1-1,-1 1 0,1-1 1,0 1-1,-1-1 0,1 1 1,0-1-1,0 0 0,-1 1 1,1-1-1,0 0 0,0 1 1,0-1-1,0 0 0,0 0 1,-1 0-1,1 0 0,0 0 1,0 0-1,0 0 0,0 0 1,0 0-1,-1-1 0,1 1 1,0 0-1,0 0 0,0-1 1,-1 1-1,1-1 0,1 0 1,24-17 209,-13-6-267,-1-1-1,-1 0 0,-1-1 0,7-31 0,-22 193 478,6-136-427,-1 1 0,0-1-1,0 0 1,0 1-1,1-1 1,-1 1 0,0-1-1,0 0 1,1 1 0,-1-1-1,1 1 1,-1-1 0,0 0-1,1 0 1,-1 1-1,0-1 1,1 0 0,-1 0-1,1 1 1,-1-1 0,1 0-1,-1 0 1,1 0 0,-1 0-1,1 0 1,-1 0 0,0 0-1,1 0 1,-1 0-1,1 0 1,-1 0 0,1 0-1,-1 0 1,1 0 0,-1 0-1,1 0 1,-1-1 0,1 1-1,-1 0 1,1-1 0,18-7-286,7-34-4252,-16 16-1857</inkml:trace>
  <inkml:trace contextRef="#ctx0" brushRef="#br0" timeOffset="10030.44">4205 730 6947,'0'0'5987,"0"13"-7780,0 1-2977</inkml:trace>
  <inkml:trace contextRef="#ctx0" brushRef="#br0" timeOffset="10374">4205 730 8132,'82'27'883,"-66"-22"-176,-17 74 2822,-1-26-1936,6 61 0,-3-107-1424,-1 0-14,1-1 0,0 1 1,0 0-1,1-1 0,3 11 0,-4-16-145,0 1 0,-1 0 0,1-1-1,0 0 1,0 1 0,1-1 0,-1 0-1,0 1 1,0-1 0,1 0-1,-1 0 1,0 0 0,1 0 0,-1 0-1,1 0 1,-1-1 0,1 1 0,0 0-1,-1-1 1,1 0 0,0 1 0,-1-1-1,1 0 1,0 0 0,0 0-1,1 0 1,38-6-1960,-17-12-2268,-14 3-1411</inkml:trace>
  <inkml:trace contextRef="#ctx0" brushRef="#br0" timeOffset="10574.53">4303 946 7411,'0'0'7796,"5"-10"-7732,8 5-64,5 2-64,0 0-896,0-2-1506,-5 5-3905</inkml:trace>
  <inkml:trace contextRef="#ctx0" brushRef="#br0" timeOffset="10930.82">4303 946 3265,'94'39'4074,"-74"-26"-1557,-19-4-998,0-5-729,10-3-117,-10-1-598,0 0 0,0 1 0,1-2 0,-1 1 0,0 0 1,1 0-1,-1 0 0,0-1 0,1 1 0,-1 0 0,0-1 0,0 1 0,0-1 1,1 0-1,-1 1 0,0-1 0,0 0 0,0 0 0,0 0 0,0 0 0,0 0 1,0 0-1,-1 0 0,1 0 0,0 0 0,0 0 0,-1 0 0,1-1 0,0-1 1,2-43 73,-3 29 1468,-9 41-763,6-13-769,1 0 0,-1 0 0,2 0 0,0 0 0,0 0 1,0 0-1,2 0 0,1 19 0,-1-29-125,-1 1 0,0 0 0,1-1 1,-1 1-1,1 0 0,0-1 0,-1 1 0,1-1 0,0 1 1,0-1-1,0 0 0,0 1 0,0-1 0,0 0 1,0 0-1,1 0 0,-1 0 0,0 0 0,1 0 1,-1 0-1,0 0 0,1 0 0,-1-1 0,1 1 0,-1 0 1,4 0-1,43 3-6346,-43-4 4989,9 0-4669</inkml:trace>
  <inkml:trace contextRef="#ctx0" brushRef="#br0" timeOffset="11442.46">4577 938 7908,'0'0'6984,"1"4"-6874,3 12 209,0-1 1,-1 1-1,-1 0 1,-1 0-1,0 0 1,-1 0-1,0 0 1,-4 17 0,4-32-254,0 1 1,-1 0 0,0-1 0,1 1 0,-1-1 0,0 1 0,0 0-1,1-1 1,-1 0 0,-1 1 0,1-1 0,0 0 0,0 1-1,-2 0 1,-4 5 275,7-6 93,1-35-360,2 27-230,0 0-1,1 0 1,0 0 0,0 1 0,0-1 0,1 1 0,0 0 0,7-6-1,23-34-1438,-21-1 1205,-11 35 1157,-2 37-371,-1 76 741,0-57-8017</inkml:trace>
  <inkml:trace contextRef="#ctx0" brushRef="#br0" timeOffset="11594.48">4712 801 7187,'0'0'10789,"4"-10"-13542,0 18 656,-4 10-3313</inkml:trace>
  <inkml:trace contextRef="#ctx0" brushRef="#br0" timeOffset="12075.36">4895 933 9268,'0'0'8188,"-14"5"-7260,-46 16-191,57-19-685,-1 1 0,0-1 0,1 1 0,-1-1 0,1 1 0,0 0 0,0 0 0,0 1 0,0-1 0,1 1 0,-1-1 0,1 1 0,0 0 0,0 0 0,0 0 0,0 0 0,-1 8 0,0 0 31,1 0 0,0 0 1,1 0-1,0 18 0,1-29-77,0-1 0,1 1-1,-1-1 1,0 1 0,1-1 0,-1 1-1,1-1 1,-1 1 0,0-1-1,1 0 1,-1 1 0,1-1-1,-1 0 1,1 1 0,-1-1 0,1 0-1,0 0 1,-1 1 0,1-1-1,-1 0 1,1 0 0,-1 0-1,1 0 1,0 0 0,-1 0 0,1 0-1,-1 0 1,1 0 0,-1 0-1,1 0 1,0 0 0,-1-1-1,1 1 1,-1 0 0,1 0 0,-1-1-1,1 1 1,25-12 55,-15-2-42,0-1 0,0-1 0,-1 1 0,-1-2 0,-1 1 0,0-1 0,-1-1 0,7-25 0,-14 37-22,0 5-26,13 30-190,-7-6 265,11 41 108,-15-60-137,-1 0 0,1 1-1,0-1 1,0 0 0,1 0 0,-1 0-1,1-1 1,0 1 0,0 0-1,6 5 1,-8-8-70,1 0 0,0-1 0,0 1 0,0 0 0,0 0 0,0-1 0,-1 0 1,1 1-1,0-1 0,0 0 0,0 0 0,0 0 0,0 0 0,0 0 0,0 0 0,3-1 0,-2 0-588,0 0 0,0 0-1,0 0 1,0 0 0,0 0-1,-1-1 1,1 1 0,0-1 0,2-2-1,9-11-7802</inkml:trace>
  <inkml:trace contextRef="#ctx0" brushRef="#br0" timeOffset="14227.72">4658 88 2753,'0'0'6971,"0"-15"1017,-1 36-7984,1-14 8,-1 0-1,1 0 0,0 0 1,1 0-1,-1-1 1,2 1-1,-1 0 0,0 0 1,1-1-1,1 1 0,-1-1 1,5 9-1,-3-14 22,0 0-1,0 0 1,0 0-1,0 0 1,0-1-1,0 0 1,0 0-1,0 0 0,1 0 1,-1-1-1,6-1 1,-1 1-7,88-5-9,0 4 0,111 14 0,265 0 4,-317-13-18,1107 1 573,-1039-16-552,0 1 62,144 27-28,-220-11 1532,-170-59-1424,17 39 2,0-1 0,2 0 0,0 0 0,1-30 0,2 50-117</inkml:trace>
  <inkml:trace contextRef="#ctx0" brushRef="#br0" timeOffset="15622.42">6827 267 4562,'0'0'10458,"-18"37"-8179,11 3-1794,1 0 1,3 1 0,1-1 0,5 63-1,-1-15-149,-2-88-311,0 1 1,0-1 0,0 0 0,0 1 0,0-1 0,0 0 0,0 1 0,0-1 0,0 1 0,0-1 0,0 0 0,0 1 0,0-1 0,0 0 0,0 1 0,0-1 0,0 0 0,0 1 0,0-1 0,0 0 0,-1 1 0,1-1 0,0 0-1,0 1 1,0-1 0,-1 0 0,1 1 0,0-1 0,0 0 0,-1 0 0,1 1 0,0-1 0,-1 0 0,1 0 0,0 0 0,0 0 0,-1 1 0,1-1 0,0 0 0,-1 0 0,1 0 0,-1 0 0,0 0 0,-16-13 318,-22-39-507,31 40 291,6 9-122,-1 0 4,0 0 0,0-1 0,1 0 0,0 1 1,-1-1-1,1 0 0,1 0 0,-1 0 0,1 0 0,-2-6 0,3 10 14,0 7-395,2-1 367,0 1 0,1-1 1,-1 1-1,1-1 0,1 0 0,-1 0 0,1 0 0,0 0 0,1-1 0,8 9 0,9 15 5,-16-21 0,-1 1 6,1 0 1,0-1-1,0 0 0,1 0 0,0-1 1,1 1-1,-1-2 0,11 8 0,-17-13 2,0-1-1,1 0 1,-1 0-1,0 1 0,0-1 1,0 0-1,0 0 1,0 0-1,1 0 1,-1 0-1,0-1 0,0 1 1,0 0-1,0 0 1,0-1-1,0 1 0,0-1 1,0 1-1,0-1 1,0 1-1,0-1 0,0 0 1,0 1-1,0-1 1,0 0-1,-1 0 0,1 0 1,0 0-1,0 0 1,-1 1-1,1-1 0,-1 0 1,1-1-1,-1 1 1,1 0-1,-1 0 1,1-1-1,19-52 53,-16 43-55,9-23-103,8-25 11,-15 22-3399</inkml:trace>
  <inkml:trace contextRef="#ctx0" brushRef="#br0" timeOffset="16711.91">6751 1015 6419,'0'0'11290,"-1"-8"-10521,0 4-678,1 0 0,-1 1 1,0-1-1,0 0 0,0 1 1,0-1-1,-1 0 0,1 1 0,-1 0 1,0-1-1,0 1 0,0 0 1,0 0-1,-1 0 0,1 0 0,-1 0 1,0 1-1,1-1 0,-1 1 1,0 0-1,-1 0 0,1 0 1,0 0-1,-1 1 0,1-1 0,-1 1 1,1 0-1,-1 0 0,1 0 1,-1 0-1,-7 0 0,5 1-82,1 0 0,0 1 0,-1-1 0,1 1 0,0 0 0,-1 0 0,1 1 0,0 0 0,0 0 0,-9 5 0,11-5-15,0 0-1,0 1 0,1-1 0,-1 1 1,1-1-1,0 1 0,0 0 0,0 0 0,0 0 1,0 0-1,0 0 0,1 0 0,0 1 1,-1-1-1,1 0 0,1 1 0,-1-1 1,0 7-1,0-6-13,1-1 0,-1 1 0,1 0-1,0 0 1,0-1 0,1 1 0,-1 0 0,1-1 0,0 1 0,0 0 0,0-1 0,0 1 0,1-1 0,-1 1 0,1-1 0,0 0 0,0 0-1,0 0 1,0 0 0,0 0 0,1 0 0,4 3 0,4 2-71,0 0 1,0-1-1,1-1 0,0 0 0,12 4 1,-18-8 31,16 6-294,-17-7 221,1 0 1,-1 1 0,1 0 0,-1 1 0,0-1 0,0 1 0,0 0-1,6 4 1,-11-7 124,0 0 0,0 1-1,1-1 1,-1 0 0,0 1 0,0-1-1,0 0 1,0 0 0,0 1 0,0-1-1,0 0 1,1 1 0,-1-1 0,0 0-1,0 0 1,0 1 0,0-1 0,0 0-1,0 1 1,0-1 0,0 0 0,-1 1-1,1-1 1,0 0 0,0 1 0,0-1-1,0 0 1,0 0 0,0 1 0,-1-1-1,1 0 1,0 0 0,0 1 0,0-1-1,0 0 1,-1 0 0,1 0-1,0 1 1,0-1 0,-1 0 0,1 0-1,0 0 1,-1 0 0,1 1 0,0-1-1,0 0 1,-1 0 0,1 0 0,0 0-1,-1 0 1,1 0 0,-1 0 0,-15 4 209,15-4-209,-101 3 1570,67-4-1301,34 1-342,1 0 1,-1 0 0,1 0 0,0 0-1,-1 0 1,1 0 0,-1 0 0,1-1-1,-1 1 1,1 0 0,0 0 0,-1-1-1,1 1 1,-1 0 0,1-1 0,0 1-1,-1 0 1,1-1 0,0 1 0,-1 0-1,1-1 1,0 1 0,0-1 0,0 1-1,-1 0 1,1-1 0,0 1 0,0-1-1,0 1 1,0-1 0,0 0 0,-1 0-291,1 0 0,0 1 0,0-1 0,0 0 0,1 0 0,-1 1 0,0-1 0,0 0 0,0 1 0,0-1 0,1 0 0,-1 1 0,0-1 0,1 0 0,-1 1 0,0-1 0,1 1 0,-1-1 0,1 0 0,-1 1 1,1-1-1,-1 1 0,1 0 0,-1-1 0,2 0 0,17-8-5481</inkml:trace>
  <inkml:trace contextRef="#ctx0" brushRef="#br0" timeOffset="17145.96">6885 1036 6947,'0'0'9879,"1"0"-9580,2-2-163,-2 33-632,-1-23 589,0-1 1,1 0-1,0 1 0,1-1 1,0 0-1,0 0 0,0 0 1,5 10-1,-6-15-63,0 0 1,0 0-1,0 0 0,0 0 1,0-1-1,1 1 0,-1 0 1,0-1-1,1 1 1,-1-1-1,1 0 0,0 1 1,0-1-1,-1 0 0,1 0 1,0 0-1,0 0 0,0 0 1,0 0-1,0-1 0,0 1 1,0-1-1,0 0 0,0 1 1,0-1-1,0 0 0,0 0 1,0 0-1,1 0 0,-1-1 1,0 1-1,0-1 0,0 1 1,3-2-1,-3 0 15,0 1 0,0-1-1,0 0 1,-1 0 0,1 0 0,0 0-1,-1 0 1,0 0 0,1 0 0,-1-1-1,0 1 1,0 0 0,0-1 0,0 1-1,-1-1 1,1 1 0,-1-1 0,1 1-1,-1-1 1,0-3 0,2-63 1127,-2 58-941,2 4 136</inkml:trace>
  <inkml:trace contextRef="#ctx0" brushRef="#br0" timeOffset="17807.94">7127 1057 7892,'0'0'8294,"0"19"-8126,-2 21-26,1-23 1581,9-42-501,15-19-1118,-20 42-109,-2 2-24,1 1 1,0-1 0,-1 0 0,1 1 0,-1 0 0,1-1 0,-1 1 0,1 0 0,-1-1-1,1 1 1,-1 0 0,0 0 0,0 0 0,1 0 0,-1 1 0,0-1 0,0 0 0,0 0-1,0 1 1,0-1 0,0 0 0,0 1 0,-1-1 0,1 1 0,0 1 0,15 52 42,-5-16-42,-11-38 47,0-1-1,0 1 0,1-1 0,-1 1 1,0-1-1,0 1 0,1-1 0,-1 1 1,0-1-1,1 0 0,-1 1 1,1-1-1,-1 1 0,1-1 0,-1 0 1,0 1-1,1-1 0,-1 0 0,1 0 1,-1 1-1,1-1 0,-1 0 0,1 0 1,0 0-1,-1 0 0,1 1 1,-1-1-1,1 0 0,-1 0 0,1 0 1,-1 0-1,1 0 0,0-1 0,0 1 1,19-17 199,16-39-194,-33 50 25,4-8-52,-6 11 0,0 0 0,1 0 0,-1-1 0,1 1 0,-1 0 0,1 1 0,0-1 0,0 0 0,0 1 0,0-1 0,1 1 0,-1-1 0,1 1 0,5-4 0,-8 6-122,0 10-478,0 110 906,0-68-4458,0-41-490</inkml:trace>
  <inkml:trace contextRef="#ctx0" brushRef="#br0" timeOffset="18070.22">7472 1210 13062,'0'0'6947,"20"-3"-6552,18-1-791,1-2 1,56-15-1,-84 12-8021</inkml:trace>
  <inkml:trace contextRef="#ctx0" brushRef="#br0" timeOffset="18502.53">7719 1049 11605,'0'0'8223,"4"-2"-8079,-1 0-136,0 0 1,0 0-1,0 1 1,0-1-1,1 1 1,-1 0-1,1 0 1,-1 0-1,1 1 1,-1-1-1,1 1 1,-1 0-1,1 0 0,0 0 1,-1 0-1,1 1 1,-1 0-1,1-1 1,-1 1-1,0 0 1,1 1-1,-1-1 1,0 1-1,1-1 1,-1 1-1,0 0 1,0 0-1,-1 1 1,1-1-1,0 1 1,-1-1-1,1 1 0,-1 0 1,0 0-1,0 0 1,0 0-1,0 0 1,-1 0-1,1 1 1,-1-1-1,0 0 1,0 1-1,0 0 1,0-1-1,0 1 1,-1-1-1,0 1 1,1 0-1,-2-1 1,1 5-1,0 10 68,0-4 329,1-19 211,-1-5-310,2 0 1,0-1 0,0 1 0,5-15 0,-3 18-837,0-1 1,1 1-1,0 0 1,0 0-1,0 0 1,1 0-1,12-10 1,-17 16 353,1-1 0,0 1 1,0 0-1,-1-1 1,1 1-1,0 0 1,0 0-1,0 0 0,0 0 1,0 0-1,0 1 1,0-1-1,1 1 0,-1-1 1,0 1-1,0 0 1,0 0-1,0 0 1,1 0-1,-1 0 0,0 1 1,0-1-1,0 1 1,0-1-1,0 1 1,0 0-1,0 0 0,0 0 1,0 0-1,0 0 1,0 0-1,0 0 0,0 1 1,-1-1-1,3 3 1,9 11-4646,1-2 926</inkml:trace>
  <inkml:trace contextRef="#ctx0" brushRef="#br0" timeOffset="20294.34">8176 1115 320,'0'0'14167,"7"-11"-12903,20-34 129,-26 42-1102,1 1 1,-1 0-1,0 0 0,0 0 1,0-1-1,-1 1 0,1 0 1,0-1-1,-1 1 0,0 0 1,1-1-1,-1 1 0,0-1 1,-1-4-1,1 6-227,0 0 0,-1 0 0,1 0 0,0 0-1,-1 0 1,1 0 0,-1 0 0,0 1 0,1-1 0,-1 0 0,0 0 0,1 0 0,-1 1 0,0-1 0,0 0-1,0 1 1,0-1 0,0 0 0,0 1 0,0 0 0,0-1 0,-1 0 0,0 1-64,-1-1 1,1 1-1,0 0 1,-1-1-1,1 1 1,0 0-1,-1 0 1,1 1-1,-1-1 1,1 0-1,0 1 0,-1 0 1,1-1-1,0 1 1,0 0-1,-1 0 1,1 1-1,0-1 1,0 0-1,0 1 1,0-1-1,-1 2 1,-1 3 0,1-1 0,-1 0 0,1 1 1,1-1-1,-1 1 0,1 0 0,0 0 1,0 0-1,1 0 0,-1 1 0,1-1 1,1 0-1,-1 0 0,1 1 0,0-1 1,1 0-1,-1 1 0,3 11 1,-2-17-8,-1 0 0,1 0 1,-1 0-1,0 0 0,1 1 1,0-1-1,-1 0 0,1 0 1,0 0-1,0 0 0,-1 0 1,1-1-1,0 1 0,0 0 1,0 0-1,0 0 0,0-1 1,0 1-1,0-1 0,0 1 1,0-1-1,0 1 0,1-1 1,-1 1-1,0-1 1,0 0-1,0 0 0,1 0 1,-1 0-1,0 0 0,0 0 1,0 0-1,1 0 0,-1 0 1,0 0-1,0-1 0,0 1 1,2-1-1,0 0 4,0 0 1,0 0-1,0-1 1,0 1-1,0-1 0,0 1 1,-1-1-1,1 0 1,-1 0-1,1 0 1,-1 0-1,0 0 0,3-4 1,-2-1 15,0 0 1,-1 0-1,0 0 0,0-1 1,0 1-1,-1-1 1,0 1-1,0-1 0,-1 0 1,0 1-1,-2-12 1,2-12 73,0 30 8,10 44-531,-7-34 455,0 0 1,1-1-1,0 1 0,1-1 0,0 0 0,6 7 0,-8-12-11,-1 0-1,1-1 1,0 1-1,0-1 0,0 0 1,0 0-1,1 0 1,-1-1-1,0 1 1,1-1-1,-1 1 1,1-1-1,-1-1 1,1 1-1,0 0 0,-1-1 1,1 0-1,4 0 1,-5 0 4,0 0 0,0-1 0,0 0 0,0 0 0,0 0 0,0 0 0,0 0 1,-1 0-1,1-1 0,0 1 0,-1-1 0,1 0 0,-1 0 0,1 0 0,-1 0 0,0-1 0,0 1 0,0 0 0,0-1 1,0 0-1,-1 1 0,2-4 0,6-11-8,-1 0 1,10-32-1,-1 4-10,-16 44-2,-1 1-1,0 0 1,0 0-1,0-1 1,0 1 0,0 0-1,0 0 1,0 0-1,0-1 1,1 1 0,-1 0-1,0 0 1,0 0-1,0 0 1,0-1 0,1 1-1,-1 0 1,0 0 0,0 0-1,0 0 1,1 0-1,-1 0 1,0-1 0,0 1-1,0 0 1,1 0-1,-1 0 1,0 0 0,0 0-1,1 0 1,-1 0-1,0 0 1,0 0 0,1 0-1,-1 0 1,0 0-1,0 0 1,0 1 0,1-1-1,-1 0 1,0 0 0,0 0-1,1 0 1,-1 0-1,0 0 1,0 0 0,0 1-1,1-1 1,10 17-112,14 41 211,-15-33-95,-10-24 7,1 1 0,0-1-1,0 1 1,0-1 0,0 0 0,0 0 0,0 0 0,0 1-1,0-1 1,0 0 0,1 0 0,-1-1 0,0 1 0,1 0 0,-1 0-1,0-1 1,1 1 0,-1 0 0,1-1 0,-1 0 0,1 1-1,0-1 1,-1 0 0,1 0 0,-1 0 0,1 0 0,-1 0 0,1 0-1,-1 0 1,1-1 0,-1 1 0,1 0 0,-1-1 0,1 0-1,-1 1 1,1-1 0,-1 0 0,0 1 0,2-3 0,9-3 24,-2-2 1,1 0-1,17-16 1,-14 11-22,-1 0-5,-12 13 6,4 21-184,-3-12 211,-1 0 0,1 0 0,0 0 0,1 0 0,0-1-1,7 15 1,-8-21-26,-1 1 0,1-1-1,0 0 1,0 1 0,0-1 0,0 0-1,0 0 1,0 0 0,0 0 0,1-1-1,-1 1 1,1-1 0,0 1-1,-1-1 1,1 0 0,0 0 0,-1 0-1,1 0 1,0-1 0,0 1 0,0-1-1,0 0 1,3 0 0,9 0-2,0 0 0,-1-2 0,1 0 1,0 0-1,-1-2 0,26-9 0,-34 11-21,-1 0 0,1-1-1,-1 0 1,0 0-1,1-1 1,-1 0 0,-1 0-1,1 0 1,-1 0-1,1-1 1,-1 1 0,0-1-1,-1 0 1,1-1-1,-1 1 1,0-1 0,0 1-1,-1-1 1,2-6-1,-3 9 17,0 1 0,0 0 0,-1 0 0,1 0 0,-1 0 0,0 0-1,0 0 1,0-1 0,0 1 0,0 0 0,0 0 0,0 0 0,-1-1 0,1 1-1,-1 0 1,1 0 0,-1 0 0,0 0 0,0 0 0,0 0 0,-2-3 0,1 3 14,0 0 0,0 1 1,-1-1-1,1 1 1,0-1-1,0 1 0,-1 0 1,1 0-1,-1 0 0,1 1 1,-1-1-1,0 0 1,1 1-1,-1 0 0,1-1 1,-1 1-1,-3 1 0,-3 39-261,4 11 277,1 1 0,3-1 0,2 1 0,11 83 0,-12-134-32,2 15 1,0 0 1,-2 0 0,0 1 0,-2 22-1,1-37 3,1 1 0,0 0-1,-1 0 1,1-1 0,-1 1-1,0 0 1,0-1 0,0 1-1,0-1 1,0 1 0,-1-1 0,1 1-1,-1-1 1,0 0 0,1 0-1,-1 0 1,0 0 0,0 0-1,0 0 1,-1 0 0,1-1-1,0 1 1,-1-1 0,1 0-1,0 0 1,-1 0 0,0 0-1,1 0 1,-1 0 0,1-1-1,-1 1 1,0-1 0,-4 0-1,4 1 17,0-1 0,-1 0 0,1 0 0,0-1 0,-1 1-1,1-1 1,0 1 0,0-1 0,-1 0 0,1-1 0,0 1-1,0 0 1,0-1 0,1 0 0,-1 1 0,0-1-1,0-1 1,1 1 0,-1 0 0,-3-5 0,4 2 0,-1 0 0,1 0 0,0-1 0,0 1 0,0-1 0,1 1 1,0-1-1,0 0 0,0 1 0,1-1 0,-1 0 0,2-6 0,-1 5-32,1 0 1,0 1-1,1-1 0,0 0 1,0 0-1,0 1 0,1-1 0,-1 1 1,2 0-1,-1 0 0,1 0 0,-1 0 1,2 1-1,-1-1 0,0 1 1,1 0-1,9-7 0,11-8-230,1 1-1,44-25 1,-37 24 6,-25 15 144,16-9-72,-1-1-1,0-2 1,32-29-1,-50 41 177,-1 1 0,1-1 0,-1 0 0,0-1 0,0 1 0,-1-1 0,1 1 0,-1-1 0,-1 0 0,1 0 0,-1-1 0,0 1 0,0 0 0,0-1 1,-1 1-1,0-1 0,-1 0 0,1 1 0,-1-1 0,0 0 0,-2-8 0,2 14-6,-1 0 0,1 0 0,-1 0 0,1 0 0,-1-1 0,0 1 0,1 0 0,-1 0 0,0 0 0,0 0 0,1 1 0,-1-1 0,0 0 0,0 0 0,0 0 1,0 1-1,0-1 0,0 0 0,0 1 0,0-1 0,-1 1 0,1 0 0,0-1 0,0 1 0,0 0 0,-1 0 0,1-1 0,0 1 0,0 0 0,0 0 0,-1 0 0,1 1 0,0-1 0,0 0 0,0 0 1,-1 1-1,1-1 0,0 1 0,0-1 0,0 1 0,0-1 0,0 1 0,0 0 0,0-1 0,0 1 0,0 0 0,0 0 0,0 0 0,1 0 0,-1 0 0,0 0 0,0 0 0,1 0 0,-1 0 1,0 2-1,-4 10-4,1 1 1,1-1 0,0 1 0,0 0 0,2 0 0,-1 0 0,2 0 0,0 0 0,0 0 0,4 21 0,-3-33-2,-1 0 0,1 0 1,0 0-1,0 0 1,-1 0-1,1 0 1,0 0-1,1 0 1,-1-1-1,0 1 1,0 0-1,1-1 1,-1 1-1,1-1 1,-1 1-1,1-1 1,0 0-1,0 0 0,3 2 1,0 0 9,0-1 1,1 0-1,-1-1 0,1 1 1,-1-1-1,1 0 1,7 0-1,2-1-59,0 0 0,1-1 0,-1-1 0,27-6-1,-29 4-532,0-1 0,-1 0-1,0-1 1,0-1-1,0 0 1,15-12-1,-15 10-1470,-1-1-1,0 0 1,10-14-1,3-10-7941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2:57.0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14 278 4226,'0'0'8308,"0"-5"-7204,-4 13-6530,-5-3-2226</inkml:trace>
  <inkml:trace contextRef="#ctx0" brushRef="#br0" timeOffset="374.14">1 292 1553</inkml:trace>
  <inkml:trace contextRef="#ctx0" brushRef="#br0" timeOffset="1781.71">14 278 1553,'14'-66'2017,"-13"52"6711,-6 19-7263,-4 15-1974,4 8 800,2-7-87,0 0 1,0 30-1,3-51 74,26 0 133,182-55-163,10 26-221,43-9 21,120-7-20,-182 27-19,505-33 90,-429 66-103,-88-3 5,257 29 108,-411-34-21,61 23-1,-29-8-19,-53-20 41,0 0-1,0 0 0,0-1 1,0-1-1,15 0 1,0-1 163,-25-4-107,-1-1 0,0 1 0,0 0 1,-1-1-1,0 1 0,0-1 0,-1-9 0,1 6-24,-9-132 1180,9 140-1346,0 0 0,0 1 0,0-1 0,0 1 0,0-1 0,0 1 0,0-1 1,0 1-1,-1-1 0,1 1 0,0-1 0,0 1 0,-1-1 0,1 1 0,0-1 0,-1 1 0,1 0 0,0-1 1,-1 1-1,1-1 0,0 1 0,-1 0 0,1-1 0,-1 1 0,1 0 0,-1 0 0,1-1 0,-1 1 0,1 0 1,-1 0-1,1 0 0,-1 0 0,1 0 0,-1-1 0,1 1 0,-1 0 0,1 0 0,-1 0 0,1 0 0,-1 1 0,1-1 1,-1 0-1,1 0 0,-1 0 0,1 0 0,-1 0 0,0 1 0,-22 10-4374,6-1-803</inkml:trace>
  <inkml:trace contextRef="#ctx0" brushRef="#br0" timeOffset="7878.1">1069 469 1505,'0'0'5103,"0"-10"3955,-11 185-8464,0 7 15,11-181-604,0 1 1,-1-1-1,1 0 0,1 1 1,-1-1-1,0 1 0,0-1 1,0 0-1,1 1 0,-1-1 0,0 0 1,1 1-1,0-1 0,-1 0 1,1 0-1,0 1 0,-1-1 1,1 0-1,0 0 0,0 0 1,0 0-1,0 0 0,0 0 1,0 0-1,0-1 0,0 1 0,0 0 1,0 0-1,1-1 0,-1 1 1,0-1-1,0 1 0,1-1 1,-1 0-1,0 1 0,3-1 1,-1 0-21,1 0 1,0-1 0,-1 1 0,1-1-1,0 0 1,-1 0 0,1 0 0,-1 0 0,1-1-1,-1 1 1,0-1 0,0 0 0,4-3-1,0 0-411,29-24-2152,-22 5-2739,-13 13 1974</inkml:trace>
  <inkml:trace contextRef="#ctx0" brushRef="#br0" timeOffset="8110.87">1074 706 4578,'0'0'6323,"72"-67"-6227,-59 57 48,5 2-32,-9 0-48,0 2-64,-5 4 0,-4-1-1168,0 0-1474</inkml:trace>
  <inkml:trace contextRef="#ctx0" brushRef="#br0" timeOffset="8312.24">1078 416 5138,'0'0'4915,"81"-64"-4787,-59 62-112,5 2-16,-9 0-1617,-4 0-2241</inkml:trace>
  <inkml:trace contextRef="#ctx0" brushRef="#br0" timeOffset="9209.43">1361 525 5891,'0'0'5106,"0"14"-4615,0-2-396,-1 1 165,1 1 0,0 0 1,1 0-1,0-1 0,6 24 1,-2-36 1164,1-12-720,10-32-571,2-3-123,-14 40-15,0-1 0,0 1-1,0 0 1,1 0 0,0 1-1,0-1 1,10-8 0,-13 13 3,-1 1-1,0-1 1,0 0 0,1 0 0,-1 1 0,0-1 0,1 1 0,-1-1 0,1 1-1,-1 0 1,1 0 0,-1 0 0,1-1 0,-1 1 0,1 0 0,-1 1 0,0-1-1,1 0 1,-1 0 0,1 1 0,-1-1 0,1 1 0,-1-1 0,0 1 0,1 0-1,-1-1 1,0 1 0,0 0 0,1 0 0,-1 0 0,0 0 0,0 0 0,0 0-1,0 0 1,0 1 0,0-1 0,-1 0 0,1 1 0,0-1 0,-1 0 0,1 1-1,-1-1 1,1 1 0,0 1 0,4 7 19,0 1-1,-1 0 1,0 0-1,-1 1 1,0-1 0,-1 1-1,0 0 1,0-1-1,-1 17 1,-1-29-17,0 1-1,0 0 1,0 0 0,1 0-1,-1-1 1,0 1 0,0 0-1,0 0 1,0-1 0,0 1-1,1 0 1,-1 0 0,0 0-1,0 0 1,0 0 0,1-1-1,-1 1 1,0 0 0,0 0-1,1 0 1,-1 0 0,0 0-1,0 0 1,1 0 0,-1 0-1,0 0 1,0 0 0,1 0-1,-1 0 1,0 0-1,0 0 1,1 0 0,-1 0-1,0 0 1,0 0 0,0 0-1,1 0 1,-1 0 0,0 0-1,0 1 1,1-1 0,-1 0-1,0 0 1,0 0 0,0 0-1,1 0 1,-1 1 0,0-1-1,0 0 1,0 0 0,0 0-1,0 1 1,1-1 0,-1 0-1,0 0 1,0 1 0,0-1-1,0 0 1,0 0 0,0 1-1,0-1 1,0 0 0,0 0-1,0 1 1,0-1-1,0 0 1,0 1 0,12-17 47,-10 11-48,1 0 0,-1 1 0,1-1 0,0 1 0,0-1 0,1 1 0,-1 0 0,1 0 0,4-3 0,25 38-53,-29-29 62,0 1-1,1-1 1,0 0-1,0-1 1,-1 1 0,1-1-1,0 0 1,0-1-1,0 1 1,9-1-1,-12 0-44,0 0 0,0 0-1,0 0 1,0-1 0,0 1 0,0-1-1,0 0 1,0 1 0,0-1-1,-1 0 1,1 0 0,0 0-1,0 0 1,-1 0 0,1-1-1,-1 1 1,1 0 0,-1-1-1,0 1 1,1-1 0,-1 0 0,0 1-1,0-1 1,0 0 0,0 0-1,0 0 1,0 0 0,-1 1-1,1-4 1,4-25-187,-1-1-1,-2 1 1,-3-52 0,0 29 366,1 52 135,0 27-75,-6 236 2844,-1 6-4384,7-267 1195,0-1 1,0 0 0,1 1 0,-1-1 0,0 1-1,0-1 1,1 0 0,-1 1 0,0-1-1,0 0 1,1 0 0,-1 1 0,0-1 0,1 0-1,-1 0 1,0 1 0,1-1 0,-1 0 0,1 0-1,-1 0 1,0 0 0,1 0 0,-1 0-1,1 1 1,-1-1 0,0 0 0,1 0 0,-1 0-1,1 0 1,-1 0 0,0-1 0,1 1-1,-1 0 1,1 0 0,-1 0 0,0 0 0,1 0-1,-1 0 1,0-1 0,1 1 0,-1 0 0,0 0-1,1-1 1,-1 1 0,0 0 0,1-1-1,-1 1 1,0 0 0,0-1 0,1 1 0,-1 0-1,0-1 1,0 1 0,0 0 0,1-1-1,-1 1 1,0-1 0,0 1 0,9-19-4050</inkml:trace>
  <inkml:trace contextRef="#ctx0" brushRef="#br0" timeOffset="9457.88">1791 626 2001,'0'0'4677,"0"-15"-3623,3-49-35,-3 63-981,0-1 0,1 1 0,-1 0 0,1-1 0,-1 1 0,1 0 0,-1-1 1,1 1-1,0 0 0,0 0 0,0-1 0,0 1 0,-1 0 0,1 0 0,1 0 0,-1 0 0,0 0 1,0 1-1,0-1 0,0 0 0,1 0 0,-1 1 0,0-1 0,1 1 0,-1-1 0,0 1 0,1 0 1,-1-1-1,0 1 0,1 0 0,-1 0 0,1 0 0,-1 0 0,0 0 0,1 1 0,-1-1 0,2 1 1,2-1 51,0 1 0,0 0 0,-1 0 0,1 1 0,0 0 0,-1-1 1,8 5-1,-7-1-2,1 0 0,-1 1 0,0-1 0,0 1 0,-1 0 0,1 0 0,-1 1 0,-1-1 0,1 1 0,-1 0 0,0 0 0,-1 0 0,0 0 0,0 1 0,0-1 0,-1 0 0,0 1 0,0 0 0,-1 10 0,0-17-21,-1 1 0,0-1-1,0 0 1,0 1 0,0-1-1,0 0 1,0 0 0,0 0-1,-1 0 1,1 0 0,0 0-1,-1 0 1,1 0-1,0 0 1,-1 0 0,1-1-1,-1 1 1,1-1 0,-1 1-1,1-1 1,-1 0 0,1 0-1,-1 1 1,-2-1 0,-47 1 509,43-1-569,3 1-100,-13-2-316,10-4-2718,7-3-2011</inkml:trace>
  <inkml:trace contextRef="#ctx0" brushRef="#br0" timeOffset="9626.53">1976 562 6195,'0'0'576</inkml:trace>
  <inkml:trace contextRef="#ctx0" brushRef="#br0" timeOffset="10122.59">2465 411 7700,'0'0'7947,"-9"-6"-7069,2 1-689,-1 1-1,1 0 1,-1 0 0,1 1 0,-1 0-1,0 0 1,-12-2 0,18 5-165,0-1 1,-1 1-1,1 0 1,0 0-1,-1 0 1,1 0-1,-1 0 1,1 0 0,0 1-1,0-1 1,-1 1-1,1 0 1,0 0-1,0-1 1,-1 1-1,1 1 1,0-1-1,0 0 1,0 1-1,0-1 1,1 1-1,-1-1 1,0 1-1,1 0 1,-1 0-1,1 0 1,-1 0-1,1 0 1,0 0-1,0 0 1,0 0-1,0 0 1,0 1-1,0-1 1,1 0-1,-1 5 1,-1-2-18,1 1 0,0-1 0,0 0-1,1 1 1,-1-1 0,1 1 0,0-1 0,1 1 0,0-1-1,-1 1 1,1-1 0,1 1 0,-1-1 0,1 0 0,0 0-1,0 0 1,1 0 0,5 8 0,-2-5-50,1-1-1,0 1 1,1-2-1,-1 1 1,1-1 0,1 0-1,-1-1 1,1 0-1,12 5 1,23 16-779,-44-26 823,0 0-1,1 1 0,-1-1 1,0 1-1,0-1 1,0 0-1,1 1 1,-1-1-1,0 0 0,0 1 1,0-1-1,0 1 1,0-1-1,0 1 1,1-1-1,-1 0 0,0 1 1,0-1-1,0 1 1,-1-1-1,1 1 1,0-1-1,0 0 0,0 1 1,0-1-1,0 1 1,0-1-1,0 0 1,-1 1-1,1-1 0,0 0 1,0 1-1,-1-1 1,1 0-1,0 1 1,0-1-1,-1 0 0,1 1 1,0-1-1,-1 0 1,1 0-1,0 1 1,-1-1-1,1 0 0,-1 0 1,1 0-1,0 0 1,-1 1-1,1-1 1,-1 0-1,0 0 1,-18 10 99,18-10-100,-73 30-635,24-12-5186,32-13-155</inkml:trace>
  <inkml:trace contextRef="#ctx0" brushRef="#br0" timeOffset="12487.79">3537 95 2257,'0'0'7724,"-4"-3"-6692,0 0-643,3 1-249,0 1-1,-1 0 1,1 0 0,0-1 0,-1 1 0,1 0-1,-1 0 1,1 1 0,-1-1 0,0 0-1,1 0 1,-1 1 0,0-1 0,1 1-1,-4-1 1,4 11 2416,18 36-2506,-16-45 44,3 9-45,0 1 0,0-1 0,-1 1 0,0 0 0,2 17 0,-4-26-31,2-1 60,-3-1-17,32 0-117,1143 0 1555,-743 18-1483,-171-40 36,2-1 24,43 23 290,-315-32-225,8 28-134,1-1-1,-1 0 0,0 1 0,-1-1 1,1 0-1,-1 1 0,-4-9 0,4 9-7,0-1 0,0 1 0,1-1 0,-1 0 0,1 0 0,0 1 0,0-1-1,0-6 1,-1-19 655,0 10-2499,1 7-4490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3:14.1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215 57 3314,'0'0'5805,"5"-56"-549,-3 83-4625,1 1 1,10 40 0,-6-37-592,-1 1 1,3 56 0,0 32 1111,-14-152-786,-8 13-344,9 14-16,0 0 1,0 0-1,1-1 0,0 0 1,0 0-1,0 0 0,0 0 1,1 0-1,0 0 1,0-1-1,-1-11 0,-1 0 21,4 17-67,0 5-231,1 0 259,0 0 0,1-1 0,-1 1 0,1 0 0,-1-1 0,4 6 0,16 25 20,-14-21-1,1 0-1,0-1 1,15 16 0,-23-27-4,1 0 1,0-1 0,0 1-1,0 0 1,0 0 0,0 0-1,0-1 1,1 1-1,-1-1 1,0 1 0,0-1-1,0 1 1,0-1 0,1 0-1,-1 1 1,0-1-1,0 0 1,1 0 0,-1 0-1,0 0 1,1 0 0,-1 0-1,0-1 1,0 1 0,3-1-1,-2 0 3,1-1-1,0 0 0,-1 1 1,1-1-1,-1 0 1,0 0-1,1-1 0,-1 1 1,0 0-1,2-4 1,3-5 6,-1 1 1,-1-1-1,1 0 0,4-16 1,7-17-22,-12 33-124,0 0 0,-1 1 0,-1-2 0,1 1 0,-2 0 0,0-1 0,1-12 0,-16 42-14060</inkml:trace>
  <inkml:trace contextRef="#ctx0" brushRef="#br0" timeOffset="1622.96">134 521 4226,'0'0'5360,"0"-6"-4685,0-31 1750,-32 38-1225,26 2-1168,0 0-1,-1 1 0,2 0 1,-1 1-1,0-1 0,1 1 1,0 0-1,0 0 0,0 1 0,1-1 1,0 1-1,0 0 0,0 1 1,1-1-1,-1 0 0,1 1 1,1 0-1,-3 8 0,1 1 63,1-1-1,1 1 0,0 0 1,1 0-1,0 0 1,1 0-1,1 0 0,1 0 1,4 21-1,-4-33-66,0 0 0,0 0 0,1-1 0,0 1 0,-1-1 0,1 1 0,0-1 0,1 0 0,-1 0 0,1-1 0,-1 1 0,1-1 0,0 0 0,-1 0 0,1 0 0,0 0 0,1 0 0,-1-1 0,0 0 0,0 0 0,5 0 0,-5 0-6,0 0 0,1-1 0,-1 1 0,1-1 0,-1 0 0,0 0-1,1-1 1,-1 1 0,0-1 0,1 0 0,-1 0 0,0-1 0,0 1-1,0-1 1,0 0 0,0 0 0,0 0 0,-1-1 0,1 1 0,3-5 0,-3 2-1,0-1 1,0 0 0,-1-1-1,0 1 1,0-1 0,0 1-1,-1-1 1,0 0 0,-1 0-1,1 0 1,-1 0 0,0 0-1,-1 0 1,0 0 0,-1-14-1,1 21-23,0 0-1,-1-1 0,1 1 0,0-1 1,-1 1-1,1 0 0,-1-1 0,1 1 1,-1 0-1,1-1 0,-1 1 0,1 0 0,-1 0 1,1-1-1,-1 1 0,1 0 0,-1 0 1,1 0-1,-1 0 0,0 0 0,1 0 1,-1 0-1,1 0 0,-1 0 0,1 0 1,-1 0-1,1 0 0,-1 0 0,0 1 1,1-1-1,-1 0 0,1 0 0,-1 0 1,1 1-1,-1-1 0,1 0 0,0 1 0,-1-1 1,1 1-1,-1-1 0,1 0 0,0 1 1,-1 0-1,0 2 4,0 0 0,1 0 0,-1 0 0,1-1 0,0 1 0,-1 0 0,1 0 0,1 0 0,-1 0 0,0 0 0,1-1 0,-1 1 0,1 0 0,0 0 0,0-1 0,0 1 0,0 0 1,0-1-1,1 1 0,-1-1 0,1 0 0,0 1 0,-1-1 0,1 0 0,0 0 0,0 0 0,0 0 0,4 2 0,-2-2 2,-1 0 0,1 0 0,0 0 0,0-1 0,-1 1 0,1-1 0,0 0 0,0 0-1,1-1 1,-1 1 0,0-1 0,0 0 0,0 0 0,0 0 0,0-1 0,0 1 0,0-1 0,0 0 0,6-2 0,-6 1 2,-1 0-1,0 0 1,1 0 0,-1 0 0,0-1 0,0 1-1,0-1 1,0 0 0,0 0 0,-1 0-1,1 0 1,-1 0 0,0-1 0,0 1-1,0-1 1,0 0 0,-1 1 0,1-1-1,-1 0 1,0 0 0,1-7 0,1-8 22,-2 1 0,1-1 0,-3-28 1,0 18-18,1 26-7,1 1 0,-1-1-1,0 1 1,-1-1 0,1 1-1,0-1 1,-1 1-1,1-1 1,-1 1 0,0 0-1,0-1 1,0 1 0,0 0-1,0 0 1,0-1-1,-1 1 1,-1-2 0,-1 3-53,3 3 42,0 0 1,0 0-1,0 1 1,1-1-1,-1 0 0,1 0 1,-1 0-1,1 1 0,0-1 1,0 0-1,-1 1 0,2-1 1,-1 0-1,1 5 1,-1-4 4,-1 30 7,0-22 1,0 1 0,1-1 0,1 1 0,0-1 0,0 1 0,3 11 0,-3-20-3,0-1 0,0 1 0,1 0 0,-1-1 0,0 0 0,1 1 0,0-1-1,-1 0 1,1 0 0,0 0 0,0 0 0,0 0 0,0 0 0,0 0 0,1-1 0,-1 1 0,0-1-1,1 0 1,-1 0 0,1 0 0,-1 0 0,1 0 0,0 0 0,-1-1 0,1 1 0,0-1 0,-1 0 0,1 0-1,4 0 1,-4 0 0,0 0-1,0 0 0,0 0 0,0-1 1,-1 1-1,1-1 0,0 0 0,0 1 1,-1-1-1,1-1 0,0 1 0,-1 0 1,1-1-1,-1 1 0,0-1 0,1 0 1,-1 1-1,0-1 0,0-1 0,0 1 1,0 0-1,-1 0 0,1-1 0,0 1 1,-1-1-1,0 1 0,1-1 0,-1 0 1,1-5-1,1-5 5,0-1 0,-2 1 0,1-1-1,-2 1 1,0-18 0,0 13 20,0 17-23,0 0-1,0 1-1,0-1 0,0 1 1,0-1-1,0 1 1,0-1-1,0 0 0,0 1 1,0-1-1,0 1 0,0-1 1,0 1-1,-1-1 1,1 1-1,0-1 0,0 1 1,0-1-1,-1 1 0,1-1 1,0 1-1,-1-1 1,1 1-1,0 0 0,-1-1 1,1 1-1,-1 0 0,1-1 1,0 1-1,-1 0 1,1-1-1,-1 1 0,1 0 1,-1 0-1,1-1 0,-1 1 1,1 0-1,-1 0 1,1 0-1,-1 0 0,1 0 1,-1 0-1,0 0 0,0 1-7,0 0-1,0 0 0,0 0 0,1 0 1,-1 0-1,0 1 0,1-1 0,-1 0 0,1 0 1,-1 1-1,1-1 0,-1 0 0,1 1 1,0-1-1,0 1 0,0-1 0,0 3 1,-1-2-3,-3 25 91,0 0 0,1 0 0,2 0 0,1 0 0,4 40 0,-4-66-104,1 0 1,-1 0 0,0 0 0,1 1 0,-1-1 0,1 0 0,-1 0-1,1 0 1,0 0 0,-1-1 0,1 1 0,0 0 0,0 0 0,-1 0 0,1-1-1,0 1 1,0 0 0,0-1 0,0 1 0,0 0 0,0-1 0,0 0-1,0 1 1,0-1 0,0 0 0,0 1 0,2-1 0,36 1-3018,-24-2 635,24 1-5147</inkml:trace>
  <inkml:trace contextRef="#ctx0" brushRef="#br0" timeOffset="3030.54">699 550 3506,'0'0'8793,"-9"16"-8270,1-1-331,1-1 0,1 1-1,0 0 1,1 0 0,0 1 0,1 0 0,1 0-1,1 0 1,-2 18 0,4 57 2479,-8-126-961,6-17-1593,1 16-86,5-55 0,-3 82-28,0-1 0,1 1 0,0 0 0,0 0-1,1 0 1,0 0 0,1 0 0,0 1 0,0-1 0,10-13 0,-11 19-8,1 0 1,-1 0 0,0 0-1,1 1 1,-1 0 0,1-1 0,0 1-1,0 1 1,0-1 0,0 1-1,0-1 1,6 0 0,-9 2 1,0-1 0,0 1 0,0-1 0,1 1 1,-1 0-1,0 0 0,0 0 0,0 0 0,1 0 0,-1 0 0,0 0 1,0 0-1,1 0 0,-1 1 0,0-1 0,0 0 0,0 1 0,0-1 1,1 1-1,-1-1 0,0 1 0,0 0 0,0-1 0,0 1 0,0 0 1,-1 0-1,1 0 0,0 0 0,0 0 0,0 0 0,-1 0 1,1 0-1,0 0 0,-1 0 0,1 0 0,-1 1 0,1-1 0,-1 0 1,0 0-1,0 0 0,1 1 0,-1-1 0,0 0 0,0 2 0,0 4 15,0 0 0,-1-1 0,0 1-1,0 0 1,0-1 0,-1 1-1,0-1 1,0 1 0,0-1-1,-1 0 1,-5 9 0,1-4 0,-1-1 0,0-1 0,-1 1 0,0-1 1,-12 9-1,16-14-10,-1 2-60,0 0 1,0-1-1,0 0 1,-1 0-1,1-1 1,-1 0-1,0 0 1,-1 0-1,1-1 1,-1 0-1,1-1 1,-1 0-1,-14 2 1,36-21-562,-9 15 608,0 0-1,0 0 1,1 1-1,-1 0 1,0 0 0,0 1-1,1-1 1,-1 1 0,0 0-1,1 1 1,-1-1-1,0 1 1,1 0 0,-1 0-1,0 1 1,7 3 0,2 2 54,-1 1 1,0 0-1,-1 1 1,16 14-1,15 12 218,-41-33-251,1 0 0,-1 0 0,1-1-1,-1 1 1,1-1 0,0 1 0,0-1-1,-1 0 1,1 0 0,0 0-1,0-1 1,0 1 0,0-1 0,0 0-1,0 0 1,0 0 0,0 0 0,0 0-1,0-1 1,0 1 0,0-1 0,0 0-1,0 0 1,-1 0 0,1 0 0,0 0-1,-1-1 1,1 1 0,0-1-1,-1 0 1,0 0 0,1 0 0,-1 0-1,0 0 1,0-1 0,2-2 0,1-2 1,-1 1 0,0-1 0,0-1 1,-1 1-1,0 0 0,0-1 1,0 0-1,-1 0 0,0 0 0,-1 0 1,1 0-1,-1-13 0,-1 12-14,-3-24 63,2 32-65,1 0 0,-1 0 0,0 0 0,1 0 0,-1 0 0,0 0 0,0 0 0,0 0 0,0 1 0,0-1-1,0 0 1,1 1 0,-2-1 0,1 1 0,0-1 0,0 1 0,0 0 0,0-1 0,0 1 0,0 0 0,0 0 0,0 0 0,0 0-1,-1 0 1,1 0 0,-1 0 0,1 40-142,1-38 135,0 0 0,1 0 0,-1 0 0,0-1 0,1 1-1,0 0 1,-1 0 0,1-1 0,0 1 0,0 0 0,0-1-1,0 1 1,0-1 0,0 1 0,0-1 0,0 0 0,1 0-1,-1 1 1,1-1 0,-1 0 0,0 0 0,1 0 0,0 0-1,-1-1 1,1 1 0,0 0 0,-1-1 0,1 1-1,0-1 1,-1 0 0,4 1 0,-2-1-16,0 1 0,0-1 0,0 0 0,0 0 0,0 0-1,0 0 1,0-1 0,0 1 0,0-1 0,0 0 0,0 0 0,0 0 0,0 0 0,-1 0 0,1-1 0,0 1 0,-1-1-1,5-4 1,-1-2-52,0 0 0,-1 0 0,-1-1 0,1 0-1,-1 0 1,-1 0 0,1-1 0,-1 1 0,2-20-1,4-40 152,-11 154-82,-1-52 49,2-1 0,1 1 0,2-1-1,1 0 1,1 0 0,11 42 0,-15-73-35,0 0-1,1 0 1,-1 0 0,0 0-1,0 1 1,1-1 0,-1 0-1,1 0 1,-1 0 0,1 0-1,-1 0 1,1 0 0,0 0-1,-1-1 1,1 1 0,0 0-1,0 0 1,0 0 0,-1-1-1,1 1 1,0 0 0,0-1 0,0 1-1,0-1 1,0 1 0,0-1-1,0 0 1,0 1 0,0-1-1,0 0 1,1 0 0,-1 0-1,0 0 1,0 0 0,0 0-1,0 0 1,0 0 0,0 0-1,0 0 1,0-1 0,0 1-1,0 0 1,1-1 0,-1 1 0,-1-1-1,1 1 1,0-1 0,0 0-1,0 1 1,0-1 0,0 0-1,1-1 1,2-2 11,0 0 0,-1 0-1,1 0 1,-1-1 0,0 1 0,0-1 0,0 0-1,0 1 1,3-11 0,-5 10-23,1 0 0,-1 0 1,0 0-1,0 0 0,0 0 1,-1 0-1,0-1 0,0 1 0,0-7 1,-1 10 3,0 0 0,0 0 1,0 0-1,0 0 0,0 0 1,0 0-1,-1 0 0,1 1 1,0-1-1,-1 0 0,0 1 1,1-1-1,-1 1 0,0 0 1,0-1-1,1 1 0,-1 0 1,0 0-1,0 0 0,0 0 1,-1 1-1,-2-2 0,-27-4-33,26 5 142,1 1 1,0-1-1,0 0 1,0-1 0,-1 1-1,-5-4 1,11 5-91,-1-1 1,1 1 0,0 0-1,0-1 1,0 1 0,0 0-1,-1-1 1,1 1 0,0 0-1,0-1 1,0 1-1,0-1 1,0 1 0,0 0-1,0-1 1,0 1 0,0-1-1,0 1 1,0 0-1,0-1 1,0 1 0,0-1-1,0 1 1,0 0 0,1-1-1,-1 1 1,0 0 0,0-1-1,0 1 1,0 0-1,1-1 1,-1 1 0,0 0-1,1-1 1,-1 1 0,0 0-1,0 0 1,1-1-1,-1 1 1,0 0 0,1 0-1,0-1 1,13-10-36,62-34 107,-45 27-799,-1 0 1,29-23 0,-59 40 432,1 1 1,0-1 0,-1 1-1,1-1 1,0 0 0,-1 1-1,1-1 1,-1 0 0,1 1-1,-1-1 1,1 0 0,-1 0-1,0 1 1,1-1 0,-1 0-1,0 0 1,1 0 0,-1 0 0,0 0-1,0 0 1,0 1 0,0-3-1,0-3-6437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3:22.3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94 3410,'0'0'5762,"5"-20"518,-3 18-6034,0 0 0,-1-1 0,1 1 0,-1 0 0,1-1 0,-1 1 0,0-1 0,0 1 0,1-6 860,1 34-701,-1-10-374,-1-5-10,1 1 0,0-1 0,0 0 0,1 0 0,1 0 0,5 13 1,-7-22-7,-1 0 0,1 0 0,-1 0 0,1-1 0,0 1 0,0-1 0,0 1 0,0-1 0,0 1 0,0-1 0,1 0 0,-1 0 1,0 0-1,1-1 0,-1 1 0,0 0 0,1-1 0,4 1 0,50-1-32,-37-1 33,1843-4 157,-1431-15-186,-102 3 115,-1 1-111,-196 16 52,-132 0 26,-2-4-43,0 0-1,0 0 1,0 0-1,-1 1 1,1-1-1,-1 1 1,0-1-1,0 1 0,0-1 1,0 1-1,-1 0 1,0 0-1,1 0 1,-1 1-1,-5-5 0,4 3-21,-1 0 0,1 0 0,0 0 0,1-1 0,-1 0-1,1 0 1,-5-10 0,6 9-1,1 3-2,0 0 0,-1 0 0,1 0 0,0 1 0,-1-1 0,0 0 0,1 1 0,-1-1 0,0 1-1,-3-3 1,4 5-196,1 0 0,-1 0-1,0 0 1,0 0-1,0 0 1,1 0 0,-1 0-1,0 0 1,0 0 0,0 0-1,1 0 1,-1 1-1,0-1 1,0 0 0,1 1-1,-1-1 1,0 0 0,1 1-1,-1-1 1,0 1-1,1-1 1,-1 1 0,1 0-1,-1-1 1,1 1 0,-1-1-1,1 1 1,-1 0-1,1-1 1,-1 2 0,-2 1-928,-9 8-3895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3:24.0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224 191 5747,'0'0'5973,"-13"-34"-3340,10 28-2445,0 1 0,-1 0 0,1 0 0,-1 1 1,0-1-1,-5-4 0,8 8-147,-1 0 0,1 0 0,0 0 0,-1 0 0,1 0 0,-1 0 1,1 0-1,-1 1 0,0-1 0,1 0 0,-1 1 0,0 0 0,1-1 0,-1 1 0,0 0 1,1 0-1,-1 0 0,0 0 0,1 0 0,-1 0 0,0 1 0,1-1 0,-1 1 1,0-1-1,1 1 0,-1-1 0,-1 2 0,2 0-40,-1-1 0,1 1 0,0-1 0,0 1 0,0-1 0,1 1 0,-1 0 0,0-1-1,1 1 1,-1 0 0,1 0 0,-1 0 0,1 0 0,0-1 0,-1 1 0,1 0 0,1 3 0,0 45 37,0-31-29,0-8-8,0-1 1,1 1-1,0-1 1,1 1-1,0-1 0,0 0 1,9 17-1,-8-18-18,0 1-1,0 1 0,0-1 0,-1 0 1,-1 1-1,0 0 0,2 18 0,-5-28 22,1 0 1,0-1-1,0 1 0,0 0 0,-1-1 0,1 1 0,0 0 0,-1-1 0,1 1 1,-1-1-1,1 1 0,0 0 0,-1-1 0,1 1 0,-1-1 0,1 1 0,-1-1 1,0 0-1,1 1 0,-1-1 0,1 0 0,-1 1 0,0-1 0,1 0 0,-1 0 1,0 1-1,1-1 0,-1 0 0,-1 0 0,-26 2 40,22-1-41,-8 0-8,4 0 34,0 0-1,-1-1 1,1 0-1,0-1 1,-16-3-1,24 4-20,0-1 0,0 0 0,0 0-1,0 0 1,0 0 0,0 0 0,0 0 0,0 0 0,1 0-1,-1-1 1,0 1 0,1-1 0,-1 0 0,1 1-1,-1-1 1,1 0 0,0 0 0,0 0 0,0 0 0,0 0-1,0 0 1,0 0 0,1 0 0,-1 0 0,0 0-1,1-1 1,0 1 0,-1 0 0,1 0 0,0-1-1,1-2 1,-1 4-86,0-1 1,0 1-1,0 0 0,0-1 0,0 1 1,0 0-1,1 0 0,-1-1 0,1 1 1,-1 0-1,1 0 0,-1 0 0,1-1 1,-1 1-1,1 0 0,0 0 0,0 0 0,0 0 1,-1 0-1,1 0 0,0 0 0,0 1 1,0-1-1,1 0 0,-1 1 0,0-1 1,0 0-1,2 0 0,38-5-4472,-35 6 3554,21-1-3134</inkml:trace>
  <inkml:trace contextRef="#ctx0" brushRef="#br0" timeOffset="2089.34">381 348 4530,'0'0'6955,"0"-10"-6277,0-32-35,0 40-591,0 1 0,0-1 1,-1 1-1,1-1 0,0 1 1,-1 0-1,1-1 0,-1 1 1,1-1-1,-1 1 0,0 0 1,0 0-1,0-1 0,1 1 1,-1 0-1,0 0 0,0 0 1,-1 0-1,1 0 0,0 0 0,0 1 1,0-1-1,0 0 0,-1 0 1,1 1-1,0-1 0,-1 1 1,1-1-1,-1 1 0,1 0 1,0 0-1,-1-1 0,1 1 1,-3 0-1,2 0-26,0 0-1,0 0 1,0 0 0,0 0 0,0 0-1,0 0 1,0 0 0,0 1 0,0-1-1,0 1 1,0-1 0,0 1 0,0 0-1,1 0 1,-1 0 0,0 0 0,0 0-1,1 1 1,-1-1 0,-2 2 0,0 10 28,0-1 0,0 1 1,1 0-1,1 0 0,0 0 1,1 0-1,0 26 0,1-38-51,0 0-1,0-1 1,0 1-1,0 0 1,1-1-1,-1 1 0,0-1 1,0 1-1,1 0 1,-1-1-1,0 1 1,1-1-1,-1 1 0,0-1 1,1 1-1,-1-1 1,1 1-1,-1-1 1,1 0-1,-1 1 0,1-1 1,-1 0-1,1 1 1,0-1-1,-1 0 1,1 0-1,-1 1 0,1-1 1,-1 0-1,1 0 1,0 0-1,-1 0 1,1 0-1,0 0 0,-1 0 1,1 0-1,-1 0 1,1 0-1,0 0 1,-1-1-1,1 1 0,-1 0 1,1 0-1,0 0 1,-1-1-1,1 1 0,-1 0 1,2-2-1,26-16 120,-26 15-119,1 0 1,-1-1 0,0 1 0,-1-1 0,1 0-1,0 1 1,-1-1 0,0 0 0,0 0 0,0 0 0,-1 0-1,1 0 1,-1-7 0,16 56-76,-10-31 85,-5-10-5,1-1 0,-1 0-1,1 1 1,0-1 0,0 0 0,0 0-1,0 0 1,1 0 0,-1-1 0,1 1-1,0-1 1,-1 1 0,1-1 0,5 3-1,-6-5 0,-1 1-1,1 0 0,0-1 0,0 1 0,-1-1 0,1 0 0,0 0 0,0 0 1,0 0-1,-1 0 0,1 0 0,0 0 0,0 0 0,0-1 0,-1 1 0,1-1 1,0 0-1,-1 1 0,1-1 0,0 0 0,-1 0 0,1 0 0,-1 0 0,1 0 1,-1 0-1,0-1 0,1 1 0,-1 0 0,0-1 0,0 1 0,1-3 0,3-3 9,-1 0-1,0 0 1,0-1-1,0 0 1,-1 0-1,0 0 0,-1 0 1,0-1-1,0 1 1,1-17-1,-1-11 37,-3-47 0,0 33-47,3 14 2,-1 26-4,0 0-1,-1 0 1,1 1-1,-2-1 1,1 0 0,-2 0-1,1 0 1,-1 0-1,-1 0 1,-3-9 0,3 117 288,3-79-196,-1 27 479,3 1 1,8 50 0,-9-85-492,1-1 0,1 0-1,-1 0 1,2 0 0,0 0 0,0-1-1,1 1 1,0-1 0,1 0 0,0-1 0,0 1-1,1-1 1,0-1 0,10 10 0,-13-14-54,0-1 0,1 0 1,-1 0-1,1-1 0,-1 1 1,1-1-1,0 0 0,0 0 1,0-1-1,0 0 0,0 0 1,0 0-1,1 0 0,-1-1 1,0 0-1,0 0 0,1 0 1,-1-1-1,0 0 0,0 0 1,0 0-1,0-1 0,0 1 1,0-1-1,0-1 0,-1 1 1,8-5-1,-6 3-17,-1 0-1,1 0 1,-1-1 0,0 0-1,-1 0 1,1 0-1,-1 0 1,1-1 0,-2 0-1,1 0 1,-1 0 0,1 0-1,-2 0 1,1-1-1,-1 0 1,0 1 0,0-1-1,0 0 1,-1 0 0,0-13-1,-1 11-4,1-2 11,-1 0 0,-1 0-1,0 0 1,-3-17 0,3 27-18,1 0 1,0-1-1,-1 1 1,1 0-1,-1 0 1,1-1-1,-1 1 0,0 0 1,1 0-1,-1 0 1,0 0-1,0 0 1,0 0-1,0 0 1,0 0-1,0 0 0,0 1 1,0-1-1,-1-1 1,0 2-6,1 0 1,-1 0 0,0 0-1,1 0 1,-1 0-1,1 0 1,-1 0 0,1 1-1,-1-1 1,1 1-1,-1-1 1,1 1 0,-1-1-1,1 1 1,0 0-1,-1 0 1,1 0 0,0 0-1,-1 0 1,0 1 0,-3 3-1,0 0 1,1 0 0,0 0-1,0 1 1,0-1-1,1 1 1,0 0 0,0 0-1,0 1 1,1-1 0,0 0-1,0 1 1,0-1 0,1 1-1,0 0 1,0 0 0,0 11-1,2-17 5,-1-1 0,0 0-1,0 1 1,1-1-1,-1 0 1,0 1-1,0-1 1,1 0-1,-1 0 1,0 0-1,1 1 1,-1-1-1,0 0 1,1 0-1,-1 0 1,0 0-1,1 0 1,-1 1 0,0-1-1,1 0 1,-1 0-1,0 0 1,1 0-1,-1 0 1,1 0-1,-1 0 1,0 0-1,1 0 1,-1-1-1,0 1 1,1 0-1,-1 0 1,0 0-1,1 0 1,-1 0 0,0-1-1,1 1 1,-1 0-1,14-7-207,-8 2 82,0 0 1,0-1-1,-1 0 1,0 0-1,0 0 1,-1-1-1,0 1 1,0-1 0,6-14-1,-7 17 111,-3 3-61,9 40-153,-5-19 298,6 33 152,-9-51-209,0 1 0,-1-1 0,1 0 0,0 0 0,0 0 1,0 0-1,0 0 0,0 0 0,1 0 0,-1 0 0,0 0 1,1-1-1,0 1 0,-1 0 0,1-1 0,0 0 0,3 3 1,-4-4 2,0 0 1,1 0 0,-1 0 0,0 0-1,0 0 1,1 0 0,-1-1 0,0 1-1,0 0 1,0-1 0,1 1 0,-1-1-1,0 1 1,0-1 0,0 1 0,0-1 0,0 0-1,0 0 1,0 1 0,0-1 0,0 0-1,-1 0 1,1 0 0,0 0 0,0 0-1,-1 0 1,1-1 0,-1 1 0,1 0 0,-1 0-1,1 0 1,-1 0 0,1-1 0,-1 0-1,13-47 30,-10 31-8,-2-1 0,0-27-1,-1 29-25,1 16-16,1 0 0,0 0 0,-1 0 1,1 0-1,0 1 0,-1-1 0,1 1 0,0-1 0,0 1 0,0 0 0,-1-1 0,1 1 0,0 0 0,0 1 1,0-1-1,-1 0 0,3 1 0,-1-1 0,1 0 6,2-1-6,1 1 0,0 0 0,-1 1 1,1 0-1,-1 0 0,1 0 0,11 4 0,-16-3 5,0-1-1,0 0 0,0 1 1,-1 0-1,1-1 0,0 1 0,-1 0 1,1 0-1,-1 0 0,0 0 1,1 0-1,-1 1 0,0-1 1,0 0-1,-1 1 0,1-1 1,0 0-1,-1 1 0,1-1 1,-1 1-1,0-1 0,0 1 0,0-1 1,0 1-1,0 3 0,0 113 429,0-117-421,0-1 0,0 0 1,0 1-1,0-1 0,1 1 0,-1-1 0,1 1 0,-1-1 0,1 0 0,-1 1 1,1-1-1,0 0 0,-1 1 0,1-1 0,0 0 0,0 0 0,0 0 0,0 0 1,0 0-1,0 0 0,0 0 0,1 0 0,-1 0 0,0-1 0,0 1 0,1 0 1,-1-1-1,0 1 0,1-1 0,-1 1 0,1-1 0,-1 0 0,0 0 0,1 0 1,-1 0-1,1 0 0,-1 0 0,2 0 0,1 0 5,-1 0 0,0-1 1,0 1-1,1-1 0,-1 0 0,0 0 1,0 0-1,1 0 0,-1 0 0,0-1 0,0 0 1,-1 1-1,1-1 0,0 0 0,-1-1 1,4-2-1,1-6 2,0-1 0,-1 0 0,0 0 0,0-1 0,-2 1 0,1-1-1,-2 0 1,0-1 0,0 1 0,-1-1 0,0 1 0,-2-1 0,0-15 0,0 28-23,6 33-228,-2-28 241,-1 1 0,1-1-1,0 0 1,1 0 0,-1-1 0,0 1 0,1-1-1,0 0 1,0 0 0,0 0 0,0-1-1,0 0 1,0 0 0,1 0 0,-1-1 0,1 0-1,-1 0 1,1 0 0,-1-1 0,1 0-1,-1 0 1,1 0 0,10-3 0,-14 3 2,-1-1 0,1 0 1,0 0-1,0-1 0,0 1 1,-1 0-1,1-1 0,-1 1 0,1-1 1,-1 1-1,1-1 0,-1 0 1,0 0-1,0 1 0,0-1 0,0 0 1,0 0-1,0 0 0,0 0 1,-1 0-1,1-1 0,-1 1 0,1 0 1,-1 0-1,0 0 0,0-3 1,2-71 205,-3 56 120,1 19 150,-1 33-84,-5 22-307,-18 71 1,2-8-40,10-27 6,6-36 14,-2-1 0,-25 85 0,33-136-44,-1 0 0,1 0 0,-1 0 0,0 0 0,0 0 0,0 0 0,0 0 0,0 0 0,0-1 0,0 1 0,0 0 0,-1-1 0,1 1 0,0-1 0,-1 1 0,0-1 0,1 0 0,-1 0 0,0 0 0,1 0 0,-1 0 0,0 0 0,0 0 0,0 0 0,-4 0 0,5-1 10,-1-1-1,0 1 0,0-1 1,0 1-1,0-1 0,0 0 1,1 0-1,-1 0 0,0 0 1,1 0-1,-1 0 0,1 0 1,-1-1-1,1 1 0,0 0 1,-1-1-1,1 1 0,0-1 1,0 0-1,0 1 0,0-1 1,0 0-1,0 0 0,0 0 1,1 0-1,-1-2 0,-2-4-26,0 0 1,0 0-1,1-1 0,0 1 1,1-1-1,0 1 0,0-1 0,1 0 1,0 1-1,0-1 0,1 0 0,2-13 1,0 15-11,-1 1 1,1-1-1,0 1 1,0 0-1,0 0 0,1 0 1,0 1-1,0-1 1,1 1-1,-1 0 1,1 0-1,0 0 1,0 1-1,1 0 1,-1 0-1,9-4 1,38-18-86,1 2 1,1 3 0,78-20 0,0-1-1362,19-12-4316,4-4-9101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9:45.1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0 301 7668,'0'0'14382,"10"6"-13768,-2 4-411,-1 1 1,0 0-1,0 0 1,7 21-1,-10-23-157,0 0-1,0 0 1,1 0-1,0 0 1,0-1-1,1 0 1,0 0-1,1 0 1,-1-1-1,13 11 1,-18-18-45,37 21 102,-37-20-95,-1-1 0,1 1 0,0-1 0,0 0 0,0 1 0,0-1 0,0 0 0,0 1 0,0-1 0,0 0 0,0 0 0,0 0 0,0 0 0,0 0 0,0 0 0,0 0 0,0-1 0,0 1 0,0 0 0,0 0 0,0-1 0,0 1 0,0-1 0,0 1 0,0-1 0,0 1 0,0-1 0,-1 0 0,1 1 0,0-1 0,0 0 0,-1 1 0,1-1 0,0 0 0,-1 0 0,1 0 0,-1 0 0,1-1 0,14-44 198,-3-1 0,9-63 0,-8 37-98,-13 72-162,0 1 1,0-1 0,1 1 0,-1 0 0,0-1 0,0 1 0,0-1-1,1 1 1,-1-1 0,0 1 0,1 0 0,-1-1 0,0 1 0,1 0-1,-1-1 1,0 1 0,1 0 0,-1 0 0,1-1 0,-1 1 0,0 0-1,1 0 1,-1-1 0,1 1 0,-1 0 0,1 0 0,-1 0 0,1 0-1,-1 0 1,1 0 0,-1 0 0,1 0 0,-1 0 0,1 0 0,-1 0-1,1 0 1,-1 0 0,0 0 0,1 1 0,-1-1 0,1 0 0,-1 0-1,1 0 1,-1 1 0,0-1 0,1 0 0,-1 1 0,1-1 0,-1 0-1,0 1 1,1 0 0,30 23-6186,-18-13 2140,13 5-6330</inkml:trace>
  <inkml:trace contextRef="#ctx0" brushRef="#br0" timeOffset="969.63">526 285 7155,'0'0'12886,"-9"-14"-11952,-28-47-182,36 60-719,0-1 0,0 0-1,0 1 1,0-1 0,0 1 0,0-1-1,-1 1 1,1 0 0,0-1-1,-1 1 1,1 0 0,-1 0 0,0 0-1,1 0 1,-1 0 0,0 0 0,0 1-1,1-1 1,-1 1 0,0-1-1,0 1 1,0-1 0,0 1 0,0 0-1,0 0 1,1 0 0,-1 0-1,0 0 1,0 1 0,0-1 0,-3 2-1,1-1-9,1 1 0,0 0 0,0-1 0,-1 1 0,1 1 0,1-1 0,-1 0 1,0 1-1,1 0 0,-1-1 0,-2 5 0,-1 3-17,0 1 0,1 0 0,0 1 0,0-1 1,2 1-1,-1 0 0,1 0 0,1 0 1,0 0-1,1 0 0,0 0 0,1 1 0,1-1 1,2 22-1,-2-32-11,0 0 0,0 0 0,0 0 0,0-1 0,0 1 0,0 0 0,0-1 1,1 1-1,-1-1 0,0 1 0,1-1 0,0 0 0,-1 0 0,1 1 0,0-1 0,-1 0 0,1 0 0,0-1 0,0 1 1,0 0-1,0-1 0,0 1 0,-1-1 0,1 1 0,0-1 0,0 0 0,3 0 0,-2 0 19,0 0 0,1 0-1,-1 0 1,0 0 0,0 0 0,1-1-1,-1 1 1,0-1 0,0 0 0,0 0-1,0 0 1,0-1 0,0 1 0,0-1-1,0 0 1,2-2 0,1-3-11,0-2 1,-1 1-1,0 0 0,0-1 1,-1 0-1,0 0 0,-1 0 1,0-1-1,0 1 0,-1-1 1,0 1-1,-1-1 0,0 0 1,-1 0-1,-1-17 0,1 27 13,10 36-317,-7-23 330,1-1 0,0 1 0,0-1 0,1 0 1,1-1-1,10 17 0,-14-25-27,-1-1 0,2 1-1,-1-1 1,0 1 0,0-1 0,1 0 0,-1 1 0,1-1 0,0 0-1,0-1 1,0 1 0,-1-1 0,2 1 0,-1-1 0,0 0 0,0 0-1,0 0 1,0 0 0,1-1 0,-1 1 0,0-1 0,1 0 0,-1 0-1,0 0 1,1 0 0,-1-1 0,0 1 0,1-1 0,-1 0 0,5-2-1,-3 1 9,0-1 0,-1 1 0,1-1 1,0-1-1,-1 1 0,0-1 0,0 1 0,0-1 0,0 0 0,-1 0 0,1-1 0,-1 1 0,0-1 0,0 0 0,-1 0 0,0 0 0,1 0 0,-2 0 0,1 0 0,0-1 0,0-4 0,2-14 24,-1 1-1,0 0 1,-2-36-1,-1 58-42,0 1 0,0-1 1,0 0-1,-1 0 0,1 1 0,0-1 0,-1 0 0,1 0 0,0 1 0,-1-1 1,1 0-1,-1 1 0,1-1 0,-1 0 0,1 1 0,-1-1 0,1 1 1,-1-1-1,0 1 0,1-1 0,-1 1 0,0-1 0,0 1 0,1 0 0,-1-1 1,0 1-1,0 0 0,1 0 0,-1 0 0,0-1 0,0 1 0,0 0 1,1 0-1,-1 0 0,0 0 0,0 0 0,0 1 0,0-1 0,1 0 0,-1 0 1,0 0-1,0 1 0,-1 0 0,0-1 14,0 1-1,-1-1 1,1 1-1,0 0 1,0 0-1,0 0 1,0 0-1,0 0 1,0 1-1,0-1 1,0 0 0,0 1-1,0 0 1,1-1-1,-2 3 1,1-3-20,2 1 0,-1-1 0,0 1 0,0-1-1,0 0 1,1 1 0,-1-1 0,0 1 0,1 0 0,-1-1 0,1 1 0,0-1 0,0 1 0,0 0 0,0-1 0,0 1 0,0 0 0,0-1 0,0 1 0,0 0 0,1-1 0,-1 1 0,1-1 0,-1 1 0,1-1 0,0 1 0,-1-1 0,1 1 0,0-1 0,0 0-1,0 1 1,0-1 0,0 0 0,1 0 0,-1 0 0,0 0 0,0 0 0,1 0 0,-1 0 0,1 0 0,-1 0 0,1-1 0,-1 1 0,1 0 0,-1-1 0,1 0 0,-1 1 0,1-1 0,2 0 0,10 2-87,1-1 0,-1 0 0,1-2 0,22-2 1,-24 2 118,73-6-142,-85 7 128,-1 1 1,1-1-1,0 1 0,0-1 0,0 1 1,-1-1-1,1 1 0,0-1 1,-1 1-1,1 0 0,0-1 0,-1 1 1,1 0-1,-1-1 0,1 1 1,-1 0-1,0 0 0,1 0 0,-1-1 1,0 1-1,1 0 0,-1 0 1,0 1-1,8 28 290,-6-20-113,0-4-132,-1 0 0,2 0-1,-1 0 1,1-1 0,0 1 0,0-1-1,1 1 1,-1-1 0,9 9-1,-10-13-43,-1 1-1,1 0 1,0-1-1,0 1 1,0-1-1,1 0 0,-1 1 1,0-1-1,0 0 1,1 0-1,-1-1 0,1 1 1,-1 0-1,1-1 1,-1 0-1,1 1 1,-1-1-1,1 0 0,-1 0 1,1 0-1,-1-1 1,1 1-1,-1-1 0,1 1 1,-1-1-1,0 0 1,1 0-1,2-2 1,-1 1 9,-1 0 1,0-1-1,1 0 1,-1 0 0,0 0-1,0 0 1,-1 0-1,1-1 1,-1 1 0,1-1-1,-1 0 1,0 1-1,-1-1 1,1 0 0,0 0-1,-1 0 1,1-6-1,1-5-2,0 1 0,-2 0 0,1-25 0,-6 52 707,0 32-495,4-40-228,1 0 1,-1 1 0,1-1 0,0 0-1,0 1 1,0-1 0,3 6 0,-4-10 2,1 1 0,0-1 0,-1 1 0,1-1 0,0 0 0,0 1 0,0-1 0,0 0 0,0 0 0,0 0-1,1 1 1,-1-1 0,0 0 0,1-1 0,-1 1 0,0 0 0,1 0 0,-1-1 0,1 1 0,-1 0 0,1-1 0,-1 0 0,1 1 0,2-1 0,0 0-92,1 0 0,0 0 0,-1 0 0,1-1 0,-1 1 1,1-1-1,-1-1 0,0 1 0,1-1 0,-1 1 0,0-1 0,0 0 0,0-1 0,0 1 0,4-4 0,0-1-1386,0 0-1,-1-1 1,0 0-1,0 0 1,9-16-1,3-13-7174</inkml:trace>
  <inkml:trace contextRef="#ctx0" brushRef="#br0" timeOffset="1106.76">1230 31 9700,'0'0'12262,"-36"-31"-12550,36 41-673,9 13-719,4 5-2434,1 3-5042</inkml:trace>
  <inkml:trace contextRef="#ctx0" brushRef="#br0" timeOffset="1931.08">1426 273 12278,'0'0'7096,"-16"-2"-6405,-53-7 51,64 9-689,1-1 1,0 1 0,0 0-1,0 0 1,0 1 0,0 0-1,0-1 1,-1 1-1,2 0 1,-1 1 0,0-1-1,0 1 1,0 0-1,1 0 1,-1 0 0,1 0-1,-1 1 1,1-1-1,0 1 1,0 0 0,0 0-1,0 0 1,1 0-1,-1 0 1,1 1 0,0-1-1,0 1 1,-3 6 0,1 1-53,0 0 0,0 1 0,1-1 0,0 1 0,1 0 0,1 0 0,-1 19 0,3-29-9,-1 0 0,0 0 0,0 0 0,0 0 0,1 0 0,-1 0 0,1 0 1,0-1-1,-1 1 0,1 0 0,0 0 0,0-1 0,0 1 0,0-1 0,1 1 0,-1-1 0,0 1 0,1-1 0,-1 1 0,0-1 0,1 0 0,0 0 0,-1 0 0,1 0 0,0 0 0,-1 0 0,1-1 0,0 1 0,0 0 0,0-1 0,0 1 0,0-1 0,0 0 1,2 0-1,0 1 5,0-1-1,-1 0 1,1 0 0,0-1 0,-1 1 0,1-1 0,0 1 0,-1-1 0,1 0 0,-1-1 0,1 1 0,-1 0 0,0-1 0,0 0 0,0 0 0,0 0 0,5-4 0,-3 1 20,0 0 0,0 0-1,-1 0 1,1 0 0,-1-1 0,-1 0 0,1 0 0,-1 0 0,0 0 0,0-1 0,-1 1 0,0-1-1,0 0 1,1-9 0,-3 15 146,2 31-246,-2-27 81,1 0 0,0 0 0,0-1 0,0 1 0,0-1-1,0 1 1,0-1 0,1 1 0,-1-1 0,1 0 0,-1 1 0,1-1-1,0 0 1,0 0 0,0 0 0,0-1 0,1 1 0,-1 0 0,0-1-1,1 1 1,-1-1 0,1 0 0,-1 0 0,1 0 0,0 0 0,-1-1-1,1 1 1,0 0 0,0-1 0,0 0 0,-1 0 0,1 0 0,0 0-1,5-1 1,-3 0-45,1-1 1,-1 1-1,0-1 0,1 0 0,-1 0 0,0-1 1,0 0-1,0 0 0,-1 0 0,1 0 0,-1-1 0,0 0 1,0 1-1,0-2 0,0 1 0,-1 0 0,4-6 0,1-7 2,0-2-1,-1 1 0,0-1 0,-2 0 1,0 0-1,-2-1 0,0 1 0,-1-1 1,-1 0-1,0 0 0,-2 0 0,-3-21 1,4 40 85,0 0-1,1 0 1,-1-1 0,0 1 0,0 0 0,0-1 0,-1 1 0,1 0 0,0 0 0,0 0 0,-1-1 0,1 1 0,-1 0 0,1 0 0,-1 0 0,1 0 0,-1 0 0,0 0 0,1 0 0,-1 0 0,0 0 0,0 0-1,0 0 1,0 0 0,0 0 0,0 1 0,0-1 0,0 0 0,0 1 0,0-1 0,-2 0 0,1 1-17,1 1-1,0 0 0,-1-1 1,1 1-1,0 0 1,-1 0-1,1-1 1,0 1-1,0 0 1,0 0-1,-1 1 0,1-1 1,0 0-1,1 0 1,-1 0-1,0 1 1,0-1-1,0 0 1,1 1-1,-1-1 0,1 1 1,-1-1-1,1 1 1,0-1-1,-1 2 1,-6 34 69,1 0 1,2 0-1,1 1 1,4 63-1,0-34-255,-1-65 158,0-1-1,0 1 1,-1-1 0,1 1 0,0-1 0,0 1 0,1-1 0,-1 1 0,0-1 0,0 0 0,1 1 0,-1-1 0,1 1 0,-1-1 0,1 0 0,-1 1 0,1-1 0,0 0 0,0 1 0,0-1 0,0 0 0,0 0 0,0 0 0,0 0 0,0 0 0,0 0 0,0 0 0,1 0 0,-1-1 0,0 1 0,1 0 0,-1-1 0,0 1 0,1-1 0,-1 1 0,1-1 0,-1 0 0,1 0 0,-1 1 0,0-1 0,1 0-1,-1 0 1,1-1 0,-1 1 0,1 0 0,-1 0 0,4-2 0,1 0 6,1 0 1,-1 0-1,1-1 0,-1 0 0,0-1 0,0 0 1,0 1-1,0-2 0,5-4 0,19-23-27,23-23-444,-49 51 422,0 0 1,1 1 0,-1-1 0,1 1 0,0 0-1,0 1 1,0-1 0,0 1 0,9-3 0,-12 4-57,-4 40-318,-1-31 515,-1 1-1,0-1 1,0 0 0,-1 0-1,0-1 1,0 1-1,-1-1 1,0 0 0,0-1-1,-1 1 1,0-1-1,0 0 1,0-1 0,-1 0-1,-8 5 1,1-2-22,0 0 1,-1 0 0,1-1-1,-1-1 1,-1-1-1,1-1 1,-20 4-1,31-8-125,-1 1-98,1 0 1,-1 0 0,1-1 0,-1 0-1,1 0 1,-1 0 0,-8-3 0,13 2-125,0 0 0,1 0 0,-1 0-1,0 0 1,1 0 0,-1 0 0,1 0 0,-1 0 0,1 0 0,0 0 0,0 0 0,-1 0 0,1 0 0,0-1 0,0 1 0,0 0-1,0 0 1,0 0 0,0 0 0,1 0 0,-1-1 0,1-1 0,-1-1-1445,4-30-8643</inkml:trace>
  <inkml:trace contextRef="#ctx0" brushRef="#br0" timeOffset="2150.06">1850 51 10117,'0'0'13094,"44"79"-12406,-35-38-304,4 2-96,-4 0-192,5-2-64,4-3-32,-5 0-304,5-4-160,0-9-2353,-5-15-4002</inkml:trace>
  <inkml:trace contextRef="#ctx0" brushRef="#br0" timeOffset="2470.78">2148 303 14487,'0'0'6440,"9"-5"-5987,4-2-256,0 0-81,0 1 0,-1-2 0,0 0-1,0 0 1,-1-1 0,0 0 0,15-18 0,-25 27-96,-1-1 0,1 0 0,0 0 0,-1 0 0,1 0 0,-1 0 1,1 0-1,-1 0 0,1 0 0,-1 0 0,0 0 0,1 0 0,-1 0 1,0-1-1,0 1 0,0 0 0,0 0 0,0 0 0,0 0 0,0 0 1,0 0-1,-1 0 0,1-1 0,0 1 0,-1 0 0,1 0 0,0 0 1,-1 0-1,-1-2 0,1 3-5,0 0 1,0-1-1,0 1 1,0-1-1,0 1 1,0 0-1,0 0 0,0 0 1,0 0-1,-1 0 1,1 0-1,0 0 1,0 0-1,0 0 1,0 0-1,0 0 0,0 1 1,0-1-1,0 1 1,0-1-1,0 1 1,0-1-1,0 1 1,0-1-1,0 1 1,0 0-1,0-1 0,0 1 1,0 0-1,-1 1 1,-7 9 19,1 0 0,-1 0 1,2 0-1,-1 1 0,2 0 1,0 1-1,0-1 0,1 1 1,0 1-1,1-1 0,1 0 1,0 1-1,1 0 0,1-1 0,0 1 1,1 24-1,1-35-40,-1-1 0,0 0-1,1 0 1,0 0 0,0 1 0,-1-1 0,1 0-1,0 0 1,1 0 0,-1 0 0,0 0 0,0 0 0,1-1-1,0 1 1,-1 0 0,1-1 0,0 1 0,-1-1-1,1 0 1,0 1 0,0-1 0,0 0 0,0 0-1,0 0 1,1 0 0,-1-1 0,0 1 0,0-1-1,1 1 1,-1-1 0,0 0 0,4 0 0,10 1-26,0 0 1,0-2 0,26-3 0,-34 3 26,15-3-88,1 0-1,-2-2 1,1 0 0,23-11-1,-30 10-854,0-1-1,0 0 0,19-14 0,5-16-3947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9:42.2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135 187 11429,'0'-3'12714,"-5"-10"-12753,4 12 15,0 0 0,-1 0 0,1 0-1,0 0 1,0 0 0,-1 0 0,1 0-1,-1 0 1,1 1 0,0-1 0,-1 1-1,1-1 1,-1 1 0,0-1 0,1 1-1,-1 0 1,1 0 0,-1 0-1,0 0 1,1 0 0,-1 0 0,1 0-1,-1 1 1,1-1 0,-1 0 0,1 1-1,-1-1 1,1 1 0,-1 0 0,1 0-1,-1-1 1,0 2 0,-2 3-29,1-1 0,0 1 0,0 0 0,0 0 0,1 0 0,-1 1 0,-2 9 0,1-3 213,-9 30-151,2 0 1,2 1-1,1 0 1,3 1 0,1 0-1,4 71 1,-1-113-22,1 1 1,0-1 0,0 1 0,0-1 0,1 1-1,-1-1 1,1 1 0,-1-1 0,1 0-1,0 1 1,0-1 0,0 0 0,0 1 0,0-1-1,0 0 1,0 0 0,1 0 0,-1 0 0,1 0-1,0 0 1,-1-1 0,1 1 0,0-1-1,0 1 1,0-1 0,0 1 0,0-1 0,0 0-1,1 0 1,-1 0 0,0-1 0,1 1 0,-1 0-1,0-1 1,1 1 0,-1-1 0,1 0-1,-1 0 1,0 0 0,1 0 0,-1 0 0,1-1-1,-1 1 1,3-2 0,6 0-238,-1 0 0,0-1-1,0-1 1,-1 0 0,1 0 0,-1 0 0,0-2 0,0 1 0,10-9 0,-9 6-372,-1 0 1,-1-2-1,1 1 1,-1-1-1,-1 0 1,0-1-1,0 1 1,-1-2-1,0 1 1,-1-1-1,6-19 1,1-26 1399,-8-3 4137,-5 60-4091,-2 0-396,1 5-389,0 0-1,1 0 0,0 0 1,0 0-1,0 0 0,0 0 1,1 8-1,0-11 12,-3 20 194,2-12-107,0 1-1,0 0 1,1-1-1,0 1 1,2 16-1,-1-25-134,-1 0-1,1 0 1,-1 0-1,1 0 1,0 0-1,0 0 1,0 0-1,0 0 1,1 0-1,-1 0 1,0 0-1,1 0 1,-1-1-1,1 1 1,0-1-1,-1 1 0,1-1 1,0 0-1,0 0 1,0 0-1,0 0 1,0 0-1,0 0 1,0 0-1,0 0 1,0-1-1,0 1 1,1-1-1,-1 0 1,0 0-1,2 0 1,4 1 58,-1-1 0,0 0 0,1 0 0,-1-1 0,0 0 1,1 0-1,-1-1 0,0 0 0,0 0 0,0-1 0,0 0 1,10-6-1,-13 6-46,-1 0 0,1 0 0,-1 0 0,0-1 0,0 1 1,0-1-1,0 1 0,-1-1 0,1 0 0,-1 0 0,0-1 1,0 1-1,-1 0 0,1-1 0,-1 1 0,0-1 0,0 1 1,0-1-1,-1 1 0,0-1 0,0-7 0,1 9-16,-1 0-1,-1 0 0,1-1 1,0 1-1,-1 0 0,1 0 1,-1 0-1,0 0 0,0 0 1,0 0-1,-1 0 0,1 0 1,-1 0-1,1 0 1,-1 1-1,0-1 0,0 1 1,0-1-1,-5-3 0,3 3-46,0 1 0,-1-1-1,1 1 1,0 0-1,-1 1 1,1-1 0,-1 1-1,0 0 1,0 0 0,1 0-1,-1 1 1,-9 0 0,12 0 8,0 0 1,1 1 0,-1-1-1,0 1 1,0-1 0,0 1 0,1 0-1,-1 0 1,0 0 0,0 0-1,1 0 1,-1 0 0,1 0-1,-1 1 1,1-1 0,0 0 0,-1 1-1,1-1 1,0 1 0,0 0-1,0-1 1,0 1 0,0 0 0,1 0-1,-1-1 1,0 1 0,1 0-1,-1 0 1,1 0 0,0 0 0,-1 0-1,1 3 1,-1 6-1380,0 0-1,1-1 1,0 1 0,3 17-1,0-14-3987</inkml:trace>
  <inkml:trace contextRef="#ctx0" brushRef="#br0" timeOffset="1006.72">508 376 7860,'0'0'9897,"0"-6"-9147,2-17-382,4 42 536,4 51 724,-8-28-1032,-3-28-449,2 0 1,0 0 0,0 0-1,7 27 1,-8-41-146,0 0-1,1 1 1,-1-1-1,0 0 1,0 0-1,0 1 1,0-1-1,1 0 1,-1 1 0,0-1-1,0 0 1,0 0-1,1 0 1,-1 1-1,0-1 1,0 0-1,1 0 1,-1 0-1,0 1 1,1-1 0,-1 0-1,0 0 1,1 0-1,-1 0 1,0 0-1,0 0 1,1 0-1,-1 0 1,0 0-1,1 0 1,-1 0 0,0 0-1,1 0 1,-1 0-1,0 0 1,1 0-1,-1 0 1,0 0-1,1-1 1,-1 1-1,0 0 1,0 0 0,1 0-1,-1 0 1,0-1-1,0 1 1,1 0-1,-1-1 1,11-10 178,32-68 65,-16 26-220,-22 54-167,0 9 70,4 19 27,-8-25 32,6 26 21,-6-22 40,0-1 0,1 1 0,0-1 0,0 0 0,1 0 0,0 1 0,0-1 0,0-1 0,1 1 0,0-1 0,9 12 0,-11-16-45,0-1 1,1 0-1,-1 0 1,0 0 0,0-1-1,0 1 1,1 0-1,-1-1 1,0 0-1,1 1 1,-1-1-1,0 0 1,1 0 0,-1 0-1,0-1 1,1 1-1,-1-1 1,0 1-1,0-1 1,1 0-1,-1 0 1,0 0 0,0 0-1,0 0 1,0 0-1,0 0 1,0-1-1,0 1 1,-1-1 0,1 0-1,0 1 1,-1-1-1,1 0 1,1-3-1,5-5 29,0-1 1,-1 0-1,0-1 0,9-20 0,-10 17-47,-2-1 0,0 1 0,-1-1 0,0 0 0,-1 0 0,-1 0 0,-1-31 0,0 46-78,-1 3 57,0-1 0,0 0 0,0 0 0,0 0 0,0 1 0,0-1 0,1 0 0,-1 1 0,0-1 0,1 0 0,-1 1 0,1-1 0,0 1 0,-1-1 0,1 1 0,0-1 0,0 1-1,0-1 1,0 1 0,0-1 0,0 1 0,1 2 0,2 38 40,1-33-59,0-1 0,1 1-1,0-1 1,1 0 0,-1-1-1,2 1 1,-1-1-1,1 0 1,0-1 0,0 1-1,0-2 1,1 1-1,9 4 1,37 34-221,-54-43 266,1 0-1,0 0 0,-1 0 1,1 0-1,-1 0 0,1 1 1,-1-1-1,0 0 0,1 0 1,-1 0-1,0 1 1,0-1-1,0 0 0,0 0 1,0 0-1,0 1 0,0-1 1,0 0-1,0 0 0,-1 0 1,1 1-1,0-1 0,-1 0 1,1 0-1,-1 0 1,1 0-1,-1 0 0,0 0 1,1 0-1,-1 0 0,0 0 1,0 0-1,0 0 0,1 0 1,-1-1-1,0 1 0,0 0 1,0-1-1,0 1 0,0 0 1,-1-1-1,1 0 1,0 1-1,0-1 0,0 0 1,-2 1-1,2 0 19,0-1 0,0 1 0,0-1 0,0 1 0,0-1 0,0 1 0,0-1 0,-1 0 0,1 0 0,0 1 0,0-1 0,0 0 0,-1 0 0,1 0 0,0-1 0,0 1 0,0 0 1,-1 0-1,1-1 0,0 1 0,0 0 0,0-1 0,0 1 0,0-1 0,0 0 0,0 1 0,0-1 0,0 0 0,0 1 0,0-1 0,0 0 0,0 0 0,0 0 0,1 0 0,-1 0 0,0 0 0,1 0 0,-1 0 0,1 0 0,-1-1 0,1 1 0,-1 0 0,1 0 0,0 0 0,0-1 0,-1 1 0,1 0 0,0 0 1,1-3-1,-2-8-162,1 1 0,1-1 0,0 0 0,1 1 0,0-1 0,1 1 0,0 0 0,1-1 0,0 2 0,9-17-1,0 0 64,-1 0 0,-1 0 0,-1-1 0,-2 0-1,0-1 1,-2 0 0,-1 0 0,-2-1-1,1-56 1,-4 86 129,0 0-1,0-1 1,0 1 0,0 0-1,0 0 1,0-1-1,0 1 1,0 0 0,1 0-1,-1-1 1,0 1-1,0 0 1,0 0 0,0-1-1,0 1 1,0 0-1,0-1 1,-1 1 0,1 0-1,0 0 1,0-1 0,0 1-1,0 0 1,0 0-1,0-1 1,0 1 0,0 0-1,-1 0 1,1 0-1,0-1 1,0 1 0,0 0-1,-1 0 1,1 0-1,0 0 1,0-1 0,0 1-1,-1 0 1,1 0 0,0 0-1,0 0 1,-1 0-1,1 0 1,0 0 0,0 0-1,-1 0 1,1 0-1,0-1 1,0 1 0,-1 0-1,1 1 1,0-1 0,0 0-1,-1 0 1,-7 16 350,3 73 294,7 120-1,9-124-588,-10-79-465,0 0 0,1 0 0,0 0-1,0 0 1,0 0 0,1 0 0,0 0 0,0-1 0,0 1 0,1-1 0,4 5 0,3-3-4457,-5-7-2121</inkml:trace>
  <inkml:trace contextRef="#ctx0" brushRef="#br0" timeOffset="1172.69">1036 413 4338,'0'0'15047,"41"-24"-14727,-6 22-320,6-1-1056,4 3-2242,-5 0 1,-4 0-3347</inkml:trace>
  <inkml:trace contextRef="#ctx0" brushRef="#br0" timeOffset="2145.65">1381 392 4386,'0'0'11821,"-12"-7"-10703,-38-23-133,47 29-904,1 0 1,-1-1-1,1 2 1,-1-1-1,1 0 0,-1 0 1,1 1-1,-1 0 1,0-1-1,1 1 1,-1 0-1,0 0 1,1 1-1,-1-1 1,0 0-1,1 1 0,-1 0 1,1 0-1,-1-1 1,1 2-1,-1-1 1,1 0-1,0 0 1,-1 1-1,1-1 1,0 1-1,0 0 0,0 0 1,0 0-1,0 0 1,1 0-1,-1 0 1,-2 4-1,-1 3 36,0 0 0,0 0 0,1 0 0,0 0 0,1 1 0,-4 16 0,5-18-114,0 0-1,1 0 1,0 0-1,0 1 1,1-1 0,0 0-1,2 15 1,-2-21-2,1 0 0,-1 0 0,1 0 0,0 0 0,0 0 0,0 0 0,0-1 0,0 1 0,0 0 0,0 0 0,1-1 1,-1 1-1,0-1 0,1 1 0,0-1 0,-1 1 0,1-1 0,0 0 0,-1 0 0,1 0 0,0 0 0,0 0 0,0 0 0,0-1 0,0 1 1,0-1-1,0 1 0,0-1 0,0 0 0,0 0 0,0 0 0,4 0 0,-3 0 12,1 0-1,-1-1 1,1 1-1,-1-1 1,1 0-1,-1 1 1,0-2-1,1 1 1,-1 0-1,0-1 1,0 1-1,0-1 1,0 0 0,0 0-1,0 0 1,0-1-1,-1 1 1,1-1-1,-1 1 1,0-1-1,1 0 1,-1 0-1,-1 0 1,1 0-1,0 0 1,1-5 0,1-3 54,-1 0 0,0 0 0,0 0 0,-1 0 0,-1 0 0,0 0 0,0-15 0,-1 25 605,0 32-677,0-28-2,0-1 0,0 0 0,0 1 0,1-1-1,0 0 1,-1 1 0,1-1 0,0 0 0,0 0 0,0 0 0,0 0 0,0 0-1,1 0 1,-1 0 0,0 0 0,1 0 0,0-1 0,-1 1 0,1 0 0,0-1 0,0 0-1,0 1 1,0-1 0,0 0 0,0 0 0,0 0 0,0 0 0,0 0 0,1-1-1,-1 1 1,0-1 0,0 0 0,1 1 0,-1-1 0,0 0 0,1 0 0,2-1-1,0 1-32,1 0 0,-1 0 0,0-1 0,1 0 0,-1 0 0,0 0 0,0-1 0,0 0-1,0 0 1,0 0 0,0-1 0,-1 1 0,1-1 0,-1 0 0,6-5 0,9-9 21,-13 35 324,-3-1-236,-1-9-28,10 40 323,-12-47-366,0-1 1,0 1-1,1 0 0,-1-1 0,0 1 0,0 0 0,0-1 1,0 1-1,1-1 0,-1 1 0,0-1 0,0 1 0,1 0 1,-1-1-1,1 1 0,-1-1 0,0 1 0,1-1 0,-1 0 1,1 1-1,-1-1 0,1 1 0,-1-1 0,1 0 1,-1 1-1,1-1 0,0 0 0,-1 0 0,1 0 0,-1 1 1,1-1-1,0 0 0,-1 0 0,1 0 0,-1 0 0,1 0 1,0 0-1,-1 0 0,1 0 0,-1 0 0,1 0 0,0-1 1,-1 1-1,1 0 0,-1 0 0,1-1 0,0 1 1,-1 0-1,1-1 0,-1 1 0,1 0 0,-1-1 0,1 1 1,-1-1-1,0 1 0,1-1 0,-1 1 0,1-1 0,-1 0 1,14-19-46,-1-1-1,0 0 1,-2-1 0,-1 0 0,9-28 0,-18 50 45,-1 1 0,0-1 0,0 0 0,0 1 0,0-1 0,0 0 0,1 0 0,-1 1 0,0-1 0,0 0 0,0 0 0,1 0 0,-1 1 1,0-1-1,0 0 0,1 0 0,-1 0 0,0 0 0,0 0 0,1 1 0,-1-1 0,0 0 0,1 0 0,-1 0 0,0 0 0,0 0 0,1 0 0,-1 0 0,0 0 0,1 0 0,-1 0 0,0 0 0,1 0 0,-1 0 0,0 0 1,0-1-1,1 1 0,-1 0 0,0 0 0,1 0 0,-1 0 0,0 0 0,0-1 0,0 1 0,1 0 0,-1 0 0,0 0 0,0-1 0,0 1 0,1 0 0,-1 0 0,0-1 0,0 1 0,0 0 0,0-1 0,0 1 1,1 0-1,-1 0 0,0-1 0,0 1 0,0 0 0,0-1 0,0 1 0,0 0 0,0-1 0,0 1 0,0 0 0,0-1 0,-1 1 0,7 13-115,-4-8 121,0 0 0,1 0 0,0-1-1,-1 0 1,1 1 0,1-1 0,-1 0 0,1 0-1,-1-1 1,1 1 0,0-1 0,0 0-1,9 5 1,-11-7-2,1 1 0,0-1 1,0 0-1,-1 0 0,1 0 0,0-1 0,0 1 1,0-1-1,0 1 0,0-1 0,0 0 0,0 0 0,0-1 1,0 1-1,0-1 0,0 1 0,0-1 0,0 0 1,-1 0-1,1 0 0,0 0 0,0-1 0,-1 1 0,1-1 1,3-3-1,5-4 11,-1-1 0,0 0 0,0 0 0,-1-1-1,-1-1 1,0 0 0,0 0 0,-1 0 0,0-1 0,-1 0 0,8-27 0,-8 16-22,-1-1 0,-1 1-1,-1-1 1,-1 0 0,-1 0 0,-2-28-1,1 48 10,0 0 0,-1-1-1,1 1 1,-1 0-1,0 0 1,0-1-1,-1 1 1,0 0-1,0 0 1,0 0 0,0 1-1,0-1 1,-1 0-1,0 1 1,0 0-1,0-1 1,-8-6-1,2 22-345,3 12 410,2-1 1,1 1 0,0 0 0,2 43-1,0-32-25,0 0-69,-2 20-194,2 0 0,3 0 1,9 61-1,-10-110-229,2 7-596,1-4-2404</inkml:trace>
  <inkml:trace contextRef="#ctx0" brushRef="#br0" timeOffset="2305.02">1682 321 12854,'0'0'6275,"103"-50"-6371,-36 21-769,5 3-3857,-9 0-4434</inkml:trace>
  <inkml:trace contextRef="#ctx0" brushRef="#br0" timeOffset="6431.23">1270 881 7684,'0'0'9767,"-10"-10"-8252,-29-32-461,24 30-221,8 14 390,6 16 704,1-17-1855,0 18-66,-1 10 66,0 0 1,2-1-1,2 1 0,0-1 0,2 1 1,0-1-1,20 53 0,-16-63 0,-5-17 173,-5-3-233,1 0 0,0 0-1,-1 0 1,0 0 0,1 0 0,-1 0-1,0 0 1,0 1 0,0-1 0,0 0-1,0 1 1,-3-3 0,-6-11-4,8 11-6,0 1 0,0 0 0,0 0 0,-1 0-1,1 1 1,-1-1 0,1 0 0,-1 1 0,-5-4 0,7 6-51,3 14-212,3-2 234,0-2-1,0 1 1,1-1 0,1 0 0,0 0-1,0 0 1,1-1 0,13 13-1,-17-18 16,0-1 0,0 1 0,0-1 0,1 0 0,-1 0 0,1 0 0,-1-1 0,1 1 0,0-1 0,0-1 0,0 1 0,0-1 0,0 1 0,1-1 0,-1-1 0,0 1 0,0-1 0,1 0 0,-1 0 0,0-1 0,10-2 0,-10 1 38,-1 0 0,0-1 0,1 0 0,-1 0-1,0 0 1,-1 0 0,1-1 0,0 1-1,-1-1 1,0 0 0,0 0 0,0-1 0,0 1-1,-1 0 1,0-1 0,1 0 0,-2 0-1,1 1 1,2-11 0,-1 4-214,-1 0-1,0 0 1,0-1 0,-1 1-1,-1-1 1,1 1 0,-2 0 0,-1-12-1,2 21-71,-1 0-1,1 1 1,0-1 0,-1 1-1,1-1 1,-1 1 0,0-1-1,1 1 1,-1-1-1,0 1 1,0 0 0,0-1-1,0 1 1,0 0-1,0 0 1,-1 0 0,1 0-1,0 0 1,0 0 0,-1 0-1,1 0 1,-1 0-1,1 1 1,-3-2 0,-18-2-7664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29:49.6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0 977 10069,'0'0'4722,"9"84"-4610,0-63-112,0-5-1073,0 2-1968,-4-13-2818</inkml:trace>
  <inkml:trace contextRef="#ctx0" brushRef="#br0" timeOffset="183.29">116 1003 4690,'0'0'12886,"9"3"-12838,-4 18 176,-5 5-224,9 3-16,-5-6-1905,1-2-3089</inkml:trace>
  <inkml:trace contextRef="#ctx0" brushRef="#br0" timeOffset="1425.9">546 1171 2017,'0'0'11595,"2"-6"-10267,0 0-957,1-1 441,-1 0-1,1 0 1,-1 0-1,-1 0 0,2-9 831,-14 16-794,6 1-837,1-1 0,-1 1 0,0-1 0,1 1 0,-1 1 0,1-1 0,-1 1 0,1 0 0,0 0 1,0 0-1,0 0 0,0 1 0,0 0 0,0 0 0,0 0 0,1 0 0,0 0 0,-1 1 0,1 0 0,1-1 0,-1 1 0,0 0 0,1 1 0,0-1 0,0 0 0,0 1 0,-2 5 0,-1 7-12,0 1-1,2-1 1,-1 1-1,2 0 1,0 0-1,1 20 1,1-34-42,0-1 1,1 1-1,-1-1 1,1 1-1,0-1 0,-1 0 1,1 1-1,1-1 1,-1 0-1,0 0 1,1 0-1,0 0 0,-1 0 1,1 0-1,1 0 1,-1 0-1,0-1 1,0 1-1,4 1 1,-1 0-43,1 0 0,0 0 0,0-1 0,0 0 0,0 0 0,0 0 0,1-1 0,0 0 0,7 1 0,0-1-417,0 0-1,1-1 1,-1-1-1,0 0 1,0-1-1,0 0 1,0-1-1,0-1 1,14-4-1,-24 5 362,0 1 0,1-1 0,-1 0 1,0-1-1,0 1 0,-1-1 0,1 0 0,0 0 0,-1 0 0,0 0 1,1-1-1,-1 1 0,-1-1 0,1 0 0,0 0 0,2-6 0,-4 7 251,0 0-1,0 0 0,0-1 0,0 1 0,-1 0 0,1 0 1,-1-1-1,0 1 0,0 0 0,0 0 0,-1-1 0,1 1 1,-1 0-1,1 0 0,-1 0 0,-2-4 0,-11-9 2804,14 16-2874,-1-1 1,1 1-1,0 0 1,-1 0-1,1 0 1,0-1-1,-1 1 1,1 0 0,-1 0-1,1 0 1,0 0-1,-1 0 1,1 0-1,-1 0 1,1 0-1,0 0 1,-1 0-1,1 0 1,-1 0 0,1 0-1,0 0 1,-1 0-1,1 1 1,0-1-1,-1 0 1,1 0-1,0 0 1,-1 0 0,1 1-1,0-1 1,-1 0-1,1 1 1,0-1-1,-1 0 1,1 0-1,0 1 1,0-1-1,-1 0 1,1 1 0,0-1-1,0 1 1,0-1-1,0 0 1,-1 1-1,1-1 1,0 0-1,0 1 1,0-1 0,0 1-1,0-1 1,0 1-1,0-1 1,0 0-1,0 2 1,-2 11 17,1 0 0,0 1 0,1-1 0,0 1 1,1-1-1,2 14 0,-2-26-54,-1 0 0,1-1 0,0 1 0,-1 0 0,1-1-1,-1 1 1,1-1 0,0 1 0,0-1 0,-1 1 0,1-1 0,0 1 0,0-1 0,0 0 0,-1 1 0,1-1-1,0 0 1,0 0 0,0 0 0,0 0 0,-1 0 0,1 0 0,0 0 0,0 0 0,0 0 0,0 0 0,0 0-1,-1 0 1,1-1 0,0 1 0,0 0 0,0-1 0,-1 1 0,1-1 0,0 1 0,0-1 0,-1 1 0,2-2 0,29-20 307,-28 15-250,1 0 0,-1 0 0,0 0 0,0-1 0,-1 1 0,0-1 0,0 1 0,-1-1 0,0 0 0,0-12 0,0 16-91,-1 0 0,-1 1 0,1-1 0,-1 0 0,1 0 0,-1 0 0,0 0 0,0 1 0,-1-1 0,-2-5 0,3 8-98,0-1-1,0 1 1,0-1 0,0 1 0,-1 0-1,1-1 1,0 1 0,-1 0-1,1 0 1,-1 0 0,1 0 0,-1 0-1,1 1 1,-1-1 0,0 0 0,1 1-1,-1-1 1,0 1 0,0 0-1,1-1 1,-1 1 0,-3 0 0,4 1-219,1-1 1,-1 1-1,1-1 1,-1 1-1,1 0 1,0-1-1,-1 1 1,1 0-1,0-1 1,-1 1-1,1 0 1,0 0-1,0-1 0,0 1 1,0 0-1,-1 0 1,1 0-1,0-1 1,0 1-1,0 0 1,1 0-1,-1-1 1,0 1-1,0 0 1,0 0-1,0-1 1,1 1-1,-1 0 1,0 0-1,1-1 1,-1 1-1,1 0 1,-1-1-1,1 1 1,18 3-3575</inkml:trace>
  <inkml:trace contextRef="#ctx0" brushRef="#br0" timeOffset="1905.79">850 1242 4882,'0'0'9917,"8"14"-8799,4 7-704,-5-5 161,2-1 0,19 25 0,-27-38-549,0-1 1,0 0-1,0 1 0,1-1 0,-1 0 1,0 0-1,1 0 0,-1 0 0,1 0 0,-1 0 1,1-1-1,-1 1 0,1-1 0,0 1 1,-1-1-1,1 1 0,0-1 0,0 0 0,-1 0 1,1 0-1,0 0 0,-1 0 0,1 0 1,0 0-1,0-1 0,-1 1 0,1 0 0,0-1 1,-1 0-1,1 1 0,-1-1 0,1 0 1,-1 0-1,3-1 0,4-4 26,1 0 0,-1-1 0,0 1 1,8-11-1,-15 16-41,11-11 62,-10 8-78,1 1 1,1-1-1,-1 1 1,1 0-1,-1 0 0,9-4 1,-11 6-2,0 1 0,0 0 0,0-1 0,1 1 0,-1 0 1,0 0-1,0 0 0,1 0 0,-1 0 0,0 0 0,0 0 0,0 0 0,1 1 0,-1-1 1,0 1-1,0-1 0,0 0 0,1 1 0,-1 0 0,0-1 0,0 1 0,0 0 0,0 0 0,0-1 1,0 1-1,-1 0 0,1 0 0,0 0 0,1 2 0,4 5 49,1 0-1,0-1 1,1 0 0,-1 0-1,15 8 1,-21-14-35,1 0 1,0 0-1,-1 0 1,1 0-1,0 0 1,0-1-1,0 1 0,0-1 1,-1 1-1,1-1 1,0 0-1,0 0 1,0 0-1,0 0 1,0 0-1,0 0 0,0-1 1,0 1-1,-1 0 1,1-1-1,0 0 1,0 1-1,0-1 1,-1 0-1,1 0 0,0 0 1,-1 0-1,1 0 1,-1-1-1,1 1 1,-1 0-1,0-1 1,1 1-1,-1-1 0,0 1 1,2-4-1,3-5 13,0-1-1,-1 1 1,0-1-1,0 0 1,-1-1-1,-1 1 1,1-1-1,1-17 1,-2-6 54,-1-55 0,-2 62-28,0 26 17,1 1 29,-1-1 0,0 0 0,0 0 0,0 0 1,0 1-1,0-1 0,-1 0 0,1 0 1,-1 0-1,1 1 0,-1-1 0,1 0 0,-1 1 1,-1-3-1,2 4-91,-1 1 0,1-1 0,-1 1 0,1-1 0,-1 1 0,1-1 0,0 1 0,-1 0 0,1-1 0,0 1 0,0 0 0,0-1 0,-1 1 0,1 0 0,0-1 0,0 1 0,0 0 0,0-1 0,0 1 0,0 0 0,0-1 0,1 2 0,-1 1-43,-6 69-553,4 0 0,7 76 0,-5-146 190,2 16-1804,4-9-2581</inkml:trace>
  <inkml:trace contextRef="#ctx0" brushRef="#br0" timeOffset="2076.85">1123 1197 5026,'0'0'13655,"90"-29"-13623,-41 27-32,0-1-529,0 0-1103,-4 3-1522,-18 0-2865</inkml:trace>
  <inkml:trace contextRef="#ctx0" brushRef="#br0" timeOffset="2464.91">1485 1129 7299,'0'0'8327,"12"20"-6790,37 65-81,-45-77-1248,0 0 0,-1 1 0,0-1 0,-1 1 0,1-1 0,-2 1 0,1 0 0,-1 0 0,-1 0 0,1 0 1,-1 0-1,-3 15 0,2 12 529,1-35-244,-1-29 1153,-2 7-1774,1 7 182,1 0 1,-1 1 0,2-1-1,0 0 1,1 0 0,2-15-1,-2 26-185,0 0-1,0 0 0,0 0 0,0 0 1,1 0-1,-1 1 0,1-1 0,-1 0 1,1 1-1,0-1 0,0 1 0,0 0 1,4-3-1,-3 2-247,1 1 0,-1 1 0,0-1 0,1 0 0,0 1 0,-1 0 0,1-1 0,0 2 0,0-1 0,-1 0 0,1 1 0,0 0 0,5 0 0,44 0-6835,-30 0 2550</inkml:trace>
  <inkml:trace contextRef="#ctx0" brushRef="#br0" timeOffset="3103.08">1794 1166 3506,'0'0'15468,"-9"-2"-14099,6 1-1293,-1 1 0,1-1 0,0 1 1,0 0-1,0 0 0,-1 0 0,1 0 1,0 0-1,0 1 0,0 0 0,-1 0 1,1 0-1,0 0 0,-4 2 0,3-1 13,1 1 0,-1 0 0,0 1 0,1-1 0,-1 1 0,1-1 0,0 1 0,0 0 0,1 0 0,-1 1 0,-2 6 0,2-6-49,0 0-1,1 0 0,0 0 0,0 0 0,0 1 1,1-1-1,-1 1 0,1-1 0,0 11 1,3-15-54,0-1 0,0 1 0,0-1 0,0 0 0,0 1 0,0-1 0,0 0 0,0 0 0,0 0 0,0-1 0,0 1 0,0 0 0,0-1 0,-1 1 0,1-1 0,3-1 0,5-4-74,-1 0 0,-1-1 0,1 0 0,-1 0 0,-1-1-1,8-8 1,-10 9-39,1 1 0,-1 0 0,1 0 0,1 0 0,-1 0 0,1 1 0,0 1 0,0-1 0,0 1 0,1 0 0,-1 1-1,1-1 1,10-1 0,-17 4 120,0 0 0,0 1 0,0 0 0,0-1 0,0 1 0,1 0-1,-1-1 1,0 1 0,0 0 0,0 0 0,0 0 0,1 0 0,-1 0-1,0 0 1,0 1 0,0-1 0,1 0 0,-1 0 0,0 1 0,0-1 0,0 1-1,0-1 1,0 1 0,0 0 0,1 0 0,-2 1 77,0 0-1,0 0 1,0 0 0,-1 0 0,1 0-1,-1 0 1,1 0 0,-1 0 0,0-1-1,1 1 1,-1 0 0,-2 2 0,-11 32 521,9-20-299,2-7-239,1 0 0,-1 0-1,1 0 1,1 1 0,0-1-1,0 0 1,1 1 0,0-1-1,2 14 1,-2-22-55,0-1 1,1 1-1,-1 0 1,0-1-1,1 1 1,-1-1-1,1 1 1,-1-1-1,1 1 1,-1-1-1,1 1 1,0-1-1,-1 1 1,1-1-1,-1 0 1,1 1-1,0-1 1,-1 0-1,1 0 1,0 0-1,-1 1 1,1-1-1,0 0 1,0 0-1,-1 0 0,2 0 1,24-1 157,-19 0-98,3 0-152,0-1-1,0 0 0,0-1 0,-1 0 0,1 0 0,-1-1 0,0-1 1,0 1-1,0-1 0,-1-1 0,1 0 0,-1 0 0,-1-1 1,1 0-1,9-12 0,-7 8-91,-1 0 1,0-1 0,-1 0-1,0 0 1,-1-1 0,0 0-1,-1-1 1,-1 0 0,0 0-1,4-19 1,-3-46 2957,-15 95-2054,5-1-609,0 0 1,2 1 0,0 0-1,0 0 1,2 0 0,0-1 0,3 24-1,-1 10-18,-2-41-252,2 48 515,-2-54-491,1-1 0,-1 1 1,0 0-1,1 0 0,-1 0 1,1 0-1,-1 0 1,1 0-1,0-1 0,0 1 1,0 0-1,0 0 0,0-1 1,0 1-1,0-1 0,0 1 1,1-1-1,-1 1 1,0-1-1,1 0 0,-1 0 1,1 0-1,1 1 0,1-1-1752</inkml:trace>
  <inkml:trace contextRef="#ctx0" brushRef="#br0" timeOffset="3245.77">2102 1213 5683,'0'0'12069,"-71"-92"-9700,66 87-608,5 2-1057,0 1-704,18-1-272,18-2-192,13-3-1105,5 0-3809,0-2-4339</inkml:trace>
  <inkml:trace contextRef="#ctx0" brushRef="#br0" timeOffset="3413.75">2384 977 6963,'0'0'15479,"-13"19"-15943,13 1 400,0 4 64,0-3-1761,0-11-2609,0-2-2177</inkml:trace>
  <inkml:trace contextRef="#ctx0" brushRef="#br0" timeOffset="3552.46">2371 991 12534,'67'-21'7939,"-67"23"-7811,0 22-80,5 7-96,-5 6-352,0-6-5699</inkml:trace>
  <inkml:trace contextRef="#ctx0" brushRef="#br0" timeOffset="4188.93">2152 1590 5170,'0'0'1105</inkml:trace>
  <inkml:trace contextRef="#ctx0" brushRef="#br0" timeOffset="7183.2">3114 1289 7700,'0'0'14214,"-6"-10"-13013,-18-31-348,18 123 209,7-7-977,4 0 1,25 135-1,-27-192-133,0 1-1,-2-1 0,1 20 0,-13-40-103,4-3 158,0-1 0,0 1-1,0-1 1,1-1-1,0 1 1,0-1 0,1 0-1,0 0 1,0-1-1,-6-11 1,-5-15-37,-15-44 0,9 20 37,9 24 437,12 33-369,4 3-404,25 16 193,0-2 1,45 20 0,23 12-3065,-64-19-5123,-19-21 2185</inkml:trace>
  <inkml:trace contextRef="#ctx0" brushRef="#br0" timeOffset="9471.18">371 1661 8180,'0'0'8545,"8"0"-5163,39 0-2850,176 7 654,318-30 0,131-1-918,-307 21-190,-315-2-76,-1-2-1,1-3 1,-1-2-1,88-34 1,-128 43 9,19-10-285,-26 7-2623,-18 4-4009,-1 2-5609</inkml:trace>
  <inkml:trace contextRef="#ctx0" brushRef="#br0" timeOffset="12131.2">5167 1035 8756,'0'0'10074,"-1"-5"-9122,-2-16-402,3 16-155,0 10-264,-9 295 3065,9-296-3221,0-1 0,0 0 1,1 1-1,0-1 0,-1 0 1,1 0-1,1 0 1,-1 0-1,0 0 0,1 0 1,-1 0-1,1 0 0,0 0 1,0-1-1,0 1 0,3 2 1,11 6-3292,1-7-4277</inkml:trace>
  <inkml:trace contextRef="#ctx0" brushRef="#br0" timeOffset="12576.08">5136 993 11445,'0'0'6689,"-1"0"-6665,1-1 0,0 1 1,0 0-1,0-1 0,-1 1 1,1 0-1,0-1 1,0 1-1,0 0 0,0-1 1,0 1-1,0 0 0,-1-1 1,1 1-1,0 0 0,0-1 1,0 1-1,0-1 1,0 1-1,0 0 0,1-1 1,-1 1-1,0 0 0,0-1 1,0 1-1,0-1 1,0 1-1,0 0 0,1-1 1,1 0-6,0 0-1,0 0 1,0 1 0,0-1 0,1 1 0,-1-1 0,0 1 0,0 0 0,1-1 0,-1 1 0,0 1 0,0-1 0,1 0 0,-1 0-1,0 1 1,0-1 0,0 1 0,0 0 0,3 1 0,46 19 160,-48-20-176,11 6 25,1 0-1,-1 1 1,-1 1 0,1 0 0,-1 1-1,-1 0 1,0 1 0,-1 0 0,0 1-1,0 0 1,-1 1 0,-1 0 0,0 1-1,13 27 1,-21-39 4,1 2 0,-1-1-1,0 0 1,0 0 0,-1 0 0,1 0-1,-1 1 1,1-1 0,-1 0 0,0 1 0,0-1-1,0 0 1,-1 0 0,1 1 0,-1-1-1,0 0 1,0 0 0,0 0 0,0 1-1,0-1 1,-1 0 0,1-1 0,-1 1 0,0 0-1,0 0 1,0-1 0,0 1 0,0-1-1,0 0 1,-1 0 0,1 0 0,-4 3-1,-9 3 198,1 1 0,-1-2 0,0 0 0,-1-1-1,-18 5 1,2-1-33,15-4-146,12-5-62,0 0 0,0 1 0,1 0 0,-1 0 0,0 0 0,0 1 0,1-1 0,-8 7 0,10-5-1556,11 0-6469,10-4 1005</inkml:trace>
  <inkml:trace contextRef="#ctx0" brushRef="#br0" timeOffset="12867.59">5632 1056 11397,'0'0'7993,"0"-8"-7574,0 270 2991,0-259-3499,0 0 1,0 0 0,1 0 0,-1 0-1,1 0 1,0-1 0,0 1-1,0 0 1,0 0 0,0 0 0,3 3-1,-3-5-248,0 0 0,0 1 0,0-1 0,0 0 0,0 0 0,0 0 0,1 0 0,-1 0-1,0 0 1,1 0 0,-1 0 0,1 0 0,2 0 0,10 1-4761</inkml:trace>
  <inkml:trace contextRef="#ctx0" brushRef="#br0" timeOffset="13244.3">5793 1085 8404,'0'0'6195,"21"-14"-5659,67-43-53,-85 55-403,0-1-1,0 2 1,0-1 0,1 0 0,-1 1-1,1-1 1,-1 1 0,1 0 0,0 0-1,-1 0 1,1 1 0,0-1 0,0 1 0,-1 0-1,1 0 1,6 2 0,-8-2-48,0 1 0,0 0 0,-1 0 0,1 0 1,0 1-1,-1-1 0,1 0 0,-1 1 0,0-1 0,1 1 0,-1-1 1,0 1-1,0-1 0,0 1 0,0 0 0,0 0 0,0 0 0,0 0 1,-1-1-1,1 1 0,0 4 0,0 4 70,0 0 1,0-1-1,-1 1 0,0 0 1,-1 0-1,0 0 0,-1-1 1,0 1-1,-4 13 1,-1-9 58,0 1 0,0-2-1,-1 1 1,-1-1 0,-14 15 0,12-14 99,1 0-1,0 1 1,-15 30-1,24-45-242,1 1-1,0 0 1,-1-1-1,1 1 1,0 0-1,0 0 1,-1-1-1,1 1 1,0 0 0,0 0-1,0-1 1,0 1-1,0 0 1,0 0-1,0-1 1,0 1-1,0 0 1,1 0-1,-1-1 1,0 1-1,0 0 1,1-1 0,-1 1-1,0 0 1,1-1-1,-1 1 1,1 0-1,-1-1 1,1 1-1,-1-1 1,1 1-1,-1-1 1,1 1 0,-1-1-1,1 1 1,0-1-1,-1 0 1,2 1-1,2 1 30,0-1-1,0 0 1,1 0-1,-1 0 0,0 0 1,1-1-1,6 0 1,76-9 226,20-20-2052,-97 24-1077</inkml:trace>
  <inkml:trace contextRef="#ctx0" brushRef="#br0" timeOffset="13708.45">4411 1286 4882,'0'0'9845,"107"-15"-9685,-80 15 80,0 0-128,-5 0-112,-4 0-64,0 10-576,-9 1-1649,-4-1-2978</inkml:trace>
  <inkml:trace contextRef="#ctx0" brushRef="#br0" timeOffset="13912.08">4496 1383 2273,'0'0'15239,"-5"0"-14935,19 0-256,3 0 240,15-8-224,8-2-64,5-6-80,4 0-1777,-4 0-1120,-10 1-2738</inkml:trace>
  <inkml:trace contextRef="#ctx0" brushRef="#br0" timeOffset="14182.92">4567 1158 11013,'0'0'3925,"15"4"-3808,0 1-68,0 1 0,-1 0 0,1 1 0,-1 0 0,-1 1 0,20 15 1,-28-19 2,0 0 1,0 0 0,-1 0 0,1 1 0,-1-1 0,0 1 0,0 0 0,-1 1 0,0-1 0,0 0 0,0 1 0,0 0 0,-1 0 0,0 0 0,0 0 0,0 0-1,-1 0 1,0 0 0,0 1 0,-1-1 0,1 0 0,-2 1 0,1 6 0,-2-8 22,1 0 0,-1-1 1,1 1-1,-1 0 0,0-1 0,-1 0 0,1 1 0,-1-1 1,0 0-1,0 0 0,-5 5 0,-46 40 10,17-18-1083,18-11-2214,1-8-3959</inkml:trace>
  <inkml:trace contextRef="#ctx0" brushRef="#br0" timeOffset="15153.92">6424 1263 10261,'0'0'11501,"0"-15"-9577,2 58-1694,15 83 1,-9-82-8,5 89 0,-13-44-562,0-88 343,-1-1 1,1 1 0,0-1-1,0 0 1,-1 1 0,1-1-1,0 0 1,-1 1-1,1-1 1,0 0 0,-1 1-1,1-1 1,0 0 0,-1 1-1,1-1 1,-1 0 0,1 0-1,0 0 1,-1 0-1,1 1 1,-1-1 0,1 0-1,-1 0 1,1 0 0,-1 0-1,1 0 1,-1 0-1,1 0 1,-1 0 0,1 0-1,0 0 1,-1 0 0,1-1-1,-1 1 1,1 0 0,-1 0-1,1 0 1,0-1-1,-1 1 1,1 0 0,-1 0-1,1-1 1,0 1 0,-1 0-1,1-1 1,0 1 0,-1-1-1,-20-13 190,-23-48-69,43 61-199,2 30-551,-1-27 613,1 0 0,0 0 0,0 0 0,0-1 0,0 1 0,0 0 0,1-1 0,-1 1 0,0-1 0,1 1 0,-1-1 0,1 0 0,-1 1 0,1-1 0,0 0 0,0 0 0,-1 0 0,1 0 0,0-1 0,0 1 0,0 0 0,0-1 0,0 0 0,0 1 0,0-1 0,0 0 0,0 0 0,4 0 0,-3 0 28,0 0 0,0 0 0,0 0 0,0 0-1,0-1 1,0 1 0,0-1 0,0 0 0,0 0-1,0 0 1,0 0 0,0 0 0,0-1-1,-1 1 1,1-1 0,-1 0 0,1 0 0,2-2-1,-1-2-111,0-1 0,0 1 0,-1 0 0,0-1 0,0 0 0,-1 0 0,1 0 0,-1 0 0,-1 0 0,2-9 0,-3 41-20591</inkml:trace>
  <inkml:trace contextRef="#ctx0" brushRef="#br0" timeOffset="15872.87">5158 1899 5234,'0'0'9354,"-3"-10"-7748,2 2-1073,1 5-331,0 0 0,0 0-1,0 0 1,-1 0 0,0 0 0,0 0 0,1 0 0,-2 1 0,1-1 0,0 0-1,0 0 1,-1 1 0,-1-3 0,1 56 2829,-2 146-1834,4-156-1226,0-39-76,0 0 1,0 0-1,0 0 0,1 0 0,-1 0 1,0 0-1,1 0 0,0 0 0,-1 0 1,1 0-1,0 0 0,0 0 0,0 0 1,0-1-1,0 1 0,0 0 1,1-1-1,1 3 0,-2-3-403,1 0-1,0 0 1,-1 0 0,1 0-1,0 0 1,0 0 0,0-1-1,0 1 1,0 0 0,0-1-1,0 0 1,2 1 0,13-1-4817</inkml:trace>
  <inkml:trace contextRef="#ctx0" brushRef="#br0" timeOffset="16207.26">5153 1928 10389,'0'0'7360,"3"-5"-7106,0 3-238,-1-1-1,1 1 1,0-1 0,0 1-1,0 0 1,0 0 0,0 0-1,0 1 1,1-1 0,-1 1-1,1 0 1,-1 0-1,1 0 1,-1 0 0,1 1-1,-1-1 1,1 1 0,0 0-1,-1 0 1,1 1 0,-1-1-1,1 1 1,-1-1 0,1 1-1,-1 0 1,6 3 0,0-1 35,1 0 0,-1 1 1,0 0-1,-1 0 1,1 1-1,-1 1 0,0-1 1,0 1-1,12 12 0,-15-12 7,1 0 0,-1 0 0,0 0-1,0 1 1,-1 0 0,0 0 0,0 0-1,0 0 1,-1 1 0,0-1 0,-1 1-1,1 0 1,-1 0 0,-1 0 0,0 0 0,0 0-1,0 1 1,-1-1 0,-1 12 0,-1-17 6,1 0 1,-1 0 0,1 0-1,-1 0 1,0 0 0,0-1 0,-1 1-1,1-1 1,0 1 0,-1-1 0,1 0-1,-1 0 1,0 0 0,0 0 0,0 0-1,0-1 1,-5 2 0,-62 23 550,58-22-560,-2 0-319,0-1 1,-1 0-1,1-1 1,-26 1-1,43-15-6638,15-5-1285</inkml:trace>
  <inkml:trace contextRef="#ctx0" brushRef="#br0" timeOffset="16581.97">5668 1878 7780,'0'0'10660,"0"-8"-9483,0 280 2830,0-272-4238,0 1 0,0 0-1,1 0 1,-1 0 0,0 0 0,1 0-1,-1 0 1,0 0 0,1 0 0,-1 0-1,1-1 1,-1 1 0,1 0 0,0 0-1,-1-1 1,1 1 0,0 0 0,-1-1-1,1 1 1,0 0 0,0-1 0,0 1 0,-1-1-1,1 0 1,0 1 0,0-1 0,0 0-1,0 1 1,0-1 0,0 0 0,0 0-1,0 0 1,0 0 0,0 0 0,0 0-1,-1 0 1,1 0 0,0 0 0,0-1-1,0 1 1,2-1 0,-1 1-574,19 0-6763</inkml:trace>
  <inkml:trace contextRef="#ctx0" brushRef="#br0" timeOffset="17024.93">5901 1985 8676,'0'0'8881,"3"-14"-8470,12-45-115,-15 58-270,1 0-1,0-1 1,0 1-1,-1 0 1,1-1-1,0 1 1,0 0-1,1 0 1,-1 0-1,0 0 1,0 0-1,0 0 1,1 0 0,-1 0-1,0 1 1,1-1-1,-1 0 1,1 1-1,-1 0 1,1-1-1,-1 1 1,1 0-1,-1-1 1,1 1-1,-1 0 1,1 0-1,-1 0 1,1 0-1,-1 1 1,1-1-1,-1 0 1,1 1-1,-1-1 1,1 1-1,-1 0 1,1-1-1,-1 1 1,0 0-1,1 0 1,-1 0-1,0 0 1,0 0-1,0 0 1,0 0-1,0 0 1,0 0-1,1 2 1,1 6 122,-1 1 0,0-1-1,-1 1 1,0 0 0,0-1 0,-1 1 0,-1 0 0,1-1 0,-2 1-1,1-1 1,-1 1 0,0-1 0,-1 1 0,0-1 0,-1 0 0,0 0-1,0-1 1,-9 14 0,12-21-163,0 0-1,0-1 0,1 1 1,-1-1-1,1 1 0,-1 0 0,1 0 1,-1-1-1,1 1 0,-1 0 1,1 0-1,-1 0 0,1-1 1,0 1-1,0 0 0,-1 0 1,1 0-1,0 0 0,0 0 1,0 0-1,0 0 0,0-1 1,0 1-1,0 0 0,0 1 1,23 1-627,-14-3 779,15-1-179,-10 0-3,-1 1 0,1 0 0,0 1 0,0 0 0,18 5 0,-30-6 54,0 1 0,0 0 0,1 0 0,-1 0 0,0 0 0,0 0 0,0 0 0,0 0 0,0 1 0,-1-1 0,1 1 0,0-1 0,0 1 0,-1 0 0,1-1 0,-1 1 0,0 0 0,0 0 0,1 0 0,-1 0 0,0 1 0,-1-1 0,1 0 0,0 0 0,0 1 0,-1-1 0,0 0 0,1 1 0,-1-1 0,0 0 0,0 1 0,0-1 0,0 0 0,-1 1 0,1-1 0,-1 0 0,1 1 0,-1-1 0,-1 2 0,0 2 91,-1-1 0,0 0 0,0 0-1,0 0 1,0 0 0,-1 0 0,0-1 0,0 1 0,0-1 0,0 0 0,-1-1 0,0 1 0,1-1-1,-1 0 1,-11 5 0,-37 14-852,5-12-3472,21-9-1026</inkml:trace>
  <inkml:trace contextRef="#ctx0" brushRef="#br0" timeOffset="17913.93">6553 577 11749,'0'0'8834,"-5"-2"-7746,4 2-1048,-1 0-1,1 0 1,0-1-1,-1 1 1,1-1-1,0 0 1,-1 1-1,1-1 1,0 0-1,0 1 1,0-1-1,0 0 1,-1 0-1,1 0 1,0 0-1,1 0 0,-1-1 1,0 1-1,0 0 1,-1-2-1,-3-32 516,4 14-479,-7-44 54,-2 1 1,-33-113 0,43 176-138,0 0 1,-1 0 0,1-1-1,0 1 1,0 0-1,-1 0 1,1 0 0,0-1-1,-1 1 1,0 0-1,1 0 1,-1 0 0,1 0-1,-1 0 1,0 0-1,0 0 1,0 0 0,0 0-1,1 0 1,-1 1-1,0-1 1,0 0 0,0 1-1,-1-1 1,1 0-1,0 1 1,-1-1 0,0 2 0,1 0 1,0-1-1,0 1 1,0 0 0,-1 0-1,1 0 1,0 1-1,0-1 1,0 0 0,1 0-1,-1 0 1,0 1 0,0-1-1,1 1 1,-1-1-1,0 0 1,0 4 0,-3 6 13,1 1 0,0 1 0,0-1 1,-1 17-1,4-28-14,0-1-1,0 0 1,0 1 0,0-1-1,0 1 1,0-1 0,0 1 0,0-1-1,0 0 1,0 1 0,0-1-1,0 1 1,0-1 0,1 1-1,-1-1 1,0 0 0,0 1 0,0-1-1,1 0 1,-1 1 0,0-1-1,0 0 1,1 1 0,-1-1-1,0 0 1,1 1 0,-1-1 0,0 0-1,1 0 1,-1 1 0,0-1-1,1 0 1,-1 0 0,1 0-1,17-6 7,23-27 169,-31 25-210,-3 2 41,31-19-49,-36 24 42,-1 1 0,1-1 0,-1 1 0,1-1 0,-1 1 0,1 0 0,0 0 0,-1 0 0,1 0-1,0 0 1,-1 0 0,1 0 0,-1 0 0,1 1 0,0-1 0,-1 1 0,1-1 0,-1 1 0,1-1 0,-1 1 0,1 0 0,-1 0 0,0 0 0,1 0 0,1 2 0,7 8 7,1 0 0,-2 1 1,0 0-1,0 1 0,-1 0 1,0 1-1,-1 0 0,-1 0 1,7 20-1,-10-24-1389,-1 1 1,0-1-1,0 1 1,0 20-1,-2-15-6902</inkml:trace>
  <inkml:trace contextRef="#ctx0" brushRef="#br0" timeOffset="20302.13">7229 1064 9588,'0'0'10789,"-9"-4"-9649,-35-16 698,48 19-1776,0 1 0,0-1 0,0 1 0,0 0 0,0 0 0,0 0 1,8 1-1,2 0 52,216 8 1156,-116-2-2851,1-4-7579,-102-4 4496,-7-1-237</inkml:trace>
  <inkml:trace contextRef="#ctx0" brushRef="#br0" timeOffset="20529.56">7654 1022 5026,'0'0'12617,"-13"-9"-10654,-37-28-759,37 28-906,16 9-175,11 1-87,0 0 1,0 1-1,0 1 0,0 0 0,0 1 1,-1 1-1,14 6 0,-20-9-13,-1 1 0,0 0 0,-1 0 0,1 1-1,0-1 1,-1 1 0,0 0 0,0 1 0,0-1 0,-1 1 0,1 0-1,-1 1 1,0-1 0,0 1 0,-1-1 0,0 1 0,5 11 0,-8-14 14,1-1 1,-1 0-1,1 1 1,-1-1-1,0 0 0,0 1 1,0-1-1,0 1 1,0-1-1,-1 0 1,1 1-1,-1-1 1,1 0-1,-1 1 1,0-1-1,0 0 1,0 0-1,0 0 0,0 0 1,-1 0-1,1 0 1,-1 0-1,1 0 1,-1 0-1,0-1 1,1 1-1,-1-1 1,0 1-1,0-1 1,-3 2-1,-7 3-75,0 0 0,-1-1 1,1 0-1,-20 3 0,-5 3-1647,20-6-1527,2-4-1702</inkml:trace>
  <inkml:trace contextRef="#ctx0" brushRef="#br0" timeOffset="18437.78">5086 22 3554,'0'0'9740,"-7"-4"-7928,1 0-1217,4 3-366,-1-1-1,1 1 1,0-1-1,0 1 1,-1 0 0,1 0-1,-1 0 1,1 0-1,-1 1 1,1-1-1,-1 1 1,-4-1 0,6 1-146,0 1 0,0-1 0,0 1 0,0 0 0,1-1 0,-1 1 1,0 0-1,0-1 0,0 1 0,1 0 0,-1 0 0,0 0 0,1 0 0,-1 0 1,1 0-1,-1 0 0,1 0 0,-1 0 0,1 0 0,0 0 0,-1 0 1,1 0-1,0 0 0,0 2 0,-7 35 442,6-30-159,-6 40 236,2 0 0,3 0 1,4 83-1,-1-127-797,0 0-1,0 0 1,1-1 0,-1 1 0,1 0-1,0-1 1,0 1 0,0-1-1,4 6 1,-6-9-63,1 1 0,-1 0 0,1 0 0,-1 0 0,1 0 0,0-1 0,-1 1 0,1 0 0,0-1 0,-1 1 0,1 0 0,0-1 0,0 1 0,0-1-1,0 1 1,-1-1 0,1 0 0,0 1 0,0-1 0,0 0 0,0 0 0,0 1 0,0-1 0,0 0 0,0 0 0,0 0 0,0 0 0,0 0 0,0-1 0,0 1 0,0 0 0,-1 0 0,1-1 0,0 1 0,0 0 0,0-1 0,0 1 0,0-1 0,0 1 0,-1-1-1,1 1 1,1-2 0,4-16-5798</inkml:trace>
  <inkml:trace contextRef="#ctx0" brushRef="#br0" timeOffset="18733.3">4966 58 6147,'0'0'11965,"-1"-10"-11527,1 6-422,1-26 27,-1 29-43,0 1 0,0-1 0,1 0 1,-1 1-1,0-1 0,1 1 0,-1-1 0,1 0 0,-1 1 1,1-1-1,-1 1 0,1 0 0,-1-1 0,1 1 0,0-1 1,-1 1-1,1 0 0,0 0 0,-1-1 0,1 1 0,0 0 1,-1 0-1,1 0 0,0-1 0,-1 1 0,1 0 0,0 0 1,-1 0-1,1 0 0,0 1 0,-1-1 0,1 0 0,0 0 1,-1 0-1,1 0 0,0 1 0,-1-1 0,1 0 0,0 1 1,-1-1-1,1 0 0,-1 1 0,1-1 0,-1 1 0,2 0 1,14 10 77,1 0 1,-1 1-1,-1 1 1,0 0-1,0 1 1,-2 1-1,0 0 1,0 1-1,-1 1 1,-1 0-1,-1 0 1,-1 1-1,12 28 1,-19-41-32,-1 1 1,1-1 0,-1 1 0,0-1-1,0 1 1,0 0 0,-1 0 0,0-1-1,0 1 1,0 0 0,-2 8 0,1-10 3,-1-1 1,1 0 0,-1 0 0,0 0 0,1-1-1,-1 1 1,-1 0 0,1-1 0,0 1 0,0-1-1,-1 0 1,1 1 0,-1-1 0,0 0-1,0-1 1,0 1 0,0-1 0,0 1 0,-6 1-1,-28 11-305,-67 17-1,103-31-171,-6 1-91</inkml:trace>
  <inkml:trace contextRef="#ctx0" brushRef="#br0" timeOffset="18997.4">5368 56 7988,'0'0'12830,"3"5"-12670,3 11 132,-1 0 0,0 1 0,-2 0 0,1 0 1,-2 0-1,0 0 0,-1 0 0,-2 23 0,6 52-702,-5-91 344,6 19-2810,8-16-3381,-2-4-1850</inkml:trace>
  <inkml:trace contextRef="#ctx0" brushRef="#br0" timeOffset="19117.44">5552 4 5923,'0'0'4354</inkml:trace>
  <inkml:trace contextRef="#ctx0" brushRef="#br0" timeOffset="19481.32">5552 4 13030,'104'0'2436,"-83"0"-123,-21 5 387,-2 54-826,0-19-921,4 57 1,-1-88-881,0 0 1,0 0 0,1 0 0,0 0 0,1-1-1,0 1 1,0 0 0,0-1 0,1 0-1,1 0 1,9 14 0,0-15-972,-5-9-7995,-5-7-1627</inkml:trace>
  <inkml:trace contextRef="#ctx0" brushRef="#br0" timeOffset="22143.14">8321 737 5859,'0'0'12349,"21"86"-9118,-20-82-3148,11 35 378,-2 0 0,-2 1-1,7 80 1,-15-119-389,-1-6 222,-16-62 46,10 43-338,1-1 1,1 0-1,1 0 1,-1-33-1,4 20 3,0 23-12,0 0-1,1-1 0,1 1 1,0 0-1,5-21 0,-5 33 1,0-1 0,0 1 1,0 0-1,1 0 0,-1 0 0,1 0 0,0 0 0,0 0 0,0 1 0,0-1 0,0 0 0,0 1 0,1 0 1,-1-1-1,1 1 0,0 0 0,0 1 0,-1-1 0,1 0 0,0 1 0,1 0 0,-1-1 0,0 1 0,0 0 0,0 1 1,1-1-1,-1 1 0,0-1 0,5 1 0,2 0-221,-1-1-1,1 2 1,-1-1 0,1 1-1,-1 1 1,0 0-1,12 3 1,-18-4-107,0 1 0,0-1-1,-1 1 1,1-1 0,0 1 0,0 0-1,-1 0 1,1 0 0,-1 0 0,0 1-1,0-1 1,0 0 0,0 1 0,0 0-1,0-1 1,0 1 0,-1 0-1,0 0 1,1 0 0,-1 0 0,0 0-1,-1 1 1,1-1 0,0 0 0,0 5-1,-1 16-6072</inkml:trace>
  <inkml:trace contextRef="#ctx0" brushRef="#br0" timeOffset="22347.54">8343 946 160,'0'0'18040,"54"0"-17752,-23 0-95,5 0-161,-9 0 0,4 0-32,0 0-945,-8 8-1776,-5 2-1201,-14 1-1632</inkml:trace>
  <inkml:trace contextRef="#ctx0" brushRef="#br0" timeOffset="22515.14">8481 1061 6339,'0'0'11253,"-31"16"-11253,44-14 80,10-2 208,4 0-288,8 0-448,6 0-1745,3-2-176,1-6-1633,-5-5-272</inkml:trace>
  <inkml:trace contextRef="#ctx0" brushRef="#br0" timeOffset="22730.83">8822 909 6659,'0'0'14775,"-5"-37"-14599,5 51-64,0 14-16,0 4 192,0 2-192,5 0 32,4 0-96,0 0-32,0 0-672,-1-8-1585,6-5-2369,-5-13-4434</inkml:trace>
  <inkml:trace contextRef="#ctx0" brushRef="#br0" timeOffset="23023.64">8929 957 11573,'0'0'2095,"5"-16"-321,17-47 221,-20 59-1892,0 1-1,1 0 1,-1 0-1,1 0 1,0 0-1,0 0 0,0 0 1,0 1-1,0 0 1,0 0-1,1-1 1,-1 2-1,1-1 1,0 0-1,-1 1 0,1 0 1,0 0-1,0 0 1,0 0-1,0 1 1,0-1-1,5 1 0,-5 0-78,-1 0 0,1 0 0,-1 0 0,1 0 0,-1 1 0,1-1 0,-1 1-1,0 0 1,1 0 0,-1 0 0,0 0 0,0 1 0,1-1 0,-1 1 0,0 0 0,-1 0-1,1 0 1,0 1 0,0-1 0,-1 0 0,0 1 0,3 3 0,-2 0-6,-1 0-1,0 1 1,0-1 0,0 1 0,0-1 0,-1 1 0,0 0 0,-1-1 0,0 1-1,0 0 1,0 0 0,-1 0 0,0-1 0,0 1 0,0 0 0,-5 12 0,-3 1 185,0-1 0,-1 0 0,-24 33 0,4-7 476,18-15 102,12-29-766,0-1 0,0 1 0,0 0 0,0-1 0,0 1 0,0-1 0,0 1 0,0 0 0,0-1 0,0 1 0,0-1 0,1 1 0,-1-1 0,0 1-1,0-1 1,1 1 0,-1-1 0,0 1 0,1-1 0,-1 1 0,0-1 0,1 1 0,-1-1 0,1 1 0,-1-1 0,2 1 0,2 0 15,1 0-1,-1 0 1,1 0-1,0-1 1,-1 0 0,1 1-1,0-2 1,0 1-1,5-2 1,46-6-261,0-3 0,68-24 0,-44 13-1947,-35 9-1341,-16 2-1640</inkml:trace>
  <inkml:trace contextRef="#ctx0" brushRef="#br0" timeOffset="25627.13">3445 797 1825,'0'0'11915,"-1"-4"-11516,-1-6 9556,0 8-8339,-2 2-1607,1 0 0,-1 1 0,1-1-1,-1 1 1,1 0 0,0 0-1,-1 0 1,1 0 0,0 1-1,0-1 1,0 1 0,0 0 0,0 0-1,0 0 1,0 0 0,1 0-1,-3 4 1,0 0-8,0 0 0,1 0 0,0 0 0,0 1-1,1-1 1,-1 1 0,-3 13 0,2-1-15,0 1-1,1 0 1,1 0 0,1 1-1,0 21 1,2-37 15,0 1 0,0 0-1,1-1 1,-1 1 0,1-1 0,1 1 0,-1-1 0,1 1 0,0-1-1,0 0 1,0 0 0,1 0 0,0 0 0,0 0 0,0-1 0,0 1 0,1-1-1,0 0 1,0 0 0,0 0 0,0 0 0,0-1 0,1 0 0,0 0-1,-1 0 1,1-1 0,0 1 0,0-1 0,1 0 0,-1-1 0,0 1-1,1-1 1,-1 0 0,0 0 0,1-1 0,5 0 0,1 0-142,0 0 0,-1-1 1,1 0-1,-1-1 0,0 0 1,1-1-1,-1 0 0,15-7 0,-21 7-133,-1 1 0,0-1 0,0 0-1,0 0 1,0 0 0,0-1 0,0 1-1,-1-1 1,0 0 0,0 0 0,0 0-1,0-1 1,-1 1 0,1-1 0,-1 1-1,0-1 1,-1 0 0,1 0 0,-1 0-1,0 0 1,0 0 0,0-8 0,4-74-4907,-5 58 6018,1-1 6986,-1 64-6484,0-24-1113,3 85 1132,-2-86-1645,0 0 0,0 0 1,1 0-1,1 0 0,-1 0 1,1-1-1,8 17 0,2-11-3725,0-6-2469</inkml:trace>
  <inkml:trace contextRef="#ctx0" brushRef="#br0" timeOffset="25920.9">3780 846 14391,'0'0'5162,"18"-14"-4359,58-41-360,-73 52-401,0 1 0,0 1 0,0-1 0,0 0 0,0 1 0,1-1 0,-1 1 0,0 0 0,1 0 0,-1 1 0,1-1 0,-1 1-1,0-1 1,1 1 0,-1 0 0,1 1 0,3 0 0,-4-1-22,-1 1 0,0 0 0,0 0-1,-1 1 1,1-1 0,0 0 0,0 1 0,0-1-1,-1 1 1,1-1 0,-1 1 0,1 0 0,-1 0-1,0 0 1,0 0 0,0 0 0,0 0-1,0 0 1,1 3 0,0 3 58,0-1-1,0 1 1,-1 0 0,0-1 0,-1 1-1,0 0 1,0 0 0,0-1-1,-1 1 1,0 0 0,-4 13-1,-1-9 83,0 0 0,0-1 0,-1 0 0,-1 0 0,0-1 0,0 1-1,-11 9 1,7-7 185,0 0 0,-18 29 0,30-41-338,-1-1 1,1 0 0,0 1 0,-1-1 0,1 0-1,0 1 1,-1-1 0,1 1 0,0-1 0,0 0 0,0 1-1,-1-1 1,1 1 0,0-1 0,0 1 0,0-1 0,0 1-1,0-1 1,0 1 0,0-1 0,0 1 0,0-1 0,0 1-1,0-1 1,0 1 0,0-1 0,0 1 0,0-1-1,0 0 1,0 1 0,1-1 0,-1 1 0,0-1 0,0 1-1,1-1 1,-1 0 0,0 1 0,0-1 0,1 0 0,-1 1-1,1-1 1,-1 0 0,0 1 0,1-1 0,-1 0 0,0 0-1,1 1 1,0-1 0,27 1 14,-14-2 18,17 0-19,0-2 0,0-2 0,51-13 0,95-38-1572,-133 41 500,69-26-4064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4:48.5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214 110 5202,'-2'-4'12005,"-6"-5"-11337,-30-18-582,34 23-80,0 0 0,0 1 1,0 0-1,-1 0 0,1 0 1,-1 0-1,1 1 1,-1 0-1,0 0 0,0 0 1,0 0-1,0 1 1,-1 0-1,1 0 0,0 0 1,0 1-1,-1 0 0,1 0 1,-7 1-1,9 0-7,0 0 0,0 1 0,0-1 0,0 1 0,0 0 0,1 0-1,-1 0 1,1 0 0,-1 0 0,1 0 0,0 1 0,0-1 0,0 1 0,0-1-1,-3 6 1,2-3-3,1 0 0,-1-1 0,1 1-1,0 0 1,0 0 0,0 0 0,1 0-1,-2 10 1,5-14-17,0 0-1,0 0 1,0-1 0,0 1-1,0 0 1,1-1 0,-1 1-1,0-1 1,0 0-1,0 0 1,1 0 0,-1 0-1,0 0 1,3 0-1,1 0-86,2 1 33,0 0 1,-1 0 0,1 1-1,-1 0 1,1 1-1,-1 0 1,0 0 0,0 0-1,11 8 1,-16-10 61,1 1 0,-1 0 0,1 0 0,-1 0 0,0 0 0,1 1 0,-1-1 0,0 0 0,0 1 0,-1 0 0,1-1 0,-1 1 0,1 0 0,-1 0 0,0 0 1,0 0-1,0 0 0,0 0 0,-1 0 0,1 0 0,-1 0 0,0 0 0,0 1 0,0-1 0,0 0 0,-1 4 0,0-5 18,1-1 0,-1 1 0,0-1 1,0 1-1,0-1 0,0 1 0,0-1 0,0 0 1,-1 1-1,1-1 0,0 0 0,-1 0 0,1 0 1,0 0-1,-1 0 0,1 0 0,-1-1 0,0 1 1,1 0-1,-1-1 0,0 1 0,1-1 0,-1 0 1,0 0-1,1 1 0,-3-1 0,-55 0 206,41 0-130,3-3-130,-2 1-156,13 12-6838,4-5 1113</inkml:trace>
  <inkml:trace contextRef="#ctx0" brushRef="#br0" timeOffset="2697.98">477 155 4210,'0'0'5245,"-4"-3"-4477,0 0-668,1 0-1,-1 0 1,0 1-1,0 0 1,0 0-1,0 0 1,-1 0-1,1 0 1,0 1-1,-1 0 1,1 0-1,-1 0 1,0 1-1,1-1 1,-1 1-1,1 0 1,-1 0-1,0 1 1,1-1-1,-1 1 1,1 0-1,-1 1 1,1-1-1,0 1 1,-1-1-1,1 1 1,0 1-1,0-1 1,0 0-1,1 1 1,-1 0-1,1 0 1,-1 0-1,1 0 1,0 1-1,0-1 1,0 1-1,1 0 1,-1 0-1,1 0 1,0 0-1,0 0 1,-2 7-1,0 1-55,1 0-1,1 1 0,0-1 0,-1 20 0,7-31-74,0 0 0,0 0 0,0-1 0,0 0 0,0 1 0,0-2 0,0 1 0,0 0 0,-1-1 0,8-1 0,-8 1 7,1-1 0,-1 1 0,0-1-1,1 0 1,-1 0 0,0 0 0,0 0 0,0-1 0,0 1 0,-1-1 0,1 0-1,-1 0 1,1 0 0,-1 0 0,0 0 0,0 0 0,0 0 0,-1-1 0,1 1-1,-1-1 1,0 1 0,1-8 0,-1 11 33,-1 0 0,0 0 0,0 0 0,1 0 0,-1-1 0,0 1 0,0 0 0,1 0 0,-1 0 0,0 0 0,0 0 0,1 0 0,-1 0 0,0 0 0,0 0 0,1 0 0,-1 0 0,0 0 0,1 0 0,-1 0 0,0 0 0,0 0 0,1 0 0,-1 0 0,0 0 0,1 0 0,-1 0 0,0 1 0,0-1 1,0 0-1,1 0 0,-1 0 0,0 0 0,0 1 0,1-1 0,-1 0 0,0 0 0,0 0 0,0 1 0,0-1 0,1 0 0,-1 0 0,0 1 0,0-1 0,0 0 0,11 10 26,-11-10-31,2 2-2,-1-1 0,1 1 1,0-1-1,0 1 1,0-1-1,0 0 0,0 0 1,0 1-1,0-2 1,0 1-1,1 0 0,-1 0 1,0-1-1,1 1 1,-1-1-1,0 0 1,1 0-1,-1 0 0,0 0 1,1 0-1,-1 0 1,0-1-1,1 1 0,-1-1 1,0 1-1,0-1 1,1 0-1,-1 0 0,0 0 1,0 0-1,0 0 1,0-1-1,0 1 0,0-1 1,-1 1-1,1-1 1,0 1-1,-1-1 0,1 0 1,-1 0-1,2-4 1,2 0-44,0 0 1,-1-1 0,0 0 0,-1 0 0,0 0-1,0-1 1,0 1 0,-1-1 0,0 1 0,0-1-1,0-11 1,-1-11 81,0 15 154,-1 1 0,-1-1 0,0 1 1,-3-16-1,-5 62-75,8 4-3,0-16-16,1 0 0,3 26 0,-3-41-90,1 0-1,0 0 1,1 0 0,-1 0-1,1 0 1,0 0-1,0 0 1,1 0-1,-1-1 1,1 1-1,0-1 1,0 1-1,6 4 1,-8-8-6,1 1 1,-1-1-1,0 0 1,1-1-1,-1 1 0,1 0 1,-1 0-1,1-1 1,-1 1-1,1 0 0,-1-1 1,1 0-1,0 1 1,-1-1-1,1 0 1,0 0-1,-1 0 0,1 0 1,0 0-1,-1 0 1,1 0-1,0-1 0,-1 1 1,1-1-1,-1 1 1,1-1-1,-1 0 0,1 1 1,-1-1-1,1 0 1,-1 0-1,1 0 1,-1 0-1,0 0 0,2-3 1,6-4-86,-1-1 0,0 0 0,13-20 0,-11 14-81,25-25-368,-34 39 512,0 0-1,0-1 0,1 1 1,-1 0-1,1-1 0,-1 1 0,1 0 1,-1 0-1,1 0 0,-1 1 0,1-1 1,0 0-1,0 0 0,-1 1 1,1-1-1,0 1 0,0 0 0,0-1 1,-1 1-1,1 0 0,0 0 1,0 0-1,0 1 0,0-1 0,2 1 1,12 27 365,-12-14-102,-10-16-123,4 0-114,1 1 0,0 0 0,-1-1 0,1 1 0,-1 0 0,1 0 0,-1 0 0,0 0 0,1 1 0,-1-1 0,0 0 0,0 1 1,1-1-1,-1 1 0,0 0 0,0-1 0,0 1 0,0 0 0,0 0 0,1 0 0,-1 0 0,0 1 0,0-1 0,0 0 0,0 1 0,0-1 0,-2 2 0,1-1-2,1 1 1,-1-1 0,0 1-1,1-1 1,-1 1-1,1 0 1,0 0-1,0 0 1,0 0 0,0 0-1,0 0 1,0 1-1,0-1 1,1 1 0,-1-1-1,-1 6 1,0 2-2,1 0 0,0 0 0,1 0 1,0 0-1,1 20 0,0-24 7,0-5-14,0-1-1,0 1 0,0-1 0,0 1 0,0-1 0,0 1 0,0-1 0,0 1 0,1-1 0,-1 0 0,0 1 0,0-1 0,1 1 0,-1-1 0,0 1 0,1-1 0,-1 0 0,0 1 0,1-1 1,-1 0-1,0 1 0,1-1 0,-1 0 0,1 0 0,-1 1 0,0-1 0,1 0 0,-1 0 0,1 0 0,-1 0 0,1 1 0,-1-1 0,1 0 0,-1 0 0,1 0 0,-1 0 0,1 0 0,-1 0 0,1 0 1,-1 0-1,1-1 0,-1 1 0,1 0 0,-1 0 0,1 0 0,-1 0 0,1-1 0,1 0-14,0 1 0,-1-1 0,1 1 0,-1-1 0,0 0 0,1 0 0,-1 0 0,1 0 0,-1 0 0,0 0 0,0 0 0,0 0 0,0-1 0,1 1 0,0-2 0,6-36 24,-5 29 15,8 37 130,-11-24-140,1-1 0,-1 0 0,1 1 0,0-1 0,-1 0 0,1 1 0,0-1 0,0 0 0,0 0 0,1 0 0,-1 0 0,1 0 0,-1 0-1,1 0 1,-1-1 0,1 1 0,0 0 0,0-1 0,0 0 0,0 1 0,0-1 0,0 0 0,0 0 0,0 0 0,1 0 0,-1 0 0,0-1 0,1 1 0,-1-1 0,0 1 0,1-1 0,-1 0 0,0 0 0,5 0 0,-6-1-9,-1 1 1,1 0-1,0 0 0,0-1 1,0 1-1,0-1 1,0 1-1,-1-1 1,1 1-1,0-1 1,0 1-1,-1-1 1,1 1-1,-1-1 0,1 0 1,0 0-1,-1 1 1,1-1-1,-1 0 1,1 0-1,-1 0 1,0 1-1,1-1 1,-1 0-1,0 0 1,0 0-1,0 0 0,1 0 1,-1 0-1,0-1 1,0 1-8,0 0 1,0 0-1,0-1 1,0 1-1,1 0 0,-1 0 1,0 0-1,1 0 1,-1 0-1,1 0 1,-1 0-1,1 0 0,-1 0 1,1 0-1,0 0 1,0 0-1,-1 0 1,1 0-1,0 1 0,0-1 1,0 0-1,0 0 1,0 1-1,0-1 1,0 1-1,0-1 0,0 1 1,0-1-1,0 1 1,0 0-1,1 0 1,0-1-1,2 1 3,4 0-10,0 0 0,1 0 0,-1 0 0,0 1 0,1 1 0,-1-1 0,0 1 0,0 1 0,0 0 1,12 5-1,-20-7 303,0-1-274,0 0 0,0 0 0,0 1 0,0-1 0,0 0-1,0 0 1,0 1 0,-1-1 0,1 0 0,0 0 0,0 1 0,0-1 0,0 0 0,0 1 0,0-1 0,0 0 0,0 0-1,0 1 1,0-1 0,1 0 0,-1 1 0,0-1 0,0 0 0,0 0 0,0 1 0,0-1 0,0 0 0,1 0-1,-1 1 1,0-1 0,0 0 0,0 0 0,1 0 0,-1 0 0,0 1 0,0-1 0,0 0 0,1 0 0,-1 0-1,0 0 1,0 0 0,1 1 0,-1-1 0,0 0 0,1 0 0,-1 0 0,1 0 0,12 9 84,-11-8-97,0 0-1,0 0 0,1 0 1,-1-1-1,0 1 0,0 0 1,0-1-1,1 0 1,-1 0-1,0 0 0,1 0 1,-1 0-1,0 0 0,1 0 1,-1-1-1,0 1 1,0-1-1,1 1 0,-1-1 1,0 0-1,0 0 0,0 0 1,0 0-1,0-1 1,0 1-1,0 0 0,-1-1 1,1 1-1,0-1 0,-1 0 1,1 1-1,-1-1 1,0 0-1,1 0 0,-1 0 1,0 0-1,1-3 0,0-1-48,1-1 0,-1 0 0,0 0 0,-1 0-1,1-1 1,-1 1 0,-1-8 0,0 17 34,0 2 20,0 0 1,0 0-1,1 0 0,-1 0 0,1 0 0,0 0 0,1 6 0,-1-10-8,-1 1-1,1 0 0,0 0 0,-1 0 1,1-1-1,0 1 0,0 0 0,-1-1 1,1 1-1,0 0 0,0-1 0,0 1 0,0-1 1,0 0-1,0 1 0,0-1 0,0 0 1,0 1-1,0-1 0,0 0 0,0 0 0,0 0 1,0 0-1,0 0 0,0 0 0,0 0 1,0 0-1,0 0 0,0-1 0,0 1 1,0 0-1,0-1 0,-1 1 0,1 0 0,0-1 1,0 1-1,2-2 0,0 0-62,0 0 0,1 0 0,-1 0 0,0-1-1,0 1 1,0-1 0,0 0 0,-1 0 0,1 0 0,-1 0 0,0 0-1,1 0 1,-2-1 0,1 1 0,2-5 0,-1 1 56,-1 0 0,0-1 0,0 1-1,0 0 1,-1-1 0,0 1 0,-1-9 0,0 16 511,0 31-443,2 61 102,-4 103 778,1-191-911,1-1 1,-1 1-1,0-1 1,0 1-1,0-1 1,0 0-1,-1 1 1,1-1-1,-1 0 0,0 0 1,0 0-1,0 0 1,0 0-1,-1-1 1,1 1-1,-1-1 1,0 1-1,1-1 1,-1 0-1,0 0 1,0 0-1,-1 0 0,1-1 1,0 1-1,0-1 1,-1 0-1,1 0 1,-1 0-1,1-1 1,-1 1-1,1-1 1,-1 1-1,0-1 1,-5-1-1,8 1-22,0-1-1,0 1 1,0-1-1,0 1 1,0-1-1,1 0 1,-1 0-1,0 1 1,0-1 0,0 0-1,0 0 1,1 0-1,-1 0 1,1 0-1,-1 1 1,0-1-1,1-1 1,-1 1 0,1 0-1,0 0 1,-1 0-1,1 0 1,0 0-1,0 0 1,0 0-1,0 0 1,0-1-1,0 1 1,0 0 0,0-2-1,0-1-8,0 0 0,0 0 0,0 0-1,1-1 1,-1 1 0,1 0 0,2-6 0,2 2-39,0 1 0,0 0 0,1 0 0,0 0 0,0 1 0,1 0 0,9-7 0,59-39-1451,-62 44 977,40-24-1219,21-15-3898,-54 33 895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4:54.2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 87 7123,'0'0'5619,"0"-12"47,0 245-4329,14-453-1518,-14 219 197,-5 27-518,-10 23-2206,9-15-3713,5-20-2423</inkml:trace>
  <inkml:trace contextRef="#ctx0" brushRef="#br0" timeOffset="1645.12">615 57 2545,'0'0'9567,"-1"-46"-3185,-3 47-6380,1 0 0,0 0 1,0 1-1,0-1 0,-1 1 1,1 0-1,0-1 0,1 1 0,-1 1 1,0-1-1,1 0 0,-1 1 1,1-1-1,0 1 0,0 0 1,0 0-1,0-1 0,-3 7 0,-33 66 64,33-65-52,3-3-15,-1 1 0,1 0 0,1 0 0,-1 0 1,1 0-1,1 0 0,0 1 0,1 14 0,0 2 6,-1-24-5,0-1 1,0 1-1,0 0 0,0 0 1,0 0-1,0 0 0,0 0 1,1 0-1,-1-1 0,0 1 1,1 0-1,-1 0 0,1-1 1,-1 1-1,1 0 0,-1 0 1,1-1-1,-1 1 1,1 0-1,-1-1 0,1 1 1,0-1-1,0 1 0,-1-1 1,1 1-1,0-1 0,0 0 1,1 1-1,31 1 17,-26-4-13,1 1-1,-1-1 0,0-1 1,1 1-1,-1-1 0,9-5 1,-6 0 14,1 1 1,-1-2 0,13-14-1,0 10-1900,4 8-5947,-25 5 7210,7-2-5869</inkml:trace>
  <inkml:trace contextRef="#ctx0" brushRef="#br0" timeOffset="2527.89">860 19 3554,'0'0'7008,"0"-8"-5468,-5 197 4342,3-225-5193,1 22-628,0 0 1,1 0 0,0 0-1,1 0 1,5-23 0,-5 34-76,0 0 1,0 0 0,0 0-1,0 0 1,1 0-1,0 0 1,-1 0 0,1 1-1,0-1 1,0 1-1,0-1 1,0 1-1,1 0 1,-1 0 0,1 0-1,-1 0 1,1 0-1,0 1 1,0-1 0,0 1-1,0 0 1,0 0-1,0 0 1,0 0 0,0 0-1,0 1 1,0-1-1,0 1 1,1 0 0,5 0-1,-8 0 10,1 0 1,-1 0-1,0 0 0,1 1 0,-1-1 0,0 0 1,0 1-1,1-1 0,-1 1 0,0-1 0,0 1 1,1-1-1,-1 1 0,0 0 0,0 0 0,0-1 0,0 1 1,0 0-1,0 0 0,0 0 0,-1 0 0,1 0 1,0 1-1,0-1 0,-1 0 0,1 0 0,-1 0 1,1 1-1,-1-1 0,1 0 0,-1 0 0,0 1 1,0-1-1,1 0 0,-1 1 0,0-1 0,0 0 1,-1 1-1,1-1 0,0 0 0,0 1 0,0-1 1,-1 2-1,0 2 17,0 0 1,-1 0 0,1 0 0,-1 0 0,0 0-1,0-1 1,0 1 0,-1 0 0,0-1-1,-5 7 1,-4 3-15,6-7-75,-1 0 1,1-1-1,-1 0 1,-12 8-1,20-15-1668,-1 0 1721,0 0 1,-1 1-1,2-1 1,-1 0-1,0 0 0,0 1 1,0-1-1,0 0 0,0 1 1,1-1-1,-1 0 0,0 1 1,0-1-1,1 0 0,-1 1 1,1-1-1,-1 0 0,0 1 1,1-1-1,-1 1 0,1-1 1,0 1-1,-1-1 0,1 1 1,-1 0-1,1-1 0,0 1 1,-1 0-1,1-1 0,0 1 1,-1 0-1,1 0 0,0-1 1,-1 1-1,1 0 0,1 0 1,2 0 88,0-1 1,0 1 0,0 0-1,0 0 1,0 1-1,0-1 1,0 1-1,0 0 1,0 0-1,0 0 1,-1 1 0,1-1-1,0 1 1,-1 0-1,1 0 1,-1 0-1,1 1 1,-1-1 0,5 6-1,-2-2-42,0 0 0,1 0 0,0-1 0,0 1 0,9 4 0,3-3-2575,1-5-3347,-10-2-713</inkml:trace>
  <inkml:trace contextRef="#ctx0" brushRef="#br0" timeOffset="3116.03">1118 123 7235,'0'0'5750,"31"-20"-4214,-26 16-1453,-1 2-23,-1-1 0,1 0 1,-1 1-1,0-1 0,0 0 1,0 0-1,0-1 0,0 1 0,-1 0 1,1-1-1,-1 0 0,0 0 0,0 0 1,0 1-1,-1-2 0,1 1 1,-1 0-1,0 0 0,-1 0 0,1-1 1,0-4 778,-1 40-599,0 114 419,-1-144-636,0 1 0,0-1 0,-1 0 0,1 0 1,0 0-1,0 0 0,-1 0 0,1 0 0,-1 0 0,1-1 0,0 1 0,-1 0 0,0-1 0,1 1 0,-1-1 1,1 0-1,-1 1 0,0-1 0,1 0 0,-1 0 0,-2 0 0,-10 0 48,27-3-172,24-2-136,-1-2 1,51-17 0,-25-3-5546,-44 17 238</inkml:trace>
  <inkml:trace contextRef="#ctx0" brushRef="#br0" timeOffset="5209.27">1524 166 288,'0'0'3722,"-7"-18"5559,482 19-4605,6 1-4493,-318 9-216,4 1 4,167-10 408,-333-7-355,1 0 0,-1 0 1,0 0-1,-1 0 0,1-1 0,-1 1 0,0 0 0,-1-9 0,0 8-11,-3-57 0,4 62-26,0 35-390,0 120 512,4-134-125,1-16-3826,-1-4-874</inkml:trace>
  <inkml:trace contextRef="#ctx0" brushRef="#br0" timeOffset="6559.05">3689 24 1905,'0'0'14081,"-5"-13"-12435,2 13-1639,0-1 1,0 1-1,0 0 1,1 0-1,-1 1 1,0-1-1,0 1 0,0-1 1,1 1-1,-1 0 1,0 0-1,1 0 1,-1 0-1,0 1 0,1-1 1,0 1-1,-1-1 1,1 1-1,0 0 1,0 0-1,0 0 0,0 0 1,0 0-1,0 1 1,1-1-1,-1 0 1,1 1-1,-1-1 0,1 1 1,0 0-1,0-1 1,0 1-1,1 0 1,-1 0-1,0 0 0,1 3 1,-3 6 50,0 1 0,1 0 0,0 0 0,2 0 0,-1 1 0,1-1 0,3 14 0,-3-25-45,1 0-1,0 0 1,-1 0 0,1 0 0,0 0-1,0 0 1,0 0 0,0 0-1,1-1 1,-1 1 0,0-1 0,1 1-1,-1-1 1,1 1 0,0-1-1,-1 0 1,1 0 0,0 1 0,0-1-1,0-1 1,0 1 0,-1 0-1,1 0 1,0-1 0,1 1 0,-1-1-1,0 0 1,0 1 0,0-1-1,0 0 1,0 0 0,0 0-1,0-1 1,0 1 0,0 0 0,0-1-1,3 0 1,40-13-1894,-12-4-4487,-20 11 2086</inkml:trace>
  <inkml:trace contextRef="#ctx0" brushRef="#br0" timeOffset="7003.37">3832 54 4466,'0'0'8287,"0"-5"-7474,-1-10 1595,-1 15-986,-5 29-602,-5 52-748,11 22 403,14-104-8310,-8-8-1028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5:09.5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90 20542,'43'45'0,"52"-135"0,-137 45 0,-54 135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5:35:02.6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1 113 3858,'0'0'7571,"1"-5"-6629,1-5-496,2-14 586,-2 9 2802,-2 14-3455,3 28-305,4 27 82,1 3-370,1 69 0,-8-125-474,0-1-1,1 1 1,-1-1-1,1 1 1,-1-1-1,0 0 1,1 0-1,-1 0 1,1 0-1,-1 0 1,1 0-1,-1 0 1,1 0-1,1-1 1,10-1-3664</inkml:trace>
  <inkml:trace contextRef="#ctx0" brushRef="#br0" timeOffset="561.77">91 183 4130,'0'0'6672,"-1"0"-6435,0-1 0,1 1 0,-1-1 0,1 1 0,-1-1 0,1 0 0,-1 1 0,1-1-1,-1 0 1,1 0 0,0 1 0,-1-1 0,1 0 0,0 0 0,-1 0 0,1 1 0,0-1 0,0 0 0,0-1-1,672-1 1957,-494 16-1928,-178-13-351,1 0 0,-1 0 0,0 0 1,1 1-1,-1-1 0,0 0 0,0 0 1,1 0-1,-1 0 0,0 0 0,0 0 1,0 1-1,1-1 0,-1 0 0,0 0 1,0 0-1,0 1 0,1-1 1,-1 0-1,0 0 0,0 0 0,0 1 1,0-1-1,0 0 0,0 0 0,1 1 1,-1-1-1,0 0 0,0 1 0,0-1 1,0 0-1,0 0 0,0 1 0,0-1 1,0 0-1,0 0 0,0 1 0,0-1 1,0 5-3214</inkml:trace>
  <inkml:trace contextRef="#ctx0" brushRef="#br0" timeOffset="1128.93">1284 142 4834,'0'0'6182,"-5"-2"-5361,1 1-670,0 0 0,0 0 0,0 0 0,0 1 0,0-1 0,0 1 0,0 0 0,0 0 0,0 1 0,0-1 0,-1 1 0,1 0 0,0 0 0,0 0 0,1 0 0,-1 1 0,0 0 0,0 0 0,-5 4 1,6-3-82,0 0 0,-1 0 0,2 1 0,-1-1 0,0 1 0,1 0 0,-1 0 0,1 0 0,0 0 0,1 0 0,-1 0 0,1 1 0,-1-1 0,1 0 0,0 1 0,1-1 0,-1 1 0,1 0 0,0 6 0,0-9-35,1 0 0,-1 0 0,1 0 0,-1 1 0,1-1 0,0 0 0,-1 0 0,1 0 0,0 0 0,0 0 0,1 0 0,-1 0 0,0-1 0,1 1 0,-1 0 0,1-1 0,-1 1 0,1-1 0,0 1 0,0-1 0,-1 0 0,1 0 0,0 0 1,0 0-1,0 0 0,0 0 0,1 0 0,-1-1 0,0 1 0,0-1 0,0 1 0,5-1 0,9 2-415,0-1 0,0-1 1,23-3-1,-26 2-473,37-8-3040,-18-3-1728,-14 3 989</inkml:trace>
  <inkml:trace contextRef="#ctx0" brushRef="#br0" timeOffset="1776.05">1441 173 3474,'0'0'6520,"0"-5"-5541,0-4 732,0 14-439,0 32 294,0 57-11,-2-90-383,-2-11-841,-4-11-241,6 8-90,1 1 1,0-1 0,1 1-1,0-1 1,0 0-1,1 1 1,0-1-1,1 1 1,0-1 0,1 1-1,3-10 1,-3 13-3,0 1 1,0-1-1,1 1 1,0-1 0,0 1-1,1 0 1,-1 1-1,1-1 1,0 1 0,0 0-1,0 0 1,1 1-1,-1-1 1,1 1-1,0 1 1,0-1 0,8-2-1,-5 2-28,-2 0 14,-1 1 1,1 0 0,-1 0-1,1 1 1,13-1-1,-19 2 16,-1 0 0,0 0 0,1 0-1,-1 0 1,1 1 0,-1-1 0,0 0-1,1 1 1,-1-1 0,0 0 0,1 1-1,-1-1 1,0 0 0,0 1 0,1-1-1,-1 0 1,0 1 0,0-1 0,1 1-1,-1-1 1,0 0 0,0 1 0,0-1-1,0 1 1,0-1 0,0 1 0,0-1-1,0 1 1,0-1 0,0 1 0,0-1-1,0 0 1,0 1 0,0-1 0,0 1-1,0-1 1,-1 1 0,1-1 0,0 1-1,0-1 1,0 0 0,-1 1 0,1-1-1,0 0 1,-1 1 0,-8 19 27,-2-8-52,1 0 0,-2-1 0,0 0 0,0-1 0,-1 0 0,0-1 0,-1-1 0,0 0 0,-22 9 0,44-15 8,0 0-1,0 0 1,0 0 0,0 1 0,0 1 0,-1-1 0,11 7 0,17 8 34,-2-4-46,23 9-928,-16-16-4442,-25-7-403</inkml:trace>
  <inkml:trace contextRef="#ctx0" brushRef="#br0" timeOffset="2146.3">1715 165 4178,'0'0'7948,"15"-5"-7305,46-18-377,-60 22-248,-1 1-1,1 0 0,0-1 0,0 1 0,0 0 1,-1-1-1,1 1 0,0 0 0,0 0 1,0 0-1,0 0 0,-1 0 0,1 0 1,0 0-1,0 0 0,0 0 0,0 0 1,0 0-1,-1 1 0,1-1 0,0 0 0,0 1 1,0-1-1,-1 0 0,1 1 0,0-1 1,-1 1-1,1-1 0,0 1 0,-1 0 1,1-1-1,0 1 0,-1 0 0,1-1 1,-1 1-1,1 0 0,-1 0 0,0-1 0,1 1 1,-1 0-1,0 0 0,1 0 0,-1-1 1,0 1-1,0 0 0,0 0 0,0 0 1,0 0-1,0 0 0,0 0 0,0-1 1,0 1-1,0 0 0,-1 1 0,1 3 29,-1 0-1,0-1 1,0 0 0,0 1-1,0-1 1,-1 1-1,-2 5 1,-3-2-235,-11 19 1369,18-26-1149,0-1 0,0 1 1,-1-1-1,1 1 0,0 0 0,0-1 0,0 1 0,0-1 0,1 1 1,-1 0-1,0-1 0,0 1 0,0-1 0,0 1 0,1-1 0,-1 1 0,0 0 1,0-1-1,1 1 0,-1-1 0,0 0 0,1 1 0,-1-1 0,1 1 0,-1-1 1,1 1-1,-1-1 0,0 0 0,1 1 0,0-1 0,-1 0 0,1 0 1,-1 1-1,1-1 0,-1 0 0,1 0 0,-1 0 0,1 0 0,0 0 0,-1 1 1,1-1-1,-1 0 0,1 0 0,0-1 0,-1 1 0,1 0 0,-1 0 0,1 0 1,0 0-1,36 1 1,48-3 0,-4-10-5613,-57 7-1060</inkml:trace>
  <inkml:trace contextRef="#ctx0" brushRef="#br0" timeOffset="3246.15">2222 241 6419,'0'0'7091,"-6"0"-6181,-18 0-120,18 0 306,12 0-912,629 0 1497,-590-2-1658,-1-3 0,57-13 0,41-4 49,-53 9 46,-88 13-161,-1-2 35,0 1 21,0-1 3,1 2-2,2 0-6,-3 0 235,0-145 946,0 144-1170,0 25 10,-2 135 853,0-64-2163,2-32-3453</inkml:trace>
  <inkml:trace contextRef="#ctx0" brushRef="#br0" timeOffset="4840.39">3330 194 1825,'0'0'4799,"13"0"2803,50 0-7163,29 0 557,107-15-1,-167 8-87,-9 2-667,-4 3-5416,-7 2-300</inkml:trace>
  <inkml:trace contextRef="#ctx0" brushRef="#br0" timeOffset="5213.97">4034 66 1681,'0'0'8761,"0"-1"-8620,0 0-1,0 1 1,-1-1-1,1 0 0,0 1 1,0-1-1,-1 0 1,1 1-1,0-1 1,-1 0-1,1 1 1,-1-1-1,1 0 1,-1 1-1,1-1 1,-1 1-1,0-1 0,1 1 1,-2-1-1,-2 1-34,1 0-1,-1 0 0,1 0 0,-1 1 1,0-1-1,1 1 0,-1 0 1,1 0-1,-1 1 0,1-1 0,0 1 1,-1-1-1,1 1 0,0 0 1,0 0-1,0 1 0,0-1 0,1 1 1,-1-1-1,1 1 0,-1 0 0,1 0 1,0 0-1,0 0 0,0 0 1,0 0-1,1 1 0,-1-1 0,-1 7 1,0 6 209,-1 1 0,2 0 0,0-1 0,1 1 0,1 20 0,0-26-239,1-10-66,-1 1 0,0-1 0,1 1-1,-1-1 1,0 1 0,1-1 0,0 1-1,-1-1 1,1 0 0,0 1 0,0-1-1,0 0 1,0 0 0,0 0 0,0 1 0,0-1-1,0 0 1,0 0 0,0 0 0,0-1-1,1 1 1,-1 0 0,0 0 0,1-1-1,-1 1 1,1-1 0,-1 1 0,1-1-1,-1 0 1,1 0 0,-1 1 0,3-1-1,59 1-310,-44-2-253,-5 0-690,0 0 0,1-1-1,-1 0 1,0-1 0,25-9 0,-11-1-2459</inkml:trace>
  <inkml:trace contextRef="#ctx0" brushRef="#br0" timeOffset="8178.61">4066 116 4098,'0'0'4338,"-9"-26"1737,6 26-6043,-1 1 1,0 0 0,0 0 0,1 0 0,-1 0 0,1 0-1,-1 1 1,1 0 0,0 0 0,0 0 0,-1 0 0,1 0-1,0 0 1,1 1 0,-1 0 0,0-1 0,1 1-1,0 0 1,-1 0 0,1 1 0,0-1 0,1 0 0,-1 1-1,-1 3 1,-4 9 121,1 0-1,1 0 0,0 0 1,-2 18-1,6-32-122,1 0 0,-1 0 0,1 1 0,0-1 0,-1 0 0,1 0 0,0 1 0,0-1 0,0 0 0,1 0 0,-1 1 0,0-1 0,1 0 0,0 0 0,-1 0 0,1 0 0,0 0 1,1 2-1,0-2 64,0-1 0,0 1 1,-1-1-1,1 0 1,1 0-1,-1 0 1,0 0-1,0-1 1,0 1-1,0 0 1,0-1-1,1 0 0,-1 1 1,0-1-1,0 0 1,1 0-1,2-1 1,19 5-1523,0 0-3773,-14-4-320</inkml:trace>
  <inkml:trace contextRef="#ctx0" brushRef="#br0" timeOffset="8595.87">4209 241 7123,'0'0'6518,"14"-4"-5899,1-3-390,-10 5-129,0-1-1,1 1 0,0 0 0,-1 1 1,1-1-1,0 1 0,0 0 0,0 1 1,8-1-1,-13 1-66,0 1 0,1-1 1,-1 0-1,0 1 0,1-1 0,-1 1 1,0 0-1,0-1 0,0 1 0,1 0 1,-1 0-1,0 0 0,0 0 0,0 0 1,0 0-1,0 0 0,-1 0 1,1 0-1,0 0 0,0 1 0,-1-1 1,1 0-1,-1 0 0,1 1 0,-1-1 1,1 0-1,-1 1 0,0-1 0,0 1 1,1-1-1,-1 0 0,0 1 1,0-1-1,-1 1 0,1-1 0,0 0 1,0 1-1,-1 2 0,0 1 30,0-1 0,1 1-1,-1 0 1,-1 0 0,1 0 0,-1-1-1,0 1 1,0-1 0,0 1 0,-5 6-1,-2-1 151,-1 2 417,0-2 1,-1 1-1,-15 11 1,25-22-226,29 3 113,56-8-1170,-30-9-4910,-36 7 750</inkml:trace>
  <inkml:trace contextRef="#ctx0" brushRef="#br0" timeOffset="9551.88">4631 207 7459,'0'0'8567,"-8"0"-7452,-20 0 98,26 0 212,23 0-861,23-2-194,48-9 1,-5 0-275,66 11 11,-101 2-32,70-7-1,-81-6 101,-35 9-175,0 0 0,1 0 1,-1 0-1,1 1 0,-1 0 0,10-1 1,-16 3 4,1-1 1,-1 0 0,1 0 0,-1 0-1,1 0 1,-1 0 0,1 0 0,-1 0 0,1 0-1,-1 0 1,1 0 0,-1 0 0,0 0-1,1-1 1,-1 1 0,1 0 0,-1 0 0,1 0-1,-1-1 1,1 1 0,-1 0 0,0 0-1,1-1 1,-1 1 0,0 0 0,1-1-1,-1 1 1,0 0 0,1-1 0,-1 1 0,0-1-1,0 1 1,1-1 0,-1 1 0,0 0-1,0-1 1,0 1 0,0-1 0,0 1 0,0-1-1,0 1 1,1-1 0,-1 1 0,-1-1-1,1 1 1,0-1 0,0 1 0,0-1 0,0 1-1,0-1 1,-1 0 0,-16-31-27,3 6-37,11 11 29,0 0-1,2 0 1,-1-22 0,2 36 2,0 15-133,0 82 459,-17 130-1,6-109-2184,3-87-2492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2.4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76 12 10373,'0'0'8468,"0"-12"-8388,0 21-80,0 25 0,0 12 96,0 13-80,-11 14-16,-5 10-128,-11 13-1649,6-1-3105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3.0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0 122 6611,'0'0'10954,"2"-12"-10220,8-38-384,-9 48-330,1-1 1,-1 0 0,1 0 0,0 0 0,-1 1 0,1-1-1,0 1 1,1 0 0,-1-1 0,0 1 0,1 0 0,-1 0-1,1 1 1,0-1 0,0 0 0,4-1 0,42-13 179,-49 15-200,1 1-1,0-1 0,0 1 0,0 0 0,0-1 0,0 1 0,0 0 0,0 0 1,0 0-1,1 0 0,-1 0 0,0 0 0,0 0 0,0 0 0,0 0 0,0 0 1,0 1-1,0-1 0,0 0 0,0 1 0,0-1 0,0 1 0,-1-1 0,1 1 0,0-1 1,0 1-1,0 0 0,0-1 0,-1 1 0,2 1 0,1 31-318,-3-18 393,-2-6-37,1 0 0,-1-1 0,-1 1 0,0-1 0,0 1-1,0-1 1,-1 0 0,0 0 0,-1 0 0,0-1 0,0 0 0,-1 0-1,1 0 1,-12 10 0,8-8 60,1 0 0,0 1-1,1 0 1,0 1 0,0 0 0,-7 17-1,14-27-96,-1 0 0,1 0 0,0 0 0,-1 0 0,1 0 0,0 0 0,0 0 0,0 0 0,0 0 0,0 0 0,0 1 0,0-1 0,0 0 0,0 0 0,0 0 0,0 0 0,1 0 0,-1 0 0,0 0 0,1 0 0,-1 0 0,1 0 0,0 0 0,-1 0 0,1 0 0,0 0 0,-1 0 0,1 0 0,0-1 0,0 1 0,0 0 0,0 0 0,-1-1 0,1 1 0,0-1 0,0 1 0,0-1-1,0 1 1,1-1 0,-1 0 0,0 1 0,0-1 0,0 0 0,2 0 0,7 2-41,1-1 0,0-1-1,-1 0 1,12-2-1,-1 1-97,137-8-2604,-30 1-3520,-82 7 193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3.6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 56 12086,'0'0'7555,"5"-2"-7320,8-5-133,2 0-93,-1 0 1,1 0 0,0 1-1,0 1 1,1 1-1,0 0 1,21-2 0,-38 29-373,0-17 393,-1 0 0,0-1 0,0 1 0,0 0 0,-1-1 0,0 0 0,0 1 0,0-1 0,-6 7 1,5-8-21,1 1 1,-1-1 0,1 1-1,0 0 1,1 0 0,-1 0 0,1 0-1,0 1 1,0-1 0,1 0-1,-1 1 1,1-1 0,0 8 0,1-10-50,0 0 0,0-1 1,1 1-1,-1 0 1,1 0-1,0 0 0,-1 0 1,1-1-1,1 1 1,-1 0-1,0-1 0,1 1 1,-1-1-1,1 0 1,0 1-1,0-1 1,0 0-1,0 0 0,0 0 1,0 0-1,0 0 1,1-1-1,-1 1 0,1-1 1,-1 1-1,5 1 1,8 2-417,0-1 0,0 0 0,0-1 0,18 2 0,33 8-2287,-65-13 2746,-1 1 0,1-1-1,-1 0 1,1 1 0,-1-1 0,1 1 0,-1-1 0,0 1 0,1-1 0,-1 1-1,0-1 1,1 1 0,-1-1 0,0 1 0,0-1 0,1 1 0,-1 0 0,0-1-1,0 1 1,0-1 0,0 1 0,0 0 0,0-1 0,0 1 0,0-1 0,0 1-1,0 0 1,0-1 0,0 1 0,0-1 0,0 1 0,-1 0 0,1-1 0,0 1-1,0-1 1,-1 1 0,1-1 0,0 1 0,-1-1 0,1 1 0,-1 0 0,-9 9 296,-1-1 0,0 0 0,0 0 0,0-1 0,-1-1 0,-1 0 0,-19 9 0,-3 2-38,-7 7-284,-35 19-79,23-21-4752,22-16-6200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4.8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72 11733,'0'0'5984,"15"-10"-5823,47-32-47,-55 39-104,0-1-1,0 2 1,0-1-1,0 1 0,0 0 1,1 1-1,-1 0 1,1 0-1,-1 1 1,0-1-1,1 2 0,-1-1 1,1 1-1,11 2 1,-17-2-22,-1 0 0,0-1 0,1 1 1,-1 0-1,0-1 0,1 1 0,-1 0 1,0 0-1,0 0 0,0 0 0,0 0 1,0 0-1,0 0 0,0 1 0,0-1 1,0 0-1,-1 0 0,1 1 0,0-1 1,-1 1-1,1-1 0,-1 0 0,0 1 1,1-1-1,-1 1 0,0-1 0,0 1 1,0-1-1,0 3 0,-3 49-65,0-42 170,-1 1 1,0-1-1,-1 0 0,0-1 1,-1 1-1,0-1 0,0 0 0,-1-1 1,0 0-1,-1 0 0,-13 12 0,7-6 247,0 1-1,-18 29 0,31-44-315,0 0 0,1 1-1,-1-1 1,0 1 0,1-1 0,-1 0-1,1 1 1,-1 0 0,1-1 0,-1 1-1,1-1 1,0 1 0,0 0-1,0 2 1,0-3-21,1-1 0,-1 1-1,0 0 1,1-1 0,-1 1-1,0 0 1,1-1 0,-1 1-1,1-1 1,-1 1 0,1 0-1,-1-1 1,1 1 0,0-1-1,-1 0 1,1 1 0,-1-1-1,1 0 1,0 1 0,-1-1-1,1 0 1,1 1 0,5 0-34,-1 0 0,1-1 0,0 1 0,0-1 0,11-2 0,0 1 39,130-13-3013,-102 8-523,0 2-4369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5.4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463 53 12038,'0'0'7790,"12"-1"-7419,124-24 83,-7-1-188,-122 26-266,-8 12-93,-6-1 138,1 0 0,-2 0 0,1 0 1,-1-1-1,-1-1 0,0 1 0,0-1 1,-1-1-1,-14 11 0,0 1 17,-18 13 14,-33 31 29,70-60-97,1 1 0,-1 0 1,1 0-1,0 0 0,1 1 1,-1-1-1,1 1 0,0 0 1,1 0-1,-1 0 0,-2 9 1,5-13-15,0 0 1,-1 0-1,1 0 1,0 0 0,0 0-1,0 0 1,0 0 0,0 0-1,1 0 1,-1 0 0,0 0-1,1 0 1,0 0-1,-1 0 1,1 0 0,0-1-1,0 1 1,0 0 0,0-1-1,0 1 1,1 0-1,-1-1 1,0 1 0,1-1-1,-1 0 1,1 0 0,-1 1-1,3 0 1,5 2 2,-1 0 1,1-1-1,1 1 0,-1-2 1,11 3-1,-13-5 7,0 2 0,-1-1 0,1 1 0,0 0 0,-1 0 0,1 1 0,-1 0 1,0 0-1,0 1 0,0-1 0,7 7 0,-12-7 3,1 1 1,-1 0 0,0-1-1,0 1 1,0 0-1,-1-1 1,1 1 0,-1 0-1,0 0 1,0 0-1,0-1 1,0 1-1,-1 0 1,0 0 0,0 0-1,0-1 1,0 1-1,-2 4 1,-5 1 14,1 0-1,-1 0 1,-1-1 0,0 0 0,0-1 0,0 0-1,-13 7 1,4-2 12,-218 133-184,69-62-2819,35-27-1868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29.5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266 119 8356,'0'0'6117,"-5"-3"-5580,4 1-511,0 2-20,0-1-1,0 0 0,0 0 0,0 0 1,0 0-1,0 1 0,0-1 1,0 1-1,0-1 0,0 0 0,0 1 1,0 0-1,-1-1 0,1 1 0,0 0 1,0-1-1,0 1 0,-1 0 1,1 0-1,0 0 0,0 0 0,-1 0 1,1 1-1,0-1 0,0 0 0,0 0 1,-1 1-1,1-1 0,0 1 1,0-1-1,0 1 0,0-1 0,0 1 1,0 0-1,0 0 0,0-1 0,0 1 1,0 0-1,0 0 0,1 0 1,-1 0-1,0 0 0,1 0 0,-2 2 1,-14 21 80,1-3-13,1 0 0,1 0 1,1 2-1,1-1 0,-9 30 0,40-107 881,35-70-1,-13 34-744,-42 90-204,0 1-1,0-1 1,1 1 0,-1 0-1,0-1 1,0 1 0,0-1 0,1 1-1,-1 0 1,0-1 0,0 1-1,1 0 1,-1-1 0,0 1-1,1 0 1,-1-1 0,0 1 0,1 0-1,-1 0 1,0-1 0,1 1-1,-1 0 1,1 0 0,-1 0-1,0-1 1,1 1 0,-1 0 0,1 0-1,-1 0 1,1 0 0,-1 0-1,0 0 1,1 0 0,-1 0-1,1 0 1,-1 0 0,1 0 0,-1 0-1,1 0 1,-1 1 0,0-1-1,1 0 1,-1 0 0,1 0 0,-1 1-1,0-1 1,1 0 0,-1 0-1,0 1 1,1-1 0,-1 0-1,0 1 1,1-1 0,-1 0 0,0 1-1,0-1 1,1 1 0,-1-1-1,0 0 1,0 1 0,0-1-1,0 1 1,0-1 0,0 1 0,1-1-1,-1 0 1,0 2 0,16 37-88,-13-31 198,-2-4-180,17 42 187,-1 0 0,11 59 0,-24-85-1734,-2 1 0,1 27 0,-6-32-2572,-10-3-2483</inkml:trace>
  <inkml:trace contextRef="#ctx0" brushRef="#br0" timeOffset="196.36">0 299 10517,'0'0'4002,"70"-27"-4563,-22 21 721,6 3-160,0-1-1024,-11 4-1985,-5-3-2738,-11 0 1681</inkml:trace>
  <inkml:trace contextRef="#ctx0" brushRef="#br0" timeOffset="502.22">390 229 6979,'0'0'3885,"13"6"-3488,-1-2-259,0 2 0,-1 0-1,1 0 1,-1 1 0,0 0 0,10 10-1,-16-13-43,-1 0-1,1 0 1,-1 1-1,0 0 1,-1 0-1,1 0 1,-1 0-1,0 1 0,0-1 1,0 1-1,-1 0 1,0 0-1,0-1 1,0 2-1,-1-1 1,0 0-1,1 11 1940,-6-39 1223,2 12-3121,1 7-226,0 0 1,-1 0-1,1-1 0,1 1 0,-1 0 1,0 0-1,1 0 0,0-1 0,0 1 1,0 0-1,0 0 0,0-1 0,0 1 1,1 0-1,0 0 0,0 0 0,0 0 0,0 0 1,0 0-1,0 0 0,1 0 0,-1 0 1,1 0-1,4-4 0,1 0-1451,1 1-1,0 0 0,0 1 1,1 0-1,-1 0 0,18-6 1,-3 1-2756</inkml:trace>
  <inkml:trace contextRef="#ctx0" brushRef="#br0" timeOffset="1594.11">691 189 3249,'0'0'7825,"10"0"-7014,-6 0-704,1 0 0,0 0-1,0 1 1,0-1 0,0 1-1,0 0 1,7 3 0,-10-3-56,0 0 0,0 1 0,0-1 1,0 0-1,-1 1 0,1-1 1,0 0-1,-1 1 0,1 0 1,-1-1-1,0 1 0,1 0 1,-1 0-1,0 0 0,0 0 0,0 0 1,0 0-1,-1 0 0,1 0 1,0 0-1,-1 1 0,0-1 1,1 0-1,-1 0 0,0 0 1,0 4-1,0-3 49,0 0 0,0 0 0,0 0 1,0 0-1,-1 0 0,1 0 0,-1 0 0,1 0 1,-1 0-1,0 0 0,0 0 0,-1-1 0,1 1 1,-1 0-1,-1 2 0,1-3 17,-1 0 1,1-1-1,-1 1 1,1-1-1,-1 0 0,1 0 1,-1 0-1,0 0 1,1 0-1,-1 0 0,0-1 1,0 1-1,0-1 1,1 0-1,-1 0 0,-5 0 1,6 0 581,3-4-784,0 0-1,-1 1 1,2-1 0,-1 1 0,0-1 0,1 1-1,-1-1 1,1 1 0,0 0 0,0 0 0,0 0-1,1 0 1,-1 0 0,1 0 0,0 1 0,-1-1-1,1 1 1,0 0 0,1 0 0,-1 0 0,0 0-1,0 0 1,1 1 0,-1-1 0,7 0 0,12-6-1027,1 1 0,42-7 1,-62 14 1016,45-8-1479,-10 2 393,0-1 1,-1-1-1,50-23 7938,-96 29-5227,-18 4-1938,20 2 420,0-1-1,1 1 0,-1 1 0,1-1 0,0 1 0,0 0 1,1 0-1,0 1 0,0 0 0,0 0 0,0 0 0,1 0 0,0 1 1,0 0-1,1 0 0,0 0 0,0 0 0,1 0 0,-1 0 1,2 1-1,-2 9 0,3-16-14,0-1 1,1 1-1,-1-1 1,1 1-1,-1-1 1,1 1-1,-1-1 1,1 0-1,-1 1 1,1-1-1,-1 0 1,1 1-1,0-1 1,-1 0-1,1 0 1,0 1-1,-1-1 1,1 0-1,0 0 1,-1 0-1,1 0 1,0 0-1,-1 0 1,1 0-1,-1 0 1,2 0-1,27 0-25,-20-1 1,-2 1-19,-1-1 0,1 0 0,-1 0 0,0-1-1,0 0 1,1 0 0,-1 0 0,0-1 0,-1 0 0,1 0-1,0-1 1,-1 1 0,0-1 0,0 0 0,0-1 0,0 1 0,-1-1-1,0 0 1,6-8 0,-10 15 64,-1-1-1,1 1 1,0-1 0,0 1 0,0-1-1,0 0 1,1 1 0,-1-1-1,0 1 1,0-1 0,1 1 0,-1-1-1,1 0 1,0 1 0,-1-1-1,1 0 1,0 0 0,0 1-1,-1-1 1,1 0 0,0 0 0,0 0-1,1 0 1,-1 0 0,0 0-1,0 0 1,0 0 0,0-1 0,1 1-1,-1 0 1,0-1 0,1 1-1,-1-1 1,1 0 0,-1 1-1,1-1 1,-1 0 0,0 0 0,1 0-1,-1 0 1,1 0 0,-1 0-1,3 0 1,1 0-9,0-1 1,-1 1-1,1-1 0,0 0 0,-1 0 0,1 0 1,-1 0-1,1-1 0,-1 0 0,1 0 0,-1 0 1,0 0-1,0-1 0,0 0 0,0 0 1,-1 0-1,1 0 0,-1 0 0,0-1 0,0 0 1,5-7 1701,19 23-2063,-22-10 355,1 0 1,-1 0 0,0-1-1,1 0 1,-1 0 0,1 0-1,-1-1 1,1 0 0,0 0-1,-1 0 1,1-1-1,-1 1 1,1-1 0,-1-1-1,1 1 1,-1-1 0,0 0-1,0 0 1,7-4 0,-5 2 3,0 0 1,0-1 0,-1 1 0,0-1-1,0 0 1,0-1 0,0 0 0,-1 1-1,0-2 1,0 1 0,-1-1-1,7-12 1,-6-1 159,0 1 471,-2 19-404,-1 10-198,12 102-129,-5 1 0,-8 179-1,-2-281 149,0-1-1,-1 1 1,-1 0-1,1-1 1,-2 1-1,1-1 0,-1 0 1,-1 0-1,0 0 1,-8 12-1,9-18-4,1 1 1,-1-1-1,0 1 0,0-1 0,0-1 1,-1 1-1,0 0 0,1-1 0,-1 0 1,0 0-1,-1-1 0,1 1 0,0-1 1,-1 0-1,1 0 0,-1-1 0,0 0 1,1 0-1,-1 0 0,-8-1 0,6 1 165,1-1-1,-1-1 1,1 1-1,-1-1 1,1-1-1,-1 1 1,-11-5-1,16 4-187,0 0-1,0 0 0,0 0 1,0 0-1,0-1 0,0 1 1,0-1-1,1 1 0,0-1 1,-1 0-1,1 0 1,0 0-1,0 0 0,0-1 1,1 1-1,-1-1 0,-1-6 1,0 0-138,0-1 1,1 1-1,0-1 0,0 0 1,1 0-1,1 0 1,1-21-1,0 26-191,0 0-1,0-1 1,1 1-1,-1 0 1,1 0-1,1 0 1,-1 0 0,1 0-1,0 1 1,1-1-1,-1 1 1,1 0-1,0 0 1,7-7 0,41-29-4471,7 1-4229</inkml:trace>
  <inkml:trace contextRef="#ctx0" brushRef="#br0" timeOffset="1994.46">1938 100 8564,'0'0'6734,"13"-16"-6526,42-46-99,-52 60-86,0-1 0,0 1-1,1 0 1,0 0 0,-1 0 0,1 1-1,0-1 1,0 1 0,0 0 0,-1 0-1,1 0 1,1 0 0,-1 1-1,0 0 1,0-1 0,0 2 0,0-1-1,0 0 1,0 1 0,0 0 0,0 0-1,5 1 1,-8-1-23,0 0 0,1 0 0,-1 0 0,0 0 0,0 0 0,0 1 0,0-1-1,0 0 1,0 0 0,0 1 0,-1-1 0,1 1 0,0-1 0,-1 0 0,1 1 0,-1-1 0,1 1 0,-1 0 0,0-1 0,1 4-1,-1 38-13,0-28 33,-1-9 23,1-1 0,-1 1 0,0-1 0,0 1 1,-1-1-1,1 1 0,-1-1 0,-1 0 0,1 0 0,-1 0 0,0 0 1,-4 5-1,-49 53 1231,22-27-168,34-36-1099,-1 0 0,1 0-1,0 0 1,-1 1-1,1-1 1,0 0 0,-1 0-1,1 1 1,0-1-1,-1 0 1,1 1-1,0-1 1,-1 0 0,1 1-1,0-1 1,0 0-1,-1 1 1,1-1 0,0 1-1,0-1 1,0 0-1,0 1 1,0-1-1,0 1 1,-1-1 0,1 1-1,0-1 1,0 0-1,0 1 1,0-1 0,1 1-1,-1-1 1,0 1-1,0-1 1,0 0 0,0 1-1,0-1 1,0 1-1,1-1 1,-1 0-1,0 1 1,0-1 0,1 0-1,-1 1 1,0-1-1,1 0 1,-1 1 0,0-1-1,1 0 1,-1 1-1,0-1 1,1 0 0,-1 0-1,0 0 1,1 1-1,-1-1 1,1 0-1,-1 0 1,1 0 0,-1 0-1,1 0 1,31 1-140,-25-2 196,91-5-842,1-5 1,178-43-1,-227 43-571,-24 4-876,-17 4-2042</inkml:trace>
  <inkml:trace contextRef="#ctx0" brushRef="#br0" timeOffset="4854.18">1108 865 7523,'0'0'7246,"0"-18"-5848,0-80 963,1 172 199,-3 169-2758,-13-74-6083,9-94 60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26.0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187 223 4466,'0'0'8799,"-4"-5"-8015,2 1-551,2 1-137,-1 1-1,0 0 0,0 0 0,0 0 0,0 0 0,0 0 0,0 0 0,0 1 1,-1-1-1,1 0 0,-1 0 0,-2-1 0,3 3-6,1-1 0,-1 1 1,0-1-1,0 1 0,0 0 0,0 0 0,0 0 0,0-1 0,0 1 1,0 0-1,0 0 0,0 0 0,0 0 0,0 1 0,1-1 0,-1 0 1,0 0-1,0 0 0,0 1 0,0-1 0,0 0 0,0 1 1,1-1-1,-1 1 0,0-1 0,0 1 0,0 0 0,1-1 0,-1 1 1,0 0-1,1-1 0,-1 1 0,1 0 0,-1 1 0,-21 36-641,14-20 849,-18 30-187,3 1-1,-28 86 1,47-129-59,4-20-44,5-24-4,69-182-307,-65 188 253,2 1 0,0 0 1,2 1-1,34-55 0,-47 84 47,0 1 0,1-1 0,-1 1 0,0-1 0,1 1 0,-1-1-1,1 1 1,-1-1 0,1 1 0,-1-1 0,1 1 0,-1 0 0,1-1 0,-1 1-1,1 0 1,0 0 0,-1-1 0,1 1 0,-1 0 0,1 0 0,0 0-1,-1 0 1,1 0 0,0 0 0,-1 0 0,1 0 0,0 0 0,-1 0 0,1 0-1,0 0 1,-1 0 0,1 1 0,-1-1 0,1 0 0,0 0 0,-1 1 0,1-1-1,-1 0 1,1 1 0,-1-1 0,1 1 0,-1-1 0,1 0 0,-1 1-1,1-1 1,-1 1 0,0 0 0,1-1 0,-1 1 0,0-1 0,0 1 0,1-1-1,-1 1 1,0 1 0,18 39-267,-16-37 265,14 43 166,-3 0-1,-1 1 0,8 79 1,-13-84-123,1 16 43,-8-49 87,-3 19-3421,2-28 2935,0 0 0,0 0 0,0 0 0,0 0 0,-1 0 0,1 0 0,0-1 0,0 1 0,0-1 0,-1 1 0,1-1 0,0 1 0,-1-1 0,1 0 0,0 1-1,-1-1 1,1 0 0,-1 0 0,1 0 0,0 0 0,-3-1 0,-17 1-4857</inkml:trace>
  <inkml:trace contextRef="#ctx0" brushRef="#br0" timeOffset="244.36">28 299 5795,'0'0'7091,"21"-9"-6979,11 6 16,11 0 16,0 0-48,0 3-80,-5 0-16,-6 0 0,1 0-912,-6 0-2002,-6 3-687,-5 0 191</inkml:trace>
  <inkml:trace contextRef="#ctx0" brushRef="#br0" timeOffset="630.07">420 294 3794,'0'0'7817,"32"-2"-7463,-31 3-331,1 0 0,0 0 0,-1 0 0,1 0-1,0 0 1,-1 1 0,1-1 0,-1 0 0,0 1-1,0 0 1,1-1 0,-1 1 0,0-1-1,0 1 1,0 0 0,-1 0 0,1 0 0,0 0-1,-1-1 1,1 4 0,7 40 406,-8 22 776,0-77 1119,0 0-2266,1 1 0,0 0-1,0 0 1,1 0 0,0 0 0,1 0-1,0 0 1,1 1 0,-1-1 0,2 1-1,-1 0 1,1 0 0,0 1 0,1-1-1,0 1 1,0 0 0,0 1 0,1-1 0,0 1-1,8-5 1,-7 6-280,0-1-1,1 2 1,-1-1-1,1 2 1,0-1 0,0 1-1,1 0 1,-1 1 0,1 0-1,-1 0 1,1 1-1,9 0 1,-5 1-511,-12-1 357,1 1 1,-1-1-1,1 1 0,0 0 0,-1 0 1,1 0-1,-1 0 0,1 1 1,0-1-1,-1 1 0,1-1 0,-1 1 1,1 0-1,-1 0 0,0 0 1,1 1-1,-1-1 0,0 0 0,0 1 1,0-1-1,3 4 0,1 7-1779</inkml:trace>
  <inkml:trace contextRef="#ctx0" brushRef="#br0" timeOffset="2262.23">743 269 3201,'0'0'6347,"18"78"-5754,-13-37-297,-4-25-179,0-1-1,2 0 0,0 1 0,8 23 0,11-88 2144,-16 38-2261,0 1 0,1-1 0,0 1 0,1 0 0,0 1 0,0 0 0,1 0 0,0 1 0,1 0 0,0 0-1,0 1 1,0 0 0,1 1 0,20-8 0,-17 8-565,0 1-1,1 1 0,0 0 1,0 1-1,0 0 1,0 2-1,17-1 0,43-10-1983,-74 12 3369,-2-2-592,0 1 1,1 0-1,-1 0 1,0 0 0,0 0-1,0 0 1,0 0-1,0 0 1,0 0-1,0 1 1,0-1-1,0 0 1,0 1-1,0-1 1,0 0-1,-1 1 1,1-1-1,0 1 1,-1 0 0,1-1-1,0 1 1,0 0-1,-1 0 1,1 0-1,0 0 1,-3 0-1,-41-2 122,41 2-1,0 1-318,0-1 0,0 1 0,0 0 0,1 0 0,-1 0 0,0 1 0,0-1 0,1 1 0,-1 0 0,1 0 0,0 0 0,-1 1 1,1-1-1,0 1 0,0-1 0,1 1 0,-1 0 0,0 0 0,1 1 0,0-1 0,0 0 0,0 1 0,0-1 0,0 1 0,0 4 0,-3 3 14,1 1 1,0 0-1,1 0 1,1 0-1,0 0 1,0 0-1,1 13 1,1-23-51,1-1 0,0 1 0,-1 0 0,1-1 1,0 1-1,0-1 0,0 0 0,0 1 0,0-1 0,1 0 1,-1 0-1,0 0 0,0 1 0,1-1 0,-1-1 0,1 1 0,-1 0 1,1 0-1,-1 0 0,1-1 0,-1 1 0,1-1 0,0 1 0,-1-1 1,1 0-1,0 0 0,-1 1 0,1-1 0,0 0 0,0-1 0,1 1 1,7 0-29,0 1 0,-1-2-1,1 0 1,13-2 0,-19 2 9,0-1 0,0 1-1,-1-1 1,1 0 0,-1 1-1,1-2 1,-1 1 0,0 0-1,0-1 1,0 1 0,0-1-1,0 0 1,-1 0 0,1 0-1,-1 0 1,0-1 0,0 1 0,0-1-1,2-3 1,-1-2 72,0 1 0,-1 0 0,1-1 0,-2 0 0,1 1 0,-1-1 0,0-13 0,-1 22 59,37-6-84,-25-14 224,-13 33-263,0 6 80,1-16-45,-1 0 1,0 1-1,1-1 0,0 0 0,0 1 0,0-1 1,0 0-1,1 1 0,-1-1 0,1 0 1,0 1-1,0-1 0,0 0 0,0 0 0,1 0 1,-1 0-1,1 0 0,0 0 0,0 0 0,3 3 1,-3-4-37,1 0 0,-1-1 0,1 1 0,-1-1 1,1 0-1,-1 1 0,1-1 0,0-1 0,0 1 0,0 0 1,-1-1-1,1 1 0,0-1 0,0 0 0,0 0 1,0 0-1,0 0 0,0-1 0,-1 1 0,5-2 0,-1 0-17,-1 0 0,0 0 0,0-1-1,0 0 1,0 0 0,-1 0-1,1-1 1,-1 1 0,1-1 0,3-5-1,-1 1 3,-1 1-1,-1 0 0,1-1 1,-1 0-1,-1-1 1,1 1-1,-1-1 1,-1 1-1,1-1 0,-2-1 1,1 1-1,-1 0 1,1-12-1,-6-3 189,7 39 202,-4-12-356,2-1-1,-1 1 1,0-1-1,0 0 0,1 0 1,-1 0-1,1 0 1,-1 0-1,1 0 0,0 0 1,0 0-1,0-1 1,0 1-1,0-1 0,0 1 1,1-1-1,-1 0 1,0 0-1,1 0 0,-1 0 1,1-1-1,-1 1 1,1 0-1,-1-1 0,1 0 1,-1 0-1,1 1 1,-1-2-1,4 1 0,-2 0 1,1 0 0,-1-1-1,0 0 1,0 1-1,0-1 1,0-1 0,0 1-1,0 0 1,0-1 0,-1 0-1,1 0 1,-1 0 0,1 0-1,-1-1 1,1 0-1,-1 1 1,0-1 0,3-4-1,0-2 135,1-1-1,-1 1 1,-1-1-1,0-1 1,0 1-1,-1-1 1,0 0-1,-1 0 1,2-11-1,-5 21 901,0 11-1118,0 30 105,-3 1-1,0-1 0,-3 0 1,-15 55-1,15-74-6,-1 1-1,-1-1 1,-1-1 0,-1 0-1,-1 0 1,0-1 0,-2 0-1,0-1 1,-26 26 0,36-40 29,0 0 1,0-1-1,-1 0 1,1 0-1,-1 0 1,0 0-1,0-1 1,0 1-1,0-1 1,-1 0-1,1 0 1,0-1-1,-1 1 1,0-1 0,1 0-1,-1 0 1,0-1-1,-9 1 1,14-1-33,-1-1 0,0 1 0,1-1 0,-1 1 0,0-1 0,1 1 0,-1-1 0,0 1 0,1-1 0,-1 0 0,1 1 0,-1-1 0,1 0 0,0 1 0,-1-1 0,1 0 0,0 0 0,-1 1 0,1-1 0,0 0 0,0 0 0,0 0 0,0 1 0,-1-1 0,1-1 0,0-24 257,0 21-250,0-8-47,-1-1-351,2 0 0,-1 1 1,5-25-1,-3 33 210,0-1 0,0 0 0,1 1 0,-1 0 1,1-1-1,0 1 0,1 0 0,-1 0 0,1 1 0,0-1 0,6-5 0,34-26-5649,-22 25 170</inkml:trace>
  <inkml:trace contextRef="#ctx0" brushRef="#br0" timeOffset="2646.98">1843 137 3986,'0'0'11400,"0"-9"-10186,0-71 4143,0 96-5787,4 82 367,0 28-2217,-13-45-5021,-1-46-852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0.4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280 1 14679,'0'0'4082,"-102"113"-4050,81-73-32,-1 0-144,1 0-2338,-1-9-1087,6-13-4819</inkml:trace>
  <inkml:trace contextRef="#ctx0" brushRef="#br0" timeOffset="170.42">1 87 11877,'0'0'4082,"129"107"-3922,-86-79-64,16-4-96,5-11-1552,1-13-4915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9.8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208 3 11301,'0'0'8820,"0"-3"-8385,-10 24-313,0-1 0,-1 0 0,-24 32 0,-44 71-782,63-96-3142,0 0-3546</inkml:trace>
  <inkml:trace contextRef="#ctx0" brushRef="#br0" timeOffset="193.78">0 92 8196,'0'0'7315,"48"30"-7283,-15 1 176,10 0-160,-6 3-48,1 0-304,0-4-1825,-11-2-4882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39.1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309 1 7908,'0'0'4917,"-11"-1"-4363,2 6-402,1 0 0,0 1 0,0 0 0,0 0 0,1 1 0,0 0 0,0 1 0,-6 8 0,-14 14 124,-8 2-394,-57 61 960,83-83-1378,0 0 0,1 1 0,0 0 0,1 1 0,1-1 0,0 1 0,-5 15 0,9-13-4152</inkml:trace>
  <inkml:trace contextRef="#ctx0" brushRef="#br0" timeOffset="231.07">1 96 7091,'0'0'5539,"86"52"-5299,-54-18-32,6 3-144,-1 0-48,1 3-16,0-4 0,-6 7-1793,-5-3-32,-11-3-6402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2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1 136 9412,'0'0'8452,"28"-23"-7761,-25 18-612,0-1 0,0 0 0,0 0 0,-1-1 0,0 1 0,0 0 0,0-1 0,-1 1 0,1-13 0,0-13 688,-1 26-142,-1 8 219,2 26-846,1 0 0,1 0 1,16 55-1,4 14 35,-24-95-58,1-1 1,-1 0-1,0 1 0,1-1 0,-1 1 0,0-1 0,0 1 1,0-1-1,0 1 0,0-1 0,0 1 0,-1-1 1,1 1-1,0-1 0,-1 1 0,1-1 0,-1 0 0,0 1 1,1-1-1,-1 1 0,0-1 0,0 0 0,0 0 1,0 0-1,0 0 0,0 1 0,0-1 0,0 0 0,-2 1 1,-2-1 49,1 1 0,0-1 0,-1 0 0,0 0 0,1-1 0,-1 1 0,-8-1 0,-13 1-9,100-5-723,-25 2-1845,72-11 0,-61-1-1962,-10 1-2446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1.2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0 116 1873,'0'0'15111,"65"-30"-14951,-22 20-112,-6 1-48,6 0-96,0 3-753,-5 6-703,-11-3-1714,-11 3-2913</inkml:trace>
  <inkml:trace contextRef="#ctx0" brushRef="#br0" timeOffset="171.34">84 209 4882,'0'0'8660,"0"3"-8580,32-3-288,11 0-96,0-12-2945,-10 0-1618</inkml:trace>
  <inkml:trace contextRef="#ctx0" brushRef="#br0" timeOffset="478.66">140 0 4866,'0'0'6798,"11"3"-6798,8 3 32,-1 1 0,0 1 0,0 0 0,-1 2 0,0 0 0,0 1 0,-2 0 0,1 2 0,-1-1 0,-1 2 0,0 0 0,18 25 0,-30-36 27,-1-1 0,1 1-1,-1-1 1,0 1 0,1 0-1,-1-1 1,-1 1 0,1 0-1,0 0 1,-1 0 0,1 0 0,-1 0-1,0 0 1,0 0 0,0 0-1,-1 0 1,1 0 0,0-1-1,-1 1 1,0 0 0,0 0-1,0 0 1,0 0 0,0-1 0,-1 1-1,1-1 1,-1 1 0,0-1-1,1 1 1,-1-1 0,-5 4-1,-5 5 178,0-1 0,-2-1 0,1 0 0,-27 13 0,1 1-335,-5 7-3970,31-23-1619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5.7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68 5298,'0'0'9968,"6"-10"-2581,0 2-7211,4 0-111,-2 2-48,0-1 0,1 1-1,-1 1 1,1 0 0,17-8 0,-51 58-495,-82 159 838,105-200-349,1-3-10,0 0 1,0 0-1,0 1 1,0-1 0,0 1-1,1-1 1,-1 0 0,1 1-1,-1-1 1,1 1 0,-1-1-1,1 1 1,0 0 0,0-1-1,0 1 1,-1-1 0,2 2-1,48 3-102,-45-6 119,24 2 37,-1-1-1,50-6 1,-71 4-71,1 0-1,-1 0 1,1-1 0,-1 0-1,1 0 1,-1-1 0,0 1-1,0-1 1,0-1 0,0 1-1,-1-1 1,1 0-1,-1 0 1,0 0 0,0-1-1,0 0 1,5-7 0,-8 8 41,0-1 0,-1 1 1,1-1-1,-1 1 0,0-1 1,0 0-1,0 0 0,-1 0 1,0-8-1,0 13 10,0 38-465,1 43 335,0 58 102,-9-47-3843,-2-37-2428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7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340 72 8980,'0'0'6950,"0"-7"-6083,1 1-942,0 3 347,-1 0 0,1 0 1,-1 0-1,0-1 0,0 1 1,0 0-1,0 0 0,-1-1 0,0-5 1,0 8-209,0 0 1,0-1-1,0 1 1,-1-1 0,1 1-1,0 0 1,0 0 0,-1 0-1,1 0 1,-1 0 0,1 0-1,-1 0 1,1 0-1,-1 0 1,1 1 0,-1-1-1,0 1 1,1-1 0,-1 1-1,0 0 1,0-1-1,1 1 1,-1 0 0,-3 1-1,-10-2-30,0 0-1,0 2 0,0 0 1,-17 3-1,28-4-32,0 1 0,0 0 0,0 0 0,0 1-1,0-1 1,1 1 0,-1 0 0,0-1 0,1 2-1,-1-1 1,1 0 0,0 1 0,0 0 0,0-1-1,0 1 1,0 1 0,0-1 0,1 0 0,-1 0 0,-1 5-1,3-7-14,1 1-1,-1-1 1,1 0-1,-1 0 0,1 1 1,-1-1-1,1 0 0,0 1 1,0-1-1,0 0 1,0 1-1,0-1 0,0 0 1,0 1-1,0-1 1,0 0-1,0 0 0,1 1 1,-1-1-1,1 0 0,-1 1 1,1-1-1,-1 0 1,1 0-1,1 1 0,-1 0-3,1 0 0,0-1 0,0 1 1,0-1-1,0 0 0,1 0 0,-1 1 0,0-1 0,0-1 0,1 1 0,-1 0 0,5 0 0,7 1-173,1-1-1,-1 0 1,24-3 0,-33 2 38,-1-1 127,0 0-1,0 0 1,0 0 0,0 0-1,0-1 1,0 0 0,0 0-1,0 0 1,-1 0 0,1 0-1,-1-1 1,0 0 0,0 1-1,0-1 1,0 0 0,0-1 0,0 1-1,-1 0 1,0-1 0,0 0-1,0 1 1,0-1 0,0 0-1,-1 0 1,1 0 0,-1 0-1,0 0 1,-1 0 0,2-7-1,13 171 868,-9 160-145,-6-317-655,-1 1-1,1-1 1,-1 1-1,0-1 1,1 1-1,-2-1 1,1 0-1,0 1 1,-1-1-1,1 0 1,-1 0-1,0 0 1,0 0-1,-1 0 1,1-1-1,0 1 1,-1-1-1,1 1 1,-1-1-1,0 0 1,0 0-1,0 0 1,0 0-1,0-1 1,0 1-1,-1-1 1,1 0-1,-6 1 1,-10 4-30,-1-2 0,0 0-1,-37 1 1,39-3-164,-93 1-6002,61-3-1531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8.0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1 148 12822,'0'0'5138,"81"0"-5010,21-13 304,38-5 81,37-7-241,33-2-272,0 5-16,-1 4-688,-15 5-1009,-33 10 432,-32 0-1296,-21-3-4082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8.7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34 7924,'0'0'7448,"0"-7"-6351,0-19 656,0 47 468,0 59-1316,0 146-1353,0-132-4730,0-55-315</inkml:trace>
  <inkml:trace contextRef="#ctx0" brushRef="#br0" timeOffset="659.35">347 117 2273,'0'0'13193,"2"-18"-12257,5-45-3,-5 51 2659,-3 50-3480,-2 0 0,-8 42 0,9-65-75,1 0 0,1 0 0,1 17 0,0 0 47,42-32 4,-33 0-89,1-1-1,0 0 1,0 0-1,0-1 1,0-1-1,-1 0 1,1 0-1,-1-1 1,0-1-1,0 0 1,-1 0-1,1 0 1,10-10-1,-14 10 6,0 0 0,0 0-1,-1-1 1,0 0 0,0 0 0,0 0 0,-1-1-1,0 1 1,0-1 0,0 0 0,-1-1-1,0 1 1,-1 0 0,0-1 0,0 0 0,0 1-1,-1-1 1,0-15 0,-1-19 445,1 63-52,-3 68-256,-42 252-392,14-147-6213,19-113-318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52.6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162 68 10485,'0'0'6659,"0"-5"-5811,1 4-835,-1 0 0,0 1 0,0-1 0,0 0 0,0 0 0,0 0 0,0 0-1,0 0 1,0 0 0,0 0 0,0 0 0,-1 0 0,1 0 0,0 1 0,0-1 0,-1 0 0,1 0 0,-1 0-1,1 0 1,-1 1 0,1-1 0,-1 0 0,-1-1 0,-12 15-127,-19 49-162,28-51 423,-18 35 14,3-8-83,2 0 0,-25 78 0,45-165 842,12-6-970,2 0-1,2 0 0,31-59 0,-48 110 48,17-25-283,-17 28 274,-1 1-1,1-1 0,-1 1 1,1 0-1,0 0 0,-1-1 1,1 1-1,-1 0 0,1 0 0,0 0 1,-1-1-1,1 1 0,-1 0 1,1 0-1,0 0 0,-1 0 1,1 0-1,-1 0 0,1 0 0,0 1 1,-1-1-1,1 0 0,-1 0 1,1 0-1,0 1 0,-1-1 1,1 0-1,-1 0 0,1 1 1,-1-1-1,1 0 0,-1 1 0,1-1 1,-1 1-1,0-1 0,1 1 1,-1-1-1,1 1 0,-1-1 1,0 1-1,0-1 0,1 1 0,-1 0 1,0-1-1,0 1 0,1 0 1,8 16 42,-1 1 0,0-1 0,-1 1 1,-1 1-1,-1-1 0,-1 1 0,4 36 1,0 139-103,-8-185 27,1 18-1019,1 4-1425,-6-3-3424,0-21 2603</inkml:trace>
  <inkml:trace contextRef="#ctx0" brushRef="#br0" timeOffset="200.2">31 333 11477,'0'0'3202,"81"-13"-3122,-33 13-80,6 0-96,-6 0-1297,1 0-1952,-17 0-1762</inkml:trace>
  <inkml:trace contextRef="#ctx0" brushRef="#br0" timeOffset="610.33">370 269 5090,'0'0'7913,"2"10"-7699,8 38 183,-2-16 231,-1 0 0,3 60 0,-13-107 3549,-5-41-2960,8 53-1281,0-1 0,0 1 0,0 0 0,0-1 0,1 1 0,-1 0 0,1 0 0,0-1 0,0 1 0,0 0 0,1 0 0,-1 0 0,1 0 0,0 0 0,-1 0 0,5-3 0,1-1-639,1 1 0,0 0 0,0 0 0,0 1 1,1 0-1,12-5 0,30-10-6263,-28 11 2554</inkml:trace>
  <inkml:trace contextRef="#ctx0" brushRef="#br0" timeOffset="1988.03">641 240 3906,'0'0'9578,"5"10"-9029,0 8-381,0 1 0,-2 1-1,0-1 1,-2 0 0,0 1 0,-1-1-1,-3 22 1,2-35-86,-1 1-1,0-1 1,0 1-1,-1-1 1,-4 9-1,6-13-12,0 0-1,0 0 0,0 0 1,0 0-1,-1 0 0,1 0 1,-1 0-1,1 0 0,-1 0 1,0-1-1,1 1 0,-1-1 1,0 1-1,0-1 0,0 0 1,0 0-1,0 0 0,-4 2 1,5-3 371,-1-28 1837,1 25-2359,1-1 0,-1 1 0,1-1 0,0 0-1,0 1 1,0-1 0,0 0 0,0 1 0,1-1 0,0 1 0,-1-1 0,1 1 0,1-1-1,-1 1 1,0-1 0,1 1 0,0 0 0,0 0 0,0 0 0,0 0 0,0 0 0,0 0-1,1 1 1,0-1 0,-1 1 0,1-1 0,0 1 0,4-2 0,26-15-2078,39-15 0,17-9-201,-102 57 6878,-4 25-2959,13-29-1584,1 0 1,1 1-1,0-1 1,-1 18-1,3-27 20,0 0-1,0 0 1,0 0 0,0 0 0,0 0-1,0 1 1,0-1 0,1 0 0,-1 0-1,0 0 1,1 0 0,-1 0-1,1 0 1,-1 0 0,1 0 0,-1-1-1,1 1 1,0 0 0,-1 0 0,1 0-1,0-1 1,0 1 0,0 0 0,0-1-1,0 1 1,-1 0 0,3 0-1,0-1-46,-1 1 0,1 0-1,0-1 1,-1 0 0,1 0-1,0 0 1,-1 0 0,1 0-1,0 0 1,-1-1-1,4 0 1,1-1-66,0 0 0,-1 0 0,0-1 0,1 0 0,-1 0 0,0 0 0,0-1 0,-1 0 0,7-5 0,-7 3 153,-1 0 1,0 0 0,0-1-1,-1 1 1,1-1 0,-1 1 0,-1-1-1,1 0 1,-1 0 0,-1-1-1,1 1 1,-1 0 0,0-1-1,-1 1 1,0 0 0,-1-16 1755,19 29-3220,10-5 1573,-6 0-90,0-2 0,25-2 0,-42 2-34,1 0-1,-1 0 1,0 0-1,1-1 1,-1 0-1,0 0 0,0 0 1,0-1-1,-1 1 1,1-1-1,-1 0 1,1-1-1,-1 1 0,4-5 1,-7 72 2158,1 39-2136,1-48 15,-3 0-1,-11 98 1,8-142-50,0 0-1,-1 0 1,0 0 0,0 0 0,-1-1-1,0 1 1,-1-1 0,0-1 0,-10 12-1,14-18 38,0-1-1,0 1 0,0-1 1,0 0-1,0 0 0,0 0 0,-1 0 1,1 0-1,-1 0 0,0 0 1,1-1-1,-1 0 0,0 1 1,0-1-1,0 0 0,0 0 1,0-1-1,0 1 0,0-1 0,0 1 1,0-1-1,0 0 0,0 0 1,-1 0-1,1-1 0,0 1 1,0-1-1,0 1 0,0-1 1,0 0-1,0 0 0,0-1 1,1 1-1,-1-1 0,0 1 0,1-1 1,-1 0-1,-3-3 0,2 1 29,0 0-1,0 0 1,1 0-1,0-1 0,0 1 1,0-1-1,0 1 1,1-1-1,-1 0 0,1 0 1,0 0-1,1-1 1,-1 1-1,0-8 1,0-4-54,1 0 0,1-1 1,2-20-1,-1 32-145,0 0-1,0 0 1,1 0-1,0 0 0,0 0 1,1 0-1,-1 1 1,1-1-1,1 1 1,-1 0-1,1 0 1,-1 0-1,2 0 0,-1 1 1,0-1-1,1 1 1,0 0-1,0 1 1,6-5-1,13-6-1639,1 1 0,50-20 1,-60 27 848,49-19-6012</inkml:trace>
  <inkml:trace contextRef="#ctx0" brushRef="#br0" timeOffset="2372.81">1383 231 10229,'0'0'9212,"-2"-9"-8668,-5-32-304,7 39-236,0 0 0,0 0-1,1 0 1,-1 1-1,0-1 1,1 0 0,-1 0-1,1 1 1,0-1 0,-1 0-1,1 1 1,0-1 0,0 1-1,0-1 1,0 1-1,0-1 1,1 1 0,-1 0-1,0-1 1,1 1 0,-1 0-1,0 0 1,1 0 0,0 0-1,-1 0 1,1 1 0,-1-1-1,1 0 1,0 1-1,2-1 1,0-1-10,-1 1 0,1 0 0,0 0 0,0 0 0,0 1 0,0-1 0,0 1 0,0 0-1,0 0 1,0 0 0,8 2 0,-11-1-1,0 0-1,0 0 1,0 0-1,0 0 1,0 0-1,-1 0 0,1 0 1,0 0-1,0 0 1,-1 1-1,1-1 1,-1 0-1,1 0 1,-1 1-1,0-1 0,1 0 1,-1 1-1,0-1 1,0 0-1,0 1 1,0 1-1,0 37 220,-1-29-103,2 1-68,-1 0 0,0 0 0,-1 0 0,0-1 0,-1 1-1,0 0 1,-1-1 0,-1 0 0,1 1 0,-2-1 0,0-1 0,0 1 0,-1-1 0,-10 15 0,-1-1 68,50-22-370,-12 0 301,-3 0-28,0 0 1,0 1-1,-1 0 1,1 2 0,-1 0-1,21 9 1,-37-13-12,0-1 0,0 1 0,0 0 0,0 0 0,0 0 0,0 0 0,0-1 0,0 1 0,0 0 0,-1 0 0,1 1 0,0-1 0,-1 0 0,1 0 0,-1 0 0,1 0 0,-1 1 0,1-1 0,-1 0 0,0 0 0,1 1 0,-1-1 1,0 0-1,0 1 0,0-1 0,0 0 0,0 0 0,-1 1 0,1-1 0,0 0 0,-1 1 0,1-1 0,0 0 0,-1 0 0,0 0 0,1 0 0,-1 1 0,0-1 0,1 0 0,-1 0 0,0 0 0,0 0 0,-1 0 0,-3 6 67,0-2-1,-1 1 1,1 0-1,-1-1 1,-11 7-1,-15 7-1,-1-1-1,0-2 0,-41 14 0,-48 7-3119,31-17-3015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2.7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146 227 7331,'0'0'9205,"-2"-5"-4617,-1-27-4452,9-11 5,1-2 486,1-56 1,-6 211-761,-5 138 186,3-243-107,-1 0 0,1 0 1,-1 0-1,0 0 0,0 0 1,0 0-1,-1 0 0,0-1 0,0 1 1,0-1-1,-1 1 0,1-1 1,-1 0-1,0 0 0,-7 8 1,4-8-41,0 0 0,0 0 1,0 0-1,-1-1 1,0 0-1,0 0 0,0-1 1,0 0-1,0 0 0,-10 1 1,-26 4 216,42-7-91,3 1-72,-1 0 1,1 0 0,-1-1 0,1 1 0,0-1 0,-1 1 0,1-1-1,-1 1 1,1-1 0,0 0 0,-1 0 0,1 0 0,0 0 0,2 0-1,-1 0-21,197 5-1473,2-11-4549,-128-2 1110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5.1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102 198 6371,'0'0'7972,"-8"-13"-6868,-1-3-598,2 4 328,1 1 0,1-1 0,-8-21 0,13 33-787,0 0-1,0 0 1,0 0 0,0 0-1,0 0 1,0 0 0,0 1-1,0-1 1,0 0 0,0 0-1,-1 0 1,1 0 0,0 0 0,0 0-1,0 0 1,0 0 0,0 0-1,0 1 1,0-1 0,-1 0-1,1 0 1,0 0 0,0 0-1,0 0 1,0 0 0,0 0 0,0 0-1,-1 0 1,1 0 0,0 0-1,0 0 1,0 0 0,0 0-1,0 0 1,0 0 0,-1 0-1,1 0 1,0 0 0,0 0 0,0 0-1,0 0 1,0 0 0,0 0-1,-1-1 1,1 1 0,0 0-1,0 0 1,0 0 0,0 0-1,0 0 1,0 0 0,0 0 0,0 0-1,0 0 1,-1-1 0,1 1-1,0 0 1,0 0 0,0 0-1,0 0 1,0 0 0,0 0-1,0-1 1,-7 22 426,-3 32-983,10-51 638,-31 248-53,31-141-3456,0-106 3107,0 0 1,0 0-1,1 0 1,-1 0-1,1 0 0,-1 0 1,1 0-1,0 0 0,0 0 1,0 0-1,1 0 0,-1 0 1,1-1-1,-1 1 1,1-1-1,0 1 0,0-1 1,0 0-1,0 1 0,0-1 1,1 0-1,3 2 1,25 10-8190</inkml:trace>
  <inkml:trace contextRef="#ctx0" brushRef="#br0" timeOffset="416.27">462 1 6275,'0'0'11536,"-10"14"-11141,-5 7-319,1 0 0,1 1 0,0 1 0,2 0 0,-14 43 0,18-41-18,2 0 0,1 0 1,0 1-1,2 0 0,2 36 0,0-58-58,1 0-1,0 0 0,-1 0 0,1 0 1,1 0-1,-1 0 0,0-1 0,1 1 0,0-1 1,0 1-1,0-1 0,0 1 0,0-1 1,1 0-1,0 0 0,-1 0 0,1-1 1,0 1-1,0-1 0,1 1 0,-1-1 0,0 0 1,1 0-1,0-1 0,-1 1 0,7 1 1,5 1-81,0 0 1,1-2 0,-1 0 0,0 0 0,23-2 0,-36 1 103,-1-1 0,1 0 0,0 0-1,-1 0 1,1 0 0,0 0 0,-1-1 0,1 1 0,-1 0 0,1-1 0,0 1 0,-1-1 0,1 1 0,-1-1-1,1 0 1,-1 0 0,0 0 0,1 0 0,-1 0 0,0 0 0,1 0 0,-1 0 0,0 0 0,0 0 0,0-1-1,0 1 1,0-1 0,-1 1 0,1 0 0,0-1 0,-1 1 0,1-1 0,-1 0 0,1 1 0,-1-1 0,0 1-1,1-1 1,-1 0 0,0 1 0,0-1 0,0 0 0,0 1 0,-1-1 0,1 1 0,-1-3 0,1 3 22,-1 0 1,0 0-1,0 0 1,1 0 0,-1 0-1,0 0 1,0 0 0,0 0-1,0 1 1,0-1-1,0 0 1,0 0 0,0 1-1,0-1 1,-1 1 0,1-1-1,0 1 1,0 0-1,0-1 1,-1 1 0,-1 0-1,-28-4 86,28 4-81,-6-1-86,1 1 0,-1-1 1,1 1-1,-1 1 0,1 0 0,0 0 0,-1 0 0,1 1 0,0 1 1,0-1-1,0 1 0,0 1 0,0-1 0,1 1 0,-1 1 0,1-1 1,0 1-1,0 1 0,1-1 0,0 1 0,0 0 0,0 0 0,1 1 1,-7 9-1,4-3-1378,0-1 1,1 1 0,-7 20 0,2 3-5231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3.6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38 126 5170,'0'0'11910,"-6"0"-11622,12 0-496,10 0 208,5 0 112,6 0-112,0 0-80,-5 0-1217,5 0-95,-6 3-1522,-10 0-1504,-6 0-1761</inkml:trace>
  <inkml:trace contextRef="#ctx0" brushRef="#br0" timeOffset="186.89">0 248 3522,'0'0'8019,"0"4"-8003,22-4 16,5 0-32,16-4-32,0-8-2049,-6-6-1664</inkml:trace>
  <inkml:trace contextRef="#ctx0" brushRef="#br0" timeOffset="461.36">126 0 10773,'0'0'827,"22"17"-744,-3-3-50,143 117 208,-155-124-156,0 0-1,0 0 1,-1 1-1,0 0 0,0 0 1,-1 0-1,0 1 1,0 0-1,-1 0 0,6 18 1,-9-22-29,0 0 0,0 0 0,-1 0 0,1 0 0,-2 0 0,1 1 0,0-1 0,-1 0 0,0 0 0,0 0 0,0 0 0,-1 0 0,0-1 0,0 1 0,0 0 0,0-1 0,-1 1 0,0-1 0,0 0 0,0 0 0,0 0 0,-7 6 0,-70 65 13,22-31-4395,26-24-885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1.3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4 9861,'0'0'10612,"0"-3"-10356,11 3-880,11 0 144,5 0-1345,5 0-1008,-11 0-801,-5 0-1712</inkml:trace>
  <inkml:trace contextRef="#ctx0" brushRef="#br0" timeOffset="197.65">102 17 8628,'-70'114'1889,"54"-108"-320,6 0 63,4 0-415,6-3-689,0 3-528,0 0 0,11-2-96,16-1 96,10-3 0,12 0-144,10 0-544,0-16-2610,0-2-2224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6.2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226 181 14455,'0'0'5394,"22"-15"-5298,-1 15 0,12-3 0,4 3-96,1 0-16,0 0-320,-6 0-1281,0 6-832,-5 3-336,-16 4-3026</inkml:trace>
  <inkml:trace contextRef="#ctx0" brushRef="#br0" timeOffset="198.45">275 339 8308,'0'0'7763,"-6"0"-7587,12 0-208,21 0-32,10-13-48,12 1-1104,4-9-1425,1 2-2578</inkml:trace>
  <inkml:trace contextRef="#ctx0" brushRef="#br0" timeOffset="490.19">398 0 9284,'0'0'4832,"90"72"-4814,-83-67 0,0 0-1,0 1 0,0 0 1,-1 1-1,0 0 0,0-1 0,-1 2 1,0-1-1,0 1 0,6 12 0,-10-17 0,0 1 0,0-1 0,0 1 0,0-1 0,-1 1-1,0 0 1,1-1 0,-1 1 0,0 0 0,-1-1-1,1 1 1,-1-1 0,1 1 0,-1-1 0,0 1-1,0-1 1,-1 1 0,1-1 0,-1 0 0,0 0 0,0 1-1,0-1 1,0-1 0,0 1 0,0 0 0,-1 0-1,0-1 1,-4 4 0,-99 76 548,65-52-1303,-73 67-1,86-70-2820</inkml:trace>
  <inkml:trace contextRef="#ctx0" brushRef="#br0" timeOffset="14304.22">315 1 14903,'0'0'4770,"-27"64"-4754,0-15 96,0 4-80,-11-1 32,1-3-64,4-3-2081,6-9-560,6-12-2161,-1-16-465</inkml:trace>
  <inkml:trace contextRef="#ctx0" brushRef="#br0" timeOffset="14490.38">0 197 10117,'0'0'6018,"108"56"-5393,-65-29-321,-5 4-208,10-3-32,6-10-64,10-6-1505,6-12-1600,6-3-5123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43.0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114 148 12102,'0'0'7203,"10"0"-7187,6 0 80,6 0 0,5 0 0,5 0-64,-5 0-64,5 0-768,-5 0-1810,-11 0-223,-5 7-2930,-11-1-271</inkml:trace>
  <inkml:trace contextRef="#ctx0" brushRef="#br0" timeOffset="199.47">114 346 6915,'0'0'9573,"-11"3"-9573,27-3-193,11 0 434,10 0-241,12-15-1009,-6-1-1168,0 4-2449,-11-7-816</inkml:trace>
  <inkml:trace contextRef="#ctx0" brushRef="#br0" timeOffset="493.02">272 41 1425,'0'0'12515,"5"-1"-12529,1 1 18,0 0-1,0 1 0,0-1 0,0 1 0,0 0 0,-1 1 1,1-1-1,0 1 0,-1 0 0,1 0 0,-1 1 1,1 0-1,6 5 0,-2-1 94,-1 0 0,0 0 0,-1 1 0,0 1 1,0 0-1,0 0 0,6 10 0,-9-11 66,1 0 1,-1 0-1,-1 0 1,0 1-1,0 0 0,0 0 1,-1 0-1,-1 0 1,0 0-1,0 0 1,0 1-1,-1-1 0,-1 1 1,1-1-1,-2 1 1,1-1-1,-1 0 0,-1 1 1,-4 17-1,-1-14-53,-1 0 0,0-1-1,-1 0 1,0 0-1,0-1 1,-21 19 0,2-5-1620,-50 33 1,30-29-2827</inkml:trace>
  <inkml:trace contextRef="#ctx0" brushRef="#br0" timeOffset="16967.01">307 1 13334,'0'0'7219,"-21"12"-7075,-6 31-144,-6 10 113,1-1-17,0 3-80,-6 0-16,6 1 0,0-10-1329,10-3-1456,11-16-49,1-11-2416,-1-16 480</inkml:trace>
  <inkml:trace contextRef="#ctx0" brushRef="#br0" timeOffset="17132.33">1 210 1985,'0'0'11653,"64"68"-11060,-26-19-225,5 12-224,5 4 16,6 2-160,0 4-48,-11-3-3074,-16-4-3521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6:59.5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450 1 8340,'0'0'5269,"-21"3"-4840,2 0-346,9-3-53,1 1 0,0 1 0,0 0 1,0 0-1,0 1 0,0 0 0,1 0 0,-1 1 1,1 0-1,0 1 0,0 0 0,-10 7 0,-54 46 190,-127 132 1,192-180-379,-1 2-1507</inkml:trace>
  <inkml:trace contextRef="#ctx0" brushRef="#br0" timeOffset="188.6">25 96 5491,'0'0'8307,"27"18"-8291,-6 19 80,1 9 96,5 13-112,5-1-15,-5 10-65,5 2-97,-16 1-3488,-5 6-1489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06.0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81 195 2145,'0'0'15175,"102"-40"-15175,-70 34-32,1 0 16,-1 6-816,-5-3-721,-11 3-1168,-11 0-2578</inkml:trace>
  <inkml:trace contextRef="#ctx0" brushRef="#br0" timeOffset="175.75">22 324 9092,'0'0'6563,"-22"15"-6867,49-15 304,16 0 0,16 0-352,11-6-1137,11-9-2128,-1-3-1154</inkml:trace>
  <inkml:trace contextRef="#ctx0" brushRef="#br0" timeOffset="2788.34">1261 240 10853,'0'0'4020,"-12"1"-3699,4-1-264,5-1-43,0 1 1,0 0 0,-1 0-1,1 0 1,0 0-1,0 0 1,0 1-1,0 0 1,0-1-1,1 1 1,-1 0 0,0 0-1,0 1 1,0-1-1,1 0 1,-1 1-1,0 0 1,1 0 0,0-1-1,-1 1 1,1 1-1,-2 2 1,-2 2 151,1 1-1,0 0 1,1 0 0,0 1 0,0-1 0,1 1-1,0 0 1,0 0 0,1 0 0,1 0-1,-1 1 1,1-1 0,1 16 0,0-23-166,0-1 1,1 0-1,-1 0 0,0 0 0,1 0 1,-1 0-1,1 1 0,-1-1 1,1 0-1,0 0 0,0 0 1,-1 0-1,1-1 0,0 1 1,0 0-1,0 0 0,0 0 1,0-1-1,0 1 0,0 0 1,0-1-1,0 1 0,0-1 1,0 1-1,1-1 0,-1 0 1,0 1-1,0-1 0,0 0 0,1 0 1,-1 0-1,1 0 0,52 1 62,-40-1 45,51-6 161,-61 5-259,0 1 1,0-2 0,0 1-1,0 0 1,-1-1 0,1 0-1,-1 0 1,1 0 0,-1 0 0,1 0-1,-1-1 1,0 1 0,0-1-1,3-3 1,-6 4 0,1 1 0,0-1 1,0 1-1,-1 0 0,1-1 0,-1 1 0,0-1 0,1 1 0,-1-1 1,0 1-1,0-1 0,0 0 0,0 1 0,0-1 0,0 1 1,0-1-1,0 1 0,-1-1 0,1 1 0,-1-1 0,1 1 0,-1-1 1,1 1-1,-1 0 0,0-1 0,0 1 0,0 0 0,0-1 0,0 1 1,0 0-1,0 0 0,0 0 0,0 0 0,0 0 0,-3-1 1,-3-4 0,-1 1 1,0-1 0,0 2 0,-12-6-1,-37-13 3,41 19 15,0-2 0,0 0 0,1-1 0,0-1 0,1 0 0,-27-20-1,38 24-79,0-1-1,0 1 0,0-1 1,1 0-1,0 0 0,0 0 1,0 0-1,1 0 0,-1 0 0,1 0 1,0 0-1,1-1 0,-1 1 1,1 0-1,0-1 0,1 1 0,-1 0 1,1-1-1,0 1 0,0 0 1,1 0-1,0 0 0,-1 0 1,2 0-1,-1 0 0,0 1 0,1-1 1,4-5-1,0 5-18,0 0 0,0 1 0,0 0 0,1 0 0,0 0 0,0 1 0,0 0 0,0 1 0,0 0 0,1 0 0,-1 1 0,1 0 0,-1 0 0,1 1 0,15 1 0,-22 0 58,0-1 0,0 1 1,0 0-1,-1 0 1,1 0-1,0 0 1,-1 1-1,1-1 0,-1 0 1,1 1-1,-1-1 1,1 1-1,-1-1 1,0 1-1,0 0 1,0-1-1,0 1 0,0 0 1,0 0-1,-1 0 1,1 0-1,0-1 1,-1 1-1,1 4 0,5 49 72,-6-54-70,-5 78 52,4-72-415,-1 0-1,0-1 1,0 1-1,-1-1 1,0 1-1,0-1 1,-1 0-1,1 0 1,-6 5-1,-8 12-5042</inkml:trace>
  <inkml:trace contextRef="#ctx0" brushRef="#br0" timeOffset="3065.95">1490 1 3778,'0'0'15943,"0"34"-16119,5 9 240,1 9-32,-6 6 64,0 4-64,0-1-32,0 4-1601,0-4-1040,0-6-2225</inkml:trace>
  <inkml:trace contextRef="#ctx0" brushRef="#br0" timeOffset="3887.44">745 956 11813,'0'0'5512,"-11"-28"-3031,11 27-2569,0-1-1,0 1 1,0-1-1,0 1 1,0-1-1,0 1 1,0-1-1,1 1 1,-1-1-1,1 1 1,-1-1-1,1 1 0,0-1 1,-1 1-1,1 0 1,0-1-1,0 1 1,0 0-1,0 0 1,0 0-1,0 0 1,0 0-1,1 0 1,-1 0-1,0 0 1,1 0-1,-1 1 0,0-1 1,1 0-1,-1 1 1,1-1-1,-1 1 1,1 0-1,-1-1 1,1 1-1,-1 0 1,4 0 1771,-48 0-1019,19 1-655,-1 1 1,0 2-1,-32 8 1,6-1 11,170-12 1201,317-60-930,-228 26-246,638-70 117,-714 99-522,-46 6-6125,-69 0 671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15.4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501 163 10853,'0'0'4981,"-33"-40"-1246,28 35-3686,-1 0 0,0 1 0,0 0 1,0 0-1,0 0 0,-1 1 0,1 0 0,-1 0 1,0 0-1,0 1 0,0 0 0,0 1 0,0-1 0,0 1 1,-1 1-1,1-1 0,0 1 0,-1 1 0,1-1 1,0 1-1,0 0 0,-1 1 0,1 0 0,0 0 0,1 1 1,-1-1-1,0 1 0,1 1 0,-8 4 0,4-1-52,0 0 0,0 1 0,0 1 0,1-1-1,1 1 1,-1 1 0,1 0 0,1 0 0,0 0 0,0 1-1,1 0 1,1 0 0,0 1 0,0 0 0,1-1-1,1 2 1,0-1 0,0 0 0,1 1 0,0 19 0,2-30-2,0 0 0,1 0 1,-1 0-1,1 0 1,0 0-1,0-1 0,0 1 1,0 0-1,0 0 1,0-1-1,0 1 0,0-1 1,1 1-1,-1-1 1,0 1-1,1-1 0,-1 0 1,1 0-1,0 0 1,-1 0-1,1 0 0,0 0 1,0 0-1,0 0 1,0-1-1,0 1 0,-1-1 1,1 1-1,0-1 1,4 0-1,9 3-71,1-2 0,28 0 1,-35-1 20,-3 0 33,0-1-1,0 0 1,0-1-1,0 1 1,0-1-1,-1-1 1,1 1-1,-1-1 0,1 0 1,-1 0-1,0 0 1,0-1-1,0 1 1,0-1-1,-1-1 1,0 1-1,0-1 1,0 1-1,0-1 0,-1 0 1,1 0-1,3-10 1,6-10 88,-1-1 0,-2-1 1,11-38-1,-21 65-66,0 0-1,0 0 1,0 0-1,0 0 1,0 0-1,0 0 1,0 0 0,0 1-1,0-1 1,0 0-1,0 0 1,0 0 0,0 0-1,0 0 1,1 0-1,-1 0 1,0 0-1,0 0 1,0 0 0,0 0-1,0 0 1,0 0-1,0 0 1,0 0-1,0 0 1,0 0 0,0 0-1,1 0 1,-1 0-1,0 0 1,0 0 0,0 0-1,0 0 1,0 0-1,0 0 1,0 0-1,0 0 1,0 0 0,0 0-1,1 0 1,-1 0-1,0 0 1,0 0-1,0 0 1,0 0 0,0 0-1,0 0 1,0 0-1,0-1 1,0 1 0,0 0-1,0 0 1,0 0-1,0 0 1,0 0-1,0 0 1,0 0 0,0 0-1,0 0 1,0 0-1,0 0 1,0-1 0,0 1-1,0 0 1,0 0-1,5 12-25,1 17 21,1 234 235,-8-206-214,1-48-39,0 0 1,-1-1-1,0 1 1,-1-1-1,0 1 1,0-1-1,-1 0 0,0 0 1,-1 0-1,1 0 1,-1-1-1,-1 1 1,-8 10-1,5-8 135,-1-1-1,-1 1 1,1-2 0,-2 1-1,1-2 1,-1 1-1,0-1 1,-16 7 0,6-5-331,1-1 1,-1 0 0,-1-2-1,-30 5 1,29-7-1433,1-2 0,0 0 1,-43-4-1,36-3-4371</inkml:trace>
  <inkml:trace contextRef="#ctx0" brushRef="#br0" timeOffset="1032.63">800 339 7684,'0'0'7739,"-3"-3"-7171,2 2-500,0 0-1,-1-1 0,1 1 0,0 0 1,-1 0-1,1 0 0,-1 0 1,0 1-1,1-1 0,-1 0 1,0 1-1,1-1 0,-1 1 0,0-1 1,0 1-1,1 0 0,-1 0 1,0 0-1,0 0 0,0 0 0,1 0 1,-1 0-1,0 1 0,0-1 1,1 1-1,-3 0 0,0 1 20,-1 1 0,1-1 0,0 1 0,-1 0 0,2 1 0,-1-1 0,0 0 0,1 1 0,-6 6 0,0 3 116,0 0 1,1 1 0,0-1-1,1 2 1,-9 25 0,15-36-186,0-1 0,0 1 0,1 0 0,-1 0-1,1 0 1,-1 0 0,1 0 0,0 0 0,1 0 0,0 5 0,0-7-18,-1 0 0,1-1-1,0 1 1,-1 0 0,1 0-1,0-1 1,0 1 0,0-1-1,1 1 1,-1-1 0,0 1 0,1-1-1,-1 0 1,0 0 0,1 1-1,2 0 1,3 1 1,0-1-1,0 1 1,1-1-1,-1-1 1,1 1-1,0-1 1,-1-1-1,1 1 1,10-2-1,-9 1-7,0 0-1,1-1 0,-1 0 1,1 0-1,-1-1 0,13-4 1,-20 5 18,1 0 1,-1 0-1,0 0 1,1 0-1,-1-1 1,0 1-1,0-1 1,0 1 0,0-1-1,0 0 1,-1 0-1,1 0 1,0 0-1,-1 0 1,0 0-1,1-1 1,-1 1-1,0 0 1,0-1-1,0 1 1,0-1-1,-1 1 1,1-1 0,-1 1-1,1-1 1,-1 1-1,0-6 1,0 1 33,-1-1-1,0 0 1,0 1 0,-1-1 0,0 1 0,0 0 0,-1-1 0,0 1 0,0 0 0,-1 1 0,0-1 0,-5-7-1,-8-8-9,-1 1-1,-23-21 1,22 23 123,-32-39 0,48 54-148,0 0 0,1 0 0,0 0 0,-1 0 0,1 0 0,1-1 0,-1 1 0,1 0 0,-1-1 0,1 1 0,1-1 1,-1 0-1,1 1 0,-1-1 0,1 1 0,0-1 0,1 0 0,-1 1 0,3-9 0,-1 8-39,1-1 0,-1 1 0,1 0 0,1 0 1,-1 0-1,0 0 0,1 0 0,0 1 0,0-1 0,1 1 0,-1 0 0,1 1 0,0-1 1,7-3-1,5-3-57,1 2 0,0 0 1,0 1-1,1 1 1,0 1-1,0 1 0,0 0 1,0 1-1,1 2 1,33 0-1,-50 1 75,-1 0-1,0 1 1,0-1 0,1 1-1,-1-1 1,0 1 0,0 0-1,0 0 1,0 0 0,0 0-1,0 0 1,0 1 0,0-1 0,0 0-1,0 1 1,-1 0 0,1-1-1,-1 1 1,1 0 0,-1 0-1,1 0 1,-1 0 0,0 0-1,0 0 1,0 0 0,0 0-1,-1 0 1,1 1 0,-1-1 0,1 0-1,0 4 1,1 11 10,0-1 0,-1 0 0,-2 25 0,1-21 1,-1-12 11,0 1 0,0-1 0,-1 0-1,0 0 1,0 0 0,-1 0 0,0 0 0,0-1-1,-1 1 1,0-1 0,-1 0 0,1 0-1,-11 11 1,1-3-677,0 0 0,-1-1 0,-1-1-1,-27 18 1,-9 1-3290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4.9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86 102 10757,'0'0'7150,"-1"-2"-6627,-4 8-443,0 7 249,1 1 1,0 0 0,-2 19-1,-5 21 191,-10 8-180,14-46-214,1 1 0,1 0-1,-6 31 1,15-89-276,2 1-1,2-1 1,1 2 0,2-1 0,23-55-1,-20 55 157,-14 40 7,1-1 0,-1 1 0,0-1-1,0 1 1,0 0 0,0-1 0,0 1 0,0-1 0,0 1 0,1 0 0,-1-1 0,0 1 0,0 0 0,1-1 0,-1 1 0,0 0 0,0-1 0,1 1 0,-1 0 0,0 0 0,1-1 0,-1 1 0,1 0 0,-1 0 0,0 0 0,1-1 0,-1 1 0,1 0-1,-1 0 1,0 0 0,1 0 0,-1 0 0,1 0 0,10 10 83,5 23-129,-15-32 69,34 84 190,30 109 1,-57-139-1561,-8-19-3688,0-21-27</inkml:trace>
  <inkml:trace contextRef="#ctx0" brushRef="#br0" timeOffset="1175.57">90 333 7796,'0'0'10172,"-2"-12"-9932,0 5-238,-2-29 21,4 35-25,1-1 0,-1 1 0,0 0 1,0 0-1,1-1 0,-1 1 1,0 0-1,1 0 0,0 0 0,-1 0 1,1 0-1,-1 0 0,1 0 0,0 0 1,0 0-1,0 0 0,0 0 0,0 0 1,0 0-1,0 0 0,0 1 1,0-1-1,0 0 0,0 1 0,0-1 1,0 1-1,0 0 0,1-1 0,-1 1 1,2-1-1,55-7-215,-40 6-1798,-1 0 0,1-1 1,0-1-1,27-10 0,-1-14 1224,-26 22 6052,5 7-3620,18 14-953,20 30-99,-58-42-538,0 0 1,0-1-1,0 1 0,-1 0 1,1 1-1,-1-1 0,0 0 1,0 1-1,0-1 0,0 1 1,0 0-1,-1 0 0,0-1 1,0 1-1,0 0 0,1 6 1,-4-9 86,0 0 0,1 0 0,-1 0 0,0 0 0,0 0 0,0-1 0,0 1 0,1-1 0,-1 1 0,0-1 1,0 0-1,0 1 0,0-1 0,0 0 0,-4-1 0,-35-3 523,39 2-685,0 0 0,-1-1 0,1 1 0,1-1 0,-1 0 0,0 0 0,0 0 1,1 0-1,0 0 0,0 0 0,-1 0 0,2 0 0,-1 0 0,0 0 0,1-1 0,-1 1 0,1 0 0,0 0 0,0-1 0,0 1 0,2-6 0,-2 0-428,0 8 347,0 0-1,1-1 1,-1 1-1,1-1 0,-1 1 1,1 0-1,0 0 1,0-1-1,-1 1 0,1 0 1,0 0-1,0 0 1,0 0-1,0 0 1,0 0-1,0 0 0,0 0 1,1 0-1,-1 0 1,0 1-1,1-1 1,-1 0-1,0 1 0,2-1 1,41-13-997,-31 11 913,-3 0 124,1 0-1,0 1 1,0 0-1,0 1 0,0 0 1,0 1-1,1 0 0,-1 1 1,13 2-1,-22-2 84,0 0 0,0 0-1,0 0 1,0 1 0,0-1 0,0 1-1,-1-1 1,1 1 0,-1 0-1,1 0 1,-1-1 0,0 1 0,0 0-1,1 0 1,-1 0 0,0 1-1,-1-1 1,1 0 0,0 0 0,0 3-1,9 53 834,-8-43-470,-1 25 3418,2-59-3933,-1 15-163,1 0 0,0 0 0,0 0-1,0 1 1,0-1 0,0 1 0,1 0 0,0 0-1,-1 0 1,1 0 0,9-4 0,56-23-2332,-12 5-289,-49 21 2981,20-16-1119,-20 0 9255,-9 20-8135,0 0-1,0 0 1,1 0 0,-1 0 0,0 1 0,0-1-1,0 0 1,1 0 0,-1 0 0,0 0 0,0 1 0,1-1-1,-1 0 1,0 1 0,1-1 0,-1 1 0,0-1 0,1 1-1,-1-1 1,0 1 0,1-1 0,-1 1 0,1 0-1,-1-1 1,1 1 0,0 0 0,-1-1 0,1 1 0,-1 1-1,-1 25-319,2-18 367,1-9-131,-1 1 0,1 0 0,0-1 0,0 1 1,-1-1-1,1 1 0,0-1 0,0 1 0,-1-1 1,1 1-1,0-1 0,0 0 0,0 1 0,0-1 1,0 0-1,0 0 0,-1 0 0,1 0 0,0 0 1,0 0-1,0 0 0,0 0 0,1 0 0,31 0-546,-28 0 311,-2 0 240,0 0 0,-1 0 1,1-1-1,0 1 0,-1-1 0,1 1 0,0-1 1,-1 0-1,1 0 0,-1 0 0,1 0 1,-1 0-1,0-1 0,1 1 0,-1-1 0,0 0 1,0 1-1,0-1 0,0 0 0,0 0 1,-1 0-1,1-1 0,-1 1 0,1 0 0,-1 0 1,0-1-1,0 1 0,0-1 0,0 1 0,0-1 1,0 0-1,-1 1 0,1-1 0,-1 0 1,0 1-1,0-6 0,0 7 586,42 4-508,18-1-378,-56-3 305,-1 0 1,1 1 0,-1-2-1,1 1 1,-1 0 0,1-1-1,-1 1 1,0-1 0,0 0-1,0 0 1,0 0 0,0 0-1,0-1 1,4-4 0,-7 58 1095,-31 177-481,27-168-521,1-8-26,-13 65 0,16-113-49,-1-1 0,0 1 0,0-1-1,0 0 1,0 1 0,0-1 0,-1 0 0,0 0-1,1 1 1,-1-2 0,0 1 0,-1 0 0,1 0-1,0 0 1,-1-1 0,0 0 0,1 1 0,-1-1-1,0 0 1,0 0 0,-4 2 0,-2-2 104,0 1 0,0-1 0,1-1 1,-1 1-1,0-2 0,-1 1 0,-9-2 0,17 2-91,-1-2-1,1 1 1,-1 0-1,1 0 0,-1-1 1,1 1-1,-1-1 0,1 0 1,0 0-1,-1 0 0,1 0 1,0 0-1,0 0 0,0-1 1,0 1-1,0-1 1,0 1-1,0-1 0,0 0 1,-2-4-1,1 2-35,1 0 0,0 0 0,0-1 0,0 1-1,0-1 1,1 0 0,0 0 0,0 1 0,0-1 0,0-7 0,0 1-645,2-1-1,-1 0 1,1 0 0,1 0 0,0 1-1,1-1 1,0 1 0,8-20 0,23-25-7097</inkml:trace>
  <inkml:trace contextRef="#ctx0" brushRef="#br0" timeOffset="1487.95">1300 41 8404,'0'0'5653,"23"-7"-5349,75-22-216,-96 28-83,1 0-1,0 0 1,0 1-1,0 0 1,0-1-1,0 1 1,0 0-1,0 0 0,0 0 1,0 1-1,-1-1 1,1 1-1,0-1 1,0 1-1,4 2 1,-5-2-14,0 0-1,-1 1 1,1-1 0,-1 1 0,1-1-1,-1 1 1,1-1 0,-1 1 0,0 0-1,0-1 1,0 1 0,0 0 0,0 0-1,0 0 1,0 0 0,0 3 0,1 4 105,-1 1 0,-1-1-1,1 1 1,-1-1 0,-1 0 0,-2 16 0,2-21 71,-14 52 6780,19-55-6905,-1 0 1,1 0-1,0-1 0,0 1 1,0-1-1,-1 0 1,1 0-1,5-1 0,-3 1 12,19 0-32,-1-2 0,1-1 1,-1-1-1,1-1 0,-1 0 0,37-16 1,-47 15-765,0-1 1,0 0 0,23-17-1,-9-3-3633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2.7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102 175 4178,'0'0'9215,"0"-19"-7903,0-62 153,0 9 3890,-5 85-5286,-91 314 120,181-609-202,-72 246 22,-13 34-17,1 1 0,-1-1 0,1 1 1,0-1-1,-1 1 0,1-1 0,0 1 1,0 0-1,0-1 0,0 1 0,0 0 1,0-1-1,1 1 0,-1 0 0,0 0 1,1 0-1,1-1 0,-2 3-3,0-1-1,0 1 0,0 0 0,0 0 1,0 0-1,0-1 0,0 1 0,0 0 1,-1 0-1,1 0 0,0 0 0,-1 1 1,1-1-1,0 0 0,-1 0 0,0 0 1,1 0-1,-1 1 0,0-1 0,1 2 1,1 4-34,10 33 140,-2 0 0,-2 0 0,-2 0 0,-1 1 0,-2 61 0,4 21-1315,-4-90-1263,13 53 1,-7-61-1344,-3-10-2190</inkml:trace>
  <inkml:trace contextRef="#ctx0" brushRef="#br0" timeOffset="181.58">70 337 9668,'0'0'4482,"129"-39"-4546,-86 39-208,0 0-2033,-11 0-2337</inkml:trace>
  <inkml:trace contextRef="#ctx0" brushRef="#br0" timeOffset="488.76">371 298 6195,'0'0'4010,"10"16"-3397,-10-16-612,10 14 174,-1 2 0,-1-1 0,0 1 0,-1 1 0,0-1 0,-2 1 0,6 25 0,-5 67 1367,-6-107-1083,-1-2-332,0-1-1,0 1 1,0 0-1,0-1 1,0 1 0,0-1-1,1 1 1,-1-1 0,0 0-1,0 1 1,1-1 0,-1 0-1,0 1 1,1-1 0,-1 0-1,1 0 1,-1 0 0,1 1-1,-1-1 1,0-2 0,-2-3-187,1-1 1,-1 1 0,1-1-1,0 1 1,1-1-1,0 0 1,0 0 0,0 0-1,1 0 1,0 0-1,0 0 1,1 1 0,-1-1-1,2 0 1,-1 0-1,1 0 1,0 1 0,0-1-1,1 1 1,0 0-1,0-1 1,0 1 0,1 1-1,0-1 1,0 0-1,1 1 1,-1 0 0,1 0-1,0 0 1,1 1-1,-1 0 1,1 0 0,0 0-1,0 0 1,0 1-1,0 0 1,8-2 0,1-1-1435,1 1 0,-1 0 0,1 2 0,23-3 0,-12 3-1145</inkml:trace>
  <inkml:trace contextRef="#ctx0" brushRef="#br0" timeOffset="1374.68">688 291 3025,'0'0'7639,"5"-1"-7007,-2 1-562,0-1 1,0 1-1,0 0 0,0 1 0,1-1 1,-1 1-1,0-1 0,0 1 1,0 0-1,0 0 0,0 0 1,0 0-1,-1 1 0,1-1 1,0 1-1,0 0 0,-1 0 1,0 0-1,1 0 0,3 4 1,56 60 972,-48-48-818,-13-17-198,2 2 25,1 0 0,-1 0 0,-1 0 0,1 0 0,0 1 0,-1-1 0,1 1 0,-1-1 0,0 1 0,-1 0 0,1 0 0,-1 0-1,1 0 1,-1 0 0,0 1 0,-1-1 0,1 0 0,-1 0 0,0 1 0,0 4 0,-1-7 18,-1-1-1,1 1 1,-1-1 0,0 0 0,0 0-1,1 1 1,-1-1 0,0-1-1,0 1 1,0 0 0,0 0 0,0-1-1,0 1 1,0-1 0,0 0-1,0 1 1,0-1 0,-1 0 0,1 0-1,-2-1 1,2 2-3,0-1 1,0 0-1,0 0 1,0 0-1,0 0 1,0 0-1,0 0 1,0 0-1,0-1 1,0 1-1,0-1 0,0 1 1,1-1-1,-1 0 1,0 0-1,0 0 1,1 0-1,-1 0 1,0 0-1,1 0 1,-2-2-1,3 0-112,0 0 0,0 0 1,0 0-1,0 0 0,1 0 0,-1 0 1,1 0-1,0 0 0,0 0 0,0 0 0,0 1 1,1-1-1,-1 0 0,1 1 0,-1-1 1,1 1-1,0-1 0,0 1 0,0 0 1,0 0-1,1 0 0,-1 0 0,1 0 0,-1 1 1,1-1-1,-1 1 0,1-1 0,3 0 1,15-9-963,1 2 0,37-12 1,-31 12-103,182-63 1995,-241 88 1176,29-14-1977,0-1 0,1 1-1,-1 0 1,1 0-1,0 0 1,-1 0-1,1 0 1,0 1 0,0-1-1,0 0 1,1 1-1,-1-1 1,0 0-1,1 1 1,0-1 0,-1 1-1,1-1 1,0 0-1,1 5 1,-1-6-85,1 0 1,0-1-1,-1 1 0,1-1 1,0 1-1,-1-1 0,1 1 1,0-1-1,0 1 1,0-1-1,-1 0 0,1 1 1,0-1-1,0 0 0,0 0 1,0 0-1,0 1 0,-1-1 1,1 0-1,0 0 0,0 0 1,1-1-1,27 1-89,-24 0 21,-3 0 34,0 0 0,1-1 1,-1 1-1,0-1 1,0 0-1,1 0 0,-1 0 1,0 0-1,0 0 1,0 0-1,0 0 0,0-1 1,0 1-1,0-1 1,-1 1-1,1-1 0,0 0 1,-1 1-1,1-1 1,-1 0-1,0 0 0,0 0 1,0 0-1,0-1 1,0 1-1,0 0 0,0 0 1,-1 0-1,1-1 1,-1 1-1,0 0 0,1-1 1,-1 1-1,0-1 1,0 1-1,-1-3 0,1 4 709,-2 6-598,1 0-1,0 0 1,0 0 0,1 0-1,-1 0 1,2 11-1,-1-16-73,0 1-2,0 0 0,0 0 0,0 0 0,0 0 0,0 0 0,1 0 0,-1 0 0,1 0 0,-1 0 0,0 0 0,1 0 0,0 0 0,-1 0 0,1 0 0,0 0 0,-1 0 0,1 0 0,0-1 0,0 1-1,0 0 1,-1-1 0,1 1 0,0 0 0,0-1 0,0 1 0,2 0 0,0 0 5,1 0-1,0 0 0,0 0 1,0 0-1,0-1 1,0 0-1,8 0 0,-7 0 2,1 0-1,-1-1 0,1 1 0,-1-1 1,1-1-1,-1 1 0,0-1 0,0 0 1,0 0-1,0 0 0,8-6 0,-10 5 8,0-1-1,0 0 0,0 0 1,-1 0-1,0 0 0,0 0 1,0-1-1,0 1 0,0 0 1,-1-1-1,0 0 0,0 1 1,0-1-1,0 0 0,-1 0 1,0 1-1,0-8 0,2 11-42,4 7-52,3 7-41,-1 14 138,0 0 1,-1 0-1,-2 1 0,-1-1 0,-1 1 1,-1 36-1,3 20 33,5 177 140,-9-256-182,-1 0-1,0 0 1,0 0 0,-1 0-1,1 0 1,-1-1-1,0 1 1,-1 0-1,1 0 1,-1-1-1,0 1 1,0-1-1,0 0 1,-1 1-1,1-1 1,-1 0 0,0-1-1,0 1 1,-7 6-1,9-10-141,1-1 0,-1 0 0,1 1 0,-1-1 0,1 0 0,-1 1 0,1-1 0,0 0-1,-1 1 1,1-1 0,0 0 0,-1 0 0,1 0 0,0 1 0,0-1 0,0 0 0,0 0 0,0 0 0,0 1 0,0-1 0,0 0 0,0 0-1,0 0 1,1 1 0,-1-2 0,2-28-3460,12-14-1551</inkml:trace>
  <inkml:trace contextRef="#ctx0" brushRef="#br0" timeOffset="1607.05">1718 268 10405,'0'0'7507,"11"122"-6754,-5-72 15,-1-4-432,0-6-144,-5-7 16,6-2-192,-6-6 48,0-7-64,0-2-896,0-4-1969,0 0-1137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9.2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 0 13702,'0'0'5747,"-87"120"-4931,71-61 97,0 11-433,5 10-112,6 0-144,0-3-192,-1 3-32,1 0-224,5 0-912,0-1-2850,-5-5-736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29.6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115 130 12678,'0'0'1998,"18"-19"-1590,60-57 497,-73 72-819,0 1 0,1-1 1,-1 1-1,1 0 1,-1 0-1,1 0 1,0 1-1,0 0 0,0 0 1,0 0-1,0 1 1,1 0-1,-1 0 0,0 1 1,1 0-1,-1 0 1,0 0-1,12 3 0,-8-2 71,-7-1-130,0 1 0,0-1-1,0 1 1,0 0 0,0 0 0,0 0 0,0 0 0,0 1 0,-1-1-1,1 1 1,0 0 0,-1 0 0,1 0 0,-1 0 0,0 0 0,0 0 0,0 1-1,0-1 1,0 1 0,0-1 0,-1 1 0,1 0 0,-1 0 0,0 0-1,0-1 1,0 1 0,0 0 0,0 1 0,0 4 0,0 1 11,0 0 1,0 0 0,-1 0-1,0 0 1,-1 0 0,0 0-1,-1 0 1,0 0 0,-4 14-1,-2-5 64,0 0-1,-2-1 0,0 0 1,0-1-1,-2 0 0,0 0 1,-24 23-1,-113 90 928,35-34 79,88-62-678,25-33-426,1 1-1,-1 0 1,1-1-1,0 1 0,-1-1 1,1 1-1,0 0 1,-1 0-1,1-1 0,0 1 1,0 0-1,0-1 1,-1 1-1,1 0 1,0 0-1,0-1 0,0 1 1,0 0-1,0 0 1,1-1-1,-1 1 0,0 0 1,0 0-1,0-1 1,1 1-1,-1 0 1,0-1-1,1 1 0,-1 0 1,0-1-1,1 1 1,-1 0-1,1-1 0,-1 1 1,1-1-1,0 1 1,-1-1-1,1 1 0,-1-1 1,1 0-1,0 1 1,-1-1-1,1 0 1,0 1-1,-1-1 0,1 0 1,0 0-1,0 0 1,-1 1-1,1-1 0,0 0 1,1 0-1,24 2 49,1 0 0,0-1 0,-1-2 0,38-6 0,112-27 185,390-100-7198,-436 103 2028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0.3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1 124 10997,'0'0'7265,"0"-19"-5739,0-85 1184,0 104-2350,0 2-205,1 210 81,1 32-1259,-5-84-5348,3-90-760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0.8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 47 6931,'0'0'10394,"29"-7"-10103,95-24 77,-108 28-302,1 0 0,-1 2-1,1-1 1,22 3 0,-14-1-19,-22 0-34,1 0-1,-1 0 1,1 0-1,-1 0 0,0 0 1,1 1-1,-1-1 1,0 1-1,1 0 0,-1 0 1,0 0-1,0 0 1,0 1-1,0-1 1,0 1-1,0 0 0,0 0 1,-1 0-1,1 0 1,-1 0-1,1 1 0,-1-1 1,0 1-1,0 0 1,0-1-1,0 1 0,0 0 1,-1 0-1,1 0 1,-1 0-1,0 1 0,0-1 1,0 0-1,0 0 1,-1 1-1,1-1 1,-1 1-1,0-1 0,0 0 1,0 1-1,-1-1 1,0 5-1,0 1 79,-1-1 0,0 1 0,0-1-1,-1 0 1,0 0 0,-1 0 0,0 0 0,0 0 0,0-1-1,-1 0 1,0 0 0,-1 0 0,-10 11 0,-12 9 324,-56 41 0,54-45-241,25-19-149,-251 208 2033,251-208-2022,2-2-27,1 0-1,0 0 1,0-1 0,0 1-1,0 0 1,0 1 0,0-1-1,0 0 1,1 0 0,-1 1-1,1-1 1,0 1 0,-1 0-1,1-1 1,1 1-1,-1 0 1,0-1 0,0 7-1,1-9-6,1 1-1,-1 0 0,1 0 0,-1-1 0,1 1 1,0 0-1,-1-1 0,1 1 0,0-1 0,-1 1 0,1-1 1,0 1-1,0-1 0,0 1 0,-1-1 0,1 0 1,0 1-1,0-1 0,0 0 0,0 0 0,0 0 0,0 0 1,-1 0-1,1 0 0,0 0 0,0 0 0,0 0 1,0 0-1,0 0 0,1-1 0,4 1 13,45 0-125,0-2 0,95-16 0,17-15-3140,-32 5-3927,-48 15-4043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1.4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673 23 11877,'0'0'8556,"5"0"-8142,6 0-253,-1 0 1,0-1-1,1 0 0,-1-1 1,11-4-1,-6 3-24,-1 0 0,1 0-1,19 0 1,-33 3-131,0 0-1,0 0 0,-1 0 1,1 0-1,0 0 1,0 0-1,0 0 1,0 0-1,0 1 0,-1-1 1,1 0-1,0 0 1,0 1-1,0-1 0,-1 0 1,1 1-1,0-1 1,-1 1-1,1-1 1,0 1-1,-1-1 0,1 1 1,0 0-1,-1-1 1,1 1-1,-1 0 0,1-1 1,-1 1-1,1 0 1,-1 0-1,0-1 0,1 1 1,-1 1-1,0 1 9,0 0 0,0-1 0,0 1 0,-1 0 0,1 0 0,-1-1 0,1 1-1,-1 0 1,0-1 0,-3 5 0,-1 4 54,-1 0-1,-1 0 1,0-1 0,-11 12-1,-80 72 423,54-54-287,-42 50 1,80-83-200,1 0 1,0 0 0,0 1-1,1 0 1,0 0-1,-4 13 1,7-19-5,0-1 0,0 1 0,1 0 0,-1 0 0,1 0 0,0 0 0,-1 0-1,1 0 1,0 0 0,0 0 0,0 0 0,0 0 0,1 0 0,-1 0 0,0 0 0,1-1 0,0 1-1,-1 0 1,1 0 0,0 0 0,0 0 0,0-1 0,0 1 0,0 0 0,0-1 0,0 1 0,1-1 0,-1 0-1,1 1 1,-1-1 0,1 0 0,-1 0 0,1 0 0,2 1 0,13 5-34,2-1 0,-1-1 0,1-1 0,37 4 1,37 9-425,-92-17 464,0 0 0,0 0 1,0 0-1,0 1 0,0-1 0,0 0 0,0 1 0,0-1 1,0 1-1,0-1 0,0 1 0,0-1 0,0 1 0,0 0 1,0-1-1,0 1 0,0 0 0,-1 0 0,1-1 0,0 1 1,-1 0-1,1 0 0,0 2 0,-1-2 2,0 0 0,-1 0 0,1-1 0,-1 1-1,1 0 1,0 0 0,-1 0 0,0 0 0,1-1 0,-1 1 0,0 0-1,1 0 1,-1-1 0,0 1 0,0-1 0,1 1 0,-1-1-1,0 1 1,0-1 0,-1 1 0,-57 22 242,-457 95-1216,408-104-3030,5-9-3848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7:07:32.6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420 35 8980,'0'0'9290,"0"-6"-8285,0-22 391,-1 28-1351,0 0 0,0 0-1,0 1 1,0-1 0,0 0 0,0 0 0,0 1 0,0-1 0,1 1-1,-1-1 1,0 1 0,0-1 0,0 1 0,1 0 0,-1-1 0,0 1 0,1 0-1,-1-1 1,0 1 0,1 0 0,-1 1 0,-93 195 1510,76-162-1506,7-11-4,-2 0 0,0 0 0,-2-2 0,-19 24 1,30-41-44,1 0 0,-2-1 0,1 0 1,0 0-1,-1 0 0,0-1 0,0 1 1,0-1-1,0 0 0,0-1 0,-1 1 1,1-1-1,-1 0 0,0 0 0,0-1 1,0 0-1,1 0 0,-1 0 1,0-1-1,0 0 0,0 0 0,0 0 1,0-1-1,-8-1 0,10 0-13,1 0-1,-1 0 1,1 0 0,0-1 0,-1 1-1,1-1 1,0 1 0,1-1-1,-1 0 1,0 0 0,1-1-1,0 1 1,0 0 0,0-1-1,0 0 1,0 1 0,1-1-1,0 0 1,-1 0 0,1 1 0,1-1-1,-2-6 1,-1-10-34,0-1 0,-1-41 0,4-23 27,1 84 14,0 1 0,1-1 0,-1 1 0,0-1 0,0 1 0,0-1 0,1 1 0,-1 0 0,0 0 0,1 0 0,-1 0 0,0 0 0,0 0 0,1 0 0,-1 0 0,0 0 0,0 0 1,1 1-1,-1-1 0,0 1 0,0-1 0,0 1 0,1-1 0,0 2 0,10 8 4,-2 1 1,0 0-1,0 0 0,-1 1 1,12 21-1,4 4 54,16 19 79,171 210 102,-95-140-3092,-67-77-3239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26.6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45 6995,'0'0'5875,"13"0"-4856,522 9 3815,287-10-4117,-292 0-508,-20-12-310,-262 4 71,-70 2 76,106-2 47,-139 0-85,-143 9-35,-20-5-882,-75 5-6105,52 2 822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23.4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5 700 3217,'0'0'11480,"-4"-1"-10308,227-2 1778,837 19-2069,-755-8-1028,200-7 224,-462-5-29,0-1 0,58-17 0,-101 22-80,0 0-1,-1 0 1,1 0-1,0 0 1,-1-1-1,1 1 1,0 0-1,0 0 1,-1 0-1,1-1 1,0 1-1,0 0 0,0 0 1,-1-1-1,1 1 1,0 0-1,0-1 1,0 1-1,0 0 1,0-1-1,0 1 1,0 0-1,-1-1 1,1 1-1,0 0 0,0-1 1,0 1-1,0 0 1,0-1-1,0 1 1,1 0-1,-1-1 1,0 1-1,0 0 1,0 0-1,0-1 1,0 1-1,0 0 1,1-1-1,-1 1 0,0 0 1,0 0-1,0-1 1,1 1-1,-1 0 1,0 0-1,0-1 1,1 1-1,-1 0 1,0 0-1,0 0 1,1 0-1,-1-1 1,0 1-1,1 0 0,-1 0 1,0 0-1,1 0 1,-1 0-1,0 0 1,1 0-1,-1 0 1,0 0-1,1 0 1,-1 0-1,0 0 1,1 0-1,-1 0 1,1 0-1,-23-10-4159,-6 2-1782</inkml:trace>
  <inkml:trace contextRef="#ctx0" brushRef="#br0" timeOffset="703.38">1298 311 10901,'0'0'7953,"-7"-6"-6977,-17-16-266,18 17 93,6 24-822,0 19 55,1 0 0,3 0 0,15 71 0,-10-87-19,-5-37 110,-5-40 4,-10-50-87,-2-65-274,13 164 180,-1 1 0,1-1 0,1 1 0,-1-1 0,1 1 1,0-1-1,0 1 0,1-1 0,0 1 0,3-8 1,-3 11-7,0 0 0,-1 0 1,1 1-1,0-1 0,0 0 1,1 1-1,-1 0 0,0-1 1,0 1-1,1 0 0,-1 0 1,1 0-1,-1 0 0,1 1 1,-1-1-1,1 1 0,-1-1 1,1 1-1,0 0 0,-1 0 1,1 0-1,-1 1 0,1-1 1,3 1-1,-4 0 50,-1 0-1,1-1 1,0 1-1,0 0 1,-1 0-1,1 1 1,-1-1 0,1 0-1,-1 0 1,1 1-1,-1-1 1,0 1-1,0-1 1,0 1 0,0-1-1,0 1 1,0 0-1,0 0 1,0-1-1,0 1 1,-1 0-1,1 0 1,-1 0 0,0 0-1,1 0 1,-1 0-1,0 0 1,0 0-1,-1 2 1,2 0 20,-1 0 0,0 1 0,0-1 0,0 0 0,-1 0 0,1 0 0,-1 0 0,0 0 0,0-1 0,-1 1 0,1 0 0,-1 0 0,-3 6 0,-80 60-105,79-54-4407,3-10-608</inkml:trace>
  <inkml:trace contextRef="#ctx0" brushRef="#br0" timeOffset="1782.76">1450 423 9700,'0'0'5614,"10"-14"-5281,-4 4-320,3-1 116,-1-1 0,0 0-1,-1 0 1,0-1 0,-1 0-1,0 0 1,-2-1 0,6-21-1,-7-50 104,-3 52-195,-1 28-30,-1 13-3,-5 174 330,7-180-331,-1-1 1,1 1-1,0 0 1,0 0-1,0-1 0,0 1 1,1 0-1,-1 0 1,0-1-1,1 1 0,-1 0 1,1-1-1,-1 1 1,1 0-1,0-1 1,0 1-1,0-1 0,0 1 1,0-1-1,0 0 1,0 1-1,0-1 0,1 0 1,-1 0-1,0 0 1,1 1-1,-1-2 0,1 1 1,-1 0-1,1 0 1,-1 0-1,1-1 1,0 1-1,-1-1 0,1 1 1,0-1-1,0 0 1,-1 0-1,1 1 0,0-1 1,0 0-1,-1-1 1,1 1-1,3-1 0,4-1 18,-1 0-1,0 0 1,0-1-1,0 0 1,-1-1-1,1 0 1,13-9-1,-7 1 98,-9 8-121,0 0-1,0 0 1,0 1-1,0 0 1,10-5-1,-14 7 55,0 1 1,0 0-1,0-1 0,0 1 0,1 0 0,-1 0 0,0 0 0,0 0 0,0 0 0,0 0 0,1 0 0,-1 0 0,0 0 0,0 1 0,0-1 0,0 0 0,0 1 0,1-1 0,-1 1 0,0-1 0,0 1 0,0 0 0,0-1 0,0 1 0,-1 0 0,1 0 0,0-1 0,0 1 0,0 0 0,-1 0 1,1 0-1,0 0 0,-1 0 0,1 0 0,0 2 0,1 2 5,1 0 0,-1 0-1,1 0 1,0-1 0,1 1 0,-1-1 0,1 0 0,0 0 0,0 0 0,0-1 0,0 1 0,1-1 0,-1 0 0,1 0 0,7 3 0,-5-4-410,1 0 0,0 0 0,0 0 0,0-1 0,0-1 0,11 1 1,-8-1-557,-1 0 0,1-1 0,-1 0 0,0 0 0,20-6 0,-28 6 838,1 0 0,-1 0 0,0 0 0,1 0 0,-1-1-1,0 1 1,0-1 0,0 0 0,0 1 0,0-1 0,0 0 0,0 0 0,-1 0 0,1-1 0,-1 1 0,1 0 0,-1 0-1,0-1 1,0 1 0,0-1 0,0 1 0,-1-1 0,1 1 0,-1-1 0,1 0 0,-1 1 0,0-1 0,0-4-1,0 6 288,0 0 0,0 0-1,0-1 1,-1 1-1,1 0 1,0 0-1,-1-1 1,1 1-1,-1 0 1,1 0-1,-1 0 1,1 0-1,-1 0 1,0 0-1,0 0 1,1 0 0,-1 0-1,0 0 1,0 0-1,0 0 1,0 1-1,0-1 1,0 0-1,0 1 1,0-1-1,0 0 1,-1 1-1,1 0 1,0-1-1,0 1 1,0 0-1,-3-1 1,2 1-76,0 0 1,0 0-1,0 0 1,0 0-1,0 0 0,0 0 1,0 1-1,0-1 0,0 1 1,0 0-1,0-1 1,0 1-1,-3 1 0,5-1-123,-1-1-1,0 0 1,0 1-1,1-1 1,-1 0-1,0 1 1,0-1-1,1 1 1,-1-1-1,0 1 1,1 0-1,-1-1 1,1 1-1,-1 0 1,1-1-1,-1 1 1,1 0-1,0-1 1,-1 1-1,1 0 1,0 0-1,-1 0 1,1-1 0,0 1-1,0 0 1,0 0-1,0 0 1,0 0-1,0 0 1,0-1-1,0 1 1,0 0-1,0 0 1,0 0-1,0 0 1,1-1-1,-1 2 1,1-1-17,0 0 1,0 1 0,0-1-1,0 0 1,0 0 0,0 0-1,0-1 1,1 1-1,-1 0 1,0 0 0,0-1-1,1 1 1,-1 0 0,1-1-1,-1 0 1,0 1 0,1-1-1,-1 0 1,1 1 0,-1-1-1,3 0 1,-1 0-41,1-1 1,0 1-1,0-1 1,0 1-1,0-1 1,0 0-1,-1-1 0,1 1 1,0-1-1,-1 1 1,1-1-1,-1 0 1,0 0-1,0-1 0,0 1 1,5-5-1,-3 1-52,0 0 1,0-1-1,0 1 0,-1-1 0,0 0 0,-1 0 1,6-14-1,-3 1 31,0-1 1,-2 1-1,0-1 1,-2 0 0,1-32-1,-3-41 473,-1 159-250,-1-34 35,1 0 1,2-1-1,1 1 0,1 0 0,2-1 1,1 1-1,10 29 0,-7-35-625,11 26 915,4-25-8394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08.6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10 4674,'0'0'5571,"-13"-9"1963,-6 11-8280,18-2 499,1 1 0,0-1 0,0 0 1,-1 1-1,1-1 0,0 0 0,0 1 0,-1-1 1,1 1-1,0-1 0,0 0 0,0 1 0,0-1 0,0 1 1,0-1-1,0 1 0,0-1 0,0 1 0,0-1 1,0 0-1,0 1 0,0-1 0,0 1 0,0-1 1,0 1-1,0-1 0,1 0 0,-1 1 0,0-1 1,0 1-1,0-1 0,1 0 0,-1 1 0,4 4-3352</inkml:trace>
  <inkml:trace contextRef="#ctx0" brushRef="#br0" timeOffset="2167.08">11 84 4210,'0'0'4506,"-11"-9"4850,542 4-8425,-357-9-931,785 14-32,-781 12 90,2 0-28,40-7-836,172-6 1202,128-46-284,-513 46-32,15-1-474,-18 1-810,-14 1-1158,-13 0-2851</inkml:trace>
  <inkml:trace contextRef="#ctx0" brushRef="#br0" timeOffset="3665.68">1611 130 3650,'0'0'6424,"-1"-5"-5245,1-10 41,-3-25 3544,-5 20-4460,-5 72 361,0 32-224,3 0 0,4 0 0,6 104 1,1-98 82,-22-116 49,7 1-552,-29-65 52,42 88-221,1 6 60,3 15 38,8 28 85,-9-40-22,2 8-14,1 0 1,0 0 0,1-1-1,16 27 1,-21-40-4,0 0 1,0 0 0,0 0-1,0 0 1,0 0 0,0 0-1,0-1 1,0 1 0,0 0-1,0-1 1,0 1 0,0-1-1,0 0 1,1 1 0,-1-1-1,0 0 1,0 1 0,1-1-1,-1 0 1,0 0 0,0 0-1,1 0 1,-1 0 0,0-1-1,0 1 1,1 0 0,-1-1 0,0 1-1,0 0 1,0-1 0,0 1-1,1-1 1,-1 0 0,0 1-1,2-3 1,33-28 117,-30 23-218,1 1 0,-2-1 0,1 0 0,-1-1 0,0 1 0,-1-1 0,0 0 0,0 0 0,-1-1 0,0 1 0,2-12 0,-11 21-5248,-5 0-112</inkml:trace>
  <inkml:trace contextRef="#ctx0" brushRef="#br0" timeOffset="4417.22">1167 835 4338,'0'0'7486,"25"-17"-4575,-25 14-2763,0 0-6,0 0 0,0-1 0,0 1 0,0-1 1,-1 1-1,1 0 0,-1-1 0,0 1 0,-2-6 0,2 8-128,0 0 0,-1-1 0,1 1 0,0 0 0,-1 0 0,1 0 0,-1 0 0,1 0 0,-1 0 0,0 1 0,1-1 0,-1 0 0,0 1 0,0-1 0,1 1 0,-1 0 0,0-1 0,0 1 0,0 0 0,1 0 0,-1 0 0,-2 1 0,1-2-13,-1 1 0,1 0 0,0 0 0,0 0 0,0 0 0,-1 1 0,1-1 0,0 1 1,0-1-1,0 1 0,0 0 0,0 1 0,0-1 0,0 0 0,0 1 0,1-1 0,-1 1 0,1 0 0,-1 0 0,1 0 0,-1 0 0,1 1 0,0-1 0,0 1 0,0-1 0,0 1 0,1 0 0,-1-1 0,1 1 0,0 0 0,-1 0 0,1 0 0,1 0 0,-1 0 0,0 1 0,1-1 0,-1 0 0,1 4 0,-1-2-14,0 7-4,-1-1 0,1 1 0,1-1 1,2 24-1,-2-33 20,0 0 0,1 0 1,-1 0-1,1 0 0,-1 0 1,1 0-1,0 0 0,0 0 1,0 0-1,0 0 0,0 0 1,1-1-1,-1 1 0,0 0 1,1-1-1,-1 1 0,1-1 1,0 1-1,-1-1 1,1 0-1,0 0 0,0 0 1,0 0-1,0 0 0,0 0 1,0 0-1,0-1 0,0 1 1,0-1-1,0 1 0,0-1 1,0 0-1,4 0 0,0 0-2,-1 0-1,1 0 0,-1-1 0,0 1 1,1-1-1,-1-1 0,0 1 0,0-1 1,0 0-1,0 0 0,0 0 0,9-6 1,15-16-7213,-24 17 1468</inkml:trace>
  <inkml:trace contextRef="#ctx0" brushRef="#br0" timeOffset="5258.59">1287 816 7155,'0'0'5992,"1"-8"-5559,1 22-122,0 1 0,-1-1 0,-1 26 0,-1-6 863,0-31-129,1-14 427,0-8-1419,-1 8-46,1-1 0,0 1 0,1 0 0,0 0 0,6-19 0,-6 27-18,0 0 0,0 1 0,0 0 0,0-1 0,1 1 0,-1 0 0,1 0 0,-1-1 0,1 1 0,0 0 0,0 1 0,0-1 0,0 0 0,0 1 0,1-1 0,-1 1 0,0-1 0,1 1 0,-1 0 0,1 0 0,-1 0 0,1 1 0,0-1 0,-1 0 0,1 1 0,0 0 0,-1 0 0,1 0 0,3 0 0,-5 47-71,-1-43 40,-1 0-1,0 0 1,1 0 0,-1 0 0,0-1 0,-1 1 0,1 0-1,-1-1 1,0 1 0,1-1 0,-2 1 0,1-1 0,0 0 0,-1 0-1,1 0 1,-1 0 0,0-1 0,0 1 0,0-1 0,0 1-1,0-1 1,-1 0 0,1 0 0,-5 1 0,7-2-22,18-8-1886,-14 7 1988,1 1 1,0 0 0,-1 0 0,1 0 0,-1 1-1,0-1 1,1 1 0,-1 0 0,0 0 0,0 0-1,0 0 1,0 1 0,-1-1 0,1 1-1,-1 0 1,1-1 0,-1 1 0,0 0 0,2 5-1,21 20 64,-13-25-3663,-8-3-1602</inkml:trace>
  <inkml:trace contextRef="#ctx0" brushRef="#br0" timeOffset="5580.75">1509 795 6403,'0'0'5608,"0"15"-5011,0 0-278,0 40 1739,-8 59-1,7-74-2273</inkml:trace>
  <inkml:trace contextRef="#ctx0" brushRef="#br0" timeOffset="5972.65">1631 918 8180,'0'0'7144,"25"-5"-5628,3 3-1788,53-5 1968,-33-2-9657,-62 13 2956</inkml:trace>
  <inkml:trace contextRef="#ctx0" brushRef="#br0" timeOffset="6265.35">1660 998 4386,'0'0'8727,"70"-2"-4968,-57-1-3747,0 0 1,0-2 0,-1 1 0,18-10-1,-5-1-2754,-4 0-4074,-12 8 2624</inkml:trace>
  <inkml:trace contextRef="#ctx0" brushRef="#br0" timeOffset="6669.41">1758 802 6035,'0'0'8478,"-10"-7"-7053,18 8-1394,-1 0 0,1 1 0,0 0 0,-1 0 0,1 1 0,-1 0 0,0 0-1,0 1 1,0 0 0,0 0 0,-1 0 0,8 8 0,-4-4-8,-1 0-1,0 1 0,0 0 1,-1 0-1,0 1 1,0 0-1,7 15 1,-13-21 12,0 0 0,-1 0 1,1 0-1,-1 0 0,0 0 1,-1 0-1,1 1 0,-1-1 1,1 0-1,-1 1 1,0-1-1,-1 0 0,1 1 1,-1-1-1,0 0 0,0 0 1,0 1-1,-1-1 0,1 0 1,-1 0-1,0 0 0,0-1 1,-4 6-1,-1 0-293,0 0-1,0-1 1,-1 0-1,0-1 1,-1 0-1,0 0 1,0-1-1,-11 7 1,13-10-3224</inkml:trace>
  <inkml:trace contextRef="#ctx0" brushRef="#br0" timeOffset="9355.25">2132 753 5651,'0'0'8115,"0"-6"-6292,0 4-770,-1 5-623,-18 66-73,15-55-207,-1 0 1,1 0 0,1 1 0,1-1 0,-1 19 0,2-13 2,1-15-96,-1 1-1,1-1 0,1 1 1,-1 0-1,1-1 1,0 1-1,2 7 1,-2-11-52,0-1 0,0 1 0,0-1 0,0 1 0,0-1 0,0 0 0,1 1-1,-1-1 1,0 0 0,1 0 0,-1 0 0,1 0 0,0 0 0,-1 0 0,1-1 0,0 1 0,-1 0 0,1-1 0,0 1 0,0-1 0,-1 0 0,1 1 0,0-1 0,0 0 0,0 0 0,0 0 0,1-1 0,0 1-180,0 1 0,0-1 0,0 0 0,0-1 1,-1 1-1,1-1 0,0 1 0,0-1 0,0 0 0,-1 0 0,1 0 0,0 0 0,-1 0 1,4-3-1,4-13-3426,-7-9-3920,-3 17 4557</inkml:trace>
  <inkml:trace contextRef="#ctx0" brushRef="#br0" timeOffset="9568.04">2149 905 3570,'0'0'8689,"-1"-1"-8554,1 1-1,-1-1 1,0 1 0,1-1 0,-1 0-1,1 1 1,0-1 0,-1 0 0,1 1-1,-1-1 1,1 0 0,0 0-1,0 0 1,0 1 0,-1-1 0,1 0-1,0 0 1,0 0 0,0 1 0,0-1-1,0 0 1,0 0 0,1-1-1,32-8 25,9-2-1147,-22-1-4231,-19 8 1282</inkml:trace>
  <inkml:trace contextRef="#ctx0" brushRef="#br0" timeOffset="9798.5">2169 781 5939,'0'0'8163,"13"-19"-7842,-9 19-257,0 0 16,4 0-80,0 0-128,0 0-593,1 0-1120,-1 7-2529,-4 2-2753</inkml:trace>
  <inkml:trace contextRef="#ctx0" brushRef="#br0" timeOffset="12261.72">2386 853 6115,'0'0'7513,"-7"-1"-7041,4 1-434,-1-1 1,1 1-1,-1 0 1,0 0-1,1 0 1,-1 0-1,1 1 1,-1 0-1,1-1 1,-1 1-1,1 0 1,-1 1-1,1-1 1,0 1-1,0-1 1,0 1-1,0 0 1,0 0-1,0 0 1,0 1-1,1-1 1,-1 1-1,1-1 1,-1 1-1,1 0 1,0 0-1,0 0 1,0 0-1,-1 6 1,-10 24 288,12-31-307,1-1 0,-1 1-1,1 0 1,-1 0 0,1 0 0,0-1 0,0 1-1,0 0 1,0 0 0,0 0 0,0-1-1,1 1 1,-1 0 0,0 0 0,1 0-1,-1-1 1,2 3 0,-1-3-11,1-1 0,-1 1 1,1 0-1,0-1 0,-1 0 0,1 1 0,-1-1 1,1 0-1,0 0 0,-1 1 0,1-1 0,0-1 1,-1 1-1,1 0 0,0 0 0,-1-1 0,1 1 1,2-2-1,27-11-91,-25 7 47,0-1 0,-1 0-1,0 0 1,0 0 0,0-1-1,-1 0 1,-1 1 0,1-2 0,-1 1-1,0 0 1,-1-1 0,2-10-1,0-9 198,-2-1-1,0-38 0,-2 58-68,0 9 342,0 24-353,0 142 884,0-164-955,0 0-1,0 1 0,1-1 1,0 1-1,-1-1 1,1 0-1,0 1 1,0-1-1,0 0 1,1 0-1,-1 0 1,0 0-1,1 0 0,-1 0 1,1 0-1,0 0 1,0-1-1,-1 1 1,1-1-1,0 1 1,0-1-1,1 0 1,-1 1-1,3 0 0,-4-2-8,1 1-1,-1 0 0,1-1 0,0 1 0,-1-1 0,1 1 0,0-1 0,0 0 0,-1 1 0,1-1 0,0 0 0,0 0 0,-1-1 0,1 1 0,0 0 0,-1 0 0,1-1 0,0 1 0,-1-1 1,1 0-1,0 1 0,-1-1 0,1 0 0,-1 0 0,1 0 0,-1 0 0,0 0 0,1 0 0,-1-1 0,0 1 0,0 0 0,2-3 0,2-8-37,-1 0 0,0 0 0,0 0 0,-2 0 0,1 0 0,-2-1 0,1-21 0,-2 102 100,1-68-68,-1 1-1,1-1 1,-1 1-1,1-1 0,-1 1 1,1-1-1,-1 1 1,1-1-1,-1 1 1,1-1-1,0 0 1,-1 1-1,1-1 1,0 0-1,-1 0 1,1 1-1,0-1 1,0 0-1,-1 0 1,1 0-1,0 0 1,-1 0-1,1 0 0,0 0 1,0 0-1,-1 0 1,1 0-1,0 0 1,-1-1-1,1 1 1,0 0-1,-1 0 1,1-1-1,0 1 1,-1 0-1,2-1 1,0 0-12,0 1 0,1-1 1,-1 0-1,0 0 1,0 0-1,0 0 0,0 0 1,0-1-1,0 1 1,0-1-1,3-2 0,-4 2 10,3-4-4,-1 0-1,0-1 0,0 0 1,0 0-1,-1 0 1,0 0-1,2-14 1,-4 20 34,0 48-72,0-41 71,0 0 0,0 0 0,1 0 0,0 0 0,0 0 1,0 0-1,1 0 0,3 9 0,-4-14-18,0 1-1,0-1 1,0 1-1,0-1 1,1 1-1,-1-1 1,1 0-1,-1 1 0,0-1 1,1 0-1,0 0 1,-1 0-1,1 0 1,0-1-1,-1 1 1,1 0-1,0-1 1,0 1-1,0-1 1,0 0-1,-1 1 1,1-1-1,0 0 1,0 0-1,0 0 1,0 0-1,0-1 1,0 1-1,0 0 1,-1-1-1,3 0 1,-1 0-15,0-1 1,-1 1 0,1 0 0,-1-1-1,0 1 1,1-1 0,-1 0 0,0 0-1,0 0 1,0 0 0,0 0 0,0 0-1,-1 0 1,2-3 0,24-42-551,-17 27-38,-8 17 450,-1 0 0,1 0 0,0 0-1,1 0 1,-1 0 0,0 0 0,1 1 0,0-1 0,0 1-1,-1 0 1,1 0 0,5-3 0,-7 5-252,-1-3 196,-2-5 191,-13 7 401,11 1-397,2 0 35,-1 1 0,1-1 0,0 1 0,-1-1 0,1 1 0,0 0 0,-1 0 0,1 0 0,0 0 0,0 0 0,0 1 0,0-1 0,0 1 0,0-1 0,0 1 0,1 0 0,-1-1 0,1 1 0,-1 0 0,1 0 0,-1 0 0,1 0 0,0 1 0,0-1 0,0 0 0,0 0-1,1 1 1,-1-1 0,1 1 0,-1-1 0,1 3 0,-3 12 207,1-1 1,1 1-1,1 23 0,0-26-148,0-13-79,0 0-1,0-1 1,0 1-1,0 0 1,0 0-1,1 0 0,-1 0 1,0-1-1,1 1 1,-1 0-1,0 0 1,1-1-1,-1 1 1,1 0-1,-1-1 1,1 1-1,-1 0 0,1-1 1,0 1-1,-1-1 1,1 1-1,0-1 1,-1 1-1,1-1 1,0 1-1,0-1 1,-1 0-1,1 1 0,0-1 1,0 0-1,0 0 1,-1 0-1,1 1 1,0-1-1,0 0 1,0 0-1,0 0 0,0 0 1,-1-1-1,1 1 1,0 0-1,0 0 1,0 0-1,0-1 1,-1 1-1,1 0 1,1-1-1,2 0-34,-1-1 1,1 1-1,0-1 1,-1 1-1,1-1 1,-1 0-1,1 0 0,-1-1 1,5-3-1,12-21-344,-18 23 282,0 0 1,0 0 0,0 0-1,1 0 1,0 1 0,0-1-1,0 1 1,0 0 0,0 0 0,1 0-1,-1 0 1,1 1 0,0-1-1,-1 1 1,1 0 0,0 0 0,1 1-1,-1-1 1,8-1 0,1 17 188,-10-7 355,-11-11-257,7 3-188,-1 0 0,0 0 0,1 0 1,-1 0-1,0 1 0,0-1 0,0 1 1,0-1-1,1 1 0,-1-1 1,0 1-1,0 0 0,0 0 0,0 0 1,0 0-1,0 1 0,0-1 0,0 0 1,0 1-1,0-1 0,0 1 0,1 0 1,-1 0-1,0-1 0,0 1 0,1 0 1,-1 1-1,1-1 0,-1 0 0,1 0 1,-1 1-1,1-1 0,0 1 0,-1-1 1,-1 4-1,0-1 50,0 0 0,0 1 0,0-1 1,0 1-1,1 0 0,-1 0 0,1 0 0,0 0 0,1 0 0,-1 0 1,0 11-1,26-37-29,-12-1-116,-2 4 56,-10 19 33,0-1-1,0 0 1,0 0 0,0 0-1,0 0 1,0 0 0,0 1-1,0-1 1,0 0 0,0 0 0,0 0-1,0 0 1,0 0 0,0 1-1,0-1 1,0 0 0,1 0-1,-1 0 1,0 0 0,0 0 0,0 0-1,0 1 1,0-1 0,0 0-1,0 0 1,0 0 0,0 0-1,1 0 1,-1 0 0,0 0-1,0 0 1,0 0 0,0 0 0,0 1-1,1-1 1,-1 0 0,0 0-1,0 0 1,0 0 0,0 0-1,0 0 1,1 0 0,-1 0 0,0 0-1,0 0 1,0 0 0,0 0-1,0 0 1,1-1 0,-1 1-1,0 0 1,0 0 0,0 0-1,0 0 1,0 0 0,1 0 0,-1 0-1,0 0 1,0 0 0,0 0-1,0 0 1,0-1 0,0 1-1,0 0 1,1 3 20,-1-1 1,0 1-1,1-1 1,0 1-1,-1-1 0,1 1 1,0-1-1,0 1 1,0-1-1,1 0 0,-1 0 1,1 1-1,-1-1 0,1 0 1,0 0-1,-1 0 1,1-1-1,0 1 0,0 0 1,0-1-1,1 1 0,-1-1 1,0 0-1,1 0 1,-1 0-1,0 0 0,1 0 1,-1 0-1,1-1 1,-1 1-1,1-1 0,0 0 1,-1 1-1,1-1 0,0 0 1,-1-1-1,1 1 1,-1 0-1,1-1 0,-1 0 1,1 1-1,-1-1 0,1 0 1,-1 0-1,0 0 1,1-1-1,-1 1 0,0-1 1,0 1-1,0-1 1,0 0-1,0 1 0,3-5 1,5-9-89,-1-1 0,0 0 1,-1 0-1,-1-1 0,-1 0 1,0 0-1,-1-1 0,-1 1 1,0-1-1,-1 0 0,-2 0 1,1-20-1,-2 37 111,-2 13-5,-7 22 87,-14 72 417,21-96-471,1 0 0,1 1-1,-1-1 1,2 0 0,-1 1 0,2-1 0,-1 0-1,5 13 1,-5-20-64,0 0 0,0 0 0,1-1 0,-1 1-1,1-1 1,0 1 0,0-1 0,0 0 0,0 1 0,0-1-1,0 0 1,0-1 0,1 1 0,-1 0 0,1-1 0,-1 1-1,1-1 1,0 0 0,0 1 0,-1-2 0,1 1 0,0 0-1,0 0 1,0-1 0,5 1 0,-4-1-53,0 0-1,0 0 1,1 0 0,-1-1 0,0 1-1,0-1 1,0 0 0,0 0 0,0 0 0,0-1-1,0 1 1,0-1 0,-1 0 0,1 0-1,-1-1 1,1 1 0,-1-1 0,3-2-1,2-4-23,-1 0-1,0 0 0,0 0 1,-1-1-1,0 0 0,-1 0 1,0-1-1,0 1 0,-1-1 1,-1 0-1,0 0 0,0-1 1,-1 1-1,0-16 1,-2 27 420,-1 26 501,-3-5-506,1 0 0,-1 39 0,4-59-397,1-1 0,-1 0 0,0 0 0,0 0-1,0 1 1,1-1 0,-1 0 0,0 0 0,1 0 0,-1 0 0,0 0 0,0 1 0,1-1 0,-1 0 0,0 0 0,1 0 0,-1 0-1,0 0 1,1 0 0,-1 0 0,0 0 0,1 0 0,-1 0 0,0 0 0,0 0 0,1 0 0,-1-1 0,0 1 0,1 0 0,-1 0-1,0 0 1,0 0 0,1 0 0,-1-1 0,0 1 0,0 0 0,1 0 0,-1-1 0,0 1 0,0 0 0,0 0 0,1-1 0,-1 1-1,0 0 1,0 0 0,0-1 0,0 1 0,0 0 0,0-1 0,1 1 0,-1 0 0,0 0 0,0-1 0,0 1 0,0 0 0,0-1-1,0 1 1,0 0 0,0-1 0,-1 1 0,1-10-2895,0-1-1759</inkml:trace>
  <inkml:trace contextRef="#ctx0" brushRef="#br0" timeOffset="12461.56">2904 836 7619,'0'0'5251,"49"-19"-5923,-24 10-865,-5-1-944,-3 1-449</inkml:trace>
  <inkml:trace contextRef="#ctx0" brushRef="#br0" timeOffset="12599.05">3067 740 6307,'0'0'7475,"9"-19"-7299,-1 19-832,-4 0-2305,4 0-2482</inkml:trace>
  <inkml:trace contextRef="#ctx0" brushRef="#br0" timeOffset="13046.68">3367 765 12454,'0'0'5594,"-5"8"-5234,0-2-290,1 0 0,1 0 0,0 1 0,0 0 0,0-1 0,0 1 0,1 0 0,0 1 0,1-1 0,0 0 0,0 0 0,0 14 0,1-20-66,1-1 0,-1 1-1,1-1 1,-1 1-1,1-1 1,-1 1 0,1-1-1,-1 0 1,1 1 0,0-1-1,-1 1 1,1-1 0,-1 0-1,1 0 1,0 0 0,-1 1-1,1-1 1,0 0 0,0 0-1,-1 0 1,1 0 0,0 0-1,-1 0 1,1 0 0,0 0-1,-1 0 1,1 0 0,0-1-1,-1 1 1,2-1 0,23-5-16,-21 2-35,0 1 0,0-1 0,-1 1 0,1-1 0,-1 0 0,0 0 0,0-1 0,-1 1 0,1 0 0,-1-1 0,0 0 0,0 0 0,0 1 1,-1-1-1,0 0 0,0 0 0,0 0 0,0 0 0,-1-1 0,0 1 0,-1-7 0,0 11 5,-1 1-1,1-1 0,-1 1 1,0 0-1,1-1 1,-1 1-1,0 0 1,1 0-1,-1 0 0,0 0 1,1 0-1,-1 1 1,1-1-1,-1 0 1,0 1-1,1-1 0,-1 1 1,1 0-1,-1-1 1,1 1-1,-3 2 1,1-1-536,-2 9-3671,5-6-1092</inkml:trace>
  <inkml:trace contextRef="#ctx0" brushRef="#br0" timeOffset="13403.28">3601 746 7171,'0'0'7409,"-1"12"-6918,-1 7-309,-1-8 90,2 0 0,0 0 0,0 0 0,2 19 0,0-32-255,0-1 0,0 1-1,1-1 1,-1 1 0,1 0 0,0 0-1,0-1 1,0 1 0,3-2 0,0-2 10,0 0-135,2-3 205,0 1-1,0 0 0,0 1 0,1 0 0,12-9 1,-18 15-47,-1 0 1,1 0 0,0 0 0,-1 0-1,1 0 1,0 1 0,0-1 0,0 0-1,0 1 1,0 0 0,0-1 0,0 1-1,0 0 1,0 0 0,0 0 0,0 0-1,0 1 1,0-1 0,0 0 0,-1 1-1,1-1 1,0 1 0,0 0 0,0 0-1,0 0 1,-1 0 0,1 0 0,0 0-1,-1 0 1,1 0 0,-1 0 0,1 1-1,-1-1 1,0 1 0,1-1 0,0 3-1,21 29 706,-8-10-1594,-4-9-3119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36.7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0 422 8452,'0'0'5378,"0"34"-3481,0 125 1910,0-158-3532,2-1-249,0 0 0,0-1 0,0 1 0,-1-1-1,1 1 1,0-1 0,0 0 0,-1 0 0,1 1 0,0-1 0,-1-1-1,3-1 1,6-11 122,-1 0-1,0-1 0,-1 0 1,-1 0-1,-1-1 1,0 0-1,4-17 0,-9 33-102,1-1 0,-1 1 0,1 0 0,-1 0-1,1 0 1,-1 0 0,0 0 0,1 1-1,-1-1 1,1 0 0,-1 1 0,0-1 0,1 1-1,-1-1 1,0 1 0,1 0 0,-1-1-1,0 1 1,0 0 0,2 1 0,21 8-12,-16-9-16,1 0-1,-1 0 1,1-1-1,-1-1 0,1 1 1,-1-1-1,0-1 1,1 0-1,-1 0 1,12-5-1,-16 5-4,-1 0-1,1-1 1,-1 1 0,1-1 0,-1 0-1,0 0 1,0 0 0,-1 0 0,1-1-1,0 1 1,-1-1 0,0 0 0,0 1-1,0-1 1,-1 0 0,1 0 0,-1 0-1,0 0 1,0 0 0,0-1 0,0 1-1,-1-8 1,1 5 3,-1 0 1,1 0-1,-2 0 0,1 0 1,-1 0-1,0 0 0,-1 0 1,1 0-1,-1 0 0,-5-10 1,6 15-27,0 0 0,-1 0 0,1-1 1,-1 1-1,0 0 0,0 0 0,0 0 0,0 1 1,0-1-1,0 0 0,0 1 0,-1-1 1,1 1-1,0 0 0,-1 0 0,1 0 1,-1 0-1,1 0 0,-1 1 0,0-1 0,1 1 1,-1-1-1,0 1 0,1 0 0,-1 0 1,0 0-1,0 1 0,1-1 0,-1 1 1,1-1-1,-5 2 0,4 0-279,1 0 0,-1 0 0,1 0 0,-1 0 0,1 0 0,0 0 0,0 0 0,0 1 0,0 0 0,0-1 0,0 1 0,1 0 0,-1-1 0,1 1 0,0 0 0,0 0 0,0 0 0,0 0 0,1 0 0,-1 1 0,1-1 0,0 0-1,0 6 1,0 10-4373</inkml:trace>
  <inkml:trace contextRef="#ctx0" brushRef="#br0" timeOffset="261.62">419 403 11957,'0'0'4306,"0"61"-4081,0-38-49,-4 1-112,0-1-16,0-6-48,0-1-384,-1-7-1313</inkml:trace>
  <inkml:trace contextRef="#ctx0" brushRef="#br0" timeOffset="413.13">451 338 7892,'0'0'9620,"0"-11"-9876,0 32-64,0 0-1473,0 0-4482</inkml:trace>
  <inkml:trace contextRef="#ctx0" brushRef="#br0" timeOffset="910.57">640 475 8516,'0'0'8708,"-17"-2"-8049,-50-2-264,64 5-371,1-1 0,0 1 1,0-1-1,-1 1 0,1 0 1,0-1-1,0 1 0,0 0 1,0 1-1,0-1 0,0 0 1,0 1-1,0-1 0,1 1 1,-1-1-1,0 1 0,1 0 1,0-1-1,-1 1 0,1 0 1,0 0-1,0 0 0,-1 3 1,0-1 22,0 1 1,0 0 0,1 0 0,-1-1-1,1 1 1,0 0 0,0 9-1,2-14-45,-1 1 0,1 0 0,-1-1 0,1 1 0,-1-1 0,1 1 0,-1-1 0,1 1 0,0-1 0,-1 1 0,1-1-1,0 1 1,-1-1 0,1 0 0,0 1 0,0-1 0,-1 0 0,1 0 0,0 0 0,0 0 0,0 1 0,-1-1 0,1 0-1,0 0 1,0-1 0,0 1 0,-1 0 0,1 0 0,0 0 0,0 0 0,1-1 0,27-6 59,-22 3-75,0-1 0,0 0-1,-1 0 1,1 0 0,-1-1-1,-1 0 1,1 0 0,-1-1-1,0 0 1,0 0 0,-1 0 0,0 0-1,5-13 1,3-11-12,-2 0 0,8-35 0,-13 45 72,0 4 628,-3 18 173,-4 29 525,1-7-1461,1-7-20,-1-1 121,1-1 0,1 1 0,0 0 0,1-1 0,7 29 0,-7-39-301,-1 0 0,1-1 0,0 1 0,0 0 0,0-1 0,1 0 0,-1 1 0,1-1 1,0 0-1,6 5 0,-5-5-478,0-1-1,0 1 1,1-1 0,-1 0 0,1 0 0,0 0 0,-1-1 0,1 0 0,0 0 0,10 1 0,9-1-5356</inkml:trace>
  <inkml:trace contextRef="#ctx0" brushRef="#br0" timeOffset="1251.28">931 391 8148,'0'0'9255,"-5"1"-8722,3-1-466,0 1-1,0 0 0,0-1 1,0 1-1,0 0 0,0 0 1,0 0-1,0 1 1,0-1-1,1 0 0,-1 1 1,1-1-1,-1 1 0,1-1 1,-1 1-1,1 0 1,0-1-1,0 1 0,0 0 1,-1 3-1,-1 0 71,1 0 0,0 1-1,1-1 1,-1 1 0,1-1 0,0 1 0,0 0 0,1 8-1,0-13-120,0 0-1,0 0 1,0 0-1,0 1 1,0-1-1,0 0 1,0 0-1,0 0 1,1 0-1,-1 0 0,0 1 1,1-1-1,-1 0 1,1 0-1,0 0 1,-1 0-1,1 0 1,0 0-1,-1-1 1,1 1-1,0 0 0,0 0 1,0 0-1,1 0 1,0 0 2,1 0 0,-1-1-1,0 1 1,0-1 0,1 0 0,-1 1 0,0-1 0,1 0 0,-1-1 0,0 1 0,1 0-1,2-1 1,-3 0-6,0 0 0,0 0-1,0 0 1,-1 0-1,1 0 1,0 0 0,-1 0-1,1-1 1,-1 1-1,1-1 1,-1 1 0,1-1-1,-1 1 1,0-1-1,0 0 1,0 0 0,0 1-1,0-1 1,0 0 0,-1 0-1,1 0 1,0 0-1,-1 0 1,0 0 0,1 0-1,-1-3 1,1-65 214,-1 53-160,0 15-63,0 1 0,0 0 0,0 0 0,0-1 0,-1 1-1,1 0 1,0 0 0,-1 0 0,1-1 0,0 1 0,-1 0 0,0 0 0,1 0 0,-1 0 0,0 0 0,1 0-1,-1 0 1,0 0 0,0 0 0,0 1 0,0-1 0,0 0 0,0 0 0,0 1 0,0-1 0,0 1 0,0-1-1,0 1 1,0-1 0,0 1 0,-1-1 0,1 1 0,0 0 0,0 0 0,0 0 0,-1 0 0,1 0 0,0 0-1,0 0 1,-1 0 0,1 0 0,0 0 0,0 1 0,-2 0 0,-1 0-133,1-1 0,0 1 0,0 0 0,0 0-1,0 1 1,0-1 0,0 1 0,0-1 0,0 1 0,1 0 0,-1 0 0,0 0-1,1 1 1,0-1 0,-1 1 0,-1 2 0,-1 27-5641,5-19-960</inkml:trace>
  <inkml:trace contextRef="#ctx0" brushRef="#br0" timeOffset="1813.89">1083 389 12470,'0'0'6267,"0"6"-6115,-1 26 363,3 72 1275,-2-102-1778,0-1 0,0 0 1,0 1-1,0-1 1,1 1-1,-1-1 0,0 0 1,1 1-1,-1-1 0,1 0 1,0 1-1,-1-1 1,1 0-1,0 0 0,0 1 1,0-1-1,-1 0 0,1 0 1,1 0-1,-1 0 1,0 0-1,0-1 0,0 1 1,0 0-1,1 0 0,-1-1 1,0 1-1,0-1 1,1 1-1,-1-1 0,3 1 1,-3-1-2,1 0 1,0-1-1,0 1 0,0 0 1,0-1-1,0 1 1,-1-1-1,1 0 0,0 1 1,-1-1-1,1 0 1,0 0-1,-1 0 0,1-1 1,-1 1-1,1 0 1,-1 0-1,0-1 0,0 1 1,1-1-1,-1 1 1,0-1-1,0-1 0,8-11 23,-4 6-14,1 0-1,-1-1 1,-1 1 0,0-1-1,0 0 1,-1 0 0,0-1-1,3-16 1,-6 26-52,3 2 4,0 0 0,0 0 0,0 1 0,-1-1 0,1 1 0,0-1 0,-1 1 0,0 0 0,2 3 0,-2-3 31,0 0 0,0 0 0,0-1-1,0 1 1,1-1 0,-1 1 0,1-1 0,-1 0 0,1 0-1,0 0 1,0 0 0,0 0 0,0-1 0,4 2 0,-2-1 4,1 0 0,0-1 0,0 0 0,-1 0 0,1 0 0,0-1 0,0 0 0,0 0 0,0 0 0,0-1 0,0 0 0,5-1 0,-7 0 2,-1 1 0,0-1 0,0 0 0,0 0 0,0 0 1,0-1-1,0 1 0,-1-1 0,1 1 0,-1-1 0,0 0 0,1 0 0,-1 0 1,-1 0-1,1 0 0,0 0 0,-1-1 0,0 1 0,1-1 0,-1-3 0,1 3 6,-1 0 0,0-1 0,0 1 0,0 0 0,0 0 0,-1 0-1,1-1 1,-1 1 0,-1 0 0,1 0 0,0-1 0,-1 1 0,0 0-1,-2-7 1,2 9-34,-1 1-1,1-1 1,0 0-1,-1 0 0,1 1 1,-1-1-1,0 1 1,0-1-1,0 1 0,1 0 1,-1 0-1,0-1 1,-1 1-1,1 1 1,0-1-1,0 0 0,0 1 1,0-1-1,-1 1 1,1-1-1,0 1 0,0 0 1,-1 0-1,1 0 1,0 0-1,-1 0 1,-2 2-1,3-2-226,1 0 0,-1 0 1,1 1-1,0-1 0,-1 1 1,1-1-1,0 1 0,-1-1 0,1 1 1,0 0-1,0 0 0,-1 0 0,1 0 1,0 0-1,0 0 0,0 0 0,-1 2 1,-7 10-3616</inkml:trace>
  <inkml:trace contextRef="#ctx0" brushRef="#br0" timeOffset="2588.25">1531 410 12950,'0'0'2937,"15"-3"-2793,43-8-93,-28-1-108,-30 12 135,1-1 1,-1 1 0,0-1-1,1 1 1,-1-1 0,1 1-1,-1-1 1,0 1 0,1-1-1,-1 1 1,0-1 0,0 1-1,0-1 1,1 1 0,-1-1-1,0 0 1,0 1 0,0-1-1,0 1 1,0-1 0,0 0-1,0 1 1,0-1 0,0 1-1,0-2 1,-1 1 98,0 0 0,1 0 0,-1-1 0,0 1 0,0 0 0,0 0 0,0 0 0,0 0 0,0 0 0,0 1 0,0-1 0,0 0 0,-1 0 0,1 1 0,0-1 0,0 0 0,-1 1 0,1 0 0,0-1 0,-1 1 1,1 0-1,0-1 0,-1 1 0,-1 0 0,0 0-104,0 0 0,0 1 0,-1-1 0,1 1-1,0 0 1,0-1 0,0 1 0,0 1 0,0-1 0,0 0 0,0 1 0,0-1 0,1 1 0,-1 0 0,1 0 0,-1 0 0,1 0 0,0 1 0,-1-1 0,1 1 0,1-1 0,-1 1 0,0-1 0,0 1 0,1 0 0,-2 4 0,0 2-44,0 1 0,0 0 0,1 0 1,0 0-1,0 0 0,1 0 0,1 13 0,0-22-38,0 1 0,0-1 0,0 0-1,1 1 1,-1-1 0,0 1 0,1-1 0,-1 0-1,1 1 1,0-1 0,-1 0 0,1 1 0,0-1-1,0 0 1,0 0 0,0 0 0,0 0 0,0 0-1,0 0 1,0 0 0,0 0 0,3 1 0,0 0-113,0 0 0,0 0 0,1-1 1,-1 1-1,1-1 0,-1 0 1,7 1-1,5-1-615,0-1 0,0 0 1,20-2-1,-27 0 264,-1 1 0,1-1 0,-1-1 1,1 1-1,-1-2 0,0 1 0,0-1 0,-1 0 0,1-1 1,-1 1-1,11-10 0,-13 9 342,0 0 0,-1 0 0,1 0 0,-1 0 1,0 0-1,5-11 0,-7 11 430,0 0 1,0 0-1,0 0 1,0-1-1,-1 1 0,0 0 1,0-1-1,0-9 1,-2 15-129,1-1 0,-1 0 1,1 1-1,-1-1 0,1 1 0,-1-1 1,0 1-1,1 0 0,-1-1 1,1 1-1,-1 0 0,0-1 0,1 1 1,-1 0-1,0 0 0,0-1 1,1 1-1,-1 0 0,0 0 1,1 0-1,-1 0 0,0 0 0,0 0 1,1 0-1,-1 0 0,0 0 1,1 1-1,-1-1 0,0 0 0,0 0 1,0 1-1,-26 8 174,25-7-319,0 0 0,0 0 0,0 0 0,0 1 0,0-1 0,1 1 0,-1-1 0,1 1 0,0 0 0,-1-1 0,1 1 0,1 0 0,-1 0 0,0 0 0,1 0 0,-1 3 0,1-5-26,0 0-1,0 0 0,0 0 1,0 1-1,0-1 0,0 0 1,0 0-1,1 0 0,-1 1 1,0-1-1,1 0 0,-1 0 1,1 0-1,-1 0 1,1 0-1,0 0 0,-1 0 1,1 0-1,0 0 0,0 0 1,0 0-1,-1-1 0,1 1 1,0 0-1,0 0 0,0-1 1,0 1-1,0-1 1,1 1-1,-1-1 0,0 1 1,0-1-1,0 0 0,0 1 1,0-1-1,1 0 0,-1 0 1,0 0-1,3 0 0,-1 0 4,1 0 0,0-1 0,-1 1 0,1-1 0,0 0 0,-1 0 0,1 0 0,-1 0 0,1-1 0,-1 0 0,0 1 0,1-1-1,-1 0 1,0-1 0,0 1 0,4-5 0,-2 1-27,0 0-1,0 0 1,-1 0-1,0-1 1,0 1-1,-1-1 1,5-13-1,-1-2-26,-2 0 0,0 0-1,-1-1 1,1-37 0,-4 46 51,1-7 10,-1 1 1,-1-1-1,-1 0 0,0 0 1,-2 0-1,0 1 0,-1 0 1,-8-22-1,8 39 322,2 11-283,-1 15-133,3-22 99,-3 67 203,5 82-1,0-123-111,1-1 1,2 0-1,0-1 0,2 1 1,0-1-1,15 32 0,-21-54-197,0 0 1,0 0-1,1 0 0,-1 0 0,1-1 0,0 1 0,-1 0 0,1-1 0,0 0 0,0 1 0,1-1 0,-1 0 0,0 0 0,1 0 1,-1 0-1,1-1 0,0 1 0,-1-1 0,1 1 0,0-1 0,0 0 0,0 0 0,0 0 0,5 0 0,-2-1-4300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34.8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80 769 96,'0'0'1129,"-8"-9"-1367,-34-42-444,23 20 2933,15 23-1025,-3-9 10037,22 14-2347,7 2-11489,549-26 4521,-331 20-1785,470-17-123,-340 16-11,14-1 49,-383 9-78,4 0 1,-1 0 0,1-1 1,-1 1-1,1-1 0,0 0 1,-1 0-1,8-4 0,-11 5-17,-1-1-90,1 1-1,-1-1 1,0 1-1,0-1 0,0 0 1,1 1-1,-1-1 1,0 1-1,0-1 1,0 0-1,0 1 1,0-1-1,0 0 1,0 1-1,0-1 0,0 1 1,-1-1-1,1 0 1,0 1-1,0-1 1,0 1-1,-1-1 1,1 0-1,0 1 1,-1-1-1,1 1 0,0-1 1,-1 1-1,1-1 1,-1 1-1,-55-14-9209,17 6-1705</inkml:trace>
  <inkml:trace contextRef="#ctx0" brushRef="#br0" timeOffset="815.49">1226 557 3810,'0'0'14788,"-2"-5"-13465,-2-10-947,0 0-1,1 0 1,1 0-1,0-1 1,1-21-1,-1-5-251,2-99 67,3 111-165,-2 0 0,-2-1 0,0 1 0,-2 0 0,-13-56 0,16 85-24,0 0 0,-1 0 0,1 0 0,0 0-1,-1 0 1,1 0 0,0 0 0,-1 0 0,0 0 0,1 0 0,-1 0 0,1 0-1,-1 1 1,0-1 0,0 0 0,1 0 0,-1 1 0,0-1 0,-2 0 0,3 0-5,-1 1 0,0 0 1,0 0-1,1 1 0,-1-1 1,0 0-1,1 0 0,-1 0 1,0 0-1,0 1 0,1-1 1,-1 0-1,0 0 0,1 1 1,-1-1-1,1 1 0,-1-1 1,1 1-1,-1-1 0,0 1 1,0 0-1,-24 38-113,21-32 146,-94 156 2,110-204-122,-6 32 51,0 0 0,0 0 0,0 1 1,1 0-1,1 0 0,11-9 0,-17 16 33,-1 0 0,1 0 0,0 0 0,0 0 0,0 0 0,0 0 0,0 0 0,0 1 0,0-1 0,0 1-1,0-1 1,0 1 0,0 0 0,0 0 0,0 0 0,0 0 0,0 0 0,0 0 0,0 1 0,0-1 0,0 1-1,0 0 1,0-1 0,0 1 0,0 0 0,0 0 0,0 0 0,-1 0 0,1 0 0,0 1 0,-1-1-1,1 0 1,-1 1 0,1-1 0,-1 1 0,0 0 0,1-1 0,-1 1 0,1 2 0,55 85 216,-6-7-822,-12-34-4106,-26-33-266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6:29.8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7 157 1377,'0'0'12285,"-4"10"-11442,2 27 227,2 63 0,2-34-435,2-93-49,14-45 0,-12 48-494,3-12-35,-5 16-38,2 0-1,0 0 1,14-32-1,-20 52-18,0-1 1,0 1-1,1-1 0,-1 1 1,0-1-1,0 0 0,1 1 0,-1-1 1,0 1-1,1-1 0,-1 1 1,1 0-1,-1-1 0,0 1 0,1-1 1,-1 1-1,1 0 0,-1-1 1,1 1-1,0 0 0,-1 0 0,1-1 1,-1 1-1,1 0 0,-1 0 0,1 0 1,0 0-1,-1-1 0,1 1 1,0 0-1,12 14 17,1 28 96,12 122 199,-26-163-305,0-1 0,0 1 0,0-1 0,0 0 0,0 1 0,0-1 0,0 1 0,0-1 0,0 0 0,0 1 0,1-1 0,-1 0 0,0 1 0,0-1 0,0 1 0,0-1 0,1 0 0,-1 0 0,0 1 0,0-1 0,1 0 0,-1 1 0,0-1 0,1 0 0,-1 0 0,0 1 0,1-1 0,-1 0 0,0 0 0,1 0 1,-1 0-1,0 0 0,1 1 0,0-1 0,8-11 135,3-20-63,-12 30-79,25-59 61,-24 58-71,1-1 0,-1 1 0,0-1 0,1 1 0,0 0 0,-1 0 0,1 0 0,0 0 0,0 0 0,0 0 0,0 0 0,1 1 0,-1-1 0,0 1 0,1-1 0,-1 1 0,1 0 0,-1 0 0,1 0 0,5-1 0,-7 3 5,0 0 0,0 0 0,0 1 1,0-1-1,0 0 0,0 0 1,-1 0-1,1 1 0,0-1 0,-1 0 1,1 1-1,-1-1 0,1 1 1,-1-1-1,0 1 0,0-1 0,0 1 1,0 1-1,5 32 121,-6 19 194,0-44-298,0 0 0,1 1 0,1-1 1,-1 1-1,1-1 0,1 0 0,0 0 0,4 12 0,-5-21-205,-1 1 0,1-1 0,0 1 1,-1-1-1,1 0 0,0 1 0,0-1 0,0 0 0,0 0 0,0 0 0,0 0 0,1 0 0,-1 0 1,0 0-1,1 0 0,-1 0 0,0 0 0,1-1 0,-1 1 0,1-1 0,-1 1 0,1-1 0,-1 1 1,1-1-1,-1 0 0,1 0 0,-1 0 0,1 0 0,-1 0 0,1 0 0,-1 0 0,1 0 0,0-1 1,-1 1-1,1-1 0,-1 1 0,0-1 0,1 1 0,1-2 0,1 0-497,0 0-1,-1-1 0,1 1 1,-1 0-1,0-1 1,0 0-1,5-6 0,4-11 395,-7 5 760,-2-1 0,0 1 0,0-1-1,-1-16 1,-1-32 6710,-3 66-7140,1 1 1,-1-1-1,0 0 1,0 0-1,1 1 1,-1-1-1,1 1 1,0-1-1,0 1 0,0 0 1,0-1-1,-1 5 1,0-1 45,0 0-17,0 1 0,0-1-1,0 0 1,1 1 0,0-1 0,0 1 0,1-1 0,0 7-1,0-12-58,0-1-1,1 0 0,-1 1 0,0-1 1,1 0-1,-1 1 0,0-1 0,1 0 1,-1 0-1,0 0 0,1 1 0,-1-1 1,1 0-1,-1 0 0,1 0 0,-1 0 1,0 0-1,1 0 0,-1 0 0,1 0 1,-1 0-1,1 0 0,-1 0 1,1 0-1,-1 0 0,1 0 0,-1 0 1,0 0-1,1 0 0,-1-1 0,1 1 1,-1 0-1,0 0 0,1 0 0,-1-1 1,0 1-1,1 0 0,-1-1 0,0 1 1,1 0-1,-1-1 0,0 1 0,1-1 1,19-12-12,-2-15-50,-16 24 50,1 0 1,0-1-1,-1 1 1,1 0-1,1 0 1,-1 0-1,1 1 1,-1-1 0,8-4-1,-9 13 11,-1 0 0,0 0 0,0 1 0,-1-1-1,1 0 1,-1 1 0,-1 4 0,1-9 6,0 6 34,1 0 0,-1 0 0,1 0 0,1 0 0,3 11 0,-5-17-27,0 1-1,1-1 1,-1 0-1,1 0 1,-1 0-1,1 1 1,-1-1 0,1 0-1,0 0 1,-1 0-1,1 0 1,0 0-1,0 0 1,0-1 0,0 1-1,0 0 1,0 0-1,0-1 1,0 1-1,0 0 1,0-1 0,0 1-1,0-1 1,0 1-1,1-1 1,-1 0-1,0 1 1,0-1 0,0 0-1,1 0 1,-1 0-1,0 0 1,0 0-1,1 0 1,-1 0 0,0-1-1,0 1 1,1 0-1,-1-1 1,1 0 0,0 0 0,0 0 1,0-1 0,-1 1 0,1-1 0,0 1 0,-1-1 0,1 0 0,-1 0 0,0 1 0,0-1 0,0 0 0,0 0-1,0 0 1,0 0 0,0-1 0,-1 1 0,1 0 0,-1 0 0,1 0 0,-1-1 0,0-1 0,1-57 140,-1 45-121,0 16 57,14-1-437,0 2 216,0 0 0,0 1 0,20 4 0,-32-4 131,0-1 0,-1 0 0,1 1 0,-1-1 0,0 1 0,1-1 0,-1 1 0,0-1 0,0 1 0,0 0 0,0 0 0,0 0 0,-1-1 0,1 1 0,0 0 0,-1 0 0,1 0 0,-1 0 0,0 0 0,0 0 0,0 0 0,0 0 0,0 0 0,0 0 0,0 0-1,-1 0 1,0 4 0,0-3 8,1 1-1,0 0 1,0 0-1,0 0 1,0-1 0,1 1-1,1 7 1,-1-10-10,0 0 0,-1 1 1,1-1-1,0 0 1,0 0-1,0 0 1,0 0-1,0 0 1,0 0-1,0-1 1,0 1-1,0 0 0,0 0 1,1-1-1,-1 1 1,0-1-1,0 1 1,1-1-1,-1 0 1,0 1-1,1-1 0,-1 0 1,0 0-1,1 0 1,-1 0-1,0 0 1,3 0-1,0 0-6,1 0 0,0 0 0,-1 0 1,1 0-1,-1-1 0,1 0 0,-1 0 0,1 0 0,-1-1 0,1 1 0,-1-1 0,0 0 0,0 0 0,0-1 0,0 1 0,0-1 1,0 0-1,-1 0 0,0 0 0,1 0 0,-1-1 0,0 1 0,0-1 0,-1 0 0,1 0 0,-1 0 0,0 0 0,0 0 1,0 0-1,-1-1 0,3-7 0,3-10-66,0 0-1,-2 0 1,0-1 0,-2 0 0,2-42 0,-5 64 250,0 27-67,-8 138 771,9-162-909,-1-1 1,0 1-1,1 0 1,0-1 0,-1 1-1,1 0 1,0-1-1,0 1 1,0-1-1,0 1 1,0-1 0,0 0-1,1 1 1,-1-1-1,0 0 1,1 0-1,-1 0 1,1 0 0,-1 0-1,1 0 1,-1 0-1,1 0 1,0-1-1,-1 1 1,1-1 0,0 1-1,-1-1 1,4 1-1,18-3-7523</inkml:trace>
  <inkml:trace contextRef="#ctx0" brushRef="#br0" timeOffset="560.88">671 204 3954,'0'0'2227,"-8"-17"6868,8 39-8347,0 23 247,0-16-5680</inkml:trace>
  <inkml:trace contextRef="#ctx0" brushRef="#br0" timeOffset="732.51">683 83 8500,'0'0'4226,"17"5"-7075,-9 4-2546</inkml:trace>
  <inkml:trace contextRef="#ctx0" brushRef="#br0" timeOffset="1008.26">806 162 9556,'0'0'7956,"29"0"-7412,-4 0-80,-1 0-351,5-5-49,-4 1-64,-1 1-609,-3 3-431,-9 0-801,1 0-1409,-9 7-1568</inkml:trace>
  <inkml:trace contextRef="#ctx0" brushRef="#br0" timeOffset="1610.86">1094 215 8324,'0'0'7779,"-5"-6"-7037,3 4-723,2 0 18,-1 1-1,0-1 1,0 1 0,0 0 0,0-1 0,0 1 0,0 0 0,0 0 0,0-1-1,-1 1 1,1 0 0,0 0 0,-1 0 0,1 1 0,-1-1 0,1 0-1,-1 0 1,1 1 0,-1-1 0,0 1 0,1-1 0,-1 1 0,0 0-1,1 0 1,-1 0 0,0 0 0,1 0 0,-1 0 0,0 0 0,1 0 0,-1 1-1,0-1 1,1 1 0,-1-1 0,1 1 0,-1 0 0,1-1 0,-1 1-1,1 0 1,-1 0 0,1 0 0,0 0 0,-2 2 0,1-2-23,0 1 0,0-1 0,0 1 0,1-1 0,-1 1 0,0 0 0,1 0 0,0 0 0,-1 0 0,1 0 0,0 0-1,0 1 1,0-1 0,0 0 0,1 1 0,-1-1 0,0 0 0,1 1 0,0-1 0,-1 5 0,2-7-40,-1 0 0,1 1 0,-1-1 0,0 0 0,1 1 0,-1-1 0,1 0 0,-1 1 0,1-1 0,-1 0 0,1 0 0,-1 0 0,1 1 0,-1-1-1,1 0 1,-1 0 0,1 0 0,0 0 0,-1 0 0,1 0 0,-1 0 0,1 0 0,-1 0 0,1 0 0,-1-1 0,1 1 0,-1 0 0,1 0 0,-1 0 0,1-1 0,0 1 0,19-7-483,-6-8 145,-5 8 515,-2 25 153,-7-17-294,0 0-1,0 0 1,0 0 0,0 0-1,0 0 1,0 0 0,1 0 0,-1 0-1,0 1 1,1-1 0,-1 0-1,1 0 1,-1 0 0,1 0-1,0-1 1,-1 1 0,1 0-1,0 0 1,0 0 0,-1 0 0,1-1-1,0 1 1,0 0 0,0-1-1,0 1 1,0-1 0,0 1-1,0-1 1,0 1 0,0-1 0,0 0-1,0 0 1,1 1 0,-1-1-1,0 0 1,0 0 0,0 0-1,0 0 1,0 0 0,0 0-1,0-1 1,3 1 0,-1-2 12,0 1 1,0 0-1,0-1 1,0 0-1,0 1 0,-1-1 1,1 0-1,0-1 1,-1 1-1,1 0 1,-1-1-1,0 1 1,3-5-1,1-6-1,0 0 1,-1-1-1,0 1 0,-1-1 0,-1 0 0,3-19 1,4-15 85,-24 134 2035,10-58-2133,2 1 0,1 38 0,1-54-129,0-11-85,0 0 0,0-1 0,0 1 0,0-1-1,1 1 1,-1-1 0,1 1 0,-1-1 0,1 1 0,-1-1 0,1 1 0,0-1-1,0 0 1,0 1 0,0-1 0,0 0 0,0 0 0,0 0 0,0 0-1,0 0 1,1 0 0,-1 0 0,0 0 0,1 0 0,-1 0 0,0-1 0,1 1-1,-1-1 1,1 1 0,-1-1 0,1 1 0,0-1 0,-1 0 0,1 0 0,2 0-1,23 1-7450</inkml:trace>
  <inkml:trace contextRef="#ctx0" brushRef="#br0" timeOffset="2015.22">1534 12 10837,'0'0'6774,"-9"-3"-6334,4 0-424,3 3 2,0-1-1,1 0 0,-1 0 1,0 1-1,0-1 0,0 1 1,0-1-1,0 1 1,0 0-1,0 0 0,0 0 1,-2 0-1,3 1-12,0-1-1,0 1 0,0 0 1,0 0-1,0 0 1,0 0-1,1 0 0,-1-1 1,0 2-1,0-1 1,1 0-1,-1 0 0,1 0 1,-1 0-1,1 0 1,-1 0-1,1 1 0,0-1 1,0 0-1,-1 0 1,1 1-1,0-1 0,0 0 1,0 0-1,0 1 1,0-1-1,1 2 0,-1 7-2,1 0-1,0 0 0,1 0 0,0-1 1,0 1-1,1-1 0,0 1 0,1-1 1,0 0-1,0 0 0,1-1 0,0 1 1,1-1-1,0 0 0,0 0 1,13 12-1,-12-13 0,-3-4-18,-1 0 0,1 1-1,-1-1 1,0 1 0,0 0-1,0 0 1,-1 0-1,1 0 1,-1 1 0,0-1-1,0 1 1,-1-1 0,1 1-1,0 5 1,-5-8 35,-1-1 1,0 1-1,0-1 1,1 1-1,-1-1 1,0 0-1,0-1 1,0 1-1,0-1 0,0 1 1,-8-2-1,8 1-20,2 1 123,-25-4-1687,26 2 1227,0 0-1,1 0 1,-1 0-1,0 0 0,1 0 1,-1-1-1,0 1 1,1 0-1,0 0 1,-1-1-1,1 1 1,0 0-1,-1-1 0,1 1 1,0 0-1,0-1 1,0 1-1,0 0 1,1-2-1,-1-20-3675</inkml:trace>
  <inkml:trace contextRef="#ctx0" brushRef="#br0" timeOffset="2222.42">1615 7 6771,'0'0'8452,"0"101"-7908,0-71-208,0 6-272,0-8 48,0 2 1,0-4-113,0-5-177,0-4-671,0-10-1313</inkml:trace>
  <inkml:trace contextRef="#ctx0" brushRef="#br0" timeOffset="3626.59">1611 272 3121,'0'0'12742,"-1"-11"-12061,1-34-519,1 44-159,-1 0 0,1 0 0,-1-1 0,1 1 0,-1 0 0,1 0 0,0 0 0,0 0 0,-1 0 0,1 0 0,0 0 0,0 0 0,0 0 0,0 1 0,0-1 0,0 0 0,0 1 0,1-1 0,-1 0 0,0 1 0,0 0 0,0-1 0,1 1 0,0-1 0,37-5-9,-22 5-76,-16 0 56,22-4-1204,-1 2 0,29-2 0,-64-2 3340,11 8-2054,1 0-1,-1 1 1,0-1 0,0 0 0,1 1-1,-1-1 1,1 1 0,-1-1 0,1 1-1,0 0 1,-1-1 0,1 1 0,0 0-1,0 0 1,0 0 0,0 0 0,1 0-1,-1 0 1,0 2 0,-5 42 472,7-45-522,-1-1 0,1 0 0,-1 0-1,0 1 1,1-1 0,-1 0 0,1 0 0,-1 0-1,1 0 1,0 0 0,-1 1 0,1-1-1,-1 0 1,1 0 0,-1 0 0,1 0 0,-1-1-1,1 1 1,-1 0 0,1 0 0,-1 0-1,1 0 1,-1 0 0,1-1 0,-1 1-1,1 0 1,-1 0 0,1-1 0,-1 1 0,1-1-1,16-8 38,-12 4-24,-1 0 0,0-1 0,0 1 0,0-1 1,4-10-1,2 3 795,-8 49-134,-2-35-671,0 0 1,0 0 0,0 1 0,0-1 0,0 0 0,0 0 0,1 0 0,-1 1 0,0-1 0,1 0 0,-1 0 0,1 0 0,-1 0 0,1 0 0,0 0-1,-1 0 1,1 0 0,0 0 0,0 0 0,0 0 0,-1 0 0,1 0 0,0-1 0,0 1 0,0 0 0,0-1 0,1 1 0,-1-1 0,0 1 0,0-1-1,0 1 1,0-1 0,0 0 0,1 0 0,-1 1 0,0-1 0,2 0 0,0 0 8,0-1 1,0 1-1,-1 0 0,1-1 0,-1 1 1,1-1-1,0 0 0,-1 0 1,1 0-1,-1 0 0,0-1 0,1 1 1,-1-1-1,0 1 0,0-1 1,4-3-1,0-3-9,0-1-1,0 0 1,-1-1 0,0 1 0,-1-1-1,0 0 1,0 0 0,-1 0 0,2-12-1,0-1 21,-2-1 0,2-48-1,-5 71-4,0 19-304,-8 69 795,5-68-310,0 0 0,2 0 0,0 1 0,1-1 0,5 29 0,-5-46-198,0 0 0,0 0-1,1 1 1,-1-1 0,1 0 0,0 0 0,0 1-1,-1-1 1,1 0 0,1 0 0,-1 0 0,0 0-1,0 0 1,1-1 0,-1 1 0,1 0 0,0-1-1,-1 1 1,1-1 0,0 1 0,0-1 0,0 0-1,0 0 1,0 0 0,0 0 0,0 0 0,0 0-1,1 0 1,-1-1 0,0 1 0,0-1 0,1 0-1,-1 0 1,0 0 0,1 0 0,-1 0 0,0 0-1,1 0 1,1-1 0,1-1-35,-1 1 0,1-1 0,-1 0 0,0 0 0,0 0 0,0 0-1,0-1 1,0 0 0,0 0 0,-1 0 0,1 0 0,-1 0 0,0-1 0,0 0 0,0 1 0,0-1 0,-1 0 0,4-7-1,-1-2-26,-1 0-1,0 0 0,-1 0 1,0 0-1,-1-1 0,0 1 1,-1-18-1,-1 30 165,0 36-50,0 16-54,0-50-55,4-4 72,-1 0 0,0-1 1,0 1-1,0-1 0,0 0 0,0 1 1,-1-1-1,0 0 0,0-1 1,0 1-1,0 0 0,1-8 1,3 0 4,2 30-46,-6-9 58,1 0 0,0-1-1,0 1 1,1-1 0,0 1 0,7 8 0,-10-16-32,0 1 0,0-1 0,0 0 1,0 0-1,0 0 0,0 0 1,0-1-1,0 1 0,0 0 1,1 0-1,-1-1 0,0 1 1,0-1-1,1 1 0,-1-1 1,1 1-1,-1-1 0,0 0 1,1 0-1,1 0 0,-1 0-1,1-1 0,-1 1 0,1-1-1,-1 0 1,0 0 0,1 0 0,-1-1 0,0 1-1,0 0 1,0-1 0,0 0 0,0 1 0,0-1-1,0 0 1,2-4 0,0 0-3,0 0-1,-1 0 1,0-1-1,0 1 1,-1-1-1,0 1 1,0-1 0,-1 0-1,1 0 1,-1 0-1,-1 0 1,0 0-1,0 0 1,-1-13-1,1 4 0,0 15-5,0 1 0,0-1-1,0 1 1,0-1 0,0 1 0,0-1 0,0 1-1,0-1 1,0 1 0,0-1 0,0 1-1,0-1 1,0 1 0,0-1 0,0 1 0,0-1-1,0 1 1,-1 0 0,1-1 0,0 1 0,0-1-1,-1 1 1,1-1 0,0 1 0,0 0-1,-1-1 1,1 1 0,-1 0 0,1-1 0,0 1-1,-1 0 1,1 0 0,-1-1 0,1 1 0,-1 0-1,1 0 1,0 0 0,-2-1 0,2 2-2,-1-1 0,1 0 1,-1 1-1,0-1 0,1 1 1,-1-1-1,1 1 0,0-1 1,-1 1-1,1 0 1,-1-1-1,1 1 0,0-1 1,-1 1-1,1 0 0,0-1 1,0 1-1,-1 0 0,1 0 1,0-1-1,0 1 0,0 0 1,0-1-1,0 1 1,0 0-1,0 1 0,-1 6 12,1 0-1,0 0 1,0 1 0,1-1-1,0 0 1,0 0-1,1 0 1,0 0 0,1 0-1,0 0 1,0 0-1,0-1 1,1 0 0,0 1-1,0-1 1,7 6-1,0 10 42,-11-22-50,0-1 1,0 1 0,0-1 0,0 1 0,0-1-1,0 1 1,0-1 0,0 1 0,0-1-1,-1 1 1,1-1 0,0 0 0,0 1-1,-1-1 1,1 1 0,0-1 0,-1 1-1,1-1 1,0 0 0,-1 1 0,1-1-1,0 0 1,-1 1 0,1-1 0,-1 0-1,0 1 1,-4 0-184,0 0 0,0 1-1,1-2 1,-1 1 0,0-1-1,-10 0 1,1 0-693,-22 1-2096,-1-1-1714</inkml:trace>
  <inkml:trace contextRef="#ctx0" brushRef="#br0" timeOffset="3811.57">1988 70 12054,'0'0'4658,"54"-21"-4658,-30 17-513,-3-1-1824,-5 0-5314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8:17.3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94 5619,'0'0'6416,"13"-2"2384,43-5-8697,63-13 113,-61 11-96,19 1-42,116 0 0,-23 4-130,163-1 137,51 2 1,-199 5-73,1198-2 1982,-1374-7-3174,-13-7-5837,-13 5-3160</inkml:trace>
  <inkml:trace contextRef="#ctx0" brushRef="#br0" timeOffset="1393.14">1454 116 5378,'0'0'6993,"0"-6"-6566,0-12-459,0-32 5023,0 30-747,0 58-4320,0 234 460,0-272-139,-14-4-21,5-3-215,1 1 4,1-1 0,-1 1 0,1-1 0,1-1-1,-1 1 1,-9-15 0,22 32-93,0 0-1,0-1 0,1 1 1,0-1-1,0 0 0,1-1 1,0 0-1,15 11 0,-22-19 68,0 1-1,0-1 0,1 1 0,-1-1 0,0 0 0,0 0 0,1 0 0,-1 0 0,0 0 0,1 0 0,-1 0 0,0 0 0,0 0 0,1-1 0,-1 1 0,0 0 0,0-1 0,1 1 0,-1-1 0,0 0 1,0 1-1,0-1 0,0 0 0,0 1 0,0-1 0,0 0 0,0 0 0,0 0 0,0 0 0,0 0 0,0-1 0,28-42 314,-22 31-311,2 0 37,-3 5 4,-1 1-1,0-1 1,0-1-1,-1 1 0,0-1 1,4-13-1,2 9-621</inkml:trace>
  <inkml:trace contextRef="#ctx0" brushRef="#br0" timeOffset="2198.93">1228 618 7780,'0'0'6477,"2"-14"-6055,8-105 3307,-10 118-3676,-1-1-1,0 1 0,0 0 0,0 0 0,0 0 0,0 0 0,0 0 0,0 0 0,0 0 1,-1 1-1,1-1 0,0 0 0,0 1 0,-1-1 0,1 1 0,0-1 0,-1 1 0,1-1 0,0 1 1,-1 0-1,1 0 0,-1 0 0,1 0 0,0 0 0,-1 0 0,-1 0 0,0 0-51,-1 0 0,1 0 0,-1 0 0,1 0 0,-1 0 0,1 1 0,-1 0-1,1-1 1,-1 1 0,-5 3 0,4 0-7,1 1 0,-1-1-1,1 1 1,0 0 0,1 0 0,-1 0-1,1 0 1,0 0 0,1 1 0,-1 0-1,1-1 1,0 1 0,0 0 0,1 0-1,0 0 1,-1 7 0,2-9 2,-1 0 0,1 0 0,0 1 0,0-1 0,1 0 0,0 0 0,-1 1 1,1-1-1,1 0 0,-1 0 0,0 0 0,1 0 0,0 0 0,0-1 0,0 1 0,1 0 0,-1-1 0,1 0 1,0 1-1,-1-1 0,2 0 0,-1-1 0,6 5 0,19 8-154,-21-12 53,0 0 0,-1 0 1,0 1-1,0 0 0,0 0 1,8 7-1,-14-10 99,1-1 0,-1 1 0,1 0 0,-1-1 1,1 1-1,-1 0 0,0-1 0,1 1 0,-1 0 0,0 0 0,1-1 0,-1 1 1,0 0-1,0 0 0,0-1 0,0 1 0,0 0 0,0 0 0,0 0 0,0-1 1,0 1-1,0 0 0,0 0 0,-1-1 0,1 1 0,0 0 0,0 0 0,-1-1 1,1 1-1,-1 0 0,1-1 0,-1 1 0,1 0 0,-1-1 0,1 1 0,-1-1 1,1 1-1,-1-1 0,1 1 0,-1-1 0,0 1 0,1-1 0,-1 0 0,0 1 1,0-1-1,1 0 0,-1 1 0,-1-1 0,-41 13 234,40-12-240,-13 2 169,1 0 1,-1-1-1,1 0 1,-1-1-1,0-1 0,-18-2 1,33 2-166,1 0 1,-1-1-1,0 1 0,0 0 1,0 0-1,0-1 1,0 1-1,0 0 1,0-1-1,0 1 1,0-1-1,1 1 1,-1-1-1,0 1 0,0-1 1,1 0-1,-1 1 1,0-1-1,1 0 1,-1 0-1,1 1 1,-1-1-1,1 0 0,-1 0 1,1 0-1,-1 0 1,1 0-1,0 0 1,0 0-1,-1 1 1,1-1-1,0 0 0,0 0 1,0 0-1,0 0 1,0 0-1,0 0 1,0 0-1,1-1 0,-1 0-233,1-1 0,-1 1 0,1 0-1,0 0 1,-1 0 0,1 0-1,0 1 1,1-1 0,-1 0-1,0 0 1,0 1 0,1-1-1,-1 0 1,1 1 0,-1-1-1,3-1 1,33-13-6421,-20 11 1263</inkml:trace>
  <inkml:trace contextRef="#ctx0" brushRef="#br0" timeOffset="4540.01">1413 665 6147,'0'0'8113,"-1"-8"-7497,-2-24-64,2 31-485,1 0-1,-1-1 1,1 1-1,-1 0 1,0 0-1,1 0 1,-1 0-1,0 0 1,0 0-1,0 0 1,0 0-1,0 0 1,0 0-1,0 0 0,0 0 1,0 1-1,0-1 1,0 0-1,-1 1 1,1-1-1,0 1 1,0 0-1,-1-1 1,1 1-1,0 0 1,-1 0-1,1-1 1,0 1-1,-3 1 1,1-2-1,0 1 1,0 0-1,0 0 1,0 1-1,-1-1 1,1 1 0,0-1-1,0 1 1,0 0-1,-3 2 1,2 1-67,0-1 1,0 1-1,1 1 1,-1-1 0,1 0-1,0 1 1,1 0-1,-1 0 1,1 0-1,0 0 1,0 0-1,0 0 1,1 0-1,0 1 1,0-1-1,0 0 1,0 1-1,1-1 1,0 1-1,2 10 1,-2-15-15,1 0 0,-1-1 0,0 1 1,1 0-1,0-1 0,-1 1 0,1-1 1,-1 1-1,1-1 0,0 1 0,-1-1 1,1 1-1,0-1 0,0 1 1,-1-1-1,1 0 0,0 1 0,0-1 1,-1 0-1,1 0 0,0 0 0,0 0 1,0 0-1,0 0 0,-1 0 0,1 0 1,0 0-1,0 0 0,0 0 0,-1 0 1,1-1-1,0 1 0,0 0 0,1-1 1,29-10-83,-26 7 120,-1-1 0,0 0 0,0-1-1,0 1 1,0-1 0,-1 0 0,0 0 0,0 0-1,-1 0 1,3-10 0,-5 16 168,0 14-371,0-5 202,0-1 0,0 0 0,1 0 1,0 0-1,1 0 0,4 15 0,-5-22-20,-1 0 1,1 1 0,0-1-1,-1 0 1,1 1-1,0-1 1,0 0 0,0 0-1,0 0 1,0 0-1,0 0 1,1 0 0,-1 0-1,0 0 1,0 0-1,1-1 1,2 2 0,-2-1 1,0-1 1,1 0 0,-1 0-1,0 0 1,1 0 0,-1 0-1,0 0 1,1-1 0,-1 1 0,0-1-1,0 1 1,1-1 0,-1 0-1,0 0 1,3-2 0,0 0-6,0-1 1,0 0-1,0 0 0,0 0 1,-1-1-1,0 0 1,0 0-1,0 0 1,0 0-1,-1 0 0,0-1 1,4-10-1,3-7-449,11-43-1,-18 47 366,0-1 0,-1 1 1,-1 0-1,-3-33 0,0 6 343,2 45-223,1 1 1,-1 0-1,0-1 1,0 1-1,0-1 0,0 1 1,0-1-1,0 1 1,0 0-1,0-1 1,0 1-1,-1-1 0,1 1 1,0 0-1,0-1 1,0 1-1,0-1 0,-1 1 1,1 0-1,0-1 1,0 1-1,-1 0 1,1-1-1,0 1 0,0 0 1,-1-1-1,1 1 1,0 0-1,-1 0 1,1 0-1,-1-1 0,1 1 1,0 0-1,-1 0 1,1 0-1,0 0 1,-1-1-1,1 1 0,-1 0 1,0 0-37,0 1 0,1-1 1,-1 0-1,0 0 0,1 1 1,-1-1-1,1 0 0,-1 1 1,1-1-1,-1 1 0,0-1 1,1 1-1,0-1 0,-1 1 0,1-1 1,-1 1-1,1-1 0,0 1 1,-1 0-1,1-1 0,0 1 1,-1 0-1,1-1 0,0 2 1,-6 30 20,1 0 1,1 1 0,2 64 0,2-82-8,1-9-6,-1 0 0,1 0 0,0 0-1,0 0 1,1 0 0,-1 0 0,1 0 0,1-1 0,-1 1 0,1-1 0,4 7 0,-6-9-15,1-1 1,0 1 0,0 0-1,1-1 1,-1 0 0,0 1 0,1-1-1,0 0 1,-1 0 0,1 0-1,0-1 1,0 1 0,0-1 0,0 1-1,0-1 1,0 0 0,0 0-1,1 0 1,-1-1 0,6 1 0,-6-1 15,0 0 1,0-1 0,0 1-1,0-1 1,-1 1 0,1-1 0,0 0-1,0-1 1,-1 1 0,1 0 0,0-1-1,-1 1 1,0-1 0,1 0-1,-1 0 1,3-3 0,32-43 21,-33 40-75,1 0 0,1 1 0,0-1 1,0 1-1,9-8 0,-15 14 21,1 1 0,-1 0 0,1-1 0,-1 1 0,0 0 0,1 0 0,-1-1 0,1 1 0,-1 0 0,0 0 0,1-1 0,-1 1 0,1 0 0,-1 0 0,1 0 0,-1 0 0,1 0 0,-1 0 0,1 0 0,-1 0 0,1 0 0,-1 0 0,1 0 0,-1 0 0,1 0 0,-1 0-1,0 0 1,1 1 0,-1-1 0,1 0 0,-1 0 0,1 0 0,-1 1 0,0-1 0,1 0 0,-1 1 0,0-1 0,1 0 0,-1 1 0,0-1 0,1 1 0,10 25 65,-11-24-30,1 1 0,-1 0 0,1-1 0,0 0 0,0 1 0,0-1 0,0 1 0,1-1 0,-1 0 0,1 0 0,-1 0 0,3 3 0,-3-5 63,0-1-27,-1 0 0,1 0 1,0-1-1,-1 1 0,1 0 0,-1 0 0,1-1 0,-1 1 0,0 0 1,1-1-1,-1 1 0,0 0 0,0-1 0,0 1 0,0-1 0,0 1 1,-1 0-1,1-3 0,-6-30-8,6 33-42,0-1 0,-1 1-1,1-1 1,-1 1 0,1-1-1,-1 1 1,1 0 0,-1-1-1,0 1 1,0 0 0,0 0-1,0 0 1,0-1 0,0 1-1,0 0 1,0 0 0,0 0-1,0 1 1,0-1 0,-1 0 0,1 0-1,0 1 1,-1-1 0,1 1-1,-1-1 1,1 1 0,-1-1-1,1 1 1,0 0 0,-1 0-1,1 0 1,-1 0 0,1 0-1,-1 0 1,1 0 0,-1 0-1,1 0 1,-1 1 0,1-1-1,-1 1 1,1-1 0,0 1-1,-1 0 1,1-1 0,0 1-1,-1 0 1,1 0 0,0 0 0,-1 1-1,-3 2 6,0 1 0,1 0 0,-1 0-1,1 0 1,0 0 0,1 0 0,0 1 0,-1 0-1,-3 12 1,4-9-19,2 0-1,-1 0 1,1 0-1,0 0 1,1 14 0,20-25-526,-16-2 565,0 1 1,0-1-1,-1 0 1,1-1-1,-1 1 0,0-1 1,0 1-1,-1-1 0,5-9 1,5-9-149,-5 7 66,-2 6-425,-4 18 51,-1 7 428,-1-9 36,1-1 0,-1 1 0,1 0 0,1 0 0,-1 0 0,1 0 0,0 0 0,0 0 0,1-1 0,0 1 0,0 0 0,0-1 0,5 8 0,-7-12-23,1 0 0,0-1 0,0 1 0,0-1 0,0 1 0,0-1 0,0 1 0,0-1 0,0 1 0,0-1-1,0 0 1,0 0 0,0 1 0,0-1 0,0 0 0,0 0 0,0 0 0,0 0 0,0 0 0,0 0 0,0-1 0,0 1-1,0 0 1,0 0 0,0-1 0,0 1 0,0-1 0,0 1 0,0-1 0,2 0 0,22-22 293,-20 18-304,-1-1 0,0 0 0,0 0 0,0-1 0,-1 1 0,0-1 0,0 0 0,0 1 0,-1-1 0,0-1 0,-1 1 0,0 0 0,0 0 0,0-14 0,-1 20-45,0 1 35,0 0 1,0 0-1,0 0 1,-1 0-1,1 0 1,0 0-1,0 0 1,0 0-1,0 0 1,-1 0-1,1 0 1,0 0-1,0 0 1,0 0-1,0 0 1,-1 0-1,1 0 1,0 0-1,0 0 1,0 1-1,0-1 1,0 0-1,0 0 1,-1 0-1,1 0 1,0 0-1,0 0 1,0 1-1,0-1 1,0 0-1,0 0 1,0 0-1,0 0 1,0 0-1,0 1 0,0-1 1,0 0-1,0 0 1,0 0-1,-1 0 1,1 1-1,0-1 1,1 0-1,-1 0 1,0 0-1,0 0 1,0 1-1,0-1 1,0 0-1,0 0 1,0 0-1,0 0 1,0 0-1,0 1 1,0-1-1,0 0 1,0 0-1,0 0 1,1 0-1,-1 0 1,0 0-1,0 1 1,0-1-1,0 0 1,0 0-1,1 0 1,-1 0-1,0 0 1,0 0-1,12 9-160,32-5-797,-40-5 892,1 1 1,0 0 0,-1 0 0,1 0 0,-1 1 0,1-1 0,0 1 0,-1 1-1,8 2 1,-11 0 93,1 0 0,-1 1 0,0 0 0,0-1 0,-1 1 0,1 0 0,-1-1 0,0 1 0,-1 0 0,0 7 0,0 2 145,1-13-160,0-1 0,0 1 1,0 0-1,1 0 1,-1 0-1,0 0 1,0-1-1,1 1 1,-1 0-1,0 0 1,1-1-1,-1 1 1,1 0-1,-1-1 1,1 1-1,-1 0 1,1-1-1,-1 1 1,1-1-1,0 1 1,-1-1-1,1 1 1,0-1-1,0 1 1,-1-1-1,1 0 1,0 1-1,0-1 1,0 0-1,-1 0 0,1 1 1,0-1-1,0 0 1,0 0-1,0 0 1,-1 0-1,1 0 1,0 0-1,0-1 1,0 1-1,0 0 1,-1 0-1,1 0 1,1-1-1,2 0-6,-1 0 1,0 0-1,0 0 0,0 0 0,0-1 0,0 1 0,0-1 0,0 0 1,0 0-1,3-2 0,2-6 32,-1 1 0,0-1 1,-1 0-1,0 0 0,0-1 1,-1 0-1,-1 0 0,0 0 1,0-1-1,-1 1 0,-1-1 0,2-17 1521,-2 60-1454,-1-25-74,1-1 0,0 1 0,0-1 0,0 1 0,1-1 0,-1 0 0,1 0 0,1 0 0,5 7 0,-8-10-69,0-1 1,1 1 0,-1-1-1,1 1 1,0-1-1,-1 0 1,1 0 0,0 0-1,0 0 1,0 0 0,0 0-1,-1-1 1,1 1 0,0 0-1,0-1 1,1 0 0,-1 1-1,0-1 1,0 0 0,0 0-1,0 0 1,0 0 0,0-1-1,0 1 1,0 0 0,0-1-1,0 0 1,0 1 0,0-1-1,0 0 1,3-2-1,-1 0 42,-1-1 0,1 1 0,-1-1 0,1 0 0,-1 0 0,0-1-1,-1 1 1,1-1 0,-1 1 0,0-1 0,0 0 0,0 1 0,0-1-1,-1 0 1,0 0 0,0-6 0,6-50 975,-7 61-966,4 354 57,-4-342-51,-1-1 1,0 1-1,0 0 1,-2 0 0,1-1-1,-1 1 1,-9 20-1,10-29 11,0 1 0,1 0 0,-2-1 0,1 1 0,0-1 0,-1 1 0,1-1 0,-1 0 0,0 0 0,0-1 0,0 1 0,-1 0 0,1-1 0,0 0 0,-1 0 0,0 0 0,1 0 0,-1 0 0,0-1 0,0 0 0,0 0 0,0 0 0,0 0 0,0 0 0,-5-1 0,7 0-5,0-1-1,0 1 0,0-1 0,0 0 0,0 0 0,0 1 0,0-1 0,0-1 0,0 1 0,0 0 0,1 0 0,-1-1 0,1 1 0,-1-1 0,1 1 0,-1-1 1,1 1-1,0-1 0,0 0 0,0 0 0,0 0 0,0 0 0,0 0 0,0 0 0,0 0 0,1 0 0,-1-4 0,-2-4-12,1 0 0,0-1 0,1 1 0,0-14 0,1 17-57,0-11-206,0 1-1,5-30 0,-3 40 136,0 0-1,0 0 1,0 0 0,1 1-1,0-1 1,1 1-1,-1 0 1,1-1-1,8-8 1,46-48-4801,-23 30-1752</inkml:trace>
  <inkml:trace contextRef="#ctx0" brushRef="#br0" timeOffset="5592.47">3575 126 4738,'0'0'7388,"-6"-1"-6009,-16-2-293,17 2 4263,35 1-5432,7 0 93,463-6 693,-1-33-95,-428 27-584,-43 6-6,1 2-1,35-2 1,-78 10-1698,0 1 1,1 0-1,-18 9 0,-2 1-2905,-8 3-4486</inkml:trace>
  <inkml:trace contextRef="#ctx0" brushRef="#br0" timeOffset="6622.84">3903 474 4322,'0'0'7678,"0"-5"-6363,2-12 817,0 30 1184,-2 27-2767,-3-1 0,-10 54-1,11-78 101,4-21-618,10-24-3256,3 7-2828,-13 12-139</inkml:trace>
  <inkml:trace contextRef="#ctx0" brushRef="#br0" timeOffset="7247.94">3994 440 7187,'0'0'9167,"0"-8"-8086,0-22-417,0 30-632,0-1-1,-1 0 1,1 1 0,0-1 0,0 1 0,-1-1-1,1 0 1,-1 1 0,1-1 0,0 1-1,-1-1 1,1 1 0,-1 0 0,1-1-1,-1 1 1,1-1 0,-1 1 0,0 0-1,1-1 1,-1 1 0,1 0 0,-1 0-1,0-1 1,1 1 0,-1 0 0,0 0 0,1 0-1,-1 0 1,0 0 0,1 0 0,-1 0-1,0 0 1,1 0 0,-1 0 0,0 0-1,0 1 1,-24 5 18,18-2-44,1 2 1,0-1 0,0 1-1,0 0 1,0 0 0,1 0-1,0 1 1,1 0 0,-1 0-1,1 0 1,1 0 0,-1 1-1,1-1 1,0 1 0,1 0-1,-2 12 1,-2 8 127,2 1-1,1 0 1,1 38 0,1-64-129,1-1 1,1 1-1,-1-1 1,0 1-1,1-1 1,-1 1-1,1-1 1,0 0-1,-1 1 1,1-1-1,1 0 1,-1 0-1,0 1 1,0-1-1,1 0 0,-1 0 1,1 0-1,0-1 1,-1 1-1,1 0 1,0-1-1,0 1 1,0-1-1,0 1 1,0-1-1,1 0 1,2 1-1,1 0 15,-1-1-1,0 1 1,1-1 0,-1-1-1,0 1 1,1-1-1,-1 0 1,1 0 0,-1-1-1,1 0 1,-1 0-1,7-2 1,-9 2-17,0 0-1,0-1 1,-1 1 0,1-1-1,0 0 1,-1 0 0,0 0-1,1 0 1,-1 0 0,0 0-1,0-1 1,0 1-1,1-4 1,11-11-2037,3 5-3319,-9 8 345,-4-2-1621</inkml:trace>
  <inkml:trace contextRef="#ctx0" brushRef="#br0" timeOffset="7606.71">4138 542 6019,'0'0'8793,"0"-15"-6803,-10 151 972,-1 5-4974</inkml:trace>
  <inkml:trace contextRef="#ctx0" brushRef="#br0" timeOffset="9454.18">5274 83 5042,'0'0'7260,"-4"-4"-5985,-17-17 1673,60 18-2529,301-5 2205,455 18-2218,-615-6-448,818 11 197,-880-13-178,133-5-67,-228 1 110,-1-2-1,1 0 0,-1-1 0,0-2 0,30-12 0,-50 18-70,0 1 0,0-1 0,0 0 0,0 0 0,0 0 0,0-1 0,0 1 0,-1 0 0,1-1-1,0 1 1,-1-1 0,1 0 0,1-2 0,-7-3-2897,-16 3-926,-11 2-3091</inkml:trace>
  <inkml:trace contextRef="#ctx0" brushRef="#br0" timeOffset="10258.9">6362 433 10101,'0'0'7363,"0"-5"-6632,-25 213 728,21-100-1659,4-150-1344,-1-64 1402,3-119 166,-2 219 20,0 1 0,1 0-1,0 0 1,0 0 0,0 0 0,0 0-1,1 0 1,0 0 0,0 0-1,0 0 1,1 1 0,-1-1 0,7-7-1,-6 9-48,0 1-1,0 0 0,0 0 1,0 0-1,0 0 0,1 0 1,-1 0-1,0 1 0,1 0 1,0-1-1,-1 1 0,1 1 1,0-1-1,-1 1 0,1-1 1,0 1-1,0 0 0,-1 0 1,7 1-1,-9 0-2,1-1 1,-1 0-1,0 0 1,0 1-1,0-1 0,1 1 1,-1-1-1,0 1 0,0 0 1,0-1-1,0 1 1,0 0-1,0 0 0,0 0 1,0-1-1,0 1 1,0 0-1,0 0 0,-1 1 1,1-1-1,0 0 0,0 2 1,1 1 6,-1 0 1,0 0 0,0 0-1,0 1 1,0-1-1,-1 0 1,1 6-1,-1-3 16,0 0-1,-1-1 0,0 1 0,0-1 0,0 1 0,0-1 0,-1 0 0,0 0 1,-6 12-1,-4-3 180,0-1 0,-2 0 0,-15 13 0,-20 21-1866,23-12-5495,22-31 1250</inkml:trace>
  <inkml:trace contextRef="#ctx0" brushRef="#br0" timeOffset="10428.32">6427 579 11253,'0'0'7636,"0"-4"-7636,4 4-4290,4 0-2065</inkml:trace>
  <inkml:trace contextRef="#ctx0" brushRef="#br0" timeOffset="11169.53">6682 480 10757,'0'0'4330,"0"12"-4013,0 223 2647,0-234-2606,0-5 821,-1-53-474,0 27-673,1 0-1,1 1 1,1-1-1,1 1 0,10-37 1,-12 64-30,4-15-19,0 0 0,1 1 0,1-1-1,11-18 1,-16 31 7,1 0 0,-1 0 1,1 1-1,0 0 0,0-1 0,0 1 0,0 0 1,1 0-1,-1 1 0,1-1 0,0 1 0,0 0 1,0 0-1,0 0 0,0 0 0,0 1 0,0 0 0,0-1 1,1 2-1,-1-1 0,1 0 0,5 1 0,-9 0 4,0 1-1,0 0 0,0 0 0,0-1 0,0 1 0,0 0 0,0 0 1,-1 0-1,1 0 0,0 0 0,0 0 0,-1 0 0,1 1 0,-1-1 1,1 0-1,-1 0 0,0 0 0,1 0 0,-1 1 0,0-1 1,0 0-1,0 0 0,0 1 0,0-1 0,0 0 0,0 0 0,0 3 1,-4 39-35,0-33-126,0 0-1,-1-1 1,-1 0 0,0 0-1,0-1 1,0 1-1,-1-1 1,0 0 0,-1-1-1,0 0 1,0 0-1,0-1 1,-1 0 0,0 0-1,-19 8 1,25-14 183,2 0 2,6 5-102,1-1 19,-1 0 0,1-1-1,0 0 1,0 0-1,1 0 1,6 2 0,-5-2 87,0 0 1,0 1-1,0 0 0,13 9 1,11 13-603,-6-4 2074,57 36-1,-23-31-2685,-50-25-218,0 1 1,0-1 0,0-1-1,18 1 1</inkml:trace>
  <inkml:trace contextRef="#ctx0" brushRef="#br0" timeOffset="12234.32">8714 35 5186,'0'0'8708,"-19"0"-1286,221 2-6911,-26 2-326,284-31 0,-440 25-147,-14 2 12,0-1 0,1 1 0,-1-1 1,0-1-1,0 1 0,8-4 0,-59 3-8381,16 2 1231</inkml:trace>
  <inkml:trace contextRef="#ctx0" brushRef="#br0" timeOffset="13370.84">9177 394 1169,'0'0'14166,"-6"-11"-13174,-22-35 142,27 45-1109,0 0 0,0 0 0,0 0 0,-1-1 1,1 1-1,0 0 0,-1 1 0,1-1 0,-1 0 0,1 0 0,-1 1 0,1-1 0,-1 1 0,0-1 0,1 1 0,-1 0 0,1-1 0,-1 1 0,0 0 0,1 0 0,-1 0 0,0 0 0,1 1 0,-1-1 0,0 0 0,1 1 0,-1-1 0,1 1 0,-1 0 0,0-1 0,-1 2 1,-2 1-25,-1 0 1,1 1-1,-1-1 1,1 1 0,-7 7-1,8-6-7,-1 0-1,1 0 1,0 1-1,0 0 1,0-1-1,1 2 1,0-1-1,0 0 1,1 0-1,0 1 1,-3 13-1,2 0-2,1 1-1,0 33 0,2-54 11,0 3-6,1 0 0,-1 0 0,0 0 0,1 0 0,-1 0 1,1 0-1,0-1 0,0 1 0,0 0 0,0-1 0,1 1 0,-1 0 1,1-1-1,-1 1 0,1-1 0,0 0 0,0 0 0,0 0 1,0 0-1,0 0 0,1 0 0,-1 0 0,4 1 0,-2-1 74,0 0 1,0 0-1,0-1 0,1 0 0,-1 0 0,0 0 0,0 0 0,1-1 0,-1 0 1,1 1-1,-1-2 0,0 1 0,1 0 0,-1-1 0,7-2 0,-9 3-22,-1-1-1,1 0 0,0 0 0,-1 1 0,0-1 0,1 0 1,-1 0-1,0 0 0,1-1 0,-1 1 0,0 0 0,0 0 0,1-2 1,9-9-1928,8 7-3720,-11 5 1573,4 0-54</inkml:trace>
  <inkml:trace contextRef="#ctx0" brushRef="#br0" timeOffset="13809.75">9301 562 8580,'0'0'8692,"7"-12"-8014,25-36-124,-8 27 38,-23 20-579,0 1 0,-1 0 1,1 0-1,0-1 0,0 1 0,-1 0 0,1 0 0,0 0 0,-1 0 0,1 0 1,0 0-1,0 0 0,-1 0 0,1 0 0,0 0 0,0 0 0,-1 1 0,1-1 1,0 0-1,-1 0 0,1 1 0,0 0 0,1 0-8,-1 0 0,0 1 1,0-1-1,1 1 0,-1-1 0,0 1 0,-1 0 1,1-1-1,0 1 0,0 0 0,-1 0 0,1-1 1,-1 1-1,1 0 0,-1 0 0,0 0 0,0 3 1,-1 2 24,-1 1 0,1-1 0,-1 0 0,-1 0 1,1-1-1,-1 1 0,-1 0 0,1-1 0,-1 0 0,0 0 1,0 0-1,-1 0 0,0-1 0,0 1 0,0-1 1,-7 5-1,3-2 28,1 0 0,1 0 0,0 0 0,0 1 1,0 1-1,-5 11 0,11-20-43,1-1 1,0 1-1,0-1 1,0 0-1,0 1 0,0-1 1,0 1-1,0-1 0,0 1 1,0-1-1,0 1 1,0-1-1,0 0 0,0 1 1,0-1-1,0 1 1,0-1-1,1 1 0,-1-1 1,0 0-1,0 1 0,0-1 1,1 1-1,-1-1 1,0 0-1,0 1 0,1-1 1,-1 0-1,0 1 1,1-1-1,-1 0 0,1 0 1,-1 1-1,0-1 0,1 0 1,-1 0-1,1 0 1,-1 0-1,0 1 0,1-1 1,-1 0-1,1 0 1,-1 0-1,1 0 0,-1 0 1,1 0-1,0 0 0,27 0 80,-21 0 6,40-1 51,-1-3 0,0-1 0,0-2 0,57-18 0,-131 23-7334,4 2-2043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29:31.0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64 52 5410,'0'0'8375,"-1"-18"-163,-12 66-8085,2 1 0,-10 91 0,12-64-52,14-185 34,-4 50-291,11-82-1,-12 140 174,-1 1 0,1-1 0,0 1 0,0-1 0,0 0 0,0 1 1,0-1-1,0 0 0,0 1 0,1-1 0,-1 0 0,0 1 0,0-1 0,0 0 0,1 1 0,-1-1 1,0 1-1,1-1 0,-1 1 0,0-1 0,1 1 0,-1-1 0,1 1 0,-1-1 0,0 1 0,1-1 1,-1 1-1,1 0 0,0-1 0,-1 1 0,1 0 0,-1-1 0,1 1 0,-1 0 0,1 0 0,0 0 1,-1 0-1,2-1 0,-1 3 0,1-1 1,0 0-1,-1 0 0,1 1 1,-1-1-1,1 1 0,-1-1 1,0 1-1,1 0 0,-1 0 1,1 3-1,30 66 299,-30-67-244,15 38 140,-3-9-43,-2 0-1,0 1 0,8 46 0,-20-79-238,0 0 0,1 0 0,-1 0 1,0 0-1,0 0 0,0 0 0,0 0 0,0 0 0,0 0 0,0 0 0,0 0 1,0 0-1,-1-1 0,1 1 0,0 0 0,-1 0 0,1 0 0,0 0 0,-1 0 1,1 0-1,-1-1 0,-1 2 0,-21 3-8659,10-5 2224</inkml:trace>
  <inkml:trace contextRef="#ctx0" brushRef="#br0" timeOffset="239.36">1 269 9380,'0'0'7796,"7"-14"-7620,5 8 32,4 0-16,0-1 32,2 0-80,-1 0-96,-1 2-48,-2 2-48,2 1-1729,0 2-864,0 0-1521,-2 0-1664</inkml:trace>
  <inkml:trace contextRef="#ctx0" brushRef="#br0" timeOffset="672.71">276 189 9716,'0'0'9562,"2"-15"-7969,16 70-1194,-13-39-308,0 0 1,1-1 0,9 18 0,-15-33-70,1 0 0,-1 0 1,1 0-1,-1 0 1,1 0-1,-1-1 1,1 1-1,-1 0 1,1 0-1,-1 0 0,0-1 1,1 1-1,-1 0 1,1-1-1,-1 1 1,0 0-1,1-1 1,-1 1-1,0-1 0,1 1 1,-1 0-1,0-1 1,0 1-1,0-1 1,1 1-1,-1-1 1,0 1-1,0-1 0,0 1 1,0-1-1,0 1 1,0-1-1,0 1 1,0-1-1,0 0 1,8-22 479,2-35 284,-7 38-714,1 0 0,0-1 0,12-30 1,-15 51-362,-1-1 0,1 1 0,0 0 0,-1-1 0,1 1 0,0 0 0,-1 0 1,1-1-1,0 1 0,0 0 0,-1 0 0,1 0 0,0 0 0,-1 0 0,1 0 0,0 0 0,0 1 1,-1-1-1,1 0 0,0 0 0,-1 0 0,1 1 0,0-1 0,-1 0 0,1 1 0,0-1 1,0 1-1,6 9-4903</inkml:trace>
  <inkml:trace contextRef="#ctx0" brushRef="#br0" timeOffset="2910.81">454 200 5731,'0'0'10837,"23"-6"-8658,-18 2-1969,-1-1-1,0 0 1,0 0-1,-1 0 0,1-1 1,3-8-1,-5 11-160,-1 0 0,0 0-1,0 1 1,0-1 0,0 0 0,-1 0-1,1 0 1,-1 0 0,1 0 0,-1 0-1,0 0 1,0 0 0,-1 0-1,1 0 1,0 0 0,-2-5 0,2 8-33,0-1 1,0 1-1,-1 0 1,1 0-1,0-1 1,0 1 0,0 0-1,0 0 1,0 0-1,0-1 1,0 1-1,0 0 1,-1 0-1,1 0 1,0-1-1,0 1 1,0 0 0,0 0-1,-1 0 1,1 0-1,0-1 1,0 1-1,0 0 1,-1 0-1,1 0 1,0 0 0,0 0-1,-1 0 1,1 0-1,0 0 1,0 0-1,0 0 1,-1 0-1,1 0 1,0 0 0,0 0-1,-1 0 1,1 0-1,0 0 1,0 0-1,-1 0 1,1 0-1,0 0 1,-9 11 110,-2 16-147,8-14 23,1-1 1,0 0-1,0 1 1,2 0-1,-1-1 1,1 1 0,1 0-1,2 12 1,-3-23 2,1-1 0,-1 0 0,0 1 0,1-1 0,-1 0 0,1 0 0,-1 0 0,1 1 0,-1-1 0,1 0 0,0 0 0,0 0 0,-1 0 0,1 0 0,0 0 0,0 0 0,0 0 0,0-1 0,0 1 0,0 0 0,0 0 0,1-1 0,-1 1 0,0-1 1,0 1-1,0-1 0,1 0 0,-1 1 0,0-1 0,0 0 0,1 0 0,-1 0 0,0 0 0,1 0 0,-1 0 0,0 0 0,0-1 0,1 1 0,-1 0 0,0-1 0,0 1 0,0-1 0,0 1 0,1-1 0,-1 0 0,1 0 0,5-3 55,-1 1 0,0-1 0,0 0 0,-1 0 0,1-1 0,-1 0 0,6-6 0,-6 5-42,0-1 0,0 0 1,0 0-1,-1 0 0,0-1 1,0 0-1,-1 0 0,0 0 0,0 0 1,0 0-1,-1 0 0,-1-1 1,1 1-1,-1-1 0,-1 1 1,0-16-1,0 24-13,0-1-1,-1 0 1,1 1 0,0-1-1,0 0 1,-1 1 0,1-1-1,0 0 1,-1 1 0,1-1-1,-1 1 1,1-1 0,0 0 0,-1 1-1,1-1 1,-1 1 0,0-1-1,1 1 1,-1 0 0,1-1-1,-1 1 1,0 0 0,1-1 0,-1 1-1,0 0 1,1 0 0,-1 0-1,0 0 1,1-1 0,-1 1-1,0 0 1,0 0 0,1 0-1,-1 0 1,0 1 0,1-1 0,-1 0-1,0 0 1,1 0 0,-1 1-1,0-1 1,1 0 0,-1 0-1,0 1 1,1-1 0,-1 1-1,1-1 1,-1 1 0,0 0-1,-1 0-12,1 0-1,-1 0 0,0 0 0,1 0 0,-1 0 0,1 0 0,-1 1 0,1-1 0,0 1 0,0-1 0,-1 1 0,1 0 0,0-1 0,0 1 0,1 0 0,-1 0 0,0-1 0,0 1 0,0 3 0,1-4-10,1-1 0,-1 1 0,0 0 0,0-1 0,1 1 0,-1-1 0,0 1 0,1-1 0,-1 1 0,0-1 0,1 1 0,-1-1 0,1 1 0,-1-1 0,1 0 0,-1 1 0,1-1 1,-1 1-1,1-1 0,-1 0 0,1 0 0,-1 1 0,1-1 0,0 0 0,-1 0 0,1 0 0,-1 0 0,1 0 0,0 0 0,-1 0 0,1 0 0,-1 0 0,1 0 0,0 0 0,-1 0 0,1 0 0,-1 0 0,1-1 0,0 1 0,39-9 61,-14 3-226,-23 10 174,0 1-1,0-1 0,0 1 1,0 0-1,-1 0 0,0 0 1,0 0-1,0 0 0,1 10 1,-2-13 4,2 10 9,14 38 30,-17-48-33,1 1 1,1-1-1,-1 0 0,0 0 1,0 0-1,1 0 0,-1 0 0,1 0 1,0 0-1,-1 0 0,1-1 1,0 1-1,0-1 0,0 1 0,0-1 1,0 0-1,3 1 0,-4-2 4,0 0 0,0 0-1,0 0 1,0 0 0,0 0-1,0-1 1,0 1 0,0-1-1,0 1 1,0 0 0,-1-1-1,1 0 1,0 1 0,0-1-1,0 1 1,-1-1 0,1 0-1,0 0 1,-1 1 0,1-1-1,0 0 1,-1 0 0,1 0-1,-1 0 1,1-1 0,15-31 168,-13 26-153,1-4-30,-2 4 12,1 0 0,0 0-1,0 0 1,1 1 0,-1-1 0,1 1-1,1 0 1,-1 0 0,1 0-1,0 1 1,7-7 0,25 12-165,-19 1 179,-18-1 293,0-1-308,0 0-1,0 1 1,0-1-1,0 0 0,0 0 1,0 0-1,0 0 1,0 1-1,0-1 1,0 0-1,-1 0 0,1 1 1,0-1-1,-1 0 1,1 0-1,-1 1 1,1-1-1,0 0 0,-1 1 1,1-1-1,-1 0 1,0 1-1,1-1 0,-1 1 1,0-1-1,1 1 1,-1-1-1,0 1 1,1 0-1,-1-1 0,0 1 1,0 0-1,1 0 1,-1-1-1,0 1 0,0 0 1,1 0-1,-1 0 1,0 0-1,0 0 1,0 0-1,1 0 0,-1 0 1,0 0-1,0 1 1,0-1-1,1 0 0,-1 1 1,-1-1-1,-1 1-19,1 0-1,-1 1 0,0-1 0,0 0 1,1 1-1,-1 0 0,0-1 0,1 1 1,0 0-1,-1 0 0,-3 5 0,-15 47-20,20-51 38,0 0-1,0 0 0,0 1 1,1-1-1,-1 1 0,1-1 1,0 1-1,0-1 0,0 0 1,1 1-1,-1-1 0,1 1 1,0-1-1,1 5 0,-1-7 5,-1-1 0,1 1-1,-1 0 1,1-1 0,0 1-1,-1-1 1,1 1 0,0-1-1,-1 1 1,1-1 0,0 1-1,0-1 1,-1 0 0,1 0-1,0 1 1,0-1-1,0 0 1,-1 0 0,1 0-1,0 0 1,0 0 0,0 0-1,0 0 1,-1 0 0,1 0-1,0 0 1,0-1 0,0 1-1,-1 0 1,1 0 0,0-1-1,0 1 1,-1-1 0,1 1-1,0 0 1,-1-1 0,1 0-1,0 1 1,-1-1 0,1 0-1,25-24 75,-22 20-68,0-1 0,-1 1 0,1-1-1,-1 0 1,0 0 0,0 0 0,-1-1 0,0 1-1,0-1 1,0 1 0,0-8 0,-2 13-14,0 42-234,0-38 247,0 0 0,0 0 0,0 1 0,0-1 0,0 0 1,1 0-1,-1 0 0,1 0 0,0 0 0,0 0 0,0 0 0,0 0 0,1-1 0,-1 1 0,1 0 0,-1-1 0,1 1 0,0-1 0,0 1 0,0-1 0,0 0 0,1 0 0,-1 0 0,0 0 0,1-1 0,-1 1 1,1 0-1,0-1 0,0 0 0,-1 0 0,1 0 0,0 0 0,0 0 0,0-1 0,0 1 0,0-1 0,0 0 0,0 0 0,0 0 0,0 0 0,0 0 0,0-1 0,0 1 0,0-1 0,5-2 0,-3 2-3,0 0 0,-1-1 0,1 0 0,0 0-1,0 0 1,-1 0 0,1-1 0,-1 0 0,0 0-1,0 0 1,0 0 0,0-1 0,0 1 0,-1-1-1,1 0 1,-1-1 0,0 1 0,0 0 0,-1-1 0,1 0-1,-1 1 1,0-1 0,0 0 0,-1 0 0,0 0-1,2-10 1,-3 13 10,1 0-1,-1 0 1,0 0-1,0 0 1,-1 0-1,1 0 1,0 0-1,-1 0 1,1 0-1,-1 0 1,1 0-1,-1 1 1,0-1-1,0 0 1,0 0-1,0 1 1,0-1-1,0 1 1,0-1-1,-1 1 1,1-1-1,-1 1 1,-2-2-1,4 2-8,-1 1 0,1 0 0,-1 0 0,0 0 0,1 0 0,-1 0 0,1 0 0,-1 0 0,0 0-1,1 0 1,-1 0 0,1 0 0,-1 0 0,0 1 0,1-1 0,-1 0 0,1 0 0,-1 1 0,1-1 0,-1 0 0,1 1 0,-1-1 0,1 0 0,-1 1-1,0 0 1,-11 25-73,12-21 47,-1-1 0,1 1 0,0-1-1,0 1 1,0-1 0,1 1 0,-1-1-1,1 0 1,0 1 0,2 6 0,-2-10 5,-1 0 0,0 0 0,1 0-1,-1 0 1,1 0 0,0 0 0,-1 0 0,1 0 0,0-1 0,-1 1 0,1 0 0,0 0 0,0 0 0,0-1-1,0 1 1,0 0 0,0-1 0,0 1 0,0-1 0,0 1 0,0-1 0,0 0 0,0 1 0,0-1 0,0 0-1,0 0 1,0 0 0,0 0 0,0 0 0,0 0 0,1 0 0,-1 0 0,0 0 0,0-1 0,0 1 0,0 0-1,0-1 1,0 1 0,0-1 0,0 1 0,0-1 0,0 1 0,0-1 0,0 0 0,-1 1 0,1-1 0,1-1 0,2-2 8,0 0 1,-1 0 0,1 0 0,-1 0 0,0-1 0,0 1 0,0-1 0,-1 0 0,1 0 0,-1 0 0,2-10 0,-1 8 89,-1 1 0,1-1 0,0 0 1,0 1-1,9-12 0,-12 18-91,0 0 1,1 0-1,-1 0 0,1 0 1,-1 0-1,0 0 1,1 1-1,-1-1 1,1 0-1,-1 0 0,0 0 1,1 0-1,-1 0 1,0 1-1,1-1 1,-1 0-1,0 0 0,1 1 1,-1-1-1,0 0 1,1 0-1,-1 1 0,0-1 1,0 0-1,0 1 1,1-1-1,-1 1 1,0-1-1,0 0 0,0 1 1,0-1-1,1 0 1,-1 1-1,0-1 1,0 1-1,0-1 0,0 1 1,0-1-1,0 0 1,0 1-1,6 21-11,-5-21 16,5 31 68,-1 0 0,-1 1 0,-2-1 0,-1 1 0,-4 48 0,1-72-31,0-1 0,0 1 0,-1-1 0,0 0 0,0 0 0,-1 0 0,-8 14 0,10-19 2,0 0 1,0 0-1,0 0 1,-1 0-1,1-1 1,-1 1-1,0-1 1,1 0-1,-7 4 1,7-5-18,1-1 0,-1 1 1,1-1-1,-1 1 0,1-1 1,-1 0-1,1 0 0,-1 1 1,1-1-1,-1 0 0,1 0 1,-1-1-1,0 1 0,1 0 1,-1-1-1,1 1 0,-1 0 1,1-1-1,0 0 0,-1 1 1,1-1-1,-3-2 0,2 1-8,0 0 0,0 0 0,1 0 0,-1-1-1,1 1 1,-1-1 0,1 1 0,0-1 0,0 0 0,0 1 0,0-1-1,1 0 1,-1 0 0,1 0 0,-1 1 0,1-1 0,0 0-1,0 0 1,0 0 0,1 0 0,0-5 0,0 0-14,0 1-1,1-1 1,0 0 0,0 1-1,1-1 1,5-11 0,8-5-89,1 0 0,35-36 1,-38 45 47,0 0 0,0-1 0,-2-1 0,0 0 0,-1-1 0,-1 0 0,9-19 0,-18 35 51,-1 1 0,1-1-1,-1 0 1,1 1 0,-1-1-1,0 1 1,1-1 0,-1 0-1,0 0 1,0 1 0,0-1 0,0 0-1,-1 1 1,0-4 0,1 5-6,0-1 0,0 1 0,-1-1 1,1 1-1,-1-1 0,1 1 0,0-1 1,-1 1-1,1-1 0,-1 1 0,1 0 1,-1-1-1,1 1 0,-1 0 0,1-1 1,-1 1-1,1 0 0,-1 0 0,1 0 1,-1-1-1,1 1 0,-1 0 0,0 0 1,1 0-1,-1 0 0,0 0 0,-2 0-5,1 1 0,0 0-1,0-1 1,-1 1-1,1 0 1,0 0 0,0 0-1,0 0 1,0 0-1,0 1 1,0-1 0,1 1-1,-1-1 1,0 1-1,1 0 1,-1-1 0,1 1-1,-1 0 1,0 3-1,-2 2-3,1 1 0,0-1-1,1 1 1,0-1 0,0 1-1,1 0 1,-1 15 0,1-21-3,1 0 0,0 0-1,-1 0 1,1 0 0,0-1 0,0 1 0,0 0 0,1 0 0,-1 0 0,0 0 0,1 0 0,-1 0 0,1 0 0,-1 0 0,1-1 0,0 1 0,0 0 0,0-1 0,0 1 0,0 0 0,0-1 0,0 1 0,1-1 0,-1 0 0,1 1 0,-1-1-1,0 0 1,1 0 0,0 0 0,-1 0 0,1 0 0,0 0 0,-1-1 0,1 1 0,0 0 0,3 0 0,31-2-4102,-17-4-1307</inkml:trace>
  <inkml:trace contextRef="#ctx0" brushRef="#br0" timeOffset="3328.99">1599 95 11589,'0'0'9178,"-3"0"-8298,-13 0-269,12 0 86,37-3-818,-7-1 80,9-1-1047,-12 3-7995</inkml:trace>
  <inkml:trace contextRef="#ctx0" brushRef="#br0" timeOffset="3561.37">1552 241 11813,'0'0'8580,"20"-4"-8420,-3-3 32,1-2-127,3-1-65,2-1 48,-2-1-96,-3 2-817,-2 1-1376,-4 3-768,-5 1-1185</inkml:trace>
  <inkml:trace contextRef="#ctx0" brushRef="#br0" timeOffset="3990.72">1659 21 7203,'0'0'13113,"-6"-3"-11808,-20-11-358,19 11-78,42 18-1133,-23-12 317,0 0-1,0 0 0,0-1 0,18 0 1,-19-1-55,0 0 1,-1 0-1,1 1 1,0 0-1,-1 1 1,11 4-1,-20-6-3,0 0 0,1 0 0,-1 0 0,0 0-1,0 0 1,0 0 0,0 1 0,0-1 0,0 0 0,0 1 0,0-1 0,0 0-1,-1 1 1,1-1 0,0 1 0,-1-1 0,1 1 0,-1 0 0,0-1 0,1 1-1,-1-1 1,0 1 0,0 0 0,0-1 0,0 1 0,0 0 0,-1-1 0,1 1-1,0-1 1,-1 1 0,1 0 0,-1-1 0,0 1 0,1-1 0,-1 0 0,0 1-1,-1 1 1,-3 8 25,-1-1 0,0-1 0,-12 17 0,8-14-282,-25 34 397,16-11-5354,14-26 542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15.3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1 197 3714,'0'0'1376,"0"-35"-1136,0 34-176</inkml:trace>
  <inkml:trace contextRef="#ctx0" brushRef="#br0" timeOffset="1033.61">58 27 4226,'0'0'6686,"0"-3"-6515,-2-16 5744,2 15-10523,0 17 115,0-5 1846</inkml:trace>
  <inkml:trace contextRef="#ctx0" brushRef="#br0" timeOffset="2481.8">29 75 4066,'0'0'7249,"-1"-7"-3279,1 4-454,-1 5-2345,-9 63-861,2-1 1,2 114-1,6-178-185,0-20 374,4-38-677,1 0 0,19-78 1,-23 129 154,1 0 0,0 1-1,0-1 1,1 1 0,-1 0 0,1 0 0,1 0 0,5-8 0,-8 13 14,-1 0-1,1 0 0,0 0 1,0 1-1,-1-1 0,1 0 1,0 1-1,0-1 0,0 0 1,0 1-1,0-1 0,0 1 1,0 0-1,0-1 0,0 1 1,0 0-1,0-1 0,0 1 1,0 0-1,0 0 0,0 0 1,2 0-1,-1 1-1,-1 0 1,1 0-1,0 0 1,-1 0-1,1 0 1,0 0-1,-1 0 1,0 1-1,1-1 1,-1 1-1,0-1 1,1 1-1,-1-1 1,0 1-1,0 0 1,-1-1-1,2 4 1,9 17 26,-2 0 0,0 1 0,-1 0 0,-2 1 0,7 43 0,-7-93-309,1-1 0,1 1 0,1 0 0,1 1 0,24-44 0,-34 68 279,1 0 0,-1 0 0,0 1 0,1-1 0,-1 0 0,0 1 0,1-1 1,-1 1-1,1-1 0,-1 0 0,1 1 0,0-1 0,-1 1 0,1-1 1,-1 1-1,1 0 0,0-1 0,-1 1 0,1 0 0,0-1 0,-1 1 0,1 0 1,0 0-1,0 0 0,-1-1 0,1 1 0,0 0 0,0 0 0,-1 0 0,2 0 1,0 1 0,-1 0 1,0 0 0,0 0-1,1 0 1,-1 0 0,0 0 0,0 0-1,0 0 1,0 0 0,0 1 0,0-1-1,-1 0 1,1 1 0,0 1 0,17 49 356,-13-26 193,-2-1 0,-1 1 0,-1-1 0,-3 28 0,1-23-682,1-1-1,6 49 1,-3-70-4932,4-8 427</inkml:trace>
  <inkml:trace contextRef="#ctx0" brushRef="#br0" timeOffset="3887.52">380 263 1393,'0'0'12605,"36"-17"-11164,-34 16-1402,45-35 499,-45 35-522,-1 0 0,0 0-1,0 0 1,0 0 0,0 0 0,0-1 0,0 1 0,0 0 0,0 0 0,0-1 0,0 1 0,-1-1 0,1 1 0,0-1 0,-1 1-1,0-1 1,1 1 0,-1-1 0,0 1 0,0-1 0,1 1 0,-1-1 0,0 1 0,-1-1 0,1 0 0,0 1 0,0-1-1,-1 1 1,1-1 0,-1 1 0,1-1 0,-1 1 0,0-1 0,-1-1 0,1 2-10,0 0 0,0 0 0,0 0 0,0 0-1,-1 1 1,1-1 0,0 1 0,0-1 0,-1 1 0,1-1 0,0 1 0,-1 0 0,1-1 0,0 1 0,-1 0-1,1 0 1,0 0 0,-1 0 0,1 0 0,0 1 0,-1-1 0,1 0 0,0 1 0,-1-1 0,1 1 0,0-1-1,0 1 1,0-1 0,-1 1 0,1 0 0,0 0 0,0 0 0,0-1 0,0 1 0,-1 2 0,-1-1 51,0 1 0,0 0 1,0 0-1,0 0 0,0 0 0,1 1 1,-1-1-1,1 1 0,0 0 1,-2 4-1,3-5-15,0 0 0,0 0 1,0 0-1,1 0 0,-1 0 0,1 0 0,-1 0 0,1 0 1,0 0-1,0 0 0,0 0 0,1 0 0,-1 0 0,1 0 1,-1 0-1,1 0 0,0 0 0,0 0 0,1 0 1,-1-1-1,0 1 0,1 0 0,0-1 0,-1 1 0,1-1 1,0 0-1,4 4 0,-1-3-64,1-1-1,-1 1 1,0-1-1,1 0 1,0-1-1,-1 1 1,1-1 0,0 0-1,0-1 1,0 1-1,-1-1 1,1 0-1,10-2 1,-8 1-227,1-1 0,0 0 0,-1 0 0,0-1 0,1 0 0,-1-1 0,0 0 1,-1 0-1,1 0 0,-1-1 0,13-11 0,-16 13 275,-1 0 1,1 0-1,-1 0 1,0-1 0,0 0-1,0 1 1,0-1-1,-1 0 1,0 0-1,0-1 1,0 1-1,0 0 1,0-1-1,-1 1 1,0-1-1,0 0 1,0 1-1,-1-1 1,1 0 0,-1 1-1,0-1 1,0 0-1,-2-7 1,2 11 35,-1 0 1,1 1 0,0-1 0,-1 1 0,1-1 0,-1 1-1,1-1 1,0 1 0,-1-1 0,1 1 0,-1-1-1,0 1 1,1-1 0,-1 1 0,1 0 0,-1-1 0,1 1-1,-1 0 1,0 0 0,1 0 0,-1-1 0,0 1-1,1 0 1,-1 0 0,0 0 0,1 0 0,-1 0 0,0 0-1,1 0 1,-1 0 0,0 0 0,1 1 0,-1-1-1,0 0 1,1 0 0,-1 1 0,1-1 0,-1 0 0,0 1-1,1-1 1,-1 0 0,1 1 0,-1-1 0,1 1-1,-1 0 1,-26 20 313,24-18-339,1 0 0,0-1 0,0 1-1,0 0 1,0 0 0,0 0 0,1 0 0,-1 0 0,1 1 0,0-1-1,0 0 1,0 1 0,0-1 0,0 1 0,1-1 0,0 1-1,0-1 1,0 1 0,0-1 0,1 6 0,0-8-32,-1 0 0,1 0 0,0-1 0,-1 1 0,1 0 0,0-1 0,0 1 0,0 0 0,-1-1 0,1 1 0,0-1 0,0 1 0,0-1 0,0 0 0,0 1-1,0-1 1,0 0 0,0 0 0,0 0 0,0 0 0,0 0 0,0 0 0,0 0 0,0 0 0,0 0 0,0 0 0,0 0 0,0-1 0,0 1 0,-1 0 0,2-1 0,29-14 60,-28 11-55,0 0-1,0-1 1,0 1 0,-1-1 0,1 0-1,-1 0 1,-1 0 0,3-6 0,-2 7-42,-7 36 145,4-28-89,0 1 1,1-1-1,-1 1 0,1-1 0,0 0 1,0 1-1,0-1 0,1 8 0,0-11-20,0 0 0,0 1-1,-1-1 1,1 1 0,0-1-1,0 0 1,0 0-1,1 0 1,-1 1 0,0-1-1,0 0 1,1-1 0,-1 1-1,0 0 1,1 0-1,-1 0 1,1-1 0,-1 1-1,1-1 1,-1 1 0,1-1-1,-1 0 1,1 1-1,0-1 1,-1 0 0,1 0-1,-1 0 1,1 0-1,2-1 1,2 0-6,0-1 0,0 1 0,0-1-1,0 0 1,0-1 0,0 0 0,-1 0-1,1 0 1,-1 0 0,0-1 0,0 0 0,0 0-1,0 0 1,-1-1 0,1 1 0,-1-1 0,0 0-1,-1-1 1,1 1 0,-1-1 0,0 1 0,-1-1-1,1 0 1,-1 0 0,0 0 0,0 0 0,-1-1-1,1-9 1,-2 16 82,1 45 195,-2-43-243,1 0 0,1 0 0,-1 1 0,0-1 0,0 0 0,1 1 0,0-1 0,-1 0 0,1 0 0,0 0-1,0 1 1,0-1 0,0 0 0,0 0 0,1 0 0,-1-1 0,0 1 0,1 0 0,0 0 0,-1-1 0,1 1 0,0-1 0,4 3 0,-4-4-16,0 0 0,0 0 0,0 0-1,0 0 1,0 0 0,0-1 0,0 1 0,0-1 0,0 1 0,0-1-1,0 0 1,0 0 0,0 0 0,0 0 0,0 0 0,-1 0 0,1 0-1,0 0 1,-1-1 0,1 1 0,-1-1 0,1 0 0,-1 1 0,0-1-1,0 0 1,2-3 0,84-143 120,-86 148-142,-1 0 0,0-1-1,0 1 1,1 0 0,-1 0 0,0 0 0,0 0-1,1 0 1,-1 0 0,0 0 0,1-1-1,-1 1 1,0 0 0,1 0 0,-1 0-1,0 0 1,1 0 0,-1 0 0,0 0-1,1 1 1,-1-1 0,0 0 0,0 0-1,1 0 1,-1 0 0,0 0 0,1 0-1,-1 1 1,0-1 0,0 0 0,1 0-1,-1 0 1,0 1 0,0-1 0,0 0-1,1 0 1,-1 1 0,0-1 0,0 0-1,0 0 1,1 1 0,-1-1 0,0 0-1,0 1 1,0-1 0,0 0 0,0 0 0,0 1-1,0 0 1,9 18 117,-8-18-99,9 27 257,-7-18-162,1 0-1,0 0 0,0-1 1,11 16-1,-13-22-83,0-1 0,0 0 0,0 1 0,0-1 0,0 0 0,1 0 0,-1 0 0,1-1 0,-1 1 0,1-1 0,0 1 0,0-1-1,0 0 1,0 0 0,-1 0 0,1 0 0,1-1 0,-1 1 0,0-1 0,5 0 0,2 0-60,-1-1 1,1-1-1,0 1 0,12-5 1,1-4-8628</inkml:trace>
  <inkml:trace contextRef="#ctx0" brushRef="#br0" timeOffset="6416.12">123 658 6883,'0'0'6937,"-1"-8"-6556,-6-22 201,6 22 255,-1 42 121,1-11-757,2 0-1,0 0 1,2 0-1,1 0 1,10 39-1,-13-60-154,-1-32 141,1 0 1,1 0 0,2 1-1,1-1 1,13-44 0,-18 74-195,0-1 1,0 1 0,1-1 0,-1 1 0,0 0-1,0-1 1,0 1 0,1 0 0,-1-1-1,0 1 1,0 0 0,1 0 0,-1-1-1,0 1 1,1 0 0,-1 0 0,0-1-1,1 1 1,-1 0 0,1 0 0,-1 0 0,0 0-1,1 0 1,-1 0 0,1-1 0,-1 1-1,0 0 1,1 0 0,-1 0 0,1 0-1,-1 0 1,0 0 0,1 1 0,-1-1-1,1 0 1,-1 0 0,0 0 0,1 0 0,-1 0-1,1 1 1,-1-1 0,0 0 0,1 0-1,-1 1 1,0-1 0,0 0 0,1 0-1,-1 1 1,0-1 0,0 0 0,1 1-1,-1-1 1,0 0 0,0 1 0,0-1 0,1 1-1,13 21-112,-6-4 139,-2 0-1,8 35 1,-10-36 39,1 1 1,0-1-1,14 29 0,-19-45-52,0-1 0,0 1 0,0-1 0,0 1 0,1-1 0,-1 1 0,0-1 0,0 0 1,0 1-1,1-1 0,-1 0 0,0 1 0,1-1 0,-1 1 0,0-1 0,1 0 0,-1 0 0,1 1 0,-1-1 0,0 0 0,1 0 0,-1 1 0,1-1 1,-1 0-1,1 0 0,-1 0 0,1 0 0,-1 0 0,0 0 0,1 0 0,-1 0 0,1 0 0,-1 0 0,1 0 0,-1 0 0,1 0 0,-1 0 0,1-1 0,14-18 159,7-39-59,-20 52-108,5-15-83,-3 7-114,0 0-1,2 0 1,-1 0 0,2 1-1,0 0 1,15-22-1,-22 35 194,1 0 0,0 0 0,-1 0 0,1 1-1,0-1 1,-1 0 0,1 1 0,0-1 0,-1 0 0,1 1 0,-1-1-1,1 1 1,-1-1 0,1 1 0,-1-1 0,1 1 0,-1-1 0,1 1 0,-1-1-1,0 1 1,1 0 0,-1-1 0,0 1 0,0-1 0,1 1 0,-1 0-1,0-1 1,0 1 0,0 0 0,0 0 0,0-1 0,0 1 0,0 1-1,8 27 0,-1 16 906,-7-37-786,0 0 0,1 0 1,0 0-1,1 1 0,0-1 0,0-1 0,1 1 1,0 0-1,0-1 0,0 1 0,1-1 1,5 7-1,-8-13-102,0 0 1,0-1-1,0 1 0,0 0 1,1-1-1,-1 1 0,0-1 1,0 0-1,1 1 0,-1-1 1,0 0-1,0 0 1,1 1-1,-1-1 0,0 0 1,1 0-1,-1-1 0,0 1 1,1 0-1,-1 0 0,0-1 1,1 1-1,-1-1 0,0 1 1,0-1-1,0 1 1,0-1-1,1 0 0,-1 1 1,0-1-1,0 0 0,0 0 1,0 0-1,0 0 0,-1 0 1,1 0-1,0 0 0,0 0 1,0-2-1,29-45 196,-27 42-207,-1-1 0,0 1 1,-1-1-1,1 0 0,-1 0 1,-1 0-1,1-12 0,-20 55-14,18-29 29,-1-1 0,1 1 0,0-1 0,1 1 1,-1 0-1,1-1 0,1 1 0,-1 0 0,1-1 0,0 1 0,4 11 0,-4-15-12,1 0 0,-1 0 0,1 0 0,0-1 0,-1 1 0,1 0 0,1-1 0,-1 1 0,0-1 0,0 0 0,1 0 0,-1 0 0,1 0 0,0 0 0,0 0 0,0-1-1,0 1 1,0-1 0,0 0 0,0 0 0,0 0 0,0-1 0,0 1 0,0-1 0,7 1 0,-3-1-194,1 0 1,0 0-1,0-1 1,-1 0-1,1 0 0,0-1 1,-1 0-1,1 0 1,-1-1-1,14-7 0,-19 9 122,1-1-1,-1 1 1,1-1-1,-1 0 1,0 0-1,0 0 1,0 0-1,0 0 1,0 0-1,-1-1 1,1 1-1,0-1 1,-1 1-1,0-1 1,0 1-1,0-1 1,0 0-1,0 0 0,0 0 1,-1 1-1,1-1 1,-1 0-1,0 0 1,0 0-1,0 0 1,0 0-1,0 0 1,-1 0-1,1 1 1,-1-1-1,0 0 1,0 0-1,-1-3 1,2 5 126,-1-1 1,1 1-1,-1-1 1,0 1-1,1-1 1,-1 1-1,0-1 1,0 1-1,0 0 1,1-1-1,-1 1 1,-1 0-1,1 0 1,0 0-1,0 0 1,0 0-1,-1 0 1,1 0-1,0 0 1,-1 0-1,1 0 1,-1 1-1,1-1 1,-1 1-1,1-1 1,-1 1-1,0 0 1,1-1-1,-2 1 1,1 1-13,1-1 0,-1 1 0,1-1 0,-1 1 0,1 0 0,0 0 0,-1 0 0,1 0 0,0 0 0,0 0 0,0 0 0,-1 0 0,1 0 0,0 0 0,1 1 0,-1-1 0,0 0 0,0 1 0,1-1 0,-1 1 0,0-1 0,1 1-1,-1-1 1,1 1 0,0-1 0,0 1 0,-1-1 0,1 1 0,0 2 0,0-1-30,0-1-1,0 1 1,0 0 0,0-1-1,0 1 1,0 0-1,1-1 1,-1 1-1,1 0 1,0-1 0,0 1-1,0-1 1,0 1-1,0-1 1,0 0-1,1 1 1,-1-1-1,4 4 1,-4-6-8,-1 1 1,1-1-1,0 1 0,0-1 1,-1 0-1,1 1 1,0-1-1,0 0 0,0 1 1,-1-1-1,1 0 0,0 0 1,0 0-1,0 0 1,0 0-1,0 0 0,-1 0 1,1 0-1,0 0 0,0 0 1,0 0-1,1-1 1,0 0 6,0 0 0,0 0 1,0-1-1,0 1 0,0-1 1,0 1-1,-1-1 0,1 1 1,0-1-1,-1 0 0,3-4 1,2-5-1,0-1 0,0 0 0,-1-1-1,-1 1 1,0-1 0,0 0 0,-2 0 0,1 0 0,-2-1 0,0 1 0,0 0 0,-1-1 0,-1 1 0,-4-23 0,6 36-23,-1-1 0,0 1 0,0-1 1,0 1-1,0-1 0,0 0 0,0 1 0,0-1 1,0 1-1,0-1 0,0 0 0,-1 1 0,1-1 1,0 1-1,0-1 0,0 1 0,-1-1 0,1 1 1,0-1-1,-1 1 0,1-1 0,0 1 1,-1-1-1,1 1 0,-1 0 0,1-1 0,0 1 1,-1-1-1,1 1 0,-2 0 0,-4 17-145,1 33 113,5-39 64,1 0-1,0 0 1,1 0-1,0 0 1,0-1-1,2 1 1,-1-1 0,7 14-1,-8-20-14,-1-1-1,1 1 1,0-1-1,0 1 0,1-1 1,-1 0-1,1 0 1,-1 0-1,1-1 1,0 1-1,0 0 1,0-1-1,0 0 0,0 0 1,1 0-1,-1 0 1,1-1-1,-1 1 1,1-1-1,0 0 0,0 0 1,-1 0-1,1 0 1,0-1-1,0 0 1,6 0-1,-8 0-28,0-1 0,-1 0 0,1 0 0,0 0 1,-1 0-1,1-1 0,-1 1 0,0 0 0,1-1 0,-1 1 0,0-1 0,0 1 0,0-1 0,0 1 0,0-1 0,0 0 1,0 1-1,-1-1 0,1 0 0,-1 0 0,1 0 0,-1 0 0,0 0 0,1 1 0,-1-5 0,4-50-1632,-4 55 1632,0-32-1072,0 32 1140,0 21 107,-1-4 244,0-5-208,1-1 0,0 1 0,0-1 1,4 18-1,-4-26-196,1-1 0,-1 0 0,0 1 0,1-1 0,-1 0 0,1 0 0,-1 1 0,1-1 1,-1 0-1,1 0 0,0 0 0,0 0 0,0 0 0,0 0 0,-1 0 0,1 0 0,0 0 1,1 0-1,-1 0 0,0 0 0,0-1 0,0 1 0,0-1 0,1 1 0,-1-1 0,0 1 0,0-1 1,1 0-1,-1 1 0,0-1 0,1 0 0,-1 0 0,0 0 0,1 0 0,-1 0 0,0 0 0,1-1 1,-1 1-1,0 0 0,1-1 0,-1 1 0,0-1 0,0 1 0,2-1 0,0-1-401,0 0 0,-1 0 0,1 0 1,0 0-1,0 0 0,-1-1 0,1 1 0,-1-1 0,0 0 0,0 0 0,0 1 0,0-1 0,-1-1 0,1 1 0,-1 0 1,1 0-1,-1 0 0,0-1 0,0 1 0,-1-1 0,1-3 0,2-12-1649,-1 0 0,-1-30 0,-1 38 2496,0 5 93,-1-31 2378,1 36-2588,0 0 0,0 0 1,0 0-1,0 0 0,0 0 1,0 0-1,0 0 0,-1 0 1,1 0-1,0 0 0,0 0 0,-1 1 1,1-1-1,-1 0 0,1 0 1,-1 0-1,1 1 0,-1-1 0,0 0 1,1 0-1,-1 1 0,0-1 1,1 1-1,-1-1 0,0 0 1,0 1-1,0-1 0,0 1 0,1 0 1,-2-1-1,5 30-3581,3-15-665</inkml:trace>
  <inkml:trace contextRef="#ctx0" brushRef="#br0" timeOffset="7451.72">1101 667 6275,'0'0'9666,"-14"-19"-5707,11 20-3929,0-1-1,0 1 1,0 0 0,0 0 0,0 0 0,1 0 0,-1 0 0,0 1-1,0-1 1,1 1 0,-1-1 0,1 1 0,-1 0 0,1 0-1,0 1 1,0-1 0,0 0 0,0 1 0,0-1 0,0 1 0,1 0-1,-1-1 1,1 1 0,-2 5 0,1-4-16,1 1 0,-1-1 0,1 0 0,0 0 0,0 0 0,1 1 1,-1-1-1,1 0 0,0 1 0,0-1 0,0 0 0,1 1 0,-1-1 0,1 0 0,0 1 0,0-1 0,1 0 0,1 5 1,-2-8-10,-1 0 1,1 0 0,-1 1 0,1-1 0,-1 0 0,1 0-1,0 0 1,-1 0 0,1 0 0,0 0 0,0 0 0,0 0 0,0 0-1,0 0 1,0-1 0,0 1 0,0 0 0,0-1 0,0 1-1,0 0 1,0-1 0,1 0 0,-1 1 0,0-1 0,0 0 0,1 1-1,-1-1 1,0 0 0,0 0 0,1 0 0,-1 0 0,0 0-1,1 0 1,-1-1 0,0 1 0,0 0 0,0-1 0,1 1 0,1-2-1,-1 0 14,1 0-1,-1 0 0,0 0 0,0-1 0,0 1 1,0-1-1,0 0 0,-1 1 0,1-1 0,-1 0 1,1 0-1,-1 0 0,0 0 0,1-7 0,7-81-47,-7 88 18,-2 12-97,0-1 0,0 0 0,1 1-1,3 11 1,-2-14 110,0 1 0,0-1 0,0 0 0,1 0 0,0 0 0,7 10 0,-9-15 2,-1 0 0,1 0 0,-1 0 0,1 0 0,-1-1 0,1 1 0,0 0 0,-1 0 0,1-1 0,0 1 0,0 0 0,-1-1 0,1 1 0,0-1 0,0 1 0,0-1 0,0 1 0,0-1 0,0 0 0,0 0 0,0 1 1,0-1-1,0 0 0,0 0 0,0 0 0,0 0 0,0 0 0,0 0 0,0 0 0,0 0 0,0 0 0,-1-1 0,1 1 0,0 0 0,0-1 0,0 1 0,0-1 0,0 1 0,0-1 0,0 1 0,-1-1 0,1 1 0,0-1 0,0 0 1,-1 1-1,1-1 0,0 0 0,-1 0 0,1 0 0,-1 0 0,1 1 0,-1-1 0,1-2 0,40-98-167,-24 158-192,-16-53 366,0-1-1,0 0 0,0 0 0,0 0 0,0 0 0,1 0 0,-1 0 0,1 0 1,0 0-1,0-1 0,0 1 0,0-1 0,1 1 0,-1-1 0,5 4 0,-6-6-4,1 1-1,-1-1 0,0 1 0,1-1 1,-1 0-1,0 0 0,1 1 0,-1-1 0,0 0 1,1 0-1,-1-1 0,0 1 0,1 0 0,-1 0 1,0-1-1,1 1 0,-1-1 0,0 1 1,1-1-1,-1 1 0,0-1 0,0 0 0,0 0 1,0 1-1,0-1 0,0 0 0,0 0 0,0 0 1,0 0-1,0 0 0,0-1 0,-1 1 1,1 0-1,0 0 0,-1 0 0,1-1 0,0-1 1,32-78 111,-31 81-152,5 38-189,-7-36 250,1 6 96,0-1 1,1 0-1,0 1 0,0-1 0,4 10 0,-5-15-126,0-1-1,-1 0 1,1 0-1,0 0 1,0 1 0,0-1-1,0 0 1,0 0-1,0 0 1,0 0 0,0 0-1,0-1 1,1 1-1,-1 0 1,0 0 0,0-1-1,1 1 1,-1-1-1,0 1 1,1-1 0,-1 0-1,1 0 1,-1 1-1,0-1 1,1 0 0,-1 0-1,1 0 1,-1 0-1,0-1 1,1 1-1,-1 0 1,1-1 0,-1 1-1,0 0 1,3-2-1,7-7-2501,-6 0-2402,-2-3-7497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24.6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213 115 7091,'0'0'8890,"-2"-5"-7626,1 1-1110,-1 1 1,0-1-1,0 1 0,0-1 0,0 1 0,-1 0 1,1 0-1,-1 0 0,0 0 0,0 1 0,0-1 1,0 1-1,0-1 0,-1 1 0,1 0 0,0 1 1,-1-1-1,0 1 0,1-1 0,-1 1 1,0 0-1,0 0 0,1 1 0,-8-1 0,5 1-140,-1 1 0,0 0-1,0 0 1,0 1 0,1 0-1,-1 0 1,1 1-1,0-1 1,-1 1 0,1 1-1,-9 6 1,12-9-28,1 1 0,0 0 0,-1 0 0,1 0 0,0 1 1,0-1-1,0 0 0,0 1 0,0-1 0,1 1 0,-1 0 0,1 0 0,0-1 0,-1 1 0,1 0 1,1 0-1,-1 0 0,0 0 0,1 1 0,-1-1 0,1 0 0,0 0 0,0 0 0,0 0 0,0 0 1,1 0-1,-1 0 0,1 1 0,1 3 0,0-3-70,0-1-1,-1 1 1,1-1-1,1 1 1,-1-1 0,0 0-1,1 0 1,-1 0-1,1 0 1,0-1 0,0 1-1,0-1 1,7 4 0,52 22-2564,-51-24 2170,0 0 0,0 1 0,17 11 0,-27-16 477,-1 0 0,0 0 0,0 0 0,0 0 0,0 0 0,0 1 0,0-1 0,1 0 0,-1 0 0,0 0 1,0 0-1,0 0 0,0 1 0,0-1 0,0 0 0,0 0 0,0 0 0,0 0 0,0 1 0,0-1 0,0 0 1,0 0-1,0 0 0,0 0 0,0 1 0,0-1 0,0 0 0,0 0 0,0 0 0,0 0 0,0 0 0,0 1 0,0-1 1,0 0-1,0 0 0,0 0 0,0 0 0,0 1 0,-1-1 0,1 0 0,0 0 0,0 0 0,0 0 0,0 0 1,0 0-1,0 0 0,-1 1 0,1-1 0,0 0 0,0 0 0,0 0 0,0 0 0,0 0 0,-1 0 0,-15 7 192,-16 0 522,30-7-669,-38 6 908,-46 0 0,94-16-5546,5 0-1244</inkml:trace>
  <inkml:trace contextRef="#ctx0" brushRef="#br0" timeOffset="323.4">233 173 10005,'0'0'3881,"1"8"-3315,1 0-492,0 0 0,0 0 0,1-1 0,-1 1 0,1-1 0,6 10 0,-8-15-64,0-1 1,0 1-1,0 0 1,0 0 0,0-1-1,0 1 1,0-1-1,1 1 1,-1-1 0,1 1-1,-1-1 1,1 0-1,-1 0 1,1 0 0,0 0-1,0 0 1,-1 0-1,1 0 1,0-1 0,0 1-1,0-1 1,0 1-1,0-1 1,0 0 0,0 0-1,0 0 1,0 0-1,0 0 1,0 0 0,0 0-1,-1-1 1,1 1-1,0-1 1,0 1 0,0-1-1,0 0 1,2-1-1,-1 0 49,-1-1 0,0 1 0,0 0 0,-1 0-1,1-1 1,0 1 0,-1-1 0,1 0 0,-1 1 0,0-1-1,0 0 1,0 0 0,0 0 0,0 0 0,-1 0-1,1 0 1,-1 0 0,0 0 0,0 0 0,0 0 0,0-3-1,0 1 117,-1 0 0,1 0 0,-1 0 0,1 0 0,-2 0 0,1 0 0,0 0 0,-1 0 0,0 1 0,0-1 0,-5-8 0,6 14-525,1 0 0,-1 0 0,1-1 0,-1 1 0,1 0-1,-1 0 1,1 0 0,0 0 0,-1 0 0,1 0 0,0 0 0,0 0 0,0 0 0,0 0 0,0 0 0,0 0 0,0 0-1,0 0 1,0 0 0,0 1 0,0 8-7142</inkml:trace>
  <inkml:trace contextRef="#ctx0" brushRef="#br0" timeOffset="892.78">446 166 5234,'0'0'10851,"0"4"-10713,5 32 346,-5-34-469,0-1 0,1 1-1,-1-1 1,0 1 0,1-1 0,-1 1-1,1-1 1,-1 0 0,1 1 0,0-1-1,-1 0 1,1 0 0,0 1 0,0-1-1,0 0 1,0 0 0,0 0 0,0 0-1,0 0 1,0 0 0,1 0 0,-1 0-1,0-1 1,1 1 0,1 0-1,-1-2 7,0 1-1,0-1 1,1 0-1,-1-1 0,0 1 1,0 0-1,0-1 1,-1 1-1,1-1 0,0 1 1,0-1-1,-1 0 0,1 0 1,-1 0-1,0 0 1,1 0-1,-1 0 0,1-4 1,0 3-17,-1 1 1,0-1-1,1 0 1,0 1-1,-1-1 1,1 1-1,0 0 1,0 0-1,1-1 1,-1 1 0,0 1-1,1-1 1,-1 0-1,1 1 1,-1-1-1,4-1 1,-5 3-12,1 0 0,-1 0 0,0 0 0,0 0 0,0 0 0,0 0 0,1 1 0,-1-1 0,0 0 0,0 0 0,0 1 0,0-1 0,0 1 0,0-1 0,1 1 0,-1 0 0,-1-1 0,1 1 0,0 0 0,0-1 0,0 1 0,0 0 0,0 0 0,-1 0 0,2 1 0,13 33 28,1 0 109,-16-33-123,1-1 0,0 0 0,0 0 0,0 0 0,0 0 0,0 0 0,0 0 0,0 0 0,0 0 0,0-1 0,0 1 0,0 0 0,1 0 0,-1-1 0,0 1 0,0-1 0,1 0 0,-1 1 0,0-1-1,1 0 1,2 0 0,-2 0 13,0-1 0,0 0-1,0 0 1,0 0-1,0 0 1,-1 0 0,1 0-1,0-1 1,0 1 0,-1-1-1,1 1 1,-1-1-1,1 1 1,-1-1 0,0 0-1,1 0 1,-1 0-1,0 0 1,0 0 0,0 0-1,-1 0 1,2-4-1,0 2-7,0-1 0,0 1 0,1-1 0,0 1-1,0 0 1,5-6 0,22 53 591,-28-41-667,0 0-1,0 0 1,1-1-1,-1 1 1,1-1 0,-1 0-1,1 0 1,-1 0-1,1 0 1,0 0 0,-1 0-1,4 0 1,33 0-6738,-34-1 5095,16-1-6689</inkml:trace>
  <inkml:trace contextRef="#ctx0" brushRef="#br0" timeOffset="1651.18">971 162 10453,'0'0'6171,"-5"6"-5838,5-5-331,-23 35 375,23-36-365,0 1 1,-1 0-1,1 0 1,0 0 0,0-1-1,-1 1 1,1 0 0,0 0-1,0 0 1,0 0 0,0-1-1,0 1 1,0 0 0,0 0-1,1 0 1,-1 0 0,0-1-1,0 1 1,1 0 0,-1 0-1,1 1 1,0-1 0,0 0 1,0-1-1,1 1 0,-1 0 0,0-1 1,0 1-1,1 0 0,-1-1 1,0 0-1,1 1 0,-1-1 1,0 0-1,1 0 0,-1 0 1,1 0-1,-1 0 0,0 0 1,1 0-1,1-1 0,-2 1 2,1-1-1,0 0 0,-1 0 1,1 0-1,-1 0 0,1 0 1,-1 0-1,1-1 1,-1 1-1,0 0 0,1-1 1,-1 1-1,0-1 0,0 1 1,0-1-1,0 0 1,0 0-1,-1 1 0,1-1 1,0 0-1,-1 0 0,1 0 1,-1 0-1,0 1 1,1-1-1,-1 0 0,0 0 1,0 0-1,-1-2 0,2 2 5,-1 1 0,0-1 0,0 0 0,0 1 0,0-1 0,0 1-1,0-1 1,0 0 0,-1 1 0,1-1 0,0 1 0,-1-1-1,0 1 1,1-1 0,-1 1 0,0-1 0,1 1 0,-1-1 0,0 1-1,0 0 1,0 0 0,0-1 0,-1 1 0,1 0 0,0 0 0,0 0-1,-1 0 1,1 0 0,0 1 0,-1-1 0,1 0 0,-1 1 0,1-1-1,-1 1 1,-2-1 0,3 1-18,1 0 0,-1 0 0,1 0 0,-1 1-1,1-1 1,-1 0 0,1 0 0,-1 1 0,1-1 0,-1 0 0,1 1 0,-1-1 0,1 0-1,0 1 1,-1-1 0,1 1 0,0-1 0,-1 1 0,1-1 0,0 1 0,-1-1-1,1 1 1,0-1 0,0 1 0,0-1 0,-1 1 0,1 0 0,0-1 0,0 1 0,0-1-1,0 1 1,0-1 0,0 1 0,0 0 0,0-1 0,0 1 0,1-1 0,-1 1 0,0-1-1,0 1 1,1 0 0,-1 0-9,0 1 0,0-1-1,1 1 1,-1-1 0,1 0 0,-1 1-1,1-1 1,0 0 0,-1 0-1,1 1 1,0-1 0,0 0 0,0 0-1,0 0 1,0 0 0,0 0 0,0 0-1,1 1 1,1-1 1,0 0-1,1 0 1,-1 0-1,0 0 1,0-1 0,1 1-1,-1-1 1,0 0-1,1 0 1,-1 0 0,0 0-1,1-1 1,-1 1-1,0-1 1,0 0 0,0 0-1,1 0 1,-1 0-1,0-1 1,3-1 0,-1-1-22,1-1 0,-1 1 0,0-1 1,0 0-1,0 0 0,-1-1 1,1 1-1,5-12 0,0-1-55,-1-1 1,-1 0-1,-1 0 0,5-20 0,-11 36 71,-7 80 791,6 115 0,0-185-750,0 0 0,1 0 0,0 0 0,0 0 1,1 0-1,0 0 0,0 0 0,0 0 0,1-1 1,0 1-1,0-1 0,1 0 0,7 11 0,-18-51-182,0 27-268,1-1 0,-1 1 1,0 1-1,-11-9 0,-24-24-182,42 38 601,-1 1 0,1-1 0,0 0 1,0 1-1,0-1 0,-1 0 0,1 1 1,0-1-1,0 0 0,0 1 0,0-1 1,0 0-1,0 1 0,0-1 0,1 0 1,-1 1-1,0-1 0,0 1 0,0-1 1,1 0-1,-1 1 0,0-1 1,0 1-1,1-1 0,-1 0 0,1 1 1,-1-1-1,0 1 0,1 0 0,-1-1 1,1 1-1,-1-1 0,1 1 0,-1 0 1,1-1-1,0 1 0,-1 0 0,1-1 1,-1 1-1,1 0 0,0 0 0,0 0 1,35-14-1282,-28 11 597,29-11-3366,7-1-3214</inkml:trace>
  <inkml:trace contextRef="#ctx0" brushRef="#br0" timeOffset="2377.89">1495 45 7523,'0'0'8989,"-2"10"-8376,0 0-562,-4 19 1385,-5 57 1,11-85-1045,0-25 1022,1 13-1419,0 0 0,0 1 0,1-1 0,0 1 0,0-1 0,1 1 0,1 0 0,0 0 0,10-19 0,-14 29-1,0 0 1,0-1 0,1 1 0,-1-1-1,0 1 1,0 0 0,1 0 0,-1-1 0,0 1-1,0 0 1,1-1 0,-1 1 0,0 0-1,1 0 1,-1 0 0,0-1 0,1 1-1,-1 0 1,0 0 0,1 0 0,-1 0-1,0 0 1,1-1 0,-1 1 0,1 0-1,-1 0 1,0 0 0,1 0 0,-1 0 0,1 0-1,-1 1 1,0-1 0,1 0 0,-1 0-1,0 0 1,1 0 0,-1 0 0,15 14-120,4 21 104,-13-22-132,-1-1-1,0 1 0,-1 1 0,0-1 1,-1 1-1,-1-1 0,0 1 0,-1 0 1,0 0-1,-2 18 0,1-31 34,0 0 1,-1-1-1,1 1 0,0 0 0,0-1 0,-1 1 1,1-1-1,0 1 0,-1-1 0,1 1 1,-1-1-1,1 1 0,0-1 0,-1 1 1,1-1-1,-1 1 0,1-1 0,-1 0 0,0 1 1,1-1-1,-1 0 0,1 0 0,-1 1 1,0-1-1,1 0 0,-1 0 0,1 0 0,-1 0 1,0 0-1,1 0 0,-1 0 0,0 0 1,1 0-1,-1 0 0,0 0 0,1 0 1,-1-1-1,1 1 0,-1 0 0,0 0 1,1-1-1,-1 1 0,1 0 0,-1-1 0,1 1 1,-1 0-1,1-1 0,-1 1 0,1-1 1,-1 0-1,-27-20-354,18 11 885,6 7 29,0-1 1,0 1-1,0-1 0,0 0 0,1 0 0,0-1 1,0 1-1,0-1 0,0 0 0,0 1 0,1-1 1,-3-10-1,6 13-425,1-1 0,0 1 0,0 0 0,0 0 0,1 0 1,-1 0-1,0 1 0,1-1 0,-1 0 0,1 1 0,-1 0 0,1 0 0,-1-1 1,1 2-1,0-1 0,4-1 0,-1 0-64,6-2-111,0 0 1,-1-1-1,1 0 1,-1-1-1,0 0 0,-1-1 1,0 0-1,0-1 1,0 0-1,9-11 2538,-19 50-2328,1-24-47,0-1-1,0 0 1,1 1-1,0-1 1,0 0-1,0 0 0,0 0 1,6 9-1,-6-13-241,-1 0 0,1 0 0,-1 0 0,1 0 0,0 0 0,-1-1 0,1 1 0,0 0 0,0-1 0,0 0 0,3 2 0,-4-2-236,1-1 0,0 1-1,-1-1 1,1 0 0,0 1 0,-1-1 0,1 0-1,0 0 1,-1 0 0,1 0 0,0 0 0,-1-1-1,1 1 1,0 0 0,-1-1 0,1 1 0,2-2-1,6-6-4291</inkml:trace>
  <inkml:trace contextRef="#ctx0" brushRef="#br0" timeOffset="2572.13">1776 1 5939,'0'0'9428,"0"47"-8500,0-22-303,0 2-209,0-3-48,0-1-224,0-3-48,0-3-96,0-5-32,5-3-2033,-3-4-3297</inkml:trace>
  <inkml:trace contextRef="#ctx0" brushRef="#br0" timeOffset="3559.3">101 779 4098,'0'0'5240,"2"-8"-2978,0 0-2461,0 3 957,0 0 0,-1-1 0,1 1 0,-1 0 0,-1-1 0,1 0 0,-1-6 0,0 10-643,0 1 1,-1-1 0,1 1 0,-1-1 0,1 1 0,-1 0 0,1-1 0,-1 1 0,0 0 0,0-1 0,0 1 0,0 0 0,0 0 0,0 0 0,0 0 0,0 0 0,0 0 0,0 0 0,0 0 0,-1 0 0,1 1 0,0-1 0,-1 0 0,1 1 0,0-1 0,-1 1 0,1 0 0,-1-1 0,1 1-1,-1 0 1,1 0 0,-1 0 0,1 0 0,-1 0 0,-2 1 0,2-1-122,0 0 0,0 0 0,-1 0 0,1 1 0,0-1 1,0 1-1,0 0 0,0 0 0,0 0 0,-1 0 0,2 0 0,-1 0 0,0 0 0,0 0 0,0 1 0,0-1 0,1 1 0,-1 0 0,1-1 0,-1 1 0,1 0 0,0 0 0,0 0 0,-1 0 0,1 0 0,1 0 0,-1 0 1,0 1-1,0-1 0,1 0 0,-1 0 0,1 1 0,0-1 0,0 3 0,-1 0 1,1-1 0,0 1 1,0-1-1,0 1 0,1-1 0,0 0 1,-1 1-1,2-1 0,-1 0 1,0 1-1,1-1 0,0 0 0,0 0 1,0 0-1,0-1 0,1 1 0,4 5 1,3 0-188,1-1 0,0 0 0,0 0 0,19 8 0,27 19-1780,-104-32 1900,-2-7 543,47 4-594,1 0 1,0 0 0,0 0 0,-1 0-1,1-1 1,0 1 0,-1 0-1,1-1 1,0 1 0,0 0 0,0-1-1,-1 0 1,1 1 0,0-1-1,0 0 1,0 1 0,0-1 0,0 0-1,0 0 1,0 0 0,0 0 0,1 0-1,-1 0 1,0 0 0,0 0-1,1-1 1,-1 1 0,1 0 0,-1 0-1,1 0 1,-1-1 0,1-2-1,3-2-3982,9-2-916</inkml:trace>
  <inkml:trace contextRef="#ctx0" brushRef="#br0" timeOffset="3833.96">213 805 4498,'0'0'5072,"3"7"-3973,1 0-886,-1 0-1,1-1 1,1 0 0,-1 0-1,11 11 1,-14-16-173,-1 0-1,1 0 0,0 0 1,0 0-1,1 0 1,-1 0-1,0 0 1,0-1-1,0 1 0,1 0 1,-1-1-1,0 1 1,1-1-1,-1 1 1,0-1-1,1 0 0,-1 1 1,0-1-1,1 0 1,-1 0-1,1 0 1,-1 0-1,0 0 0,1-1 1,-1 1-1,1 0 1,-1-1-1,0 1 1,1-1-1,-1 1 0,0-1 1,0 1-1,1-1 1,-1 0-1,0 0 1,0 0-1,0 0 0,0 0 1,0 0-1,0 0 1,0 0-1,0 0 1,-1 0-1,1-1 0,0 1 1,0-2-1,14-45 1641,-14 46-1657,-1 0-1,1 0 0,-1 0 0,0 0 1,1 0-1,-1 0 0,0 0 0,0 0 0,0 1 1,-1-1-1,1 0 0,0 0 0,-1 0 1,1 0-1,-1 0 0,0 0 0,1 0 0,-1 1 1,0-1-1,0 0 0,-2-2 0,2 3-200,5 10-7010,6-4 300</inkml:trace>
  <inkml:trace contextRef="#ctx0" brushRef="#br0" timeOffset="4361.92">442 774 9444,'0'0'4160,"1"7"-3720,10 37-41,-11-43-387,1 0-1,-1 0 1,1 0 0,-1 0-1,1 0 1,-1-1 0,1 1-1,-1 0 1,1 0 0,-1 0-1,1-1 1,0 1-1,0 0 1,-1-1 0,1 1-1,0-1 1,0 1 0,0-1-1,1 1 1,-1-1-5,0 0 0,0-1 0,0 1 0,0 0 0,0-1 1,0 1-1,0-1 0,0 1 0,0-1 0,0 1 0,0-1 0,0 0 0,-1 1 1,1-1-1,0 0 0,0 0 0,-1 0 0,1 0 0,-1 0 0,1 1 0,-1-1 1,1 0-1,0-2 0,7-17 49,-5 12-37,0 1 0,1-1 1,0 1-1,7-12 0,-10 18-20,-1 0 0,1 1 0,0-1 0,-1 1 0,1-1 0,-1 0 0,1 1 0,0-1 0,0 1 0,-1 0 0,1-1 0,0 1 0,0 0 0,-1-1-1,1 1 1,0 0 0,0 0 0,0-1 0,-1 1 0,1 0 0,0 0 0,0 0 0,0 0 0,0 0 0,-1 1 0,1-1 0,0 0 0,0 0-1,0 0 1,-1 1 0,1-1 0,0 0 0,0 1 0,-1-1 0,1 1 0,0-1 0,-1 1 0,1-1 0,0 1 0,-1 0 0,1-1 0,-1 1 0,1 0-1,-1-1 1,1 1 0,-1 0 0,1 0 0,-1-1 0,0 1 0,0 0 0,1 0 0,-1 1 0,13 29 150,6 9 62,-18-40-206,0 0 0,-1-1 1,1 1-1,0 0 0,-1 0 0,1-1 1,-1 1-1,1 0 0,0-1 0,-1 1 1,1-1-1,-1 1 0,1 0 0,-1-1 0,0 1 1,1-1-1,-1 1 0,1-1 0,-1 0 1,0 1-1,1-1 0,-1 1 0,0-1 1,0 0-1,1 1 0,-1-2 0,13-24 186,-11 22-176,12-19 30,-14 23-41,1 0-1,-1 0 1,0-1-1,0 1 1,1 0-1,-1 0 0,0 0 1,0-1-1,1 1 1,-1 0-1,0 0 1,1 0-1,-1 0 0,0 0 1,1-1-1,-1 1 1,0 0-1,1 0 1,-1 0-1,1 0 1,-1 0-1,0 0 0,1 0 1,-1 0-1,0 1 1,1-1-1,-1 0 1,0 0-1,1 0 1,-1 0-1,1 1 0,1 1 26,0 1-1,0 0 0,-1 0 1,1 0-1,-1 0 0,1 1 1,-1-1-1,2 7 0,4 11 34,-6-19-163,0 1 0,0-1 0,0 1 0,0-1 0,0 1 0,1-1 0,-1 0 0,1 0 0,-1 0 0,1 0 0,0 0 0,0 0 0,0 0 0,0-1 0,0 1 0,1-1 0,-1 1-1,0-1 1,1 0 0,-1 0 0,1 0 0,4 1 0,13-1-4413</inkml:trace>
  <inkml:trace contextRef="#ctx0" brushRef="#br0" timeOffset="5122.02">896 720 8212,'0'0'3847,"3"7"-3546,0-3-259,-1 0-1,1 0 1,0-1-1,0 1 1,0-1-1,0 1 1,1-1-1,6 5 1,-9-8-27,0 1 0,-1-1 1,1 1-1,0-1 0,0 0 1,-1 0-1,1 1 1,0-1-1,0 0 0,0 0 1,-1 0-1,1 0 0,0 0 1,0 0-1,0 0 0,-1 0 1,1 0-1,0 0 0,0 0 1,0 0-1,-1-1 1,1 1-1,0 0 0,1-1 1,-1-1-3,0 1 1,1-1 0,-1 1 0,0-1 0,0 0 0,0 0-1,-1 1 1,1-1 0,0 0 0,-1 0 0,1 0 0,-1 0-1,1 0 1,-1 0 0,0 0 0,0-2 0,1 2 41,-1 1 0,0 0 1,0-1-1,0 1 0,1-1 1,-1 1-1,0-1 1,-1 1-1,1-1 0,0 1 1,0 0-1,-1-1 0,1 1 1,0-1-1,-1 1 0,0 0 1,1 0-1,-1-1 0,0 1 1,1 0-1,-1 0 0,0 0 1,0-1-1,0 1 0,0 0 1,0 0-1,0 1 0,0-1 1,-1 0-1,1 0 0,0 1 1,0-1-1,-1 0 0,1 1 1,0-1-1,-1 1 0,1 0 1,0-1-1,-1 1 1,1 0-1,-1 0 0,-1 0 1,30 11 2,-21-11-94,-1-1 1,1 1-1,0-1 0,0 0 0,0-1 0,-1 1 0,1-1 1,0 0-1,-1-1 0,0 1 0,0-1 0,1 0 0,-2-1 0,1 1 1,0-1-1,-1 0 0,1 0 0,-1 0 0,0-1 0,0 0 1,-1 0-1,0 0 0,4-6 0,-1 1 172,-1 0 0,0-1 1,-1 1-1,0-1 0,0 0 0,-1-1 0,-1 1 0,0-1 1,2-20-1,-12 150 26,-1 15 1116,9-117-1140,1-1 0,0 1 0,1-1 0,0 1 0,2-1 0,5 18 0,-8-31-127,-1-1 0,0 0 0,1 1 0,-1-1 0,1 1 0,-1-1 0,1 0 0,0 1 0,-1-1 0,1 0 0,0 0 0,0 0 0,0 1 0,0-1 0,0 0 0,0 0 0,2 0 0,-3-1 10,1 0 0,-1-1 0,1 1-1,-1-1 1,1 1 0,-1-1 0,0 1 0,1-1 0,-1 1 0,0-1-1,1 1 1,-1-1 0,0 1 0,1-1 0,-1 0 0,0 1 0,0-1-1,0 1 1,0-1 0,0 0 0,0 1 0,0-1 0,0 0 0,0 1-1,0-2 1,1-3 24,-1-1 0,0 1-1,0-1 1,0 1-1,-1-1 1,0 1 0,0-1-1,-3-8 1,1 9-32,0 1 0,-1 0 0,1-1 0,-1 1 0,0 0 0,0 1 0,0-1 0,-1 1 0,-7-5 0,-9-7 257,18 13-222,40-7-3102,-9 2-319,3-3-2789</inkml:trace>
  <inkml:trace contextRef="#ctx0" brushRef="#br0" timeOffset="5850.23">1460 589 9668,'0'0'4672,"-2"9"-3658,-15 127 1928,72-313-3513,-55 177 578,0 0 0,0 0-1,0-1 1,0 1-1,0 0 1,0 0 0,0 0-1,0 0 1,1-1-1,-1 1 1,0 0 0,0 0-1,0 0 1,0 0-1,0 0 1,0 0 0,0-1-1,0 1 1,0 0 0,1 0-1,-1 0 1,0 0-1,0 0 1,0 0 0,0 0-1,0 0 1,0 0-1,1-1 1,-1 1 0,0 0-1,0 0 1,0 0-1,0 0 1,1 0 0,-1 0-1,0 0 1,0 0-1,0 0 1,0 0 0,0 0-1,1 0 1,-1 0-1,0 1 1,0-1 0,0 0-1,0 0 1,0 0-1,1 0 1,-1 0 0,0 0-1,0 0 1,0 0-1,0 0 1,0 0 0,0 1-1,1-1 1,-1 0-1,0 0 1,0 0 0,0 0-1,8 16 130,2 19 478,2 34 428,15 61-2890,-35-143-7503,-8-8 8994,-8-12 4521,22 30-3856,0 1-1,1-1 1,-1 1-1,1-1 1,-1 1-1,1-1 0,0 0 1,0 0-1,0 0 1,0 0-1,1 0 0,-1 0 1,1 0-1,-1-6 1,2 7-299,0 0 0,0-1 1,1 1-1,-1 0 0,0 0 0,1 0 1,-1 0-1,1 1 0,0-1 0,-1 0 1,1 1-1,0-1 0,0 1 1,0 0-1,0-1 0,0 1 0,0 0 1,0 0-1,3 0 0,10-6-618,35-18-385,-48 23 993,1 1 0,0-1 0,-1 0 0,0 1-1,1-1 1,-1-1 0,0 1 0,0 0 0,0 0 0,0-1-1,0 1 1,0-1 0,2-5 0,4 30 4210,7 21-4464,-15-40 115,1-1 1,0 1-1,0 0 1,0-1 0,1 1-1,-1-1 1,1 0-1,-1 1 1,1-1 0,0 0-1,0 0 1,0 0 0,4 3-1,-5-4-144,-1-1 0,1 1 0,0-1 0,0 1-1,1-1 1,-1 1 0,0-1 0,0 0 0,0 1 0,0-1 0,0 0 0,0 0-1,0 0 1,0 0 0,1 0 0,-1 0 0,0 0 0,0-1 0,0 1 0,0 0-1,0 0 1,0-1 0,0 1 0,0-1 0,0 1 0,0-1 0,0 0-1,0 1 1,0-1 0,0 0 0,-1 0 0,1 1 0,0-1 0,0 0 0,-1 0-1,2-1 1,5-12-2637</inkml:trace>
  <inkml:trace contextRef="#ctx0" brushRef="#br0" timeOffset="6006.01">1739 589 512,'0'0'17288,"2"-37"-17128,-2 52-112,0 6 336,0 3-31,0 3-241,0-1-64,0-2-48,2-1-96,7-3-2450,7-4-2464,3-8-3250</inkml:trace>
  <inkml:trace contextRef="#ctx0" brushRef="#br0" timeOffset="6280.22">2110 443 12406,'0'0'528,"0"61"-112,0-24 352,-5 6 113,0 3-17,-4 1 113,2-1-273,-2 1-176,0-3-160,0-5-207,0-4-97,2-11-64,-2-5-433,2-6-1135,-2-7-1602,0-6-5250</inkml:trace>
  <inkml:trace contextRef="#ctx0" brushRef="#br0" timeOffset="7307.37">2395 673 5346,'0'0'7660,"0"-5"-6585,0-13-120,0 5 2959,0 34-3391,5 89 669,5-176-135,-9 61-1059,0 1 1,0 0 0,0 0 0,1 0 0,0 0 0,-1 0 0,1 0 0,1 1 0,-1-1-1,0 1 1,1-1 0,0 1 0,3-4 0,-5 7 2,0 0 0,0-1 0,0 1 0,0 0 0,-1-1 0,1 1 0,0 0 0,0 0 0,0 0-1,0 0 1,0 0 0,0 0 0,0 0 0,0 0 0,-1 0 0,1 1 0,0-1 0,0 0 0,0 0 0,0 1 0,0-1 0,-1 1 0,1-1 0,0 1 0,1 0 0,20 25 44,6 32 53,-24-45-713,8 24 1720,-5-24-4430,2-9-5792</inkml:trace>
  <inkml:trace contextRef="#ctx0" brushRef="#br0" timeOffset="7492.77">2561 603 7507,'0'0'9365,"-2"43"-8789,2-16 0,0 1-304,0 2-224,2-2 0,3-1-48,-1-6-1168,8-5-1393,1-7-3650</inkml:trace>
  <inkml:trace contextRef="#ctx0" brushRef="#br0" timeOffset="7789.72">2688 706 8308,'0'0'9546,"-8"7"-9066,6-6-473,-29 31 345,30-30-332,0 0-1,-1-1 1,1 1 0,0 0-1,0 0 1,0 0 0,1 0-1,-1 0 1,0 0-1,1 0 1,0 0 0,-1 0-1,1 1 1,0-1 0,0 0-1,0 0 1,0 0-1,0 0 1,0 0 0,1 1-1,-1-1 1,1 0 0,0 0-1,-1 0 1,2 3-1,-6-58 865,9 52-6238,6 1 4143,-10 0 508,14 0-3552</inkml:trace>
  <inkml:trace contextRef="#ctx0" brushRef="#br0" timeOffset="8548.13">2918 696 5138,'0'0'14420,"-14"32"-13481,16-9-742,-1-22-191,-1-1 0,0 1 0,1-1 0,-1 1 1,1-1-1,-1 1 0,0-1 0,1 0 0,-1 1 0,1-1 0,-1 0 0,1 1 0,-1-1 0,1 0 0,0 1 0,-1-1 0,1 0 0,-1 0 0,1 0 0,-1 0 0,1 0 0,0 0 0,-1 0 1,1 0-1,-1 0 0,1 0 0,0 0 0,-1 0 0,1 0 0,-1 0 0,1 0 0,-1-1 0,1 1 0,-1 0 0,1 0 0,0-1 0,0 1 0,0-1 6,-1 0 0,1 0 0,0 1 0,0-1-1,0 0 1,-1 0 0,1 0 0,0 0 0,-1 0-1,1 0 1,-1 0 0,1 0 0,-1 0 0,0 0-1,1 0 1,-1 0 0,0-1 0,0 1 0,1 0 0,-1 0-1,0 0 1,0 0 0,-1-1 0,1 1 0,0 0-1,0 0 1,0 0 0,-1 0 0,1 0 0,0 0-1,-2-2 1,2 0-14,-1 1 0,0-1 0,0 1-1,0 0 1,0 0 0,0-1 0,-1 1-1,1 0 1,-1 0 0,1 0 0,-1 0 0,0 0-1,-3-2 1,5 4-5,0-1 0,-1 1 0,1 0 0,0-1 0,0 1 0,-1 0 0,1 0 0,0-1 0,0 1 0,-1 0-1,1 0 1,0 0 0,0-1 0,-1 1 0,1 0 0,0 0 0,-1 0 0,1 0 0,0 0 0,-1 0 0,1 0 0,0 0 0,-1 0 0,1 0 0,-1 0 0,1 0 0,0 0 0,-1 0 0,1 0-1,0 0 1,-1 0 0,1 0 0,0 0 0,-1 0 0,1 1 0,0-1 0,0 0 0,-1 0 0,1 0 0,0 1 0,-1-1 0,1 0 0,0 0 0,0 1 0,0-1 0,-1 0 0,1 0-1,0 1 1,0-1 0,0 0 0,-1 1 0,1-1 0,0 0 0,0 1 0,0-1 0,0 0 0,0 1 0,0-1 0,0 1 0,0-1 0,0 0 0,0 1 0,0-1 0,0 0 0,0 1-1,1 0-4,-1 0 0,0 0 0,1 0 0,-1 1 0,1-1 0,-1 0 0,1-1-1,-1 1 1,1 0 0,0 0 0,-1 0 0,1 0 0,0 0 0,0-1 0,0 1-1,-1 0 1,1-1 0,0 1 0,0-1 0,2 2 0,2-1-81,0-1-1,0 1 1,1-1 0,-1 0 0,0 0-1,1 0 1,-1-1 0,0 0 0,0 0 0,0 0-1,0-1 1,0 0 0,0 0 0,0 0-1,0-1 1,-1 1 0,1-1 0,-1 0-1,1 0 1,-1-1 0,0 0 0,-1 1 0,1-1-1,-1 0 1,4-6 0,-2 3 151,1 0 0,-2-1 0,1 0 0,-1 0 1,0 0-1,0-1 0,-1 1 0,-1-1 0,1 0 0,-1 0 0,1-15 1,-5 133 25,-1-47 171,3-1-1,8 71 1,4-83-192,-12-47-59,0 0 0,1 0 0,-1 0 0,1-1 0,-1 1 0,1 0 0,0-1 0,0 1 0,-1 0 0,1-1 0,1 1 0,-1-1 0,0 1 0,0-1 0,0 0 0,1 1 0,-1-1 0,1 0 0,-1 0 0,1 0 0,-1 0 0,4 1 0,-4-2-2,0-1 1,0 0-1,0 1 1,0-1-1,0 0 1,0 0-1,0 0 1,0 1-1,0-1 1,0 0-1,0 0 1,-1 0-1,1-1 1,0 1-1,-1 0 1,1 0-1,-1 0 1,1 0-1,-1-1 1,0 1-1,1 0 1,-1 0-1,0-1 1,0 1-1,0 0 1,0-1 0,0 1-1,0 0 1,0-2-1,-3-41-491,0 36 438,-1 1-1,0-1 1,0 1 0,-1 0-1,1 0 1,-2 0-1,1 0 1,-1 1-1,0 0 1,0 0 0,0 1-1,-1 0 1,-9-6-1,-38-36 2005,54 47-1931,0-1 0,0 1 0,0-1 0,0 1 1,0 0-1,0-1 0,0 1 0,0 0 0,0-1 1,0 1-1,0 0 0,1-1 0,-1 1 0,0 0 0,0-1 1,0 1-1,0 0 0,1 0 0,-1-1 0,0 1 0,0 0 1,0 0-1,1-1 0,-1 1 0,0 0 0,0 0 0,1-1 1,-1 1-1,0 0 0,1 0 0,-1 0 0,0 0 0,1 0 1,-1 0-1,0-1 0,1 1 0,-1 0 0,0 0 1,1 0-1,-1 0 0,1 0 0,18-5-167,-17 4 191,89-14-1970,-20 3-6455,-42 6 308</inkml:trace>
  <inkml:trace contextRef="#ctx0" brushRef="#br0" timeOffset="8857.16">3285 675 10069,'0'0'8363,"17"26"-7445,-17-25-873,1 1 1,-1 0-1,1-1 0,-1 1 0,1-1 0,0 1 1,0-1-1,0 0 0,-1 1 0,1-1 0,1 0 1,-1 1-1,0-1 0,0 0 0,0 0 1,1 0-1,-1 0 0,0 0 0,1-1 0,-1 1 1,1 0-1,-1-1 0,1 1 0,-1-1 0,1 1 1,-1-1-1,1 0 0,0 1 0,-1-1 0,3 0 1,-2-2 74,0 1 0,0 0 0,-1-1 0,1 1 0,0-1 0,0 0 1,-1 1-1,1-1 0,-1 0 0,0 0 0,1 0 0,-1 0 0,0 0 1,0-1-1,0 1 0,0 0 0,-1 0 0,1-1 0,-1 1 0,1-3 1,2-46 241,-3 64-9757,0-11 7692,0 8-6514</inkml:trace>
  <inkml:trace contextRef="#ctx0" brushRef="#br0" timeOffset="10615.39">3464 690 6771,'0'0'8972,"2"-3"-7160,1-31 2761,-3 33-4552,0 0 0,0 1 0,-1-1-1,1 0 1,0 0 0,0 1 0,0-1 0,-1 0 0,1 1 0,0-1 0,-1 0 0,1 1-1,-1-1 1,1 1 0,-1-1 0,1 0 0,-1 1 0,1-1 0,-1 1 0,1 0 0,-1-1-1,0 1 1,1-1 0,-1 1 0,0 0 0,1 0 0,-1-1 0,0 1 0,1 0 0,-1 0 0,0 0-1,1 0 1,-1 0 0,0 0 0,0 0 0,1 0 0,-1 0 0,0 0 0,0 0 0,1 0-1,-1 0 1,0 1 0,1-1 0,-1 0 0,0 1 0,1-1 0,-1 0 0,1 1 0,-1-1-1,0 1 1,1-1 0,-1 1 0,0 0 0,0 0-30,-1 0-1,1 0 1,0 1-1,0-1 1,0 0 0,0 0-1,0 1 1,0-1 0,0 1-1,0-1 1,0 1-1,0-1 1,1 1 0,-1 0-1,1-1 1,-1 1 0,1 0-1,0-1 1,-1 1-1,1 0 1,0 0 0,0-1-1,0 1 1,0 0-1,1 0 1,-1-1 0,0 1-1,1 0 1,-1-1 0,1 1-1,1 2 1,-2-3 0,0-1 1,0 1-1,1 0 0,-1 0 1,0-1-1,1 1 0,-1 0 1,1-1-1,-1 1 1,1 0-1,-1-1 0,1 1 1,-1-1-1,1 1 1,-1-1-1,1 1 0,0-1 1,-1 1-1,1-1 0,0 0 1,0 1-1,-1-1 1,1 0-1,0 1 0,-1-1 1,1 0-1,0 0 1,0 0-1,0 0 0,-1 0 1,1 0-1,0 0 0,0 0 1,-1 0-1,1 0 1,0-1-1,0 1 0,-1 0 1,1 0-1,0-1 1,0 1-1,-1 0 0,1-1 1,0 1-1,-1-1 0,1 1 1,-1-1-1,1 1 1,0-1-1,-1 0 0,1 1 1,-1-1-1,0 0 1,1 1-1,-1-1 0,1 0 1,-1 1-1,0-1 0,0 0 1,1 0-1,-1 0 1,0 0-1,12-13-25,-2 22-145,-9-6 179,0-1 1,0 1-1,0-1 1,0 0-1,1 1 0,-1-1 1,0 0-1,1 0 1,-1 0-1,0 0 0,1 0 1,-1-1-1,1 1 1,-1 0-1,1-1 0,0 1 1,-1-1-1,3 1 1,0-1 7,-1 1 0,1-1 1,-1-1-1,1 1 1,-1-1-1,1 1 1,-1-1-1,1 0 0,-1 0 1,0-1-1,1 1 1,-1-1-1,0 1 1,0-1-1,0 0 0,0 0 1,3-4-1,-1 1 3,-1 0 0,0 0 0,0 0 0,-1-1 0,1 0 0,-1 1 0,0-1-1,4-12 1,-2-1-72,0 0 0,-1 0 0,-1-1 0,-1 1-1,0-29 1,-2 47 51,0 1-1,0 0 0,0 0 1,0-1-1,0 1 1,0 0-1,0 0 1,0 0-1,0-1 0,0 1 1,-1 0-1,1 0 1,0 0-1,0 0 0,0-1 1,0 1-1,0 0 1,-1 0-1,1 0 1,0 0-1,0 0 0,0 0 1,-1-1-1,1 1 1,0 0-1,0 0 1,0 0-1,-1 0 0,1 0 1,0 0-1,0 0 1,0 0-1,-1 0 1,1 0-1,0 0 0,0 0 1,-1 0-1,1 0 1,0 0-1,0 0 1,0 0-1,-1 0 0,1 1 1,0-1-1,0 0 1,0 0-1,0 0 0,-1 0 1,1 0-1,0 0 1,0 1-1,0-1 1,0 0-1,-1 0 0,1 0 1,0 0-1,0 1 1,0-1-1,-11 10-205,5 0 211,2 1 1,-1-1-1,1 1 1,1 0-1,-1 0 1,2 1 0,0-1-1,0 0 1,1 1-1,0 0 1,1-1-1,0 1 1,1-1-1,3 17 1,-4-27 6,0 1-1,0-1 1,1 1 0,-1-1-1,0 0 1,1 1 0,-1-1-1,1 1 1,-1-1 0,1 0 0,0 1-1,-1-1 1,1 0 0,0 0-1,0 0 1,0 0 0,0 0-1,0 0 1,0 0 0,0 0-1,0 0 1,0 0 0,1 0-1,-1-1 1,0 1 0,0 0-1,1-1 1,-1 1 0,0-1-1,1 0 1,-1 1 0,1-1-1,-1 0 1,0 0 0,1 0 0,-1 0-1,1 0 1,-1 0 0,0 0-1,1-1 1,-1 1 0,1 0-1,-1-1 1,0 1 0,1-1-1,0 0 1,3-2 26,0 0 0,0 0 1,0 0-1,-1-1 0,1 1 0,-1-1 1,0 0-1,0-1 0,0 1 0,3-6 1,-5 6-1,0 0 1,0 0 0,0 0 0,-1-1 0,1 1 0,-1 0 0,0-1 0,0 1 0,-1-1 0,0 1-1,1-8 1,-1 12 107,-7 36-389,6-34 254,1 0-1,-1 1 1,1-1 0,0 0-1,0 1 1,0-1 0,0 0-1,0 1 1,1-1 0,-1 0-1,1 1 1,1 3 0,-2-5 2,0-1 0,1 1 0,-1-1 0,1 1 0,-1-1 0,0 0 0,1 1 0,-1-1-1,1 1 1,0-1 0,-1 0 0,1 1 0,-1-1 0,1 0 0,-1 0 0,1 1 0,0-1 0,-1 0 0,1 0 0,-1 0 0,1 0 0,0 0 0,-1 0 0,1 0 0,0 0 0,-1 0 0,1 0 0,1 0 0,1-2 11,1 0 0,0 0 1,0 0-1,-1 0 0,1 0 0,-1-1 1,1 1-1,-1-1 0,0 0 0,0 0 1,0 0-1,3-5 0,-2 1-6,0 0 0,0 0-1,-1 0 1,1 0 0,-2-1 0,1 1-1,-1-1 1,0 0 0,0 0 0,0-10-1,-2 19-77,0 12-58,0 0 1,1 0-1,1-1 1,3 16-1,-4-26 139,0 1 0,0 0-1,0-1 1,0 1 0,0-1-1,0 0 1,0 1-1,1-1 1,-1 0 0,1 0-1,0 0 1,0 0 0,1 2-1,-1-4-4,-1 1-1,1 0 0,-1-1 1,1 1-1,-1 0 1,1-1-1,-1 0 0,1 1 1,0-1-1,-1 0 1,1 0-1,-1 0 0,1 0 1,0 0-1,-1-1 1,1 1-1,-1 0 1,1-1-1,-1 1 0,1-1 1,-1 1-1,1-1 1,2-1-1,-1-1 5,1 0 1,-1-1-1,1 1 0,-1 0 1,0-1-1,0 0 0,0 0 1,-1 0-1,0 0 0,1 0 1,-1 0-1,0-1 0,1-6 1,1 2-12,-2-1 0,1 0 0,-1 1 0,0-1 0,0-14 0,-2 24 3,0 46-426,0-35 467,0-6-38,0 0-1,0 1 1,0-1-1,0 0 1,1 0 0,0 0-1,2 6 1,-3-10 1,1 0 0,0 0 0,-1 0 0,1 0 0,0 0 0,0 0 0,-1-1 0,1 1 0,0 0 0,0 0 0,0-1 0,0 1 0,0 0 0,0-1 0,0 1-1,0-1 1,0 0 0,0 1 0,1-1 0,-1 0 0,0 1 0,0-1 0,0 0 0,0 0 0,1 0 0,-1 0 0,0 0 0,0-1 0,0 1 0,0 0 0,0 0 0,1-1 0,-1 1 0,0-1 0,0 1 0,0-1 0,1 0 0,1-1 0,1 0 1,-1 0-1,0 0 1,0 0-1,0 0 1,-1 0-1,1-1 0,-1 1 1,1-1-1,-1 0 1,0 0-1,0 0 1,0 0-1,0 0 0,0-1 1,-1 1-1,1 0 1,-1-1-1,1-3 1,0-2-2,0 1 0,0 0-1,-1-1 1,0 1 0,-1-1 0,0 1 0,-1-12 0,1 20-11,0-1 1,0 1-1,0-1 0,0 0 1,0 1-1,0-1 1,0 0-1,-1 1 0,1-1 1,0 1-1,0-1 0,-1 1 1,1-1-1,0 0 0,-1 1 1,1-1-1,0 1 0,-1 0 1,1-1-1,-1 1 0,1-1 1,-1 1-1,1 0 1,-1-1-1,1 1 0,-1 0 1,1-1-1,-1 1 0,1 0 1,-1 0-1,0 0 0,1-1 1,-1 1-1,1 0 0,-1 0 1,0 0-1,1 0 0,-1 0 1,1 0-1,-1 0 1,0 0-1,1 1 0,-1-1 1,1 0-1,-1 0 0,0 0 1,1 1-1,-1-1 0,1 0 1,-1 1-1,-2 0-15,1 1-1,0-1 1,0 0 0,0 1-1,0-1 1,0 1 0,1 0-1,-1-1 1,0 1 0,1 0-1,-3 4 1,2-2 7,0 1 1,0-1-1,1 1 1,-1 0-1,1-1 1,0 1-1,0 0 1,1 0-1,0 0 0,-1 0 1,2 0-1,0 9 1,0-12 9,-1 0 0,1 0 0,0 0 0,0 0 1,0 0-1,0-1 0,0 1 0,0 0 0,1-1 0,-1 1 1,0-1-1,1 1 0,-1-1 0,1 1 0,0-1 0,-1 0 1,1 0-1,0 0 0,0 0 0,0 0 0,0 0 0,0-1 1,0 1-1,0-1 0,0 1 0,0-1 0,0 0 0,0 0 1,0 0-1,0 0 0,2 0 0,23-3-91,-24 3 72,-1-1 0,0 1 0,0 0 0,0-1 0,1 1 0,-1 0 0,0 0-1,0 1 1,0-1 0,1 0 0,-1 1 0,4 1 0,-5-1 47,0 1 1,0-1 0,0 1-1,0-1 1,0 1-1,0 0 1,-1-1 0,1 1-1,-1 0 1,1 0-1,-1-1 1,1 1 0,-1 0-1,0 0 1,0 0-1,0-1 1,0 1 0,0 0-1,0 0 1,-1 0 0,1-1-1,-1 3 1,0-2 41,0 0-1,1 1 1,-1-1 0,0 0 0,-1 0 0,1 0 0,0 0-1,-1 0 1,1-1 0,-1 1 0,1 0 0,-1-1 0,0 1-1,1-1 1,-1 1 0,0-1 0,0 0 0,-3 1 0,-41 20 6,38-19-107,-49 16-4628,27-15-2799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39.3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39 304,'0'0'10658,"2"-3"-8932,3-10-1265,-1-7 9172,-3 32-8277,-1-3-2113,14 114 1112,-1-27-1057,-10-32-3646,-4-60 98</inkml:trace>
  <inkml:trace contextRef="#ctx0" brushRef="#br0" timeOffset="506.67">49 40 7379,'0'0'3277,"10"-6"-2074,-7 4-1137,40-22 874,-41 23-857,1-1 0,-1 1 0,1 1 0,-1-1 0,1 0 1,-1 1-1,1-1 0,0 1 0,-1 0 0,1-1 0,0 2 0,-1-1 0,1 0 0,0 0 0,-1 1 0,1 0 0,0-1 0,-1 1 1,4 2-1,-5-2-37,0 0 1,1 0 0,-1 0 0,0 1-1,0-1 1,0 1 0,0-1-1,0 0 1,0 1 0,0 0 0,0-1-1,0 1 1,-1 0 0,1-1-1,-1 1 1,1 0 0,-1 0 0,0-1-1,0 1 1,1 0 0,-1 0 0,0 0-1,-1-1 1,1 1 0,0 0-1,0 0 1,-1 0 0,1-1 0,-1 1-1,0 0 1,1-1 0,-1 1 0,0 0-1,0-1 1,-1 3 0,-3 5 276,-1-1 0,0 1 0,0-1 0,-11 11 0,4-3-61,9-11-184,0 0 1,0-1 0,-1 1-1,1-1 1,-10 7 0,16-12-115,1 1 1,0-1-1,0 1 1,0-1-1,-1 1 1,1 0 0,0 0-1,0 1 1,0-1-1,0 1 1,0-1-1,-1 1 1,6 2-1,35 16-129,-41-18 174,0 0 0,1 0 0,-1 1 0,0-1 0,0 1 0,0-1 0,0 1 0,0 0 0,0 0 0,0 0 0,0 0 0,-1 0 0,1 1 0,-1-1 0,0 0 1,0 1-1,1-1 0,-1 1 0,-1 0 0,1-1 0,0 1 0,-1 0 0,1-1 0,-1 1 0,0 0 0,0-1 0,0 1 0,0 0 0,0 0 0,0-1 0,-1 1 0,0 0 0,1-1 0,-1 1 0,-2 5 0,-1-2 235,0 1 0,0-1 0,-1 0 0,1 0 0,-1-1 0,-1 1 0,1-1 0,-1-1-1,0 1 1,0-1 0,-11 7 0,10-7-529,-6 3 854</inkml:trace>
  <inkml:trace contextRef="#ctx0" brushRef="#br0" timeOffset="1105.48">274 271 9941,'0'0'6835,"7"-1"-6494,-7 1-314,62-23 765,-59 22-738,0-1 0,0 0 0,0 0-1,0 0 1,-1 0 0,1 0 0,-1-1 0,1 1-1,2-4 1,-5 5-22,1 0 0,-1 0 0,1 0 0,-1 0 0,1-1 0,-1 1 0,1 0 0,-1 0 0,0 0 0,0 0 0,0-1 0,0 1-1,1 0 1,-2 0 0,1-1 0,0 1 0,0 0 0,0 0 0,0 0 0,-1-1 0,1 1 0,-1 0 0,1 0 0,0 0 0,-1 0 0,-1-2 0,1 2 27,0-1 1,0 1-1,-1 0 1,1 0-1,0-1 1,-1 1-1,1 0 1,-1 1-1,1-1 1,-1 0-1,1 0 0,-1 1 1,0-1-1,1 1 1,-1-1-1,0 1 1,0 0-1,1 0 1,-1 0-1,0 0 1,1 0-1,-1 0 1,0 0-1,0 0 1,1 1-1,-1-1 0,-2 2 1,1-1-43,0 0-1,0 0 1,0 0 0,0 0-1,0 1 1,1-1 0,-1 1 0,1 0-1,-1 0 1,1 0 0,-1 0-1,1 0 1,0 1 0,-3 4-1,3-4-25,0 0-1,1 1 0,-1-1 0,1 0 0,0 1 0,0-1 0,0 1 0,0 0 1,1-1-1,-1 1 0,1 0 0,0-1 0,0 1 0,0 0 0,1 0 0,0 3 1,0-5 9,-1 1 1,1-1 0,1 0 0,-1 0 0,0 0 0,0 0-1,1 0 1,-1 0 0,1 0 0,-1 0 0,1-1 0,0 1-1,0-1 1,0 1 0,0-1 0,0 0 0,0 0-1,4 2 1,-1-1 2,0-1 0,0 1-1,1-1 1,-1-1 0,1 1-1,-1-1 1,0 0 0,1 0-1,-1-1 1,1 1 0,-1-1-1,0-1 1,1 1 0,-1-1-1,0 0 1,0 0 0,0 0-1,0-1 1,7-5 0,-1 0-85,0 0 0,0-1 0,-1-1 0,-1 0 0,1 0 1,-2-1-1,1 0 0,-1-1 0,-1 1 0,0-2 0,-1 1 0,0-1 1,0 0-1,-2 0 0,1-1 0,-2 1 0,0-1 0,0 0 0,-1 0 1,-1 0-1,0-20 0,-1 34 123,0 0 0,0 1 0,-1-1 0,1 0 0,0 0 0,0 0 0,0 0 0,0 0 0,0 0 0,0 0 0,0 0 0,0 0-1,0 0 1,0 0 0,0 0 0,-1 0 0,1 0 0,0 0 0,0 0 0,0 0 0,0 0 0,0 0 0,0 0 0,0 0 0,0 0 0,0 0 0,0 0 0,0 0 0,-1 0 0,1 0 0,0-1 0,0 1 0,0 0 0,0 0 0,0 0 0,0 0 0,0 0 0,0 0 0,0 0 0,0 0 0,0 0 0,0 0 0,0 0 0,0 0 0,0-1 0,0 1 0,0 0-1,-8 16 291,-4 23-315,5 6-64,1 0 0,3 1-1,2 54 1,1-69-1072,1-31 776,-1 0 172,0 0 0,0 0 0,0 0 0,0 0 0,1 0 0,-1 0 0,0 0 0,0 0 0,0 1 0,0-1 0,1 0 0,-1 0 0,0 0 0,0 0 0,0 0 0,1 0 0,-1-1 0,0 1 0,0 0 0,0 0 0,0 0 0,1 0 0,-1 0 0,0 0 0,0 0 0,0 0 0,0 0 0,0 0 0,2-2-2065,-2 2 2065,0-1 0,0 1 0,0 0 0,0 0 0,0-1 0,0-9-4953</inkml:trace>
  <inkml:trace contextRef="#ctx0" brushRef="#br0" timeOffset="1712.04">462 204 3730,'0'0'14804,"-4"-4"-13785,3 4-1013,1 0 0,-1-1 0,1 1 0,-1 0-1,1-1 1,-1 1 0,1 0 0,-1-1 0,1 1 0,-1 0 0,1-1 0,-1 1 0,1-1-1,0 1 1,-1-1 0,1 1 0,0-1 0,-1 1 0,1-1 0,0 0 0,0 1 0,0-1 0,-1 1-1,1-1 1,0 0 0,0 1 0,0-1 0,0 1 0,0-1 0,0 0 0,0 1 0,0-1-1,0 1 1,0-1 0,1 0 0,-1 1 0,0-1 0,0 1 0,0-1 0,1 0 0,0 0 0,32-12-60,-26 11 73,114-35-2532,-121 38 2518,1-1 1,-1 0-1,1 1 0,-1-1 1,1 0-1,-1 1 0,1-1 0,-1 0 1,0 1-1,1-1 0,-1 1 0,0-1 1,0 1-1,1-1 0,-1 1 0,0-1 1,0 1-1,1-1 0,-1 1 0,0 0 1,0-1-1,0 1 0,0-1 0,0 1 1,0-1-1,0 1 0,0 0 0,0-1 1,0 1-1,0 0 0,0 24 591,0-23-496,0 9 203,0 0 0,1 0-1,0-1 1,5 20 0,-6-29-292,0 1 1,1-1-1,-1 0 1,1 1-1,-1-1 1,1 1-1,-1-1 0,1 0 1,0 1-1,-1-1 1,1 0-1,0 0 1,0 0-1,0 1 1,0-1-1,0 0 1,0 0-1,0 0 1,1-1-1,-1 1 1,0 0-1,0 0 0,1-1 1,-1 1-1,0-1 1,1 1-1,-1-1 1,0 1-1,1-1 1,-1 0-1,1 0 1,-1 0-1,1 0 1,-1 0-1,0 0 1,1 0-1,-1-1 0,1 1 1,-1 0-1,0-1 1,1 1-1,-1-1 1,0 1-1,1-1 1,1-1-1,2-3 90,-1 1 0,0-1 0,1 1-1,-2-1 1,1-1 0,0 1 0,-1 0 0,0-1-1,-1 0 1,1 0 0,-1 0 0,0 0-1,0 0 1,0 0 0,-1 0 0,0-1 0,0-8 432,4 34-683,-5-16 158,2 0 0,-1 0 0,0 0-1,0 0 1,1 0 0,0-1 0,-1 1 0,1 0 0,0-1-1,0 1 1,0-1 0,1 0 0,-1 0 0,0 0-1,1 0 1,-1 0 0,1-1 0,0 1 0,5 1 0,-6-2 1,0-1 0,1 0 1,-1 0-1,0 0 0,0 0 1,0-1-1,0 1 1,1-1-1,-1 1 0,0-1 1,0 0-1,0 0 0,0 0 1,0 0-1,0 0 1,0 0-1,-1 0 0,1-1 1,0 1-1,-1-1 0,1 1 1,0-1-1,-1 0 0,0 0 1,1 1-1,-1-1 1,0 0-1,0 0 0,1-3 1,0 0 53,1-1 0,-1 0 0,0-1 0,0 1 1,-1 0-1,2-12 0,-2 16-49,-1 0 0,0 0 0,0 0 0,1 0 0,-1 0-1,0 0 1,-1 0 0,1 0 0,0 0 0,-1-1 0,1 1 0,-1 0 0,1 0 0,-1 0 0,0 0 0,0 1 0,0-1 0,0 0-1,0 0 1,0 1 0,-1-1 0,1 0 0,-3-2 0,4 4-235,-1 0-1,1 0 1,-1 0 0,1 0 0,-1 0-1,1 0 1,-1 0 0,1 1 0,-1-1-1,1 0 1,-1 0 0,1 0-1,-1 0 1,1 1 0,-1-1 0,1 0-1,0 1 1,-1-1 0,1 0-1,-1 1 1,1-1 0,0 0 0,-1 1-1,1-1 1,0 1 0,0-1-1,-1 1 1,1-1 0,0 1 0,0-1-1,0 1 1,-1-1 0,1 1-1,0-1 1,0 1 0,0 0 0,-1 1-1180,-3 9-7081</inkml:trace>
  <inkml:trace contextRef="#ctx0" brushRef="#br0" timeOffset="2062.57">964 161 11941,'0'0'7108,"3"-3"-6625,2-1-445,0 0 0,0 0 0,-1 0 0,1-1 0,-1 0 0,-1 0 0,1 0 0,0-1 0,3-8 0,-6 13-26,-1 0-1,1 0 1,-1-1 0,1 1 0,-1 0 0,0 0 0,1-1 0,-1 1 0,0 0 0,0-1 0,0 1 0,0 0 0,0-1 0,0 1 0,0 0 0,-1 0 0,1-1 0,0 1 0,-1 0-1,1 0 1,-2-3 0,1 3 20,-1 0 0,1-1 0,-1 1 0,1 0 1,-1 0-1,0 0 0,0 0 0,1 0 0,-1 1 0,0-1 0,0 1 0,0-1 0,0 1 0,0-1 0,0 1 0,0 0 0,0 0 0,0 0 0,-2 1 0,1-1 13,0 1 0,0 0-1,0 0 1,0 0 0,0 1 0,1-1 0,-1 1-1,0-1 1,1 1 0,-1 0 0,1 0 0,-1 0 0,1 1-1,0-1 1,0 0 0,0 1 0,0 0 0,1-1 0,-1 1-1,1 0 1,-1 0 0,1 0 0,0 0 0,0 0 0,0 0-1,-1 6 1,0-1-5,0 0 0,0 0 0,1 0 0,0 0-1,1 0 1,-1 0 0,1 0 0,1 1 0,2 15 0,-2-22-97,0 0 0,0 0 0,0 0 0,0 0 0,0 0 0,0 0 0,1 0 0,-1-1 0,1 1 0,-1-1 0,1 1 0,-1-1 0,1 1 0,0-1 0,0 0 0,0 0 0,0 0 0,0 0 0,0 0 0,0 0 0,0-1 0,4 2 0,31-2-8157,-23-6 661</inkml:trace>
  <inkml:trace contextRef="#ctx0" brushRef="#br0" timeOffset="2421.91">1069 177 4866,'0'0'10784,"38"-3"-9269,-35 1-1493,1 1 0,-1-1 0,0 0 0,0 0 0,0 0 0,1 0 0,-2-1 0,1 1 0,0-1 0,3-4 0,-4 5 48,-1 1 0,0 0 0,0-1 1,0 1-1,0 0 0,0-1 0,0 1 0,-1-1 1,1 0-1,0 1 0,-1-1 0,1 1 0,-1-1 1,0 0-1,1 0 0,-1 1 0,0-1 0,0 0 1,0 0-1,0 1 0,0-1 0,0 0 0,-1 0 1,1 1-1,-1-1 0,0-2 0,0 4 23,1-1 0,-1 0 0,0 1 1,1-1-1,-1 1 0,0-1 0,0 1 0,0-1 0,0 1 0,1 0 0,-1-1 0,0 1 1,0 0-1,0 0 0,0-1 0,0 1 0,0 0 0,0 0 0,0 0 0,0 0 0,1 1 1,-1-1-1,0 0 0,0 0 0,0 0 0,0 1 0,0-1 0,0 1 0,1-1 0,-1 0 0,0 1 1,0 0-1,0-1 0,0 1 0,-26 20 20,25-18-107,0-1 0,0 0 0,0 0 0,0 1 0,1-1 0,-1 1 0,1-1-1,-1 1 1,1 0 0,0 0 0,0 0 0,0-1 0,0 1 0,1 0 0,-1 0-1,1 0 1,-1 0 0,1 1 0,0-1 0,0 0 0,1 0 0,-1 0 0,0 0 0,1 0-1,0 0 1,0 0 0,0 0 0,0-1 0,0 1 0,2 3 0,0-2-180,0-1 0,0 0 0,0 0 0,0 0 0,1 0 1,-1 0-1,1-1 0,0 0 0,0 0 0,0 0 0,0 0 0,0 0 1,0-1-1,0 0 0,0 0 0,1 0 0,-1 0 0,0-1 0,8 0 1,-7 0-353,-1 1-106,0-1-1,-1 0 0,1 0 1,0-1-1,0 1 0,-1-1 1,1 0-1,0 0 0,-1 0 0,1 0 1,-1 0-1,1-1 0,4-3 1,7-10-3923</inkml:trace>
  <inkml:trace contextRef="#ctx0" brushRef="#br0" timeOffset="2779.51">1255 120 7668,'0'0'11407,"0"16"-10801,0 8-239,-1-14-80,1 0-1,0 0 1,0 0-1,1 0 1,4 16-1,-5-25-273,0-1-1,1 1 1,-1 0-1,1-1 1,-1 1 0,1 0-1,-1-1 1,1 1-1,0-1 1,-1 1-1,1-1 1,-1 1-1,1-1 1,0 0 0,-1 1-1,1-1 1,0 0-1,0 1 1,-1-1-1,1 0 1,0 0-1,0 0 1,-1 0-1,1 0 1,0 0 0,0 0-1,0 0 1,-1 0-1,1 0 1,0 0-1,0-1 1,-1 1-1,1 0 1,0 0-1,-1-1 1,1 1 0,0-1-1,-1 1 1,1 0-1,0-1 1,-1 1-1,1-1 1,-1 0-1,1 1 1,-1-1 0,2 0-1,27-27 292,-11 5-193,21-21-89,-38 44-21,-1 0-1,1 0 1,0 0-1,-1 0 0,1-1 1,0 1-1,-1 1 0,1-1 1,-1 0-1,1 0 0,0 0 1,-1 0-1,1 0 0,-1 0 1,1 1-1,-1-1 1,1 0-1,-1 1 0,1-1 1,0 0-1,-1 1 0,0-1 1,1 0-1,-1 1 0,1-1 1,-1 1-1,1-1 0,-1 1 1,0-1-1,1 1 1,-1 0-1,0-1 0,0 1 1,1-1-1,-1 1 0,0 0 1,0-1-1,0 1 0,0-1 1,0 2-1,11 34 266,-9-31-202,4 20 139,-2-11-186,-1 0-1,2 0 1,0-1 0,0 0 0,10 18 0,-12-27-1700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0:51.8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2047 28 8292,'0'0'9068,"1"0"-9040,-1 1-1,0-1 1,0 0 0,0 0 0,0 0-1,0 0 1,0 0 0,0 0 0,0 0-1,1 0 1,-1 0 0,0 0 0,0 0-1,0 0 1,0 0 0,0 0 0,0 0 0,0 0-1,1 0 1,-1 0 0,0-1 0,0 1-1,0 0 1,0 0 0,0 0 0,0 0-1,0 0 1,0 0 0,0 0 0,0 0-1,1 0 1,-1 0 0,0 0 0,0 0-1,0-1 1,0 1 0,0 0 0,0 0-1,0 0 1,0 0 0,0 0 0,0 0-1,0 0 1,0 0 0,0-1 0,0 1-1,0 0 1,0 0 0,0 0 0,0 0-1,0 0 1,0 0 0,0 0 0,0-1-1,0 1 1,0 0 0,0 0 0,0 0-1,0 0 1,0 0 0,0 0 0,0 0-1,0 0 1,-1-1 0,1 1 0,0 0-1,50 178 1873,-51-195 653,-2-22-2764,1 1 1,4-53-1,-2 91 203,0-1 1,0 1-1,0 0 0,0-1 0,0 1 1,0-1-1,0 1 0,0 0 1,1-1-1,-1 1 0,0 0 1,0-1-1,0 1 0,0 0 1,1-1-1,-1 1 0,0 0 1,0-1-1,1 1 0,-1 0 1,0-1-1,0 1 0,1 0 0,-1 0 1,0-1-1,1 1 0,-1 0 1,0 0-1,1 0 0,-1 0 1,0 0-1,1-1 0,-1 1 1,1 0-1,-1 0 0,0 0 1,1 0-1,0 0 0,14 11-117,9 21 11,-17-17 132,-1 1 1,0-1-1,-1 2 0,0-1 0,-2 0 1,3 24-1,0-43 392,1-6-332,4-14-98,1 1-95,-2 0 0,0 0 0,-1-1 0,9-38 0,-2 144 614,-7-7 226,17 104-2306,-23-171-2192,1-5-1461</inkml:trace>
  <inkml:trace contextRef="#ctx0" brushRef="#br0" timeOffset="1282.63">2363 245 8036,'0'0'7366,"5"-3"-6827,4-3-93,-1 1 0,0-2 0,0 1 0,0-1 0,7-9 0,-12 12-289,0 0-1,0-1 1,-1 1 0,0 0-1,0-1 1,0 0 0,0 1-1,-1-1 1,1 0 0,-1 0-1,-1 0 1,1 0 0,-1 0-1,0-5 1,0 9-139,0 1-1,0 0 1,0 0 0,0-1-1,0 1 1,0 0 0,0 0-1,0 0 1,-1-1 0,1 1-1,0 0 1,0 0 0,0 0-1,0-1 1,-1 1 0,1 0-1,0 0 1,0 0 0,0 0-1,-1 0 1,1-1 0,0 1-1,0 0 1,0 0 0,-1 0-1,1 0 1,0 0 0,0 0-1,-1 0 1,1 0 0,0 0-1,0 0 1,-1 0 0,1 0-1,0 0 1,0 0 0,0 0-1,-1 0 1,1 0 0,0 0-1,0 0 1,-1 0 0,1 1-1,0-1 1,0 0 0,0 0-1,-1 0 1,1 0 0,0 0-1,0 1 1,0-1 0,-1 0-1,1 0 1,0 0 0,0 1-1,0-1 1,0 0 0,-13 11-59,9-5 88,1 1-1,-1-1 1,1 1-1,0 0 1,1 0-1,-1 0 1,1 0-1,1 1 1,-1-1 0,1 0-1,1 1 1,-1 10-1,1-15-50,1 0 0,-1 0 1,0 0-1,1-1 0,-1 1 0,1 0 0,0-1 0,0 1 1,0 0-1,0-1 0,0 1 0,1-1 0,-1 0 0,1 1 1,-1-1-1,1 0 0,0 0 0,0 0 0,0 0 1,0 0-1,0-1 0,1 1 0,-1 0 0,0-1 0,1 0 1,-1 0-1,1 0 0,-1 0 0,1 0 0,0 0 0,0 0 1,-1-1-1,1 0 0,0 1 0,4-1 0,0 0-293,0 0-1,1 0 0,-1-1 1,0 0-1,0 0 0,0-1 1,0 0-1,0 0 0,0 0 1,0-1-1,-1 0 0,1 0 1,-1-1-1,0 0 0,0 0 1,0-1-1,-1 1 0,1-1 1,-1-1-1,0 1 1,-1-1-1,8-10 0,-9 10 268,0 0 1,0 0-1,-1-1 0,0 1 0,0 0 0,0-1 1,-1 0-1,0 1 0,-1-1 0,1-7 0,-1 14 121,0-1 0,0 0 0,1 0 0,-1 1 0,0-1 0,0 0 0,0 0 0,0 1 0,0-1-1,0 0 1,-1 0 0,1 1 0,0-1 0,0 0 0,0 1 0,-1-1 0,1 0 0,0 1 0,-1-1 0,1 0-1,0 1 1,-1-1 0,1 0 0,-1 1 0,1-1 0,-1 1 0,1-1 0,-1 1 0,0 0 0,1-1 0,-1 1-1,0-1 1,1 1 0,-1 0 0,0 0 0,1-1 0,-1 1 0,0 0 0,1 0 0,-1 0 0,0 0 0,0 0 0,1 0-1,-1 0 1,0 0 0,0 0 0,1 0 0,-1 0 0,0 0 0,1 0 0,-1 1 0,-1-1 0,0 1-9,-1 1 0,1-1 0,0 0 0,-1 1 0,1-1 0,0 1 1,0 0-1,0 0 0,0 0 0,0 0 0,1 0 0,-1 0 0,-2 4 0,1 1-34,1 0 0,0-1-1,0 1 1,1 0 0,0 1-1,0-1 1,0 13 0,1-18-44,0-1 1,0 1 0,-1-1-1,1 1 1,1-1-1,-1 1 1,0-1 0,0 1-1,0-1 1,1 1-1,-1-1 1,1 0 0,-1 1-1,1-1 1,-1 0-1,1 1 1,0-1 0,0 0-1,0 0 1,0 1 0,0-1-1,0 0 1,0 0-1,0 0 1,0 0 0,0-1-1,0 1 1,1 0-1,-1 0 1,0-1 0,1 1-1,-1-1 1,0 1-1,1-1 1,-1 1 0,1-1-1,-1 0 1,1 0 0,-1 0-1,1 0 1,-1 0-1,1 0 1,1 0 0,0-2 3,-1 1 1,0 0 0,1-1 0,-1 0 0,0 1-1,0-1 1,0 0 0,0 0 0,0 0 0,-1 0-1,1-1 1,-1 1 0,1 0 0,-1-1-1,0 1 1,0-1 0,0 1 0,0-1 0,1-4-1,12-51 38,-13 62-49,-1 0 0,1 0 0,0 0 0,1 0 0,-1 0 0,1-1 1,0 1-1,0 0 0,0-1 0,0 0 0,0 1 0,1-1 0,-1 0 0,1 0 0,0 0 0,0 0 0,0-1 0,1 0 0,-1 1 0,0-1 0,1 0 1,0 0-1,-1-1 0,1 1 0,0-1 0,0 0 0,0 0 0,0 0 0,8 0 0,-9-1-3,0 0 0,0-1 0,1 1 0,-1-1 0,0 0 1,0 0-1,0 0 0,0 0 0,0-1 0,0 1 0,0-1 0,0 0 0,-1 0 0,1 0 0,-1 0 0,1 0 0,-1-1 1,0 1-1,0-1 0,4-5 0,-3 3 21,0 0 0,0 0 0,-1-1 0,1 0 0,-1 1 0,-1-1 0,1 0 0,-1 0 0,0 0 0,0 0 0,-1-7 0,0 12 447,0 40 45,0-33-491,1-1 0,-1 1 1,1 0-1,-1-1 1,2 1-1,-1-1 1,1 0-1,-1 1 1,4 4-1,-4-9-9,-1 0 0,1 0 0,-1 0-1,1 0 1,0 0 0,-1 0 0,1-1-1,0 1 1,0 0 0,0-1-1,0 1 1,-1 0 0,1-1 0,0 1-1,0-1 1,0 1 0,0-1 0,0 0-1,0 1 1,2-1 0,-1 0 7,0 0 0,0-1-1,0 1 1,0-1 0,0 1 0,0-1 0,-1 0 0,1 1 0,0-1 0,0 0-1,-1 0 1,1 0 0,0-1 0,-1 1 0,3-3 0,23-26 67,-22 24-72,-1 1 0,1-1 0,0 1 0,0 0 0,0 0 0,1 0 0,0 1 0,0 0 0,12-6 0,-17 10-18,0 0 1,0 0 0,0 0-1,0 0 1,0 0 0,0 0-1,0 1 1,0-1 0,0 0-1,0 1 1,-1-1 0,1 1-1,0-1 1,0 1 0,0-1-1,0 1 1,-1 0 0,1-1-1,0 1 1,0 0 0,-1-1 0,1 1-1,-1 0 1,2 1 0,18 32 107,0-4 66,-17-28-155,0 0 1,1-1 0,-1 1-1,0-1 1,1 0 0,-1 0 0,1 0-1,-1 0 1,1 0 0,-1-1 0,1 0-1,-1 0 1,1 0 0,-1 0-1,1 0 1,-1-1 0,1 0 0,-1 0-1,5-1 1,-6 1-369,0 1 0,0-1 0,0 0 0,0 0 0,0 0 0,0 0 0,0-1 0,0 1 0,-1-1 0,1 1 0,1-3 0,-1-2-4367</inkml:trace>
  <inkml:trace contextRef="#ctx0" brushRef="#br0" timeOffset="-4544.52">112 68 6131,'0'0'7529,"-1"-4"-7052,-2-22 288,2 3 6202,-4 41-7133,-40 125 513,-11 43 91,67-277 541,57-150-1684,-68 240 702,0-1-1,0 1 1,0-1-1,1 1 0,-1 0 1,0-1-1,1 1 0,-1 0 1,1-1-1,0 1 1,-1 0-1,1 0 0,0-1 1,0 1-1,0 0 0,0 0 1,0 0-1,0 0 1,0 0-1,0 0 0,0 1 1,2-2-1,-2 2-10,0 0 1,0 0-1,0 0 0,0 1 1,0-1-1,0 0 0,0 1 1,0-1-1,0 0 0,0 1 0,0 0 1,0-1-1,0 1 0,0-1 1,-1 1-1,1 0 0,0 0 1,0-1-1,-1 1 0,1 0 1,1 1-1,4 7-12,0 1 1,-1-1-1,0 1 1,5 13-1,4 20 375,-3 0 0,12 89 0,-15-80-417,-8-52 197,0 11-2184</inkml:trace>
  <inkml:trace contextRef="#ctx0" brushRef="#br0" timeOffset="-4296.49">27 280 8724,'0'0'7718,"6"-4"-7464,9-5 17,1 1 0,0 1 0,0 1 1,1 0-1,-1 2 0,21-5 0,26 3-5091</inkml:trace>
  <inkml:trace contextRef="#ctx0" brushRef="#br0" timeOffset="-3907.58">259 208 3249,'0'0'9362,"1"-4"-8028,-1 4-1279,0-1-1,0 0 1,1 1-1,-1-1 1,0 1-1,0-1 1,0 1 0,0-1-1,0 1 1,0-1-1,1 1 1,-1-1 0,0 1-1,1-1 1,-1 1-1,0-1 1,0 1-1,1 0 1,-1-1 0,1 1-1,-1 0 1,0-1-1,1 1 1,-1 0-1,1-1 1,-1 1 0,1 0-1,-1 0 1,1-1-1,-1 1 1,1 0-1,-1 0 1,1 0 0,-1 0-1,1 0 1,0 0-1,-1 0 1,1 0-1,-1 0 1,1 0 0,-1 0-1,1 0 1,-1 0-1,1 0 1,-1 1-1,1-1 1,-1 0 0,1 1-1,2 1 163,-1 1 0,0 0 0,0-1 0,0 1 0,0 0 0,-1 0-1,1 1 1,1 4 0,8 23 418,-8-21-518,0-1 0,0 1 0,1 0 0,1-1 0,0 0 0,7 10 0,4-61 1721,28-100-1469,-37 134-2117,6 5-6157,-8 3 1425</inkml:trace>
  <inkml:trace contextRef="#ctx0" brushRef="#br0" timeOffset="-1245.53">473 144 1072,'0'0'12790,"37"0"-8550,-38 1-4234,0-1 1,1 1 0,-1-1-1,0 1 1,0-1 0,0 1-1,1-1 1,-1 0 0,0 1-1,0-1 1,0 0 0,0 0-1,0 0 1,1 0 0,-1 0-1,0 0 1,0 0 0,0 0-1,0 0 1,0 0 0,0 0-1,1 0 1,-1-1 0,0 1-1,0 0 1,0-1 0,1 1-1,-1-1 1,0 1 0,0-1-1,1 1 1,-1-1 0,0 1-1,1-1 1,-1 0 0,1 1-1,-1-1 1,0 0 0,1 0-1,0 1 1,-1-1 0,1 0-1,-1 0 1,1 0 0,0 1-1,0-1 1,-1 0 0,1 0-1,0 0 1,0 0 0,0 0-1,0 0 1,0 0 0,0 1-1,0-1 1,0 0 0,1 0-1,-1 0 1,1-1 0,-5 9 72,0 1 0,1-1 1,0 1-1,1 0 0,-1 0 1,2 0-1,-1 0 0,1 1 1,0-1-1,1 0 0,0 1 1,0-1-1,0 0 0,4 16 1,-3-23-51,-1 1-1,0 0 1,1-1 0,-1 1 0,1-1 0,0 0-1,-1 1 1,1-1 0,0 0 0,0 1 0,0-1 0,0 0-1,0 0 1,0 0 0,0 0 0,0 0 0,1 0 0,-1 0-1,0 0 1,1 0 0,-1 0 0,1-1 0,-1 1-1,0-1 1,1 1 0,-1-1 0,1 0 0,-1 1 0,1-1-1,0 0 1,-1 0 0,1 0 0,-1 0 0,1 0 0,-1 0-1,1-1 1,-1 1 0,1-1 0,-1 1 0,1-1 0,-1 1-1,2-2 1,3-1 67,-1 0-1,0 0 1,0-1 0,0 1-1,0-1 1,0-1 0,-1 1-1,1-1 1,3-5-1,-3 3-75,0-1 0,0 0 0,-1 0 0,0 0 0,0-1 0,-1 1 0,0-1 0,0 0 0,-1 0 0,0 0 0,-1 0 0,0-1 0,0-14 0,-1 24-26,-1 0 0,1-1-1,0 1 1,0 0-1,-1 0 1,1 0-1,0-1 1,0 1-1,-1 0 1,1 0-1,0 0 1,0 0-1,-1 0 1,1 0-1,0-1 1,-1 1-1,1 0 1,0 0-1,-1 0 1,1 0-1,0 0 1,0 0-1,-1 0 1,1 0-1,0 0 1,-1 1-1,1-1 1,0 0-1,-1 0 1,1 0-1,0 0 1,0 0-1,-1 0 1,1 1-1,0-1 1,0 0-1,-1 0 1,1 0 0,0 1-1,0-1 1,-1 0-1,1 0 1,0 1-1,0-1 1,0 0-1,0 0 1,0 1-1,-1-1 1,1 1-1,-1 0 4,0 0 0,0 0-1,0 0 1,0 0 0,0 0 0,0 0-1,0 0 1,0 0 0,1 1-1,-1-1 1,0 0 0,1 1 0,-1-1-1,0 3 1,1-4-1,0 1 1,0 0-1,1-1 1,-1 1-1,0 0 1,0-1-1,0 1 0,0 0 1,1-1-1,-1 1 1,0 0-1,0-1 0,1 1 1,-1-1-1,1 1 1,-1-1-1,0 1 1,1-1-1,-1 1 0,1-1 1,-1 1-1,1-1 1,-1 1-1,1-1 0,0 0 1,-1 1-1,1-1 1,0 0-1,-1 0 1,1 1-1,-1-1 0,1 0 1,0 0-1,0 0 1,-1 0-1,1 0 1,0 0-1,-1 0 0,1 0 1,0 0-1,-1 0 1,1 0-1,0 0 0,-1-1 1,1 1-1,0 0 1,-1 0-1,1-1 1,0 0-1,45-20 63,-25 10-88,-18 15-11,-1-1 0,0 1 1,0-1-1,0 1 1,-1 0-1,1 0 0,1 6 1,-1-5 14,-1-1 35,24 46-27,-24-49 23,-1 0 0,1 0 0,0 0 0,-1-1 0,1 1 0,-1 0 0,1 0 0,0-1 0,0 1 0,0 0-1,-1-1 1,1 1 0,0-1 0,0 1 0,0-1 0,0 0 0,0 1 0,0-1 0,0 0 0,0 1 0,0-1 0,0 0 0,0 0 0,0 0 0,0 0 0,0 0-1,0 0 1,0 0 0,0-1 0,0 1 0,0 0 0,0 0 0,0-1 0,0 1 0,-1-1 0,1 1 0,0-1 0,0 1 0,0-1 0,0 1 0,-1-1-1,1 0 1,0 1 0,0-1 0,-1 0 0,2-1 0,16-22 38,21-24-7,-38 46-50,1 0 0,0 1-1,-1-1 1,1 0 0,0 1 0,0 0-1,0-1 1,0 1 0,1 0 0,-1 0-1,0 0 1,0 1 0,1-1 0,-1 0-1,0 1 1,1 0 0,-1-1 0,0 1-1,5 0 1,6 9 117,-11-6 109,-10-8-151,6 4-78,1 0 0,-1 0 0,0 0 0,0 0 0,0 0 0,0 0 0,0 1 0,0-1 0,0 1 0,0 0 0,0-1 0,0 1 0,0 0 0,0 0 0,-1 0 0,1 1 0,0-1 0,0 0 0,0 1 0,0-1 0,-3 2 0,2 0 4,-1 0 0,0 0 0,1 1 0,-1-1-1,1 1 1,0 0 0,0 0 0,0 0 0,0 0-1,-3 6 1,3-4 6,-1-1 0,1 1-1,1 0 1,-1 1 0,1-1 0,0 0-1,0 1 1,0-1 0,1 1 0,0-1-1,0 1 1,0 0 0,1 0-1,0-1 1,0 1 0,1 9 0,0-14 5,-1 0 1,0 0-1,0-1 1,1 1 0,-1 0-1,1 0 1,-1-1-1,1 1 1,-1 0 0,1-1-1,-1 1 1,1-1-1,-1 1 1,1 0 0,0-1-1,-1 1 1,1-1-1,0 0 1,0 1 0,-1-1-1,1 0 1,0 1-1,0-1 1,0 0 0,-1 0-1,1 0 1,1 1-1,27-8 40,20-22 16,-45 26-49,-1-1 0,1 1 0,0-1-1,-1 1 1,0-1 0,0 0 0,0-1-1,0 1 1,-1 0 0,1-1 0,-1 0-1,0 1 1,-1-1 0,1 0 0,-1 0 0,0 0-1,0 0 1,0-8 0,-1 13 269,-14-10 89,6 4-696,5 21 142,3-11 198,0 6 60,-1 0 0,2 0 0,0 1 0,0-1 0,1 0 0,4 16 0,-5-23-54,1-1 0,-1 1 1,1-1-1,0 1 0,-1-1 0,1 1 0,0-1 0,0 0 0,1 0 0,-1 0 0,0 0 0,1-1 0,-1 1 0,1-1 0,0 1 0,-1-1 0,1 0 0,0 0 0,0 0 0,-1 0 1,1-1-1,0 1 0,0-1 0,0 1 0,0-1 0,0 0 0,4-1 0,-2 0-13,0 0 1,0 0 0,0 0-1,-1-1 1,1 0-1,-1 0 1,1 0-1,-1-1 1,0 1-1,0-1 1,0 0 0,0 0-1,0 0 1,-1-1-1,1 0 1,-1 1-1,0-1 1,0 0-1,0 0 1,3-9 0,-2 8-2,-1-1 1,0 0 0,0 0 0,-1-1 0,0 1-1,0 0 1,0-1 0,0 1 0,-1-1 0,-1 0-1,1 1 1,-1-1 0,0 0 0,0 0-1,-2-8 1,2 14-7,-1 0-1,1 1 1,0-1-1,-1 1 1,1-1 0,-1 1-1,1-1 1,-1 1-1,1-1 1,-1 1-1,1-1 1,-1 1-1,0 0 1,1-1 0,-1 1-1,1 0 1,-1-1-1,0 1 1,1 0-1,-1 0 1,0 0-1,1 0 1,-1 0 0,0 0-1,1 0 1,-1 0-1,0 0 1,1 0-1,-1 0 1,0 0-1,1 0 1,-1 0-1,0 0 1,1 1 0,-1-1-1,0 0 1,1 1-1,-1-1 1,1 0-1,-1 1 1,0 0-1,-25 17-255,24-16 242,0 0 0,0 0 0,0 1 1,1-1-1,-1 1 0,0-1 0,1 1 1,0 0-1,0-1 0,0 1 0,0 0 0,0 0 1,0 0-1,1 0 0,-1 0 0,1 0 1,0 0-1,0 0 0,0 0 0,0 0 1,1 4-1,0-6 1,-1 0 1,1-1-1,-1 1 0,1-1 1,0 1-1,-1-1 1,1 0-1,0 1 0,-1-1 1,1 0-1,0 1 1,0-1-1,-1 0 0,1 0 1,0 0-1,0 0 1,-1 0-1,1 0 0,0 0 1,0 0-1,0 0 1,-1 0-1,1 0 0,0 0 1,0 0-1,-1-1 1,1 1-1,0 0 1,-1 0-1,1-1 0,0 1 1,-1-1-1,2 0 1,23-14 90,14-43 178,-38 58-207,8 23-222,17 144 1010,-11-58-373,-14-106-440,7 83 292,-8-81-288,0 0 0,0 0 1,0 0-1,-1-1 0,0 1 0,0 0 0,0 0 0,0-1 1,-1 1-1,0 0 0,0-1 0,0 0 0,-1 1 0,1-1 1,-4 4-1,5-7-5,1-1-1,-1 1 1,1 0 0,-1-1-1,0 1 1,1 0 0,-1-1 0,0 1-1,1-1 1,-1 1 0,0-1-1,0 1 1,1-1 0,-1 0 0,0 1-1,0-1 1,0 0 0,1 0 0,-1 0-1,0 0 1,0 1 0,0-1-1,0 0 1,0 0 0,1-1 0,-1 1-1,0 0 1,-1 0 0,1-1-2,0 0 0,-1 0 0,1 0-1,0 0 1,0 0 0,0-1 0,1 1 0,-1 0 0,0 0 0,0-1 0,1 1 0,-1 0 0,1-1 0,-2-2 0,-6-48 23,9 44-79,0 1 1,0 0-1,1 0 0,0 0 1,0 0-1,1 0 1,-1 1-1,1-1 0,1 1 1,-1 0-1,1-1 0,7-6 1,10-14-362,35-32 0,-18 19 21,-21 22 300,31-41-126,-45 56 200,-1-1 1,0 0 0,0 0 0,0 0 0,0 0-1,-1 0 1,0 0 0,0 0 0,0 0 0,0-1-1,-1 1 1,1 0 0,-1-1 0,-1-6 0,1 10 1,0 1 0,-1-1 1,1 0-1,0 0 1,-1 1-1,1-1 0,-1 0 1,0 0-1,1 1 1,-1-1-1,1 1 0,-1-1 1,0 0-1,0 1 1,1-1-1,-1 1 1,0 0-1,0-1 0,1 1 1,-1 0-1,0-1 1,0 1-1,0 0 0,0 0 1,1 0-1,-1 0 1,0 0-1,0 0 0,0 0 1,0 0-1,0 0 1,0 0-1,1 0 1,-1 0-1,0 1 0,0-1 1,0 0-1,0 1 1,1-1-1,-1 1 0,-1 0 1,-1 0-16,0 0 0,0 0 0,0 1 0,0-1-1,0 1 1,0 0 0,0 0 0,1 0 0,-1 0 0,-2 4 0,1 0 15,1 0 0,1 0 1,-1 0-1,1 1 0,0-1 0,1 1 1,-1 0-1,1 0 0,0-1 0,1 1 0,0 13 1,0-17 15,0-1 1,0 1 0,1-1-1,-1 1 1,1 0 0,-1-1-1,1 1 1,0-1 0,0 0-1,0 1 1,0-1-1,0 0 1,1 1 0,-1-1-1,1 0 1,-1 0 0,1 0-1,0 0 1,0-1 0,0 1-1,0 0 1,0-1 0,0 1-1,0-1 1,0 0 0,1 0-1,-1 0 1,0 0 0,1 0-1,-1 0 1,1-1 0,-1 1-1,4 0 1,-1-1-36,1 0 0,0 0 0,0 0 1,0-1-1,0 0 0,0 0 0,0-1 0,-1 1 0,9-4 1,-10 3-798,0-1 0,0 1 1,0-1-1,0 1 1,0-1-1,-1 0 0,6-7 1,1-4-8304</inkml:trace>
  <inkml:trace contextRef="#ctx0" brushRef="#br0" timeOffset="2572.22">449 483 7828,'0'0'9361,"0"-18"-4940,0 266-5237,7-249-7826,-1-3 3853</inkml:trace>
  <inkml:trace contextRef="#ctx0" brushRef="#br0" timeOffset="2926.09">552 536 6019,'0'0'10557,"0"-19"-6473,0 59-3408,2-1 1,2 0-1,14 63 0,-17-93-1930,-9-2-7806,-3-6 1035</inkml:trace>
  <inkml:trace contextRef="#ctx0" brushRef="#br0" timeOffset="3517.74">346 700 9204,'0'0'7625,"2"-5"-6971,-1 4-625,-1 0 1,0 0-1,0 1 1,1-1-1,-1 0 1,1 0-1,-1 0 1,1 0-1,-1 0 1,1 0-1,-1 1 1,1-1 0,0 0-1,-1 1 1,1-1-1,0 0 1,0 1-1,-1-1 1,1 1-1,0-1 1,0 1-1,0-1 1,0 1-1,0 0 1,0-1-1,-1 1 1,1 0-1,0 0 1,0 0 0,0 0-1,0-1 1,2 2-1,-1 0 52,1 0-1,-1 0 1,0 1-1,1-1 1,-1 1-1,0-1 1,0 1-1,0 0 1,0 0-1,-1 0 1,1 0-1,0 0 1,-1 0-1,2 4 1,22 35 616,-17-25-572,1-1-1,1 0 1,0 0-1,1-1 1,1-1-1,18 18 1,-29-31-88,-1 0 1,1 0 0,0 0 0,-1 0-1,1 0 1,0 0 0,0 0-1,-1 0 1,1 0 0,0 0-1,0 0 1,-1-1 0,1 1 0,0 0-1,-1 0 1,1-1 0,-1 1-1,1 0 1,0-1 0,-1 1 0,1-1-1,-1 1 1,1-1 0,-1 1-1,1-1 1,-1 0 0,1 1-1,-1-1 1,1 0 0,18-24 89,-15 19-70,39-52 92,58-105 1,-98 156 21</inkml:trace>
  <inkml:trace contextRef="#ctx0" brushRef="#br0" timeOffset="14218.11">2557 513 4386,'0'0'7110,"0"-18"499,6 61-6952,-2 0 1,-3 62-1,-1-75 914</inkml:trace>
  <inkml:trace contextRef="#ctx0" brushRef="#br0" timeOffset="14653.15">2679 501 7283,'0'0'8682,"0"-14"-3643,-3 255-5434,-4-236-5255,-2-5 648</inkml:trace>
  <inkml:trace contextRef="#ctx0" brushRef="#br0" timeOffset="15316.74">2500 626 9748,'0'0'8300,"1"-1"-8172,-1 0 0,0 0 0,1 0 0,-1 0 1,0 0-1,1 0 0,-1 0 0,1 0 0,0 0 0,-1 0 0,1 1 0,-1-1 0,1 0 0,0 0 0,0 1 0,0-2 0,9 9-38,0 0 1,-1 1-1,0-1 0,-1 2 0,0-1 1,0 1-1,-1 0 0,11 19 0,-4-9 3,6 12 71,-15-23-96,-1 0 1,1-1-1,0 0 0,1 0 1,0 0-1,0 0 0,0-1 0,12 8 1,-18-14 6,1 0 0,0 0 0,0 0 0,0 0-1,-1 0 1,1 0 0,0 0 0,0-1 0,-1 1 0,1 0 0,0-1 0,0 1 0,-1 0 0,1-1 0,-1 1 0,1-1 0,0 1 0,-1-1 0,1 1 0,-1-1 0,1 1 0,-1-1 0,1 0 0,0 0 0,16-23-314,-12 17 375,26-31-75,-1-2-1,47-85 1,-74 121 980</inkml:trace>
  <inkml:trace contextRef="#ctx0" brushRef="#br0" timeOffset="17154.52">2193 1032 6051,'0'0'8329,"-2"-4"-7267,-6-9 3,2 15 661,-3 30 629,6-16-2915,-10 59 788,11-56-157,-1 0-1,-1 1 1,0-1 0,-9 21-1,13-38-46,0-1 195,2-25-291,1 0 1,1 1-1,1-1 0,16-44 0,1-9-180,-10 44 242,-4 25-71,0 23-100,33 171 1930,-20-81-1366,-21-96-923</inkml:trace>
  <inkml:trace contextRef="#ctx0" brushRef="#br0" timeOffset="17388.69">2150 1207 9156,'0'0'9172,"28"-27"-9124,-12 22-32,5-1 32,0 4-48,2-1-128,-3 3-1376,-1 0-913,-3 0-1425,-7 0-1168</inkml:trace>
  <inkml:trace contextRef="#ctx0" brushRef="#br0" timeOffset="17897.88">2332 1143 4098,'0'0'9815,"1"-1"-9783,0 0 0,0 1 0,-1-1-1,1 0 1,0 1 0,0-1 0,0 1 0,0-1 0,0 1 0,0-1-1,0 1 1,0 0 0,0-1 0,0 1 0,2 0 0,-1 3 57,1 0 1,-1 0 0,0 0 0,1 1-1,-2-1 1,1 1 0,0-1 0,-1 1-1,1 0 1,-1-1 0,0 1 0,0 0-1,0 4 1,2 53 2233,-3-58-1890,16-31-25,51-79-3169,-57 190 5971,-7-62-2848,0 8-3240</inkml:trace>
  <inkml:trace contextRef="#ctx0" brushRef="#br0" timeOffset="18084.53">2507 995 912,'0'0'16440,"-9"-17"-16872,7 28-785,0 1-592,2 0-3793</inkml:trace>
  <inkml:trace contextRef="#ctx0" brushRef="#br0" timeOffset="18891.63">2494 1008 9412,'55'4'4941,"-59"49"-2252,2 100-117,2-152-2340,-3-6 194,2 4-431,0 0 1,0-1-1,1 1 0,-1 0 0,0 0 0,1-1 1,-1 1-1,1 0 0,-1-1 0,1 1 0,0 0 1,-1-1-1,1 1 0,0-1 0,0 1 0,0-3 1,2 0-120,1 0 1,-1 0 0,1 0-1,0 1 1,0-1 0,0 1-1,1-1 1,-1 1 0,1 1 0,0-1-1,0 0 1,5-2 0,-3 1-147,0 0 0,-1 0 0,1 0 0,-1-1 0,6-6 0,0-21-725,-5-14 3862,-6 44-2191,0 6-204,0 20-451,-1 19 68,0-20 96,0 0-1,4 26 1,-3-49-178,0 1 0,0-1 0,0 0 1,0 1-1,0-1 0,0 0 0,0 1 0,0-1 0,1 0 0,-1 1 0,0-1 0,0 0 1,0 1-1,0-1 0,0 0 0,1 1 0,-1-1 0,0 0 0,0 0 0,1 1 1,-1-1-1,0 0 0,0 0 0,1 1 0,-1-1 0,0 0 0,0 0 0,1 0 0,-1 0 1,0 1-1,1-1 0,-1 0 0,0 0 0,1 0 0,-1 0 0,0 0 0,1 0 0,-1 0 1,1 0-1,-1 0 0,0 0 0,1 0 0,-1 0 0,0 0 0,1 0 0,-1 0 0,0-1 1,1 1-1,-1 0 0,0 0 0,0 0 0,1 0 0,-1-1 0,0 1 0,1 0 0,-1 0 1,0-1-1,0 1 0,1 0 0,-1 0 0,0-1 0,0 1 0,0 0 0,0-1 0,1 1 1,-1-1-1,23-28 188,-14 17-200,-8 12 17,-1 0 1,1 0-1,0 0 0,0 0 0,-1 0 0,1 1 1,0-1-1,0 0 0,-1 0 0,1 1 1,0-1-1,-1 0 0,1 1 0,0-1 0,-1 1 1,1-1-1,0 1 0,-1-1 0,1 1 1,-1-1-1,1 1 0,-1-1 0,1 1 0,-1 0 1,0-1-1,1 1 0,-1 0 0,0 0 1,1 1-1,13 21 734,-6-4-673,12 24-30,-5-32-3569,-14-11 3071,0 0 0,0 0-1,0 0 1,0-1 0,0 1-1,0 0 1,0 0 0,0-1-1,0 1 1,0 0 0,0-1-1,0 1 1,0-1 0,0 1-1,0-1 1,0 0 0,1-1-1,8-9-4815</inkml:trace>
  <inkml:trace contextRef="#ctx0" brushRef="#br0" timeOffset="20204.66">2814 1175 1521,'0'0'14556,"0"-4"-13665,0-11-600,1 20 193,-1-3-334,0 1 1,0 0 0,0 0 0,1-1-1,-1 1 1,1 0 0,-1-1 0,1 1-1,0-1 1,0 1 0,0-1 0,1 1-1,-1-1 1,3 4 0,23-53 556,-27 46-704,0 0 1,0 1-1,0-1 1,1 1 0,-1-1-1,0 1 1,0-1-1,0 1 1,1-1-1,-1 1 1,0-1-1,1 1 1,-1 0-1,0-1 1,1 1-1,-1-1 1,1 1 0,-1 0-1,0-1 1,1 1-1,-1 0 1,1 0-1,-1-1 1,1 1-1,-1 0 1,1 0-1,-1 0 1,1 0 0,-1 0-1,1 0 1,0-1-1,-1 1 1,1 0-1,-1 0 1,1 1-1,-1-1 1,1 0-1,-1 0 1,1 0-1,-1 0 1,1 0 0,-1 1-1,1-1 1,-1 0-1,1 0 1,-1 1-1,1-1 1,-1 0-1,1 1 1,-1-1-1,0 0 1,1 1-1,-1 0 1,18 33 340,-10-17-172,-6-18-106,-1 1 0,0-1 0,1 0 0,-1 0 0,0 0 0,0 0 0,0 0-1,1 0 1,-1 0 0,0 0 0,-1-1 0,1 1 0,0 0 0,0-1 0,1-1 0,-1 0-51,1 0-1,0 0 1,0 1-1,0-1 1,0 1-1,1-1 1,-1 1-1,1 0 1,4-3-1,-5 8 28,0 1 0,0 0 0,0 0 0,-1 0 1,1 0-1,-1 0 0,0 1 0,1 7 0,1-1 33,-3-10-108,0 0 0,0 0 0,1-1 0,-1 1 0,0 0 0,0 0 0,1 0 0,-1-1 1,1 1-1,-1 0 0,1-1 0,-1 1 0,1 0 0,-1-1 0,1 1 0,-1-1 0,1 1 0,0-1 0,-1 1 0,1-1 0,0 1 0,0-1 0,-1 0 1,1 1-1,0-1 0,0 0 0,0 0 0,1 1 0,0-1-83,-1-1 0,1 1 1,-1 0-1,1-1 0,-1 0 1,1 1-1,-1-1 0,1 0 0,-1 1 1,1-1-1,-1 0 0,0 0 0,1 0 1,0-2-1,1 1-52,0-1 1,-1 0-1,1 0 1,-1 0-1,0 0 0,0 0 1,0 0-1,0-1 1,0 1-1,-1-1 1,0 1-1,1-1 0,0-6 1,-4 14 2053,-1 5-1472,15-25-508,-12 19 79,1-1-1,0 0 0,0 0 0,0 0 1,0 0-1,0 0 0,0 0 0,1 0 1,-1 0-1,1 0 0,2 2 0,-3-3 37,0 0 0,0 0 0,0 0 0,0 0 0,0 0 0,0 0 0,0 0 0,1 0 0,-1 0 0,0 0 0,0-1 0,1 1 0,-1-1 0,1 1 0,-1-1-1,1 1 1,-1-1 0,0 0 0,1 0 0,-1 0 0,1 0 0,-1 0 0,1 0 0,-1 0 0,1 0 0,-1-1 0,4 0 0,-1-2-2,0-1 0,0 1 0,0-1 0,0 0 0,0 0 0,-1-1 0,0 1 0,0-1 1,0 1-1,0-1 0,-1 0 0,1 0 0,-2-1 0,1 1 0,0 0 0,-1-1 0,1-9 0,2-10-104,-1 0 0,-1-37 0,-4 31 82,-1 23 44,-3 22-253,2 4 234,1 1 0,-1 29 0,4-41-10,0 0 1,0 0-1,1 0 1,0-1-1,0 1 1,0 0-1,1 0 1,0-1-1,0 1 1,5 8-1,-6-14-10,0 0 0,-1 0 0,1 0 0,0 0-1,-1 0 1,1 0 0,0-1 0,0 1 0,0 0 0,0 0 0,0-1 0,0 1-1,0-1 1,0 1 0,0-1 0,0 1 0,0-1 0,0 0 0,0 0-1,0 1 1,0-1 0,0 0 0,0 0 0,0 0 0,1 0 0,1-1 0,0 1 12,1-1 1,-1-1 0,0 1 0,1 0 0,-1-1 0,0 0 0,0 0 0,0 0-1,3-2 1,2-3-3,0 0-1,0-1 0,-1 0 0,0 0 1,10-16-1,-9 57-345,-3 13 640,-4-33-237,0 1-1,1-1 1,0 1-1,9 25 1,-4-34-1208,-2-8-4507,-3-4-1864</inkml:trace>
  <inkml:trace contextRef="#ctx0" brushRef="#br0" timeOffset="20392.72">3139 1095 896,'0'0'16264,"-3"-3"-18073,19 3-96,7-5-2369</inkml:trace>
  <inkml:trace contextRef="#ctx0" brushRef="#br0" timeOffset="20562.22">3316 1008 13014,'0'0'10821,"0"-27"-10805,0 36-4050,0 4 625,0 3-449,0 1-4834</inkml:trace>
  <inkml:trace contextRef="#ctx0" brushRef="#br0" timeOffset="20871.13">3434 1042 8452,'0'0'12563,"-1"0"-12555,1-1-1,0 1 1,0 0-1,0 0 1,0 0-1,0 0 1,0 0 0,0 0-1,0-1 1,-1 1-1,1 0 1,0 0-1,0 0 1,0 0 0,0 0-1,0 0 1,0 0-1,-1 0 1,1-1 0,0 1-1,0 0 1,0 0-1,0 0 1,-1 0-1,1 0 1,0 0 0,0 0-1,0 0 1,0 0-1,-1 0 1,1 0-1,0 0 1,0 0 0,0 0-1,0 1 1,-1-1-1,1 0 1,0 0-1,0 0 1,0 0 0,0 0-1,0 0 1,-1 0-1,1 0 1,0 0 0,0 1-1,0-1 1,0 0-1,0 0 1,0 0-1,0 0 1,-1 0 0,1 1-1,0-1 1,0 0-1,0 0 1,0 0-1,0 0 1,0 0 0,0 1-1,0-1 1,0 0-1,0 0 1,0 0 0,0 1-1,0-1 1,0 0-1,0 0 1,-10 23 168,7-18-104,0 0 0,0 0 0,1 0 0,-1 1 0,1-1 0,1 1 0,-1-1 0,1 1 0,0 0 0,0 0 0,1-1 0,-1 1 0,1 0 0,1 0 0,0 7 0,0-12-61,0 0-1,-1 0 0,1 0 0,0 0 0,0 0 0,0-1 0,0 1 0,0 0 0,0 0 0,1-1 0,-1 1 0,0 0 0,0-1 1,0 0-1,1 1 0,-1-1 0,0 1 0,0-1 0,1 0 0,-1 0 0,0 0 0,1 0 0,-1 0 0,0 0 0,0 0 1,1 0-1,-1-1 0,0 1 0,1 0 0,-1-1 0,2 0 0,40-17-111,-28 7-1536,-5 3-3751</inkml:trace>
  <inkml:trace contextRef="#ctx0" brushRef="#br0" timeOffset="21646.66">3611 1068 9989,'0'0'7531,"0"-7"-5330,0-39 1625,5 61-3957,36 96 363,-42-122-184,1 0-1,0 0 1,1 0-1,0 0 1,1 0 0,0 0-1,0 0 1,1 1-1,1-1 1,0 1 0,6-11-1,-10 21-56,0 0-1,0 0 1,0 0-1,0 0 1,0-1 0,0 1-1,1 0 1,-1 0 0,0 0-1,0 0 1,0 0-1,0 0 1,0 0 0,1 0-1,-1 0 1,0 0-1,0 0 1,0 0 0,0-1-1,0 1 1,1 0-1,-1 0 1,0 0 0,0 0-1,0 1 1,0-1-1,1 0 1,-1 0 0,0 0-1,0 0 1,0 0-1,0 0 1,1 0 0,-1 0-1,0 0 1,0 0-1,0 0 1,0 0 0,0 1-1,0-1 1,1 0-1,-1 0 1,0 0 0,0 0-1,0 0 1,0 0-1,0 1 1,0-1 0,0 0-1,7 13-176,2 14 100,3 22 110,-12-49-10,2-2 33,0-1 0,0 1 0,0-1 0,-1 0 0,1 1 0,-1-1 0,1 0 0,-1 0 0,0 0 0,1-5 0,4-6-52,28-49-216,-33 63 210,-1 0 0,1 1 1,0-1-1,-1 1 1,1-1-1,0 1 0,-1 0 1,1-1-1,-1 1 0,1-1 1,-1 1-1,1 0 1,-1 0-1,1-1 0,-1 1 1,0 0-1,1 0 1,-1 0-1,0-1 0,0 1 1,1 0-1,-1 0 1,0 0-1,0 0 0,0 0 1,0-1-1,0 2 0,7 32 106,0 83 937,-7-66-3875,0-21-2315</inkml:trace>
  <inkml:trace contextRef="#ctx0" brushRef="#br0" timeOffset="22807.41">3878 1087 13254,'0'0'4733,"32"-21"-2836,-29 18-1767,-1 1 0,1 0 0,-1 0 1,0-1-1,0 1 0,0-1 0,0 0 0,0 0 1,0 1-1,-1-1 0,0 0 0,1 0 0,-1-1 0,0 1 1,-1 0-1,1 0 0,0 0 0,-1-1 0,0-5 1,-20 55 381,18-39-511,1 1 1,-1 0-1,1 0 0,0-1 1,1 1-1,0 0 0,0 0 1,1 0-1,3 15 0,-4-22-212,1 0 0,0 0 0,0 0 1,0 0-1,0 0 0,0-1 0,0 1 0,0 0 0,0-1 0,0 1 0,0 0 0,0-1 0,1 0 0,-1 1 1,0-1-1,0 0 0,0 1 0,1-1 0,-1 0 0,0 0 0,0 0 0,1 0 0,-1 0 0,0 0 0,0-1 1,1 1-1,-1 0 0,0 0 0,0-1 0,1 0 0,36-17-9111,-17-4 5167,-5-5 3705,-4-4 4893,-8 1 6083,-6 30-10382,1 1-1,-1-1 1,0 0-1,1 1 1,-1-1-1,1 1 1,-1 0-1,1 0 1,-1-1-1,1 1 1,-1 0-1,1 0 1,-2 2-1,0 0-111,0 1 0,0-1-1,1 1 1,0 0 0,-1 0-1,1 0 1,0 0 0,1 0 0,-1 1-1,1-1 1,0 0 0,0 1-1,0-1 1,1 1 0,-1-1-1,1 6 1,4-9-176,0-1 1,0 1-1,-1-1 0,1 0 1,0 0-1,0-1 0,6-1 0,0-2-39,0-1-1,0-1 0,-1 1 0,0-1 1,0-1-1,-1 0 0,14-13 0,-17 14 1200,-3 10 199,1 9-1215,-3-12 12,0 0 1,0-1 0,0 1 0,0 0-1,0 0 1,1 0 0,-1-1 0,0 1-1,1 0 1,-1-1 0,0 1 0,1 0-1,-1 0 1,0-1 0,1 1 0,-1-1-1,1 1 1,0 0 0,-1-1 0,1 1-1,-1-1 1,1 1 0,0-1-1,-1 0 1,1 1 0,0-1 0,-1 0-1,1 1 1,0-1 0,0 0 0,0 0-1,-1 0 1,1 0 0,0 0 0,0 1-1,-1-2 1,1 1 0,0 0 0,1 0-1,23-21 466,-13 8-265,-7 73 1399,-5-59-1607,0-1 1,0 1-1,0-1 1,0 1-1,1-1 1,-1 1-1,0-1 1,0 1-1,0-1 1,1 0-1,-1 1 1,0-1-1,1 1 1,-1-1 0,0 1-1,1-1 1,-1 0-1,0 1 1,1-1-1,-1 0 1,1 1-1,-1-1 1,0 0-1,1 0 1,-1 1-1,1-1 1,-1 0-1,1 0 1,-1 0-1,1 0 1,-1 0-1,1 1 1,-1-1-1,1 0 1,-1 0 0,1 0-1,0-1 1,-1 1-1,1 0 1,-1 0-1,1 0 1,-1 0-1,1 0 1,-1-1-1,0 1 1,2 0-1,24-18 119,-16 10-27,-9 8-84,3 28-261,-3-16 284,-2 17-1254,-9-14-4825,-3-6-2502</inkml:trace>
  <inkml:trace contextRef="#ctx0" brushRef="#br0" timeOffset="25398.07">2111 519 2657,'0'0'10554,"-10"-1"-9553,5 0-913,0 0 0,0 1-1,0-1 1,0 1 0,0 1 0,0-1 0,0 1 0,0-1 0,0 2 0,0-1 0,0 0-1,0 1 1,1 0 0,-1 0 0,1 0 0,-8 6 0,-29 23 250,1 3 1,2 1 0,1 1-1,2 2 1,2 2 0,1 1-1,2 2 1,2 1-1,-39 81 1,36-53 193,3 1-1,4 1 1,2 1 0,4 1 0,-16 143-1,26-84-459,8-92-27,-2 0 1,-2 0-1,-2 0 1,-15 55-1,21-97-36,0-1 0,0 0 0,0 0 1,0 0-1,0 1 0,0-1 0,0 0 0,0 0 0,0 1 0,0-1 1,0 0-1,0 0 0,0 0 0,0 1 0,0-1 0,0 0 0,-1 0 1,1 1-1,0-1 0,0 0 0,0 0 0,0 0 0,0 0 1,-1 1-1,1-1 0,0 0 0,0 0 0,0 0 0,-1 0 0,1 0 1,0 0-1,0 1 0,0-1 0,-1 0 0,1 0 0,0 0 0,0 0 1,0 0-1,-1 0 0,1 0 0,0 0 0,0 0 0,-1 0 0,1 0 1,0 0-1,0 0 0,0 0 0,-1 0 0,1 0 0,0 0 0,0-1 1,-1 1-1,1 0 0,0 0 0,0 0 0,-1 0 0,-8-19 149,-6-27-103,-29-196-669,154 489 419,-109-245 190,0 0 1,0 0-1,0 0 0,0-1 0,0 1 0,0 0 1,0-1-1,0 1 0,1-1 0,-1 1 0,1-1 0,-1 0 1,1 1-1,-1-1 0,1 0 0,0 0 0,0 0 0,-1 0 1,1-1-1,0 1 0,0 0 0,3 0 0,-3-2 3,1 1 1,0-1-1,-1 1 0,1-1 0,0 0 0,-1 0 0,1 0 0,-1-1 0,1 1 0,-1-1 0,0 1 1,0-1-1,0 0 0,0 0 0,4-3 0,25-29 186,34-46 0,17-19-811,-20 44-2780,-60 54 2688,5-4-360,-2 4-3790</inkml:trace>
  <inkml:trace contextRef="#ctx0" brushRef="#br0" timeOffset="28154.79">828 2196 3249,'0'0'5958,"16"-51"2635,-16 78-6332,2 113 642,0-117-2764,0 0-1,2 0 0,0 0 1,12 35-1,-12-50-260,-2-10-2647,-3-18-4479,1 11 5942,0-10-3734</inkml:trace>
  <inkml:trace contextRef="#ctx0" brushRef="#br0" timeOffset="28760.13">863 2229 1857,'0'0'6501,"-1"-8"-4910,-2-4-878,-1-8 67,3-5 4682,17 52-3357,-15-26-2071,11 19 618,-1-1-1,0 2 1,-1-1-1,10 34 1,-16-51-160,1-13-300,4-16-150,-8 23-8,42-144-469,-44 164 497,1 1 0,1-1 0,1 1 0,1-1 0,8 32 0,-4-18 263,-6-25-261,1 4 10,0 0-1,0 1 0,1-1 1,0-1-1,1 1 0,0 0 0,7 12 1,-2-18-3506,-2-3-2586</inkml:trace>
  <inkml:trace contextRef="#ctx0" brushRef="#br0" timeOffset="30883.85">1121 2368 2977,'0'0'12107,"32"-26"-9591,-30 23-2449,1 0 1,-1-1-1,-1 1 0,1-1 1,0 1-1,-1-1 0,0 0 0,0 0 1,0 0-1,0 1 0,-1-1 1,1 0-1,-1 0 0,0 0 0,0 0 1,-1 0-1,0-7 0,0 11-50,1 0-1,0-1 1,0 1 0,0-1-1,-1 1 1,1 0-1,0-1 1,-1 1-1,1 0 1,0 0 0,-1-1-1,1 1 1,0 0-1,-1 0 1,1-1-1,0 1 1,-1 0 0,1 0-1,-1 0 1,1 0-1,0 0 1,-1-1 0,1 1-1,-1 0 1,1 0-1,0 0 1,-1 0-1,1 0 1,-1 0 0,1 1-1,0-1 1,-1 0-1,1 0 1,-1 0-1,1 0 1,0 0 0,-1 0-1,1 1 1,-1-1-1,1 0 1,0 0-1,-1 1 1,1-1 0,0 0-1,-1 1 1,1-1-1,0 0 1,0 1-1,-1-1 1,1 0 0,0 1-1,0-1 1,0 0-1,0 1 1,-1-1 0,1 1-1,0 0 1,-16 20 19,12-11 74,0 0-1,0 0 1,1 0 0,1 1-1,0-1 1,0 1 0,1-1-1,0 1 1,1 16 0,-1-25-153,1 0-1,0 1 1,0-1 0,1 0 0,-1 1 0,0-1-1,1 0 1,-1 1 0,1-1 0,0 0 0,0 0-1,0 1 1,0-1 0,0 0 0,0 0 0,1 0 0,-1 0-1,0 0 1,1-1 0,0 1 0,-1 0 0,1-1-1,0 1 1,0-1 0,0 0 0,0 0 0,0 1-1,0-1 1,0-1 0,1 1 0,-1 0 0,0 0-1,0-1 1,1 1 0,-1-1 0,0 0 0,1 0 0,-1 0-1,0 0 1,1 0 0,-1 0 0,0-1 0,1 1-1,-1-1 1,0 0 0,1 1 0,2-3 0,-2 2-98,0-1 1,0 1-1,0-1 1,0 0 0,0 1-1,0-1 1,-1-1 0,1 1-1,-1 0 1,1-1-1,-1 1 1,0-1 0,0 0-1,0 1 1,-1-1 0,1 0-1,0 0 1,-1-1-1,0 1 1,0 0 0,0 0-1,1-6 1,1-7 247,-1-1-1,-1 1 1,-1-24-1,0 26 34,-8 23 959,0 12-1115,8-18 30,-1 39 278,1-41-267,0 0-1,0 0 0,0 0 0,0 0 0,0 0 0,0 0 0,1 0 0,-1 0 0,0 0 0,1 0 0,-1 0 0,1 0 0,-1 0 0,1-1 0,-1 1 0,1 0 0,-1 0 0,1 0 0,0-1 0,0 1 0,-1 0 0,1-1 0,0 1 0,0-1 0,0 1 0,0-1 0,0 1 0,-1-1 0,1 1 0,0-1 0,0 0 0,0 0 0,2 1 0,-2-2-2,1 0 0,-1 1 0,0-1 0,0 0 0,0 0 0,0 0 0,0 0 0,0 0 0,0-1 0,-1 1 0,1 0 0,0 0 0,-1 0 0,1-1 0,0 1 0,-1 0 0,0-1 0,1 1 0,-1-1 0,0 1 0,0 0 0,1-3 1,3-36 95,-4 40-198,10 41-232,-9-36 387,1-1 0,0 1 0,0-1 0,0 1 0,0-1 0,1 0 0,0 0 0,0 0 0,4 4 0,-7-7-55,1-1-1,0 1 1,-1-1-1,1 1 0,0-1 1,0 1-1,-1-1 1,1 0-1,0 1 1,0-1-1,-1 0 0,1 0 1,0 0-1,0 0 1,0 0-1,0 1 1,-1-1-1,1-1 0,0 1 1,0 0-1,0 0 1,0 0-1,1-1-1,0 0-1,-1 0 0,1 0 1,-1 0-1,1 0 1,-1-1-1,1 1 1,-1 0-1,0-1 1,0 1-1,1-1 0,-1 1 1,0-1-1,0-1 1,3-4-1,-1 0 1,-1 0-1,1-1 1,-1 1 0,2-15-1,-3 19-16,-1 1 0,1-1 0,-1 0 0,0 0 0,0 1 0,0-1 1,0 0-1,0 0 0,-1 1 0,1-1 0,-1 0 0,0 0 0,0 1 0,0-1 0,0 1 0,0-1 0,0 1 0,-4-5 0,5 7-9,0 0 1,0-1-1,0 1 0,-1 0 0,1 0 0,0 0 1,0 0-1,0-1 0,0 1 0,-1 0 0,1 0 1,0 0-1,0 0 0,-1 0 0,1 0 0,0 0 1,0 0-1,0 0 0,-1-1 0,1 1 0,0 0 1,0 0-1,-1 0 0,1 0 0,0 1 0,0-1 0,-1 0 1,1 0-1,0 0 0,0 0 0,0 0 0,-1 0 1,1 0-1,0 0 0,0 0 0,-1 0 0,1 1 1,0-1-1,0 0 0,0 0 0,0 0 0,-1 0 1,1 1-1,0-1 0,0 0 0,0 0 0,0 0 1,0 1-1,-4 18-85,6 20 131,6-18-17,-6-17-18,0 1 1,0-1 0,-1 0 0,1 1 0,-1-1 0,0 1 0,0 6-1,-1-10 1,0 0-1,0 0 0,-1 0 1,1 0-1,-1 0 0,1 0 0,0 0 1,-1 0-1,0 0 0,1 0 0,-1-1 1,1 1-1,-1 0 0,0 0 1,0 0-1,1-1 0,-1 1 0,0 0 1,0-1-1,0 1 0,0-1 0,0 1 1,0-1-1,0 0 0,0 1 1,0-1-1,0 0 0,0 1 0,0-1 1,0 0-1,0 0 0,0 0 0,0 0 1,0 0-1,-1 0 0,1-1 1,-1 1-1,27-27-1014,-17 22 817,1 0 74,0-1 1,0 0-1,-1 0 1,12-12-1,-18 15 124,1 0-1,-1-1 0,0 1 0,0 0 1,0-1-1,-1 1 0,1-1 1,-1 0-1,0 1 0,0-1 0,0 0 1,0 0-1,-1 0 0,1 0 0,-1-6 1,-2-1 521,-2 23-454,-2 25-70,6-36 10,6 52 289,-6-52-288,0 0 0,0 0 1,0 0-1,1 0 0,-1 1 0,0-1 0,1 0 0,-1 0 1,1 0-1,-1 0 0,1-1 0,0 1 0,-1 0 1,1 0-1,0 0 0,-1 0 0,1-1 0,0 1 1,0 0-1,0-1 0,0 1 0,0 0 0,0-1 0,0 0 1,0 1-1,0-1 0,0 1 0,0-1 0,0 0 1,0 0-1,0 0 0,0 1 0,0-1 0,0 0 0,1 0 1,-1-1-1,0 1 0,0 0 0,0 0 0,0 0 1,0-1-1,0 1 0,0-1 0,2 0 0,-1-1 0,0 0 0,0 0-1,0 0 1,0 0 0,-1 0 0,1 0-1,0-1 1,-1 1 0,0 0-1,1-1 1,-1 0 0,0 1-1,0-1 1,-1 0 0,1 1 0,0-4-1,7-41-66,-8 43-185,0 10-165,7 46 443,-7-51-12,1 1 0,-1 0 0,0-1 0,1 1-1,-1-1 1,1 1 0,0 0 0,-1-1 0,1 1 0,0-1 0,0 0 0,0 1 0,0-1-1,0 0 1,0 1 0,0-1 0,1 0 0,-1 0 0,0 0 0,1 0 0,-1 0-1,1 0 1,-1-1 0,1 1 0,-1 0 0,1-1 0,2 1 0,-3-1-11,0-1 0,0 0 0,1 0 1,-1 0-1,0 1 0,0-1 0,0 0 1,0-1-1,0 1 0,0 0 0,0 0 1,0 0-1,0 0 0,-1-1 0,1 1 1,0 0-1,-1-1 0,1 1 0,-1-1 0,1 1 1,-1-1-1,0 1 0,0 0 0,0-1 1,1 1-1,-2-4 0,4-42 11,-3 46-23,0 0-14,0 0 1,0 0-1,0 0 1,0 0-1,0 1 1,0-1-1,0 0 0,0 0 1,0 0-1,0 1 1,0-1-1,0 0 1,1 0-1,-1 0 0,0 1 1,1-1-1,-1 0 1,1 0-1,-1 1 1,1-1-1,-1 0 0,1 1 1,-1-1-1,1 1 1,-1-1-1,1 1 1,0-1-1,-1 1 0,1-1 1,0 1-1,0-1 1,-1 1-1,1 0 1,0 0-1,0-1 0,-1 1 1,1 0-1,0 0 1,0 0-1,0 0 1,0 0-1,-1 0 0,1 0 1,0 0-1,0 0 1,0 0-1,-1 0 1,1 1-1,0-1 0,1 1 1,10-1-38,-10 0 66,0 1 0,-1-1 0,1 1 0,0 0 0,0-1 0,0 1 0,-1 0-1,1 0 1,-1 0 0,1 0 0,-1 1 0,1-1 0,-1 0 0,1 1 0,-1-1 0,0 0 0,0 1 0,0 0 0,0-1 0,0 1 0,0 0-1,0-1 1,1 5 0,16 19 436,-17-24-444,1-1-1,-1 0 1,0 1-1,1-1 1,-1 0-1,0 1 1,1-1-1,-1 0 1,0 0-1,1 0 1,-1 0-1,0 0 1,1-1-1,-1 1 1,0 0-1,1-1 1,-1 1-1,0 0 1,0-1-1,1 0 1,-1 1-1,0-1 1,0 0-1,0 1 1,1-2-1,3-1-6,-1 0 1,-1 0-1,1 0 0,0-1 0,-1 1 1,1-1-1,-1 0 0,0 0 0,-1 0 1,1 0-1,-1 0 0,1 0 0,-1-1 1,0 0-1,-1 1 0,1-1 0,-1 0 1,0 0-1,0 1 0,-1-1 0,1 0 1,-1-7-1,-16 29-136,14-15 134,1 1 1,0-1-1,0 0 1,0 0 0,0 1-1,1-1 1,-1 1-1,1-1 1,-1 0-1,1 1 1,0-1 0,0 1-1,0-1 1,0 1-1,0-1 1,1 1 0,-1-1-1,1 1 1,-1-1-1,1 0 1,0 1 0,0-1-1,0 0 1,0 0-1,1 1 1,-1-1 0,0 0-1,1 0 1,0-1-1,-1 1 1,4 2 0,-2-2-258,0 0 1,0 0 0,1-1 0,-1 1 0,1-1 0,-1 0 0,1 0 0,5 0-1,37-1-6487,-18-6-5094</inkml:trace>
  <inkml:trace contextRef="#ctx0" brushRef="#br0" timeOffset="31802.74">2077 2221 448,'0'0'14364,"-2"4"-13329,0 2-582,1 0 0,-1 0 0,1 0-1,0 1 1,1-1 0,-1 0 0,2 12 0,-1-17-428,0 0 1,0 0 0,0 0 0,0 0-1,0 0 1,0 0 0,0 0-1,0 0 1,1 0 0,-1 0 0,0 0-1,1 0 1,-1 0 0,1 0 0,-1 0-1,1 0 1,-1 0 0,1 0 0,0-1-1,-1 1 1,1 0 0,0 0 0,0-1-1,-1 1 1,1 0 0,0-1 0,0 1-1,0-1 1,0 1 0,0-1 0,0 1-1,0-1 1,0 0 0,0 0-1,0 1 1,0-1 0,0 0 0,0 0-1,0 0 1,0 0 0,0 0 0,0 0-1,0-1 1,0 1 0,0 0 0,0 0-1,0-1 1,0 1 0,0-1 0,0 1-1,0-1 1,0 1 0,0-1 0,0 1-1,-1-1 1,1 0 0,0 1 0,1-3-1,-1 3-10,0-1 0,1 0-1,-1 0 1,0 0-1,0 0 1,0 0 0,0 0-1,0-1 1,0 1 0,0 0-1,0 0 1,0-1 0,0 1-1,-1-1 1,1 1 0,0 0-1,-1-1 1,0 1 0,1-1-1,-1 0 1,0 1-1,0-1 1,0 1 0,0-1-1,0 1 1,0-1 0,0 1-1,0-1 1,0 0 0,-1 1-1,1-1 1,-1 1 0,1 0-1,-1-1 1,0 1-1,-1-2 1,1 1-18,0 0 0,0 0 0,-1 0 0,0 0 0,1 1 0,-1-1-1,0 1 1,1-1 0,-1 1 0,0 0 0,0-1 0,0 1 0,0 0 0,-1 0 0,1 1-1,0-1 1,0 0 0,0 1 0,-1-1 0,1 1 0,0 0 0,-1 0 0,1 0 0,-3 0-1,4 0 1,1 1-1,-1-1 0,1 0 0,0 1 0,-1-1 0,1 1 0,-1-1 0,1 0 0,-1 1 0,1-1 0,0 1 0,-1-1 0,1 1 1,0 0-1,0-1 0,-1 1 0,1-1 0,0 1 0,0-1 0,0 1 0,0 0 0,0-1 0,0 1 0,0-1 0,0 1 0,0 0 1,0-1-1,0 1 0,0 0 0,0-1 0,0 1 0,1-1 0,-1 1 0,0-1 0,0 1 0,1 0 0,-1 0-2,1 1 0,-1-1-1,1 0 1,-1 0 0,1 0-1,-1 0 1,1 0 0,-1 0-1,1 0 1,0 0 0,0 0-1,-1 0 1,1-1 0,0 1-1,0 0 1,0 0 0,0-1-1,0 1 1,0 0 0,0-1-1,0 1 1,2 0 0,2-1-3,1 0 1,0 0 0,-1 0-1,1-1 1,-1 0 0,1 0-1,-1 0 1,0-1 0,1 1-1,-1-1 1,0-1-1,0 1 1,0-1 0,0 0-1,-1 0 1,1 0 0,-1-1-1,1 1 1,-1-1 0,-1 0-1,1 0 1,0-1 0,4-7-1,-3 4-13,0 0 0,0-1 0,-1 0 0,0 0 0,0 0 0,-1 0 0,0-1 0,-1 1 0,0-1 0,1-18 0,-7 113 291,0 44 739,4-117-927,1-1 0,1 1 0,0 0 0,0-1 0,1 1 0,1-1 0,0 0 0,7 13 0,-11-23-81,0 0 0,1 0 0,-1 0 1,0 0-1,1 0 0,-1-1 0,0 1 0,1 0 0,0 0 0,-1 0 1,1-1-1,-1 1 0,1 0 0,0-1 0,-1 1 0,1-1 0,0 1 1,0-1-1,-1 1 0,1-1 0,0 1 0,0-1 0,0 0 0,0 1 1,-1-1-1,1 0 0,2 0 0,-2 0 8,0-1-1,0 0 1,0 0-1,0 0 1,-1 0-1,1 1 1,0-1-1,-1 0 1,1 0 0,0 0-1,-1-1 1,1 1-1,-1 0 1,1 0-1,-1 0 1,0 0-1,1-2 1,0-5-75,1 1 1,-1 0 0,0-1-1,-1 1 1,0-1-1,-1-7 1,-1 9-30,-1 1 0,1 0-1,-1 0 1,0 1 0,0-1 0,-1 1 0,0-1 0,1 1 0,-1 0 0,-1 0 0,1 1 0,-1-1 0,1 1 0,-1 0 0,0 1 0,0-1 0,0 1 0,0 0 0,-1 0 0,1 0 0,0 1 0,-7-2 0,84-13-442,0-4 1,85-36 0,-140 47-1115</inkml:trace>
  <inkml:trace contextRef="#ctx0" brushRef="#br0" timeOffset="32638.88">909 2800 5763,'0'0'10842,"-5"-37"-6867,5 36-3965,-1-7 24,0 0 0,-1 0 0,0 1 0,0-1 0,-4-9 0,5 16-36,1 0-1,-1-1 1,0 1 0,1 0-1,-1 0 1,0 0 0,0 0 0,0-1-1,0 1 1,0 0 0,0 1 0,0-1-1,0 0 1,0 0 0,-1 0 0,1 1-1,0-1 1,-1 0 0,1 1 0,0 0-1,-1-1 1,1 1 0,0 0-1,-1-1 1,1 1 0,-1 0 0,1 0-1,0 0 1,-1 0 0,1 0 0,-1 1-1,1-1 1,0 0 0,-1 1 0,1-1-1,0 1 1,-1-1 0,-1 2-1,-1 1 5,1-1-1,-1 1 1,1 0-1,0 0 0,0 0 1,0 0-1,0 1 0,1-1 1,-1 1-1,1 0 1,0 0-1,0 0 0,0 0 1,1 0-1,-1 0 0,1 0 1,0 0-1,0 1 1,0 4-1,-2 13 53,1 1-1,1 29 1,1-46-48,0 0 21,1 1 0,1 0 0,-1 0 0,1-1 0,0 1 0,1-1 0,-1 0 0,1 0 0,0 0 0,1 0 1,0 0-1,0 0 0,0-1 0,0 0 0,1 0 0,0 0 0,0-1 0,0 1 0,1-1 0,-1 0 0,8 3 0,-8-4-765,0 0 0,1-1 0,0 0 0,-1 0-1,1 0 1,0 0 0,0-1 0,11 1 0,-1-2-4846</inkml:trace>
  <inkml:trace contextRef="#ctx0" brushRef="#br0" timeOffset="33523.64">1003 2924 7075,'0'0'7510,"4"-3"-7120,0 0-159,1 0-1,-1 0 1,0 0 0,0-1 0,0 0-1,4-5 1,-7 8-172,0-1 0,0 1 0,0 0 0,0-1 1,0 1-1,0-1 0,0 1 0,-1-1 0,1 1 0,-1-1 0,1 0 0,-1 1 0,1-1 0,-1 0 1,0 1-1,0-1 0,0 0 0,0 1 0,0-1 0,0 0 0,-1 1 0,1-1 0,0 0 0,-1 1 1,1-1-1,-1 1 0,0-1 0,1 1 0,-3-3 0,3 3-25,0 1 1,0-1-1,-1 1 1,1 0-1,0-1 1,0 1-1,0 0 0,-1-1 1,1 1-1,0 0 1,-1-1-1,1 1 0,0 0 1,-1-1-1,1 1 1,0 0-1,-1 0 1,1 0-1,-1-1 0,1 1 1,0 0-1,-1 0 1,1 0-1,-1 0 0,1 0 1,-1 0-1,1 0 1,0 0-1,-1 0 1,1 0-1,-1 0 0,1 0 1,-1 0-1,-6 14 380,3 21-168,5-31-235,-1-1-1,1 1 1,0 0 0,0-1-1,0 1 1,0 0-1,1-1 1,-1 0 0,1 1-1,0-1 1,0 0 0,0 0-1,0 0 1,1 0-1,-1 0 1,1 0 0,-1-1-1,1 0 1,0 1-1,0-1 1,0 0 0,1 0-1,-1-1 1,0 1-1,1 0 1,-1-1 0,1 0-1,-1 0 1,1 0 0,0-1-1,-1 1 1,1-1-1,0 0 1,-1 0 0,1 0-1,0 0 1,0-1-1,-1 1 1,1-1 0,-1 0-1,8-3 1,-8 2-51,0-1 0,0 0 1,0 1-1,0-1 1,0 0-1,0-1 0,-1 1 1,0 0-1,0-1 0,0 1 1,0-1-1,0 0 0,-1 0 1,1 1-1,-1-1 0,0 0 1,1-6-1,-1 4 247,0 11 294,-2-3-483,1 0 0,0 0 0,0 0 0,0 1 0,1-1 0,-1 0 0,0 0 0,1 0 0,-1 0 0,1 0 0,0 0 0,-1 0 0,1 0 0,0 0 0,0 0 0,1 0 0,-1 0 0,0-1 0,0 1 0,1 0 0,-1-1 0,1 1 0,0-1 0,2 2 0,-2-3-7,0 1-1,0-1 0,0 0 1,0 0-1,0 0 1,0 0-1,0 0 0,0-1 1,0 1-1,0 0 1,-1-1-1,1 0 1,0 1-1,0-1 0,0 0 1,0 0-1,-1 0 1,1 0-1,0 0 1,-1-1-1,1 1 0,-1 0 1,1-1-1,-1 1 1,0-1-1,2-2 0,11-14 32,-14 17-42,0 0 0,0 0 0,1 1 0,-1-1 0,0 0 0,1 0 0,-1 0 0,1 0 0,-1 1 0,1-1 0,-1 0 0,1 0 1,-1 1-1,1-1 0,0 0 0,-1 1 0,1-1 0,0 1 0,0-1 0,0 1 0,-1-1 0,1 1 0,0 0 0,0-1 0,0 1 0,0 0 0,0 0 0,0-1 0,-1 1 0,1 0 0,0 0 0,0 0 0,0 0 0,0 0 0,0 1 0,0-1 0,0 0 0,0 0 0,0 0 0,-1 1 0,1-1 0,0 1 0,0-1 0,0 0 0,0 1 0,-1-1 0,1 1 0,0 0 0,-1-1 0,1 1 0,0 0 0,-1-1 0,1 1 0,0 1 0,1 0 6,-1 0 0,0-1 0,1 0 0,0 1-1,-1-1 1,1 0 0,0 0 0,0 1 0,-1-1 0,1-1-1,0 1 1,0 0 0,0 0 0,0-1 0,0 1 0,1-1 0,-1 0-1,0 0 1,0 0 0,0 0 0,0 0 0,4 0 0,-4-1-1,1-1 1,0 1-1,-1 0 0,0-1 1,1 0-1,-1 1 1,0-1-1,0 0 1,0 0-1,0 0 1,0 0-1,0-1 0,-1 1 1,3-5-1,2-3 3,-1 0-1,-1-1 0,0 0 1,0 0-1,-1 0 0,-1 0 1,2-14-1,-2-71-82,-13 165 62,10-40-357,0 41 1387,1-67-1365,0 1 0,0-1 0,1 0 0,-1 0 0,1 0 0,0 0 0,0 0 0,0 0 0,0-1 1,0 1-1,1 0 0,-1 0 0,1-1 0,0 1 0,-1-1 0,1 0 0,3 3 0,0-3-4331</inkml:trace>
  <inkml:trace contextRef="#ctx0" brushRef="#br0" timeOffset="33706.39">1347 2793 8100,'0'0'10549,"30"-20"-10469,-7 16-64,0 3-16,0 0-1025,-2 1-1872,-5 0-3298</inkml:trace>
  <inkml:trace contextRef="#ctx0" brushRef="#br0" timeOffset="34016.61">1515 2792 6163,'0'0'3268,"3"8"-1659,4 10-698,-1-5-194,-2-1-1,1 1 1,-2 0-1,1-1 1,1 21-1,-5-33-686,0 1-1,0-1 1,0 1 0,0-1-1,0 0 1,0 1 0,0-1-1,0 1 1,0-1-1,-1 1 1,1-1 0,0 0-1,0 1 1,0-1 0,-1 1-1,1-1 1,0 0-1,0 1 1,-1-1 0,1 0-1,0 1 1,-1-1 0,1 0-1,0 0 1,-1 1-1,1-1 1,-1 0 0,1 0-1,0 0 1,-1 0 0,1 1-1,-1-1 1,1 0-1,-1 0 1,1 0 0,0 0-1,-1 0 1,1 0 0,-1 0-1,1 0 1,-1 0-1,1 0 1,0 0 0,-1-1-1,1 1 1,-1 0 0,-17-11 1675,17 8-1664,-1 0 0,0 1 1,1-1-1,0 0 1,0 0-1,0 0 1,0 0-1,0 0 1,0-1-1,1 1 1,0 0-1,0 0 1,-1 0-1,2 0 1,-1-1-1,0 1 1,1 0-1,-1 0 1,1 0-1,0 0 1,0 0-1,2-4 1,-2 5-347,1 0 0,0-1 0,0 1 0,0 0 0,0 0 0,0 0 0,0 0 0,1 0 0,3-2 0,32-11-6025,-17 10 947</inkml:trace>
  <inkml:trace contextRef="#ctx0" brushRef="#br0" timeOffset="34574.35">1713 2768 7171,'0'0'8449,"-10"8"-7424,-27 28 66,35-34-1008,1-1 1,-1 1-1,1-1 0,0 1 1,-1 0-1,1 0 0,0-1 1,0 1-1,0 0 0,1 0 1,-1 0-1,-1 4 0,2-5-71,0-1-1,0 1 0,0-1 1,0 1-1,0 0 0,0-1 0,0 1 1,1 0-1,-1-1 0,0 1 1,0-1-1,0 1 0,1-1 0,-1 1 1,0 0-1,1-1 0,-1 1 1,0-1-1,1 1 0,-1-1 0,0 0 1,1 1-1,-1-1 0,1 1 1,-1-1-1,2 1 0,-1-1-1,0 1 1,1-1-1,-1 0 0,0 1 0,1-1 0,-1 0 1,0 0-1,1 0 0,-1 0 0,0 0 1,1-1-1,-1 1 0,0 0 0,1 0 0,-1-1 1,0 1-1,0-1 0,1 1 0,-1-1 1,0 0-1,0 0 0,0 1 0,0-1 0,0 0 1,0 0-1,0 0 0,0 0 0,0 0 0,0 0 1,1-2-1,0 0 9,0 0 1,-1 0-1,1-1 0,-1 1 1,1 0-1,-1-1 0,0 1 1,-1-1-1,1 1 0,0-1 1,-1-6-1,2 12-19,0 0 1,-1 0-1,1 0 0,0 0 1,0-1-1,0 1 0,0-1 1,1 1-1,-1-1 0,0 0 0,1 0 1,-1 0-1,0 0 0,1-1 1,-1 1-1,3 0 0,1-2 27,-1 1-1,0-1 1,0 0-1,0-1 0,0 0 1,0 1-1,0-1 1,0-1-1,-1 1 0,1-1 1,-1 0-1,0 0 1,0 0-1,0 0 0,0-1 1,0 0-1,-1 0 1,1 0-1,-1 0 0,0 0 1,0-1-1,2-6 1,0 2-41,0 0 1,-1-1-1,0 1 1,-1-1-1,0 0 1,-1 0-1,0 0 1,0 0-1,-1 0 1,-1-18-1,1 27 3,-1 0 0,0 1 0,0-1 0,0 0 0,0 0 0,0 1 0,0-1 0,0 0 0,-1 0 0,1 0 0,0 1 0,0-1 0,-1 0 0,1 0 0,0 1 0,-1-1 0,1 0-1,0 1 1,-1-1 0,1 0 0,-1 1 0,1-1 0,-1 1 0,0-1 0,1 1 0,-1-1 0,1 1 0,-1-1 0,0 1 0,0 0 0,1-1 0,-1 1 0,0 0 0,1-1 0,-1 1 0,0 0 0,0 0 0,0 0 0,1 0 0,-1 0 0,0 0 0,0 0-1,0 0 1,-1 0 0,1 1 2,-1 0 0,1-1 0,-1 1 0,1 0 0,-1 0 0,1 0 0,-1 0 0,1 0 0,0 0 0,-1 1 0,1-1 0,0 0 0,0 1 0,0-1 0,0 1 1,0-1-1,0 1 0,1-1 0,-1 1 0,0 2 0,-2 8 60,1 1 0,1-1 0,0 1 0,0-1 0,1 1 0,1 0 0,0-1 1,1 1-1,0-1 0,5 16 0,-5-22-52,0 0 1,1-1 0,-1 1-1,1-1 1,0 0-1,0 0 1,0 0-1,1 0 1,0-1-1,7 8 1,-8-10-109,0 0 1,0 0-1,0 0 1,0 0-1,1 0 1,-1-1-1,1 0 1,-1 1-1,1-1 1,0 0-1,-1-1 1,1 1-1,0-1 1,-1 0-1,1 0 0,0 0 1,0 0-1,4-1 1,2-3-3977</inkml:trace>
  <inkml:trace contextRef="#ctx0" brushRef="#br0" timeOffset="35085.65">2264 2536 6787,'0'0'4608,"-8"1"-2645,0-2-1350,5 1-355,1-1-1,-1 1 1,0 0-1,0 0 1,1 0-1,-1 0 1,0 0-1,0 0 1,1 1-1,-1 0 1,0-1-1,1 1 1,-4 2-1,50-2 1923,27-13-1260,-13 1-1816,-18 9-4592</inkml:trace>
  <inkml:trace contextRef="#ctx0" brushRef="#br0" timeOffset="35267.51">2383 2513 5122,'0'0'8759,"-3"11"-7132,-3 13-270,1 0 0,-3 42-1,7-58-1360,1 0 1,0 1-1,0-1 0,1 0 0,0 0 0,0 0 1,0 1-1,1-1 0,1-1 0,-1 1 0,1 0 0,1-1 1,-1 1-1,6 7 0,-8-14-558,0 1 0,1-1 0,-1 0 0,1 0 0,-1 1 1,1-1-1,-1 0 0,1 0 0,0-1 0,-1 1 0,1 0 0,2 0 0,6 1-6324</inkml:trace>
  <inkml:trace contextRef="#ctx0" brushRef="#br0" timeOffset="38092.36">2464 2708 8020,'0'0'7075,"7"-6"-6702,-3 3-283,32-24 86,-34 26-132,-1 0 1,1 0-1,-1-1 1,0 1-1,1-1 0,-1 1 1,0-1-1,0 0 1,0 0-1,0 1 1,0-1-1,0 0 1,0 0-1,-1 0 0,1 0 1,-1 0-1,1 0 1,-1 0-1,0 0 1,0 0-1,0-3 1,0 5-9,0-1 1,-1 1 0,1-1 0,0 1-1,0-1 1,-1 1 0,1-1 0,-1 1 0,1-1-1,0 1 1,-1-1 0,1 1 0,-1 0-1,1-1 1,-1 1 0,1 0 0,-1 0-1,1-1 1,-1 1 0,1 0 0,-1 0-1,1 0 1,-1-1 0,0 1 0,1 0 0,-1 0-1,1 0 1,-1 0 0,1 0 0,-1 0-1,0 0 1,1 0 0,-1 1 0,1-1-1,-1 0 1,1 0 0,-1 0 0,1 1-1,-1-1 1,1 0 0,-1 1 0,1-1 0,-1 0-1,1 1 1,-1-1 0,1 0 0,-1 1-1,-21 19 337,20-16-350,0-1 1,0 0 0,1 1-1,-1-1 1,1 1-1,0-1 1,0 1 0,0 0-1,0-1 1,1 1 0,0 0-1,-1 0 1,1 0 0,1-1-1,-1 1 1,0 0 0,1 0-1,0-1 1,0 1 0,1 3-1,0-4-68,0 0 0,-1-1-1,1 1 1,0-1 0,1 0 0,-1 0-1,0 0 1,1 0 0,-1 0 0,1 0-1,-1 0 1,1-1 0,0 0 0,-1 1-1,1-1 1,0 0 0,0 0-1,0-1 1,0 1 0,0-1 0,0 1-1,0-1 1,0 0 0,5 0 0,-5 0-141,1-1 0,-1 1-1,0 0 1,1-1 0,-1 0 0,1 0 0,-1 0 0,0 0 0,0 0 0,0-1 0,0 1 0,0-1 0,0 0 0,0 0-1,0 0 1,-1-1 0,1 1 0,-1 0 0,1-1 0,-1 0 0,0 1 0,0-1 0,0 0 0,0 0 0,-1 0 0,2-5-1,4-26 3651,-7 39-3216,0 0 0,0-1 0,1 1 0,-1 0 0,1 0 0,0-1 0,1 1 0,3 9 0,-5-14-217,0 1 0,1 0 1,-1-1-1,1 1 0,-1 0 1,1-1-1,-1 1 1,1-1-1,0 1 0,-1-1 1,1 1-1,0-1 0,-1 1 1,1-1-1,0 0 0,-1 1 1,1-1-1,0 0 1,0 0-1,0 0 0,-1 1 1,2-1-1,0-1-9,0 1 1,0 0-1,0-1 0,0 1 1,-1-1-1,1 0 0,0 1 1,0-1-1,-1 0 0,1 0 1,-1 0-1,1-1 0,2-1 0,9-9 155,-9 8-44,0-1-1,0 1 0,1 1 0,-1-1 1,1 1-1,0-1 0,0 1 0,0 1 1,11-5-1,-16 7 193,0 2-267,0 1 0,1-1 1,-1 0-1,0 1 0,1-1 0,0 1 0,-1-1 0,1 0 0,0 1 0,0-1 0,0 0 1,1 0-1,-1 0 0,0 0 0,1 0 0,-1 0 0,1 0 0,0 0 0,3 2 0,-1-2-332,-1 1-1,0-2 0,1 1 1,-1 0-1,1-1 0,0 1 1,-1-1-1,1 0 0,0-1 1,0 1-1,7 0 0,-8-1 12,0 1-1,-1-1 0,1 0 1,0 0-1,0 0 0,-1-1 0,1 1 1,0-1-1,-1 1 0,1-1 1,0 0-1,-1 0 0,1 0 1,-1-1-1,1 1 0,-1 0 1,0-1-1,1 0 0,-1 1 1,0-1-1,0 0 0,0 0 1,-1 0-1,1-1 0,0 1 0,-1 0 1,1-1-1,-1 1 0,0-1 1,0 1-1,0-1 0,0 1 1,0-1-1,0 0 0,0-5 1,-1 8 395,0-1 1,0 0-1,0 1 1,0-1-1,0 1 1,0-1-1,0 1 1,0-1-1,0 1 1,0-1-1,0 0 1,0 1-1,0-1 1,0 1-1,0-1 1,-1 1-1,1-1 1,0 1-1,0-1 1,-1 1-1,1-1 1,0 1-1,-1-1 1,1 1-1,0-1 1,-1 1-1,1 0 1,-1-1-1,1 1 1,-1 0-1,1-1 1,-1 1-1,1 0 1,-1 0-1,1-1 1,-1 1-1,1 0 1,-1 0-1,1 0 1,-1 0-1,1 0 1,-1 0-1,1 0 1,-1 0-1,0 0 1,1 0-1,-1 0 1,1 0-1,-1 0 1,1 0-1,-1 0 1,1 1-1,-2-1 1,0 1 24,0 0 0,0 1 0,0-1 0,0 0 0,0 1 0,0-1 0,1 1 0,-1-1 0,0 1 0,1 0 0,-1 0 0,-1 2 0,2-1-115,0 0-1,0-1 1,0 1 0,0 0 0,0 0-1,0 0 1,1-1 0,-1 1 0,1 0-1,0 0 1,0 4 0,8 4-63,13-16 221,-14 2-197,-1-1-1,1 1 0,-1-1 1,0-1-1,0 1 0,-1-1 1,1 0-1,-1-1 1,0 1-1,0-1 0,-1 0 1,0 0-1,0 0 1,0-1-1,-1 0 0,0 1 1,5-15-1,-3-1-116,-1-1 0,-1 1-1,-2 0 1,0-38 0,-1 60 118,0 0 1,0 0-1,0 0 1,0 1-1,0-1 1,0 0-1,0 0 1,-1 0-1,1 0 1,0 0-1,0 0 1,0 0-1,0 0 1,0 1-1,0-1 1,0 0-1,0 0 1,-1 0-1,1 0 1,0 0-1,0 0 1,0 0-1,0 0 1,0 0-1,0 0 1,-1 0-1,1 0 1,0 0-1,0 0 1,0 0-1,0 0 1,0 0-1,0 0 1,-1 0-1,1 0 1,0 0-1,0 0 1,0 0-1,0 0 1,0 0-1,0 0 1,0 0-1,-1-1 0,1 1 1,0 0-1,0 0 1,0 0-1,0 0 1,0 0-1,0 0 1,0 0-1,0 0 1,0-1-1,0 1 1,-1 0-1,-5 12 12,2 7 238,0 0-1,2 0 1,0 1 0,1-1 0,1 0 0,3 28 0,-2-42-224,0-1 1,0 0-1,1 0 1,-1 0-1,1 0 1,0 0-1,0-1 1,1 1 0,-1-1-1,1 1 1,0-1-1,-1 0 1,2 0-1,-1 0 1,0 0-1,0-1 1,1 1 0,0-1-1,-1 0 1,6 2-1,-4-1-13,0-1-1,1 0 1,-1 0-1,1-1 0,-1 0 1,1 0-1,0 0 1,-1-1-1,1 1 1,0-1-1,0-1 1,-1 1-1,1-1 0,9-2 1,-13 1-13,1 1 1,-1-1 0,1 1-1,-1-1 1,1 0-1,-1 0 1,0 0-1,0-1 1,0 1 0,0 0-1,-1-1 1,1 1-1,0-1 1,-1 1-1,0-1 1,0 0-1,1 0 1,-2 0 0,1 0-1,0 0 1,-1 0-1,1-5 1,1-2-144,-1-1 0,-1 0 0,0 0 0,0 0 0,-2-11 1,2 21 132,0 1 0,0 0 0,0-1-1,0 1 1,0 0 0,0-1 0,0 1 0,0 0 0,0-1 0,0 1 0,0 0 0,0-1 0,0 1 0,0 0 0,0-1 0,0 1 0,0 0 0,-1-1 0,1 1 0,0 0 0,0-1 0,0 1 0,0 0 0,-1 0 0,1-1 0,0 1 0,0 0 0,-1 0 0,1-1 0,0 1 0,-1 0 0,1 0 0,0 0 0,0 0 0,-1-1 0,1 1 0,0 0 0,-1 0 0,1 0 0,0 0-1,-1 0 1,1 0 0,-1 0 0,1 0 0,0 0 0,-1 0 0,1 0 0,0 0 0,-1 0 0,1 0 0,0 0 0,-1 0 0,1 1 0,0-1 0,0 0 0,-1 0 0,1 0 0,0 0 0,-1 1 0,1-1 0,0 0 0,0 0 0,-1 1 0,1-1 0,0 0 0,0 0 0,0 1 0,-1-1 0,1 1 0,-13 21-31,11-13 123,0 0 1,0 0 0,1 0 0,0 0-1,1 1 1,0 13 0,0-21-72,1 0 0,-1 0-1,0 0 1,1 0 0,-1 0 0,1-1 0,0 1 0,0 0 0,0 0 0,-1 0 0,2-1 0,-1 1-1,0-1 1,0 1 0,0-1 0,1 1 0,-1-1 0,1 0 0,-1 1 0,1-1 0,-1 0 0,1 0-1,0 0 1,0 0 0,-1-1 0,1 1 0,0 0 0,0-1 0,0 1 0,0-1 0,0 0 0,0 1-1,0-1 1,4-1 0,-1 1-24,0-1 0,1 0 0,-1 0 0,0 0 0,0-1-1,0 1 1,0-1 0,0-1 0,0 1 0,0-1 0,-1 0-1,1 0 1,-1 0 0,0-1 0,0 1 0,0-1 0,0 0 0,-1 0-1,1 0 1,-1-1 0,0 1 0,0-1 0,-1 0 0,0 0 0,0 0-1,0 0 1,2-8 0,1-1-6,-1 28-46,3 9 174,-4-16-51,1-1-1,0 1 0,0-1 0,0 0 0,1 0 0,0-1 0,0 1 0,0-1 1,1 0-1,11 8 0,-5-71 470,19 6-976,-29 48 413,0 1 0,1 0 0,0-1-1,0 1 1,0 0 0,0 1-1,0-1 1,0 0 0,1 1-1,-1 0 1,1 0 0,5-3-1,-8 10 37,0 0-1,0 0 0,0 0 0,-1 0 0,1 0 1,-1 0-1,-1 6 0,1-10 6,0 10 120,0-4-71,0 0 0,0-1 0,0 1-1,1-1 1,3 13 0,-4-18-51,1 1 1,-1-1-1,1 0 0,0 1 1,-1-1-1,1 0 0,0 0 1,0 1-1,0-1 0,0 0 1,0 0-1,0 0 0,0 0 1,0 0-1,1-1 0,-1 1 1,0 0-1,1 0 0,-1-1 0,0 1 1,1-1-1,-1 1 0,0-1 1,1 0-1,-1 0 0,1 1 1,-1-1-1,1 0 0,-1 0 1,1 0-1,-1-1 0,2 1 1,-1-1 6,0 0 1,0 1 0,0-1 0,-1 0-1,1-1 1,0 1 0,-1 0-1,1 0 1,0-1 0,-1 1 0,0-1-1,1 1 1,-1-1 0,0 0-1,0 0 1,2-2 0,19-38-14,-16 28-23,7-7-171,-9 16 111,-1 1 0,0-1 1,0 0-1,0 0 1,-1 0-1,0-1 0,0 1 1,0-1-1,0 1 1,0-7-1,-2 12 63,-4 3-35,0 0 37,1 0 0,-1 0 0,1 0 0,0 0-1,0 1 1,0-1 0,1 1 0,-1 0 0,-2 5 0,3-5 29,-21 46 541,21-48-538,1 1 0,1 0-1,-1-1 1,0 1 0,1 0 0,-1-1 0,1 1 0,0 0 0,0-1-1,0 1 1,0 0 0,1 0 0,-1-1 0,1 1 0,-1 0-1,1-1 1,0 1 0,1 2 0,-1-4-12,0 0-1,0 0 1,0-1 0,1 1-1,-1 0 1,0 0 0,0-1-1,0 1 1,1-1 0,-1 1 0,0-1-1,1 0 1,-1 0 0,0 1-1,1-1 1,-1 0 0,1 0 0,-1 0-1,0 0 1,1-1 0,-1 1-1,0 0 1,1 0 0,-1-1-1,0 1 1,1-1 0,-1 1 0,0-1-1,0 0 1,0 0 0,1 1-1,-1-1 1,1-1 0,37-30 118,5-18-402,-41 47 277,0-1 0,-1 0 0,1 0 0,-1 0 0,0 0 0,0-1 1,0 1-1,-1-1 0,1 1 0,-1-1 0,1-8 0,-2 12 274,0 31-257,-1-28-14,1 1 0,0-1 0,0 0 0,0 0-1,0 0 1,0 0 0,0 0 0,1 0 0,-1 0 0,1 0 0,-1 0 0,1 0 0,0-1 0,0 1 0,0 0-1,0 0 1,0 0 0,0-1 0,0 1 0,0-1 0,1 1 0,-1-1 0,1 1 0,-1-1 0,1 0 0,0 0-1,-1 1 1,1-1 0,0 0 0,0-1 0,-1 1 0,1 0 0,0-1 0,0 1 0,0-1 0,0 1 0,0-1 0,0 0-1,0 0 1,0 0 0,0 0 0,0 0 0,0 0 0,0-1 0,0 1 0,0-1 0,0 1 0,2-2 0,-1 1 1,-1 1 1,1-1 0,-1 0-1,1 0 1,-1-1 0,0 1-1,1 0 1,-1-1 0,0 0 0,0 1-1,0-1 1,0 0 0,0 0-1,-1 0 1,1 0 0,-1 0 0,1-1-1,-1 1 1,0 0 0,1-1-1,0-3 1,0-2 101,0 0 1,-1 0-1,0 0 0,0 0 1,-1-14-1,-13 52 28,5-13-124,-3 19 85,2 1 1,1 0-1,2 1 0,-2 48 0,-12 73 214,20-158-292,0 0 0,0 1 0,0-1 1,-1 0-1,1 0 0,0 1 0,-1-1 1,1 0-1,0 0 0,-1 1 0,0-1 0,1 0 1,-1 0-1,0 0 0,1 0 0,-1 0 1,0 0-1,0 0 0,0 0 0,0 0 1,0 0-1,0-1 0,0 1 0,0 0 1,-1-1-1,1 1 0,0-1 0,-2 2 1,1-3 18,0 1 1,0-1-1,0 1 1,0-1 0,0 0-1,0 0 1,0 0 0,0 0-1,0 0 1,1 0-1,-1 0 1,0 0 0,1-1-1,-1 1 1,1-1-1,0 1 1,-3-4 0,0 0-13,0 0 0,0 0 1,0-1-1,1 1 0,0-1 1,0 0-1,0 0 0,1 0 1,0 0-1,0-1 0,0 1 1,1-1-1,-1-12 0,2 15-67,1-1 0,-1 1-1,1-1 1,0 1 0,0 0-1,0 0 1,1-1-1,0 1 1,0 0 0,0 0-1,0 1 1,0-1-1,1 0 1,-1 1 0,1-1-1,0 1 1,0 0 0,1 0-1,-1 0 1,0 0-1,8-3 1,14-9-1351,1 1 0,33-11 0,5-1-4247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1:34.4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 23 11205,'0'0'10010,"-7"-4"-9578,3 2-340,2 0-57,1 1 0,-1-1 0,0 1 0,0 0 0,0 0 0,0 0 0,0 0 0,0 0 0,0 0 0,0 1 0,0-1 0,-4 0 0,13 35 363,3 5-60,-1 1 1,5 76-1,-8-54-193,-4-45-184,5 44 310,-8-54-172,-1-8-14,-8-30-2,1-12-141,3 0 1,1 0-1,2 0 1,3-49-1,0 81 42,0 10 15,-1 0-1,1 0 1,0 0-1,0 0 1,0 0 0,0 0-1,0 0 1,0 0 0,1 0-1,-1 0 1,0 0 0,0 0-1,1 0 1,-1 0-1,1 0 1,-1 0 0,1 0-1,-1 1 1,1-1 0,-1 0-1,1 0 1,0 0-1,-1 1 1,1-1 0,0 0-1,0 1 1,0-1 0,0 0-1,-1 1 1,1-1 0,0 1-1,0 0 1,0-1-1,0 1 1,0 0 0,0-1-1,0 1 1,0 0 0,0 0-1,0 0 1,0 0-1,0 0 1,0 0 0,0 0-1,0 1 1,0-1 0,0 0-1,0 0 1,0 1-1,0-1 1,0 1 0,0-1-1,0 1 1,0-1 0,1 2-1,4 0-8,0 1 0,-1 1 0,1-1 0,-1 1 0,0 0 0,0 1 0,6 5 0,0 5 24,-1 1 0,-1-1 1,-1 1-1,11 27 1,-11-24 22,-8-19-37,0 1 1,1-1-1,-1 1 1,0-1-1,0 0 1,1 0 0,-1 1-1,0-1 1,1 0-1,-1 1 1,0-1-1,0 0 1,1 0-1,-1 0 1,1 1-1,-1-1 1,0 0-1,1 0 1,-1 0-1,0 0 1,1 0-1,-1 0 1,1 1-1,-1-1 1,0 0-1,1 0 1,-1 0-1,1-1 1,-1 1-1,0 0 1,1 0-1,-1 0 1,1 0-1,-1 0 1,0 0-1,1 0 1,-1-1-1,0 1 1,1 0-1,-1 0 1,0-1-1,1 1 1,-1 0-1,0 0 1,0-1-1,1 1 1,-1 0-1,0-1 1,0 1 0,1 0-1,-1-1 1,0 1-1,0 0 1,0-1-1,0 1 1,0-1-1,1 1 1,-1-1-1,14-24 48,-14 24-49,5-12-28,0 0-1,-1 0 0,-1 0 1,2-16-1,-4 18-31,1 1 0,0 0 0,0-1-1,1 1 1,1 0 0,0 1 0,9-18 0,-13 28 54,1-1 0,0 0 1,-1 0-1,1 0 0,-1 1 1,1-1-1,-1 0 0,1 1 1,-1-1-1,1 0 1,-1 1-1,1-1 0,-1 1 1,1-1-1,-1 1 0,0-1 1,1 1-1,-1-1 0,0 1 1,1-1-1,-1 1 0,0-1 1,0 1-1,1-1 0,-1 1 1,0 0-1,0-1 0,0 1 1,0 0-1,0-1 1,0 1-1,0 1 0,8 26 96,19 225 1048,-24-204-1122,4-27-1282,-7-22 1008,0 1 0,0-1 0,1 0 0,-1 1 0,0-1-1,1 0 1,-1 1 0,1-1 0,-1 0 0,0 1 0,1-1-1,-1 0 1,1 0 0,-1 0 0,0 1 0,1-1-1,-1 0 1,1 0 0,-1 0 0,1 0 0,-1 0 0,1 0-1,-1 0 1,1 0 0,-1 0 0,1 0 0,0 0 0,8-4-5301</inkml:trace>
  <inkml:trace contextRef="#ctx0" brushRef="#br0" timeOffset="1130.68">375 254 7908,'0'0'8390,"28"-17"-6421,-26 16-1940,1-1 1,0 1-1,-1-1 1,1 0-1,-1 1 1,1-1-1,-1-1 1,0 1-1,0 0 1,0 0-1,0-1 0,0 1 1,-1-1-1,1 0 1,-1 1-1,1-1 1,-1 0-1,0 0 1,0 0-1,-1 0 1,1 0-1,0 0 0,-1 0 1,0-4-1,0 6-21,0 1 0,0-1-1,0 1 1,0 0 0,-1-1-1,1 1 1,0-1 0,-1 1-1,1 0 1,0-1 0,-1 1-1,1 0 1,0-1 0,-1 1-1,1 0 1,-1-1 0,1 1-1,0 0 1,-1 0-1,1 0 1,-1-1 0,1 1-1,-1 0 1,1 0 0,-1 0-1,1 0 1,-1 0 0,1 0-1,-1 0 1,1 0 0,-1 0-1,1 0 1,-1 0 0,1 0-1,-1 0 1,1 0 0,0 1-1,-1-1 1,1 0 0,-1 0-1,1 1 1,-1-1 0,1 0-1,0 0 1,-1 1 0,-22 14 386,20-10-302,1 0 0,-1 1-1,1 0 1,0-1-1,0 1 1,1 0 0,-1 0-1,1 0 1,1 0-1,-1 0 1,1 0-1,0 0 1,1 7 0,-1-10-83,1-1-1,-1 0 1,1 1 0,0-1 0,0 1 0,0-1 0,0 0 0,0 0 0,0 0 0,0 1-1,1-1 1,-1 0 0,1-1 0,0 1 0,-1 0 0,1 0 0,0-1 0,0 1 0,0-1 0,0 0-1,0 1 1,1-1 0,-1 0 0,0 0 0,0 0 0,1-1 0,-1 1 0,1-1 0,-1 1 0,1-1-1,-1 0 1,0 0 0,5 0 0,2-1-321,0 0 0,0 0 1,0-1-1,0-1 0,-1 1 0,1-1 0,0-1 0,-1 0 0,0 0 1,13-9-1,-18 11 249,0 0 1,0 0 0,0 0 0,0 0 0,0-1 0,-1 1 0,1-1-1,-1 1 1,1-1 0,-1 0 0,0 0 0,0 0 0,-1-1 0,1 1-1,-1 0 1,1 0 0,-1-1 0,0 1 0,0-1 0,0 1-1,-1-1 1,1 0 0,-1 1 0,0-1 0,0 1 0,0-1 0,-1 0-1,1 1 1,-1-1 0,-1-3 0,2 6 139,0 1 1,0-1-1,0 1 1,-1-1-1,1 1 1,0-1-1,0 0 1,0 1-1,-1-1 1,1 1-1,0 0 1,-1-1-1,1 1 1,0-1-1,-1 1 1,1-1-1,-1 1 1,1 0-1,-1-1 0,1 1 1,-1 0-1,1-1 1,-1 1-1,1 0 1,-1 0-1,1 0 1,-1-1-1,1 1 1,-1 0-1,1 0 1,-1 0-1,0 0 1,1 0-1,-1 0 1,-16 15 787,-6 27-192,22-39-636,0 0 1,1 0-1,-1 0 0,1 0 1,-1 1-1,1-1 0,0 0 1,0 0-1,0 0 1,1 0-1,-1 1 0,1-1 1,0 0-1,1 5 0,-1-7-29,0 0-1,-1 0 0,1 0 0,0-1 0,0 1 0,0 0 1,0 0-1,0 0 0,0-1 0,0 1 0,0 0 0,0-1 1,0 1-1,0-1 0,0 1 0,0-1 0,0 0 0,0 1 1,0-1-1,1 0 0,-1 0 0,0 0 0,0 0 0,0 0 1,1 0-1,-1 0 0,0 0 0,0-1 0,0 1 1,0 0-1,0-1 0,1 1 0,-1 0 0,0-1 0,0 0 1,0 1-1,0-1 0,0 0 0,0 1 0,0-1 0,1-1 1,1-1-22,1 0 1,-1-1 0,0 1-1,0 0 1,0-1 0,0 0-1,-1 0 1,0 0 0,1 0-1,-1 0 1,-1 0 0,1-1-1,-1 1 1,1 0 0,-1-1-1,0 0 1,-1 1 0,1-1-1,-1 1 1,0-1 0,0 0-1,-1-5 1,1 10 80,0 41 311,0-37-348,0 0-1,0 0 0,0 0 0,1 0 1,-1 0-1,1 0 0,0 0 0,1 0 1,-1 0-1,4 6 0,-4-9-21,0 0-1,0 0 1,0 0 0,0 0 0,0 0-1,0 0 1,1 0 0,-1 0-1,0 0 1,1 0 0,-1-1 0,1 1-1,-1-1 1,1 1 0,-1-1-1,1 1 1,-1-1 0,1 0-1,-1 0 1,1 0 0,-1 0 0,1 0-1,0 0 1,-1 0 0,1 0-1,-1-1 1,1 1 0,-1-1 0,1 1-1,-1-1 1,3-1 0,0 0-17,0-1 1,0 1-1,0-1 1,-1 0 0,1 0-1,-1-1 1,0 1-1,0-1 1,0 1 0,0-1-1,0 0 1,-1 0-1,3-5 1,6-11-88,-10 20 93,-1 0 1,0 0-1,1 0 0,-1 0 1,0 0-1,1 0 0,-1 0 0,0 0 1,1 0-1,-1 0 0,0 1 1,0-1-1,1 0 0,-1 0 0,0 0 1,1 0-1,-1 0 0,0 0 1,0 1-1,1-1 0,-1 0 0,0 0 1,0 0-1,0 1 0,1-1 1,-1 0-1,0 0 0,0 1 0,0-1 1,0 0-1,1 1 0,-1-1 0,0 0 1,0 0-1,0 1 0,0-1 1,0 0-1,0 1 0,0-1 0,0 0 1,0 1-1,0-1 0,0 0 1,0 0-1,0 1 0,0-1 0,0 0 1,0 1-1,0-1 0,-1 1 1,6 25 279,-4-21-216,0-3-18,-1-1 0,0 1-1,1 0 1,-1 0 0,1-1 0,0 1-1,0-1 1,-1 1 0,1 0 0,0-1-1,0 0 1,3 3 0,-4-3-26,1-1 0,-1 0 1,1 1-1,-1-1 0,1 0 0,-1 0 1,1 0-1,-1 1 0,1-1 1,0 0-1,-1 0 0,1 0 0,-1 0 1,1 0-1,0 0 0,-1 0 1,1 0-1,-1 0 0,1 0 0,-1-1 1,1 1-1,-1 0 0,1 0 1,0-1-1,0 1 0,4-4 40,-1 1-1,0-1 0,1 0 1,-1-1-1,-1 1 0,5-6 1,-1 1-96,-6 7 35,0 0 0,1 0-1,-1 1 1,0-1 0,0 1 0,1-1 0,-1 1-1,1 0 1,0-1 0,-1 1 0,1 0 0,0 0 0,-1 0-1,1 0 1,0 1 0,0-1 0,0 0 0,0 1-1,0-1 1,0 1 0,3 0 0,-2 1 36,-1 0-1,1 0 1,-1 0 0,1 0 0,-1 1-1,0-1 1,0 1 0,0 0 0,0 0 0,0 0-1,0 0 1,0 0 0,-1 0 0,1 0-1,1 4 1,0-2 39,1-1 0,-1 1 0,1-1-1,0 1 1,0-1 0,0 0 0,0-1 0,0 1 0,1-1 0,-1 0-1,1 0 1,-1 0 0,9 2 0,-11-4-135,0 1 0,0-1 0,0 0 0,0 1 0,0-1 0,1 0 0,-1 0 0,0 0 0,0 0 0,0-1 1,0 1-1,0 0 0,0-1 0,0 0 0,0 1 0,0-1 0,-1 0 0,1 0 0,0 0 0,0 0 0,-1 0 0,1-1 0,0 1 0,-1 0 0,1-1 1,-1 1-1,0-1 0,1 0 0,-1 1 0,0-1 0,0 0 0,0 0 0,0 0 0,-1 0 0,2-3 0,-1-3-3308,-1 2-2156</inkml:trace>
  <inkml:trace contextRef="#ctx0" brushRef="#br0" timeOffset="2999.35">211 650 4210,'0'0'9410,"-3"-5"-8213,-1-2-2003,-8-11 5497,8 18-2046,2 14-1760,2 2-650,0 0 1,1 0-1,1-1 1,0 1-1,1 0 1,1-1 0,0 0-1,1 0 1,8 16-1,-14-38-181,0 0 1,0-1-1,1 1 0,0 0 0,0-1 0,2-9 0,0-8-81,-3 14 28,1 6-21,-1 0-1,1 0 0,0 0 0,1 0 0,-1 0 0,1 0 0,0 0 0,0 0 0,4-8 0,-5 12 18,0 1 0,0 0 0,0 0 0,0 0 0,0-1-1,1 1 1,-1 0 0,0 0 0,0 0 0,0 0 0,1 0 0,-1-1-1,0 1 1,0 0 0,0 0 0,1 0 0,-1 0 0,0 0 0,0 0-1,1 0 1,-1 0 0,0 0 0,0 0 0,1 0 0,-1 0 0,0 0-1,0 0 1,1 0 0,-1 0 0,0 0 0,0 0 0,1 0-1,-1 0 1,0 0 0,0 0 0,0 1 0,1-1 0,-1 0 0,0 0-1,0 0 1,1 1 0,9 12-42,5 18 55,-14-30-11,5 16 35,-5-11-18,1 0 0,0 0 1,1 0-1,0 0 1,-1 0-1,2-1 0,-1 0 1,1 1-1,-1-1 0,7 6 1,-9-12-9,0 1 0,0-1 0,0 1 0,1-1 0,-1 1 0,0-1 0,0 1 0,0-1 0,-1 0 0,1 0 1,0 1-1,0-1 0,0 0 0,0 0 0,-1 0 0,1 0 0,0 0 0,-1 0 0,1 0 0,-1 0 0,1-2 0,14-24 60,1-10-53,-12 24-60,2 0 0,0 1 0,0 0 0,10-14-1,-16 26 44,0 0 0,0-1 0,1 1 0,-1-1 0,0 1 0,1 0 0,-1-1 0,0 1 1,1 0-1,-1-1 0,0 1 0,1 0 0,-1 0 0,1-1 0,-1 1 0,1 0 0,-1 0 0,0 0 0,1 0 0,-1 0 0,1-1 0,-1 1 0,1 0 0,-1 0 0,1 0 0,-1 0 0,1 0 0,-1 0 0,1 1 0,-1-1 0,0 0 0,1 0 0,-1 0 0,1 0 0,-1 0 0,1 1 0,-1-1 0,0 0 0,1 0 0,-1 1 0,1-1 0,-1 0 0,0 1 0,1-1 0,-1 0 0,0 1 0,0-1 0,1 1 0,-1-1 0,0 0 0,0 1 0,1-1 0,-1 1 0,0-1 0,0 1 0,0-1 0,0 1 0,0-1 0,0 1 0,0-1 0,0 1 0,9 35 96,-9-33-67,4 28 73,8 34 88,-11-62-178,0 0 0,0 1 0,0-1 0,0 0 1,1 0-1,0 0 0,-1 0 0,1 0 0,0 0 0,0-1 1,1 1-1,-1-1 0,1 1 0,-1-1 0,5 3 1,-5-4-10,1 0 1,0 0 0,-1-1 0,1 1 0,0 0-1,0-1 1,0 0 0,-1 0 0,1 0 0,0 0-1,0 0 1,0 0 0,0-1 0,-1 1 0,1-1 0,0 0-1,-1 0 1,1 0 0,0 0 0,-1-1 0,1 1-1,-1-1 1,0 1 0,1-1 0,-1 0 0,0 0-1,0 0 1,2-3 0,0 1-19,0 0 1,-1 0-1,1 0 0,-1 0 1,0 0-1,-1-1 0,1 0 1,-1 1-1,0-1 0,0 0 1,0 0-1,-1 0 0,1-1 1,0-5-1,-7-13-143,5 24 157,0 0 0,0 0 1,-1-1-1,1 1 0,0 0 0,0 0 0,-1 0 1,1 0-1,0 0 0,0 0 0,-1 0 0,1 0 1,0 0-1,-1 0 0,1 0 0,0 0 0,0 0 1,-1 0-1,1 0 0,0 0 0,0 0 0,-1 0 1,1 0-1,0 0 0,-1 0 0,1 0 0,0 1 1,0-1-1,0 0 0,-1 0 0,1 0 0,0 0 1,0 1-1,0-1 0,-1 0 0,1 0 0,0 0 1,0 1-1,0-1 0,-1 0 0,-1 4 7,0-1 0,0 0-1,0 1 1,0-1 0,1 1 0,-1-1-1,1 1 1,0 0 0,-1 5 0,1-7-3,1 0 0,0 0 0,-1 0 0,1 0 0,0 0 0,0 1 1,0-1-1,0 0 0,0 0 0,1 0 0,-1 0 0,1 0 0,-1 0 0,1 0 1,0 0-1,0 0 0,0 0 0,0 0 0,0 0 0,0 0 0,0-1 0,1 1 0,-1 0 1,1-1-1,-1 1 0,1-1 0,0 0 0,-1 0 0,1 1 0,0-1 0,0 0 1,2 1-1,2-1-87,0 1 1,0-1 0,0 0-1,0-1 1,0 1 0,0-1-1,0 0 1,1-1 0,-1 1-1,9-4 1,-8 3-147,0-2 0,-1 1 1,0-1-1,1 0 0,-1 0 0,0 0 1,-1-1-1,10-7 0,-13 9 198,0 1 1,0-1-1,0 0 0,0 0 0,-1 1 0,1-1 1,0-1-1,-1 1 0,1 0 0,-1 0 1,0 0-1,0-1 0,0 1 0,0-1 0,0 1 1,0-1-1,-1 1 0,1-1 0,-1 1 1,0-1-1,0 0 0,0 1 0,0-1 0,0 1 1,-1-6-1,0 8 54,1-1-1,0 0 1,0 1 0,-1-1-1,1 1 1,0-1 0,-1 1 0,1-1-1,0 1 1,-1-1 0,1 1-1,-1 0 1,1-1 0,-1 1 0,1 0-1,-1-1 1,1 1 0,-1 0-1,1-1 1,-1 1 0,1 0 0,-1 0-1,1 0 1,-1-1 0,0 1-1,1 0 1,-1 0 0,1 0 0,-1 0-1,0 0 1,1 0 0,-1 0-1,1 1 1,-1-1 0,0 0 0,1 0-1,-1 0 1,1 0 0,-1 1-1,1-1 1,-1 0 0,1 1 0,-1-1-1,0 1 1,-19 18 790,17-14-740,1 0 0,1 0 1,-1 0-1,1 0 1,0 0-1,0 1 0,0-1 1,1 0-1,0 0 0,0 7 1,0-11-68,0 0 0,0 0 1,0 1-1,1-1 0,-1 0 0,0 0 1,1 0-1,-1 0 0,1 0 1,-1 0-1,1 0 0,-1 0 0,1 0 1,0 0-1,0 0 0,-1 0 1,1 0-1,0-1 0,0 1 0,0 0 1,0 0-1,0-1 0,0 1 1,0-1-1,0 1 0,0-1 1,0 1-1,0-1 0,0 0 0,0 1 1,0-1-1,1 0 0,-1 0 1,0 0-1,0 0 0,0 0 0,0 0 1,1 0-1,-1 0 0,0-1 1,0 1-1,0 0 0,0-1 0,0 1 1,0-1-1,0 1 0,0-1 1,0 1-1,0-1 0,1-1 0,4-1-24,0 0-1,-1-1 0,0 0 1,0 0-1,0-1 0,0 1 1,-1-1-1,0 0 0,1 0 1,-2 0-1,1-1 0,-1 1 1,0-1-1,0 0 0,0 0 1,-1 0-1,0 0 0,2-10 1,1-6-297,-1 0 1,-1-1 0,-1 1 0,-1-24-1,-3 31 358,-2 19 91,-3 22 16,6-13 9,1-1-1,0 0 1,1 0 0,0 1 0,1-1 0,0 0 0,5 15-1,-6-24-137,1 1-1,-1-1 0,1 1 0,0-1 0,-1 0 0,2 0 1,-1 0-1,0 0 0,0 0 0,1-1 0,0 1 1,-1-1-1,1 1 0,0-1 0,0 0 0,0 0 0,1 0 1,-1-1-1,0 1 0,1-1 0,-1 1 0,1-1 0,-1-1 1,1 1-1,-1 0 0,1-1 0,0 0 0,3 0 0,-5 0-11,-1 0 0,0 0-1,1-1 1,-1 1 0,0 0-1,1-1 1,-1 1 0,0-1-1,0 0 1,0 0-1,1 1 1,-1-1 0,0 0-1,0 0 1,0 0 0,0 0-1,0 0 1,-1 0-1,1 0 1,0 0 0,0-1-1,-1 1 1,2-2 0,10-39 45,-9 7-134,-5 30-24,0 13-52,-1 3 255,2 1 0,0 0-1,0 0 1,2 23 0,0-32-206,-1 0 0,1 0 0,-1 0 1,1 0-1,0 0 0,0 0 0,0 0 0,1 0 0,-1 0 0,1 0 0,0-1 0,3 6 0,-3-7-163,-1 0-1,0 0 1,1 0-1,-1 0 0,1 0 1,-1 0-1,1-1 1,-1 1-1,1 0 1,-1-1-1,1 1 1,0-1-1,-1 0 1,1 0-1,0 1 0,1-1 1,8-2-3484,1-8-3470</inkml:trace>
  <inkml:trace contextRef="#ctx0" brushRef="#br0" timeOffset="3169.94">1040 573 4994,'0'0'9285,"-16"-49"-7044,11 43 336,5 3-800,0 7-1665,0 9-224,0 3-529,2 4-2720,3-1-2898</inkml:trace>
  <inkml:trace contextRef="#ctx0" brushRef="#br0" timeOffset="3962.39">1153 646 9428,'0'0'8940,"-7"1"-8075,3 0-782,0 0 0,0 0 1,0 0-1,1 0 0,-1 0 0,1 1 0,-1 0 1,1 0-1,-1 0 0,1 0 0,0 0 1,0 1-1,0-1 0,0 1 0,0 0 1,1 0-1,-1 0 0,1 0 0,0 0 1,0 0-1,0 1 0,0-1 0,1 1 1,-1 0-1,1-1 0,0 1 0,0 0 0,0 0 1,0 7-1,0-9-71,1 0 1,0-1-1,-1 1 1,1 0-1,0-1 1,0 1-1,0 0 1,0-1-1,0 1 1,0 0-1,1 0 1,-1-1-1,0 1 1,1-1-1,-1 1 1,1 0-1,0-1 1,0 1-1,-1-1 1,1 1-1,0-1 1,0 0-1,0 1 1,1-1-1,-1 0 1,0 0-1,0 0 1,1 1-1,-1-1 1,1-1-1,-1 1 1,1 0-1,-1 0 1,1-1 0,-1 1-1,1 0 1,-1-1-1,1 0 1,0 1-1,-1-1 1,1 0-1,0 0 1,0 0-1,-1 0 1,1 0-1,0 0 1,-1-1-1,1 1 1,0 0-1,2-2 1,-2 1-18,0 1 0,0-1 0,-1 0 0,1 0 0,-1 0 0,1 0 1,0 0-1,-1 0 0,0 0 0,1 0 0,-1-1 0,0 1 0,1-1 0,-1 1 1,0-1-1,0 1 0,0-1 0,0 0 0,-1 1 0,1-1 0,0 0 1,-1 0-1,1 1 0,-1-1 0,1-2 0,3-52-12,-4 55 115,14 33-66,-11-32-24,0 1 0,-1-1 0,1 0 0,0 0 0,0 0 0,-1 0 0,1 0 0,0 0 0,0-1 0,-1 1-1,1-1 1,0 0 0,-1 0 0,1 0 0,-1 0 0,1 0 0,-1-1 0,1 1 0,-1-1 0,0 1 0,0-1 0,0 0 0,0 0 0,0 0 0,0 0-1,0 0 1,-1-1 0,1 1 0,-1-1 0,0 1 0,1-1 0,-1 1 0,0-1 0,-1 1 0,1-1 0,1-5 0,21 58 381,-23-49-382,0 0 0,1 0-1,-1 0 1,0 0-1,1 0 1,-1-1 0,1 1-1,-1 0 1,1 0 0,0 0-1,-1 0 1,1-1 0,0 1-1,0 0 1,-1-1-1,1 1 1,0 0 0,0-1-1,0 1 1,0-1 0,0 0-1,0 1 1,0-1 0,0 0-1,0 1 1,0-1 0,0 0-1,0 0 1,0 0-1,0 0 1,0 0 0,0 0-1,0 0 1,0 0 0,0 0-1,0-1 1,0 1 0,0 0-1,0-1 1,0 1 0,0 0-1,0-1 1,0 0-1,-1 1 1,1-1 0,0 1-1,1-2 1,5-5 78,-1 0 0,0 0 0,0-1 0,8-13 1,6-6 47,-20 28-134,1-1 0,-1 0 0,1 0 0,-1 0 0,1 0 0,-1 0 0,1 0 0,-1 1 0,1-1 0,-1 0 1,1 0-1,-1 1 0,0-1 0,1 0 0,-1 0 0,1 1 0,-1-1 0,0 1 0,1-1 0,-1 0 0,0 1 0,1-1 0,-1 1 0,0-1 0,0 1 0,1-1 0,-1 1 0,0-1 0,0 1 1,0-1-1,0 1 0,0-1 0,0 2 0,9 23-1,-8-21 25,0-1 5,0 0 0,0-1 0,1 1 0,-1 0 0,1-1-1,-1 1 1,1-1 0,0 1 0,0-1 0,0 0 0,0 0 0,1 0-1,-1 0 1,0 0 0,1 0 0,-1-1 0,1 1 0,0-1 0,0 0-1,-1 1 1,1-1 0,0-1 0,0 1 0,0 0 0,0-1 0,0 1-1,0-1 1,0 0 0,0 0 0,0 0 0,0-1 0,6 0 0,-6 0-239,0 0 0,0-1 0,1 1 0,-1 0 0,0-1 0,0 0 0,-1 1 1,1-1-1,0 0 0,-1-1 0,1 1 0,2-3 0</inkml:trace>
  <inkml:trace contextRef="#ctx0" brushRef="#br0" timeOffset="5445.68">91 1278 2065,'0'0'2364,"-4"-8"-1831,0-1-47,1-1 0,0 0 0,0 0 0,0 1 0,1-1-1,1-1 1,0 1 0,0-11 0,-1-35 4380,1 14-1467,1 32-1651,1 12 98,33 198 974,-35-247-2827,2 1 1,9-58 0,-1 67-111,-8 37 115,-1 1 0,0-1 0,0 1 0,0-1 0,0 0 0,0 1 0,0-1 0,1 1 0,-1-1 0,0 0 0,0 1 0,1-1 0,-1 0-1,0 1 1,1-1 0,-1 0 0,0 1 0,1-1 0,-1 0 0,0 0 0,1 1 0,-1-1 0,1 0 0,-1 0 0,0 0 0,1 0 0,-1 1 0,1-1 0,-1 0 0,1 0 0,-1 0 0,0 0-1,1 0 1,-1 0 0,1 0 0,-1 0 0,1 0 0,-1-1 0,1 1 0,-1 0 0,0 0 0,1 0 0,-1 0 0,1-1 0,-1 1 0,0 0 0,1 0 0,-1-1 0,0 1 0,1 0 0,-1 0-1,0-1 1,1 1 0,-1-1 0,0 1 0,0 0 0,0-1 0,1 1 0,-1 0 0,0-1 0,0 1 0,0-1 0,1 0 0,24 91 83,-22-75-24,0 0 1,1 0-1,1 0 0,0 0 1,1 0-1,1-1 1,0 0-1,15 21 0,-21-35-50,0 0-1,0 0 0,-1 0 0,1 0 1,0 0-1,0 0 0,0-1 0,-1 1 0,1 0 1,0-1-1,-1 1 0,1-1 0,0 1 1,-1-1-1,1 1 0,0-1 0,-1 1 0,1-1 1,-1 1-1,1-1 0,-1 0 0,1 1 1,-1-1-1,1 0 0,-1 1 0,0-1 0,0 0 1,1 0-1,-1 1 0,0-1 0,0-1 1,14-27-62,-5 2-169,0-1 1,7-49 0,-6 24 12,-7 51 119,2 10 50,1 11 80,3 32 400,-7-35-365,0 1 1,1-1-1,1 0 1,0 0-1,2 0 1,0 0-1,0-1 1,13 20-1,-19-33-169,1-1 0,0 1 0,0-1-1,0 0 1,1 0 0,-1 0 0,0 1-1,0-1 1,1 0 0,-1 0 0,0-1 0,1 1-1,-1 0 1,1 0 0,-1-1 0,1 1-1,-1-1 1,1 1 0,0-1 0,-1 0 0,1 0-1,0 0 1,-1 1 0,3-2 0,-1 1-247,0-1 1,0 0 0,0 0 0,0-1 0,0 1 0,0-1 0,-1 1-1,1-1 1,-1 0 0,1 0 0,-1 0 0,3-3 0,0 0-137,0-1 1,0 0 0,-1 0 0,0 0-1,0 0 1,0-1 0,-1 1-1,0-1 1,0 0 0,2-10-1,-3-15 813,-1 18 3700,-5 37-1324,2-13-2360,2 0 0,-1-1 0,1 1-1,1 0 1,-1 0 0,4 13 0,-4-21-330,1-1 0,-1 1 0,0-1 0,1 1 0,-1-1 1,1 1-1,-1-1 0,1 1 0,0-1 0,-1 0 0,1 1 0,0-1 1,0 0-1,0 0 0,0 1 0,0-1 0,0 0 0,0 0 0,1 0 0,-1 0 1,0-1-1,1 1 0,-1 0 0,0 0 0,1-1 0,-1 1 0,1-1 0,-1 1 1,1-1-1,-1 0 0,1 1 0,-1-1 0,1 0 0,-1 0 0,1 0 0,0 0 1,-1-1-1,1 1 0,-1 0 0,1-1 0,-1 1 0,1-1 0,-1 1 0,0-1 1,1 0-1,-1 1 0,0-1 0,1 0 0,1-2 0,1 0-2,0-1 0,0 0 0,0 0-1,0 0 1,-1 0 0,0-1 0,0 1 0,0-1-1,0 0 1,-1 0 0,0 0 0,0 0 0,0 0-1,0-1 1,-1 1 0,0 0 0,1-9 0,-2 12-17,1 0 0,-1 0 0,0-1 0,1 1 1,-1 0-1,0-1 0,0 1 0,-1 0 0,1 0 0,0-1 1,-1 1-1,1 0 0,-1 0 0,0 0 0,0-1 0,0 1 1,0 0-1,0 0 0,0 0 0,0 0 0,-1 1 0,1-1 1,-1 0-1,1 1 0,-1-1 0,0 1 0,0-1 0,0 1 1,1 0-1,-1-1 0,-1 1 0,1 0 0,0 0 1,0 1-1,0-1 0,0 0 0,0 1 0,-1 0 0,1-1 1,0 1-1,-1 0 0,-3 0 0,4 1-25,1-1 0,-1 0-1,0 1 1,0 0 0,1-1 0,-1 1-1,1 0 1,-1 0 0,1 0 0,-1 0-1,1 0 1,-1 0 0,1 1 0,0-1-1,0 0 1,0 1 0,0-1 0,0 1-1,0-1 1,0 1 0,0-1 0,0 1-1,1 0 1,-1-1 0,0 1 0,1 0-1,0 0 1,-1-1 0,1 1 0,0 0-1,0 0 1,0 0 0,0 0 0,1 1-1,6 33-2853,-6-35 2448,0 1 0,0 0-1,0-1 1,0 1 0,0 0 0,0-1 0,0 1 0,1-1 0,-1 0 0,0 1 0,1-1 0,0 0 0,-1 0 0,3 2 0,16 3-5877</inkml:trace>
  <inkml:trace contextRef="#ctx0" brushRef="#br0" timeOffset="6209.35">711 1188 4498,'0'0'12886,"-1"-7"-11072,1 5-1714,-5-18 897,-1 17-514,-3 15-158,-7 35 471,15-44-769,0-1-1,0 0 1,1 1-1,0-1 1,-1 1-1,1 0 1,0-1-1,0 1 0,0-1 1,0 1-1,1-1 1,-1 1-1,1-1 1,0 1-1,-1-1 1,1 0-1,2 4 1,-2-6-19,-1 1 1,1 0 0,0-1 0,0 1-1,0-1 1,0 1 0,0-1 0,0 0-1,-1 1 1,1-1 0,0 0 0,0 0-1,0 0 1,0 0 0,0 0 0,0 0-1,0 0 1,0 0 0,0 0 0,0 0-1,0 0 1,0-1 0,0 1 0,0 0-1,0-1 1,0 1 0,0 0 0,0-1-1,0 1 1,-1-1 0,1 0 0,0 1-1,0-1 1,-1 0 0,1 1 0,0-1-1,-1 0 1,1 0 0,-1 0 0,1 0-1,0 0 1,24-38 93,-19 23-212,0 0 1,-1 0-1,-1-1 0,-1 0 0,0 0 0,-1 0 1,-1 0-1,0 0 0,-2 0 0,1 0 0,-2 0 1,-5-22-1,-3 14 149,4 36 3,4 44 40,2-37 93,1 0 0,0 0 0,2 0 1,0 0-1,1-1 0,1 0 1,7 18-1,-11-31-151,1 0-1,0 0 1,0 1 0,0-1 0,0 0 0,1 0-1,-1-1 1,1 1 0,0-1 0,0 1 0,1-1-1,-1 0 1,1 0 0,-1 0 0,1-1 0,0 1-1,0-1 1,0 0 0,0 0 0,1 0 0,-1-1-1,0 1 1,1-1 0,-1 0 0,1-1 0,-1 1-1,1-1 1,0 0 0,-1 0 0,1 0 0,-1 0-1,8-2 1,-8 0-12,1 1-1,-1-1 1,0 0-1,0 0 1,0 0-1,0-1 1,0 1-1,0-1 1,-1 0-1,1 0 1,-1 0-1,0-1 1,0 1 0,0-1-1,0 0 1,0 0-1,-1 0 1,0 0-1,0 0 1,0 0-1,1-5 1,0 0-7,0 0 0,-1-1 0,0 1 0,0 0 0,-1-1 0,0 1 0,-1-1 0,0 1 0,-2-13 0,-7 0-16,8 21 7,1 1 1,-1 0 0,1-1 0,-1 1 0,1 0 0,-1 0 0,1-1 0,-1 1 0,1 0 0,-1 0 0,1 0 0,-1 0 0,1 0 0,-1 0 0,1 0-1,-1 0 1,0 0 0,1 0 0,-1 0 0,1 0 0,-1 0 0,1 0 0,-1 1 0,1-1 0,-2 0 0,1 2-5,-1-1 0,0 0 0,0 1 0,0-1 0,1 1 0,-1 0 0,1 0 0,-1-1 0,1 1 0,0 0 0,0 0 0,0 0 0,0 0 0,0 1 1,0-1-1,0 2 0,-2 5 26,1-1 0,1 0 1,0 1-1,0-1 1,0 1-1,1-1 1,0 1-1,1-1 0,0 1 1,3 13-1,-3-19-9,1 0-1,-1 1 1,1-1 0,-1 0-1,1 0 1,0 0 0,0-1-1,0 1 1,0 0 0,1-1-1,-1 1 1,1-1 0,0 0-1,-1 0 1,1 0 0,0 0-1,0 0 1,0-1 0,1 1-1,-1-1 1,0 0 0,0 0-1,1 0 1,-1 0 0,1-1-1,-1 1 1,0-1-1,6 0 1,-5 0-337,49-1 1185,-27-6-2354,-10-7-4687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1:47.0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241 63 6435,'0'0'7217,"-2"-6"-6566,-2-5-400,4 9-192,-1 0 0,1 0 0,-1 0 0,1 0 0,-1 0 0,0 0 0,0 0 0,0 0 0,0 0 0,0 0 0,0 0 0,-1 0 0,1 1 0,0-1 0,-1 0 0,0 1-1,1 0 1,-1-1 0,0 1 0,0 0 0,0 0 0,0-1 0,0 2 0,0-1 0,0 0 0,0 0 0,0 1 0,0-1 0,0 1 0,-1-1 0,1 1 0,0 0 0,0 0 0,-5 0 0,-3 1-51,0 1 0,0 0 0,0 0 0,0 1 0,0 0 0,0 0 0,1 1 0,0 0 0,0 1 0,0 0 0,0 1 0,1-1 0,0 2 0,0-1 0,1 1 0,-12 12 0,18-17-8,0 0 0,-1 1 0,1-1 0,0 0-1,0 1 1,0-1 0,0 0 0,1 1 0,-1-1-1,1 1 1,-1-1 0,1 1 0,0 0 0,0-1 0,0 1-1,0-1 1,1 1 0,-1-1 0,1 1 0,0-1-1,1 5 1,3 3 10,1 0-1,-1 0 1,2-1 0,7 9-1,-9-12-1,0 0-1,-1 0 0,1 0 1,-1 1-1,-1-1 0,1 1 1,-1 0-1,0 0 0,1 8 1,-3-8 14,0 0 1,0-1 0,-1 1-1,0 0 1,-1 0 0,0 0-1,0 0 1,0 0 0,-1 0-1,0-1 1,0 1 0,0-1 0,-1 1-1,0-1 1,-1 0 0,1 0-1,-1 0 1,-1-1 0,1 1-1,-1-1 1,0 0 0,0 0-1,-11 8 1,15-14-21,1 1 0,0 0 0,-1-1-1,1 1 1,-1-1 0,1 1 0,0-1 0,-1 1 0,1-1-1,0 1 1,-1-1 0,1 1 0,0-1 0,0 1 0,0-1 0,-1 1-1,1-1 1,0 0 0,0 1 0,0-1 0,0 1 0,0-1 0,0 0-1,0 1 1,0-1 0,0 1 0,1-1 0,-1 1 0,0-1-1,0 0 1,7-25 32,-7 26-42,1-1 0,-1 0 1,1 0-1,0 1 0,-1-1 0,1 0 1,-1 1-1,1-1 0,0 1 1,0-1-1,-1 1 0,1-1 1,0 1-1,0-1 0,0 1 0,0 0 1,-1-1-1,1 1 0,0 0 1,0 0-1,0 0 0,0 0 1,0 0-1,0 0 0,0 0 1,0 0-1,0 0 0,0 0 0,-1 0 1,1 0-1,0 1 0,0-1 1,0 0-1,0 1 0,0-1 1,-1 1-1,2 0 0,1 1 8,-1 1-1,0 0 1,0 0 0,0 0-1,0 0 1,-1 0-1,1 0 1,-1 1 0,0-1-1,1 5 1,3 12 21,-2 0 1,3 33 0,-4 57 504,-16 157 1,12-248-431,-12 139 891,13-135-796,1 1-1,2 0 1,0-1-1,9 37 1,-8-50-112,1-2 0,-1 1 0,2 0 0,-1-1 0,1 0-1,1 0 1,-1 0 0,1 0 0,1-1 0,-1 0 0,1 0 0,0-1 0,1 0 0,13 8 0,-17-11-129,1-1 1,-1 0 0,1 0 0,-1 0 0,1 0-1,0-1 1,0 0 0,0 0 0,0 0 0,0-1-1,0 1 1,9-2 0,-9 1-276,-1-1 0,0 0-1,1-1 1,-1 1 0,0-1 0,0 0 0,0 0 0,0 0 0,0 0-1,0-1 1,0 1 0,-1-1 0,0 0 0,1 0 0,-1 0 0,3-5-1,0 0-4905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1:50.4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154 120 2993,'0'0'13487,"0"-47"-10449,0 44-3030,0 1 1,0 0-1,0 0 0,0 0 0,-1 0 0,1 0 1,-1 0-1,1 0 0,-1 0 0,0 0 0,1 0 1,-1 1-1,0-1 0,-1 0 0,1 0 0,0 1 1,0-1-1,-1 0 0,1 1 0,-1 0 0,1-1 1,-1 1-1,1 0 0,-1 0 0,0 0 0,0 0 1,0 0-1,1 0 0,-1 0 0,0 1 0,0-1 1,0 0-1,0 1 0,0 0 0,0 0 0,0 0 0,-1-1 1,1 2-1,0-1 0,0 0 0,0 0 0,0 1 1,0-1-1,0 1 0,0 0 0,1-1 0,-1 1 1,0 0-1,0 0 0,0 0 0,1 0 0,-1 1 1,0-1-1,1 0 0,-3 4 0,-1 1-10,1 0 1,0 0-1,0 0 0,0 1 0,1 0 0,0 0 1,0 0-1,0 0 0,1 1 0,-2 13 0,3-16 0,1 0-1,0 0 1,0 0-1,0 0 0,0 0 1,1 0-1,0 0 1,0 0-1,0-1 0,1 1 1,-1 0-1,1-1 1,0 1-1,1-1 0,-1 0 1,1 1-1,5 5 0,14 12-9,-18-19 17,1 0 0,-1 0 0,0 1 0,0 0-1,-1 0 1,1 0 0,-1 1 0,0-1 0,0 1 0,0 0 0,-1-1 0,1 1 0,-1 0 0,2 8 0,-4-11 3,-1-1 1,0 0-1,1 1 1,-1-1-1,0 1 0,1-1 1,-1 0-1,0 1 1,0-1-1,0 0 1,0 0-1,0 0 0,-1 0 1,1 0-1,0 0 1,0 0-1,-1 0 1,1-1-1,0 1 0,-1 0 1,1-1-1,-1 1 1,1-1-1,-1 0 1,1 1-1,-1-1 0,1 0 1,-1 0-1,1 0 1,-1 0-1,-1 0 1,-57 0 39,54-1-25,4 1-107,1 0 1,0 0-1,0 0 0,0-1 0,0 1 0,0 0 0,-1-1 0,1 1 0,0-1 1,0 1-1,0-1 0,0 0 0,0 1 0,1-1 0,-1 0 0,0 0 1,0 0-1,0 0 0,1 0 0,-1 1 0,0-1 0,1 0 0,-1-1 0,1 1 1,-1 0-1,1 0 0,-1 0 0,1-2 0,-1 2-431,1 0-1,0 0 1,0-1-1,0 1 1,0 0-1,0 0 1,0 0-1,1 0 1,-1-1-1,0 1 0,1 0 1,-1 0-1,0 0 1,1 0-1,-1 0 1,1 0-1,0 0 1,1-2-1,4-3-3264</inkml:trace>
  <inkml:trace contextRef="#ctx0" brushRef="#br0" timeOffset="2749.4">116 297 1249,'0'0'9716,"7"2"-8337,-4-1-1271,1 0 0,0 0 0,-1-1-1,1 1 1,0-1 0,-1 1 0,1-1 0,0 0-1,-1 0 1,1-1 0,0 1 0,-1-1-1,1 0 1,0 0 0,-1 0 0,1-1 0,-1 1-1,0-1 1,1 0 0,-1 1 0,0-2 0,0 1-1,0 0 1,0-1 0,-1 1 0,1-1-1,-1 0 1,1 0 0,2-5 0,-1 2-80,-1 0 0,-1 0 0,1 0 0,-1-1 1,0 1-1,0-1 0,-1 0 0,0 1 0,0-1 0,-1 0 1,0 0-1,0 0 0,-1-10 0,-2-1 63,0 1 0,-2-1 0,-11-31-1,14 66 1686,6 17-1657,12 47 677,-10-42-1186,21 65 0,-23-95 732,4 2-5925,-5-22-5120,-4 7 10819,0 1 1,-1 0-1,0-1 0,1 1 0,-1 0 0,0 0 0,0 1 0,-1-1 0,1 0 0,-1 1 0,1-1 0,-5-2 0,4 2 936,0 0 1,0 0-1,0 0 0,0 0 1,0-1-1,0 1 0,-2-6 1,5 8-959,0 0 0,0 0 1,0 0-1,0 0 0,0-1 1,0 1-1,0 0 0,0 0 1,0 0-1,1 0 0,-1 0 1,0 0-1,1 0 0,-1 0 1,1 0-1,-1 0 0,1 0 1,0 0-1,-1 1 0,1-1 1,0 0-1,0 0 1,-1 0-1,1 1 0,0-1 1,0 1-1,0-1 0,0 0 1,0 1-1,0 0 0,0-1 1,0 1-1,0-1 0,0 1 1,0 0-1,0 0 0,0 0 1,2 0-1,53-12-630,-45 10 791,20-1-343,-23 3 55,-1 0 0,1-1 0,-1 0 0,0 0 0,1-1 0,-1 0 0,0 0 0,0 0 0,0-1 1,11-6-1,-18 9 44,1-1 0,-1 1 1,1-1-1,-1 1 0,1 0 1,-1-1-1,0 1 0,1-1 1,-1 1-1,0-1 0,1 1 1,-1-1-1,0 1 0,1-1 1,-1 0-1,0 1 0,0-1 1,0 1-1,0-1 0,0 1 1,0-1-1,0 0 0,0 1 1,0-1-1,0 1 0,0-1 1,0 0-1,0 1 0,0-1 1,0 1-1,0-1 0,-1 0 1,1 1-1,0-1 0,-1 1 1,1-1-1,0 1 0,-1-1 1,1 1-1,0-1 0,-1 1 1,1 0-1,-1-1 0,1 1 1,-1 0-1,1-1 0,-1 1 1,1 0-1,-1-1 0,1 1 1,-1 0-1,0 0 0,-1-1 32,0 0-1,1 1 0,-1-1 1,0 1-1,0 0 1,1-1-1,-1 1 0,0 0 1,0 0-1,0 0 1,1 0-1,-1 1 0,0-1 1,0 0-1,1 1 0,-1-1 1,0 1-1,-2 1 1,-1 2 3,0 1 0,1 0 1,-1 1-1,1-1 0,0 1 1,1-1-1,-1 1 1,1 1-1,0-1 0,0 0 1,1 1-1,0-1 0,0 1 1,1 0-1,0-1 1,0 1-1,0 0 0,1 0 1,0 0-1,1 13 0,-1-20-44,0 1 1,1 0-1,-1-1 0,0 1 0,0 0 0,0-1 0,1 1 0,-1 0 0,0-1 0,1 1 0,-1-1 0,0 1 0,1 0 0,-1-1 1,1 1-1,-1-1 0,1 1 0,-1-1 0,1 0 0,-1 1 0,1-1 0,-1 1 0,1-1 0,0 0 0,-1 1 0,1-1 0,0 0 1,-1 0-1,1 0 0,0 0 0,-1 1 0,1-1 0,0 0 0,-1 0 0,1 0 0,0 0 0,0-1 0,-1 1 0,1 0 0,0 0 1,-1 0-1,1 0 0,0-1 0,-1 1 0,1 0 0,-1-1 0,2 0 0,0 0-5,1-1 1,-1 1-1,0-1 0,1 0 0,-1 0 0,0 0 1,0 0-1,0 0 0,2-5 0,13-55-530,-15 66 544,-1-1 1,1 1 0,1-1-1,-1 1 1,0-1 0,1 0-1,0 0 1,0 0 0,-1 0-1,2 0 1,-1-1 0,0 0-1,1 1 1,-1-1-1,1 0 1,-1-1 0,1 1-1,0-1 1,7 2 0,-9-2-4,1 0 1,-1-1-1,0 0 1,0 0-1,1 0 1,-1 0-1,1 0 1,-1 0-1,0 0 1,0-1-1,1 1 1,-1-1-1,0 0 1,0 1-1,1-1 1,-1 0-1,0-1 1,0 1-1,0 0 1,0 0-1,0-1 1,-1 1-1,1-1 1,0 0-1,-1 1 1,1-1-1,-1 0 1,0 0-1,1 0 1,-1 0-1,0 0 1,0 0-1,0-1 1,-1 1-1,2-4 1,13 49 1712,1-22-1173,-16-21-533,1 1 0,-1-1 1,1 0-1,0 0 0,-1 0 0,1 1 1,-1-1-1,1 0 0,-1 0 0,1 0 1,0 0-1,-1 0 0,1 0 0,-1 0 1,1 0-1,-1 0 0,1-1 0,0 1 1,-1 0-1,1 0 0,-1 0 0,1-1 1,-1 1-1,1 0 0,-1-1 0,1 1 1,-1 0-1,1-1 0,-1 1 0,0 0 1,1-1-1,-1 1 0,0-1 0,1 1 1,-1-1-1,1 0 0,8-13 32,20-23 15,-28 36-64,-1 1 1,1-1-1,0 0 0,0 1 0,0-1 0,-1 1 1,1-1-1,0 1 0,0 0 0,0-1 0,0 1 0,0 0 1,0 0-1,0 0 0,0 0 0,0 0 0,0 0 1,0 0-1,0 0 0,0 0 0,0 0 0,-1 0 0,1 0 1,0 1-1,0-1 0,0 0 0,0 1 0,0-1 1,0 1-1,0-1 0,-1 1 0,1-1 0,0 1 0,0 0 1,-1-1-1,1 1 0,0 0 0,-1 0 0,1-1 1,0 2-1,2 2-121,0-1 1,1 0-1,-1 0 0,1 0 1,0 0-1,-1-1 1,1 1-1,1-1 1,-1 0-1,0 0 1,0 0-1,1-1 0,-1 0 1,1 0-1,-1 0 1,1 0-1,0-1 1,4 1-1,-6-1-46,0 0 1,0-1-1,0 1 0,0-1 1,0 1-1,0-1 1,0 0-1,0 0 0,0 0 1,0 0-1,-1-1 0,1 1 1,0-1-1,-1 0 0,1 1 1,-1-1-1,0 0 0,0 0 1,0-1-1,0 1 1,0 0-1,0-1 0,0 0 1,-1 1-1,1-1 0,-1 0 1,0 1-1,2-6 0,-3 6 191,1 1 0,-1 0-1,1-1 1,-1 1-1,0-1 1,0 1-1,1-1 1,-1 1-1,0 0 1,0-1-1,-1 1 1,1-1 0,0 1-1,0-1 1,-1 1-1,0-3 1,1 4 68,-1-1 0,1 1 0,-1-1 0,1 1 0,-1 0 0,1-1 0,-1 1 0,1 0 0,-1-1 0,1 1 0,-1 0 0,1 0 0,-1-1 0,0 1 1,1 0-1,-1 0 0,1 0 0,-1 0 0,0 0 0,1 0 0,-1 0 0,1 0 0,-1 0 0,0 0 0,1 0 0,-2 1 0,-1 0 117,1 0 1,-1 0-1,0 0 0,0 1 0,0-1 0,1 1 1,-1 0-1,1 0 0,-1 0 0,1 0 0,0 0 1,0 0-1,-4 5 0,5-3-146,-1-1-1,1 1 1,-1 0 0,1 0 0,0 0-1,0 0 1,1-1 0,-1 1 0,1 0-1,0 0 1,1 8 0,-1-11-52,0 0 1,0 0 0,0 0-1,0 0 1,1 0-1,-1 0 1,0-1 0,1 1-1,-1 0 1,0 0-1,1 0 1,-1 0 0,1-1-1,0 1 1,-1 0-1,1 0 1,0-1 0,-1 1-1,1 0 1,1 0-1,0-1 0,-1 1-1,0-1 0,0 0 1,1 0-1,-1 0 0,0 0 0,0 0 1,1 0-1,-1-1 0,0 1 1,0 0-1,1-1 0,-1 1 0,0-1 1,0 1-1,0-1 0,0 1 1,0-1-1,0 0 0,2-1 1,2-3-84,0 1 0,-1-1 0,1 0 1,-1 0-1,0-1 0,-1 1 1,1-1-1,-1 0 0,0 0 0,-1 0 1,1 0-1,-1 0 0,-1-1 1,1 1-1,-1-1 0,0 1 1,0-8-1,1-9-309,-1 1 0,-1-1-1,-6-40 1,5 59 414,1 1 9,0 0 1,0 0 0,-1 0-1,1 0 1,-1 0-1,0 0 1,0 0-1,0 0 1,0 0-1,-1 1 1,-3-6 728,3 18-395,1 10-225,0 1 0,0-1 0,2 0 1,1 0-1,0 0 0,2-1 0,0 1 0,1-1 0,1 1 0,0-1 0,14 25 0,-20-43-338,1 1-1,0 0 1,0 0-1,0-1 1,0 1 0,1-1-1,-1 1 1,0-1-1,1 0 1,-1 1 0,1-1-1,-1 0 1,1 0-1,-1 0 1,1 0 0,0 0-1,0 0 1,-1-1-1,1 1 1,0 0 0,0-1-1,0 0 1,2 1-1,-1-1-136,0-1-1,0 1 0,-1-1 0,1 0 1,0 1-1,0-1 0,0-1 0,-1 1 0,1 0 1,0-1-1,-1 1 0,1-1 0,2-3 1,3-1 28,-1-1 1,-1 0 0,1 0 0,-1 0-1,-1-1 1,1 0 0,-1 0 0,5-12-1,-6 4-282,-3-10 4406,-7 16 29,-7 27-2924,10-12-854,0 0 0,0 0-1,1 0 1,0 1 0,0-1 0,0 1-1,1 0 1,0-1 0,0 1 0,0 0-1,1 0 1,-1 0 0,1 0 0,2 7 0,-2-13-66,0 0 0,0 1 1,0-1-1,1 0 1,-1 1-1,0-1 0,1 0 1,-1 1-1,0-1 1,1 0-1,-1 0 1,0 1-1,1-1 0,-1 0 1,1 0-1,-1 0 1,0 0-1,1 0 0,-1 1 1,1-1-1,-1 0 1,0 0-1,1 0 1,-1 0-1,1 0 0,-1 0 1,1 0-1,-1 0 1,0-1-1,1 1 0,-1 0 1,1 0-1,-1 0 1,0 0-1,1 0 1,-1-1-1,1 1 0,-1 0 1,0 0-1,1-1 1,-1 1-1,0 0 0,1-1 1,-1 1-1,0 0 1,0-1-1,1 1 1,-1 0-1,0-2 0,15-14 214,8-22-107,-21 40-127,1 1 0,-1 0-1,0-1 1,1 1 0,-1 0-1,0 0 1,-1 1 0,1-1 0,0 0-1,1 6 1,0-2 105,-3-7-93,0 0 1,0 1 0,0-1 0,1 0 0,-1 0 0,0 0 0,0 0-1,0 1 1,0-1 0,0 0 0,0 0 0,0 0 0,0 0 0,1 0 0,-1 0-1,0 0 1,0 1 0,0-1 0,0 0 0,0 0 0,1 0 0,-1 0-1,0 0 1,0 0 0,0 0 0,0 0 0,1 0 0,-1 0 0,0 0-1,0 0 1,0 0 0,0 0 0,1 0 0,-1 0 0,0 0 0,0 0 0,0 0-1,0 0 1,1 0 0,-1 0 0,0 0 0,0 0 0,0-1 0,0 1-1,1 0 1,-1 0 0,0 0 0,0 0 0,7-13 295,5-23 308,-9 28-522,-3 6-91,0 1-1,1-1 1,-1 0 0,1 1 0,-1-1-1,1 1 1,0-1 0,0 1-1,-1-1 1,1 1 0,0 0-1,0-1 1,0 1 0,1 0 0,-1 0-1,0 0 1,0 0 0,1 0-1,-1 0 1,3-1 0,-3 2 5,1 1 1,-1-1-1,0 1 1,1 0-1,-1 0 1,0-1-1,1 1 1,-1 0-1,0 0 1,0 0-1,0 0 1,0 0-1,0 1 0,0-1 1,0 0-1,0 0 1,0 1-1,0-1 1,-1 1-1,1-1 1,0 3-1,1 0-57,1 1 1,-1-1-1,1 0 0,-1 0 0,1 0 0,1-1 0,-1 1 1,0-1-1,1 0 0,0 0 0,0 0 0,7 5 0,-9-8-148,0 1 0,0-1 0,0 1-1,1-1 1,-1 0 0,0 0-1,0 0 1,0 0 0,0 0 0,0-1-1,0 1 1,0 0 0,0-1-1,0 0 1,0 1 0,0-1 0,0 0-1,0 0 1,0 0 0,0 0-1,-1-1 1,1 1 0,0 0 0,-1-1-1,1 1 1,-1-1 0,1 0-1,-1 1 1,0-1 0,0 0 0,2-3-1,-2 3 248,0 1 0,0 0 1,0-1-1,0 1 0,-1-1 0,1 1 0,0-1 0,-1 1 0,1-1 0,-1 0 0,0 1 0,1-1 0,-1 0 0,0 1 0,0-4 1,0 4 97,0 1 0,-1-1 1,1 0-1,0 1 1,0-1-1,-1 0 0,1 1 1,0-1-1,-1 0 1,1 1-1,0-1 0,-1 1 1,1-1-1,-1 1 1,1-1-1,-1 1 1,1 0-1,-1-1 0,0 1 1,1-1-1,-1 1 1,1 0-1,-1 0 0,0-1 1,0 1-1,-1 0 38,1 0 0,0-1-1,0 1 1,0 0 0,-1 1-1,1-1 1,0 0 0,0 0-1,0 0 1,0 1 0,-1-1 0,1 0-1,0 1 1,0-1 0,0 1-1,0 0 1,0-1 0,0 1-1,0 0 1,-1 1 0,-11 20-673,13-22 505,0 0 0,1 0 0,-1 0 0,0 0 0,0 0 0,0 0 0,0 0 0,0 0 0,1 0 0,-1 0 0,0 0 0,0 0 0,0 0 0,0 0 0,1 0 0,-1 0 0,0 0 0,0 0 0,0 0 0,0 1 0,0-1 0,0 0 0,1 0 0,-1 0 0,0 0 0,0 0 0,0 0 0,0 1 0,0-1 0,0 0 0,0 0 0,0 0 0,0 0 0,0 0 0,0 1 0,0-1 0,1 0 0,-1 0 0,0 0 0,0 0 0,0 0 0,0 1 0,0-1 0,0 0 0,-1 0 0,1 0 0,0 0 0,0 1 0,0-1 0,0 0 0,0 0 0,0 0 0,0 0 0,0 0 0,0 1 0,0-1 0,0 0 0,0 0 0,-1 0 0,1 0 0,0 0 0,0 0 0,0 0 0,0 1 0,0-1 0,0 0 0,-1 0 0,1 0 0,13-13 162,11-26-105,-21 29-75,-1 0 1,0-1-1,0 1 0,-1-1 0,0 1 1,-1-1-1,0 1 0,-1-1 1,0 1-1,-1 0 0,0-1 0,0 1 1,-8-18-1,8 38 46,0 1-1,0-1 1,0 0-1,2 1 1,0 17-1,1-16 27,1 0 0,0 0 0,1 0 0,0-1 0,1 1-1,0-1 1,12 21 0,15 21-738,3-6-3307,-19-29-248</inkml:trace>
  <inkml:trace contextRef="#ctx0" brushRef="#br0" timeOffset="3246.56">1555 78 5587,'0'0'8665,"-2"-6"-7307,-6-19-454,6 19 2965</inkml:trace>
  <inkml:trace contextRef="#ctx0" brushRef="#br0" timeOffset="3876.78">1560 117 4994,'0'0'2788,"-3"-9"-451,-1-3-1546,-26-69 6777,26 134-4527,4 175-2513,0-269-6357,1-12 4018,2-91 5652,-3 143-3818,1 1-1,-1 0 1,1 0-1,-1-1 1,0 1-1,1 0 1,-1 0-1,0 0 0,1 0 1,-1 0-1,1 0 1,-1 0-1,0 0 1,1 0-1,-1 0 1,1 0-1,-1 0 1,0 0-1,1 0 1,-1 0-1,1 0 0,-1 0 1,0 0-1,1 1 1,-1-1-1,1 0 1,-1 0-1,0 0 1,1 1-1,-1-1 1,0 0-1,0 0 1,1 1-1,-1-1 0,0 0 1,1 1-1,-1-1 1,0 0-1,0 1 1,0-1-1,1 1 1,15 13 12,-8-3 47,0-1 0,-1 1 0,0 1 0,0-1 0,-1 1 0,-1 0 0,0 0 0,0 1 0,-2 0 0,1 0 0,-2 0 0,1 0 0,0 26 0,-4-36-61,0 0 1,0-1 0,0 1 0,0 0-1,-1 0 1,1-1 0,-1 1 0,1-1-1,-1 1 1,0-1 0,0 0 0,0 0 0,0 0-1,-1 0 1,1 0 0,0 0 0,-1-1-1,0 1 1,1-1 0,-1 1 0,0-1-1,1 0 1,-1 0 0,0 0 0,0-1-1,0 1 1,0-1 0,0 0 0,0 1-1,0-1 1,-5-1 0,6-1-2362,2-6-2176</inkml:trace>
  <inkml:trace contextRef="#ctx0" brushRef="#br0" timeOffset="4053.66">1687 191 6675,'0'0'13174,"0"-8"-13174,0 10-688,0 3-2146,0 0-2608</inkml:trace>
  <inkml:trace contextRef="#ctx0" brushRef="#br0" timeOffset="5630.97">48 672 5907,'0'0'10759,"-2"-3"-9790,-4 1-546,4 10-69,6 32 183,16 48 48,-19-85-565,20 43 113,-20-44-120,0 0 0,0 0 0,0 0 0,0 0-1,0-1 1,1 1 0,-1 0 0,1-1-1,-1 1 1,1-1 0,-1 0 0,1 0 0,0 1-1,0-1 1,0 0 0,-1 0 0,1 0-1,0-1 1,0 1 0,3 0 0,-3-4 31,-1-1 0,0 1 0,0-1 0,0 0 0,0 0-1,0 1 1,-1-1 0,0 0 0,0 0 0,0-5 0,0 4-7,11-208 200,8 243-5839,-10-10 2638,2 2-1467</inkml:trace>
  <inkml:trace contextRef="#ctx0" brushRef="#br0" timeOffset="6613.89">290 817 3378,'0'0'8689,"1"-7"-7534,-1 5-1174,1-35 1670,0 36-1550,-1 0 0,0 0 1,0 0-1,0 0 0,0-1 0,-1 1 1,1 0-1,0 0 0,0 0 0,-1 0 1,1 0-1,-1 0 0,1 0 0,-1 0 1,1 0-1,-1 0 0,1 0 0,-1 0 1,0 1-1,1-1 0,-1 0 0,0 0 1,0 1-1,0-1 0,0 0 0,0 1 1,0-1-1,0 1 0,0-1 0,0 1 1,0 0-1,0-1 0,-2 1 0,2 0-83,-1 1 0,1 0 0,-1 0 0,1 0 0,-1 0 0,1 0-1,0 1 1,-1-1 0,1 0 0,0 1 0,0-1 0,0 1 0,0-1 0,0 1-1,0-1 1,1 1 0,-1 0 0,0-1 0,1 1 0,-1 0 0,1-1-1,0 1 1,0 0 0,-1 0 0,1 1 0,-5 50 72,10-28-26,-4-24-60,-1-1 1,0 0-1,1 1 1,-1-1-1,0 0 1,1 1-1,-1-1 1,1 0-1,-1 0 1,0 1-1,1-1 1,-1 0-1,1 0 1,-1 0-1,1 0 1,-1 1-1,1-1 0,-1 0 1,1 0-1,-1 0 1,0 0-1,1 0 1,-1 0-1,1 0 1,-1-1-1,1 1 1,-1 0-1,1 0 1,0 0-1,1-2 6,0 1 0,0 0 0,0-1-1,0 0 1,0 1 0,0-1 0,-1 0 0,1 0-1,-1 0 1,1 0 0,-1 0 0,1 0 0,-1-1 0,0 1-1,1-4 1,4-15 75,-2 11-203,7 29 4,-9-14 135,0-1 0,1 1 0,-1-1 1,1 0-1,0 0 0,0 0 0,0 0 0,1-1 0,-1 1 0,1-1 0,4 4 0,-7-7-11,1 1-1,-1 0 1,0-1 0,1 1 0,-1-1-1,1 1 1,-1-1 0,0 0 0,1 0-1,-1 0 1,1 0 0,-1 0-1,1 0 1,-1 0 0,0 0 0,1 0-1,-1-1 1,1 1 0,-1 0 0,0-1-1,1 1 1,-1-1 0,0 0 0,1 1-1,-1-1 1,0 0 0,0 0 0,0 0-1,0 0 1,0 0 0,0 0 0,0 0-1,0 0 1,0 0 0,0-1 0,-1 1-1,1 0 1,0-1 0,-1 1 0,1 0-1,0-3 1,2-4 0,0 0 0,-1 0-1,1 0 1,-2 0 0,1 0 0,0-11 0,-2 16-6,0 0 0,0 1 0,0-1 1,0 0-1,-1 0 0,1 0 0,-1 0 0,0 0 0,-1-4 1,1 6-6,1 0 0,-1 0 1,0 0-1,1 0 0,-1 1 1,0-1-1,0 0 0,1 0 0,-1 0 1,0 1-1,0-1 0,0 1 1,0-1-1,0 0 0,0 1 1,0 0-1,0-1 0,0 1 1,0 0-1,0-1 0,0 1 0,0 0 1,-1 0-1,-1 0 0,3 0-5,-1 1 0,0 0-1,1-1 1,-1 1-1,1 0 1,-1-1-1,1 1 1,-1 0 0,1 0-1,-1-1 1,1 1-1,0 0 1,-1 0-1,1 0 1,0 0 0,0-1-1,-1 1 1,1 0-1,0 0 1,0 0-1,0 0 1,0 0 0,0 0-1,0 0 1,1-1-1,-1 1 1,0 0-1,0 0 1,1 0 0,-1 0-1,0-1 1,1 1-1,-1 0 1,1 0-1,-1-1 1,1 1 0,-1 0-1,1 0 1,0-1-1,-1 1 1,1-1-1,0 1 1,0 0 0,4-1-21,-1 1 0,0-1 1,1 0-1,-1 0 1,0 0-1,1-1 1,-1 0-1,0 0 1,0 0-1,0 0 0,0-1 1,6-2-1,-5 2-35,-1 0 0,1 1-1,0-1 1,0 1 0,0 0-1,8-1 1,-11 5 76,-1 0 0,1-1-1,-1 1 1,0 0 0,0 0 0,0 0 0,0 0 0,-1 0 0,1 0 0,-1 1-1,0 3 1,1 0 113,0-5-102,-1 1-1,1 0 1,0 0-1,0 0 1,0-1-1,0 1 0,1-1 1,-1 1-1,1-1 1,-1 1-1,1-1 1,0 0-1,0 0 0,0 1 1,0-2-1,0 1 1,0 0-1,1 0 1,-1-1-1,1 1 0,-1-1 1,1 0-1,-1 0 1,1 0-1,5 2 1,-6-3-16,1 0 0,0 0 0,-1 0 0,1-1 1,-1 1-1,1-1 0,-1 1 0,1-1 0,-1 0 0,1 0 1,-1 0-1,0 0 0,1 0 0,-1 0 0,0-1 1,0 1-1,0-1 0,0 0 0,0 0 0,0 1 1,0-1-1,-1 0 0,1-1 0,-1 1 0,1 0 1,-1 0-1,0-1 0,2-3 0,1-6-60,-1-1 1,0 0-1,0 1 0,0-19 1,-2 41 102,1 0 0,-1-1 0,1 1 0,1-1 1,7 18-1,-10-25-71,1 1 0,1-1 0,-1 0 0,0 0 0,1 1 0,-1-1 0,1 0 1,-1 0-1,1 0 0,0-1 0,0 1 0,0 0 0,0-1 0,0 1 0,0-1 0,0 1 0,1-1 1,-1 0-1,0 0 0,1 0 0,-1-1 0,1 1 0,-1 0 0,1-1 0,-1 0 0,1 0 0,2 1 1,-3-2-350,-1 1 1,1-1 0,-1 0 0,1 1-1,-1-1 1,1 0 0,-1 0-1,0 0 1,1 0 0,-1 0 0,0 0-1,0 0 1,0 0 0,1 0 0,-1-1-1,-1 1 1,1 0 0,0-1-1,0 1 1,0-3 0,1 2-418,7-15-5071</inkml:trace>
  <inkml:trace contextRef="#ctx0" brushRef="#br0" timeOffset="6766.84">750 607 6051,'0'0'12726,"-21"-40"-12694,21 49-64,5 3-353,4 4-1439,0 3-209,0 1-2690</inkml:trace>
  <inkml:trace contextRef="#ctx0" brushRef="#br0" timeOffset="7643.83">917 725 5218,'0'0'9645,"-7"-5"-8826,-26-16-168,33 20-622,-1 1 1,0 0 0,0-1-1,0 1 1,0 0 0,0 0-1,0 0 1,0 0-1,0 0 1,0 0 0,0 0-1,0 0 1,0 1-1,0-1 1,0 0 0,0 0-1,0 1 1,0-1 0,0 1-1,0-1 1,0 1-1,1-1 1,-1 1 0,0-1-1,0 1 1,1 0 0,-1 0-1,0-1 1,1 1-1,-1 0 1,1 0 0,-1 0-1,1-1 1,-1 1-1,1 0 1,-1 0 0,1 1-1,-14 35 554,14-37-573,-1 6 62,0-1 1,0 1-1,1 0 1,0 0-1,0 0 1,0 0-1,3 9 1,-4-14-63,1 0 0,1 0-1,-1 0 1,0 0 0,0 0 0,0 0 0,0 0-1,1 0 1,-1 0 0,1 0 0,-1 0 0,1 0 0,-1 0-1,1-1 1,-1 1 0,1 0 0,0 0 0,-1 0-1,1-1 1,0 1 0,0 0 0,-1-1 0,1 1-1,0 0 1,0-1 0,0 1 0,0-1 0,0 0 0,0 1-1,0-1 1,0 0 0,0 0 0,0 1 0,0-1-1,0 0 1,0 0 0,0 0 0,0 0 0,0 0-1,0 0 1,0-1 0,0 1 0,0 0 0,0 0 0,0-1-1,0 1 1,0-1 0,0 1 0,0-1 0,1 0-1,0-1 3,-1 1-1,0-1 0,1 1 0,-1-1 0,0 1 0,1-1 1,-1 0-1,0 0 0,0 1 0,0-1 0,-1 0 1,1 0-1,0 0 0,-1 0 0,1 0 0,-1 0 0,0 0 1,1-3-1,0-43 72,-1 37 16,0 11-115,0 37 366,-1-35-347,1 0 0,0 0 0,0 1 0,0-1 1,0 0-1,1 1 0,-1-1 0,0 0 0,1 0 0,0 0 0,-1 1 1,1-1-1,0 0 0,0 0 0,0 0 0,0 0 0,1 0 0,-1 0 1,0-1-1,1 1 0,-1 0 0,1-1 0,0 1 0,0-1 1,-1 1-1,1-1 0,0 0 0,0 0 0,0 0 0,0 0 0,0 0 1,1-1-1,-1 1 0,0 0 0,0-1 0,0 0 0,1 1 1,-1-1-1,3 0 0,-2-1-236,0 1 0,0-1 0,0 1 0,0-1 0,0 0 0,0 0 0,0 0 0,0-1 0,0 1 0,0-1 0,-1 0 0,4-2 0,-4 2-266,1 0-1,0-1 1,-1 1 0,0-1-1,0 0 1,0 0 0,0 0 0,0 0-1,0 0 1,-1 0 0,1-1-1,0-4 1,4-32-2470,-5 13 9006,-1 68-2302,5-2-2817,-5-38-897,1 0-1,-1 0 0,0 0 1,1 0-1,-1 1 0,1-1 1,0 0-1,-1 0 0,1 0 1,0 0-1,0 0 0,-1 0 1,1-1-1,0 1 0,0 0 0,0 0 1,0 0-1,0-1 0,0 1 1,0-1-1,1 1 0,-1-1 1,0 1-1,0-1 0,0 0 1,0 1-1,1-1 0,1 0 1,-1-3 6,1 1 0,-1-1 1,0 0-1,0 0 0,0-1 1,0 1-1,-1 0 0,1-1 1,-1 1-1,0-1 0,1-4 1,0 2-4,2-5-214,8-15 899,-5 29 25,1 15-109,-4-9-491,-1 0 0,1 0 0,0-1 0,1 0 0,0 0 0,0 0 0,10 11 0,-14-18-316,1 1 1,0 0-1,0 0 1,1-1-1,-1 0 1,0 1-1,0-1 1,1 0-1,-1 0 1,1 0-1,-1 0 1,1-1-1,2 1 1,-2 0-246,0-1 1,0-1 0,0 1-1,0 0 1,0-1-1,0 1 1,0-1 0,0 0-1,0 0 1,0 0 0,-1-1-1,1 1 1,0-1-1,2-1 1,9-9-4040,-2-1 192</inkml:trace>
  <inkml:trace contextRef="#ctx0" brushRef="#br0" timeOffset="7830.11">1258 728 3169,'0'0'12644,"-6"0"-11084,4 1-1435,0-1 0,0 0 0,1 1 0,-1-1 0,0 1 0,0 0 0,0-1 0,1 1 0,-1 0-1,0 0 1,1 0 0,-1 0 0,0 1 0,1-1 0,0 0 0,-1 1 0,1-1 0,0 1 0,0-1 0,-1 1-1,0 1 1,0 2 32,0-1-1,1 0 0,-1 1 1,1 0-1,0-1 0,0 1 1,0-1-1,1 1 0,0 8 1,-1-11-167,1-1 1,0 1-1,1 0 1,-1-1-1,0 1 1,0-1-1,1 1 1,-1-1-1,1 1 1,-1 0-1,1-1 1,0 0-1,0 1 1,-1-1-1,1 1 1,0-1-1,0 0 1,0 0 0,1 1-1,-1-1 1,0 0-1,0 0 1,1 0-1,-1 0 1,0-1-1,1 1 1,1 1-1,1-1-730,0 0 0,0 0 1,-1-1-1,1 1 0,0-1 0,0 1 0,0-1 0,0-1 0,0 1 1,5-2-1,14-4-7115</inkml:trace>
  <inkml:trace contextRef="#ctx0" brushRef="#br0" timeOffset="8186.75">1395 728 11845,'0'0'5822,"30"-12"-3640,-29 10-2110,1 0 1,-1 0-1,0 0 0,0 0 1,0 0-1,0-1 0,0 1 0,0 0 1,-1 0-1,1-1 0,0-4 1,-6-3 148,-11 15-267,14-2 44,-1 0 0,1 0 0,-1 0 0,1 0-1,0 0 1,0 0 0,1 1 0,-1-1 0,1 1 0,-1-1-1,1 1 1,0 0 0,1-1 0,-1 1 0,1 0 0,-1 0-1,1-1 1,1 8 0,-2-7 3,1 0-1,0 0 1,1 0-1,-1 0 1,1 0-1,0 0 1,0 0-1,0 0 1,0 0-1,0 0 1,1-1-1,0 1 1,0-1-1,0 1 1,0-1-1,1 0 1,3 5-1,-3-6-77,0-1 0,0 1 0,0-1 0,0 0 0,0 0 0,0-1 0,0 1 0,0-1 0,0 1 0,0-1 0,1 0 0,-1 0 0,0 0 0,0-1-1,5 0 1,20-7-3448,-4-2-3536,-10 2-1020</inkml:trace>
  <inkml:trace contextRef="#ctx0" brushRef="#br0" timeOffset="10382.37">299 1169 4578,'0'0'9562,"-1"-1"-9481,1 1 0,-1-1 1,0 1-1,1 0 0,-1-1 1,0 1-1,1 0 0,-1-1 1,0 1-1,0 0 0,1 0 0,-1 0 1,0 0-1,0 0 0,1 0 1,-1 0-1,0 0 0,0 0 1,1 0-1,-2 0 0,1 2-11,0 1 0,0-1 0,0 0 0,1 1 0,-1-1 0,0 0 0,1 1 0,0-1 0,0 1 0,0-1 0,0 1 0,0-1 0,1 5 0,-1 1 191,0 25 631,-2-14-617,2 0 1,0 1 0,2-1-1,0 0 1,1 0 0,0-1 0,12 32-1,-15-136 83,2 28-372,-2 20 36,2-67-647,-1 95 556,1 1 0,0-1 1,0 0-1,1 0 0,0 1 1,0 0-1,1-1 0,7-9 0,-10 17 77,0 0-1,0 0 0,1 0 0,-1 0 1,1 0-1,-1 0 0,1 1 0,0-1 1,0 1-1,4-3 0,-6 4-1,1-1 0,0 1-1,-1 0 1,1 0 0,0-1 0,0 1-1,-1 0 1,1 0 0,0 0 0,0 0 0,-1 0-1,1 0 1,0 0 0,0 0 0,-1 1-1,1-1 1,0 0 0,-1 0 0,1 1-1,0-1 1,0 0 0,0 1 0,1 1 20,0 0 0,-1 0 1,1 0-1,-1-1 0,0 2 1,0-1-1,1 0 0,-1 0 1,0 0-1,-1 0 0,1 1 1,0-1-1,-1 0 0,1 1 1,-1-1-1,0 1 0,0-1 1,0 4-1,-1 7-38,0 0 1,-1 1 0,0-1-1,-1 0 1,0 0 0,-2-1-1,1 1 1,-1-1-1,-1 0 1,0 0 0,-1-1-1,0 1 1,-1-2-1,-14 18 1,22-28 4,-1 0 0,1 0 0,0 0-1,0 1 1,0-1 0,-1 0 0,1 0 0,0 0 0,0 0 0,-1 1-1,1-1 1,0 0 0,0 0 0,-1 0 0,1 0 0,0 0-1,0 0 1,-1 0 0,1 0 0,0 0 0,0 0 0,-1 0 0,1 0-1,0 0 1,-1 0 0,1 0 0,0 0 0,0 0 0,-1 0-1,1 0 1,0 0 0,0 0 0,-1-1 0,1 1 0,0 0 0,0 0-1,-1 0 1,1 0 0,0-1 0,0 1 0,0 0 0,0 0-1,-1 0 1,1-1 0,0 1 0,0 0 0,0-1 0,-4-17-177,4 17 182,0 1 0,0-1 0,0 0 0,0 0 0,1 1 0,-1-1 0,0 0 1,0 1-1,0-1 0,1 0 0,-1 1 0,0-1 0,1 0 0,-1 1 0,1-1 0,-1 0 0,1 1 0,-1-1 0,1 1 0,-1-1 0,1 1 0,0-1 0,0 1 6,1 0-1,-1-1 0,0 1 1,0 0-1,0 0 0,0 1 0,0-1 1,0 0-1,1 0 0,-1 0 1,0 1-1,0-1 0,0 0 1,0 1-1,0-1 0,0 1 1,0 0-1,0-1 0,0 1 1,0 0-1,1 1 0,52 44 104,-40-32 111,1-1-1,31 20 1,-2-14-3165,9-12-4291,-51-7 6848,0 0 0,0 0 0,1-1 1,-1 1-1,0 0 0,0-1 1,0 0-1,0 1 0,0-1 1,0 0-1,0 0 0,0 0 1,0 0-1,0-1 0,0 1 1,0 0-1,-1-1 0,4-3 0,-3 2 484,1-1 0,-1 0 0,0 1 0,0-1 0,-1 0 0,1 0 0,-1 0 0,0 0 0,1-7 0,0-3 1096,0-1-1,-2 0 1,0 1-1,-1-1 0,-2-16 1,3 31-1094,0-1 0,0 0 0,0 0 0,0 0 0,0 0 1,0 0-1,0 0 0,0 0 0,0 1 0,0-1 0,-1 0 0,1 0 1,0 0-1,-1 0 0,1 1 0,-1-1 0,1 0 0,-1 0 0,1 1 0,-1-1 1,1 0-1,-1 1 0,0-1 0,1 1 0,-1-1 0,0 0 0,1 1 0,-1 0 1,0-1-1,0 1 0,0-1 0,1 1 0,-1 0 0,0 0 0,0-1 0,0 1 1,0 0-1,0 0 0,0 0 0,1 0 0,-1 0 0,0 0 0,-1 1 0,-1-1 3,1 1-1,1 1 0,-1-1 1,0 0-1,0 0 0,0 1 1,1-1-1,-1 1 1,1-1-1,-1 1 0,1 0 1,-1 0-1,1 0 0,0 0 1,0 0-1,-1 3 0,-1 4 164,1 0 0,0 0 0,0 1 0,1-1 0,1 1 0,0 14 0,0-21-230,0-1-1,0 0 0,1 1 1,-1-1-1,1 0 1,-1 1-1,1-1 0,0 0 1,0 0-1,0 1 1,0-1-1,0 0 0,4 3 1,-4-4-24,0 0-1,0 0 1,0-1 0,0 1 0,0-1 0,1 1-1,-1-1 1,0 1 0,1-1 0,-1 0-1,0 0 1,0 0 0,1 1 0,-1-1 0,0 0-1,1-1 1,-1 1 0,0 0 0,1 0 0,-1-1-1,0 1 1,0 0 0,1-1 0,-1 1 0,0-1-1,0 0 1,2-1 0,-1 0-1,1-1 0,-1 1 1,0-1-1,1 0 0,-1 0 0,-1 0 0,1 0 1,0-1-1,-1 1 0,0 0 0,0-1 0,0 1 1,0-1-1,1-5 0,-1 4 45,0 14 73,-1-6-113,0 0-1,1-1 1,-1 0-1,1 1 1,0-1-1,-1 1 1,1-1-1,0 0 1,1 1-1,-1-1 0,0 0 1,1 0-1,-1 0 1,1 0-1,0 0 1,-1-1-1,1 1 1,0 0-1,0-1 1,0 1-1,0-1 0,1 0 1,-1 1-1,0-1 1,0 0-1,1-1 1,-1 1-1,1 0 1,-1-1-1,0 1 1,1-1-1,-1 0 0,1 0 1,-1 0-1,1 0 1,-1 0-1,1 0 1,-1-1-1,1 1 1,-1-1-1,1 0 1,-1 0-1,0 0 0,1 0 1,-1 0-1,0 0 1,0-1-1,0 1 1,0-1-1,0 1 1,0-1-1,0 0 0,-1 0 1,1 0-1,-1 0 1,1 0-1,1-3 1,3-13-41,0 4 199,1 30 329,-7-13-448,1 0 0,0 0 0,0 0 0,0 0 0,0 0-1,0 0 1,1-1 0,-1 1 0,1 0 0,0-1 0,0 1 0,0-1 0,0 0 0,0 1 0,4 2 0,-5-5-45,0 1 0,0-1 0,-1 0 0,1 0 0,0 1 0,0-1 0,0 0 0,0 0 1,0 0-1,-1 0 0,1 0 0,0 0 0,0 0 0,0 0 0,0 0 0,0-1 1,-1 1-1,1 0 0,0-1 0,0 1 0,1-1 0,19-23 24,5-22-273,-25 46 226,1 0-1,-1 1 1,0-1-1,0 1 1,1-1-1,-1 1 0,0-1 1,0 1-1,0 0 1,0 0-1,0-1 1,0 1-1,0 0 0,0 0 1,0 0-1,0 0 1,-1 0-1,2 2 0,10 8 59,-10-11-34,0 1-1,0-1 1,1 0 0,-1 0 0,0 0-1,0 0 1,1 0 0,-1 0-1,0 0 1,1-1 0,-1 0 0,0 1-1,0-1 1,0 0 0,0 0-1,0 0 1,0 0 0,0 0 0,0 0-1,0-1 1,0 1 0,0-1-1,-1 1 1,1-1 0,-1 0-1,1 0 1,-1 1 0,0-1 0,2-4-1,0 1 1,0 0-1,0-1 0,-1 0 0,0 1 1,0-1-1,-1 0 0,1 0 1,-1 0-1,0-12 0,-1 18 39,0 14-34,0 30-17,2 1 0,1-1 0,14 63 0,-13-89 28,0 0 0,-1 0-1,-1 1 1,0-1 0,-2 22 0,0-41-19,0 1 0,-1-1 0,1 0 0,0 1 0,-1-1 0,1 1 0,0-1 0,-1 1 0,1-1 0,0 1 0,-1-1 0,1 1 0,-1-1 0,1 1 0,-1-1 0,1 1 0,-1 0 0,0-1 0,1 1 0,-1 0 0,1 0 0,-1-1 0,0 1 0,1 0 0,-1 0 0,1 0 0,-1 0 0,0 0 0,1 0 0,-1 0 0,0 0 0,1 0 0,-1 0 0,0 0 0,1 0 0,-1 0 0,0 1 0,1-1 0,-1 0 0,1 0 0,-1 1 0,1-1 0,-1 0 0,0 1 0,1-1 0,-1 1 0,1-1 0,0 1 0,-1-1 0,1 1 0,-1-1 0,1 1 0,0-1 0,-1 1 0,1-1 0,0 1 0,0 0 0,-1-1 1,1 1-1,0-1 0,0 2 0,-1-13-163,2 0 0,0 1 0,0-1 0,0 0 0,2 0 0,-1 1 0,8-18 0,37-72-3356,-33 74 2435,-2 1 0,18-52 0,-29 76 1065,2-9-33,0 0 0,-1 0 0,0 0-1,0-1 1,-1 1 0,0 0 0,-1-1 0,-1-10-1,1 20 102,0 1 1,0-1-1,0 0 0,0 1 0,-1-1 0,1 1 0,0-1 1,0 1-1,0-1 0,0 1 0,-1 0 0,1-1 0,0 1 0,0-1 1,-1 1-1,1-1 0,0 1 0,-1 0 0,1-1 0,-1 1 1,1 0-1,0-1 0,-1 1 0,1 0 0,-1-1 0,1 1 0,-1 0 1,1 0-1,-1 0 0,1 0 0,-1-1 0,1 1 0,-1 0 0,1 0 1,-1 0-1,1 0 0,-1 0 0,1 0 0,-1 0 0,1 0 1,-1 0-1,1 1 0,-1-1 0,1 0 0,-1 0 0,1 0 0,-1 1 1,-1 0 53,1 0 1,-1 0-1,1 0 0,-1 0 1,1 0-1,0 0 1,0 0-1,0 0 1,-1 1-1,1-1 1,0 0-1,1 1 1,-2 2-1,-1 3 120,0 1 0,1 0 0,0 0 0,1 0-1,0 0 1,0 0 0,1 0 0,0 1 0,0-1 0,1 0-1,0 0 1,2 9 0,-2-14-195,0 1 1,0 0-1,1-1 0,-1 0 1,1 1-1,0-1 0,0 0 1,0 0-1,0 0 0,0 0 1,1 0-1,-1 0 0,1 0 1,0-1-1,-1 0 0,1 1 1,1-1-1,-1 0 0,0-1 1,0 1-1,1 0 0,-1-1 1,1 0-1,-1 0 0,1 0 1,-1 0-1,1 0 0,4-1 1,55-1-553,-25-12-5455,-29 7-1174</inkml:trace>
  <inkml:trace contextRef="#ctx0" brushRef="#br0" timeOffset="12087.5">327 1628 7155,'0'0'8895,"0"6"-8212,0 21 529,2 0 0,7 48 0,-8-98-1105,1 0 0,0 1-1,2-1 1,6-23 0,-10 46-111,0 0 1,0 0-1,0-1 0,0 1 0,0 0 1,0 0-1,1-1 0,-1 1 1,0 0-1,0 0 0,0-1 1,0 1-1,0 0 0,0 0 1,1 0-1,-1-1 0,0 1 0,0 0 1,0 0-1,0 0 0,1 0 1,-1-1-1,0 1 0,0 0 1,1 0-1,-1 0 0,0 0 1,0 0-1,0 0 0,1 0 0,-1 0 1,0 0-1,0 0 0,1 0 1,-1 0-1,0 0 0,0 0 1,1 0-1,-1 0 0,0 0 1,0 0-1,1 0 0,-1 0 0,0 0 1,1 0-1,10 12-67,3 16 106,-6-9 31,-6-13-19,0 1 0,1-1-1,-1 1 1,2-1 0,-1 0 0,0 0 0,1 0-1,0-1 1,1 0 0,-1 1 0,11 7-1,-15-13-34,1 0-1,0 0 0,0 0 0,0 0 0,-1 0 0,1-1 0,0 1 0,0 0 0,-1-1 0,1 1 0,0 0 1,-1-1-1,1 1 0,0-1 0,-1 1 0,1-1 0,0 0 0,-1 1 0,1-1 0,-1 1 0,1-1 1,-1 0-1,0 0 0,1 1 0,-1-1 0,0 0 0,1 0 0,-1 1 0,0-2 0,13-29 42,-11 27-38,6-19 18,-7 17-34,1 0-1,0 1 1,0-1 0,0 1 0,1 0 0,-1 0 0,6-6 0,1 44-146,-8-20 235,1 0 1,1 1 0,0-1-1,0 0 1,6 14-1,-7-25-149,-1 1 0,1 0 0,-1-1 0,1 1 0,0-1 0,0 0 0,0 1-1,0-1 1,0 0 0,0 0 0,0 0 0,4 2 0,-3-3-193,-1 0 0,1 0-1,-1 0 1,1-1 0,-1 1 0,1-1 0,-1 1 0,1-1 0,0 0-1,-1 0 1,1 0 0,-1 0 0,1-1 0,0 1 0,-1-1 0,5-1-1,-4 0 128,0 0 0,0 0 0,0 0-1,-1 0 1,1 0 0,0-1 0,-1 1-1,1-1 1,-1 0 0,0 0 0,0 0 0,0 0-1,-1 0 1,1 0 0,-1 0 0,1-1-1,-1 1 1,0-1 0,0 1 0,-1-1-1,1 1 1,-1-1 0,1-4 0,-1 6 201,1 0 1,-1 0-1,0 0 0,0 0 1,0 0-1,0 0 1,0-1-1,0 1 1,0 0-1,-1 0 1,1 0-1,-1 0 1,0 0-1,1 0 1,-1 0-1,0 0 1,0 0-1,0 0 1,0 0-1,-1 1 1,1-1-1,0 0 0,-1 1 1,1-1-1,-1 1 1,0 0-1,1-1 1,-1 1-1,0 0 1,0 0-1,0 0 1,0 0-1,1 0 1,-1 1-1,-1-1 1,1 0-1,0 1 1,-3-1-1,3 2 4,1 0-1,-1 0 1,0-1-1,0 1 1,1 0-1,-1 1 1,1-1-1,-1 0 1,1 0 0,0 1-1,-1-1 1,1 0-1,0 1 1,0 0-1,0-1 1,0 1-1,0 0 1,0-1 0,0 1-1,1 0 1,-1 0-1,1 0 1,-1-1-1,1 1 1,0 0-1,-1 0 1,1 3-1,-1 3 92,0 0-1,0 0 0,1 0 0,0 0 0,2 13 0,-2-20-160,0 0-1,0 0 1,0 0-1,1 0 1,-1 0-1,0 0 1,1 0-1,-1 0 1,1 0-1,-1 0 1,1 0-1,0 0 1,-1 0-1,1 0 1,0-1-1,0 1 1,-1 0-1,1 0 1,0-1-1,0 1 1,0-1-1,0 1 1,0-1 0,0 1-1,0-1 1,0 0-1,0 1 1,0-1-1,0 0 1,0 0-1,0 0 1,0 0-1,0 0 1,0 0-1,0 0 1,1 0-1,-1 0 1,0 0-1,0 0 1,0-1-1,0 1 1,0-1-1,0 1 1,0-1-1,0 1 1,0-1-1,2-1-4,0 1 0,-1 0-1,1-1 1,-1 0-1,1 0 1,-1 0 0,0 0-1,0 0 1,0 0-1,0 0 1,0-1 0,0 1-1,-1-1 1,1 1-1,-1-1 1,2-3 0,2-59 31,-5 57-2,0 8 40,0 18 139,1-13-195,1 1 1,-1-1-1,1 0 0,0 1 1,0-1-1,0 0 0,1 0 1,0-1-1,0 1 0,0 0 1,1-1-1,-1 0 0,1 0 0,0 0 1,0 0-1,0-1 0,1 1 1,-1-1-1,1 0 0,0 0 1,0-1-1,6 3 0,-7-4-290,0 0-1,-1 0 1,1 0-1,0 0 1,0-1 0,0 0-1,0 0 1,0 0-1,0 0 1,0 0-1,0-1 1,0 0-1,6-1 1,-6 0-298,-1 0 1,1 0-1,0 0 1,0 0-1,-1 0 1,1-1-1,-1 0 1,0 0-1,0 0 1,0 0-1,0 0 1,0 0-1,-1-1 1,4-5-1,-4 4 295,0 0 0,0 0 0,-1 1 0,1-1 0,-1 0 0,0-1 0,-1 1 0,1-7 0,-3-41 5166,-3 45 1399,-2 16-4418,-2 16-1547,6-14-253,0 1 0,0 0 1,1 0-1,1 1 0,-1 19 1,-14-54-2099,13 13 2097,0-1 1,1 1-1,0-1 0,-2-20 1,5 30-51,-1 1 1,0 0-1,1-1 1,-1 1-1,1 0 1,-1-1 0,0 1-1,1 0 1,-1 0-1,1 0 1,-1 0-1,1-1 1,-1 1-1,1 0 1,-1 0 0,0 0-1,1 0 1,-1 0-1,1 0 1,-1 0-1,1 0 1,-1 0-1,1 0 1,-1 1-1,1-1 1,-1 0 0,0 0-1,1 0 1,-1 0-1,1 1 1,-1-1-1,0 0 1,1 0-1,-1 1 1,1-1-1,-1 0 1,0 1 0,0-1-1,1 0 1,-1 1-1,1 0 1,18 12 146,13 15 66,12 9-352,-23-9-5221,-18-20-1268</inkml:trace>
  <inkml:trace contextRef="#ctx0" brushRef="#br0" timeOffset="12704.34">1255 1724 2945,'0'0'16872,"-19"-1"-16600,12 17 192,-2 4-47,0-2-353,2 2-16,2-2-48,5-4-1425,0-2-3409</inkml:trace>
  <inkml:trace contextRef="#ctx0" brushRef="#br0" timeOffset="13788.44">1389 1604 9925,'0'0'4666,"3"9"-3690,0-1-891,4 11 471,0 0 1,-2 0 0,0 1-1,2 28 1,-7-48-498,0-30 389,0 8-437,-1 15-41,0-1 1,1 0 0,0 1-1,1-1 1,-1 1 0,1-1-1,1 1 1,0 0 0,3-12-1,-5 19 29,1 0 0,-1 0-1,0 0 1,0-1 0,0 1 0,0 0-1,0 0 1,0 0 0,1 0-1,-1-1 1,0 1 0,0 0 0,0 0-1,0 0 1,1 0 0,-1 0-1,0-1 1,0 1 0,0 0 0,1 0-1,-1 0 1,0 0 0,0 0-1,1 0 1,-1 0 0,0 0 0,0 0-1,0 0 1,1 0 0,-1 0-1,0 0 1,0 0 0,1 0 0,-1 0-1,0 0 1,0 0 0,0 0-1,1 0 1,-1 1 0,0-1 0,0 0-1,0 0 1,1 0 0,8 12 79,3 14 242,-4-3 133,-6-15-361,1-1 1,-1 1-1,1-1 1,0 0-1,1 0 0,0 0 1,9 12-1,-13-19-80,1 0-1,-1 0 0,1 0 1,0-1-1,-1 1 0,1 0 1,-1 0-1,1 0 0,0 0 1,-1-1-1,1 1 0,-1 0 1,1 0-1,-1-1 0,1 1 1,-1 0-1,1-1 1,-1 1-1,1-1 0,-1 1 1,0 0-1,1-1 0,-1 1 1,0-1-1,1 1 0,-1-1 1,0 0-1,1 1 0,-1-1 1,0 1-1,0-1 0,0 1 1,0-1-1,0 0 0,1 1 1,-1-1-1,0 1 1,0-2-1,8-26-3,-3-5-208,-5 24 10,1 0 0,1 1 0,0 0 0,4-14 0,1 68 636,-5-30-130,1 1 1,9 29 0,-11-42-288,0-1 0,0 1 0,0-1 1,1 1-1,-1-1 0,1 0 0,0 0 0,0 1 1,0-1-1,1-1 0,-1 1 0,1 0 0,-1 0 1,1-1-1,0 0 0,0 1 0,0-1 0,0 0 1,5 1-1,-7-2-18,0-1 0,0 0 0,0 1 0,0-1 0,0 0 0,0 0 1,1 0-1,-1 0 0,0 0 0,0 0 0,0 0 0,0-1 0,0 1 0,0 0 0,0-1 1,0 1-1,0-1 0,0 1 0,0-1 0,0 1 0,0-1 0,0 0 0,0 1 0,0-1 1,1-1-1,0-1-1,0 1-1,-1-1 1,1 0 0,-1 0 0,1 0 0,-1 0 0,0 0-1,0 0 1,0-4 0,2-8 32,-1 0-1,-1-28 0,-1 40-21,0-21 8,-1 42 218,1 39 448,0-54-702,1 0 1,0 0-1,0 0 0,0 0 0,0-1 0,0 1 0,0 0 1,1-1-1,-1 1 0,1-1 0,0 1 0,0-1 1,0 0-1,0 0 0,0 0 0,0 0 0,1 0 0,-1 0 1,1-1-1,4 3 0,-6-3-159,1-1 0,-1 1-1,1-1 1,-1 0 0,0 0 0,1 1 0,-1-1-1,1 0 1,-1 0 0,1 0 0,-1-1 0,0 1 0,1 0-1,-1-1 1,1 1 0,-1 0 0,0-1 0,0 0-1,1 1 1,-1-1 0,0 0 0,0 1 0,1-1-1,-1 0 1,0 0 0,0 0 0,0 0 0,0 0-1,-1-1 1,1 1 0,0 0 0,0 0 0,0 0-1,-1-1 1,1 1 0,-1 0 0,1-1 0,-1 1-1,0-1 1,1 1 0,-1 0 0,0-1 0,0-2-1,3-11-810,-1-1-1,-1 1 1,0-1-1,-1 1 1,-2-18 0,-11-22 2390,11 50-514,0 0 1,0 1-1,-1-1 1,0 0-1,0 1 1,0 0-1,-7-8 1,10 38 692,4 9-9804,1-21-3171</inkml:trace>
  <inkml:trace contextRef="#ctx0" brushRef="#br0" timeOffset="14143.38">1784 1644 0,'0'0'17299,"2"6"-16126,-1-4-1085,25 49 1480,-26-50-1547,1 0 0,-1 0 1,1-1-1,-1 1 0,1 0 0,0 0 0,-1 0 0,1 0 0,0-1 0,0 1 0,-1 0 0,1-1 0,0 1 0,0 0 0,0-1 0,0 1 0,0-1 0,0 1 1,0-1-1,0 0 0,0 0 0,0 1 0,0-1 0,0 0 0,0 0 0,0 0 0,0 0 0,0 0 0,0 0 0,0 0 0,0 0 0,0-1 0,0 1 0,0 0 1,0-1-1,0 1 0,0 0 0,0-1 0,0 1 0,0-1 0,0 0 0,0 1 0,-1-1 0,1 0 0,0 1 0,0-1 0,-1 0 0,1 0 0,0 0 0,-1 0 1,1 0-1,-1 0 0,1-1 0,8-13-3,-7 12 13,0-1-1,0 1 0,0-1 0,0 1 0,1 0 0,-1 0 0,1 0 1,4-4-1,-5 7-10,-1-1 1,0 1-1,1-1 0,-1 1 1,0 0-1,1 0 0,-1 0 1,0-1-1,1 1 1,-1 0-1,1 1 0,-1-1 1,0 0-1,1 0 1,-1 1-1,0-1 0,1 0 1,-1 1-1,0 0 1,0-1-1,1 1 0,-1 0 1,0-1-1,0 1 1,0 0-1,0 0 0,0 0 1,0 0-1,1 2 0,4 2-187,5 6 536,-4-7-4652</inkml:trace>
  <inkml:trace contextRef="#ctx0" brushRef="#br0" timeOffset="15202.51">1917 146 4978,'0'0'563,"9"-5"331,-2 1-561,-1 0 120,0 0 0,0 0 0,0 1 0,0 0 0,1 0 0,0 1 0,-1 0 0,1 0 0,12-2 1,-18 4-372,0 1 1,0-1-1,0 1 1,0-1-1,-1 1 1,1-1-1,0 1 1,0-1 0,-1 1-1,1 0 1,0 0-1,-1-1 1,1 1-1,0 0 1,-1 0 0,1 0-1,-1-1 1,0 1-1,1 0 1,-1 0-1,0 0 1,1 0-1,-1 0 1,0 0 0,0 0-1,0 0 1,0 0-1,0 0 1,0 1-1,2 37 975,-2-33-791,-8 117 2371,4-83-2024,2 1-1,5 80 1,-1-108-585,0-1 0,0 0 0,1 0-1,1 0 1,0 0 0,1 0 0,0-1 0,0 0 0,1 0-1,1 0 1,0-1 0,0 0 0,1 0 0,10 9-1,-16-17-29,0 0-1,0 0 0,0 0 0,0 0 0,1 0 0,-1 0 0,0-1 0,1 1 0,0-1 0,-1 0 0,1 1 0,0-1 0,-1 0 0,1-1 1,0 1-1,0 0 0,0-1 0,0 0 0,0 0 0,0 0 0,0 0 0,0 0 0,0 0 0,5-2 0,-6 0 0,1 1 1,-1-1-1,1 0 0,-1 0 1,0 0-1,0 0 0,0 0 0,0-1 1,0 1-1,-1-1 0,1 1 0,-1-1 1,1 0-1,-1 1 0,0-1 1,0 0-1,0 0 0,0 0 0,-1 0 1,1 0-1,-1 0 0,0 0 0,0-5 1,-4-53 375,4 104-112,-1-6-197,2-1-1,9 68 0,34 154 10,47 207-2,-84-442-70,-3-10 57,0-1 0,-1 1 0,0 0 0,-1 1 0,0-1 0,-1 0 0,0 0 0,-3 21 0,1-32-45,1-1 0,-1 0 1,0 0-1,0 1 0,0-1 0,0 0 0,-1 0 0,1 0 0,0-1 1,0 1-1,-1 0 0,1 0 0,0-1 0,-1 1 0,1-1 0,0 1 1,-1-1-1,1 1 0,-1-1 0,1 0 0,-1 0 0,1 0 0,-1 0 1,1 0-1,-1 0 0,1 0 0,-1 0 0,1-1 0,-3 0 0,-1 1-89,0-1-1,0 0 1,0 0-1,0-1 0,0 0 1,0 1-1,-8-6 0,8 2-791,-1 0 0,1 0-1,0-1 1,1 1-1,-1-1 1,1 0 0,-6-12-1,-1-8-4808</inkml:trace>
  <inkml:trace contextRef="#ctx0" brushRef="#br0" timeOffset="17198.55">2380 166 2721,'0'0'6142,"-3"-23"-1907,1 13 2385,4 33-6209,1-1 0,0 1 0,8 23 0,-2-9-219,-1-5 157,-6-27 57,-6-21-225,-2-11-409,1-1-1,1 0 0,-1-45 0,28 97 26,-11-7 251,-1 2 0,0-1 1,-2 1-1,13 35 0,-23-70-32,2-1 0,-1 1 0,2-1 0,0 1 0,1-1 0,8-24 0,-11 41-20,0-1 0,0 1 1,0 0-1,0-1 1,1 1-1,-1 0 0,0-1 1,0 1-1,0 0 1,0-1-1,1 1 1,-1 0-1,0-1 0,0 1 1,0 0-1,1-1 1,-1 1-1,0 0 0,1 0 1,-1 0-1,0-1 1,0 1-1,1 0 0,-1 0 1,0 0-1,1 0 1,-1-1-1,0 1 0,1 0 1,-1 0-1,1 0 1,-1 0-1,0 0 0,1 0 1,-1 0-1,0 0 1,1 0-1,-1 0 1,0 0-1,1 0 0,-1 1 1,1-1-1,-1 0 1,0 0-1,1 0 0,-1 0 1,0 0-1,0 1 1,1-1-1,-1 0 0,0 0 1,1 1-1,-1-1 1,0 0-1,0 1 0,0-1 1,1 0-1,-1 1 1,12 13 49,-12-14-46,5 10 82,0 0-1,0 1 1,-1 0-1,0 0 0,-1 0 1,0 0-1,-1 0 1,1 15-1,12 46-1363,-10-62-2026,5-7-3509,-3-3 1455</inkml:trace>
  <inkml:trace contextRef="#ctx0" brushRef="#br0" timeOffset="18976.27">2619 263 7507,'0'0'8594,"2"-5"-7815,10-18 155,-9 18-742,1-1-1,-1 0 1,0 0-1,-1 0 1,1 0-1,-1-1 1,-1 1-1,1-1 1,0-11-1,-2 12 465,-2 10-236,-1 21-64,-3 39-8,6-61-363,-1 0 0,2 0 1,-1 0-1,0 0 0,1 0 0,-1 1 1,1-1-1,0 0 0,0 0 1,0-1-1,0 1 0,1 0 1,-1 0-1,1 0 0,-1-1 1,1 1-1,0-1 0,0 0 1,0 1-1,1-1 0,-1 0 1,0 0-1,1 0 0,-1 0 1,1-1-1,0 1 0,5 1 1,-4-2-240,0 0 0,0 0 0,-1-1 0,1 1 0,0-1 0,0 0 0,0 0 0,-1-1 0,1 1 0,0-1 0,0 0 0,0 0 0,-1 0 0,1 0 0,3-3 0,-3 2 46,-1 0-1,0-1 0,0 1 0,0-1 1,0 0-1,0 1 0,-1-1 0,1-1 1,-1 1-1,0 0 0,0-1 0,0 1 1,0-1-1,0 1 0,-1-1 0,0 0 0,1-5 1,-1 7 246,0-1 0,0 0 0,-1 0 1,1 0-1,-1 1 0,0-1 1,0 0-1,0 0 0,0 0 0,0 0 1,-1 0-1,1 1 0,-1-1 0,0 0 1,0 0-1,0 1 0,0-1 0,0 1 1,-1-1-1,1 1 0,-1-1 0,0 1 1,1 0-1,-5-4 0,6 6 47,-1 0 0,0 0 1,0 1-1,1-1 0,-1 0 0,0 0 0,1 0 0,-1 1 0,0-1 0,1 0 1,-1 1-1,0-1 0,1 0 0,-1 1 0,1-1 0,-1 1 0,0-1 0,1 1 0,0-1 1,-1 1-1,1-1 0,-1 1 0,1 0 0,-1-1 0,1 1 0,0 0 0,0-1 1,-1 1-1,1 0 0,0 0 0,0-1 0,0 1 0,0 0 0,0-1 0,0 2 1,-9 29 616,9 12 168,8-29-606,-7-14-251,0 0-1,0 0 0,-1 0 0,1 0 0,0 0 1,0 0-1,-1 0 0,1-1 0,0 1 0,-1 0 1,1 0-1,0-1 0,-1 1 0,1-1 0,0 1 1,-1-1-1,1 1 0,-1-1 0,1 1 0,-1-1 1,1 1-1,-1-1 0,1 1 0,-1-1 0,1-1 1,2-2 10,-1 0 1,1-1-1,-1 1 1,0-1-1,0 0 1,-1 1 0,1-1-1,-1 0 1,0 0-1,0 0 1,0-9-1,2 22-22,0-1-1,1 1 0,1-1 1,-1 0-1,1 0 0,0-1 0,0 1 1,9 7-1,-13-13 14,-1 0-1,1 0 1,0 0 0,0 0-1,0 0 1,0-1-1,0 1 1,0 0 0,0 0-1,0-1 1,0 1 0,0-1-1,0 1 1,0-1-1,0 1 1,1-1 0,-1 0-1,0 0 1,0 1 0,0-1-1,1 0 1,-1 0-1,0 0 1,0 0 0,2-1-1,-2 1 4,0-1 1,0 0-1,0 0 0,0 0 0,0 0 0,0-1 0,0 1 0,0 0 0,0 0 0,-1 0 0,1-1 1,0 1-1,-1 0 0,1-1 0,-1 1 0,1 0 0,-1-3 0,3-10 44,-2 0-1,0 0 1,0-18 0,-1 26-88,25 33-227,-23-24 256,1 0 0,-1 0-1,0 0 1,0 0 0,-1 0-1,1 0 1,-1 0-1,0 1 1,1-1 0,-1 1-1,-1-1 1,1 0 0,0 1-1,-1 0 1,0 3 0,0-5 27,-1-1-1,1 1 1,-1-1 0,1 1 0,-1-1 0,0 0 0,0 1 0,0-1 0,0 0 0,0 1 0,0-1 0,0 0 0,0 0 0,0 0 0,0 0 0,-1 0 0,1 0 0,0-1 0,-1 1 0,1 0 0,-1-1 0,1 1 0,-1 0 0,1-1 0,-1 0 0,1 1 0,-1-1 0,0 0 0,1 0 0,-1 0 0,1 0 0,-1 0-1,-2-1 1,3 1 121,11-21-59,1 9-268,-7 9 126,0-1 0,0 1 0,0-1 0,0 0 0,-1 0 0,1-1 0,-1 1 0,0-1 0,-1 1 0,1-1 0,-1 0 1,0 0-1,0 0 0,0 0 0,-1-1 0,0 1 0,0 0 0,1-9 0,-2 14 126,0 35 58,0-32-118,1-1 0,-1 1 0,1 0 0,0 0-1,-1 0 1,1-1 0,1 1 0,-1 0 0,0-1 0,1 1-1,-1-1 1,1 0 0,0 1 0,-1-1 0,1 0 0,0 0 0,0 0-1,1 0 1,3 2 0,-5-3-6,1-1-1,-1 1 1,0-1-1,1 0 1,-1 1-1,0-1 1,1 0 0,-1 0-1,0 0 1,1 0-1,-1 0 1,0 0-1,1 0 1,-1 0-1,0-1 1,1 1 0,-1 0-1,0-1 1,1 0-1,-1 1 1,0-1-1,0 1 1,0-1-1,0 0 1,1 0 0,-1 0-1,0 0 1,0 0-1,-1 0 1,1 0-1,0 0 1,0 0-1,0 0 1,-1 0 0,1-1-1,-1 1 1,1 0-1,-1 0 1,1-1-1,-1 1 1,1-3-1,1-2 1,0 0 0,-1 0-1,1-1 1,-1 1 0,-1 0-1,1-1 1,-1-8 0,0 14-28,9 39-253,-7-35 283,-1 0-1,0 0 1,1 0-1,0 0 1,0-1-1,0 1 1,0 0-1,0-1 1,1 1-1,-1-1 1,1 0-1,-1 0 1,1 0-1,0 0 1,0 0-1,0-1 1,5 3 0,-7-4-1,0 1 1,1-1 0,-1 0 0,0 0-1,0 0 1,0 0 0,0 0 0,0 0 0,0 0-1,0 0 1,0 0 0,0 0 0,0-1 0,0 1-1,0 0 1,0-1 0,0 1 0,0 0 0,0-1-1,0 0 1,0 1 0,1-2 0,-1 1-4,0-1 1,0 1-1,0-1 1,0 0-1,0 1 1,0-1-1,-1 0 1,1 0-1,0 0 1,-1 0-1,1 0 1,-1 0 0,0 0-1,0 0 1,0 0-1,0-3 1,0-63-72,2 67 31,1 1 1,-1 0-1,0 0 1,1 1 0,-1-1-1,0 0 1,1 1-1,-1-1 1,0 1 0,0 0-1,0 0 1,1 0-1,2 2 1,-2 0 28,0 1 0,0-1 0,0 1 0,-1 0 0,1 0-1,-1 0 1,0 0 0,0 1 0,2 4 0,1 5 29,-4-14-23,-1 0 1,0 1-1,1-1 1,-1 0-1,1 0 0,-1 0 1,0 1-1,1-1 0,-1 0 1,1 0-1,-1 0 0,0 0 1,1 0-1,-1 0 1,1 0-1,-1 0 0,1 0 1,-1 0-1,0 0 0,1 0 1,-1 0-1,1 0 1,-1 0-1,1 0 0,-1 0 1,0-1-1,1 1 0,-1 0 1,0 0-1,1 0 1,-1-1-1,1 1 0,-1 0 1,0-1-1,0 1 0,1 0 1,-1-1-1,0 1 0,1 0 1,-1-1-1,0 1 1,0 0-1,0-1 0,0 1 1,1-1-1,-1 1 0,0-1 1,15-21 109,-15 22-111,2-3-28,0 0 1,0 0-1,-1 0 1,0 0-1,1 0 1,-1 0-1,0 0 1,0 0-1,-1 0 1,1-1-1,-1 1 1,1 0-1,-1 0 0,0-1 1,0 1-1,-1-5 1,0 8 26,1-1 0,0 1 0,-1 0 0,1 0 0,-1 0 0,1 0 0,0-1-1,-1 1 1,1 0 0,-1 0 0,1 0 0,-1 0 0,1 0 0,0 0 0,-1 0 0,1 0 0,-1 0 0,1 0 0,-1 0 0,1 1 0,-1-1 0,1 0 0,0 0 0,-1 0-1,1 0 1,0 1 0,-1-1 0,1 0 0,-1 1 0,1-1 0,0 0 0,-1 0 0,1 1 0,0-1 0,0 1 0,-1-1 0,1 0 0,0 1 0,0-1 0,0 0 0,-1 1-1,1-1 1,0 1 0,0-1 0,0 1 0,0-1 0,0 1 0,-11 21 88,9-18-59,1-1 1,0 1-1,-1-1 0,1 1 0,1 0 0,-1 0 1,0-1-1,1 1 0,0 0 0,0 0 0,0 0 1,1-1-1,-1 1 0,1 0 0,-1 0 0,1-1 0,1 1 1,-1-1-1,3 6 0,-3-7-103,1 0 1,-1 0-1,1 0 0,0-1 1,0 1-1,0 0 0,0-1 1,0 1-1,0-1 0,0 0 1,4 2-1,-1-1-594,0-1 1,0 1-1,-1-1 1,1 0-1,0-1 1,10 1-1,6-1-3806</inkml:trace>
  <inkml:trace contextRef="#ctx0" brushRef="#br0" timeOffset="19749.93">3407 152 5138,'0'0'11072,"-3"8"-10181,0 0-633,1-5-179,1-1-1,0 1 1,-1 0 0,1 0-1,1 0 1,-1 0 0,0 0-1,1 0 1,-1 0 0,1 0-1,0 0 1,0 5 0,0-7-50,0 0 0,1 0-1,-1 0 1,0 0 0,0 0 0,1 0 0,-1 0 0,0 0 0,1 0 0,-1 0 0,1 0-1,-1 0 1,1-1 0,0 1 0,-1 0 0,1 0 0,0-1 0,0 1 0,-1 0 0,1-1-1,0 1 1,0-1 0,0 1 0,0-1 0,-1 1 0,1-1 0,0 0 0,0 1 0,0-1-1,0 0 1,0 0 0,0 0 0,0 0 0,0 0 0,0 0 0,0 0 0,0 0 0,0 0 0,1-1-1,0 1-3,-1 0 0,1-1 0,-1 1 0,0-1-1,1 1 1,-1-1 0,0 0 0,1 1-1,-1-1 1,0 0 0,0 0 0,0 0 0,0 0-1,1 0 1,-1 0 0,-1 0 0,1-1 0,0 1-1,0 0 1,0-1 0,-1 1 0,1 0-1,0-1 1,-1 1 0,0-1 0,1-2 0,-5-38 216,4 41-230,-1 0 1,1-1-1,0 1 1,-1 0-1,1-1 1,-1 1-1,1 0 1,-1 0-1,0 0 1,0-1-1,1 1 1,-1 0-1,0 0 1,0 0-1,0 0 1,0 0-1,0 0 1,0 1-1,-1-1 1,1 0-1,0 0 1,0 1-1,0-1 1,-1 1-1,1-1 1,0 1-1,-3-1 1,4 2-10,0 0 1,0 0 0,1 0 0,-1 0-1,1 0 1,-1-1 0,0 1 0,1 0-1,0 0 1,-1 0 0,1-1 0,-1 1 0,1 0-1,0-1 1,-1 1 0,1 0 0,0-1-1,0 1 1,0-1 0,-1 0 0,1 1 0,0-1-1,0 1 1,1-1 0,2 0-18,0 0 1,0 0-1,0 0 1,0-1-1,0 1 1,0-1-1,0 0 1,0 0-1,0-1 1,0 1-1,0-1 1,-1 0-1,1 0 1,-1 0-1,1-1 1,-1 1-1,0-1 1,0 0-1,0 1 1,0-2-1,0 1 1,-1 0-1,1 0 1,-1-1-1,0 1 1,0-1-1,0 0 1,1-5-1,1-2 45,0 1 0,0-1-1,-2 1 1,1-1-1,1-22 1,-4 37-43,0 32 159,8 70 0,-6-95-95,0 0 0,1 0 0,0 0 0,1-1 0,0 1 0,1-1 0,0 0 0,0-1 0,1 1 0,12 14 0,-18-24-39,0 0-1,0 0 0,0-1 0,0 1 1,0 0-1,0 0 0,0-1 0,0 1 1,0 0-1,0 0 0,0-1 0,1 1 0,-1 0 1,0 0-1,0-1 0,0 1 0,0 0 1,1 0-1,-1 0 0,0-1 0,0 1 1,0 0-1,1 0 0,-1 0 0,0 0 0,0-1 1,0 1-1,1 0 0,-1 0 0,0 0 1,0 0-1,1 0 0,-1 0 0,0 0 1,1 0-1,-1 0 0,0 0 0,0 0 0,1 0 1,-1 0-1,0 0 0,0 0 0,1 0 1,-1 0-1,0 0 0,0 0 0,1 0 1,-1 0-1,0 1 0,0-1 0,1 0 0,-1-2-7,-1 0 0,1 0 0,-1-1 0,0 1 0,1 0 0,-1 0 0,0 0 0,0 0 0,0 0 0,-1 0 0,1 1 0,-2-3-1,-81-40-846,84 43 847,0 1 0,0 0-1,0-1 1,0 1-1,0-1 1,0 1-1,0 0 1,0-1 0,0 1-1,0-1 1,0 1-1,0 0 1,0-1 0,0 1-1,0-1 1,0 1-1,1 0 1,-1-1-1,0 1 1,0 0 0,0-1-1,1 1 1,-1 0-1,0-1 1,0 1-1,1 0 1,-1-1 0,0 1-1,1 0 1,-1 0-1,0 0 1,1-1 0,-1 1-1,0 0 1,1 0-1,-1 0 1,1 0-1,-1 0 1,0-1 0,1 1-1,-1 0 1,1 0-1,20-9-23,-21 9 25,78-27-216,42-17 367,-45 7-5375</inkml:trace>
  <inkml:trace contextRef="#ctx0" brushRef="#br0" timeOffset="20786.72">2698 783 7860,'0'0'8009,"-2"-8"-7086,0 1-780,1-2 182,-1 0 0,0 0 0,-1 1 0,-5-12 0,8 19-291,0 0 0,-1-1 0,0 1 0,1 0 1,-1-1-1,0 1 0,1 0 0,-1 0 0,0 0 0,0 0 1,0 0-1,0 0 0,0 0 0,0 0 0,0 0 0,-1 0 0,1 1 1,0-1-1,0 0 0,-1 1 0,1-1 0,0 1 0,-1 0 1,1-1-1,0 1 0,-1 0 0,1 0 0,-1 0 0,1 0 0,0 0 1,-1 0-1,1 0 0,-1 0 0,1 0 0,0 1 0,-1-1 0,1 1 1,-2 0-1,1 1-25,1-1 0,-1 1 0,1 0-1,0 0 1,-1 0 0,1 0 0,0 0 0,0 0 0,1 0 0,-1 0 0,0 0 0,1 1 0,-1-1 0,1 0 0,-1 0 0,1 1-1,0-1 1,0 0 0,0 1 0,1-1 0,-1 0 0,1 5 0,0 1 11,1 1 1,-1-1-1,1 1 0,6 14 1,65 84 77,-72-107-97,-1 1 0,0-1 0,0 0 0,0 1 0,0-1 0,1 0 0,-1 1 0,0-1 0,0 0 0,0 1 0,0-1 0,0 0 0,0 1 0,0-1 0,0 0 0,0 1 0,0-1 0,0 1 0,0-1 0,0 0 0,0 1 0,0-1 0,0 0 0,-1 1 0,1-1 0,0 0 0,0 0 0,0 1 0,0-1 0,-1 0 0,1 1-1,0-1 1,0 0 0,-1 0 0,1 1 0,0-1 0,-1 0 0,1 0 0,0 0 0,0 1 0,-1-1 0,1 0 0,-1 0 0,-22 1 95,18-2-82,1 0 0,0 0 0,0 0 0,0 0 0,0-1 0,0 1 0,0-1 1,0 0-1,1 0 0,-5-3 0,8 4-47,-1 1 1,0-1-1,0 0 1,1 0-1,-1 1 1,0-1-1,1 0 0,-1 0 1,1 0-1,-1 0 1,1 0-1,0 0 1,-1 0-1,1 0 1,0 0-1,0 0 1,-1 0-1,1 0 1,0 0-1,0 0 1,0 0-1,0 0 0,1 0 1,-1 0-1,0 0 1,0 0-1,0 0 1,1 0-1,-1 0 1,1 0-1,-1 0 1,1 0-1,-1 0 1,1 0-1,-1 0 1,1 0-1,0 1 0,0-1 1,-1 0-1,1 1 1,0-1-1,0 0 1,0 1-1,-1-1 1,1 1-1,1-1 1,7-4-446,1 1 1,-1 0-1,0 1 1,12-3-1,0-1 388,-8 3-235,0-1 1,-1-1 0,1 0 0,-2-1 0,20-13 0,-27 16 286,0 0 1,0 0-1,0-1 1,0 1-1,-1-1 1,0 0-1,0 0 1,0 0-1,-1 0 1,0-1-1,0 1 1,0-1-1,0 1 1,-1-1-1,0 0 1,1-7-1,-2 8 169,4-40-356,-4 44 309,0-1 0,0 1 0,0-1 1,0 1-1,0 0 0,0-1 0,0 1 0,-1-1 1,1 1-1,0 0 0,-1-1 0,1 1 1,-1 0-1,1-1 0,-1 1 0,0 0 1,1 0-1,-1-1 0,0 1 0,0 0 1,0 0-1,0 0 0,0 0 0,-2-1 1,2 3 16,0 1 1,0 0-1,0-1 1,0 1-1,1-1 1,-1 1-1,0 0 1,1 0 0,-1-1-1,1 1 1,-1 0-1,1 0 1,0 0-1,0 0 1,0-1-1,0 1 1,0 2-1,0 0 174,-2 37 197,1-1 0,2 1 0,2 0-1,2-1 1,1 1 0,3-1 0,14 45 0,-12-64-1579,-11-21 787,0 1 1,1-1-1,-1 1 0,0-1 1,1 0-1,-1 1 1,1-1-1,-1 0 0,0 1 1,1-1-1,-1 0 0,1 0 1,-1 0-1,1 1 0,-1-1 1,1 0-1,-1 0 1,1 0-1,-1 0 0,1 0 1,-1 0-1,1 0 0,-1 0 1,1 0-1,0 0 0</inkml:trace>
  <inkml:trace contextRef="#ctx0" brushRef="#br0" timeOffset="21047.65">2871 848 3730,'-1'-8'2862,"0"3"-2416,-8-64 7462,10 68-7849,-1 0 1,1 0 0,0 0 0,0 0 0,0 0 0,0 1-1,0-1 1,0 0 0,0 1 0,0-1 0,0 1 0,0-1-1,1 1 1,-1-1 0,0 1 0,0 0 0,0 0 0,1-1-1,-1 1 1,0 0 0,0 0 0,0 0 0,1 0 0,-1 1-1,2-1 1,36 6 103,-38-5-133,1-1 0,-1 1 0,0 0 0,1 0 0,-1 0 0,0 0 1,1 0-1,-1 0 0,0 0 0,0 0 0,0 0 0,0 1 0,0-1 1,0 0-1,-1 1 0,1-1 0,0 0 0,-1 1 0,1-1 0,-1 1 1,1-1-1,-1 1 0,1 0 0,-1-1 0,0 3 0,-1-1 84,1 0 0,-1 0 0,0-1 1,0 1-1,0 0 0,-1-1 0,1 1 0,-1-1 0,1 0 0,-1 1 0,0-1 0,0 0 0,-2 2 0,-8 7-569,-1-1 0,0 0 0,-24 13 0</inkml:trace>
  <inkml:trace contextRef="#ctx0" brushRef="#br0" timeOffset="21325.67">2961 795 464,'3'-2'1006,"0"0"0,1 0-1,-1 1 1,1 0 0,0 0 0,-1 0 0,1 0-1,0 0 1,-1 1 0,1 0 0,6 0-1,-6 0-797,-1 1-1,0-1 0,0 1 0,0 0 1,1 0-1,-1 0 0,0 0 0,0 0 0,0 1 1,-1 0-1,1-1 0,0 1 0,0 0 1,-1 0-1,0 1 0,1-1 0,-1 0 1,0 1-1,0 0 0,0-1 0,0 1 1,-1 0-1,1 0 0,-1 0 0,1 0 1,-1 0-1,0 0 0,0 0 0,-1 0 1,1 1-1,-1-1 0,1 0 0,-1 5 1,-1-8-71,-1-1 0,1 1 1,0 0-1,0-1 1,0 1-1,0-1 0,0 1 1,-1-1-1,1 1 1,0-1-1,0 0 0,0 0 1,1 1-1,-1-1 1,-2-2-1,1-1-70,1 1 0,-1-1-1,1 0 1,-1 0 0,1 1 0,0-1 0,0 0 0,1 0-1,-1 0 1,1 0 0,0-1 0,0 1 0,0 0-1,1 0 1,-1 0 0,1 0 0,0 0 0,2-4 0,-2 4-232,0 1 1,1-1 0,0 1 0,-1 0-1,1 0 1,0 0 0,1 0 0,4-5-1,-5 6-365,0 0 0,0 1-1,0-1 1,0 1 0,0-1 0,1 1-1,-1 0 1,0 0 0,1 0-1,-1 0 1,1 1 0,-1-1-1,4 0 1,0 1-4235</inkml:trace>
  <inkml:trace contextRef="#ctx0" brushRef="#br0" timeOffset="22514.02">3167 765 9540,'0'0'7212,"30"-28"-5417,-24 11-1503,-12 11 236,4 7-500,0-1 0,1 0 0,-1 1 0,0 0 0,1-1 0,-1 1 1,0 0-1,1 0 0,-1-1 0,1 1 0,-1 1 0,1-1 0,0 0 0,0 0 0,-1 0 0,-1 3 0,1-1 4,0 0 0,0 0 0,1 0 0,-1 0 0,0 0 1,1 0-1,0 1 0,0-1 0,0 0 0,0 1 0,1-1 0,-1 1 1,1-1-1,0 1 0,0-1 0,0 1 0,1 4 0,-1-6-47,1 0 0,-1 0 0,1-1 0,0 1 0,0 0-1,0 0 1,0 0 0,0-1 0,0 1 0,0 0 0,0-1 0,1 1 0,-1-1-1,0 0 1,1 1 0,0-1 0,-1 0 0,1 0 0,0 0 0,-1 0-1,1 0 1,0 0 0,0-1 0,0 1 0,0-1 0,0 1 0,-1-1 0,1 0-1,0 1 1,4-1 0,0 0-848,1 0-1,-1-1 1,1 1 0,-1-1-1,1-1 1,-1 1-1,0-1 1,1 0 0,-1 0-1,0-1 1,7-4-1,-10 5 456,1 0 0,-1-1 0,-1 1 0,1-1-1,0 1 1,0-1 0,-1 0 0,0 0-1,0 0 1,1-1 0,1-3 0,3-28 1666,-7 35-1089,0-1-1,0 1 1,0-1-1,0 1 1,0-1-1,0 1 1,0-1-1,0 1 1,0 0-1,0-1 1,0 1-1,0-1 1,-1 1-1,1-1 1,0 1-1,0 0 1,0-1-1,-1 1 1,1-1-1,0 1 1,0 0-1,-1-1 1,1 1-1,0 0 1,-1-1-1,1 1 1,-1 0-1,1 0 1,0-1-1,-1 1 1,1 0-1,-1 0 1,1 0-1,0 0 1,-1 0-1,1-1 1,-1 1-1,1 0 1,-1 0-1,1 0 1,-1 0-1,1 0 1,0 0-1,-1 0 1,1 1-1,-1-1 1,1 0-1,-1 0 1,1 0-1,-1 0 1,1 0-1,0 1 1,-1-1-1,1 0 1,0 0-1,-1 1 1,-1 0 53,0 0 1,0 0-1,0 1 1,0-1-1,1 0 1,-1 1-1,0-1 1,1 1-1,-1 0 1,1-1-1,-2 4 1,2-2-119,0 0-1,0 0 1,0 0 0,0 0-1,1 0 1,0 0-1,-1 1 1,1-1 0,0 0-1,0 0 1,1 0 0,0 5-1,-1-7-91,0 0 0,1 0-1,-1-1 1,0 1 0,0 0 0,1-1-1,-1 1 1,0-1 0,1 1-1,-1 0 1,1-1 0,-1 1 0,1-1-1,-1 1 1,1-1 0,-1 1 0,1-1-1,-1 0 1,1 1 0,0-1-1,-1 0 1,2 1 0,-1-1-1,1 0 0,-1 0 0,0 0 0,0 0 0,1 0 1,-1-1-1,0 1 0,0 0 0,0-1 0,1 1 0,-1-1 0,0 1 0,0-1 0,0 0 1,0 1-1,0-1 0,2-2 0,0 1 8,0-1 0,-1 0 0,1 0 0,0 0 0,-1-1 0,0 1 0,0 0 0,0-1 0,0 0 0,0 1 0,-1-1 0,0 0 0,1 0 0,-2 0 0,2-6 376,18 39 53,-16-27-685,1 0-1,0 0 0,0-1 0,0 0 0,0 0 0,-1-1 0,1 1 1,0-1-1,0 0 0,1 0 0,-2-1 0,1 1 0,0-1 1,0 0-1,0-1 0,6-1 0,-8 2 90,-1 0-1,1 0 1,-1 0 0,1 0 0,0 0-1,-1 0 1,0-1 0,1 0-1,-1 1 1,0-1 0,0 0 0,0 0-1,0 0 1,0 0 0,0 0-1,-1 0 1,1-1 0,-1 1 0,1-1-1,-1 1 1,0-1 0,0 1-1,0-1 1,0 0 0,0 0 0,-1 1-1,0-1 1,1 0 0,-1-5-1,0 7 245,0 0-1,0 0 0,0 1 0,-1-1 1,1 0-1,0 0 0,0 0 0,-1 1 1,1-1-1,0 0 0,-1 1 0,1-1 1,0 0-1,-1 1 0,1-1 0,-1 0 1,0 1-1,1-1 0,-1 1 0,1-1 1,-1 1-1,0-1 0,1 1 0,-1-1 1,0 1-1,0 0 0,1-1 0,-1 1 1,0 0-1,0 0 0,0 0 0,1-1 1,-1 1-1,0 0 0,0 0 0,0 0 1,1 0-1,-1 1 0,0-1 0,-1 0 0,1 0 57,0 1-1,-1-1 1,1 1-1,0-1 1,-1 1-1,1-1 1,0 1-1,0 0 0,0-1 1,0 1-1,0 0 1,0 0-1,0 0 1,0 0-1,0 0 0,0 0 1,0 0-1,0 1 1,1-1-1,-1 0 1,0 0-1,1 0 0,-1 2 1,0-1-120,1-1 1,0 1-1,0-1 1,-1 1-1,1-1 0,0 0 1,0 1-1,0-1 1,0 1-1,1-1 1,-1 1-1,0-1 0,1 1 1,0 2-1,-1-4-21,1 1 1,-1-1-1,0 0 0,1 1 0,-1-1 0,1 1 0,-1-1 0,1 0 0,-1 1 0,1-1 0,-1 0 0,1 0 1,-1 1-1,1-1 0,-1 0 0,1 0 0,-1 0 0,1 0 0,0 1 0,-1-1 0,1 0 0,-1 0 0,1 0 1,-1 0-1,2-1 0,0 1 9,1-1 0,-1 0 1,0 0-1,1 0 1,-1 0-1,0 0 0,1 0 1,-1-1-1,0 1 1,0-1-1,0 0 0,0 1 1,0-1-1,2-4 0,1-1-7,-1-1-1,0 1 1,-1-1-1,1 0 0,-2 0 1,1-1-1,-1 1 1,2-15-1,-3 18-8,0 0 0,-1-1 0,0 1 0,0-1 0,0 1 0,0-1 0,-1 1 0,0 0 0,0-1-1,0 1 1,-1 0 0,1 0 0,-1 0 0,-5-8 0,2 13-33,1 12-39,-1 20-58,5-28 120,-5 50-2280,4 77 1,2-61-500,-1-54-3498</inkml:trace>
  <inkml:trace contextRef="#ctx0" brushRef="#br0" timeOffset="22823.68">3780 536 12534,'0'0'5808,"0"10"-4808,-9 56 1052,-18 68-1,-11 79-3030,35-202-2195,-3-4-2784</inkml:trace>
  <inkml:trace contextRef="#ctx0" brushRef="#br0" timeOffset="23934.79">2680 1383 6275,'0'0'7673,"-10"-4"-6926,-30-13-54,38 16-640,1 1 0,-1 0 0,0-1 0,1 1 0,-1 0-1,0 0 1,1 0 0,-1 0 0,0 0 0,1 0-1,-1 1 1,0-1 0,1 0 0,-1 1 0,0-1 0,1 1-1,-1 0 1,1 0 0,-1-1 0,1 1 0,0 0 0,-1 0-1,1 0 1,0 1 0,0-1 0,-1 0 0,1 0 0,0 1-1,0-1 1,0 0 0,1 1 0,-1-1 0,0 1 0,0-1-1,0 3 1,-2 3 117,0 1 0,1 0 0,0-1 0,0 1 0,-1 10 0,3-15-141,-1-1 1,1 1-1,0-1 1,0 1-1,0 0 1,0-1-1,1 1 0,-1-1 1,1 1-1,-1-1 1,1 1-1,0-1 1,0 1-1,0-1 1,2 4-1,-2-5-18,1 0-1,-1 0 1,0 1 0,1-1-1,-1 0 1,1-1-1,-1 1 1,1 0 0,0 0-1,-1-1 1,1 1-1,0-1 1,-1 1-1,1-1 1,0 0 0,-1 0-1,1 0 1,0 0-1,0 0 1,-1 0 0,1 0-1,0 0 1,3-2-1,-3 1-16,0 0 0,0 0 0,0 0 0,0-1 0,0 1 0,-1-1 0,1 1 0,0-1 0,-1 0 0,1 0 0,-1 0 0,0 0 0,1 0-1,-1 0 1,0 0 0,0 0 0,0 0 0,-1 0 0,1-1 0,0 1 0,-1 0 0,1-5 0,5-54-367,-5 23 349,0 15 24,-1 0 0,-6-42 0,7 81 340,0 0 0,-3 31 0,2 41 1455,1-80-1690,1 0 0,0 0 0,0 0 0,1 0 0,0-1 0,0 1 0,1-1-1,-1 0 1,2 0 0,-1 0 0,8 8 0,-10-13-95,0 0 1,-1 0-1,1 0 0,0-1 0,0 1 0,0 0 0,0-1 0,0 0 0,1 1 1,-1-1-1,0 0 0,1 0 0,-1 0 0,0-1 0,1 1 0,-1-1 1,1 1-1,-1-1 0,1 0 0,-1 0 0,1 0 0,0 0 0,-1 0 0,1 0 1,-1-1-1,1 0 0,-1 1 0,0-1 0,1 0 0,-1 0 0,0 0 0,1 0 1,-1-1-1,0 1 0,0-1 0,0 1 0,0-1 0,0 0 0,2-2 1,-1-1-25,1 0 1,-1 0-1,0 0 1,-1 0-1,1 0 1,-1-1-1,0 1 1,0-1-1,-1 0 1,0 0-1,0 1 1,0-1-1,0 0 1,-1-8-1,0 10-17,0 1 0,-1-1 0,1 0 0,-1 0 0,0 1 0,0-1 0,0 1-1,0-1 1,0 1 0,-4-7 0,4 9 20,0-1 0,0 1 0,0-1 1,-1 1-1,1 0 0,-1 0 0,1-1 0,0 1 0,-1 0 0,0 0 0,1 0 0,-1 1 0,0-1 0,1 0 1,-1 1-1,0-1 0,0 1 0,0-1 0,1 1 0,-1 0 0,-4 0 0,5 1 12,0-1 0,-1 1 0,1 0 0,0 1 0,0-1 0,0 0 0,0 0 0,0 0 0,0 1 0,0-1 0,0 0 0,1 1 0,-1-1 0,0 1 0,1-1 0,-1 1 0,1-1 0,0 1 0,-1-1 0,1 1 0,0-1 0,0 1 0,0 0 0,0-1 0,0 1 0,1 1 0,0 48 407,0-46-399,1 0 0,-1 0 0,1 0 0,1-1 0,-1 1 0,1-1 0,0 1 1,0-1-1,0 0 0,0 0 0,1 0 0,-1 0 0,1-1 0,6 5 0,-8-7-275,0 1-1,0-1 1,0 1-1,1-1 1,-1 0 0,1 0-1,-1 0 1,1 0 0,-1 0-1,1-1 1,-1 1 0,1-1-1,2 0 1,-3 0-198,-1 0 1,1 0-1,-1-1 1,1 1 0,-1-1-1,1 1 1,-1-1-1,1 1 1,-1-1-1,0 0 1,1 0-1,-1 0 1,0 0-1,0 0 1,0 0 0,0 0-1,0 0 1,0 0-1,0-1 1,0 1-1,0 0 1,0 0-1,0-3 1,5-11-2840</inkml:trace>
  <inkml:trace contextRef="#ctx0" brushRef="#br0" timeOffset="24199.93">2878 1362 3970,'0'0'10231,"17"-2"-8571,-14 4-1435,-1 1 1,1 0 0,-1-1-1,1 1 1,-1 0 0,0 0-1,0 1 1,0-1 0,2 6-1,16 24 595,7-17-522,-26-16-265,0 0-1,0 0 0,-1 1 0,1-1 0,0-1 1,0 1-1,0 0 0,-1 0 0,1 0 0,0 0 1,0 0-1,-1-1 0,1 1 0,0 0 0,-1-1 1,1 1-1,0 0 0,-1-1 0,1 1 0,0-1 1,-1 1-1,2-2 0,0-3 104,1 1 0,-1-1-1,1 0 1,-1 0 0,-1-1 0,1 1 0,1-10 0,9-26-1184,-12 39 844,1 1 0,-1-1 0,1 1 0,0-1 0,0 1 0,0 0 0,0-1 0,0 1 1,0 0-1,0 0 0,0-1 0,0 1 0,0 0 0,1 0 0,-1 1 0,0-1 1,1 0-1,1-1 0,8 0-2974,0-1-2278</inkml:trace>
  <inkml:trace contextRef="#ctx0" brushRef="#br0" timeOffset="24559.49">3125 1310 4434,'0'0'11909,"1"10"-10641,-1-4-1156,4 53 1036,-4-56-1169,0-1 1,1 1-1,-1 0 1,1 0-1,0 0 0,0-1 1,0 1-1,0-1 1,0 1-1,0 0 0,1-1 1,-1 0-1,1 1 1,0-1-1,0 0 0,0 0 1,0 0-1,0 0 1,3 2-1,-5-4-280,1 0 0,-1 0 0,1 0 0,0 1 0,-1-1 0,1 0 0,-1 0 0,1 0 0,0 0 0,-1 0 0,1 0 0,-1-1 0,1 1 0,-1 0 0,1 0 0,0 0 0,-1 0 0,1-1 0,-1 1 0,1 0 0,-1 0 0,1-1 0,-1 1 0,1-1 0,-1 1 0,1 0 0,-1-1 0,0 1 0,1-2 0,11-21-4373,-2-26 2526,-8 31 2552,3-69 2225,-5 82-1981,0 0 0,-1 0 0,1 0 1,-1 0-1,0 0 0,0 0 0,-1 0 0,1 0 0,-1 1 0,0-1 0,0 1 0,-1-1 0,1 1 1,-4-4-1,5 9-494,0 1 1,0 0 0,0-1 0,1 1-1,-1 0 1,1-1 0,-1 1 0,1 0-1,0 0 1,-1 0 0,1-1 0,0 1-1,0 0 1,1 3 0,-1 41-6708,6-29-47</inkml:trace>
  <inkml:trace contextRef="#ctx0" brushRef="#br0" timeOffset="25407.24">3271 1298 4274,'0'0'11093,"-6"0"-10034,4-1-996,1 1 0,-1 0 0,1 0-1,-1 0 1,1 0 0,-1 1 0,1-1-1,-1 0 1,1 1 0,-1-1 0,1 1 0,-1-1-1,1 1 1,-1 0 0,1-1 0,0 1-1,0 0 1,-1 0 0,1 0 0,0 0 0,0 0-1,0 0 1,0 0 0,0 1 0,0-1 0,-1 2-1,0 2 60,1 1 0,-1-1 0,1 0 0,0 1 0,0-1 0,1 1 0,0-1 0,0 6 0,0-10-114,0-1 0,0 1-1,0-1 1,0 1-1,0-1 1,0 1-1,0-1 1,1 1 0,-1-1-1,0 0 1,0 1-1,0-1 1,0 1-1,1-1 1,-1 0-1,0 1 1,0-1 0,1 1-1,-1-1 1,0 0-1,1 0 1,-1 1-1,0-1 1,1 0-1,-1 1 1,1-1 0,-1 0-1,0 0 1,1 0-1,-1 0 1,1 1-1,-1-1 1,1 0 0,-1 0-1,1 0 1,-1 0-1,0 0 1,1 0-1,-1 0 1,1 0-1,-1 0 1,1 0 0,-1 0-1,1-1 1,-1 1-1,0 0 1,1 0-1,-1 0 1,1 0-1,-1-1 1,0 1 0,1 0-1,-1-1 1,1 1-1,-1 0 1,0 0-1,1-1 1,22-18 106,-21 14-116,1 0 0,-1 0 1,0-1-1,0 1 0,-1-1 1,0 1-1,0-1 0,0 1 0,0-1 1,-1-10-1,0 20 35,1 0 1,0 0-1,0 0 1,0 0-1,1 0 1,-1-1-1,1 1 1,0-1-1,0 1 1,0-1-1,0 1 0,0-1 1,1 0-1,0 0 1,0 0-1,0 0 1,0-1-1,0 1 1,0-1-1,0 0 1,1 0-1,0 0 0,-1 0 1,1-1-1,5 2 1,-5-3-26,-1 0 0,1 0 0,-1 0 0,1-1 0,-1 1 0,1-1 0,-1 0 1,0 0-1,1 0 0,-1-1 0,0 1 0,0-1 0,0 0 0,0 0 0,0 0 0,0 0 0,0 0 0,-1-1 1,1 1-1,-1-1 0,0 0 0,1 0 0,-1 0 0,-1 0 0,1 0 0,0 0 0,-1 0 0,1 0 0,-1-1 1,0 1-1,0-1 0,-1 1 0,1-5 0,3-15-317,-1 0 1,-1 0-1,-1 0 0,-3-26 1,1 16-788,1 33 1068,-3-39-1009,3 38 1034,0 0-1,0 0 1,0 0 0,0 0-1,0 0 1,-1 0 0,1 0-1,0 0 1,-1-1 0,1 1-1,-1 0 1,1 0-1,-1 1 1,0-1 0,1 0-1,-1 0 1,0 0 0,0 0-1,1 0 1,-1 1-1,0-1 1,0 0 0,0 1-1,0-1 1,0 1 0,0-1-1,0 1 1,0-1 0,-2 1-1,2 2 51,0 0 1,0 0-1,1 0 0,-1 0 0,0 0 1,1 0-1,0 1 0,-1-1 0,1 0 1,0 0-1,0 1 0,0-1 0,0 0 1,1 5-1,-1-2 87,0 21 568,7 53-1,-6-71-654,1 0-1,0 0 1,0 0-1,1-1 1,0 1-1,0-1 1,0 0-1,1 0 1,0 0-1,1 0 1,5 7-1,-9-13-37,0 0 0,0 1 0,0-1 0,0 0 0,0 0 0,0 1 0,1-1 0,-1 0-1,0 0 1,1 0 0,-1-1 0,0 1 0,1 0 0,-1 0 0,1-1 0,-1 1 0,1-1 0,0 1 0,-1-1 0,1 0 0,-1 0 0,1 0 0,0 0-1,-1 0 1,1 0 0,-1 0 0,1 0 0,0 0 0,-1-1 0,1 1 0,-1-1 0,1 1 0,-1-1 0,1 0 0,-1 0 0,1 1 0,-1-1 0,2-2-1,0 0-8,-1 1-1,0-1 1,0-1-1,0 1 0,0 0 1,0 0-1,0-1 1,-1 1-1,0-1 1,0 1-1,0-1 0,0 1 1,0-1-1,-1 0 1,1-6-1,-2 0 154,1 13 34,0 25 190,0-22-373,0 1 0,0-1 0,1 1 0,0-1 0,0 0 0,0 0 0,1 1 0,0-1 1,4 8-1</inkml:trace>
  <inkml:trace contextRef="#ctx0" brushRef="#br0" timeOffset="25701.54">3441 1199 7363,'0'0'8631,"-2"-7"-8540,2 4-115,-1 1-37,1 1 0,-1 0 0,1 0 0,-1-1 1,1 1-1,0 0 0,0-1 0,0 1 0,0 0 1,0-1-1,0 1 0,0-1 0,0 1 1,0 0-1,1-1 0,-1 1 0,0 0 0,1 0 1,-1-1-1,1 1 0,0 0 0,-1 0 0,1 0 1,0 0-1,0 0 0,0-1 0,-1 2 1,1-1-1,0 0 0,0 0 0,1 0 0,-1 0 1,0 1-1,0-1 0,0 0 0,0 1 0,1-1 1,-1 1-1,0-1 0,0 1 0,2-1 1,7-2-1776,-1-1 1,1-1 0,-1 1 0,13-11 0,0-10 3200,-16 10 3030,-4-3 4524,-2 52-11563,0-18-866,2 0-3536</inkml:trace>
  <inkml:trace contextRef="#ctx0" brushRef="#br0" timeOffset="26061.22">3639 1177 5042,'0'0'10773,"-5"7"-9666,0 0-719,1 0 0,-1 0-1,1 1 1,1 0-1,-6 15 1,9-22-354,-1 1 0,1-1 0,-1 0 0,1 1 0,0-1 0,-1 0 0,1 1 0,0-1-1,0 1 1,0-1 0,0 0 0,0 1 0,0-1 0,1 1 0,-1-1 0,0 0 0,1 1 0,-1-1 0,1 0 0,0 1 0,-1-1 0,1 0 0,0 0 0,-1 0 0,1 1 0,0-1-1,0 0 1,0 0 0,0 0 0,0-1 0,0 1 0,1 0 0,-1 0 0,0 0 0,0-1 0,1 1 0,-1-1 0,0 1 0,1-1 0,-1 1 0,0-1 0,1 0 0,-1 0-1,0 0 1,1 0 0,-1 0 0,1 0 0,-1 0 0,0 0 0,1 0 0,-1-1 0,3 0 0,-3 1-12,1 0-1,0-1 1,0 1 0,-1-1 0,1 0-1,0 0 1,-1 1 0,1-1 0,0 0 0,-1 0-1,1-1 1,-1 1 0,0 0 0,1 0-1,-1-1 1,0 1 0,0-1 0,0 1-1,0-1 1,0 1 0,0-1 0,0 0-1,0 1 1,0-4 0,1 1 19,-1-1 1,0 1 0,0 0-1,0-1 1,0 1 0,-1-1-1,0 1 1,0-1 0,-1-5-1,1 9-34,0 1 0,0-1 0,0 1-1,0-1 1,0 0 0,-1 1 0,1 0 0,0-1-1,0 1 1,-1-1 0,1 1 0,0-1-1,-1 1 1,1-1 0,0 1 0,-1 0-1,1-1 1,-1 1 0,1 0 0,0-1 0,-1 1-1,1 0 1,-1 0 0,1 0 0,-1-1-1,1 1 1,-1 0 0,1 0 0,-1 0-1,1 0 1,-1 0 0,1 0 0,-1 0 0,0 0-1,1 0 1,-1 0 0,1 0 0,-1 0-1,1 0 1,-1 0 0,1 1 0,-1-1-1,1 0 1,-1 0 0,0 1 0,0 0-49,-1-1-1,1 1 1,0 0 0,-1 0 0,1-1 0,0 1 0,0 0 0,-1 0 0,1 0-1,0 1 1,0-1 0,0 0 0,0 0 0,1 0 0,-2 2 0,-1 14-2252,4-6-3499</inkml:trace>
  <inkml:trace contextRef="#ctx0" brushRef="#br0" timeOffset="26410.48">3727 1187 2289,'0'0'13366,"14"23"-9940,-13-16-3124,0-1 0,1 1 1,0 0-1,0 0 0,1-1 1,4 9-1,-7-14-276,0 0 0,1-1 1,0 1-1,-1 0 0,1 0 0,-1-1 1,1 1-1,0 0 0,-1-1 1,1 1-1,0-1 0,0 1 0,0-1 1,-1 1-1,1-1 0,0 0 1,0 1-1,0-1 0,0 0 0,0 0 1,1 1-1,0-2-10,-1 1-1,1-1 1,0 1 0,-1-1 0,1 1-1,-1-1 1,0 0 0,1 0 0,-1 0-1,0 0 1,1 0 0,-1 0-1,0 0 1,0 0 0,0-1 0,0 1-1,1-2 1,11-15-10,-10 14 34,-1 0 0,1-1-1,1 1 1,-1 1 0,0-1 0,1 0 0,7-5 0,-10 8-25,0 1-1,0 0 1,0-1 0,-1 1 0,1 0 0,0 0 0,0 0 0,0-1 0,-1 1 0,1 0 0,0 0-1,0 0 1,0 0 0,0 1 0,0-1 0,-1 0 0,1 0 0,0 0 0,0 1 0,1 0 0,0 0 22,0 0 0,0 1 0,0-1 0,-1 1 0,1 0 0,0 0 0,-1-1 1,1 1-1,-1 0 0,2 4 0,10 12 17,6 9 10,-14-11-5107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28.8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66 10629,'0'0'10719,"0"-7"-9475,0 0-1050,-1-10 247,0 36-95,22 147 487,-23-165-818,0-1 1,0 0-1,0 0 1,0 0-1,0 0 1,0-1-1,0 1 1,0 0-1,0-1 1,1 0-1,-1 1 1,0-1-1,0 0 0,-3-2 1,5 2-38,-1 0-1,1 0 1,-1 0 0,1-1-1,0 1 1,0 0 0,-1 0 0,1-1-1,0 1 1,0 0 0,0 0-1,0 0 1,1-1 0,-1 1-1,0 0 1,0 0 0,1-1 0,-1 1-1,1 0 1,-1 0 0,1 0-1,0 0 1,-1 0 0,1 0-1,0 0 1,0 0 0,-1 0-1,1 0 1,0 0 0,2-1 0,38-31-1060,-28 23 537,-8 6 283,0-1 0,-1 0 0,1-1 0,-1 1 0,0-1-1,-1 0 1,1 0 0,-1 0 0,2-6 0,-3 8 353,-1 1-1,0-1 0,0 1 0,0-1 0,-1 1 0,1-1 1,-1 0-1,0 1 0,0-1 0,0 0 0,0 1 0,-1-1 1,0 0-1,1 1 0,-1-1 0,0 1 0,-1-1 0,-1-4 0,0 64 1055,3-35-921,2 63 664,-1-79-830,-1 1 1,1-1 0,0 0 0,1 1-1,-1-1 1,1 0 0,0 0 0,1 0 0,-1 0-1,1 0 1,0 0 0,4 4 0,-7-8-54,1-1 0,-1 1 1,1 0-1,0-1 0,-1 1 1,1-1-1,0 1 1,0-1-1,-1 1 0,1-1 1,0 0-1,0 1 0,0-1 1,-1 0-1,1 0 1,0 1-1,0-1 0,0 0 1,0 0-1,0 0 0,0 0 1,-1 0-1,1 0 1,0 0-1,0-1 0,0 1 1,0 0-1,0 0 0,-1-1 1,1 1-1,1-1 1,24-22 110,-1 0-115,-24 23-7,0-1 1,0 1-1,0 0 0,-1-1 1,1 1-1,0 0 0,0-1 1,0 1-1,0 0 0,0 0 1,0 0-1,0 0 0,0 0 1,-1 0-1,1 0 0,0 0 1,0 0-1,0 0 0,0 0 1,0 1-1,0-1 1,0 0-1,-1 1 0,1-1 1,0 0-1,0 1 0,0-1 1,1 2-1,7 6-21,-5-4 33,1 0 0,0 0 0,0-1 0,0 0 0,0 0 0,0 0 0,7 3 0,-10-6-12,0 0 1,0 1-1,0-1 0,0 0 0,0 0 1,0 0-1,0 0 0,0-1 1,-1 1-1,1 0 0,0-1 1,0 1-1,0-1 0,0 0 0,0 0 1,-1 0-1,1 0 0,0 0 1,0 0-1,-1 0 0,1 0 0,-1-1 1,1 1-1,-1 0 0,0-1 1,0 1-1,2-3 0,-1 0-30,1 1-1,-1-1 0,0-1 0,0 1 1,0 0-1,0 0 0,-1-1 1,2-7-1,-3 11 32,1 0 0,-1 0 0,0 0 0,0 1 0,1-1 0,-1 0 0,0 0 0,0 0 0,0 0 0,0 0 0,0 0 0,-1 0 0,1 0 0,0 0 0,0 1 0,0-1 0,-1 0 0,1 0 0,0 0 0,-1 0 0,1 1 0,-1-1 0,1 0 0,-1 0-1,0 1 1,1-1 0,-1 0 0,1 1 0,-1-1 0,0 1 0,0-1 0,1 1 0,-1-1 0,0 1 0,0-1 0,0 1 0,0 0 0,1-1 0,-1 1 0,0 0 0,0 0 0,0 0 0,0 0 0,0 0 0,0 0 0,0 0 0,0 0 0,-1 0 0,1 1 4,0 0 0,-1 0-1,1 0 1,0 1 0,0-1 0,0 0 0,0 1-1,0-1 1,0 1 0,0-1 0,1 1 0,-1-1 0,0 1-1,1 0 1,0-1 0,-1 1 0,1 0 0,0-1-1,0 1 1,-1 0 0,1 0 0,1-1 0,-1 4 0,4 45 0,12-17-1317,0-14-3565,-2-8-2069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30.4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135 235 6963,'0'0'8175,"-8"-4"-5508,1 1-2242,-1 0-1,1 0 0,0 1 0,0 0 0,-1 0 0,1 1 0,-10 0 0,15 0-374,-1 2-1,1-1 1,0 0-1,-1 0 1,1 1-1,0-1 1,-1 1-1,1 0 1,0 0-1,0 0 1,0 0-1,0 0 1,0 0-1,0 0 1,0 1-1,0-1 1,0 1-1,1-1 1,-1 1-1,0 0 1,1-1-1,-1 1 1,1 0-1,0 0 1,0 0-1,0 0 1,0 1-1,0-1 1,0 0-1,1 0 1,-1 0-1,0 4 1,0-3-39,1 0 1,-1 0-1,1 0 1,-1 0-1,1 0 1,0 0-1,0 0 1,1 0-1,-1 0 0,0 1 1,1-1-1,1 3 1,-1-5-8,-1-1 0,1 1 0,0 0 0,-1 0 0,1 0 0,0-1 0,0 1 0,0 0 0,-1-1 0,1 1 0,0-1 0,0 1 0,0-1 0,0 1 1,0-1-1,0 0 0,0 1 0,0-1 0,0 0 0,1 0 0,-1 0 0,0 0 0,0 0 0,0 0 0,0 0 0,0 0 0,0 0 0,0 0 0,0-1 0,0 1 0,0 0 0,0-1 0,0 1 0,0-1 0,0 1 0,0-1 0,0 1 1,1-2-1,1 0-12,1-1 0,-1 0 1,0 1-1,0-1 1,0-1-1,0 1 0,-1 0 1,1-1-1,-1 1 1,0-1-1,0 1 0,0-1 1,0 0-1,-1 0 1,1 0-1,-1 0 0,0 0 1,0-6-1,3-8-33,-2-1 1,0-32-1,-4-50 604,-5 161 258,5-52-794,0 0 1,1 0-1,0 0 0,0 0 1,1 1-1,0-1 1,1 0-1,0 0 0,0 0 1,0 0-1,5 13 1,-2-13-59,0 1 0,0-1 0,1 0 0,0 0 0,0 0 0,1 0 0,0-1 0,10 9 0,-15-15-126,1 1 0,0-1 0,0 1 0,-1-1 0,1 0-1,0 0 1,0 0 0,0 0 0,1 0 0,-1 0-1,0 0 1,0-1 0,0 1 0,1-1 0,-1 0-1,0 0 1,1 0 0,-1 0 0,0 0 0,0 0 0,1 0-1,-1-1 1,0 1 0,0-1 0,1 1 0,-1-1-1,0 0 1,0 0 0,0 0 0,0 0 0,0-1-1,0 1 1,-1 0 0,1-1 0,0 1 0,0-1-1,-1 0 1,1 1 0,0-3 0,2 0 48,-1 0 0,0-1 0,0 1 0,0-1 0,0 1 0,-1-1 0,0 0 0,0 0-1,0 0 1,0 0 0,-1-1 0,0 1 0,0 0 0,-1 0 0,1-6 0,-1 10 187,0 1-1,0 0 1,0 0 0,0 0-1,0 0 1,0-1 0,0 1 0,0 0-1,0 0 1,0 0 0,0-1-1,0 1 1,0 0 0,0 0-1,0-1 1,0 1 0,0 0-1,0 0 1,0 0 0,0 0-1,0-1 1,0 1 0,-1 0-1,1 0 1,0 0 0,0 0-1,0-1 1,0 1 0,0 0-1,0 0 1,-1 0 0,1 0-1,0 0 1,0 0 0,0-1-1,-1 1 1,1 0 0,0 0-1,0 0 1,0 0 0,-1 0-1,1 0 1,0 0 0,0 0-1,0 0 1,-1 0 0,1 0-1,0 0 1,-12 8 945,-5 15-636,12 1-34,5-23-353,0-1-1,0 1 1,0-1 0,1 0 0,-1 1 0,0-1 0,0 0 0,0 1 0,1-1 0,-1 0 0,0 0 0,0 1 0,1-1 0,-1 0 0,0 0-1,1 1 1,-1-1 0,0 0 0,1 0 0,-1 0 0,0 1 0,1-1 0,-1 0 0,0 0 0,1 0 0,-1 0 0,0 0 0,1 0-1,-1 0 1,1 0 0,-1 0 0,1 0 0,2 0-35,-1-1-1,1 0 0,-1 0 1,0 0-1,1 0 0,-1 0 1,0-1-1,0 1 1,0-1-1,0 1 0,0-1 1,0 0-1,0 1 0,3-5 1,9-15-244,-7 13 927,2 19-58,-4-1-607,-3-8 25,-1 0 1,0 0-1,1 0 1,-1 0-1,1 0 1,0 0-1,-1 0 1,1 0-1,0-1 1,0 1 0,0 0-1,1-1 1,-1 0-1,0 0 1,0 0-1,1 0 1,2 1-1,-3-2 0,-1 0-1,1 1 1,0-1-1,0-1 0,0 1 1,0 0-1,0 0 1,-1-1-1,1 1 0,0-1 1,0 0-1,0 1 1,-1-1-1,1 0 0,0 0 1,-1 0-1,1 0 1,1-2-1,2-1-8,-1-1-1,1 0 1,-1 0-1,0-1 1,0 1 0,-1-1-1,0 0 1,0 0-1,0 0 1,-1 0-1,4-11 1,-1-16-148,0 1-1,-2 0 1,-2-44-1,-1 77 161,0-1 0,0 0-1,0 0 1,0 0 0,0 0-1,-1 1 1,1-1 0,0 0-1,0 0 1,0 0 0,0 0-1,0 0 1,0 0 0,0 0-1,-1 1 1,1-1 0,0 0-1,0 0 1,0 0-1,0 0 1,-1 0 0,1 0-1,0 0 1,0 0 0,0 0-1,0 0 1,0 0 0,-1 0-1,1 0 1,0 0 0,0 0-1,0 0 1,0 0 0,-1 0-1,1 0 1,0 0 0,0 0-1,0 0 1,0 0 0,-1 0-1,1 0 1,0 0 0,0 0-1,0-1 1,0 1 0,0 0-1,-1 0 1,1 0 0,0 0-1,0 0 1,0 0-1,0-1 1,0 1 0,0 0-1,0 0 1,0 0 0,0 0-1,0 0 1,-1-1 0,1 1-1,0 0 1,0 0 0,0 0-1,0 0 1,0-1 0,-8 13-66,4-1 62,0 1 1,1 0-1,1 0 1,0 1-1,1-1 1,0 0-1,1 14 1,0-16 2,1-1 1,0 0 0,0 1 0,1-1 0,0 0 0,1 0-1,-1 0 1,2 0 0,8 16 0,-11-24-9,0 0 1,0 0 0,0 0 0,0 0-1,0-1 1,0 1 0,0 0-1,0 0 1,1-1 0,-1 1-1,0-1 1,1 1 0,-1-1 0,0 1-1,1-1 1,-1 0 0,0 0-1,1 0 1,-1 1 0,0-1-1,1-1 1,-1 1 0,1 0 0,-1 0-1,0 0 1,1-1 0,-1 1-1,0-1 1,1 1 0,-1-1-1,0 1 1,0-1 0,1 0 0,-1 0-1,0 1 1,1-3 0,50-40-46,-35 27-1,-14 14 29,0-1 0,0 0 1,1 1-1,0 0 0,-1 0 0,1 0 0,0 0 0,6-1 0,-9 2 12,1 1-1,-1 0 0,1 0 0,-1 0 0,0 0 1,1 0-1,-1 1 0,0-1 0,1 0 0,-1 0 0,0 1 1,0-1-1,1 1 0,-1-1 0,0 1 0,0 0 1,0-1-1,1 1 0,-1 0 0,0 0 0,0 0 0,0 0 1,-1 0-1,1 0 0,0 0 0,0 0 0,0 0 1,-1 0-1,2 2 0,7 6 102,-5-17 251,-4 7-339,0 0 0,0 0 1,-1 0-1,1 0 0,0 0 1,0 0-1,-1-1 0,1 1 0,0 0 1,-1 0-1,1 0 0,-1 0 1,1 0-1,-1 0 0,0 0 1,1 0-1,-1 1 0,0-1 0,0 0 1,0 0-1,1 1 0,-1-1 1,0 0-1,-1 0 0,-2 0-2,0 0-1,1 0 1,-1 0-1,0 0 0,1 1 1,-1-1-1,0 1 1,0 0-1,1 0 1,-1 1-1,0-1 1,0 1-1,1 0 0,-1 0 1,0 0-1,1 0 1,-1 1-1,1-1 1,0 1-1,-1 0 0,1 0 1,0 0-1,0 0 1,0 1-1,0-1 1,-4 6-1,4-5 1,1 0 0,-1 0 0,1 1 0,-1-1-1,1 1 1,0-1 0,0 1 0,1 0 0,-1 0 0,1 0 0,0 0-1,0 0 1,0 0 0,0 0 0,1 0 0,0 0 0,0 1 0,0-1 0,0 0-1,1 0 1,-1 0 0,1 0 0,0 0 0,2 5 0,-2-8-7,-1-1 0,0 1 0,1-1 0,-1 0 1,0 1-1,1-1 0,-1 1 0,1-1 0,-1 0 0,1 1 1,-1-1-1,1 0 0,-1 0 0,1 1 0,-1-1 0,1 0 1,-1 0-1,1 0 0,-1 0 0,1 0 0,-1 0 0,1 0 1,0 0-1,-1 0 0,1 0 0,-1 0 0,1 0 0,-1 0 1,1 0-1,-1 0 0,1 0 0,-1-1 0,1 1 0,-1 0 1,1 0-1,-1-1 0,1 1 0,-1 0 0,1-1 0,-1 1 1,1 0-1,-1-1 0,0 1 0,1-1 0,-1 1 0,1-1 1,18-19 76,-11 10-75,-1 0 0,0 0 0,0-1 0,-1 0 0,-1 0 0,5-14 1,-1 64 60,-7 22 75,1 7-49,-3-68-170,0 0 1,0 0-1,0 0 0,0 0 0,0 0 1,0 0-1,0 0 0,1-1 1,-1 1-1,0 0 0,0 0 0,0 0 1,0 0-1,0 0 0,0 0 1,0 0-1,0 0 0,0 0 1,1 0-1,-1 0 0,0 0 0,0 0 1,0 0-1,0 0 0,0 0 1,0 0-1,0 0 0,1-1 0,-1 2 1,0-1-1,0 0 0,0 0 1,0 0-1,0 0 0,0 0 0,1 0 1,-1 0-1,0 0 0,0 0 1,0 0-1,0 0 0,0 0 0,0 0 1,0 0-1,1 0 0,1-13-6274,-2-4-3890</inkml:trace>
  <inkml:trace contextRef="#ctx0" brushRef="#br0" timeOffset="156.98">372 134 12710,'0'0'8756,"86"-2"-10389,-49 2-6771</inkml:trace>
  <inkml:trace contextRef="#ctx0" brushRef="#br0" timeOffset="312.75">695 204 6531,'0'0'20121,"-14"13"-20121,9-13-320,-2 0-2065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25.2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55 11717,'0'0'7583,"-5"-16"-4281,5 77-3254,-2-17 0,2-1 1,2 1 0,2 0-1,16 78 1,-5-85-65,-4-29-11,-10-9 31,0 1 0,0-1 1,0 1-1,-1-1 0,1 1 0,0-1 0,-1 1 1,1-1-1,0 0 0,-1 0 0,1 1 1,-1-1-1,1 0 0,-1 0 0,1 0 0,-1 1 1,0-1-1,1 0 0,-1 0 0,0-1 0,15-40 83,-2-1-1,-1-1 0,-3 0 0,-1 0 0,-2-1 0,0-65 0,-6 110-147,0 28-2698,7 15-4748,0-22 56</inkml:trace>
  <inkml:trace contextRef="#ctx0" brushRef="#br0" timeOffset="1273.19">263 202 7988,'0'0'9841,"-2"8"-9336,-3 139 831,6-155-1113,1 1 0,0-1 0,0 1 0,1 0 0,4-9-1,0 0-107,-6 13-62,-1 1 1,1 0 0,-1 0-1,1 0 1,0 0 0,0 0-1,0 1 1,0-1 0,0 0 0,1 0-1,-1 1 1,0-1 0,1 0-1,-1 1 1,1 0 0,-1-1-1,1 1 1,0 0 0,2-1-1,-3 2-40,1 0-1,0 1 1,-1-1-1,1 1 1,-1-1-1,0 1 1,1 0-1,-1 0 1,1 0-1,-1 0 1,0 0-1,0 0 1,1 0-1,-1 0 0,0 0 1,0 0-1,0 1 1,0-1-1,-1 1 1,1-1-1,0 1 1,0-1-1,-1 1 1,1-1-1,0 3 1,7 15 85,-4-10-226,0 0 1,1 0-1,0 0 1,0-1-1,0 0 0,8 9 1,-11-15-159,0-1-1,0 1 1,0 0 0,1 0 0,-1-1 0,0 0 0,1 1 0,-1-1-1,1 0 1,0 0 0,-1-1 0,1 1 0,0 0 0,-1-1-1,1 0 1,0 0 0,0 1 0,-1-2 0,1 1 0,0 0-1,-1-1 1,1 1 0,0-1 0,-1 0 0,1 0 0,3-2-1,-2 2-71,-1-1-1,0 0 1,0 0-1,-1 0 1,1 0-1,0-1 1,-1 1-1,1-1 1,-1 1-1,0-1 1,0 0-1,0 0 1,0 0-1,0 0 1,1-5-1,-1 4 687,-1 0-1,1 0 1,-1 0-1,0 0 1,0 0 0,-1 0-1,1-1 1,-1 1-1,0 0 1,0 0 0,0 0-1,-1-1 1,0-4 0,1 8-218,0 1 0,0-1 0,0 1 1,0-1-1,0 1 0,-1-1 0,1 1 1,0-1-1,0 1 0,0-1 0,-1 1 1,1-1-1,0 1 0,0 0 0,-1-1 1,1 1-1,0-1 0,-1 1 0,1 0 1,0-1-1,-1 1 0,1 0 0,-1-1 0,1 1 1,0 0-1,-1 0 0,1-1 0,-1 1 1,1 0-1,-1 0 0,1 0 0,-1 0 1,1 0-1,-1 0 0,1 0 0,-1 0 1,1 0-1,-1 0 0,1 0 0,-1 0 1,1 0-1,-1 0 0,1 0 0,-1 0 1,1 1-1,0-1 0,-1 0 0,1 0 1,-1 1-1,1-1 0,-1 0 0,1 1 1,0-1-1,-1 0 0,1 1 0,0-1 1,-1 1-1,1-1 0,0 0 0,0 1 1,-1 0-1,-17 27 530,15-21-584,1 0-1,1 0 1,-1 1-1,1-1 1,0 0-1,1 1 1,0 13-1,0-19-53,0-1 1,0 0-1,0 1 0,0-1 0,1 0 0,-1 0 0,0 1 1,1-1-1,-1 0 0,1 0 0,0 0 0,-1 0 0,1 1 1,0-1-1,-1 0 0,1 0 0,0 0 0,0 0 0,0-1 1,1 2-1,0-1 5,-1-1-1,1 0 1,0 0 0,-1 1 0,1-1 0,-1 0 0,1-1-1,-1 1 1,1 0 0,0 0 0,-1-1 0,1 1 0,-1-1 0,1 1-1,-1-1 1,0 0 0,1 1 0,-1-1 0,1 0 0,-1 0-1,1-2 1,7-4-7,0 0 0,-1-1-1,0-1 1,0 0-1,-1 0 1,0 0 0,-1-1-1,0 0 1,0 0 0,-1-1-1,0 1 1,-1-1-1,6-22 1,-5 14-85,-1 0-1,-1-1 1,0 1 0,-2 0-1,0-1 1,-1 1-1,-4-35 1,4 52 155,0-1 0,-1 1 0,0-1 0,1 1 0,-1-1 0,0 1 0,0-1 0,0 1 0,0 0 0,-1 0-1,1-1 1,0 1 0,-1 0 0,0 0 0,1 1 0,-1-1 0,-3-3 0,3 7-45,1 0 0,0 0 0,0 0 0,0 0 0,0 1 0,1-1 0,-1 0 0,1 0 0,-1 0 0,1 1 0,0-1 0,-1 0 0,1 5 0,0 12-6,0 0 1,1 1 0,0-1 0,2 1-1,0-1 1,1 0 0,1-1 0,1 1-1,1-1 1,0 0 0,1 0 0,0-1-1,2 0 1,14 19 0,-24-34-14,1-1-1,0 0 1,0 0 0,0 1 0,0-1 0,-1 0-1,1 0 1,0 0 0,1 0 0,-1 0-1,0-1 1,0 1 0,0 0 0,0 0 0,1-1-1,-1 1 1,0-1 0,1 1 0,-1-1 0,0 0-1,1 1 1,-1-1 0,1 0 0,-1 0-1,0 0 1,1 0 0,-1 0 0,3-1 0,-2 0 9,1-1 0,-1 1 0,1-1 0,-1 0 0,0 0 0,1 0 0,-1 0 0,0 0 0,0 0 0,-1 0 0,1-1 0,0 1 0,1-4 0,2-4 10,1 0-1,-2-1 1,1 0-1,-1 0 1,-1 0-1,3-17 0,-5 22-25,0-1 0,0 1 0,-1-1 0,0 1-1,0-1 1,-1 0 0,0 1 0,-1-8 0,1 14-3,1 0 1,0 0-1,-1 0 1,1 0-1,-1 0 1,1 0-1,-1 1 1,1-1 0,0 0-1,-1 0 1,1 0-1,-1 1 1,1-1-1,0 0 1,-1 0-1,1 1 1,0-1-1,-1 0 1,1 1-1,0-1 1,0 0-1,-1 1 1,1-1-1,0 0 1,0 1 0,0-1-1,-1 1 1,1-1-1,0 1 1,0-1-1,0 0 1,0 1-1,0-1 1,0 1-1,0-1 1,0 1-1,0-1 1,0 1-1,0 0 1,-4 20-120,3-12 134,1 1-1,-1-1 1,2 0 0,-1 1-1,1-1 1,3 13-1,-4-20-7,1 0 0,-1 0 0,1 0 0,-1 0 0,1 0 0,0 0 0,-1 0 0,1 0 0,0 0 0,0-1 0,0 1 0,1 0 0,-1-1 0,0 1 0,0-1 0,1 1 0,-1-1 0,1 0 0,-1 0 0,1 1 0,0-1 0,0 0 0,-1-1 0,1 1 0,0 0 0,0 0 0,0-1 0,0 1 0,0-1 0,-1 0 0,1 1-1,0-1 1,0 0 0,0 0 0,0-1 0,2 1 0,-2-1 14,0 0 0,-1 0 1,1 0-1,-1 0 0,0 0 0,1 0 0,-1 0 0,0-1 0,1 1 0,-1 0 0,0-1 0,0 1 0,0-1 0,0 0 0,-1 1 0,2-4 0,15-37 19,-9 21-15,-8 19-31,1 1-1,-1-1 1,1 1-1,-1-1 0,1 1 1,0 0-1,0-1 1,0 1-1,0 0 1,0 0-1,0-1 1,0 1-1,0 0 1,0 0-1,0 0 0,1 0 1,-1 1-1,0-1 1,0 0-1,2 0 1,-2 1 4,0 0 0,0 1 1,0-1-1,0 0 0,0 0 1,0 1-1,0-1 0,0 1 1,0-1-1,0 1 0,-1-1 0,1 1 1,0 0-1,0-1 0,-1 1 1,1 0-1,0 0 0,-1-1 1,1 1-1,-1 0 0,1 0 1,0 2-1,5 9 15,-1 1-1,0-1 1,4 22 0,-4-17 100,-5-16-103,0 0 0,1 0 0,-1 0 0,0 0 0,1-1 0,-1 1 0,1 0 0,-1 0 0,1 0-1,-1 0 1,1-1 0,-1 1 0,1 0 0,0-1 0,-1 1 0,1 0 0,0-1 0,0 1 0,-1-1 0,1 1 0,0-1 0,0 0 0,0 1 0,0-1 0,0 0-1,-1 0 1,1 1 0,0-1 0,0 0 0,0 0 0,0 0 0,0 0 0,0 0 0,0 0 0,0 0 0,0-1 0,-1 1 0,1 0 0,0-1 0,0 1 0,0 0-1,0-1 1,-1 1 0,1-1 0,0 1 0,0-1 0,0 0 0,20-16-2116,-4 0-4530,-16 15 5314,8-8-5197</inkml:trace>
  <inkml:trace contextRef="#ctx0" brushRef="#br0" timeOffset="2651.11">1029 152 10277,'0'0'9308,"-2"5"-9121,0-1-155,1-1 0,0 1 0,0 0 0,0 0 0,1 0 0,-1 0 0,1 0 0,0 0 0,0 0 0,1 0 0,-1 0 0,1 0 0,-1 0 0,1 0 0,0 0 0,1-1 0,-1 1 0,1 0 0,-1-1 0,1 1 0,0-1 0,0 1 0,1-1 0,2 4 0,11 20-5,-15-26-24,-1 0 0,1 0 0,0 0 1,-1 0-1,0 0 0,1 0 0,-1 0 1,0 0-1,1 0 0,-1 0 0,0 0 0,0 0 1,0 0-1,0 0 0,0 0 0,0 0 1,0 1-1,0-1 0,0 0 0,0 0 0,-1 0 1,1 0-1,0 0 0,-1 0 0,1 0 1,-1 0-1,1 0 0,-1 0 0,1-1 1,-1 1-1,1 0 0,-1 0 0,0 0 0,0-1 1,-1 2-1,1-1 5,-1 0 0,0 0 0,0 0 0,0 0 0,0-1 0,-1 1 0,1-1 0,0 1 1,0-1-1,0 0 0,0 0 0,0 0 0,-1 0 0,1 0 0,0-1 0,-3 0 0,4 1-32,0-1 0,0 0 0,0 0 0,1 0 0,-1 0 0,0 0 0,0 0 0,0 0 0,1 0 0,-1 0 0,0 0 0,1-1 0,-1 1 0,1 0 0,-1 0 0,1-1 0,0 1 0,-1 0 0,1-1 0,0 1 0,0 0 0,0-1 0,0 1 0,0 0 0,0-1 0,0 1 0,1 0 0,-1-1 0,0 1 0,1 0 0,-1 0 0,2-2 0,14-43-2193,2 19 1067,-2 3-1677,23-47 0,-22 20 4413,-11-7 6897,-9 126-7830,1-45-451,1-1 1,1 0-1,4 40 0,1 25-2413,-7-88 2166,-1 1 0,1-1 1,0 0-1,1 0 1,-1 0-1,0 0 0,0 0 1,0-1-1,1 1 0,-4-3 1,-1-2-126,-12-14 1209,18 19-1033,0 1 1,-1-1-1,1 1 1,0-1-1,0 1 1,0-1-1,0 1 1,0-1-1,0 1 1,0-1-1,0 1 1,0-1-1,0 1 1,0-1-1,0 1 1,1-1-1,-1 1 1,0-1 0,0 1-1,0-1 1,1 1-1,-1-1 1,0 1-1,0 0 1,1-1-1,-1 1 1,0-1-1,1 1 1,-1 0-1,1-1 1,-1 1-1,0 0 1,1 0-1,-1-1 1,1 1-1,-1 0 1,1 0-1,-1 0 1,1-1-1,-1 1 1,1 0 0,-1 0-1,1 0 1,-1 0-1,1 0 1,-1 0-1,1 0 1,62-9-858,-51 9 312,0-1 1,0-1 0,-1 0 0,1-1-1,0 0 1,-1 0 0,13-8 2578,-25 11-1947,1-1 0,-1 1-1,0 0 1,0 0-1,1-1 1,-1 1 0,0 0-1,1 0 1,-1 0-1,0 0 1,0 0 0,1 0-1,-1 0 1,0 0 0,1 0-1,-1 1 1,0-1-1,0 0 1,1 0 0,-1 1-1,0-1 1,1 0-1,-1 1 1,1-1 0,-1 1-1,0-1 1,1 1-1,-1-1 1,0 2 0,-1 0-42,0 1-1,0 0 1,0 0 0,0 0 0,0 1 0,1-1 0,-1 0 0,1 0-1,0 1 1,0-1 0,0 1 0,1-1 0,-1 1 0,1 0 0,0 6-1,0-9-50,1-1-1,-1 1 0,1-1 1,0 0-1,-1 1 0,1-1 1,0 0-1,-1 1 0,1-1 1,0 0-1,0 0 0,-1 0 1,1 0-1,0 0 0,-1 0 1,1 0-1,0 0 0,0 0 1,-1 0-1,1 0 0,0 0 1,0 0-1,-1-1 0,1 1 1,0 0-1,-1 0 0,1-1 1,0 1-1,-1-1 0,1 1 1,-1-1-1,1 1 0,-1-1 1,1 1-1,-1-1 0,1 0 1,22-18-656,0-1 806,-22 20-116,-1 1-1,1-1 1,0 1-1,0 0 1,0-1-1,0 1 1,-1-1-1,1 1 1,0 0-1,-1 0 1,1-1-1,0 1 0,-1 0 1,1 0-1,-1 0 1,1 0-1,-1 0 1,0 0-1,1 1 1,5 9 125,-6-10-144,1 0 0,-1 0-1,1 0 1,-1 0 0,1 1-1,0-2 1,-1 1 0,1 0 0,0 0-1,0 0 1,-1 0 0,1 0-1,0-1 1,0 1 0,0 0-1,0-1 1,0 1 0,0-1 0,0 1-1,0-1 1,1 0 0,-1 1-1,0-1 1,0 0 0,0 0 0,0 0-1,0 0 1,1 0 0,0 0-1,27-18 242,-13 7-235,-14 10-30,-1 1 1,0 0 0,1 0-1,-1 0 1,1 0-1,-1 0 1,1 0 0,-1 1-1,1-1 1,-1 0-1,0 1 1,1-1 0,-1 1-1,0 0 1,1-1-1,-1 1 1,0 0-1,0 0 1,3 1 0,22 10 67,40-21-1372,-62 9 1131,0-1 0,0-1 1,0 1-1,0 0 1,-1-1-1,1 0 1,-1 0-1,1 0 0,-1 0 1,1-1-1,-1 1 1,0-1-1,0 0 1,3-5-1,-6 8 210,1 0 0,-1 0 0,0-1 0,0 1 0,0 0 0,0-1 0,0 1 0,0 0 0,0-1 0,0 1 0,0 0 0,0-1 0,0 1 0,0-1 0,0 1 0,0 0 0,0-1 0,0 1 0,0 0 0,0-1 0,0 1 0,-1 0 0,1 0 0,0-1 0,0 1 0,0 0 0,0-1 0,-1 1 0,1 0 0,0 0 0,0-1 0,-1 1 0,1 0 0,0 0 0,0 0 0,-1-1 0,1 1 0,0 0 0,-1 0 0,1 0 0,0 0 0,-1 0 0,0 0 0,-22-3 1366,21 3-1367,1 0 1,0 0-1,0 0 0,-1 1 0,1-1 1,0 0-1,0 0 0,0 1 1,-1-1-1,1 1 0,0-1 0,0 1 1,0-1-1,0 1 0,0 0 1,0 0-1,0-1 0,0 1 0,0 0 1,1 0-1,-1 0 0,0 0 0,0 0 1,1 0-1,-1 0 0,0 1 1,1-1-1,-1 0 0,1 0 0,0 0 1,-1 1-1,1-1 0,0 0 1,0 0-1,0 1 0,0-1 0,0 0 1,0 1-1,0-1 0,0 0 1,0 0-1,1 2 0,-1-2-26,1-1 1,-1 1-1,0-1 1,1 1-1,-1-1 0,1 1 1,-1-1-1,1 0 1,-1 1-1,1-1 0,-1 0 1,1 0-1,-1 0 1,1 1-1,-1-1 0,1 0 1,0 0-1,-1 0 1,1 0-1,-1 0 0,1 0 1,0 0-1,-1 0 1,1 0-1,-1 0 0,1 0 1,-1 0-1,1-1 1,0 1-1,-1 0 0,1 0 1,-1-1-1,1 1 1,-1 0-1,1-1 0,-1 1 1,1 0-1,-1-1 1,0 1-1,1-1 1,21-16-33,-18 10-81,1-1 0,-1 1 0,0-1 0,-1 1 0,0-1 1,0-1-1,0 1 0,-1 0 0,0-1 0,1-13 0,-2 4-118,0 1 1,-1 0-1,0 0 0,-4-24 0,2 39 953,0 9-255,-2 23-63,-4 40-109,6 73-889,2-102-2109,0-7-2733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44.3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96 4098,'0'0'3954,"1"-6"-2973,2-5-281,1-5 100,-3-2 12806,21 9-13723,1 0-91,31-11 483,-17 14-2965,-38 16-5498,-5-4 3221</inkml:trace>
  <inkml:trace contextRef="#ctx0" brushRef="#br0" timeOffset="420.23">45 60 8340,'0'0'7078,"-6"8"-5995,4-5-990,-1 1 13,0-1 0,1 0 0,-1 1 0,1-1 0,0 1 0,0 0 0,0 0 1,0 0-1,1 0 0,-1 0 0,1 0 0,0 0 0,0 1 0,0-1 0,1 1 0,0-1 1,-1 0-1,1 1 0,0-1 0,1 5 0,0-7-92,0 0-1,1-1 1,-1 1 0,0-1 0,0 0-1,1 1 1,-1-1 0,0 0 0,1 0-1,-1 0 1,1 0 0,0 0-1,-1 0 1,1-1 0,0 1 0,-1-1-1,1 1 1,3 0 0,38 6-632,-31-6 76,-1 0-46,37 9-1502,-46-10 2046,0 1 0,0-1 0,0 1 0,0 0 0,-1-1 0,1 1 0,0 0 0,-1 0 0,1 1 0,-1-1-1,1 0 1,-1 0 0,1 1 0,-1-1 0,0 1 0,1-1 0,-1 1 0,0 0 0,0 0 0,0-1 0,0 4 0,-1-5 83,0 1 1,0 0-1,-1 0 1,1 0-1,0 0 1,-1 0 0,1 0-1,-1 0 1,1-1-1,-1 1 1,1 0-1,-1 0 1,0-1-1,1 1 1,-1 0-1,0-1 1,1 1-1,-1-1 1,0 1-1,0-1 1,0 1-1,1-1 1,-1 0-1,0 1 1,0-1-1,0 0 1,0 0-1,0 0 1,-1 0-1,-36 8 1329,32-7-925,-49 3 376</inkml:trace>
  <inkml:trace contextRef="#ctx0" brushRef="#br0" timeOffset="605.89">328 74 15015,'0'0'5362,"-9"18"-7203,9-8-2545</inkml:trace>
  <inkml:trace contextRef="#ctx0" brushRef="#br0" timeOffset="946.77">436 2 10661,'0'0'7635,"-1"12"-7405,1 65 545,2-1 1,17 118-1,-19-193-873,1 8 193,-5-5-3275,-4-4-2259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40.6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106 79 10789,'0'0'3919,"-10"6"-2710,3-1-1002,0 0 0,0 1 0,0-1 0,1 1 0,0 1 0,0-1 0,0 1 0,1 0 0,0 0 0,1 0 0,-1 1 1,1 0-1,1 0 0,0 0 0,0 0 0,0 1 0,1-1 0,0 1 0,1-1 0,-1 11 0,2-16-227,-1-1 0,1 1 0,0 0-1,0-1 1,0 1 0,1 0 0,-1-1-1,1 1 1,-1 0 0,1-1 0,0 1-1,0-1 1,0 1 0,0-1 0,1 0-1,-1 0 1,1 1 0,-1-1 0,1 0 0,0 0-1,-1 0 1,1 0 0,0-1 0,1 1-1,-1 0 1,0-1 0,0 0 0,1 1-1,-1-1 1,0 0 0,1 0 0,-1 0-1,1-1 1,0 1 0,-1 0 0,1-1-1,0 0 1,-1 0 0,1 0 0,4 0 0,3 1-1092,-1-1 0,1-1 1,0 1-1,12-3 1,17-13-6489,-20 1 1322</inkml:trace>
  <inkml:trace contextRef="#ctx0" brushRef="#br0" timeOffset="1054.27">215 0 6819,'0'0'8922,"-1"8"-8042,-2 25 296,2-1 0,5 64 1,-2-83-1403,0 1-1,1-1 1,0 1 0,1-1 0,0 0-1,1-1 1,0 1 0,1-1 0,1 0 0,11 16-1,-17-27 3,-1 1-1,1-1 0,0 1 0,0-1 0,0 1 0,1-1 0,-1 0 0,0 0 0,0 0 0,1 1 0,-1-1 0,1 0 0,-1-1 0,1 1 1,-1 0-1,1 0 0,0-1 0,-1 1 0,1-1 0,0 1 0,-1-1 0,1 0 0,0 1 0,0-1 0,-1 0 0,1 0 0,0 0 0,0-1 1,0 1-1,-1 0 0,1-1 0,0 1 0,-1-1 0,1 1 0,0-1 0,-1 0 0,1 0 0,-1 0 0,1 0 0,-1 0 0,0 0 0,1 0 1,-1 0-1,0 0 0,0-1 0,0 1 0,2-3 0,1-1 119,-1 0 0,1-1 0,-1 0 0,0 1-1,-1-1 1,1 0 0,-1-1 0,-1 1 0,1 0 0,-1 0 0,1-12 0,-8-27 2398,6 44-2177,0 1-1,0-1 1,-1 0 0,1 0-1,0 0 1,-1 0 0,1 1 0,-1-1-1,1 0 1,-1 0 0,1 1-1,-1-1 1,1 0 0,-1 1 0,0-1-1,0 1 1,1-1 0,-1 1-1,0-1 1,0 1 0,1-1 0,-1 1-1,0 0 1,0-1 0,0 1-1,0 0 1,0 0 0,0 0 0,1 0-1,-1 0 1,0 0 0,0 0-1,0 0 1,0 0 0,0 0 0,0 0-1,0 0 1,1 1 0,-1-1-1,0 0 1,0 1 0,0-1 0,0 0-1,1 1 1,-1-1 0,0 1-1,0 0 1,0 0 0,-1 1-50,0 0 0,0 1 1,0-1-1,0 0 0,1 1 0,-1-1 1,1 1-1,0-1 0,0 1 0,0 0 0,0 0 1,0-1-1,0 1 0,1 0 0,-1 0 1,1 0-1,0 0 0,0 0 0,0-1 1,0 1-1,1 0 0,-1 0 0,1 0 1,0 0-1,1 4 0,-1-6-80,-1 1-1,1-1 1,-1 0 0,1 1-1,0-1 1,-1 1 0,1-1-1,0 0 1,0 0 0,0 0-1,0 1 1,0-1 0,0 0 0,0 0-1,1 0 1,-1-1 0,0 1-1,1 0 1,2 1 0,-3-2-31,1 0 1,0 0 0,-1 0 0,1 0-1,-1 0 1,1-1 0,0 1 0,-1 0-1,1-1 1,-1 0 0,1 1 0,-1-1 0,1 0-1,-1 1 1,0-1 0,1 0 0,-1 0-1,0 0 1,0 0 0,1-1 0,-1 1-1,0 0 1,1-3 0,1 1 49,0-1 1,0 0-1,0 0 0,-1 0 1,0 0-1,0 0 0,0 0 0,0-1 1,0 1-1,-1-1 0,0 0 1,1-8-1,-2 13 175,7 31 501,-6-28-642,0 0 1,0 1-1,0-1 0,0 0 0,1 0 0,-1-1 1,1 1-1,0 0 0,0 0 0,0-1 1,0 1-1,0-1 0,1 0 0,-1 1 1,4 1-1,-5-4-30,0 1 1,1-1 0,-1 1-1,0-1 1,0 0-1,1 0 1,-1 1 0,0-1-1,1 0 1,-1 0-1,0 0 1,1-1-1,-1 1 1,0 0 0,1 0-1,-1-1 1,0 1-1,1-1 1,-1 1 0,0-1-1,0 1 1,0-1-1,0 0 1,0 0-1,0 1 1,0-1 0,0 0-1,0 0 1,0 0-1,0 0 1,0 0 0,0 0-1,-1-1 1,1 1-1,-1 0 1,1 0-1,-1 0 1,1-1 0,0 0-1,9-26-59,-8 19 182,1 1 0,0 0 0,0 1 0,0-1 0,6-8 0,-8 15-122,0 0 1,-1 0-1,1 0 0,0 0 0,0 1 0,0-1 1,0 0-1,0 0 0,0 1 0,0-1 0,0 0 0,0 1 1,0-1-1,0 1 0,0-1 0,0 1 0,0 0 0,0 0 1,1-1-1,-1 1 0,0 0 0,0 0 0,0 0 1,1 0-1,-1 0 0,0 0 0,0 1 0,0-1 0,1 0 1,-1 0-1,0 1 0,0-1 0,0 1 0,0-1 0,0 1 1,0 0-1,0-1 0,0 1 0,0 0 0,0 0 1,1 1-1,1 1-13,0 0 0,0 0 0,-1 0 0,1 0 0,-1 1 0,0-1 0,0 1 0,0 0 0,0-1 0,-1 1 0,1 0 0,-1 0 0,0 0 0,0 0 0,0 5 0,-1-7 16,0-1 0,1 1-1,-1 0 1,0-1-1,0 1 1,-1-1 0,1 1-1,0-1 1,0 1 0,-1 0-1,1-1 1,-1 1-1,1-1 1,-1 0 0,0 1-1,0-1 1,0 1 0,1-1-1,-1 0 1,0 0 0,-1 0-1,1 1 1,0-1-1,0 0 1,0 0 0,-1-1-1,1 1 1,0 0 0,-1 0-1,1-1 1,-1 1 0,1 0-1,-1-1 1,1 1-1,-1-1 1,1 0 0,-1 0-1,0 0 1,1 1 0,-4-2-1,5 1-11,-1-1 0,1 1 0,0-1 1,-1 1-1,1-1 0,0 1 0,-1-1 0,1 1 0,0-1 0,0 0 0,0 1 0,-1-1 0,1 1 0,0-1 0,0 0 0,0 1 1,0-1-1,0 1 0,0-1 0,0 0 0,0 1 0,1-1 0,-1 0 0,0 1 0,0-1 0,0 1 0,1-1 0,-1 1 0,0-1 0,1 1 1,-1-1-1,0 1 0,1-1 0,-1 1 0,1-1 0,12-23-758,-6 16 424,-1 0-1,-1-1 1,1 1 0,-1-1-1,-1 0 1,0 0 0,0 0-1,0-1 1,-1 1-1,-1-1 1,3-19 1955,-6 32-1591,0 0 1,0 1-1,0-1 0,0 0 0,1 1 0,-1-1 0,1 1 1,0-1-1,0 1 0,0-1 0,1 1 0,0 3 0,1 0 40,1-1 0,-1 1 0,1-1 0,0 0 0,0 0 0,1 0 0,0-1 0,0 1 0,0-1 0,1 0 0,5 5 0,2 2 518,-13-11-509,1 0 0,-1-1 1,1 1-1,0 0 0,-1-1 0,1 1 1,-1-1-1,0 1 0,1-1 1,-1 1-1,1-1 0,-1 0 1,0 1-1,1-1 0,-1 0 0,0 1 1,1-1-1,-1 0 0,0 0 1,0 0-1,1 0 0,-1 1 0,0-1 1,0 0-1,1 0 0,-1 0 1,0-1-1,0 1 0,0 0 0,-29 2-544,26-2-50,0 0-500,1 0-2447</inkml:trace>
  <inkml:trace contextRef="#ctx0" brushRef="#br0" timeOffset="1337.35">829 79 2161,'0'0'13732,"2"10"-12198,5 37-713,-2 2 1,-3 67 0,-2-116-1082,1 1 0,-1-1 0,0 0 0,1 1 0,-1-1 1,1 0-1,-1 0 0,1 1 0,-1-1 0,1 0 0,-1 0 0,1 0 0,-1 1 1,1-1-1,-1 0 0,1 0 0,-1 0 0,1 0 0,0 0 0,-1 0 1,1 0-1,-1 0 0,1 0 0,-1-1 0,1 1 0,-1 0 0,1 0 0,-1 0 1,1-1-1,-1 1 0,1 0 0,13-9-5297</inkml:trace>
  <inkml:trace contextRef="#ctx0" brushRef="#br0" timeOffset="1523.98">962 53 4530,'0'0'14039,"10"53"-13431,-8-26-352,3 0-144,-1-3-32,1-2-80,-1-5-80,-1 0-993,-1-6-1440,-2-5-1745</inkml:trace>
  <inkml:trace contextRef="#ctx0" brushRef="#br0" timeOffset="2035.35">1165 113 12310,'0'0'4324,"0"9"-3201,-2 40 186,-9 55 0,21-129-1232,1 0 0,26-44 0,-15 29-124,-22 40 51,0-1-1,0 1 1,0 0 0,0-1 0,0 1 0,0 0 0,0 0 0,0-1-1,0 1 1,0 0 0,0-1 0,1 1 0,-1 0 0,0-1 0,0 1-1,0 0 1,0 0 0,1-1 0,-1 1 0,0 0 0,0 0 0,1 0-1,-1-1 1,0 1 0,0 0 0,1 0 0,-1 0 0,0 0 0,1 0-1,-1-1 1,0 1 0,1 0 0,-1 0 0,0 0 0,1 0 0,-1 0-1,0 0 1,1 0 0,-1 0 0,0 0 0,1 0 0,-1 0 0,0 0-1,0 1 1,1-1 0,-1 0 0,0 0 0,1 0 0,-1 1 0,8 19 187,-2 30 214,-4-23-390,0 5-484,-3 45 0,-5-62-2848,-4-10-2135</inkml:trace>
  <inkml:trace contextRef="#ctx0" brushRef="#br0" timeOffset="2198.68">1168 258 11269,'0'0'7027,"57"-39"-7091,-29 33-1392,2-4-1378,0 1-5089</inkml:trace>
  <inkml:trace contextRef="#ctx0" brushRef="#br0" timeOffset="2424.85">1591 167 14359,'0'0'4690,"72"-3"-4626,-47-2-64,3 1-753,-3-1-1712,1 0-1216,-10-1-2818</inkml:trace>
  <inkml:trace contextRef="#ctx0" brushRef="#br0" timeOffset="2597.3">1704 201 9076,'0'0'7780,"30"13"-7780,-2-14-1329,0-9-1392,-5 0-6083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37.6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91 9780,'0'0'8052,"0"-5"-7003,1-10-701,0 18-29,5 34 216,0 6-153,-3-19-305,0 1 0,-2-1-1,-1 25 1,0-21 9,0-28-80,0 0 1,0 0 0,0 0-1,0-1 1,0 1-1,0 0 1,0 0 0,0 0-1,0 0 1,0-1 0,-1 1-1,1 0 1,0 0 0,0 0-1,0 0 1,0 0 0,0 0-1,0-1 1,0 1 0,0 0-1,-1 0 1,1 0 0,0 0-1,0 0 1,0 0 0,0 0-1,0 0 1,-1 0 0,1 0-1,0-1 1,0 1 0,0 0-1,0 0 1,-1 0 0,1 0-1,0 0 1,0 0-1,0 0 1,0 0 0,-1 0-1,1 1 1,0-1 0,0 0-1,0 0 1,0 0 0,-1 0-1,1 0 1,0 0 0,0 0-1,0 0 1,0 0 0,0 0-1,0 0 1,-1 1 0,1-1-1,0 0 1,0 0 0,0 0-1,0 0 1,0 0 0,0 1-1,0-1 1,0 0 0,0 0-1,0 0 1,-1 0 0,1 1-1,-8-17 136,9 10-315,0 0-1,0-1 1,0 1-1,1 0 0,0 0 1,0 0-1,0 0 0,1 1 1,0-1-1,0 0 1,1 1-1,-1 0 0,1 0 1,0 0-1,1 0 0,7-6 1,25-37-1710,-32 40 1638,-1-1-1,0 0 0,-1 0 0,0 0 1,0 0-1,2-18 0,-2-11 4021,-3 45-3221,-1 33-291,3 68 920,-1-96-1097,0-1 1,1 0 0,1 0 0,0 0 0,0 0-1,1 0 1,6 12 0,-9-22-84,-1 0 0,1 1 1,-1-1-1,1 0 0,-1 0 0,1 0 0,0 0 1,0 0-1,0 0 0,0 0 0,-1 0 0,1-1 1,0 1-1,0 0 0,1-1 0,-1 1 0,0 0 0,0-1 1,0 1-1,0-1 0,0 0 0,1 1 0,-1-1 1,0 0-1,2 0 0,-1 0-18,0 0 0,0-1 0,0 0 0,0 1 0,0-1 0,-1 0 0,1 0 0,0 0 1,-1 0-1,1-1 0,-1 1 0,1 0 0,-1-1 0,3-2 0,0-1-52,1-1 0,-1 0 0,0-1 0,-1 1 0,1-1 0,-1 1 0,4-13-1,-6 13 15,1-1-88,-1 0 1,1 1 0,-1-1 0,-1 0 0,1 0 0,-1 0 0,0 0-1,-2-9 1,2 16 143,0 0 0,0 0 1,0 0-1,0 0 0,0-1 0,0 1 0,-1 0 0,1 0 0,0 0 1,0 0-1,0-1 0,0 1 0,0 0 0,0 0 0,-1 0 0,1 0 0,0 0 1,0 0-1,0-1 0,-1 1 0,1 0 0,0 0 0,0 0 0,0 0 0,0 0 1,-1 0-1,1 0 0,0 0 0,0 0 0,0 0 0,-1 0 0,1 0 1,0 0-1,0 0 0,0 0 0,-1 0 0,1 0 0,0 0 0,0 0 0,0 0 1,-1 1-1,1-1 0,0 0 0,0 0 0,0 0 0,0 0 0,-1 0 0,1 0 1,0 1-1,0-1 0,0 0 0,0 0 0,0 0 0,0 0 0,0 1 1,-1-1-1,1 0 0,0 0 0,0 0 0,0 1 0,0-1 0,0 0 0,0 0 1,0 0-1,0 1 0,0-1 0,-7 13 30,5-4 61,0 0 0,0 0 0,1 1-1,0-1 1,1 0 0,0 1 0,0-1 0,1 1 0,0-1-1,3 11 1,-3-17-125,0 1 1,0-1-1,0 0 0,1 1 0,0-1 0,-1 0 0,1 0 0,0 0 1,1-1-1,-1 1 0,0 0 0,1-1 0,-1 1 0,1-1 0,0 0 1,0 0-1,0 0 0,0 0 0,0-1 0,0 1 0,0-1 0,1 0 1,-1 0-1,1 0 0,-1 0 0,1-1 0,-1 1 0,1-1 1,4 0-1,0 1-904,0-1 1,1 0-1,-1 0 1,0-1 0,0 0-1,1 0 1,-1-1-1,0 0 1,0-1-1,0 0 1,13-6 0,-4-5-2887</inkml:trace>
  <inkml:trace contextRef="#ctx0" brushRef="#br0" timeOffset="312.91">400 173 4290,'0'0'6344,"-1"10"735,-1 37-4871,2-20-1708,0 32 289,5-21-3812</inkml:trace>
  <inkml:trace contextRef="#ctx0" brushRef="#br0" timeOffset="469.09">432 104 12278,'0'0'5138,"14"13"-11365,0-2 32</inkml:trace>
  <inkml:trace contextRef="#ctx0" brushRef="#br0" timeOffset="1479.6">572 161 8404,'0'0'6275,"-9"10"-5592,-26 31-206,34-39-478,-1-1-1,1 1 1,0-1-1,0 1 1,0 0-1,0-1 1,0 1-1,0 0 1,0 0-1,1-1 1,-1 1-1,1 0 1,-1 0-1,1 0 1,0 0-1,0 0 1,0 0-1,0 0 1,0 0-1,0-1 1,0 1-1,1 0 1,-1 0-1,1 0 1,-1 0-1,1 0 1,0-1-1,-1 1 1,1 0-1,0-1 1,0 1-1,1 0 1,-1-1-1,0 1 1,0-1-1,1 0 1,-1 1-1,1-1 1,-1 0-1,1 0 1,-1 0-1,1 0 1,0 0-1,0 0 1,-1-1-1,1 1 1,2 0-1,-3-1-33,1-1 0,-1 0 0,0 0 0,1 0 1,-1 0-1,0 0 0,0 0 0,0 0 0,0 0 0,0 0 0,0-1 0,0 1 0,0 0 0,-1 0 0,1-1 0,0 1 0,-1-1 0,1 1 0,-1-1 0,1 1 1,-1-1-1,0 1 0,0-1 0,0 1 0,0-1 0,0 1 0,0-3 0,8-22 61,-7 26-24,-1 1 0,1-1 0,0 0 1,-1 1-1,1-1 0,-1 1 0,1-1 0,-1 1 1,1-1-1,-1 1 0,1 0 0,-1-1 0,1 1 1,-1-1-1,0 1 0,0 0 0,1-1 0,-1 1 0,0 0 1,0 0-1,0-1 0,1 1 0,-1 0 0,0-1 1,0 1-1,0 0 0,0 0 0,0-1 0,-1 2 1,6 28 51,-2-2 45,0-6 10,-1 0-1,-1 33 0,0-51-28,-1-1 0,-1 1 0,1 0-1,-1-1 1,1 1 0,-1-1 0,0 1 0,0-1-1,0 1 1,-1-1 0,1 1 0,-1-1-1,0 0 1,0 0 0,0 0 0,0 0 0,-1 0-1,1-1 1,-1 1 0,1-1 0,-7 5 0,8-6 21,1-1 0,-1 0 0,0 1 0,1-1 0,-1 1 0,0-1 1,0 0-1,1 1 0,-1-1 0,0 0 0,0 0 0,0 0 1,1 0-1,-1 1 0,0-1 0,0 0 0,0 0 0,1-1 1,-1 1-1,0 0 0,0 0 0,0 0 0,1 0 0,-1-1 1,0 1-1,0 0 0,1-1 0,-1 1 0,-1-1 0,1-1-46,1 1 0,-1 0 0,1-1-1,-1 1 1,1 0 0,-1-1 0,1 1-1,0-1 1,0 1 0,0 0 0,-1-1 0,1 1-1,1-1 1,-1 1 0,0-2 0,1-5-121,1-1 0,0 1 1,0 0-1,6-13 0,26-46-711,41-89-2006,-66 133 2721,-1 0-1,-1-1 0,-1 1 0,6-49 1,-14 88 2426,-2 20-1349,1 46 0,3-72-1025,0-1 0,1 0 0,0 1 0,0-1 0,1 0 0,0 0 0,1 0 0,0 0 0,0 0 0,1 0 0,8 14 0,-11-22-6,-1-1 0,1 1 1,-1-1-1,1 1 1,-1 0-1,1-1 1,0 0-1,-1 1 0,1-1 1,0 1-1,-1-1 1,1 0-1,0 1 1,-1-1-1,1 0 0,0 0 1,0 1-1,-1-1 1,1 0-1,0 0 0,0 0 1,-1 0-1,1 0 1,0 0-1,0 0 1,0 0-1,-1 0 0,2-1 1,20-16-427,9-29-585,-31 46 990,0-1 1,1 1 0,-1 0 0,0 0-1,0-1 1,1 1 0,-1 0-1,0 0 1,1 0 0,-1-1-1,0 1 1,0 0 0,1 0 0,-1 0-1,0 0 1,1 0 0,-1 0-1,0 0 1,1 0 0,-1 0-1,1 0 1,-1 0 0,0 0 0,1 0-1,-1 0 1,0 0 0,1 0-1,-1 0 1,0 0 0,1 0-1,-1 0 1,0 0 0,1 1 0,-1-1-1,1 0 1,19 12-116,-17-9 172,0-1-1,1 0 0,0 1 1,-1-2-1,1 1 1,0 0-1,0-1 0,0 1 1,6 0-1,-6-2-16,0 0-1,0 0 1,0 0 0,0-1-1,0 0 1,0 1 0,-1-1-1,1-1 1,0 1 0,-1 0-1,1-1 1,-1 0 0,1 0-1,-1 0 1,0 0-1,0-1 1,0 1 0,0-1-1,5-5 1,-5 3 14,0 0 0,0-1 0,-1 1 0,1 0 0,-1-1 0,0 0 1,-1 0-1,0 1 0,1-1 0,-2 0 0,1 0 0,-1-11 0,1-10 42,-1 14 25,1 0 0,-2 0 0,0 0 0,0 0 0,-5-19 0,6 32-44,0 0 1,0 0-1,0 0 0,0 0 1,0 1-1,0-1 0,0 0 1,0 0-1,0 0 0,0 0 1,0 0-1,0 0 0,0 0 1,0 0-1,0 0 0,-1 0 1,1 1-1,0-1 0,0 0 1,0 0-1,0 0 1,0 0-1,0 0 0,0 0 1,0 0-1,0 0 0,0 0 1,0 0-1,0 0 0,0 0 1,-1 0-1,1 0 0,0 0 1,0 0-1,0 0 0,0 0 1,0 0-1,0 0 0,0 0 1,0 0-1,0 0 0,-1 0 1,1 0-1,0 0 1,0 0-1,0 0 0,0 0 1,-2 19 261,0 23-473,8 77 501,-2-68-3122,-3-31 121,0-8-2145</inkml:trace>
  <inkml:trace contextRef="#ctx0" brushRef="#br0" timeOffset="1638.12">937 158 4578,'0'0'12694,"44"-25"-14103,-18 23-1552,2 0-3714</inkml:trace>
  <inkml:trace contextRef="#ctx0" brushRef="#br0" timeOffset="2419.81">1349 133 12870,'0'0'702,"-5"8"122,0 4-15,0 0 1,0 1-1,-4 24 0,8-35-701,1 1 0,-1-1 0,1 0 0,0 0 1,0 1-1,0-1 0,0 0 0,0 1 0,0-1 0,1 0 0,-1 0 0,1 0 0,0 1 0,-1-1 0,3 4 0,-1-5-92,-1 0 0,0 0-1,1-1 1,-1 1 0,0 0-1,1-1 1,-1 1 0,1-1-1,-1 1 1,1-1 0,-1 1-1,1-1 1,0 0 0,-1 0-1,1 0 1,-1 0 0,1 0-1,0 0 1,-1-1 0,1 1-1,-1 0 1,1-1 0,-1 1-1,1-1 1,-1 0 0,0 1-1,3-2 1,-2 1-20,-1 0 0,1 0-1,-1-1 1,1 1 0,-1 0 0,1-1 0,-1 1-1,1-1 1,-1 1 0,0-1 0,0 1-1,0-1 1,0 0 0,0 0 0,0 1 0,-1-1-1,1 0 1,-1 0 0,1 0 0,-1 0-1,1 0 1,-1 0 0,0 0 0,0 0 0,0 0-1,0 0 1,-1 0 0,1 0 0,0 0-1,-2-3 1,2 3 0,-1 0 0,1 0-1,-1-1 1,1 1 0,-1 0-1,0 0 1,0 0 0,0 0-1,0 1 1,0-1 0,0 0-1,0 0 1,-1 1 0,1-1-1,-1 0 1,1 1 0,-1 0 0,0-1-1,0 1 1,1 0 0,-1 0-1,0 0 1,0 0 0,0 0-1,0 0 1,0 1 0,0-1-1,-3 0 1,7 16-100,1-14-52,0 0 0,1 1 0,-1-1 0,1 0 0,-1-1 0,1 1 0,-1 0 0,1-1 0,0 0 0,-1 0-1,1 0 1,-1 0 0,1-1 0,-1 0 0,6-1 0,-2 0-10,0 1 1,0-2-1,-1 1 0,1-1 0,-1 0 0,1-1 1,5-3-1,-8 3 122,-1-1 1,1 1 0,-1 0-1,0-1 1,0 1-1,0-1 1,0 0-1,-1 0 1,0 0 0,0-1-1,0 1 1,-1 0-1,2-8 1,3-40 3628,-6 53-3139,-5 124-402,1-71 153,3 0 0,5 56 0,13-62-156,-2-31 25,-15-16-60,1-1 0,-1 1 0,1 0 0,0 0 0,-1 0-1,1 0 1,-1 0 0,1-1 0,-1 1 0,1 0 0,0-1 0,-1 1-1,1 0 1,-1-1 0,0 1 0,1-1 0,-1 1 0,1 0 0,-1-1-1,0 1 1,1-1 0,-1 1 0,0-1 0,1 1 0,-1-1 0,0 0-1,0 1 1,1-1 0,-1 1 0,0-1 0,0 0 0,0 1 0,0-2-1,1-1-13,0 0 0,0-1 0,-1 1 0,1 0 0,-1-1 0,0 1 0,1-1 0,-2 1-1,1 0 1,0-1 0,-1 1 0,1 0 0,-1-1 0,0 1 0,0 0 0,-1 0 0,1 0-1,0 0 1,-1 0 0,-4-6 0,-1 1-51,-1-1 1,0 1-1,0 0 0,-17-11 1,21 16 156,3 2-72,1 1 0,0-1 1,0 1-1,0-1 0,0 1 0,0-1 0,0 1 0,0-1 1,1 1-1,-1-1 0,0 1 0,0 0 0,0-1 1,0 1-1,1-1 0,-1 1 0,0-1 0,0 1 1,1 0-1,-1-1 0,0 1 0,0 0 0,1-1 1,-1 1-1,1 0 0,-1-1 0,0 1 0,1 0 0,-1 0 1,1 0-1,-1-1 0,0 1 0,1 0 0,-1 0 1,1 0-1,-1 0 0,1 0 0,0 0 0,22-11-125,-22 10 153,45-16-535,33-15-1102,-33 5-4775,-28 12-2644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2:34.6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 47 1008,'0'0'16165,"-1"-7"-14919,-3-32 2289,3 44-3399,-132 426 155,132-427-326,4-35-105,1 1-1,2 0 0,1 0 1,1 1-1,15-35 0,-8 19-181,-7 19 231,-6 17 88,0 1 1,1-1 0,-1 1-1,2 0 1,-1 0 0,1 0 0,0 0-1,1 1 1,6-9 0,-10 16 5,-1 0 1,1 0 0,0 0 0,-1 0 0,1 0-1,-1 0 1,1 0 0,-1 0 0,0 1 0,1-1-1,-1 0 1,1 0 0,-1 0 0,1 1 0,-1-1-1,1 0 1,-1 1 0,0-1 0,1 0 0,-1 1-1,0-1 1,1 0 0,-1 1 0,0-1 0,1 1-1,-1-1 1,0 1 0,0-1 0,1 1 0,-1-1-1,0 1 1,0-1 0,0 1 0,0-1 0,0 1-1,0-1 1,0 1 0,0 0 0,9 25 84,-9-25-63,93 350 1064,-91-344-1385,5 30-966,-10-15-5064,-2-17 1030</inkml:trace>
  <inkml:trace contextRef="#ctx0" brushRef="#br0" timeOffset="183.66">3 399 2801,'0'0'11638,"51"-53"-11478,-21 40-160,2 1-160,2 1-945,-2 0-1200,-7 5-2673</inkml:trace>
  <inkml:trace contextRef="#ctx0" brushRef="#br0" timeOffset="481.44">269 306 7139,'0'0'3591,"0"9"-2313,-1-1-894,0 6 134,1 0 1,0 1 0,4 25-1,-3-38-424,0 1 1,-1 0-1,1 0 0,0-1 0,0 1 0,0 0 1,1-1-1,-1 1 0,1-1 0,-1 0 0,5 5 1,-5-6-51,0 0 1,0 0-1,1-1 1,-1 1-1,0 0 1,1-1-1,-1 1 1,1-1-1,-1 1 1,1-1-1,-1 0 1,1 1-1,-1-1 1,1 0-1,-1 0 1,1 0-1,-1 0 1,1 0-1,-1-1 0,1 1 1,-1 0-1,1-1 1,-1 1-1,2-2 1,-1 1 83,-1 0 1,1 0-1,0 0 1,0-1-1,-1 1 0,1-1 1,-1 1-1,0-1 0,1 1 1,-1-1-1,0 0 1,0 0-1,0 0 0,0 1 1,0-1-1,0 0 1,-1 0-1,1-1 0,0 1 1,-1 0-1,0 0 1,0 0-1,1-2 0,-1-60 1216,-1 42-1372,1 15-76,2-21-2874,5 12-4057</inkml:trace>
  <inkml:trace contextRef="#ctx0" brushRef="#br0" timeOffset="1844.39">398 331 6051,'0'0'8476,"2"5"-7657,-2-5-756,0 1 1,1 0-1,-1-1 1,0 1 0,1 0-1,-1-1 1,0 1-1,1 0 1,-1-1 0,1 1-1,-1-1 1,1 1-1,-1-1 1,1 1 0,-1-1-1,1 1 1,0-1-1,-1 1 1,1-1 0,0 0-1,-1 0 1,1 1-1,0-1 1,-1 0-1,1 0 1,0 0 0,0 1-1,-1-1 1,1 0-1,0 0 1,-1 0 0,1 0-1,0 0 1,0-1-1,-1 1 1,1 0 0,1-1-1,0 0 8,0-1-1,-1 1 1,1-1-1,-1 0 1,1 0-1,-1 0 1,0 0-1,0 0 1,1 0-1,-1 0 1,-1 0-1,1 0 1,0 0-1,0-1 1,-1 1-1,1-3 1,-1 4-85,1 0 1,-1 0 0,0 0-1,1 0 1,-1 0 0,0 0-1,0 0 1,0 0 0,0 0-1,0 0 1,0 0 0,0 0-1,0 0 1,0 0-1,0 0 1,0 0 0,-1 0-1,1 0 1,0 0 0,-1 0-1,1 0 1,-1 0 0,1 0-1,-1 0 1,0 0 0,1 0-1,-1 1 1,-1-2 0,1 2-6,0 0 1,0 0-1,0 1 1,1-1 0,-1 0-1,0 1 1,0-1-1,0 1 1,1-1-1,-1 1 1,0-1 0,0 1-1,1-1 1,-1 1-1,0 0 1,1-1 0,-1 1-1,1 0 1,-1 0-1,1 0 1,-1-1-1,1 1 1,0 0 0,-1 0-1,1 0 1,0 0-1,0 0 1,-1 0 0,1-1-1,0 1 1,0 2-1,-2 8 23,0 0 1,1 0-1,0 0 0,1 0 0,0 0 1,0 0-1,3 11 0,-3-19-3,1 0 0,0 0 0,-1 0 0,1 0 0,1-1 0,-1 1 0,0 0 0,0 0 0,1-1 0,0 1 0,-1-1 0,1 1 0,3 2 0,-3-4-7,-1 0 1,1 0-1,0 0 0,0 0 1,-1-1-1,1 1 0,0 0 1,0-1-1,0 1 0,0-1 1,0 0-1,0 0 0,0 0 1,0 0-1,0 0 0,-1 0 1,1 0-1,0-1 0,0 1 1,0-1-1,0 1 0,3-2 1,-3 1-19,1 0 1,-1 0 0,0 0 0,0 0-1,0-1 1,0 1 0,0-1 0,-1 1-1,1-1 1,0 1 0,-1-1 0,1 0-1,-1 0 1,1 0 0,-1 0 0,0 0 0,0 0-1,0 0 1,0 0 0,0-1 0,0 1-1,0-3 1,0-3-64,0-1-1,0 0 1,-1 0 0,-1-14-1,0-1-811,2 23 761,0 1 1,1-1-1,-1 0 0,0 0 0,0 0 0,1 1 0,-1-1 0,0 1 0,1-1 0,-1 1 1,0-1-1,1 1 0,-1 0 0,1 0 0,-1 0 0,0 0 0,1 0 0,-1 0 0,3 0 0,31 1-73,-32 0 224,0 1 0,-1-1 0,1 0 0,0 1 0,-1 0 0,1-1 0,-1 1 0,0 0-1,1 1 1,-1-1 0,0 0 0,0 0 0,-1 1 0,1 0 0,0-1 0,-1 1 0,1 0 0,-1-1 0,0 1 0,0 0 0,0 0 0,-1 0 0,2 6 0,-1-5 97,0 0 1,0 0 0,0 0 0,1-1 0,0 1 0,0 0 0,0-1-1,0 1 1,0-1 0,1 1 0,4 3 0,-5-6-103,0 0 1,0-1 0,0 1 0,0 0-1,0-1 1,1 0 0,-1 1 0,0-1-1,0 0 1,1 0 0,-1 0 0,0-1-1,0 1 1,1 0 0,-1-1 0,0 0-1,0 1 1,0-1 0,0 0 0,0 0-1,0 0 1,0 0 0,0-1 0,2-1-1,43-36-482,-44 36 443,0 0 1,0 0-1,0 0 1,0 0-1,-1-1 1,1 1 0,-1-1-1,0 0 1,0 1-1,-1-1 1,1 0-1,-1 0 1,1 0-1,-1 0 1,0 0 0,-1-1-1,1 1 1,-1 0-1,0 0 1,0-1-1,-1-4 1,1 9 62,0-1 1,0 0-1,0 1 0,0-1 0,0 0 1,-1 1-1,1-1 0,0 1 1,0-1-1,-1 0 0,1 1 1,-1-1-1,1 1 0,0-1 0,-1 1 1,1-1-1,-1 1 0,1 0 1,-1-1-1,1 1 0,-1 0 1,1-1-1,-1 1 0,0 0 0,1-1 1,-1 1-1,1 0 0,-1 0 1,0 0-1,1 0 0,-1 0 0,0 0 1,1 0-1,-1 0 0,0 0 1,1 0-1,-1 0 0,1 0 1,-1 0-1,0 0 0,1 0 0,-1 1 1,0-1-1,1 0 0,-1 0 1,1 1-1,-1-1 0,1 1 1,-1-1-1,1 0 0,-1 1 0,0 0 1,-1 1 18,-1 0 1,1 0-1,0 0 1,0 0-1,0 1 1,0-1-1,0 0 1,1 1-1,-1 0 1,-1 4-1,2-3-46,0 1-1,0 0 1,1 0-1,0 0 1,0 0-1,0 0 1,1 0-1,1 10 1,-2-14-68,1 0 1,-1 0 0,0 0-1,0 0 1,1-1 0,-1 1 0,1 0-1,-1 0 1,1 0 0,-1 0 0,1 0-1,0-1 1,-1 1 0,1 0-1,0 0 1,0-1 0,-1 1 0,1 0-1,2 0 1,-2-1-61,0 0-1,0 0 0,0 0 1,0 0-1,0 0 1,0 0-1,0-1 1,0 1-1,0 0 0,0-1 1,1 1-1,-1-1 1,0 1-1,-1-1 1,1 1-1,0-1 1,0 0-1,0 1 0,0-1 1,0 0-1,-1 0 1,2-1-1,1-1-216,-1 0 0,1 0 0,-1-1 0,0 1 0,0 0 0,0-1-1,-1 0 1,3-4 0,-4 6 528,1 0 0,-1 1 0,0-1 0,1 0 0,-1 1 0,0-1 0,0 0 0,0 0 0,0 1 0,0-1 0,-1 0 0,1 1 0,-1-4 0,-5 3 3014,1 11-2458,0 13-777,5-20 25,0 0 0,0-1 0,0 1 0,1 0 0,-1 0 0,0-1 0,1 1 0,-1 0 0,1-1 0,0 1-1,-1 0 1,1-1 0,0 1 0,0-1 0,0 1 0,0-1 0,0 0 0,0 1 0,1-1 0,-1 0 0,0 0 0,1 0-1,-1 0 1,2 1 0,1 0-203,-1-1-1,1 0 0,-1 0 1,1 0-1,0 0 0,-1 0 1,1-1-1,0 0 0,-1 0 1,1 0-1,5 0 0,-5-1 49,1 1 0,0-1-1,-1 0 1,1 0 0,-1 0-1,1 0 1,-1-1 0,0 0 0,0 0-1,0 0 1,0 0 0,0-1-1,0 0 1,0 1 0,-1-1 0,1-1-1,-1 1 1,0 0 0,5-8-1,3-8 3886,-12 43-555,-1 8-3439,6 13 408,-1-23-96,-1 0 0,-2 24 1,0-41 40,0 0 0,-1-1 0,1 1 0,-1-1 0,0 1 1,-1-1-1,1 1 0,-1-1 0,1 0 0,-1 0 0,-1 1 0,1-2 1,-1 1-1,1 0 0,-6 6 0,7-9-3,0-1 0,0 1 1,0 0-1,0 0 0,0 0 0,0-1 0,0 1 0,0-1 0,0 1 1,0-1-1,-1 1 0,1-1 0,0 0 0,0 1 0,-3-1 1,4 0-34,-1 0-1,1 0 1,-1 0 0,1 0 0,-1-1 0,1 1 0,-1 0 0,1 0 0,-1-1 0,1 1 0,0 0 0,-1-1 0,1 1 0,-1 0 0,1-1 0,0 1 0,-1-1 0,1 1 0,0 0-1,-1-1 1,1 1 0,0-1 0,0 1 0,-1-2 0,0 0-22,1 0 0,0 0-1,-1 0 1,1-1 0,0 1-1,0 0 1,0 0 0,0-1-1,0 1 1,1 0 0,-1 0 0,1 0-1,-1 0 1,1-1 0,2-3-1,8-12-568,2 0 0,0 0-1,1 1 1,20-19-1,-13 14-832,26-35 0,-42 51 1275,0-1 1,-1 0-1,0 0 0,0 0 1,0 0-1,-1-1 0,0 1 1,-1-1-1,0 0 0,0 0 1,0 0-1,0-11 1,-2 19 136,0-1 0,0 1 0,0 0 0,0-1 0,0 1 0,0-1 0,0 1 0,0 0 0,-1-1 1,1 1-1,0-1 0,0 1 0,0 0 0,0-1 0,-1 1 0,1 0 0,0-1 0,0 1 0,-1 0 1,1 0-1,0-1 0,-1 1 0,1 0 0,0 0 0,-1-1 0,1 1 0,0 0 0,-1 0 0,1 0 1,0-1-1,-1 1 0,1 0 0,0 0 0,-1 0 0,1 0 0,-1 0 0,1 0 0,0 0 0,-1 0 1,1 0-1,-1 0 0,1 0 0,0 0 0,-1 0 0,1 1 0,-1-1 0,1 0 0,0 0 0,-1 0 1,1 0-1,0 1 0,-1-1 0,1 0 0,0 0 0,-1 1 0,1-1 0,-21 18 687,18-11-547,0 0 0,1 0 0,0 0 0,0 0 0,0 1 1,1-1-1,0 0 0,0 1 0,1-1 0,0 0 0,0 1 0,1-1 0,2 13 0,-2-17-207,0 1-1,0-1 0,0 1 1,0-1-1,0 1 0,1-1 1,-1 0-1,1 0 1,0 0-1,0 0 0,0 0 1,1 0-1,-1 0 1,0-1-1,1 1 0,0-1 1,0 0-1,-1 0 0,1 0 1,1 0-1,-1 0 1,0-1-1,0 1 0,1-1 1,-1 0-1,0 0 1,1 0-1,-1 0 0,6 0 1,22-3-4945,-20-4-2082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02.9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10 288 6643,'0'0'11421,"0"-6"-10290,-2-19-85,2 19 280,0 50-1598,2-22 322,1 0-1,1 0 1,8 26-1,3-1-7792,-14-42 3101</inkml:trace>
  <inkml:trace contextRef="#ctx0" brushRef="#br0" timeOffset="386.46">55 24 2353,'0'0'11157,"0"-23"-10629,2 23-111,-2 7-4659,0-1-224</inkml:trace>
  <inkml:trace contextRef="#ctx0" brushRef="#br0" timeOffset="899.05">129 34 8676,'0'0'8310,"-2"-6"-7378,-6-17-263,8 23-664,0 0 0,0 0-1,-1-1 1,1 1 0,0 0-1,0 0 1,0 0 0,-1 0-1,1-1 1,0 1 0,0 0-1,-1 0 1,1 0-1,0 0 1,0 0 0,-1 0-1,1 0 1,0-1 0,0 1-1,-1 0 1,1 0 0,0 0-1,-1 0 1,1 0 0,0 0-1,0 0 1,-1 1 0,1-1-1,0 0 1,-1 0 0,1 0-1,0 0 1,0 0 0,-1 0-1,1 0 1,0 1 0,0-1-1,0 0 1,-1 0 0,1 0-1,0 0 1,0 1 0,0-1-1,-1 0 1,1 0 0,0 1-1,0-1 1,0 0 0,0 0-1,0 1 1,-1-1 0,1 0-1,0 0 1,0 1 0,0-1-1,0 0 1,0 0 0,0 1-1,-9 15-7,2 3 38,0 1-1,1 0 1,1 0 0,1 0-1,1 1 1,0-1 0,2 1-1,1 25 1,4 22 11,16 77 0,-17-126-36,-3-17-136,4 31-1441,-9-18-5707,-3-14 1034</inkml:trace>
  <inkml:trace contextRef="#ctx0" brushRef="#br0" timeOffset="1656.69">1 376 8004,'0'0'8377,"5"-5"-8236,3 0-234,0 1 1,-1 0-1,2 0 0,-1 0 0,0 1 0,1 0 0,-1 1 0,1 0 1,0 0-1,14 0 0,-10 0-196,0 0 1,-1 0-1,1-1 1,-1-1-1,0 0 0,15-7 1,-28 23 4774,-3 40-3739,3-50-735,1 0 0,0 0 0,0 0 1,0 0-1,0-1 0,1 1 0,-1 0 0,0 0 0,1 0 0,-1 0 0,1 0 1,0-1-1,-1 1 0,1 0 0,0-1 0,0 1 0,0 0 0,0-1 0,1 1 1,1 1-1,-3-2-8,1-1 0,-1 0 1,1 1-1,-1-1 0,1 1 1,-1-1-1,1 0 0,0 1 1,-1-1-1,1 0 1,0 0-1,-1 0 0,1 1 1,0-1-1,-1 0 0,1 0 1,0 0-1,-1 0 0,1 0 1,0 0-1,-1 0 0,1 0 1,0 0-1,-1-1 0,1 1 1,0 0-1,-1 0 0,1-1 1,0 1-1,-1 0 1,1-1-1,-1 1 0,1 0 1,-1-1-1,1 1 0,-1-1 1,1 1-1,-1-1 0,1 1 1,-1-1-1,1 1 0,-1-1 1,0 0-1,0 1 0,1-1 1,-1 1-1,0-1 0,0 0 1,1 1-1,-1-1 1,0 0-1,0 1 0,0-1 1,0 0-1,0-1 0,0 0-12,-1 0-1,1 0 0,0 0 1,-1-1-1,1 1 0,-1 0 1,0 0-1,0 0 0,0 0 1,0 0-1,0 0 1,0 1-1,0-1 0,-1 0 1,1 0-1,-1 1 0,-1-3 1,-33-10-88,28 12 21,7 1 11,34-7-2705,-1-3 2270,-24 8 720,0 0 0,0 1 0,0 0 0,1 0 0,12-1 0,-19 39 750,-1-35-958,-1 0 0,0 0-1,1 0 1,-1-1 0,0 1 0,1 0 0,-1-1 0,1 1 0,-1 0 0,1-1-1,0 1 1,-1 0 0,1-1 0,0 1 0,-1-1 0,1 1 0,0-1-1,-1 0 1,1 1 0,0-1 0,0 0 0,0 1 0,-1-1 0,1 0 0,0 0-1,0 0 1,0 0 0,0 0 0,0 0 0,-1 0 0,1 0 0,0 0 0,0 0-1,0 0 1,0 0 0,-1-1 0,1 1 0,0 0 0,0-1 0,0 1-1,-1 0 1,1-1 0,0 1 0,-1-1 0,1 1 0,1-2 0,-1 0 80,1 0 1,0 0-1,-1 0 0,0 0 1,1-1-1,-1 1 1,0 0-1,0-1 1,-1 1-1,1-1 0,0 1 1,-1-1-1,1 1 1,-1-4-1,0-5 637</inkml:trace>
  <inkml:trace contextRef="#ctx0" brushRef="#br0" timeOffset="1910">495 114 7892,'0'0'7811,"0"53"-6914,0-21-337,0-2-128,0 0-112,0-5-224,0-1-80,7 0-16,-5-4-736,3-3-1089,0-5-1136,-3-5-1729</inkml:trace>
  <inkml:trace contextRef="#ctx0" brushRef="#br0" timeOffset="2065.41">508 289 2993,'0'0'10293,"-14"-46"-8180,14 40-176,0 2-833,17-1-863,4 0-241,12-1-16,2 0-289,2 1-1615,-2 1-338,-4 0-1423,-10 2-3154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26.6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0 184 4194,'0'0'8615,"17"10"-5411,487-29-745,-311-2-2379,327-42 257,296-12-297,4 65-5,-801 10-36,303-6-243,362 15 3,-639-6 240,1013 65 12,-193-68 88,226-50-54,-861 36-47,-160 10-84,-118-5-10276,34 9 5942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29.7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 8084,'0'0'12349,"1"22"-12287,0-12-369,8 68 1266,5-28-6000,-12-45 1381</inkml:trace>
  <inkml:trace contextRef="#ctx0" brushRef="#br0" timeOffset="542.97">183 45 3762,'0'0'8676,"0"-4"-7614,-2-9 1600,-3 12-1061,-10 22-543,10-12-901,1 0-1,1 0 1,-1 1-1,-2 18 1,6-27-149,0-1 1,0 1 0,0 0 0,0 0-1,0 0 1,0 0 0,0-1 0,0 1-1,0 0 1,1 0 0,-1 0 0,0-1-1,1 1 1,-1 0 0,1-1 0,-1 1-1,1 0 1,-1-1 0,1 1 0,-1 0-1,1-1 1,0 1 0,0-1 0,-1 1-1,1-1 1,0 1 0,0-1 0,-1 1-1,2-1 1,1 1 6,-1-1-1,0 0 0,1 0 1,-1 0-1,0 0 1,0 0-1,1 0 1,-1 0-1,0-1 0,1 1 1,2-2-1,2 0 13,-1 0-1,0-1 1,0 0 0,0 0-1,0 0 1,-1 0-1,10-8 1,-12 7-4,0 1 1,-1-1-1,1 0 1,-1 0-1,0 0 1,0 0-1,-1 0 0,1 0 1,-1-1-1,0 1 1,-1 0-1,1-9 1,0 12-26,-1-1 0,0 1 0,0-1 0,0 1 0,0-1 0,-1 1 0,1-1 0,0 1 0,-1-1 0,1 1 0,-1 0 1,1-1-1,-1 1 0,0-1 0,0 1 0,0 0 0,0 0 0,0-1 0,0 1 0,0 0 0,0 0 0,0 0 0,0 0 0,-1 0 0,1 0 1,-1 0-1,1 1 0,-1-1 0,1 0 0,-1 1 0,1-1 0,-1 1 0,1-1 0,-1 1 0,0 0 0,1-1 0,-1 1 0,-2 0 0,2 0-61,1 1 0,0-1-1,-1 0 1,1 1 0,0-1-1,-1 1 1,1-1 0,0 1-1,0-1 1,-1 1 0,1 0-1,0-1 1,0 1 0,0 0-1,0 0 1,0 0 0,0 0-1,0 0 1,-1 2 0,-6 13-4791,7-10-191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33.2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136 397 2817,'0'0'8185,"-2"-16"-3326,2 64-4712,-2-4-12,3-1 1,2 1-1,11 62 0,-9-80-76,-2 0 0,1 27 0,5 40 87,-1-48 37,-3 1 0,-1 1 0,-2-1 0,-5 55 0,-15 97 2103,11 4-495,7-147-4315,0-50 1360,0-24-3998</inkml:trace>
  <inkml:trace contextRef="#ctx0" brushRef="#br0" timeOffset="880.09">1 57 5026,'0'0'7345,"35"-11"-4861,-15 4-2559,1-1 0,-1-1 1,20-13-1,-57 27-9503,6 2 6745</inkml:trace>
  <inkml:trace contextRef="#ctx0" brushRef="#br0" timeOffset="1207.54">52 53 880,'0'0'4877,"-7"8"-3628,4-4-1208,-26 34 1710,27-36-1571,1 0-1,-1 1 1,1-1-1,0 1 1,0-1-1,0 1 1,0 0-1,0-1 1,1 1-1,-1 0 1,1-1-1,-1 1 1,1 0-1,0 0 1,0 0-1,1-1 1,0 5 0,-1-5-155,1-1 1,0 0-1,-1 0 1,1 1 0,0-1-1,0 0 1,0 0-1,0 0 1,0 0 0,0 0-1,0 0 1,0 0-1,1 0 1,-1 0 0,0 0-1,1-1 1,-1 1-1,0-1 1,1 1 0,-1-1-1,1 1 1,1-1-1,40 3 175,-4 0 159,-39-2-350,0-1 0,0 0 0,1 0 0,-1 0 0,0 1 0,0-1 0,0 0 0,0 0 0,0 1 0,0-1 0,0 0 0,0 1 0,1-1 0,-1 0 0,0 0 0,0 1 0,0-1 0,0 0 0,0 1 1,-1-1-1,1 0 0,0 0 0,0 1 0,0-1 0,0 0 0,0 1 0,0-1 0,0 0 0,0 0 0,-1 1 0,1-1 0,0 0 0,0 0 0,0 0 0,-1 1 0,1-1 0,0 0 0,0 0 0,0 0 0,-1 0 0,1 1 0,0-1 0,0 0 1,-1 0-1,1 0 0,0 0 0,-1 0 0,1 0 0,-1 0 0,-13 11 187,13-10-164,-27 18 231,19-7-4384</inkml:trace>
  <inkml:trace contextRef="#ctx0" brushRef="#br0" timeOffset="1420.24">201 111 7780,'0'0'7523,"0"-8"-7523</inkml:trace>
  <inkml:trace contextRef="#ctx0" brushRef="#br0" timeOffset="1746.07">291 29 5587,'0'0'7398,"6"74"-5544,9 13-19,-4-29-3846,-10-51-1794</inkml:trace>
  <inkml:trace contextRef="#ctx0" brushRef="#br0" timeOffset="3215.82">422 488 3057,'0'0'5862,"0"51"-1796,-5 634 1299,-2-523-4820,2-91 255,6 100 0,15-81 686,-16-90-1227,0-16-2561,0-4-3550,0 11 1488,-2-1-3373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3:41.0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 50 96,'0'0'6011,"0"-37"1332,0 25-7486,-5 640 4935,-2-191-3109,0-272-928,7-152-677,-2 0-1,0 1 0,-5 18 0,3-19 42,2 0-1,-1 0 0,0 20 0,-4 78 933,7-111-899,0-9-8094,0-5-2172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05.6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123 24 4946,'0'0'8519,"-3"-3"-7452,1 1-754,0 1-202,1 0-1,0 0 1,0 0-1,0 0 1,0 0-1,0-1 1,1 1-1,-1 0 1,0 0-1,1 0 1,-1 0 0,0-2 655,-41 6-979,-21 9 645,109-12 142,-26 1-489,141-9 165,-25 0-17,194 5 122,-561 12-234,-15 1-845,167-10 782,49 0-64,27 0-64,13 0-67,453-13 745,-460 13-659,31-1-2372,-33 1 2253,0 0 0,0 0 0,0 0 0,0 0 0,0 0 0,0 0 0,0 0 0,0 0 0,0 0 0,-1 0 0,1 1 0,0-1 0,0 0 0,0 0 0,0 0 0,0 1 0,0-1 0,-1 0 0,1 1 0,0-1 0,0 0 0,-1 1 0,1-1 0,0 1 0,-1-1 0,2 1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34.7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1 129 6515,'0'-1'11955,"10"193"-11553,-2-70 143,-1-16-219,2 101 1151,-6-150-970,-3-57-643,2-10-7020,-2 7 5292,2-12-6129</inkml:trace>
  <inkml:trace contextRef="#ctx0" brushRef="#br0" timeOffset="682.88">213 84 5234,'0'0'7113,"-12"-8"-4693,9 18-1843,1-1 0,0 1 1,1 0-1,-1 18 0,2-23-494,0 0-1,0 0 1,0 0-1,0 0 1,1 0-1,0 0 1,0 0-1,0-1 1,1 1-1,0 0 1,3 5-1,-4-9-74,0 1-1,0-1 1,0 0-1,1 0 0,-1 0 1,0 0-1,1 0 1,-1 0-1,1 0 1,-1-1-1,1 1 0,0 0 1,-1-1-1,1 1 1,0-1-1,-1 0 1,1 1-1,0-1 0,0 0 1,-1 0-1,1 0 1,0 0-1,-1-1 1,1 1-1,0 0 0,-1-1 1,1 1-1,0-1 1,-1 1-1,1-1 1,-1 0-1,1 0 1,-1 0-1,3-1 0,0-1 12,0 1 0,-1-1-1,0 0 1,1 0-1,-1 0 1,0 0-1,0-1 1,-1 1-1,1-1 1,-1 0 0,1 1-1,1-7 1,5-30 1,-7 32-81,1 37 144,-3-26-460,1 12 858,0 1-1,2-1 1,4 19-1,-6-30-668,0-1 1,0 0-1,1 0 0,-1 0 0,1 0 0,0 0 1,0 0-1,0 0 0,3 3 0,-4-5-280,1 0 0,-1 0 0,0 0-1,0 0 1,0-1 0,1 1 0,-1 0 0,0-1-1,1 1 1,-1-1 0,0 1 0,1-1-1,-1 0 1,1 0 0,-1 0 0,1 0-1,-1 0 1,0 0 0,1 0 0,-1 0 0,1 0-1,-1-1 1,2 1 0,4-4-4524</inkml:trace>
  <inkml:trace contextRef="#ctx0" brushRef="#br0" timeOffset="874.25">431 152 7571,'0'0'11110,"0"-11"-11030</inkml:trace>
  <inkml:trace contextRef="#ctx0" brushRef="#br0" timeOffset="1403.38">535 54 8628,'0'0'6598,"6"-6"-5835,-4 3-744,31-29 950,-32 30-919,0 1-1,1 0 0,0 0 1,-1 0-1,1 0 1,0 0-1,-1 0 0,1 0 1,0 1-1,0-1 1,0 1-1,0-1 0,0 1 1,0 0-1,-1-1 1,1 1-1,0 0 0,0 0 1,0 1-1,0-1 1,0 0-1,0 1 1,0-1-1,0 1 0,2 0 1,-3 1-1,0-1 0,-1 1 0,1-1 0,0 1 0,-1-1 0,1 1 0,-1 0 0,0-1 0,1 1 0,-1 0 0,0-1 0,0 1 0,0 0 0,0-1 0,0 1 0,-1 3 0,-6 29 836,7-32-879,0 0 1,0 0-1,0 0 0,0 0 1,0 0-1,0 0 1,0 0-1,1 0 0,-1 1 1,1-1-1,0-1 1,-1 1-1,1 0 1,0 0-1,0 0 0,0 0 1,0 0-1,1-1 1,-1 1-1,0 0 0,1-1 1,-1 1-1,1-1 1,0 0-1,-1 0 0,3 2 1,-2-2 1,0 0 0,-1 0 0,1 0 0,0 1 0,-1-1 0,1 0 0,-1 1 0,0-1 0,1 1 0,-1 0 0,0-1 0,0 1 0,0 0 0,0 0 0,0-1 0,-1 1 0,1 0 0,-1 0 0,1 0 0,-1 0 0,1 0 0,-1 0 0,0 0 0,0 0 0,0 0 0,0 0 0,-1 0 0,1 0 0,0 0 0,-1 0 0,0 2 0,-2-1 20,1 1 0,-1-1 0,0 0 0,0 0 0,0 0 0,0 0 0,0-1 0,-1 1 0,1-1 0,-1 0 0,-5 3 0,-46 19-1431,52-23 1152,-18 4-6079,9-4-204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37.6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636 24 1105,'0'0'7005,"-18"-24"-1013,15 31-5979,1 1 0,-1-1 0,1 0 0,1 1 0,-1 0-1,1-1 1,1 1 0,-1 10 0,0 7 66,-11 130 240,11 199 0,12-179-203,0 35 72,-10-118-90,0 20 404,-16 142 0,1-11 1880,14-240-3100,-2 12 2173,1-11-4231</inkml:trace>
  <inkml:trace contextRef="#ctx0" brushRef="#br0" timeOffset="953">28 41 4002,'0'0'9028,"-5"0"-8497,-17 0-94,60-9 284,-31 7-678,-1-1-1,1 1 1,0 1 0,0 0-1,0-1 1,0 2 0,12-1-1,-18 2-38,0 0 0,0 0 0,0 0 0,-1-1 0,1 1 0,0 0 0,-1 0 0,1 0 0,0 0 0,-1 0 0,0 0 0,1 0 0,-1 1 0,1-1 0,-1 0 0,0 0 0,0 0 0,0 0 0,0 0 0,0 1-1,0-1 1,0 2 0,0 37 346,-1-31-236,-5 64 395,-1-8-823,9-24-3421,0-35-1489</inkml:trace>
  <inkml:trace contextRef="#ctx0" brushRef="#br0" timeOffset="1138.62">177 166 6435,'0'0'7379,"0"-7"-7379,3 6-1056,1 1-2082,1-3-1472</inkml:trace>
  <inkml:trace contextRef="#ctx0" brushRef="#br0" timeOffset="1649.99">305 45 816,'0'0'11173,"3"-4"-10695,0 1-431,0-1 0,0 1-1,0 0 1,1 0 0,-1 1 0,1-1-1,-1 1 1,1 0 0,0-1 0,0 2-1,0-1 1,0 0 0,0 1 0,0 0 0,1 0-1,4-1 1,-8 2-44,-1 0 0,0 1-1,0-1 1,1 0 0,-1 0-1,0 0 1,1 0 0,-1 0 0,0 1-1,0-1 1,1 0 0,-1 0 0,0 0-1,0 1 1,1-1 0,-1 0 0,0 0-1,0 1 1,0-1 0,0 0-1,0 1 1,1-1 0,-1 0 0,0 0-1,0 1 1,0-1 0,0 0 0,0 1-1,0-1 1,0 0 0,0 1 0,0-1-1,0 0 1,0 1 0,0-1-1,0 0 1,0 0 0,0 1 0,0-1-1,-1 0 1,1 1 0,0-1 0,0 0-1,0 0 1,-1 1 0,-3 12 52,-13 12 128,-8 14-100,24-37-83,0-1 0,1 1 1,-1 0-1,0 0 0,1 0 0,-1 0 0,1 0 1,-1 0-1,1-1 0,0 1 0,0 0 0,0 0 1,0 0-1,0 0 0,1 0 0,-1 0 0,1 0 1,-1 0-1,1 2 0,23 12 20,3 2-38,-26-18 24,-1 1-1,0 0 0,1 0 1,-1-1-1,0 1 0,1 0 1,-1 0-1,0-1 1,0 1-1,0 0 0,0 0 1,0 0-1,0-1 0,0 1 1,0 0-1,0 0 0,0 0 1,0-1-1,0 1 0,-1 0 1,1 0-1,0-1 0,0 1 1,-1 0-1,1 0 0,-1-1 1,1 1-1,-1 0 0,1-1 1,-1 1-1,1-1 0,-1 1 1,1-1-1,-1 1 0,0-1 1,1 1-1,-2 0 0,-17 13-399,-1 0 0,0-1-1,-1-1 1,-23 10 0,13-7-5278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47.4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87 7043,'0'0'6278,"-2"-16"-4403,3 31-1730,0 0-1,1 0 0,0 1 1,2-1-1,0 0 1,0-1-1,1 1 0,14 25 1,-15-31-94,2 0 1,-1-1 0,1 1 0,0-1-1,0 0 1,1-1 0,1 0 0,-1 0-1,1 0 1,0-1 0,0 0 0,1 0-1,0-1 1,12 5 0,-8-5-66,1-2 0,0 0-1,0 0 1,0-1 0,0-1 0,1-1 0,-1 0-1,0 0 1,23-5 0,12-4-545,65-22 0,-90 24 325,29-8-68,-1-2 0,-1-3-1,56-30 1,-89 42 632,-11 11 934,-14 27 580,3-17-2272,1-3 489,0 0 1,-1 0-1,0-1 0,-1 1 1,-6 9-1,10-17-41,-1 1 0,0-1-1,0 1 1,-1-1-1,1 0 1,0 0 0,-1 0-1,1 0 1,-1 0 0,0 0-1,0-1 1,0 0-1,0 1 1,1-1 0,-2 0-1,1 0 1,0-1 0,0 1-1,0 0 1,0-1-1,-4 0 1,6-2-19,1-1 0,0 1 0,-1-1 0,1 0 0,0 1 0,0-1 1,0 1-1,0-1 0,1 1 0,-1-1 0,1 1 0,-1-1 0,1 1 0,1-4 0,2 1-15,1 0 1,0 0-1,-1 1 0,1-1 1,1 1-1,-1 0 0,1 0 0,0 1 1,-1-1-1,2 1 0,-1 1 1,0-1-1,0 1 0,1 0 0,11-2 1,4 0-37,1 0 0,1 2 0,27-1 0,144 17 35,2 0-4,-30-10 12,-67 1 49,113-11 0,-202 5-19,0-1-1,0 1 1,0-2-1,0 0 1,0 0-1,-1-1 1,1 0 0,-1-1-1,18-11 1,-25 14-70,0-1 0,0 1 0,-1 0 0,1-1 0,-1 0 0,1 0 0,-1 0 0,0 0 0,0 0 0,0 0 0,-1 0 0,1-1 0,-1 1 0,0-1 0,0 1 0,0-1 0,0 1 0,0-1 0,-1 0 0,0 1 0,1-1 0,-2 0 0,1 1 0,0-1 0,-1 0 0,1 1 0,-1-1 1,0 1-1,0-1 0,-1 1 0,1-1 0,-1 1 0,-2-4 0,0-1-783,0 0-1,0 1 1,-1-1 0,0 1 0,-1 0 0,0 1 0,0-1 0,0 1 0,-1 0 0,0 1 0,0-1-1,0 1 1,-15-7 0,-1 4-1987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4:48.1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50 7892,'0'0'7283,"16"-15"-6125,3 7-922,1 1 1,37-9-1,-35 14-3641,-1 0-3440</inkml:trace>
  <inkml:trace contextRef="#ctx0" brushRef="#br0" timeOffset="429.51">63 81 5026,'0'0'6505,"-8"7"-5486,0 0-767,5-5-183,0 0-1,0 0 1,0 0 0,0 1-1,1-1 1,-1 1 0,1 0 0,0 0-1,-1 0 1,1 0 0,0 0-1,1 0 1,-3 5 0,3-6-9,0 0 0,0 0 0,0 1 0,0-1 0,0 0 0,1 0 0,-1 1 0,1-1 0,0 0 0,-1 0 0,1 1 0,0-1 0,0 1-1,0-1 1,1 0 0,-1 1 0,0-1 0,1 0 0,-1 0 0,1 1 0,0-1 0,0 0 0,0 0 0,0 0 0,0 0 0,0 0 0,1 0 0,-1 0 0,0 0 0,1-1 0,0 1 0,-1-1 0,1 1 0,0-1 0,0 1 0,0-1 0,0 0 0,0 0 0,2 1 0,8 2-68,1-1-1,-1 0 0,1-1 0,-1-1 1,24 0-1,-1 1 244,-32 2-67,-10 2-69,-9 4-59,-102 43 256,113-49-2769</inkml:trace>
  <inkml:trace contextRef="#ctx0" brushRef="#br0" timeOffset="619.76">261 166 10213,'0'0'2097,"-27"24"-5187</inkml:trace>
  <inkml:trace contextRef="#ctx0" brushRef="#br0" timeOffset="882">426 61 9556,'0'0'7062,"-1"8"-6707,11 43 188,1 19-109,-10-49-651,1 73 696,-5-33-5280,-1-42-2463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5:38.5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 55 8100,'0'0'6363,"-8"-4"-5310,-29-17 836,41 61 843,75 213-2588,-78-252-398,-1 0-1,1-1 1,0 1 0,0 0-1,-1-1 1,1 1-1,0-1 1,0 1-1,0-1 1,0 1-1,0-1 1,0 0 0,0 1-1,0-1 1,0 0-1,0 0 1,0 0-1,0 0 1,0 0-1,0 0 1,0 0 0,0 0-1,0 0 1,0 0-1,0-1 1,0 1-1,0 0 1,0-1 0,-1 1-1,1-1 1,0 1-1,0-1 1,0 1-1,1-2 1,13-12-3935</inkml:trace>
  <inkml:trace contextRef="#ctx0" brushRef="#br0" timeOffset="271.52">279 150 5939,'0'0'5880,"-3"4"-5483,2-4-389,1 0 0,-1 0 0,1 1 0,-1-1 0,1 0 0,-1 1 0,1-1 0,-1 1 0,1-1 0,0 1 0,-1-1 0,1 1 0,0-1 0,-1 1 0,1-1 0,0 1 0,-1-1 0,1 1 0,0 0 0,0-1 0,0 1 0,0 0 0,0-1 0,0 1 0,0-1 0,0 1 0,0 0 0,0-1 0,0 1 0,0 0 0,0-1 0,0 1 0,0-1 0,0 1 0,1 0 0,-1-1 0,0 1 0,1-1 0,-1 1 0,0-1 0,1 1 0,-1-1 0,0 1 0,1-1 0,-1 1 0,1-1 0,-1 0-1,1 1 1,-1-1 0,1 0 0,-1 1 0,1-1 0,0 0 0,46 8 388,-29-7-775,61-2 1219,-74 0-1711,1 0-1,-1 0 0,1-1 0,-1 1 0,0-1 0,10-5 0,-11 3-3472</inkml:trace>
  <inkml:trace contextRef="#ctx0" brushRef="#br0" timeOffset="527.66">390 123 5106,'0'0'7305,"-2"6"-7001,-1 10-106,-1 1-1,2-1 1,0 1 0,1 0-1,1-1 1,0 1 0,1 0-1,1-1 1,1 1 0,0-1-1,9 28 1,-11-41-285,0-1 1,0 1-1,0-1 1,1 1-1,-1-1 1,1 0-1,-1 0 1,1 1-1,0-1 1,0 0-1,3 2 1,19 4-5428,-7-8 100</inkml:trace>
  <inkml:trace contextRef="#ctx0" brushRef="#br0" timeOffset="884.07">558 151 6211,'0'0'6840,"10"-9"-6274,29-27-209,-38 35-344,-1 0 1,1 0-1,-1 1 0,1-1 0,0 0 0,-1 0 0,1 1 0,0-1 0,0 1 0,0-1 0,-1 1 1,1-1-1,0 1 0,0-1 0,0 1 0,0 0 0,0-1 0,-1 1 0,1 0 0,0 0 0,0 0 1,0 0-1,0 0 0,0 0 0,0 0 0,0 0 0,0 0 0,0 0 0,0 1 0,0-1 0,0 0 1,-1 1-1,1-1 0,0 0 0,0 1 0,0-1 0,0 1 0,-1 0 0,1-1 0,0 1 0,-1 0 1,1-1-1,0 1 0,-1 0 0,1 0 0,-1-1 0,1 1 0,-1 0 0,1 0 0,-1 0 0,0 0 1,1 0-1,-1 0 0,0 0 0,0 0 0,0 1 0,2 8 34,-1-1 1,0 1-1,-1-1 0,0 13 1,-1-16 30,1 1-64,-1-1 0,0 1-1,0 0 1,-1-1 0,0 1-1,0-1 1,-1 0 0,-3 8 0,3-9 87,1 1 0,-1 0 1,1 0-1,0 1 0,1-1 0,-1 0 1,1 1-1,0 7 0,3-13-79,0 0-1,0 0 0,0-1 0,1 1 0,-1 0 0,0-1 1,1 1-1,-1-1 0,0 0 0,1 0 0,-1 0 1,0 0-1,4-1 0,-1 1 27,20-1-512,-1-1 1,1 0-1,33-10 1,26-15-7525,-55 15 1830</inkml:trace>
  <inkml:trace contextRef="#ctx0" brushRef="#br0" timeOffset="1082.71">954 207 6051,'0'0'6355,"3"0"-6355,15-3 224,3-3-224,3-1-673,-7 2-1664,1 0-928,-3 1 31</inkml:trace>
  <inkml:trace contextRef="#ctx0" brushRef="#br0" timeOffset="1301.98">1043 151 160,'0'0'14807,"-6"-2"-14583,6 9-176,-3 9 16,3 3 48,-3 4 80,3-2-112,0 4-80,0-2-112,12-2-1553,0-6-1392,0-6-3282</inkml:trace>
  <inkml:trace contextRef="#ctx0" brushRef="#br0" timeOffset="1756.03">1183 127 1169,'0'0'13315,"2"-10"-12563,10-30-397,-12 40-348,0-1 0,0 1-1,0-1 1,0 1 0,0-1 0,0 0-1,0 1 1,0-1 0,1 1 0,-1-1 0,0 1-1,0-1 1,1 1 0,-1 0 0,0-1-1,0 1 1,1-1 0,-1 1 0,1-1-1,-1 1 1,0 0 0,1-1 0,-1 1-1,1 0 1,-1 0 0,1-1 0,-1 1 0,1 0-1,-1 0 1,1 0 0,-1-1 0,1 1-1,-1 0 1,1 0 0,-1 0 0,1 0-1,-1 0 1,1 0 0,-1 0 0,1 0-1,-1 0 1,1 1 0,-1-1 0,1 0 0,-1 0-1,1 0 1,-1 1 0,1-1 0,-1 0-1,1 0 1,-1 1 0,1-1 0,0 1-1,11 22 101,-12-18-45,0 1 0,0-1-1,-1 0 1,0 0 0,0 0-1,0 1 1,0-1 0,-1 0 0,0 0-1,0-1 1,0 1 0,0 0-1,-1-1 1,-4 7 0,-12 25 205,19-36-268,1 1 1,-1 0-1,0 0 1,1-1-1,-1 1 0,0 0 1,1 0-1,-1-1 1,1 1-1,-1 0 0,1-1 1,-1 1-1,1-1 1,-1 1-1,1-1 0,0 1 1,-1-1-1,1 1 1,0-1-1,0 0 0,-1 1 1,1-1-1,0 0 1,0 1-1,-1-1 0,1 0 1,0 0-1,0 0 1,1 0-1,35 9-25,-28-8 22,-7 0-1,0 0 0,0-1 0,1 1 0,-1 0 0,0 0 1,0 0-1,0 0 0,0 0 0,0 1 0,0-1 0,0 1 0,2 2 0,-3-3-1,0 0 0,-1-1 0,1 1 0,-1 0 0,0 0 0,1 0 0,-1 0 0,0 0 0,1 0 0,-1 0 0,0 0 0,0 0 0,0 0 0,0 0 0,0 0 0,0 0 0,0 0 0,0 0 0,0 0 0,0 0 0,-1 1 0,-1 2-4,0-1 1,0 1-1,0-1 1,0 1-1,-1-1 1,1 0-1,-1 0 0,0 0 1,0-1-1,0 1 1,0-1-1,-6 5 1,-16 6 187,-6 3-445,16-4-4324</inkml:trace>
  <inkml:trace contextRef="#ctx0" brushRef="#br0" timeOffset="2001.39">1416 180 896,'0'0'14247,"21"-11"-14135,-9 8 0,0 1-64,2-2 48,1 3-80,0-1-16,3-2-368,0 2-1345,-1 1-1072,-8 1-2337</inkml:trace>
  <inkml:trace contextRef="#ctx0" brushRef="#br0" timeOffset="2185.34">1485 236 3650,'0'0'8452,"-20"15"-8212,29-15-176,11-3 304,10-9-368,3-6-224,8 1-3362,1-6-2080</inkml:trace>
  <inkml:trace contextRef="#ctx0" brushRef="#br0" timeOffset="3561.63">2113 36 2577,'0'0'7289,"0"-3"-6896,0 1 1,-1-1 0,1 1-1,-1 0 1,0-1 0,0 1-1,0 0 1,0-1 0,0 1-1,-1-2 1,-5 2-346,0 0 1,0 1-1,0 0 1,0 0-1,0 0 1,0 1-1,0 0 1,0 1-1,0 0 1,0 0-1,1 0 1,-11 4-1,12-3-38,1 0 0,0 0-1,0 0 1,0 1 0,0 0 0,0-1-1,1 2 1,-1-1 0,1 0-1,0 1 1,0-1 0,0 1-1,0 0 1,1 0 0,-1 0-1,1 0 1,0 1 0,0-1 0,-2 8-1,-2 11 123,1 1-1,-5 38 1,9-54-121,1 0 1,-1-1 0,1 1 0,1 0 0,0 0 0,0 0-1,0 0 1,1-1 0,0 1 0,0-1 0,6 14-1,-6-18-27,0-1-1,1 1 1,-1 0-1,1-1 0,0 0 1,-1 0-1,1 1 1,0-1-1,0-1 0,0 1 1,1-1-1,-1 1 0,0-1 1,1 0-1,-1 0 1,0 0-1,1-1 0,-1 1 1,1-1-1,-1 0 1,1 0-1,-1 0 0,1 0 1,-1-1-1,1 1 0,-1-1 1,1 0-1,4-2 1,-4 2-4,-1 0 0,1 0 0,-1-1 0,1 1 0,-1-1 0,0 0 0,0 0 0,0 0 0,0 0 1,0-1-1,0 1 0,0-1 0,0 0 0,-1 1 0,0-1 0,1-1 0,-1 1 0,0 0 1,-1 0-1,1-1 0,0 1 0,-1-1 0,0 0 0,0 1 0,0-1 0,1-5 0,-3 6 23,1 1-1,0 0 1,-1 0 0,0 0-1,1 0 1,-1 0-1,0 0 1,0 0 0,0 0-1,0 0 1,0 1-1,-1-1 1,1 0 0,0 1-1,-1-1 1,1 1-1,-1-1 1,0 1-1,1 0 1,-1 0 0,0 0-1,0 0 1,0 0-1,1 0 1,-1 0 0,0 0-1,0 1 1,0-1-1,-1 1 1,1 0-1,0 0 1,0-1 0,0 1-1,-3 1 1,3-2-15,-1 1 1,0 0-1,0 0 0,0 0 1,1 1-1,-1-1 1,0 1-1,0-1 1,1 1-1,-1 0 0,0 0 1,1 0-1,-1 1 1,1-1-1,-1 1 0,1-1 1,0 1-1,-1 0 1,1 0-1,0 0 0,0 0 1,0 0-1,1 0 1,-1 1-1,-2 4 1,-5 29-4226,9-20-1371</inkml:trace>
  <inkml:trace contextRef="#ctx0" brushRef="#br0" timeOffset="5090.08">1867 468 3265,'0'0'7935,"-4"0"-6719,49 0 3964,174-2-4490,-193 1-607,0-1 0,0-2 1,39-10-1,-103 23-6611,14 0 1256</inkml:trace>
  <inkml:trace contextRef="#ctx0" brushRef="#br0" timeOffset="5958.62">2024 709 2353,'0'0'11082,"-2"-4"-9804,2 2-1165,-1 1-1,0-1 0,0 1 0,1-1 0,-1 1 0,1-1 0,-1 1 0,1-1 0,0 0 1,0 1-1,0-1 0,-1 0 0,1 1 0,1-1 0,-1 0 0,0 1 0,0-1 1,1 1-1,-1-1 0,1 0 0,0-1 0,0 1-85,1 0-1,0 0 1,0 0 0,-1 1 0,1-1 0,0 0-1,1 1 1,-1-1 0,0 1 0,0 0-1,0 0 1,1 0 0,-1 0 0,1 0-1,3-1 1,-5 2-26,1-1 0,-1 1 1,1-1-1,-1 1 0,1-1 0,-1 1 0,1 0 0,0 0 0,-1-1 1,1 1-1,-1 0 0,1 1 0,-1-1 0,1 0 0,0 0 1,-1 1-1,1-1 0,-1 1 0,0-1 0,1 1 0,-1 0 0,1 0 1,-1-1-1,0 1 0,2 2 0,-2-1 3,0 0 0,0 0 0,0 0 1,0 0-1,-1 0 0,1 0 0,-1 0 0,1 0 0,-1 1 0,0-1 0,0 0 1,0 0-1,0 0 0,0 1 0,-1 3 0,-2 9 15,-1 0 1,0 0-1,-1 0 0,-7 14 0,10-24-18,-1 0-5,1 0 0,0 0 1,0 0-1,0 1 1,1-1-1,-1 1 0,1-1 1,0 9-1,46-12-1757,-44-2 1741,33 3-448,-34-3 463,1 0 1,0 0-1,0 0 0,0 0 0,0 0 0,0 0 0,0 1 0,0-1 0,0 0 0,-1 1 0,1-1 1,0 1-1,0-1 0,0 1 0,-1-1 0,1 1 0,0-1 0,-1 1 0,1 0 0,0 0 0,-1-1 1,1 1-1,-1 0 0,1 0 0,-1 0 0,1-1 0,-1 1 0,0 0 0,1 2 0,-2-2 17,0 0 0,-1 1-1,1-1 1,0 0 0,-1 0 0,1 0-1,-1 0 1,1 0 0,-1 0-1,1-1 1,-1 1 0,0 0 0,1-1-1,-1 1 1,0-1 0,1 0-1,-1 1 1,-3-1 0,1 0 5,-38 8 264,-1-2-1,-77 0 0,119-7-520,0-1 0,0 1 0,1 0-1,-1 0 1,1 0 0,-1-1 0,1 1 0,0 0 0,-1 0 0,1-1 0,0 1 0,0 0-1,0-1 1,0 1 0,0 0 0,0-1 0,0 1 0,0 0 0,0-1 0,1 1 0,-1 0-1,1-2 1,7-19-6624</inkml:trace>
  <inkml:trace contextRef="#ctx0" brushRef="#br0" timeOffset="6250.29">2505 413 7860,'0'0'7699,"6"-4"-7683,9 4 96,6 0 64,2-1-176,1-3-32,3-1-288,0 1-624,-1 1-273,-8 1-1120,-6 2-2465</inkml:trace>
  <inkml:trace contextRef="#ctx0" brushRef="#br0" timeOffset="6421.18">2557 509 4402,'0'0'5362,"6"14"-4945,18-15-417,5-8-2465,-2 0-417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2T16:35:47.0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195 54 4194,'0'0'7129,"-6"-13"-2205,4 14-4909,0-1-1,0 1 0,0 0 1,0-1-1,1 1 1,-1 0-1,0 0 0,1 0 1,-1 0-1,0 1 0,1-1 1,-1 0-1,1 1 0,0-1 1,-1 1-1,1-1 0,0 1 1,0 0-1,0 0 0,0-1 1,0 1-1,0 0 1,1 0-1,-1 0 0,1 0 1,-1 0-1,1 0 0,-1 3 1,-6 59 243,7-47-194,-1-10-24,1 0 0,0 0 0,1 1 0,-1-1-1,1 0 1,1 0 0,1 8 0,-2-13-25,0 0-1,1 0 0,-1 0 1,0 0-1,0-1 1,1 1-1,-1 0 1,1-1-1,0 1 1,-1-1-1,1 0 0,0 1 1,0-1-1,0 0 1,0 0-1,0 0 1,0 0-1,0-1 0,0 1 1,0-1-1,0 1 1,0-1-1,0 0 1,0 1-1,1-1 1,-1 0-1,3-1 0,-1 1 27,1 0-1,-1 0 0,0-1 0,1 1 0,-1-1 0,1 0 1,-1 0-1,0-1 0,0 0 0,0 1 0,0-1 0,6-4 1,-8 4-25,0 0 1,0 0-1,0 0 1,0-1-1,0 1 1,-1 0 0,1-1-1,-1 0 1,1 1-1,-1-1 1,0 0-1,0 0 1,0 1-1,0-1 1,-1 0-1,1 0 1,-1 0 0,1 0-1,-1 0 1,0-5-1,0 3-8,0-6 30,0-1 0,-1 1 1,0-1-1,-3-15 0,2 22-15,1 1-1,-1 0 1,0-1-1,0 1 1,-1 0-1,1 0 1,-1 0 0,0 0-1,0 1 1,0-1-1,0 1 1,-1 0-1,-4-4 1,7 6-56,0 0 1,-1 0-1,1 0 1,0 0-1,-1 0 0,1 0 1,0 1-1,-1-1 1,1 0-1,-1 1 0,1 0 1,-1-1-1,1 1 1,-1 0-1,1 0 0,-1 0 1,1 0-1,-1 0 1,1 0-1,-1 0 0,1 0 1,-1 1-1,1-1 1,-1 1-1,1-1 1,0 1-1,-1-1 0,1 1 1,-1 0-1,1 0 1,0 0-1,-2 1 0,-5 14-3217,8 6-3280,2-15 1237</inkml:trace>
  <inkml:trace contextRef="#ctx0" brushRef="#br0" timeOffset="2510.67">84 96 3954,'0'0'8465,"-2"-3"-7518,1 1-838,0 0 1,0 0-1,0 1 0,0-1 0,0 0 0,0 0 1,0 0-1,0 0 0,1 0 0,-1 0 0,1 0 1,0-1-1,-1 1 0,1 0 0,0 0 0,0 0 1,0 0-1,1-1 0,-1 1 0,0 0 0,1 0 1,-1 0-1,1 0 0,0 0 0,-1 0 0,1 0 1,0 0-1,0 0 0,0 1 0,1-1 0,-1 0 1,0 0-1,1 1 0,-1-1 0,1 1 1,-1 0-1,1-1 0,-1 1 0,1 0 0,0 0 1,0 0-1,0 0 0,0 0 0,2 0 0,-1-1-86,1 0-1,0 0 1,0 1 0,0 0-1,0 0 1,1 0-1,-1 0 1,0 0-1,0 1 1,0 0-1,5 0 1,-7 1-18,0 0 1,0 0-1,0 0 1,0 0-1,0 0 0,0 0 1,0 1-1,-1-1 1,1 1-1,-1-1 0,1 1 1,-1-1-1,1 1 1,-1 0-1,0 0 0,0 0 1,1 0-1,-2 0 1,1 0-1,0 0 0,0 0 1,0 1-1,0 1 1,2 7 24,0 0 1,-1 1 0,0-1 0,0 1 0,-1-1 0,-1 1 0,0-1 0,0 1 0,-1-1 0,0 1-1,-1-1 1,0 1 0,-1-1 0,0 0 0,-1 0 0,0 0 0,-1-1 0,0 1 0,0-1 0,-1-1 0,0 1-1,-1-1 1,-9 10 0,7-7 102,0 0-18,0-1 1,0 0 0,-1-1 0,0 0-1,-19 13 1,29-23 292,26-2-329,0-2 0,0-1 0,0-1 0,0-1 0,26-12 0,15-3-62,86-27 207,-199 48-2717,8-1-2532,18 2 263</inkml:trace>
  <inkml:trace contextRef="#ctx0" brushRef="#br0" timeOffset="3361.56">48 117 5314,'0'0'8676,"-2"-5"-7310,2 2-1273,0 0-1,0 0 1,0 0-1,0 0 0,0 0 1,0 0-1,1 0 1,-1 0-1,1 1 0,0-1 1,0 0-1,0 0 1,0 1-1,1-1 1,-1 1-1,0-1 0,1 1 1,0-1-1,0 1 1,-1 0-1,1 0 0,0 0 1,1 0-1,-1 0 1,0 1-1,0-1 1,1 1-1,-1-1 0,1 1 1,-1 0-1,1 0 1,0 0-1,-1 0 0,1 1 1,4-1-1,-5 0-60,1 0 0,0 1 0,-1 0 0,1 0-1,0 0 1,0 0 0,-1 0 0,1 0 0,0 1-1,-1-1 1,1 1 0,-1 0 0,1 0 0,-1 0 0,1 0-1,-1 1 1,1-1 0,-1 0 0,0 1 0,3 2 0,-2 0-6,1 0 1,-1 0 0,0 0 0,0 0 0,-1 0 0,1 1-1,-1-1 1,0 1 0,0 0 0,2 9 0,-2-7 22,0 0 0,-1 0 1,0 0-1,0 0 0,0 0 0,-1 1 1,0-1-1,-1 0 0,1 1 0,-1-1 1,-1 0-1,1 0 0,-1 0 0,0 0 1,-1 0-1,-4 9 0,-9 7 52,-1-2-1,0 0 1,-2-1 0,0-1-1,-1-1 1,-37 25-1,57-42-87,-1-1-1,1 0 1,0 1-1,-1-1 1,1 0 0,0 0-1,-1 1 1,1-1-1,0 0 1,-1 0-1,1 0 1,-1 0-1,1 0 1,0 0-1,-1 1 1,1-1-1,-1 0 1,1 0-1,0 0 1,-1 0-1,1 0 1,-1-1-1,1 1 1,0 0-1,-1 0 1,1 0-1,-1 0 1,1 0 0,0 0-1,-1-1 1,1 1-1,0 0 1,-1 0-1,1-1 1,-2-15 46,15-21-87,-8 32 25,0 0 0,0 0 0,0 1 1,0 0-1,1 0 0,0 0 0,0 1 0,0 0 0,0 0 0,0 0 1,1 1-1,-1 0 0,1 1 0,8-2 0,13-1-2,0 2 1,30 1-1,-42 2 9,-6 0 6,0 2 0,-1 0 1,1 0-1,-1 1 0,0 0 1,0 0-1,0 1 0,-1 1 1,0-1-1,10 10 0,18 9 226,-20-22-1614,6-11-7902,-13-1 1666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5"/>
  <sheetViews>
    <sheetView topLeftCell="A37" zoomScale="160" zoomScaleNormal="160" workbookViewId="0">
      <selection activeCell="D9" sqref="D9"/>
    </sheetView>
  </sheetViews>
  <sheetFormatPr defaultRowHeight="14.25"/>
  <cols>
    <col min="2" max="2" width="5.265625" bestFit="1" customWidth="1"/>
    <col min="3" max="3" width="61.1328125" bestFit="1" customWidth="1"/>
    <col min="4" max="4" width="26.46484375" bestFit="1" customWidth="1"/>
  </cols>
  <sheetData>
    <row r="2" spans="2:3" s="1" customFormat="1">
      <c r="B2" s="1" t="s">
        <v>0</v>
      </c>
    </row>
    <row r="4" spans="2:3">
      <c r="C4" t="s">
        <v>1</v>
      </c>
    </row>
    <row r="5" spans="2:3">
      <c r="C5" t="s">
        <v>2</v>
      </c>
    </row>
    <row r="6" spans="2:3">
      <c r="C6" t="s">
        <v>3</v>
      </c>
    </row>
    <row r="8" spans="2:3">
      <c r="C8" t="s">
        <v>4</v>
      </c>
    </row>
    <row r="9" spans="2:3">
      <c r="C9" t="s">
        <v>5</v>
      </c>
    </row>
    <row r="10" spans="2:3">
      <c r="C10" t="s">
        <v>6</v>
      </c>
    </row>
    <row r="11" spans="2:3">
      <c r="C11" t="s">
        <v>7</v>
      </c>
    </row>
    <row r="12" spans="2:3">
      <c r="C12" t="s">
        <v>8</v>
      </c>
    </row>
    <row r="14" spans="2:3">
      <c r="C14" t="s">
        <v>9</v>
      </c>
    </row>
    <row r="16" spans="2:3">
      <c r="C16" t="s">
        <v>10</v>
      </c>
    </row>
    <row r="17" spans="3:4">
      <c r="D17" t="s">
        <v>11</v>
      </c>
    </row>
    <row r="18" spans="3:4">
      <c r="D18" t="s">
        <v>12</v>
      </c>
    </row>
    <row r="19" spans="3:4">
      <c r="D19" t="s">
        <v>13</v>
      </c>
    </row>
    <row r="20" spans="3:4">
      <c r="D20" t="s">
        <v>14</v>
      </c>
    </row>
    <row r="21" spans="3:4">
      <c r="D21" t="s">
        <v>15</v>
      </c>
    </row>
    <row r="22" spans="3:4">
      <c r="D22" t="s">
        <v>16</v>
      </c>
    </row>
    <row r="23" spans="3:4">
      <c r="C23" t="s">
        <v>17</v>
      </c>
    </row>
    <row r="24" spans="3:4">
      <c r="C24" s="2">
        <f ca="1">TODAY()</f>
        <v>45738</v>
      </c>
    </row>
    <row r="25" spans="3:4">
      <c r="C25" t="s">
        <v>18</v>
      </c>
      <c r="D25" t="s">
        <v>19</v>
      </c>
    </row>
    <row r="26" spans="3:4">
      <c r="C26" t="s">
        <v>20</v>
      </c>
      <c r="D26" t="s">
        <v>21</v>
      </c>
    </row>
    <row r="27" spans="3:4">
      <c r="D27" t="s">
        <v>22</v>
      </c>
    </row>
    <row r="28" spans="3:4">
      <c r="D28" t="s">
        <v>23</v>
      </c>
    </row>
    <row r="29" spans="3:4">
      <c r="D29" t="s">
        <v>24</v>
      </c>
    </row>
    <row r="30" spans="3:4">
      <c r="D30" t="s">
        <v>25</v>
      </c>
    </row>
    <row r="31" spans="3:4">
      <c r="D31" t="s">
        <v>26</v>
      </c>
    </row>
    <row r="32" spans="3:4">
      <c r="D32" t="s">
        <v>27</v>
      </c>
    </row>
    <row r="33" spans="2:4">
      <c r="D33" t="s">
        <v>28</v>
      </c>
    </row>
    <row r="34" spans="2:4">
      <c r="D34" t="s">
        <v>29</v>
      </c>
    </row>
    <row r="35" spans="2:4">
      <c r="D35" t="s">
        <v>30</v>
      </c>
    </row>
    <row r="38" spans="2:4" s="1" customFormat="1">
      <c r="B38" s="1" t="s">
        <v>31</v>
      </c>
    </row>
    <row r="40" spans="2:4">
      <c r="C40" t="s">
        <v>32</v>
      </c>
    </row>
    <row r="41" spans="2:4">
      <c r="C41" t="s">
        <v>33</v>
      </c>
    </row>
    <row r="42" spans="2:4">
      <c r="C42" t="s">
        <v>34</v>
      </c>
    </row>
    <row r="44" spans="2:4">
      <c r="C44" t="s">
        <v>35</v>
      </c>
    </row>
    <row r="45" spans="2:4">
      <c r="C45" t="s">
        <v>36</v>
      </c>
    </row>
    <row r="46" spans="2:4">
      <c r="C46" t="s">
        <v>37</v>
      </c>
    </row>
    <row r="47" spans="2:4">
      <c r="C47" t="s">
        <v>38</v>
      </c>
    </row>
    <row r="48" spans="2:4">
      <c r="C48" t="s">
        <v>39</v>
      </c>
    </row>
    <row r="50" spans="3:3">
      <c r="C50" t="s">
        <v>40</v>
      </c>
    </row>
    <row r="51" spans="3:3">
      <c r="C51" t="s">
        <v>41</v>
      </c>
    </row>
    <row r="52" spans="3:3">
      <c r="C52" t="s">
        <v>42</v>
      </c>
    </row>
    <row r="53" spans="3:3">
      <c r="C53" t="s">
        <v>43</v>
      </c>
    </row>
    <row r="54" spans="3:3">
      <c r="C54" t="s">
        <v>44</v>
      </c>
    </row>
    <row r="55" spans="3:3">
      <c r="C55" t="s">
        <v>45</v>
      </c>
    </row>
    <row r="57" spans="3:3">
      <c r="C57" t="s">
        <v>46</v>
      </c>
    </row>
    <row r="58" spans="3:3">
      <c r="C58" t="s">
        <v>47</v>
      </c>
    </row>
    <row r="59" spans="3:3">
      <c r="C59" t="s">
        <v>48</v>
      </c>
    </row>
    <row r="61" spans="3:3">
      <c r="C61" t="s">
        <v>49</v>
      </c>
    </row>
    <row r="62" spans="3:3">
      <c r="C62" t="s">
        <v>50</v>
      </c>
    </row>
    <row r="63" spans="3:3">
      <c r="C63" t="s">
        <v>51</v>
      </c>
    </row>
    <row r="64" spans="3:3">
      <c r="C64" t="s">
        <v>52</v>
      </c>
    </row>
    <row r="65" spans="3:3">
      <c r="C6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B20"/>
  <sheetViews>
    <sheetView zoomScale="145" zoomScaleNormal="145" workbookViewId="0">
      <selection activeCell="B20" sqref="B20"/>
    </sheetView>
  </sheetViews>
  <sheetFormatPr defaultRowHeight="14.25"/>
  <cols>
    <col min="2" max="2" width="84.53125" bestFit="1" customWidth="1"/>
  </cols>
  <sheetData>
    <row r="2" spans="2:2" s="1" customFormat="1">
      <c r="B2" s="1" t="s">
        <v>69</v>
      </c>
    </row>
    <row r="4" spans="2:2">
      <c r="B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  <row r="8" spans="2:2">
      <c r="B8" t="s">
        <v>58</v>
      </c>
    </row>
    <row r="10" spans="2:2">
      <c r="B10" t="s">
        <v>59</v>
      </c>
    </row>
    <row r="11" spans="2:2">
      <c r="B11" t="s">
        <v>60</v>
      </c>
    </row>
    <row r="12" spans="2:2">
      <c r="B12" t="s">
        <v>61</v>
      </c>
    </row>
    <row r="13" spans="2:2">
      <c r="B13" t="s">
        <v>62</v>
      </c>
    </row>
    <row r="14" spans="2:2">
      <c r="B14" t="s">
        <v>63</v>
      </c>
    </row>
    <row r="15" spans="2:2">
      <c r="B15" t="s">
        <v>64</v>
      </c>
    </row>
    <row r="16" spans="2:2">
      <c r="B16" t="s">
        <v>65</v>
      </c>
    </row>
    <row r="17" spans="2:2">
      <c r="B17" t="s">
        <v>66</v>
      </c>
    </row>
    <row r="18" spans="2:2">
      <c r="B18" t="s">
        <v>67</v>
      </c>
    </row>
    <row r="20" spans="2:2">
      <c r="B20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O501"/>
  <sheetViews>
    <sheetView topLeftCell="A464" zoomScaleNormal="100" workbookViewId="0">
      <selection activeCell="O1" sqref="O1"/>
    </sheetView>
  </sheetViews>
  <sheetFormatPr defaultRowHeight="14.25"/>
  <cols>
    <col min="2" max="2" width="15.6640625" bestFit="1" customWidth="1"/>
    <col min="3" max="3" width="9.3984375" bestFit="1" customWidth="1"/>
    <col min="4" max="4" width="14.73046875" bestFit="1" customWidth="1"/>
    <col min="5" max="5" width="11.53125" bestFit="1" customWidth="1"/>
    <col min="6" max="6" width="13.265625" bestFit="1" customWidth="1"/>
    <col min="7" max="7" width="19.796875" bestFit="1" customWidth="1"/>
    <col min="8" max="8" width="12.59765625" bestFit="1" customWidth="1"/>
    <col min="9" max="9" width="6.19921875" bestFit="1" customWidth="1"/>
    <col min="10" max="10" width="8.19921875" bestFit="1" customWidth="1"/>
    <col min="11" max="11" width="20.06640625" bestFit="1" customWidth="1"/>
    <col min="12" max="12" width="21.265625" bestFit="1" customWidth="1"/>
    <col min="13" max="13" width="19.6640625" bestFit="1" customWidth="1"/>
    <col min="14" max="14" width="19.9296875" bestFit="1" customWidth="1"/>
    <col min="15" max="15" width="21.6640625" bestFit="1" customWidth="1"/>
  </cols>
  <sheetData>
    <row r="1" spans="1:15">
      <c r="A1" s="6" t="s">
        <v>364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</row>
    <row r="2" spans="1:15">
      <c r="A2">
        <v>1</v>
      </c>
      <c r="B2" s="7" t="s">
        <v>91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</row>
    <row r="3" spans="1:15">
      <c r="A3">
        <v>2</v>
      </c>
      <c r="B3" s="4" t="s">
        <v>98</v>
      </c>
      <c r="C3" s="4" t="s">
        <v>99</v>
      </c>
      <c r="D3" s="4" t="s">
        <v>100</v>
      </c>
      <c r="E3" s="4" t="s">
        <v>94</v>
      </c>
      <c r="F3" s="4" t="s">
        <v>101</v>
      </c>
      <c r="G3" s="4" t="s">
        <v>102</v>
      </c>
      <c r="H3" s="4" t="s">
        <v>103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</row>
    <row r="4" spans="1:15">
      <c r="A4">
        <v>3</v>
      </c>
      <c r="B4" s="3" t="s">
        <v>104</v>
      </c>
      <c r="C4" s="3" t="s">
        <v>92</v>
      </c>
      <c r="D4" s="3" t="s">
        <v>100</v>
      </c>
      <c r="E4" s="3" t="s">
        <v>105</v>
      </c>
      <c r="F4" s="3" t="s">
        <v>106</v>
      </c>
      <c r="G4" s="3" t="s">
        <v>102</v>
      </c>
      <c r="H4" s="3" t="s">
        <v>107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</row>
    <row r="5" spans="1:15">
      <c r="A5">
        <v>4</v>
      </c>
      <c r="B5" s="4" t="s">
        <v>91</v>
      </c>
      <c r="C5" s="4" t="s">
        <v>108</v>
      </c>
      <c r="D5" s="4" t="s">
        <v>100</v>
      </c>
      <c r="E5" s="4" t="s">
        <v>94</v>
      </c>
      <c r="F5" s="4" t="s">
        <v>109</v>
      </c>
      <c r="G5" s="4" t="s">
        <v>110</v>
      </c>
      <c r="H5" s="4" t="s">
        <v>107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</row>
    <row r="6" spans="1:15">
      <c r="A6">
        <v>5</v>
      </c>
      <c r="B6" s="3" t="s">
        <v>111</v>
      </c>
      <c r="C6" s="3" t="s">
        <v>108</v>
      </c>
      <c r="D6" s="3" t="s">
        <v>93</v>
      </c>
      <c r="E6" s="3" t="s">
        <v>94</v>
      </c>
      <c r="F6" s="3" t="s">
        <v>106</v>
      </c>
      <c r="G6" s="3" t="s">
        <v>102</v>
      </c>
      <c r="H6" s="3" t="s">
        <v>112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</row>
    <row r="7" spans="1:15">
      <c r="A7">
        <v>6</v>
      </c>
      <c r="B7" s="4" t="s">
        <v>104</v>
      </c>
      <c r="C7" s="4" t="s">
        <v>108</v>
      </c>
      <c r="D7" s="4" t="s">
        <v>113</v>
      </c>
      <c r="E7" s="4" t="s">
        <v>114</v>
      </c>
      <c r="F7" s="4" t="s">
        <v>101</v>
      </c>
      <c r="G7" s="4" t="s">
        <v>96</v>
      </c>
      <c r="H7" s="4" t="s">
        <v>115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</row>
    <row r="8" spans="1:15">
      <c r="A8">
        <v>7</v>
      </c>
      <c r="B8" s="3" t="s">
        <v>104</v>
      </c>
      <c r="C8" s="3" t="s">
        <v>108</v>
      </c>
      <c r="D8" s="3" t="s">
        <v>113</v>
      </c>
      <c r="E8" s="3" t="s">
        <v>116</v>
      </c>
      <c r="F8" s="3" t="s">
        <v>117</v>
      </c>
      <c r="G8" s="3" t="s">
        <v>110</v>
      </c>
      <c r="H8" s="3" t="s">
        <v>115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</row>
    <row r="9" spans="1:15">
      <c r="A9">
        <v>8</v>
      </c>
      <c r="B9" s="4" t="s">
        <v>91</v>
      </c>
      <c r="C9" s="4" t="s">
        <v>92</v>
      </c>
      <c r="D9" s="4" t="s">
        <v>113</v>
      </c>
      <c r="E9" s="4" t="s">
        <v>105</v>
      </c>
      <c r="F9" s="4" t="s">
        <v>101</v>
      </c>
      <c r="G9" s="4" t="s">
        <v>110</v>
      </c>
      <c r="H9" s="4" t="s">
        <v>107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</row>
    <row r="10" spans="1:15">
      <c r="A10">
        <v>9</v>
      </c>
      <c r="B10" s="3" t="s">
        <v>118</v>
      </c>
      <c r="C10" s="3" t="s">
        <v>99</v>
      </c>
      <c r="D10" s="3" t="s">
        <v>93</v>
      </c>
      <c r="E10" s="3" t="s">
        <v>105</v>
      </c>
      <c r="F10" s="3" t="s">
        <v>119</v>
      </c>
      <c r="G10" s="3" t="s">
        <v>110</v>
      </c>
      <c r="H10" s="3" t="s">
        <v>115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</row>
    <row r="11" spans="1:15">
      <c r="A11">
        <v>10</v>
      </c>
      <c r="B11" s="4" t="s">
        <v>111</v>
      </c>
      <c r="C11" s="4" t="s">
        <v>108</v>
      </c>
      <c r="D11" s="4" t="s">
        <v>100</v>
      </c>
      <c r="E11" s="4" t="s">
        <v>114</v>
      </c>
      <c r="F11" s="4" t="s">
        <v>95</v>
      </c>
      <c r="G11" s="4" t="s">
        <v>96</v>
      </c>
      <c r="H11" s="4" t="s">
        <v>107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</row>
    <row r="12" spans="1:15">
      <c r="A12">
        <v>11</v>
      </c>
      <c r="B12" s="3" t="s">
        <v>91</v>
      </c>
      <c r="C12" s="3" t="s">
        <v>99</v>
      </c>
      <c r="D12" s="3" t="s">
        <v>113</v>
      </c>
      <c r="E12" s="3" t="s">
        <v>114</v>
      </c>
      <c r="F12" s="3" t="s">
        <v>95</v>
      </c>
      <c r="G12" s="3" t="s">
        <v>102</v>
      </c>
      <c r="H12" s="3" t="s">
        <v>112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</row>
    <row r="13" spans="1:15">
      <c r="A13">
        <v>12</v>
      </c>
      <c r="B13" s="4" t="s">
        <v>111</v>
      </c>
      <c r="C13" s="4" t="s">
        <v>92</v>
      </c>
      <c r="D13" s="4" t="s">
        <v>93</v>
      </c>
      <c r="E13" s="4" t="s">
        <v>94</v>
      </c>
      <c r="F13" s="4" t="s">
        <v>106</v>
      </c>
      <c r="G13" s="4" t="s">
        <v>96</v>
      </c>
      <c r="H13" s="4" t="s">
        <v>120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</row>
    <row r="14" spans="1:15">
      <c r="A14">
        <v>13</v>
      </c>
      <c r="B14" s="3" t="s">
        <v>111</v>
      </c>
      <c r="C14" s="3" t="s">
        <v>92</v>
      </c>
      <c r="D14" s="3" t="s">
        <v>113</v>
      </c>
      <c r="E14" s="3" t="s">
        <v>105</v>
      </c>
      <c r="F14" s="3" t="s">
        <v>109</v>
      </c>
      <c r="G14" s="3" t="s">
        <v>110</v>
      </c>
      <c r="H14" s="3" t="s">
        <v>107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</row>
    <row r="15" spans="1:15">
      <c r="A15">
        <v>14</v>
      </c>
      <c r="B15" s="4" t="s">
        <v>104</v>
      </c>
      <c r="C15" s="4" t="s">
        <v>92</v>
      </c>
      <c r="D15" s="4" t="s">
        <v>121</v>
      </c>
      <c r="E15" s="4" t="s">
        <v>116</v>
      </c>
      <c r="F15" s="4" t="s">
        <v>117</v>
      </c>
      <c r="G15" s="4" t="s">
        <v>96</v>
      </c>
      <c r="H15" s="4" t="s">
        <v>97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</row>
    <row r="16" spans="1:15">
      <c r="A16">
        <v>15</v>
      </c>
      <c r="B16" s="3" t="s">
        <v>98</v>
      </c>
      <c r="C16" s="3" t="s">
        <v>108</v>
      </c>
      <c r="D16" s="3" t="s">
        <v>113</v>
      </c>
      <c r="E16" s="3" t="s">
        <v>114</v>
      </c>
      <c r="F16" s="3" t="s">
        <v>122</v>
      </c>
      <c r="G16" s="3" t="s">
        <v>96</v>
      </c>
      <c r="H16" s="3" t="s">
        <v>115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</row>
    <row r="17" spans="1:15">
      <c r="A17">
        <v>16</v>
      </c>
      <c r="B17" s="4" t="s">
        <v>111</v>
      </c>
      <c r="C17" s="4" t="s">
        <v>99</v>
      </c>
      <c r="D17" s="4" t="s">
        <v>113</v>
      </c>
      <c r="E17" s="4" t="s">
        <v>116</v>
      </c>
      <c r="F17" s="4" t="s">
        <v>95</v>
      </c>
      <c r="G17" s="4" t="s">
        <v>102</v>
      </c>
      <c r="H17" s="4" t="s">
        <v>107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</row>
    <row r="18" spans="1:15">
      <c r="A18">
        <v>17</v>
      </c>
      <c r="B18" s="3" t="s">
        <v>123</v>
      </c>
      <c r="C18" s="3" t="s">
        <v>99</v>
      </c>
      <c r="D18" s="3" t="s">
        <v>100</v>
      </c>
      <c r="E18" s="3" t="s">
        <v>116</v>
      </c>
      <c r="F18" s="3" t="s">
        <v>119</v>
      </c>
      <c r="G18" s="3" t="s">
        <v>102</v>
      </c>
      <c r="H18" s="3" t="s">
        <v>107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</row>
    <row r="19" spans="1:15">
      <c r="A19">
        <v>18</v>
      </c>
      <c r="B19" s="4" t="s">
        <v>104</v>
      </c>
      <c r="C19" s="4" t="s">
        <v>99</v>
      </c>
      <c r="D19" s="4" t="s">
        <v>93</v>
      </c>
      <c r="E19" s="4" t="s">
        <v>105</v>
      </c>
      <c r="F19" s="4" t="s">
        <v>106</v>
      </c>
      <c r="G19" s="4" t="s">
        <v>110</v>
      </c>
      <c r="H19" s="4" t="s">
        <v>112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</row>
    <row r="20" spans="1:15">
      <c r="A20">
        <v>19</v>
      </c>
      <c r="B20" s="3" t="s">
        <v>118</v>
      </c>
      <c r="C20" s="3" t="s">
        <v>92</v>
      </c>
      <c r="D20" s="3" t="s">
        <v>100</v>
      </c>
      <c r="E20" s="3" t="s">
        <v>105</v>
      </c>
      <c r="F20" s="3" t="s">
        <v>106</v>
      </c>
      <c r="G20" s="3" t="s">
        <v>96</v>
      </c>
      <c r="H20" s="3" t="s">
        <v>115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</row>
    <row r="21" spans="1:15">
      <c r="A21">
        <v>20</v>
      </c>
      <c r="B21" s="4" t="s">
        <v>98</v>
      </c>
      <c r="C21" s="4" t="s">
        <v>108</v>
      </c>
      <c r="D21" s="4" t="s">
        <v>100</v>
      </c>
      <c r="E21" s="4" t="s">
        <v>114</v>
      </c>
      <c r="F21" s="4" t="s">
        <v>122</v>
      </c>
      <c r="G21" s="4" t="s">
        <v>96</v>
      </c>
      <c r="H21" s="4" t="s">
        <v>120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</row>
    <row r="22" spans="1:15">
      <c r="A22">
        <v>21</v>
      </c>
      <c r="B22" s="3" t="s">
        <v>123</v>
      </c>
      <c r="C22" s="3" t="s">
        <v>92</v>
      </c>
      <c r="D22" s="3" t="s">
        <v>100</v>
      </c>
      <c r="E22" s="3" t="s">
        <v>105</v>
      </c>
      <c r="F22" s="3" t="s">
        <v>119</v>
      </c>
      <c r="G22" s="3" t="s">
        <v>102</v>
      </c>
      <c r="H22" s="3" t="s">
        <v>112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</row>
    <row r="23" spans="1:15">
      <c r="A23">
        <v>22</v>
      </c>
      <c r="B23" s="4" t="s">
        <v>123</v>
      </c>
      <c r="C23" s="4" t="s">
        <v>92</v>
      </c>
      <c r="D23" s="4" t="s">
        <v>100</v>
      </c>
      <c r="E23" s="4" t="s">
        <v>105</v>
      </c>
      <c r="F23" s="4" t="s">
        <v>109</v>
      </c>
      <c r="G23" s="4" t="s">
        <v>96</v>
      </c>
      <c r="H23" s="4" t="s">
        <v>120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</row>
    <row r="24" spans="1:15">
      <c r="A24">
        <v>23</v>
      </c>
      <c r="B24" s="3" t="s">
        <v>118</v>
      </c>
      <c r="C24" s="3" t="s">
        <v>99</v>
      </c>
      <c r="D24" s="3" t="s">
        <v>100</v>
      </c>
      <c r="E24" s="3" t="s">
        <v>105</v>
      </c>
      <c r="F24" s="3" t="s">
        <v>119</v>
      </c>
      <c r="G24" s="3" t="s">
        <v>96</v>
      </c>
      <c r="H24" s="3" t="s">
        <v>112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</row>
    <row r="25" spans="1:15">
      <c r="A25">
        <v>24</v>
      </c>
      <c r="B25" s="4" t="s">
        <v>98</v>
      </c>
      <c r="C25" s="4" t="s">
        <v>92</v>
      </c>
      <c r="D25" s="4" t="s">
        <v>113</v>
      </c>
      <c r="E25" s="4" t="s">
        <v>116</v>
      </c>
      <c r="F25" s="4" t="s">
        <v>109</v>
      </c>
      <c r="G25" s="4" t="s">
        <v>96</v>
      </c>
      <c r="H25" s="4" t="s">
        <v>115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</row>
    <row r="26" spans="1:15">
      <c r="A26">
        <v>25</v>
      </c>
      <c r="B26" s="3" t="s">
        <v>104</v>
      </c>
      <c r="C26" s="3" t="s">
        <v>99</v>
      </c>
      <c r="D26" s="3" t="s">
        <v>100</v>
      </c>
      <c r="E26" s="3" t="s">
        <v>114</v>
      </c>
      <c r="F26" s="3" t="s">
        <v>119</v>
      </c>
      <c r="G26" s="3" t="s">
        <v>102</v>
      </c>
      <c r="H26" s="3" t="s">
        <v>124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</row>
    <row r="27" spans="1:15">
      <c r="A27">
        <v>26</v>
      </c>
      <c r="B27" s="4" t="s">
        <v>125</v>
      </c>
      <c r="C27" s="4" t="s">
        <v>108</v>
      </c>
      <c r="D27" s="4" t="s">
        <v>100</v>
      </c>
      <c r="E27" s="4" t="s">
        <v>94</v>
      </c>
      <c r="F27" s="4" t="s">
        <v>119</v>
      </c>
      <c r="G27" s="4" t="s">
        <v>110</v>
      </c>
      <c r="H27" s="4" t="s">
        <v>115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</row>
    <row r="28" spans="1:15">
      <c r="A28">
        <v>27</v>
      </c>
      <c r="B28" s="3" t="s">
        <v>98</v>
      </c>
      <c r="C28" s="3" t="s">
        <v>99</v>
      </c>
      <c r="D28" s="3" t="s">
        <v>93</v>
      </c>
      <c r="E28" s="3" t="s">
        <v>116</v>
      </c>
      <c r="F28" s="3" t="s">
        <v>101</v>
      </c>
      <c r="G28" s="3" t="s">
        <v>110</v>
      </c>
      <c r="H28" s="3" t="s">
        <v>115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</row>
    <row r="29" spans="1:15">
      <c r="A29">
        <v>28</v>
      </c>
      <c r="B29" s="4" t="s">
        <v>118</v>
      </c>
      <c r="C29" s="4" t="s">
        <v>108</v>
      </c>
      <c r="D29" s="4" t="s">
        <v>121</v>
      </c>
      <c r="E29" s="4" t="s">
        <v>105</v>
      </c>
      <c r="F29" s="4" t="s">
        <v>106</v>
      </c>
      <c r="G29" s="4" t="s">
        <v>96</v>
      </c>
      <c r="H29" s="4" t="s">
        <v>120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</row>
    <row r="30" spans="1:15">
      <c r="A30">
        <v>29</v>
      </c>
      <c r="B30" s="3" t="s">
        <v>123</v>
      </c>
      <c r="C30" s="3" t="s">
        <v>99</v>
      </c>
      <c r="D30" s="3" t="s">
        <v>113</v>
      </c>
      <c r="E30" s="3" t="s">
        <v>116</v>
      </c>
      <c r="F30" s="3" t="s">
        <v>119</v>
      </c>
      <c r="G30" s="3" t="s">
        <v>110</v>
      </c>
      <c r="H30" s="3" t="s">
        <v>120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</row>
    <row r="31" spans="1:15">
      <c r="A31">
        <v>30</v>
      </c>
      <c r="B31" s="4" t="s">
        <v>104</v>
      </c>
      <c r="C31" s="4" t="s">
        <v>92</v>
      </c>
      <c r="D31" s="4" t="s">
        <v>113</v>
      </c>
      <c r="E31" s="4" t="s">
        <v>105</v>
      </c>
      <c r="F31" s="4" t="s">
        <v>122</v>
      </c>
      <c r="G31" s="4" t="s">
        <v>102</v>
      </c>
      <c r="H31" s="4" t="s">
        <v>115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</row>
    <row r="32" spans="1:15">
      <c r="A32">
        <v>31</v>
      </c>
      <c r="B32" s="3" t="s">
        <v>98</v>
      </c>
      <c r="C32" s="3" t="s">
        <v>92</v>
      </c>
      <c r="D32" s="3" t="s">
        <v>113</v>
      </c>
      <c r="E32" s="3" t="s">
        <v>105</v>
      </c>
      <c r="F32" s="3" t="s">
        <v>119</v>
      </c>
      <c r="G32" s="3" t="s">
        <v>102</v>
      </c>
      <c r="H32" s="3" t="s">
        <v>115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</row>
    <row r="33" spans="1:15">
      <c r="A33">
        <v>32</v>
      </c>
      <c r="B33" s="4" t="s">
        <v>125</v>
      </c>
      <c r="C33" s="4" t="s">
        <v>108</v>
      </c>
      <c r="D33" s="4" t="s">
        <v>100</v>
      </c>
      <c r="E33" s="4" t="s">
        <v>116</v>
      </c>
      <c r="F33" s="4" t="s">
        <v>95</v>
      </c>
      <c r="G33" s="4" t="s">
        <v>110</v>
      </c>
      <c r="H33" s="4" t="s">
        <v>115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</row>
    <row r="34" spans="1:15">
      <c r="A34">
        <v>33</v>
      </c>
      <c r="B34" s="3" t="s">
        <v>125</v>
      </c>
      <c r="C34" s="3" t="s">
        <v>108</v>
      </c>
      <c r="D34" s="3" t="s">
        <v>100</v>
      </c>
      <c r="E34" s="3" t="s">
        <v>114</v>
      </c>
      <c r="F34" s="3" t="s">
        <v>106</v>
      </c>
      <c r="G34" s="3" t="s">
        <v>110</v>
      </c>
      <c r="H34" s="3" t="s">
        <v>120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</row>
    <row r="35" spans="1:15">
      <c r="A35">
        <v>34</v>
      </c>
      <c r="B35" s="4" t="s">
        <v>111</v>
      </c>
      <c r="C35" s="4" t="s">
        <v>108</v>
      </c>
      <c r="D35" s="4" t="s">
        <v>100</v>
      </c>
      <c r="E35" s="4" t="s">
        <v>105</v>
      </c>
      <c r="F35" s="4" t="s">
        <v>95</v>
      </c>
      <c r="G35" s="4" t="s">
        <v>96</v>
      </c>
      <c r="H35" s="4" t="s">
        <v>115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</row>
    <row r="36" spans="1:15">
      <c r="A36">
        <v>35</v>
      </c>
      <c r="B36" s="3" t="s">
        <v>111</v>
      </c>
      <c r="C36" s="3" t="s">
        <v>99</v>
      </c>
      <c r="D36" s="3" t="s">
        <v>93</v>
      </c>
      <c r="E36" s="3" t="s">
        <v>114</v>
      </c>
      <c r="F36" s="3" t="s">
        <v>106</v>
      </c>
      <c r="G36" s="3" t="s">
        <v>110</v>
      </c>
      <c r="H36" s="3" t="s">
        <v>115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</row>
    <row r="37" spans="1:15">
      <c r="A37">
        <v>36</v>
      </c>
      <c r="B37" s="4" t="s">
        <v>91</v>
      </c>
      <c r="C37" s="4" t="s">
        <v>99</v>
      </c>
      <c r="D37" s="4" t="s">
        <v>121</v>
      </c>
      <c r="E37" s="4" t="s">
        <v>94</v>
      </c>
      <c r="F37" s="4" t="s">
        <v>95</v>
      </c>
      <c r="G37" s="4" t="s">
        <v>96</v>
      </c>
      <c r="H37" s="4" t="s">
        <v>103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</row>
    <row r="38" spans="1:15">
      <c r="A38">
        <v>37</v>
      </c>
      <c r="B38" s="3" t="s">
        <v>118</v>
      </c>
      <c r="C38" s="3" t="s">
        <v>108</v>
      </c>
      <c r="D38" s="3" t="s">
        <v>100</v>
      </c>
      <c r="E38" s="3" t="s">
        <v>105</v>
      </c>
      <c r="F38" s="3" t="s">
        <v>119</v>
      </c>
      <c r="G38" s="3" t="s">
        <v>96</v>
      </c>
      <c r="H38" s="3" t="s">
        <v>124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</row>
    <row r="39" spans="1:15">
      <c r="A39">
        <v>38</v>
      </c>
      <c r="B39" s="4" t="s">
        <v>98</v>
      </c>
      <c r="C39" s="4" t="s">
        <v>92</v>
      </c>
      <c r="D39" s="4" t="s">
        <v>121</v>
      </c>
      <c r="E39" s="4" t="s">
        <v>114</v>
      </c>
      <c r="F39" s="4" t="s">
        <v>119</v>
      </c>
      <c r="G39" s="4" t="s">
        <v>102</v>
      </c>
      <c r="H39" s="4" t="s">
        <v>97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</row>
    <row r="40" spans="1:15">
      <c r="A40">
        <v>39</v>
      </c>
      <c r="B40" s="3" t="s">
        <v>98</v>
      </c>
      <c r="C40" s="3" t="s">
        <v>99</v>
      </c>
      <c r="D40" s="3" t="s">
        <v>93</v>
      </c>
      <c r="E40" s="3" t="s">
        <v>114</v>
      </c>
      <c r="F40" s="3" t="s">
        <v>101</v>
      </c>
      <c r="G40" s="3" t="s">
        <v>102</v>
      </c>
      <c r="H40" s="3" t="s">
        <v>124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</row>
    <row r="41" spans="1:15">
      <c r="A41">
        <v>40</v>
      </c>
      <c r="B41" s="4" t="s">
        <v>91</v>
      </c>
      <c r="C41" s="4" t="s">
        <v>99</v>
      </c>
      <c r="D41" s="4" t="s">
        <v>113</v>
      </c>
      <c r="E41" s="4" t="s">
        <v>94</v>
      </c>
      <c r="F41" s="4" t="s">
        <v>122</v>
      </c>
      <c r="G41" s="4" t="s">
        <v>102</v>
      </c>
      <c r="H41" s="4" t="s">
        <v>103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</row>
    <row r="42" spans="1:15">
      <c r="A42">
        <v>41</v>
      </c>
      <c r="B42" s="3" t="s">
        <v>123</v>
      </c>
      <c r="C42" s="3" t="s">
        <v>99</v>
      </c>
      <c r="D42" s="3" t="s">
        <v>100</v>
      </c>
      <c r="E42" s="3" t="s">
        <v>114</v>
      </c>
      <c r="F42" s="3" t="s">
        <v>95</v>
      </c>
      <c r="G42" s="3" t="s">
        <v>102</v>
      </c>
      <c r="H42" s="3" t="s">
        <v>97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</row>
    <row r="43" spans="1:15">
      <c r="A43">
        <v>42</v>
      </c>
      <c r="B43" s="4" t="s">
        <v>123</v>
      </c>
      <c r="C43" s="4" t="s">
        <v>108</v>
      </c>
      <c r="D43" s="4" t="s">
        <v>121</v>
      </c>
      <c r="E43" s="4" t="s">
        <v>114</v>
      </c>
      <c r="F43" s="4" t="s">
        <v>109</v>
      </c>
      <c r="G43" s="4" t="s">
        <v>110</v>
      </c>
      <c r="H43" s="4" t="s">
        <v>112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</row>
    <row r="44" spans="1:15">
      <c r="A44">
        <v>43</v>
      </c>
      <c r="B44" s="3" t="s">
        <v>91</v>
      </c>
      <c r="C44" s="3" t="s">
        <v>108</v>
      </c>
      <c r="D44" s="3" t="s">
        <v>121</v>
      </c>
      <c r="E44" s="3" t="s">
        <v>94</v>
      </c>
      <c r="F44" s="3" t="s">
        <v>101</v>
      </c>
      <c r="G44" s="3" t="s">
        <v>102</v>
      </c>
      <c r="H44" s="3" t="s">
        <v>115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</row>
    <row r="45" spans="1:15">
      <c r="A45">
        <v>44</v>
      </c>
      <c r="B45" s="4" t="s">
        <v>123</v>
      </c>
      <c r="C45" s="4" t="s">
        <v>108</v>
      </c>
      <c r="D45" s="4" t="s">
        <v>100</v>
      </c>
      <c r="E45" s="4" t="s">
        <v>105</v>
      </c>
      <c r="F45" s="4" t="s">
        <v>95</v>
      </c>
      <c r="G45" s="4" t="s">
        <v>110</v>
      </c>
      <c r="H45" s="4" t="s">
        <v>103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</row>
    <row r="46" spans="1:15">
      <c r="A46">
        <v>45</v>
      </c>
      <c r="B46" s="3" t="s">
        <v>111</v>
      </c>
      <c r="C46" s="3" t="s">
        <v>108</v>
      </c>
      <c r="D46" s="3" t="s">
        <v>113</v>
      </c>
      <c r="E46" s="3" t="s">
        <v>114</v>
      </c>
      <c r="F46" s="3" t="s">
        <v>95</v>
      </c>
      <c r="G46" s="3" t="s">
        <v>102</v>
      </c>
      <c r="H46" s="3" t="s">
        <v>112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</row>
    <row r="47" spans="1:15">
      <c r="A47">
        <v>46</v>
      </c>
      <c r="B47" s="4" t="s">
        <v>98</v>
      </c>
      <c r="C47" s="4" t="s">
        <v>108</v>
      </c>
      <c r="D47" s="4" t="s">
        <v>113</v>
      </c>
      <c r="E47" s="4" t="s">
        <v>114</v>
      </c>
      <c r="F47" s="4" t="s">
        <v>101</v>
      </c>
      <c r="G47" s="4" t="s">
        <v>110</v>
      </c>
      <c r="H47" s="4" t="s">
        <v>115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</row>
    <row r="48" spans="1:15">
      <c r="A48">
        <v>47</v>
      </c>
      <c r="B48" s="3" t="s">
        <v>91</v>
      </c>
      <c r="C48" s="3" t="s">
        <v>92</v>
      </c>
      <c r="D48" s="3" t="s">
        <v>113</v>
      </c>
      <c r="E48" s="3" t="s">
        <v>114</v>
      </c>
      <c r="F48" s="3" t="s">
        <v>119</v>
      </c>
      <c r="G48" s="3" t="s">
        <v>96</v>
      </c>
      <c r="H48" s="3" t="s">
        <v>120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</row>
    <row r="49" spans="1:15">
      <c r="A49">
        <v>48</v>
      </c>
      <c r="B49" s="4" t="s">
        <v>98</v>
      </c>
      <c r="C49" s="4" t="s">
        <v>92</v>
      </c>
      <c r="D49" s="4" t="s">
        <v>93</v>
      </c>
      <c r="E49" s="4" t="s">
        <v>116</v>
      </c>
      <c r="F49" s="4" t="s">
        <v>95</v>
      </c>
      <c r="G49" s="4" t="s">
        <v>110</v>
      </c>
      <c r="H49" s="4" t="s">
        <v>107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</row>
    <row r="50" spans="1:15">
      <c r="A50">
        <v>49</v>
      </c>
      <c r="B50" s="3" t="s">
        <v>125</v>
      </c>
      <c r="C50" s="3" t="s">
        <v>108</v>
      </c>
      <c r="D50" s="3" t="s">
        <v>121</v>
      </c>
      <c r="E50" s="3" t="s">
        <v>94</v>
      </c>
      <c r="F50" s="3" t="s">
        <v>119</v>
      </c>
      <c r="G50" s="3" t="s">
        <v>110</v>
      </c>
      <c r="H50" s="3" t="s">
        <v>103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</row>
    <row r="51" spans="1:15">
      <c r="A51">
        <v>50</v>
      </c>
      <c r="B51" s="4" t="s">
        <v>111</v>
      </c>
      <c r="C51" s="4" t="s">
        <v>99</v>
      </c>
      <c r="D51" s="4" t="s">
        <v>121</v>
      </c>
      <c r="E51" s="4" t="s">
        <v>116</v>
      </c>
      <c r="F51" s="4" t="s">
        <v>101</v>
      </c>
      <c r="G51" s="4" t="s">
        <v>102</v>
      </c>
      <c r="H51" s="4" t="s">
        <v>120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</row>
    <row r="52" spans="1:15">
      <c r="A52">
        <v>51</v>
      </c>
      <c r="B52" s="3" t="s">
        <v>104</v>
      </c>
      <c r="C52" s="3" t="s">
        <v>108</v>
      </c>
      <c r="D52" s="3" t="s">
        <v>121</v>
      </c>
      <c r="E52" s="3" t="s">
        <v>94</v>
      </c>
      <c r="F52" s="3" t="s">
        <v>119</v>
      </c>
      <c r="G52" s="3" t="s">
        <v>110</v>
      </c>
      <c r="H52" s="3" t="s">
        <v>103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</row>
    <row r="53" spans="1:15">
      <c r="A53">
        <v>52</v>
      </c>
      <c r="B53" s="4" t="s">
        <v>111</v>
      </c>
      <c r="C53" s="4" t="s">
        <v>92</v>
      </c>
      <c r="D53" s="4" t="s">
        <v>93</v>
      </c>
      <c r="E53" s="4" t="s">
        <v>105</v>
      </c>
      <c r="F53" s="4" t="s">
        <v>106</v>
      </c>
      <c r="G53" s="4" t="s">
        <v>96</v>
      </c>
      <c r="H53" s="4" t="s">
        <v>103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</row>
    <row r="54" spans="1:15">
      <c r="A54">
        <v>53</v>
      </c>
      <c r="B54" s="3" t="s">
        <v>91</v>
      </c>
      <c r="C54" s="3" t="s">
        <v>92</v>
      </c>
      <c r="D54" s="3" t="s">
        <v>121</v>
      </c>
      <c r="E54" s="3" t="s">
        <v>105</v>
      </c>
      <c r="F54" s="3" t="s">
        <v>109</v>
      </c>
      <c r="G54" s="3" t="s">
        <v>96</v>
      </c>
      <c r="H54" s="3" t="s">
        <v>120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</row>
    <row r="55" spans="1:15">
      <c r="A55">
        <v>54</v>
      </c>
      <c r="B55" s="4" t="s">
        <v>104</v>
      </c>
      <c r="C55" s="4" t="s">
        <v>99</v>
      </c>
      <c r="D55" s="4" t="s">
        <v>93</v>
      </c>
      <c r="E55" s="4" t="s">
        <v>114</v>
      </c>
      <c r="F55" s="4" t="s">
        <v>117</v>
      </c>
      <c r="G55" s="4" t="s">
        <v>102</v>
      </c>
      <c r="H55" s="4" t="s">
        <v>97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</row>
    <row r="56" spans="1:15">
      <c r="A56">
        <v>55</v>
      </c>
      <c r="B56" s="3" t="s">
        <v>125</v>
      </c>
      <c r="C56" s="3" t="s">
        <v>92</v>
      </c>
      <c r="D56" s="3" t="s">
        <v>113</v>
      </c>
      <c r="E56" s="3" t="s">
        <v>94</v>
      </c>
      <c r="F56" s="3" t="s">
        <v>95</v>
      </c>
      <c r="G56" s="3" t="s">
        <v>96</v>
      </c>
      <c r="H56" s="3" t="s">
        <v>124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</row>
    <row r="57" spans="1:15">
      <c r="A57">
        <v>56</v>
      </c>
      <c r="B57" s="4" t="s">
        <v>91</v>
      </c>
      <c r="C57" s="4" t="s">
        <v>108</v>
      </c>
      <c r="D57" s="4" t="s">
        <v>100</v>
      </c>
      <c r="E57" s="4" t="s">
        <v>105</v>
      </c>
      <c r="F57" s="4" t="s">
        <v>122</v>
      </c>
      <c r="G57" s="4" t="s">
        <v>110</v>
      </c>
      <c r="H57" s="4" t="s">
        <v>115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</row>
    <row r="58" spans="1:15">
      <c r="A58">
        <v>57</v>
      </c>
      <c r="B58" s="3" t="s">
        <v>118</v>
      </c>
      <c r="C58" s="3" t="s">
        <v>99</v>
      </c>
      <c r="D58" s="3" t="s">
        <v>121</v>
      </c>
      <c r="E58" s="3" t="s">
        <v>94</v>
      </c>
      <c r="F58" s="3" t="s">
        <v>109</v>
      </c>
      <c r="G58" s="3" t="s">
        <v>96</v>
      </c>
      <c r="H58" s="3" t="s">
        <v>103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</row>
    <row r="59" spans="1:15">
      <c r="A59">
        <v>58</v>
      </c>
      <c r="B59" s="4" t="s">
        <v>98</v>
      </c>
      <c r="C59" s="4" t="s">
        <v>108</v>
      </c>
      <c r="D59" s="4" t="s">
        <v>121</v>
      </c>
      <c r="E59" s="4" t="s">
        <v>105</v>
      </c>
      <c r="F59" s="4" t="s">
        <v>117</v>
      </c>
      <c r="G59" s="4" t="s">
        <v>102</v>
      </c>
      <c r="H59" s="4" t="s">
        <v>115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</row>
    <row r="60" spans="1:15">
      <c r="A60">
        <v>59</v>
      </c>
      <c r="B60" s="3" t="s">
        <v>125</v>
      </c>
      <c r="C60" s="3" t="s">
        <v>108</v>
      </c>
      <c r="D60" s="3" t="s">
        <v>113</v>
      </c>
      <c r="E60" s="3" t="s">
        <v>116</v>
      </c>
      <c r="F60" s="3" t="s">
        <v>119</v>
      </c>
      <c r="G60" s="3" t="s">
        <v>110</v>
      </c>
      <c r="H60" s="3" t="s">
        <v>107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</row>
    <row r="61" spans="1:15">
      <c r="A61">
        <v>60</v>
      </c>
      <c r="B61" s="4" t="s">
        <v>98</v>
      </c>
      <c r="C61" s="4" t="s">
        <v>99</v>
      </c>
      <c r="D61" s="4" t="s">
        <v>100</v>
      </c>
      <c r="E61" s="4" t="s">
        <v>105</v>
      </c>
      <c r="F61" s="4" t="s">
        <v>95</v>
      </c>
      <c r="G61" s="4" t="s">
        <v>102</v>
      </c>
      <c r="H61" s="4" t="s">
        <v>120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</row>
    <row r="62" spans="1:15">
      <c r="A62">
        <v>61</v>
      </c>
      <c r="B62" s="3" t="s">
        <v>123</v>
      </c>
      <c r="C62" s="3" t="s">
        <v>108</v>
      </c>
      <c r="D62" s="3" t="s">
        <v>93</v>
      </c>
      <c r="E62" s="3" t="s">
        <v>116</v>
      </c>
      <c r="F62" s="3" t="s">
        <v>119</v>
      </c>
      <c r="G62" s="3" t="s">
        <v>110</v>
      </c>
      <c r="H62" s="3" t="s">
        <v>115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</row>
    <row r="63" spans="1:15">
      <c r="A63">
        <v>62</v>
      </c>
      <c r="B63" s="4" t="s">
        <v>118</v>
      </c>
      <c r="C63" s="4" t="s">
        <v>92</v>
      </c>
      <c r="D63" s="4" t="s">
        <v>100</v>
      </c>
      <c r="E63" s="4" t="s">
        <v>105</v>
      </c>
      <c r="F63" s="4" t="s">
        <v>106</v>
      </c>
      <c r="G63" s="4" t="s">
        <v>96</v>
      </c>
      <c r="H63" s="4" t="s">
        <v>120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</row>
    <row r="64" spans="1:15">
      <c r="A64">
        <v>63</v>
      </c>
      <c r="B64" s="3" t="s">
        <v>118</v>
      </c>
      <c r="C64" s="3" t="s">
        <v>108</v>
      </c>
      <c r="D64" s="3" t="s">
        <v>113</v>
      </c>
      <c r="E64" s="3" t="s">
        <v>114</v>
      </c>
      <c r="F64" s="3" t="s">
        <v>101</v>
      </c>
      <c r="G64" s="3" t="s">
        <v>102</v>
      </c>
      <c r="H64" s="3" t="s">
        <v>115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</row>
    <row r="65" spans="1:15">
      <c r="A65">
        <v>64</v>
      </c>
      <c r="B65" s="4" t="s">
        <v>125</v>
      </c>
      <c r="C65" s="4" t="s">
        <v>99</v>
      </c>
      <c r="D65" s="4" t="s">
        <v>113</v>
      </c>
      <c r="E65" s="4" t="s">
        <v>116</v>
      </c>
      <c r="F65" s="4" t="s">
        <v>95</v>
      </c>
      <c r="G65" s="4" t="s">
        <v>102</v>
      </c>
      <c r="H65" s="4" t="s">
        <v>124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</row>
    <row r="66" spans="1:15">
      <c r="A66">
        <v>65</v>
      </c>
      <c r="B66" s="3" t="s">
        <v>118</v>
      </c>
      <c r="C66" s="3" t="s">
        <v>99</v>
      </c>
      <c r="D66" s="3" t="s">
        <v>100</v>
      </c>
      <c r="E66" s="3" t="s">
        <v>105</v>
      </c>
      <c r="F66" s="3" t="s">
        <v>117</v>
      </c>
      <c r="G66" s="3" t="s">
        <v>110</v>
      </c>
      <c r="H66" s="3" t="s">
        <v>124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</row>
    <row r="67" spans="1:15">
      <c r="A67">
        <v>66</v>
      </c>
      <c r="B67" s="4" t="s">
        <v>104</v>
      </c>
      <c r="C67" s="4" t="s">
        <v>99</v>
      </c>
      <c r="D67" s="4" t="s">
        <v>93</v>
      </c>
      <c r="E67" s="4" t="s">
        <v>114</v>
      </c>
      <c r="F67" s="4" t="s">
        <v>117</v>
      </c>
      <c r="G67" s="4" t="s">
        <v>102</v>
      </c>
      <c r="H67" s="4" t="s">
        <v>124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</row>
    <row r="68" spans="1:15">
      <c r="A68">
        <v>67</v>
      </c>
      <c r="B68" s="3" t="s">
        <v>118</v>
      </c>
      <c r="C68" s="3" t="s">
        <v>108</v>
      </c>
      <c r="D68" s="3" t="s">
        <v>93</v>
      </c>
      <c r="E68" s="3" t="s">
        <v>116</v>
      </c>
      <c r="F68" s="3" t="s">
        <v>106</v>
      </c>
      <c r="G68" s="3" t="s">
        <v>110</v>
      </c>
      <c r="H68" s="3" t="s">
        <v>124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</row>
    <row r="69" spans="1:15">
      <c r="A69">
        <v>68</v>
      </c>
      <c r="B69" s="4" t="s">
        <v>98</v>
      </c>
      <c r="C69" s="4" t="s">
        <v>99</v>
      </c>
      <c r="D69" s="4" t="s">
        <v>121</v>
      </c>
      <c r="E69" s="4" t="s">
        <v>114</v>
      </c>
      <c r="F69" s="4" t="s">
        <v>106</v>
      </c>
      <c r="G69" s="4" t="s">
        <v>110</v>
      </c>
      <c r="H69" s="4" t="s">
        <v>124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</row>
    <row r="70" spans="1:15">
      <c r="A70">
        <v>69</v>
      </c>
      <c r="B70" s="3" t="s">
        <v>98</v>
      </c>
      <c r="C70" s="3" t="s">
        <v>99</v>
      </c>
      <c r="D70" s="3" t="s">
        <v>93</v>
      </c>
      <c r="E70" s="3" t="s">
        <v>94</v>
      </c>
      <c r="F70" s="3" t="s">
        <v>95</v>
      </c>
      <c r="G70" s="3" t="s">
        <v>110</v>
      </c>
      <c r="H70" s="3" t="s">
        <v>124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</row>
    <row r="71" spans="1:15">
      <c r="A71">
        <v>70</v>
      </c>
      <c r="B71" s="4" t="s">
        <v>91</v>
      </c>
      <c r="C71" s="4" t="s">
        <v>108</v>
      </c>
      <c r="D71" s="4" t="s">
        <v>100</v>
      </c>
      <c r="E71" s="4" t="s">
        <v>94</v>
      </c>
      <c r="F71" s="4" t="s">
        <v>119</v>
      </c>
      <c r="G71" s="4" t="s">
        <v>110</v>
      </c>
      <c r="H71" s="4" t="s">
        <v>120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</row>
    <row r="72" spans="1:15">
      <c r="A72">
        <v>71</v>
      </c>
      <c r="B72" s="3" t="s">
        <v>98</v>
      </c>
      <c r="C72" s="3" t="s">
        <v>92</v>
      </c>
      <c r="D72" s="3" t="s">
        <v>113</v>
      </c>
      <c r="E72" s="3" t="s">
        <v>116</v>
      </c>
      <c r="F72" s="3" t="s">
        <v>122</v>
      </c>
      <c r="G72" s="3" t="s">
        <v>96</v>
      </c>
      <c r="H72" s="3" t="s">
        <v>103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</row>
    <row r="73" spans="1:15">
      <c r="A73">
        <v>72</v>
      </c>
      <c r="B73" s="4" t="s">
        <v>91</v>
      </c>
      <c r="C73" s="4" t="s">
        <v>108</v>
      </c>
      <c r="D73" s="4" t="s">
        <v>121</v>
      </c>
      <c r="E73" s="4" t="s">
        <v>105</v>
      </c>
      <c r="F73" s="4" t="s">
        <v>117</v>
      </c>
      <c r="G73" s="4" t="s">
        <v>110</v>
      </c>
      <c r="H73" s="4" t="s">
        <v>115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</row>
    <row r="74" spans="1:15">
      <c r="A74">
        <v>73</v>
      </c>
      <c r="B74" s="3" t="s">
        <v>98</v>
      </c>
      <c r="C74" s="3" t="s">
        <v>99</v>
      </c>
      <c r="D74" s="3" t="s">
        <v>121</v>
      </c>
      <c r="E74" s="3" t="s">
        <v>116</v>
      </c>
      <c r="F74" s="3" t="s">
        <v>117</v>
      </c>
      <c r="G74" s="3" t="s">
        <v>102</v>
      </c>
      <c r="H74" s="3" t="s">
        <v>124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</row>
    <row r="75" spans="1:15">
      <c r="A75">
        <v>74</v>
      </c>
      <c r="B75" s="4" t="s">
        <v>104</v>
      </c>
      <c r="C75" s="4" t="s">
        <v>99</v>
      </c>
      <c r="D75" s="4" t="s">
        <v>113</v>
      </c>
      <c r="E75" s="4" t="s">
        <v>114</v>
      </c>
      <c r="F75" s="4" t="s">
        <v>106</v>
      </c>
      <c r="G75" s="4" t="s">
        <v>96</v>
      </c>
      <c r="H75" s="4" t="s">
        <v>120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</row>
    <row r="76" spans="1:15">
      <c r="A76">
        <v>75</v>
      </c>
      <c r="B76" s="3" t="s">
        <v>91</v>
      </c>
      <c r="C76" s="3" t="s">
        <v>108</v>
      </c>
      <c r="D76" s="3" t="s">
        <v>93</v>
      </c>
      <c r="E76" s="3" t="s">
        <v>105</v>
      </c>
      <c r="F76" s="3" t="s">
        <v>109</v>
      </c>
      <c r="G76" s="3" t="s">
        <v>102</v>
      </c>
      <c r="H76" s="3" t="s">
        <v>120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</row>
    <row r="77" spans="1:15">
      <c r="A77">
        <v>76</v>
      </c>
      <c r="B77" s="4" t="s">
        <v>111</v>
      </c>
      <c r="C77" s="4" t="s">
        <v>92</v>
      </c>
      <c r="D77" s="4" t="s">
        <v>113</v>
      </c>
      <c r="E77" s="4" t="s">
        <v>94</v>
      </c>
      <c r="F77" s="4" t="s">
        <v>106</v>
      </c>
      <c r="G77" s="4" t="s">
        <v>96</v>
      </c>
      <c r="H77" s="4" t="s">
        <v>120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</row>
    <row r="78" spans="1:15">
      <c r="A78">
        <v>77</v>
      </c>
      <c r="B78" s="3" t="s">
        <v>123</v>
      </c>
      <c r="C78" s="3" t="s">
        <v>99</v>
      </c>
      <c r="D78" s="3" t="s">
        <v>93</v>
      </c>
      <c r="E78" s="3" t="s">
        <v>105</v>
      </c>
      <c r="F78" s="3" t="s">
        <v>122</v>
      </c>
      <c r="G78" s="3" t="s">
        <v>110</v>
      </c>
      <c r="H78" s="3" t="s">
        <v>103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</row>
    <row r="79" spans="1:15">
      <c r="A79">
        <v>78</v>
      </c>
      <c r="B79" s="4" t="s">
        <v>125</v>
      </c>
      <c r="C79" s="4" t="s">
        <v>99</v>
      </c>
      <c r="D79" s="4" t="s">
        <v>113</v>
      </c>
      <c r="E79" s="4" t="s">
        <v>94</v>
      </c>
      <c r="F79" s="4" t="s">
        <v>119</v>
      </c>
      <c r="G79" s="4" t="s">
        <v>96</v>
      </c>
      <c r="H79" s="4" t="s">
        <v>115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</row>
    <row r="80" spans="1:15">
      <c r="A80">
        <v>79</v>
      </c>
      <c r="B80" s="3" t="s">
        <v>98</v>
      </c>
      <c r="C80" s="3" t="s">
        <v>99</v>
      </c>
      <c r="D80" s="3" t="s">
        <v>100</v>
      </c>
      <c r="E80" s="3" t="s">
        <v>105</v>
      </c>
      <c r="F80" s="3" t="s">
        <v>119</v>
      </c>
      <c r="G80" s="3" t="s">
        <v>96</v>
      </c>
      <c r="H80" s="3" t="s">
        <v>103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</row>
    <row r="81" spans="1:15">
      <c r="A81">
        <v>80</v>
      </c>
      <c r="B81" s="4" t="s">
        <v>118</v>
      </c>
      <c r="C81" s="4" t="s">
        <v>108</v>
      </c>
      <c r="D81" s="4" t="s">
        <v>93</v>
      </c>
      <c r="E81" s="4" t="s">
        <v>105</v>
      </c>
      <c r="F81" s="4" t="s">
        <v>109</v>
      </c>
      <c r="G81" s="4" t="s">
        <v>102</v>
      </c>
      <c r="H81" s="4" t="s">
        <v>97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</row>
    <row r="82" spans="1:15">
      <c r="A82">
        <v>81</v>
      </c>
      <c r="B82" s="3" t="s">
        <v>98</v>
      </c>
      <c r="C82" s="3" t="s">
        <v>99</v>
      </c>
      <c r="D82" s="3" t="s">
        <v>100</v>
      </c>
      <c r="E82" s="3" t="s">
        <v>105</v>
      </c>
      <c r="F82" s="3" t="s">
        <v>117</v>
      </c>
      <c r="G82" s="3" t="s">
        <v>102</v>
      </c>
      <c r="H82" s="3" t="s">
        <v>112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</row>
    <row r="83" spans="1:15">
      <c r="A83">
        <v>82</v>
      </c>
      <c r="B83" s="4" t="s">
        <v>118</v>
      </c>
      <c r="C83" s="4" t="s">
        <v>92</v>
      </c>
      <c r="D83" s="4" t="s">
        <v>121</v>
      </c>
      <c r="E83" s="4" t="s">
        <v>114</v>
      </c>
      <c r="F83" s="4" t="s">
        <v>106</v>
      </c>
      <c r="G83" s="4" t="s">
        <v>110</v>
      </c>
      <c r="H83" s="4" t="s">
        <v>120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</row>
    <row r="84" spans="1:15">
      <c r="A84">
        <v>83</v>
      </c>
      <c r="B84" s="3" t="s">
        <v>123</v>
      </c>
      <c r="C84" s="3" t="s">
        <v>99</v>
      </c>
      <c r="D84" s="3" t="s">
        <v>113</v>
      </c>
      <c r="E84" s="3" t="s">
        <v>114</v>
      </c>
      <c r="F84" s="3" t="s">
        <v>119</v>
      </c>
      <c r="G84" s="3" t="s">
        <v>96</v>
      </c>
      <c r="H84" s="3" t="s">
        <v>97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</row>
    <row r="85" spans="1:15">
      <c r="A85">
        <v>84</v>
      </c>
      <c r="B85" s="4" t="s">
        <v>123</v>
      </c>
      <c r="C85" s="4" t="s">
        <v>99</v>
      </c>
      <c r="D85" s="4" t="s">
        <v>121</v>
      </c>
      <c r="E85" s="4" t="s">
        <v>116</v>
      </c>
      <c r="F85" s="4" t="s">
        <v>122</v>
      </c>
      <c r="G85" s="4" t="s">
        <v>96</v>
      </c>
      <c r="H85" s="4" t="s">
        <v>107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</row>
    <row r="86" spans="1:15">
      <c r="A86">
        <v>85</v>
      </c>
      <c r="B86" s="3" t="s">
        <v>123</v>
      </c>
      <c r="C86" s="3" t="s">
        <v>92</v>
      </c>
      <c r="D86" s="3" t="s">
        <v>121</v>
      </c>
      <c r="E86" s="3" t="s">
        <v>116</v>
      </c>
      <c r="F86" s="3" t="s">
        <v>95</v>
      </c>
      <c r="G86" s="3" t="s">
        <v>96</v>
      </c>
      <c r="H86" s="3" t="s">
        <v>124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</row>
    <row r="87" spans="1:15">
      <c r="A87">
        <v>86</v>
      </c>
      <c r="B87" s="4" t="s">
        <v>118</v>
      </c>
      <c r="C87" s="4" t="s">
        <v>99</v>
      </c>
      <c r="D87" s="4" t="s">
        <v>121</v>
      </c>
      <c r="E87" s="4" t="s">
        <v>94</v>
      </c>
      <c r="F87" s="4" t="s">
        <v>101</v>
      </c>
      <c r="G87" s="4" t="s">
        <v>110</v>
      </c>
      <c r="H87" s="4" t="s">
        <v>112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</row>
    <row r="88" spans="1:15">
      <c r="A88">
        <v>87</v>
      </c>
      <c r="B88" s="3" t="s">
        <v>98</v>
      </c>
      <c r="C88" s="3" t="s">
        <v>108</v>
      </c>
      <c r="D88" s="3" t="s">
        <v>121</v>
      </c>
      <c r="E88" s="3" t="s">
        <v>114</v>
      </c>
      <c r="F88" s="3" t="s">
        <v>101</v>
      </c>
      <c r="G88" s="3" t="s">
        <v>110</v>
      </c>
      <c r="H88" s="3" t="s">
        <v>124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</row>
    <row r="89" spans="1:15">
      <c r="A89">
        <v>88</v>
      </c>
      <c r="B89" s="4" t="s">
        <v>123</v>
      </c>
      <c r="C89" s="4" t="s">
        <v>108</v>
      </c>
      <c r="D89" s="4" t="s">
        <v>113</v>
      </c>
      <c r="E89" s="4" t="s">
        <v>94</v>
      </c>
      <c r="F89" s="4" t="s">
        <v>101</v>
      </c>
      <c r="G89" s="4" t="s">
        <v>110</v>
      </c>
      <c r="H89" s="4" t="s">
        <v>103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</row>
    <row r="90" spans="1:15">
      <c r="A90">
        <v>89</v>
      </c>
      <c r="B90" s="3" t="s">
        <v>104</v>
      </c>
      <c r="C90" s="3" t="s">
        <v>108</v>
      </c>
      <c r="D90" s="3" t="s">
        <v>121</v>
      </c>
      <c r="E90" s="3" t="s">
        <v>116</v>
      </c>
      <c r="F90" s="3" t="s">
        <v>117</v>
      </c>
      <c r="G90" s="3" t="s">
        <v>110</v>
      </c>
      <c r="H90" s="3" t="s">
        <v>112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</row>
    <row r="91" spans="1:15">
      <c r="A91">
        <v>90</v>
      </c>
      <c r="B91" s="4" t="s">
        <v>91</v>
      </c>
      <c r="C91" s="4" t="s">
        <v>92</v>
      </c>
      <c r="D91" s="4" t="s">
        <v>113</v>
      </c>
      <c r="E91" s="4" t="s">
        <v>94</v>
      </c>
      <c r="F91" s="4" t="s">
        <v>106</v>
      </c>
      <c r="G91" s="4" t="s">
        <v>110</v>
      </c>
      <c r="H91" s="4" t="s">
        <v>115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</row>
    <row r="92" spans="1:15">
      <c r="A92">
        <v>91</v>
      </c>
      <c r="B92" s="3" t="s">
        <v>118</v>
      </c>
      <c r="C92" s="3" t="s">
        <v>99</v>
      </c>
      <c r="D92" s="3" t="s">
        <v>113</v>
      </c>
      <c r="E92" s="3" t="s">
        <v>116</v>
      </c>
      <c r="F92" s="3" t="s">
        <v>109</v>
      </c>
      <c r="G92" s="3" t="s">
        <v>102</v>
      </c>
      <c r="H92" s="3" t="s">
        <v>97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</row>
    <row r="93" spans="1:15">
      <c r="A93">
        <v>92</v>
      </c>
      <c r="B93" s="4" t="s">
        <v>118</v>
      </c>
      <c r="C93" s="4" t="s">
        <v>108</v>
      </c>
      <c r="D93" s="4" t="s">
        <v>100</v>
      </c>
      <c r="E93" s="4" t="s">
        <v>114</v>
      </c>
      <c r="F93" s="4" t="s">
        <v>119</v>
      </c>
      <c r="G93" s="4" t="s">
        <v>96</v>
      </c>
      <c r="H93" s="4" t="s">
        <v>115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</row>
    <row r="94" spans="1:15">
      <c r="A94">
        <v>93</v>
      </c>
      <c r="B94" s="3" t="s">
        <v>98</v>
      </c>
      <c r="C94" s="3" t="s">
        <v>92</v>
      </c>
      <c r="D94" s="3" t="s">
        <v>93</v>
      </c>
      <c r="E94" s="3" t="s">
        <v>105</v>
      </c>
      <c r="F94" s="3" t="s">
        <v>95</v>
      </c>
      <c r="G94" s="3" t="s">
        <v>96</v>
      </c>
      <c r="H94" s="3" t="s">
        <v>103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</row>
    <row r="95" spans="1:15">
      <c r="A95">
        <v>94</v>
      </c>
      <c r="B95" s="4" t="s">
        <v>118</v>
      </c>
      <c r="C95" s="4" t="s">
        <v>99</v>
      </c>
      <c r="D95" s="4" t="s">
        <v>93</v>
      </c>
      <c r="E95" s="4" t="s">
        <v>114</v>
      </c>
      <c r="F95" s="4" t="s">
        <v>122</v>
      </c>
      <c r="G95" s="4" t="s">
        <v>96</v>
      </c>
      <c r="H95" s="4" t="s">
        <v>124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</row>
    <row r="96" spans="1:15">
      <c r="A96">
        <v>95</v>
      </c>
      <c r="B96" s="3" t="s">
        <v>118</v>
      </c>
      <c r="C96" s="3" t="s">
        <v>92</v>
      </c>
      <c r="D96" s="3" t="s">
        <v>113</v>
      </c>
      <c r="E96" s="3" t="s">
        <v>94</v>
      </c>
      <c r="F96" s="3" t="s">
        <v>95</v>
      </c>
      <c r="G96" s="3" t="s">
        <v>96</v>
      </c>
      <c r="H96" s="3" t="s">
        <v>112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</row>
    <row r="97" spans="1:15">
      <c r="A97">
        <v>96</v>
      </c>
      <c r="B97" s="4" t="s">
        <v>123</v>
      </c>
      <c r="C97" s="4" t="s">
        <v>108</v>
      </c>
      <c r="D97" s="4" t="s">
        <v>100</v>
      </c>
      <c r="E97" s="4" t="s">
        <v>94</v>
      </c>
      <c r="F97" s="4" t="s">
        <v>122</v>
      </c>
      <c r="G97" s="4" t="s">
        <v>96</v>
      </c>
      <c r="H97" s="4" t="s">
        <v>115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</row>
    <row r="98" spans="1:15">
      <c r="A98">
        <v>97</v>
      </c>
      <c r="B98" s="3" t="s">
        <v>98</v>
      </c>
      <c r="C98" s="3" t="s">
        <v>108</v>
      </c>
      <c r="D98" s="3" t="s">
        <v>113</v>
      </c>
      <c r="E98" s="3" t="s">
        <v>114</v>
      </c>
      <c r="F98" s="3" t="s">
        <v>117</v>
      </c>
      <c r="G98" s="3" t="s">
        <v>96</v>
      </c>
      <c r="H98" s="3" t="s">
        <v>115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</row>
    <row r="99" spans="1:15">
      <c r="A99">
        <v>98</v>
      </c>
      <c r="B99" s="4" t="s">
        <v>123</v>
      </c>
      <c r="C99" s="4" t="s">
        <v>108</v>
      </c>
      <c r="D99" s="4" t="s">
        <v>113</v>
      </c>
      <c r="E99" s="4" t="s">
        <v>114</v>
      </c>
      <c r="F99" s="4" t="s">
        <v>106</v>
      </c>
      <c r="G99" s="4" t="s">
        <v>96</v>
      </c>
      <c r="H99" s="4" t="s">
        <v>124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</row>
    <row r="100" spans="1:15">
      <c r="A100">
        <v>99</v>
      </c>
      <c r="B100" s="3" t="s">
        <v>91</v>
      </c>
      <c r="C100" s="3" t="s">
        <v>92</v>
      </c>
      <c r="D100" s="3" t="s">
        <v>113</v>
      </c>
      <c r="E100" s="3" t="s">
        <v>116</v>
      </c>
      <c r="F100" s="3" t="s">
        <v>101</v>
      </c>
      <c r="G100" s="3" t="s">
        <v>96</v>
      </c>
      <c r="H100" s="3" t="s">
        <v>112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</row>
    <row r="101" spans="1:15">
      <c r="A101">
        <v>100</v>
      </c>
      <c r="B101" s="4" t="s">
        <v>91</v>
      </c>
      <c r="C101" s="4" t="s">
        <v>92</v>
      </c>
      <c r="D101" s="4" t="s">
        <v>100</v>
      </c>
      <c r="E101" s="4" t="s">
        <v>94</v>
      </c>
      <c r="F101" s="4" t="s">
        <v>106</v>
      </c>
      <c r="G101" s="4" t="s">
        <v>102</v>
      </c>
      <c r="H101" s="4" t="s">
        <v>97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</row>
    <row r="102" spans="1:15">
      <c r="A102">
        <v>101</v>
      </c>
      <c r="B102" s="3" t="s">
        <v>123</v>
      </c>
      <c r="C102" s="3" t="s">
        <v>108</v>
      </c>
      <c r="D102" s="3" t="s">
        <v>93</v>
      </c>
      <c r="E102" s="3" t="s">
        <v>94</v>
      </c>
      <c r="F102" s="3" t="s">
        <v>117</v>
      </c>
      <c r="G102" s="3" t="s">
        <v>96</v>
      </c>
      <c r="H102" s="3" t="s">
        <v>124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</row>
    <row r="103" spans="1:15">
      <c r="A103">
        <v>102</v>
      </c>
      <c r="B103" s="4" t="s">
        <v>91</v>
      </c>
      <c r="C103" s="4" t="s">
        <v>92</v>
      </c>
      <c r="D103" s="4" t="s">
        <v>100</v>
      </c>
      <c r="E103" s="4" t="s">
        <v>114</v>
      </c>
      <c r="F103" s="4" t="s">
        <v>109</v>
      </c>
      <c r="G103" s="4" t="s">
        <v>102</v>
      </c>
      <c r="H103" s="4" t="s">
        <v>115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</row>
    <row r="104" spans="1:15">
      <c r="A104">
        <v>103</v>
      </c>
      <c r="B104" s="3" t="s">
        <v>98</v>
      </c>
      <c r="C104" s="3" t="s">
        <v>108</v>
      </c>
      <c r="D104" s="3" t="s">
        <v>121</v>
      </c>
      <c r="E104" s="3" t="s">
        <v>105</v>
      </c>
      <c r="F104" s="3" t="s">
        <v>109</v>
      </c>
      <c r="G104" s="3" t="s">
        <v>110</v>
      </c>
      <c r="H104" s="3" t="s">
        <v>97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</row>
    <row r="105" spans="1:15">
      <c r="A105">
        <v>104</v>
      </c>
      <c r="B105" s="4" t="s">
        <v>125</v>
      </c>
      <c r="C105" s="4" t="s">
        <v>108</v>
      </c>
      <c r="D105" s="4" t="s">
        <v>100</v>
      </c>
      <c r="E105" s="4" t="s">
        <v>94</v>
      </c>
      <c r="F105" s="4" t="s">
        <v>117</v>
      </c>
      <c r="G105" s="4" t="s">
        <v>96</v>
      </c>
      <c r="H105" s="4" t="s">
        <v>97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</row>
    <row r="106" spans="1:15">
      <c r="A106">
        <v>105</v>
      </c>
      <c r="B106" s="3" t="s">
        <v>123</v>
      </c>
      <c r="C106" s="3" t="s">
        <v>99</v>
      </c>
      <c r="D106" s="3" t="s">
        <v>100</v>
      </c>
      <c r="E106" s="3" t="s">
        <v>105</v>
      </c>
      <c r="F106" s="3" t="s">
        <v>122</v>
      </c>
      <c r="G106" s="3" t="s">
        <v>110</v>
      </c>
      <c r="H106" s="3" t="s">
        <v>124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</row>
    <row r="107" spans="1:15">
      <c r="A107">
        <v>106</v>
      </c>
      <c r="B107" s="4" t="s">
        <v>104</v>
      </c>
      <c r="C107" s="4" t="s">
        <v>92</v>
      </c>
      <c r="D107" s="4" t="s">
        <v>100</v>
      </c>
      <c r="E107" s="4" t="s">
        <v>114</v>
      </c>
      <c r="F107" s="4" t="s">
        <v>119</v>
      </c>
      <c r="G107" s="4" t="s">
        <v>110</v>
      </c>
      <c r="H107" s="4" t="s">
        <v>115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</row>
    <row r="108" spans="1:15">
      <c r="A108">
        <v>107</v>
      </c>
      <c r="B108" s="3" t="s">
        <v>104</v>
      </c>
      <c r="C108" s="3" t="s">
        <v>108</v>
      </c>
      <c r="D108" s="3" t="s">
        <v>100</v>
      </c>
      <c r="E108" s="3" t="s">
        <v>114</v>
      </c>
      <c r="F108" s="3" t="s">
        <v>119</v>
      </c>
      <c r="G108" s="3" t="s">
        <v>110</v>
      </c>
      <c r="H108" s="3" t="s">
        <v>103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</row>
    <row r="109" spans="1:15">
      <c r="A109">
        <v>108</v>
      </c>
      <c r="B109" s="4" t="s">
        <v>118</v>
      </c>
      <c r="C109" s="4" t="s">
        <v>108</v>
      </c>
      <c r="D109" s="4" t="s">
        <v>93</v>
      </c>
      <c r="E109" s="4" t="s">
        <v>116</v>
      </c>
      <c r="F109" s="4" t="s">
        <v>122</v>
      </c>
      <c r="G109" s="4" t="s">
        <v>102</v>
      </c>
      <c r="H109" s="4" t="s">
        <v>115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</row>
    <row r="110" spans="1:15">
      <c r="A110">
        <v>109</v>
      </c>
      <c r="B110" s="3" t="s">
        <v>91</v>
      </c>
      <c r="C110" s="3" t="s">
        <v>92</v>
      </c>
      <c r="D110" s="3" t="s">
        <v>121</v>
      </c>
      <c r="E110" s="3" t="s">
        <v>94</v>
      </c>
      <c r="F110" s="3" t="s">
        <v>109</v>
      </c>
      <c r="G110" s="3" t="s">
        <v>110</v>
      </c>
      <c r="H110" s="3" t="s">
        <v>120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</row>
    <row r="111" spans="1:15">
      <c r="A111">
        <v>110</v>
      </c>
      <c r="B111" s="4" t="s">
        <v>104</v>
      </c>
      <c r="C111" s="4" t="s">
        <v>99</v>
      </c>
      <c r="D111" s="4" t="s">
        <v>93</v>
      </c>
      <c r="E111" s="4" t="s">
        <v>105</v>
      </c>
      <c r="F111" s="4" t="s">
        <v>109</v>
      </c>
      <c r="G111" s="4" t="s">
        <v>110</v>
      </c>
      <c r="H111" s="4" t="s">
        <v>112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</row>
    <row r="112" spans="1:15">
      <c r="A112">
        <v>111</v>
      </c>
      <c r="B112" s="3" t="s">
        <v>118</v>
      </c>
      <c r="C112" s="3" t="s">
        <v>99</v>
      </c>
      <c r="D112" s="3" t="s">
        <v>93</v>
      </c>
      <c r="E112" s="3" t="s">
        <v>116</v>
      </c>
      <c r="F112" s="3" t="s">
        <v>109</v>
      </c>
      <c r="G112" s="3" t="s">
        <v>110</v>
      </c>
      <c r="H112" s="3" t="s">
        <v>107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</row>
    <row r="113" spans="1:15">
      <c r="A113">
        <v>112</v>
      </c>
      <c r="B113" s="4" t="s">
        <v>125</v>
      </c>
      <c r="C113" s="4" t="s">
        <v>108</v>
      </c>
      <c r="D113" s="4" t="s">
        <v>100</v>
      </c>
      <c r="E113" s="4" t="s">
        <v>94</v>
      </c>
      <c r="F113" s="4" t="s">
        <v>106</v>
      </c>
      <c r="G113" s="4" t="s">
        <v>96</v>
      </c>
      <c r="H113" s="4" t="s">
        <v>103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</row>
    <row r="114" spans="1:15">
      <c r="A114">
        <v>113</v>
      </c>
      <c r="B114" s="3" t="s">
        <v>98</v>
      </c>
      <c r="C114" s="3" t="s">
        <v>92</v>
      </c>
      <c r="D114" s="3" t="s">
        <v>113</v>
      </c>
      <c r="E114" s="3" t="s">
        <v>116</v>
      </c>
      <c r="F114" s="3" t="s">
        <v>109</v>
      </c>
      <c r="G114" s="3" t="s">
        <v>96</v>
      </c>
      <c r="H114" s="3" t="s">
        <v>97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</row>
    <row r="115" spans="1:15">
      <c r="A115">
        <v>114</v>
      </c>
      <c r="B115" s="4" t="s">
        <v>98</v>
      </c>
      <c r="C115" s="4" t="s">
        <v>99</v>
      </c>
      <c r="D115" s="4" t="s">
        <v>113</v>
      </c>
      <c r="E115" s="4" t="s">
        <v>114</v>
      </c>
      <c r="F115" s="4" t="s">
        <v>95</v>
      </c>
      <c r="G115" s="4" t="s">
        <v>102</v>
      </c>
      <c r="H115" s="4" t="s">
        <v>103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</row>
    <row r="116" spans="1:15">
      <c r="A116">
        <v>115</v>
      </c>
      <c r="B116" s="3" t="s">
        <v>98</v>
      </c>
      <c r="C116" s="3" t="s">
        <v>92</v>
      </c>
      <c r="D116" s="3" t="s">
        <v>93</v>
      </c>
      <c r="E116" s="3" t="s">
        <v>94</v>
      </c>
      <c r="F116" s="3" t="s">
        <v>101</v>
      </c>
      <c r="G116" s="3" t="s">
        <v>102</v>
      </c>
      <c r="H116" s="3" t="s">
        <v>112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</row>
    <row r="117" spans="1:15">
      <c r="A117">
        <v>116</v>
      </c>
      <c r="B117" s="4" t="s">
        <v>104</v>
      </c>
      <c r="C117" s="4" t="s">
        <v>92</v>
      </c>
      <c r="D117" s="4" t="s">
        <v>93</v>
      </c>
      <c r="E117" s="4" t="s">
        <v>116</v>
      </c>
      <c r="F117" s="4" t="s">
        <v>109</v>
      </c>
      <c r="G117" s="4" t="s">
        <v>96</v>
      </c>
      <c r="H117" s="4" t="s">
        <v>97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</row>
    <row r="118" spans="1:15">
      <c r="A118">
        <v>117</v>
      </c>
      <c r="B118" s="3" t="s">
        <v>125</v>
      </c>
      <c r="C118" s="3" t="s">
        <v>108</v>
      </c>
      <c r="D118" s="3" t="s">
        <v>100</v>
      </c>
      <c r="E118" s="3" t="s">
        <v>116</v>
      </c>
      <c r="F118" s="3" t="s">
        <v>122</v>
      </c>
      <c r="G118" s="3" t="s">
        <v>102</v>
      </c>
      <c r="H118" s="3" t="s">
        <v>112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</row>
    <row r="119" spans="1:15">
      <c r="A119">
        <v>118</v>
      </c>
      <c r="B119" s="4" t="s">
        <v>104</v>
      </c>
      <c r="C119" s="4" t="s">
        <v>99</v>
      </c>
      <c r="D119" s="4" t="s">
        <v>93</v>
      </c>
      <c r="E119" s="4" t="s">
        <v>105</v>
      </c>
      <c r="F119" s="4" t="s">
        <v>101</v>
      </c>
      <c r="G119" s="4" t="s">
        <v>96</v>
      </c>
      <c r="H119" s="4" t="s">
        <v>97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</row>
    <row r="120" spans="1:15">
      <c r="A120">
        <v>119</v>
      </c>
      <c r="B120" s="3" t="s">
        <v>91</v>
      </c>
      <c r="C120" s="3" t="s">
        <v>108</v>
      </c>
      <c r="D120" s="3" t="s">
        <v>100</v>
      </c>
      <c r="E120" s="3" t="s">
        <v>116</v>
      </c>
      <c r="F120" s="3" t="s">
        <v>106</v>
      </c>
      <c r="G120" s="3" t="s">
        <v>110</v>
      </c>
      <c r="H120" s="3" t="s">
        <v>103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</row>
    <row r="121" spans="1:15">
      <c r="A121">
        <v>120</v>
      </c>
      <c r="B121" s="4" t="s">
        <v>104</v>
      </c>
      <c r="C121" s="4" t="s">
        <v>99</v>
      </c>
      <c r="D121" s="4" t="s">
        <v>113</v>
      </c>
      <c r="E121" s="4" t="s">
        <v>94</v>
      </c>
      <c r="F121" s="4" t="s">
        <v>122</v>
      </c>
      <c r="G121" s="4" t="s">
        <v>110</v>
      </c>
      <c r="H121" s="4" t="s">
        <v>97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</row>
    <row r="122" spans="1:15">
      <c r="A122">
        <v>121</v>
      </c>
      <c r="B122" s="3" t="s">
        <v>125</v>
      </c>
      <c r="C122" s="3" t="s">
        <v>99</v>
      </c>
      <c r="D122" s="3" t="s">
        <v>113</v>
      </c>
      <c r="E122" s="3" t="s">
        <v>94</v>
      </c>
      <c r="F122" s="3" t="s">
        <v>101</v>
      </c>
      <c r="G122" s="3" t="s">
        <v>102</v>
      </c>
      <c r="H122" s="3" t="s">
        <v>97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</row>
    <row r="123" spans="1:15">
      <c r="A123">
        <v>122</v>
      </c>
      <c r="B123" s="4" t="s">
        <v>125</v>
      </c>
      <c r="C123" s="4" t="s">
        <v>99</v>
      </c>
      <c r="D123" s="4" t="s">
        <v>121</v>
      </c>
      <c r="E123" s="4" t="s">
        <v>105</v>
      </c>
      <c r="F123" s="4" t="s">
        <v>122</v>
      </c>
      <c r="G123" s="4" t="s">
        <v>96</v>
      </c>
      <c r="H123" s="4" t="s">
        <v>120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</row>
    <row r="124" spans="1:15">
      <c r="A124">
        <v>123</v>
      </c>
      <c r="B124" s="3" t="s">
        <v>91</v>
      </c>
      <c r="C124" s="3" t="s">
        <v>99</v>
      </c>
      <c r="D124" s="3" t="s">
        <v>113</v>
      </c>
      <c r="E124" s="3" t="s">
        <v>94</v>
      </c>
      <c r="F124" s="3" t="s">
        <v>106</v>
      </c>
      <c r="G124" s="3" t="s">
        <v>96</v>
      </c>
      <c r="H124" s="3" t="s">
        <v>115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</row>
    <row r="125" spans="1:15">
      <c r="A125">
        <v>124</v>
      </c>
      <c r="B125" s="4" t="s">
        <v>125</v>
      </c>
      <c r="C125" s="4" t="s">
        <v>99</v>
      </c>
      <c r="D125" s="4" t="s">
        <v>93</v>
      </c>
      <c r="E125" s="4" t="s">
        <v>114</v>
      </c>
      <c r="F125" s="4" t="s">
        <v>95</v>
      </c>
      <c r="G125" s="4" t="s">
        <v>102</v>
      </c>
      <c r="H125" s="4" t="s">
        <v>115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</row>
    <row r="126" spans="1:15">
      <c r="A126">
        <v>125</v>
      </c>
      <c r="B126" s="3" t="s">
        <v>125</v>
      </c>
      <c r="C126" s="3" t="s">
        <v>92</v>
      </c>
      <c r="D126" s="3" t="s">
        <v>113</v>
      </c>
      <c r="E126" s="3" t="s">
        <v>94</v>
      </c>
      <c r="F126" s="3" t="s">
        <v>106</v>
      </c>
      <c r="G126" s="3" t="s">
        <v>96</v>
      </c>
      <c r="H126" s="3" t="s">
        <v>107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</row>
    <row r="127" spans="1:15">
      <c r="A127">
        <v>126</v>
      </c>
      <c r="B127" s="4" t="s">
        <v>98</v>
      </c>
      <c r="C127" s="4" t="s">
        <v>108</v>
      </c>
      <c r="D127" s="4" t="s">
        <v>100</v>
      </c>
      <c r="E127" s="4" t="s">
        <v>94</v>
      </c>
      <c r="F127" s="4" t="s">
        <v>106</v>
      </c>
      <c r="G127" s="4" t="s">
        <v>110</v>
      </c>
      <c r="H127" s="4" t="s">
        <v>107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</row>
    <row r="128" spans="1:15">
      <c r="A128">
        <v>127</v>
      </c>
      <c r="B128" s="3" t="s">
        <v>91</v>
      </c>
      <c r="C128" s="3" t="s">
        <v>92</v>
      </c>
      <c r="D128" s="3" t="s">
        <v>113</v>
      </c>
      <c r="E128" s="3" t="s">
        <v>116</v>
      </c>
      <c r="F128" s="3" t="s">
        <v>122</v>
      </c>
      <c r="G128" s="3" t="s">
        <v>102</v>
      </c>
      <c r="H128" s="3" t="s">
        <v>120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</row>
    <row r="129" spans="1:15">
      <c r="A129">
        <v>128</v>
      </c>
      <c r="B129" s="4" t="s">
        <v>111</v>
      </c>
      <c r="C129" s="4" t="s">
        <v>99</v>
      </c>
      <c r="D129" s="4" t="s">
        <v>121</v>
      </c>
      <c r="E129" s="4" t="s">
        <v>116</v>
      </c>
      <c r="F129" s="4" t="s">
        <v>117</v>
      </c>
      <c r="G129" s="4" t="s">
        <v>102</v>
      </c>
      <c r="H129" s="4" t="s">
        <v>107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</row>
    <row r="130" spans="1:15">
      <c r="A130">
        <v>129</v>
      </c>
      <c r="B130" s="3" t="s">
        <v>111</v>
      </c>
      <c r="C130" s="3" t="s">
        <v>108</v>
      </c>
      <c r="D130" s="3" t="s">
        <v>113</v>
      </c>
      <c r="E130" s="3" t="s">
        <v>94</v>
      </c>
      <c r="F130" s="3" t="s">
        <v>119</v>
      </c>
      <c r="G130" s="3" t="s">
        <v>96</v>
      </c>
      <c r="H130" s="3" t="s">
        <v>112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</row>
    <row r="131" spans="1:15">
      <c r="A131">
        <v>130</v>
      </c>
      <c r="B131" s="4" t="s">
        <v>125</v>
      </c>
      <c r="C131" s="4" t="s">
        <v>99</v>
      </c>
      <c r="D131" s="4" t="s">
        <v>100</v>
      </c>
      <c r="E131" s="4" t="s">
        <v>105</v>
      </c>
      <c r="F131" s="4" t="s">
        <v>109</v>
      </c>
      <c r="G131" s="4" t="s">
        <v>102</v>
      </c>
      <c r="H131" s="4" t="s">
        <v>103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</row>
    <row r="132" spans="1:15">
      <c r="A132">
        <v>131</v>
      </c>
      <c r="B132" s="3" t="s">
        <v>111</v>
      </c>
      <c r="C132" s="3" t="s">
        <v>108</v>
      </c>
      <c r="D132" s="3" t="s">
        <v>100</v>
      </c>
      <c r="E132" s="3" t="s">
        <v>116</v>
      </c>
      <c r="F132" s="3" t="s">
        <v>109</v>
      </c>
      <c r="G132" s="3" t="s">
        <v>96</v>
      </c>
      <c r="H132" s="3" t="s">
        <v>124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</row>
    <row r="133" spans="1:15">
      <c r="A133">
        <v>132</v>
      </c>
      <c r="B133" s="4" t="s">
        <v>111</v>
      </c>
      <c r="C133" s="4" t="s">
        <v>92</v>
      </c>
      <c r="D133" s="4" t="s">
        <v>93</v>
      </c>
      <c r="E133" s="4" t="s">
        <v>105</v>
      </c>
      <c r="F133" s="4" t="s">
        <v>95</v>
      </c>
      <c r="G133" s="4" t="s">
        <v>96</v>
      </c>
      <c r="H133" s="4" t="s">
        <v>112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</row>
    <row r="134" spans="1:15">
      <c r="A134">
        <v>133</v>
      </c>
      <c r="B134" s="3" t="s">
        <v>125</v>
      </c>
      <c r="C134" s="3" t="s">
        <v>108</v>
      </c>
      <c r="D134" s="3" t="s">
        <v>113</v>
      </c>
      <c r="E134" s="3" t="s">
        <v>94</v>
      </c>
      <c r="F134" s="3" t="s">
        <v>95</v>
      </c>
      <c r="G134" s="3" t="s">
        <v>96</v>
      </c>
      <c r="H134" s="3" t="s">
        <v>124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</row>
    <row r="135" spans="1:15">
      <c r="A135">
        <v>134</v>
      </c>
      <c r="B135" s="4" t="s">
        <v>111</v>
      </c>
      <c r="C135" s="4" t="s">
        <v>108</v>
      </c>
      <c r="D135" s="4" t="s">
        <v>100</v>
      </c>
      <c r="E135" s="4" t="s">
        <v>94</v>
      </c>
      <c r="F135" s="4" t="s">
        <v>109</v>
      </c>
      <c r="G135" s="4" t="s">
        <v>96</v>
      </c>
      <c r="H135" s="4" t="s">
        <v>124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</row>
    <row r="136" spans="1:15">
      <c r="A136">
        <v>135</v>
      </c>
      <c r="B136" s="3" t="s">
        <v>104</v>
      </c>
      <c r="C136" s="3" t="s">
        <v>108</v>
      </c>
      <c r="D136" s="3" t="s">
        <v>121</v>
      </c>
      <c r="E136" s="3" t="s">
        <v>114</v>
      </c>
      <c r="F136" s="3" t="s">
        <v>119</v>
      </c>
      <c r="G136" s="3" t="s">
        <v>96</v>
      </c>
      <c r="H136" s="3" t="s">
        <v>120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</row>
    <row r="137" spans="1:15">
      <c r="A137">
        <v>136</v>
      </c>
      <c r="B137" s="4" t="s">
        <v>118</v>
      </c>
      <c r="C137" s="4" t="s">
        <v>108</v>
      </c>
      <c r="D137" s="4" t="s">
        <v>93</v>
      </c>
      <c r="E137" s="4" t="s">
        <v>116</v>
      </c>
      <c r="F137" s="4" t="s">
        <v>109</v>
      </c>
      <c r="G137" s="4" t="s">
        <v>102</v>
      </c>
      <c r="H137" s="4" t="s">
        <v>112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</row>
    <row r="138" spans="1:15">
      <c r="A138">
        <v>137</v>
      </c>
      <c r="B138" s="3" t="s">
        <v>91</v>
      </c>
      <c r="C138" s="3" t="s">
        <v>108</v>
      </c>
      <c r="D138" s="3" t="s">
        <v>121</v>
      </c>
      <c r="E138" s="3" t="s">
        <v>94</v>
      </c>
      <c r="F138" s="3" t="s">
        <v>117</v>
      </c>
      <c r="G138" s="3" t="s">
        <v>110</v>
      </c>
      <c r="H138" s="3" t="s">
        <v>120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</row>
    <row r="139" spans="1:15">
      <c r="A139">
        <v>138</v>
      </c>
      <c r="B139" s="4" t="s">
        <v>118</v>
      </c>
      <c r="C139" s="4" t="s">
        <v>99</v>
      </c>
      <c r="D139" s="4" t="s">
        <v>113</v>
      </c>
      <c r="E139" s="4" t="s">
        <v>114</v>
      </c>
      <c r="F139" s="4" t="s">
        <v>119</v>
      </c>
      <c r="G139" s="4" t="s">
        <v>110</v>
      </c>
      <c r="H139" s="4" t="s">
        <v>97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</row>
    <row r="140" spans="1:15">
      <c r="A140">
        <v>139</v>
      </c>
      <c r="B140" s="3" t="s">
        <v>125</v>
      </c>
      <c r="C140" s="3" t="s">
        <v>108</v>
      </c>
      <c r="D140" s="3" t="s">
        <v>113</v>
      </c>
      <c r="E140" s="3" t="s">
        <v>116</v>
      </c>
      <c r="F140" s="3" t="s">
        <v>95</v>
      </c>
      <c r="G140" s="3" t="s">
        <v>102</v>
      </c>
      <c r="H140" s="3" t="s">
        <v>124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</row>
    <row r="141" spans="1:15">
      <c r="A141">
        <v>140</v>
      </c>
      <c r="B141" s="4" t="s">
        <v>98</v>
      </c>
      <c r="C141" s="4" t="s">
        <v>108</v>
      </c>
      <c r="D141" s="4" t="s">
        <v>113</v>
      </c>
      <c r="E141" s="4" t="s">
        <v>94</v>
      </c>
      <c r="F141" s="4" t="s">
        <v>101</v>
      </c>
      <c r="G141" s="4" t="s">
        <v>102</v>
      </c>
      <c r="H141" s="4" t="s">
        <v>103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</row>
    <row r="142" spans="1:15">
      <c r="A142">
        <v>141</v>
      </c>
      <c r="B142" s="3" t="s">
        <v>91</v>
      </c>
      <c r="C142" s="3" t="s">
        <v>92</v>
      </c>
      <c r="D142" s="3" t="s">
        <v>93</v>
      </c>
      <c r="E142" s="3" t="s">
        <v>94</v>
      </c>
      <c r="F142" s="3" t="s">
        <v>122</v>
      </c>
      <c r="G142" s="3" t="s">
        <v>110</v>
      </c>
      <c r="H142" s="3" t="s">
        <v>107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</row>
    <row r="143" spans="1:15">
      <c r="A143">
        <v>142</v>
      </c>
      <c r="B143" s="4" t="s">
        <v>125</v>
      </c>
      <c r="C143" s="4" t="s">
        <v>108</v>
      </c>
      <c r="D143" s="4" t="s">
        <v>100</v>
      </c>
      <c r="E143" s="4" t="s">
        <v>116</v>
      </c>
      <c r="F143" s="4" t="s">
        <v>117</v>
      </c>
      <c r="G143" s="4" t="s">
        <v>110</v>
      </c>
      <c r="H143" s="4" t="s">
        <v>103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</row>
    <row r="144" spans="1:15">
      <c r="A144">
        <v>143</v>
      </c>
      <c r="B144" s="3" t="s">
        <v>98</v>
      </c>
      <c r="C144" s="3" t="s">
        <v>92</v>
      </c>
      <c r="D144" s="3" t="s">
        <v>93</v>
      </c>
      <c r="E144" s="3" t="s">
        <v>116</v>
      </c>
      <c r="F144" s="3" t="s">
        <v>117</v>
      </c>
      <c r="G144" s="3" t="s">
        <v>110</v>
      </c>
      <c r="H144" s="3" t="s">
        <v>107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</row>
    <row r="145" spans="1:15">
      <c r="A145">
        <v>144</v>
      </c>
      <c r="B145" s="4" t="s">
        <v>118</v>
      </c>
      <c r="C145" s="4" t="s">
        <v>99</v>
      </c>
      <c r="D145" s="4" t="s">
        <v>121</v>
      </c>
      <c r="E145" s="4" t="s">
        <v>116</v>
      </c>
      <c r="F145" s="4" t="s">
        <v>95</v>
      </c>
      <c r="G145" s="4" t="s">
        <v>110</v>
      </c>
      <c r="H145" s="4" t="s">
        <v>124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</row>
    <row r="146" spans="1:15">
      <c r="A146">
        <v>145</v>
      </c>
      <c r="B146" s="3" t="s">
        <v>125</v>
      </c>
      <c r="C146" s="3" t="s">
        <v>108</v>
      </c>
      <c r="D146" s="3" t="s">
        <v>93</v>
      </c>
      <c r="E146" s="3" t="s">
        <v>94</v>
      </c>
      <c r="F146" s="3" t="s">
        <v>95</v>
      </c>
      <c r="G146" s="3" t="s">
        <v>110</v>
      </c>
      <c r="H146" s="3" t="s">
        <v>124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</row>
    <row r="147" spans="1:15">
      <c r="A147">
        <v>146</v>
      </c>
      <c r="B147" s="4" t="s">
        <v>91</v>
      </c>
      <c r="C147" s="4" t="s">
        <v>92</v>
      </c>
      <c r="D147" s="4" t="s">
        <v>121</v>
      </c>
      <c r="E147" s="4" t="s">
        <v>94</v>
      </c>
      <c r="F147" s="4" t="s">
        <v>106</v>
      </c>
      <c r="G147" s="4" t="s">
        <v>96</v>
      </c>
      <c r="H147" s="4" t="s">
        <v>124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</row>
    <row r="148" spans="1:15">
      <c r="A148">
        <v>147</v>
      </c>
      <c r="B148" s="3" t="s">
        <v>91</v>
      </c>
      <c r="C148" s="3" t="s">
        <v>92</v>
      </c>
      <c r="D148" s="3" t="s">
        <v>93</v>
      </c>
      <c r="E148" s="3" t="s">
        <v>114</v>
      </c>
      <c r="F148" s="3" t="s">
        <v>117</v>
      </c>
      <c r="G148" s="3" t="s">
        <v>102</v>
      </c>
      <c r="H148" s="3" t="s">
        <v>120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</row>
    <row r="149" spans="1:15">
      <c r="A149">
        <v>148</v>
      </c>
      <c r="B149" s="4" t="s">
        <v>123</v>
      </c>
      <c r="C149" s="4" t="s">
        <v>99</v>
      </c>
      <c r="D149" s="4" t="s">
        <v>100</v>
      </c>
      <c r="E149" s="4" t="s">
        <v>105</v>
      </c>
      <c r="F149" s="4" t="s">
        <v>106</v>
      </c>
      <c r="G149" s="4" t="s">
        <v>96</v>
      </c>
      <c r="H149" s="4" t="s">
        <v>112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</row>
    <row r="150" spans="1:15">
      <c r="A150">
        <v>149</v>
      </c>
      <c r="B150" s="3" t="s">
        <v>104</v>
      </c>
      <c r="C150" s="3" t="s">
        <v>108</v>
      </c>
      <c r="D150" s="3" t="s">
        <v>121</v>
      </c>
      <c r="E150" s="3" t="s">
        <v>116</v>
      </c>
      <c r="F150" s="3" t="s">
        <v>106</v>
      </c>
      <c r="G150" s="3" t="s">
        <v>110</v>
      </c>
      <c r="H150" s="3" t="s">
        <v>107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</row>
    <row r="151" spans="1:15">
      <c r="A151">
        <v>150</v>
      </c>
      <c r="B151" s="4" t="s">
        <v>111</v>
      </c>
      <c r="C151" s="4" t="s">
        <v>108</v>
      </c>
      <c r="D151" s="4" t="s">
        <v>113</v>
      </c>
      <c r="E151" s="4" t="s">
        <v>94</v>
      </c>
      <c r="F151" s="4" t="s">
        <v>122</v>
      </c>
      <c r="G151" s="4" t="s">
        <v>110</v>
      </c>
      <c r="H151" s="4" t="s">
        <v>112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</row>
    <row r="152" spans="1:15">
      <c r="A152">
        <v>151</v>
      </c>
      <c r="B152" s="3" t="s">
        <v>98</v>
      </c>
      <c r="C152" s="3" t="s">
        <v>92</v>
      </c>
      <c r="D152" s="3" t="s">
        <v>113</v>
      </c>
      <c r="E152" s="3" t="s">
        <v>94</v>
      </c>
      <c r="F152" s="3" t="s">
        <v>106</v>
      </c>
      <c r="G152" s="3" t="s">
        <v>110</v>
      </c>
      <c r="H152" s="3" t="s">
        <v>120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</row>
    <row r="153" spans="1:15">
      <c r="A153">
        <v>152</v>
      </c>
      <c r="B153" s="4" t="s">
        <v>123</v>
      </c>
      <c r="C153" s="4" t="s">
        <v>108</v>
      </c>
      <c r="D153" s="4" t="s">
        <v>93</v>
      </c>
      <c r="E153" s="4" t="s">
        <v>116</v>
      </c>
      <c r="F153" s="4" t="s">
        <v>119</v>
      </c>
      <c r="G153" s="4" t="s">
        <v>96</v>
      </c>
      <c r="H153" s="4" t="s">
        <v>120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</row>
    <row r="154" spans="1:15">
      <c r="A154">
        <v>153</v>
      </c>
      <c r="B154" s="3" t="s">
        <v>111</v>
      </c>
      <c r="C154" s="3" t="s">
        <v>92</v>
      </c>
      <c r="D154" s="3" t="s">
        <v>113</v>
      </c>
      <c r="E154" s="3" t="s">
        <v>105</v>
      </c>
      <c r="F154" s="3" t="s">
        <v>109</v>
      </c>
      <c r="G154" s="3" t="s">
        <v>96</v>
      </c>
      <c r="H154" s="3" t="s">
        <v>115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</row>
    <row r="155" spans="1:15">
      <c r="A155">
        <v>154</v>
      </c>
      <c r="B155" s="4" t="s">
        <v>111</v>
      </c>
      <c r="C155" s="4" t="s">
        <v>108</v>
      </c>
      <c r="D155" s="4" t="s">
        <v>121</v>
      </c>
      <c r="E155" s="4" t="s">
        <v>116</v>
      </c>
      <c r="F155" s="4" t="s">
        <v>101</v>
      </c>
      <c r="G155" s="4" t="s">
        <v>110</v>
      </c>
      <c r="H155" s="4" t="s">
        <v>103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</row>
    <row r="156" spans="1:15">
      <c r="A156">
        <v>155</v>
      </c>
      <c r="B156" s="3" t="s">
        <v>125</v>
      </c>
      <c r="C156" s="3" t="s">
        <v>92</v>
      </c>
      <c r="D156" s="3" t="s">
        <v>113</v>
      </c>
      <c r="E156" s="3" t="s">
        <v>105</v>
      </c>
      <c r="F156" s="3" t="s">
        <v>95</v>
      </c>
      <c r="G156" s="3" t="s">
        <v>96</v>
      </c>
      <c r="H156" s="3" t="s">
        <v>103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</row>
    <row r="157" spans="1:15">
      <c r="A157">
        <v>156</v>
      </c>
      <c r="B157" s="4" t="s">
        <v>111</v>
      </c>
      <c r="C157" s="4" t="s">
        <v>108</v>
      </c>
      <c r="D157" s="4" t="s">
        <v>100</v>
      </c>
      <c r="E157" s="4" t="s">
        <v>94</v>
      </c>
      <c r="F157" s="4" t="s">
        <v>119</v>
      </c>
      <c r="G157" s="4" t="s">
        <v>96</v>
      </c>
      <c r="H157" s="4" t="s">
        <v>97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</row>
    <row r="158" spans="1:15">
      <c r="A158">
        <v>157</v>
      </c>
      <c r="B158" s="3" t="s">
        <v>104</v>
      </c>
      <c r="C158" s="3" t="s">
        <v>99</v>
      </c>
      <c r="D158" s="3" t="s">
        <v>100</v>
      </c>
      <c r="E158" s="3" t="s">
        <v>105</v>
      </c>
      <c r="F158" s="3" t="s">
        <v>101</v>
      </c>
      <c r="G158" s="3" t="s">
        <v>110</v>
      </c>
      <c r="H158" s="3" t="s">
        <v>120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</row>
    <row r="159" spans="1:15">
      <c r="A159">
        <v>158</v>
      </c>
      <c r="B159" s="4" t="s">
        <v>91</v>
      </c>
      <c r="C159" s="4" t="s">
        <v>108</v>
      </c>
      <c r="D159" s="4" t="s">
        <v>93</v>
      </c>
      <c r="E159" s="4" t="s">
        <v>114</v>
      </c>
      <c r="F159" s="4" t="s">
        <v>117</v>
      </c>
      <c r="G159" s="4" t="s">
        <v>96</v>
      </c>
      <c r="H159" s="4" t="s">
        <v>107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</row>
    <row r="160" spans="1:15">
      <c r="A160">
        <v>159</v>
      </c>
      <c r="B160" s="3" t="s">
        <v>123</v>
      </c>
      <c r="C160" s="3" t="s">
        <v>108</v>
      </c>
      <c r="D160" s="3" t="s">
        <v>121</v>
      </c>
      <c r="E160" s="3" t="s">
        <v>94</v>
      </c>
      <c r="F160" s="3" t="s">
        <v>117</v>
      </c>
      <c r="G160" s="3" t="s">
        <v>102</v>
      </c>
      <c r="H160" s="3" t="s">
        <v>115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</row>
    <row r="161" spans="1:15">
      <c r="A161">
        <v>160</v>
      </c>
      <c r="B161" s="4" t="s">
        <v>111</v>
      </c>
      <c r="C161" s="4" t="s">
        <v>99</v>
      </c>
      <c r="D161" s="4" t="s">
        <v>100</v>
      </c>
      <c r="E161" s="4" t="s">
        <v>114</v>
      </c>
      <c r="F161" s="4" t="s">
        <v>117</v>
      </c>
      <c r="G161" s="4" t="s">
        <v>102</v>
      </c>
      <c r="H161" s="4" t="s">
        <v>115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</row>
    <row r="162" spans="1:15">
      <c r="A162">
        <v>161</v>
      </c>
      <c r="B162" s="3" t="s">
        <v>125</v>
      </c>
      <c r="C162" s="3" t="s">
        <v>108</v>
      </c>
      <c r="D162" s="3" t="s">
        <v>100</v>
      </c>
      <c r="E162" s="3" t="s">
        <v>116</v>
      </c>
      <c r="F162" s="3" t="s">
        <v>119</v>
      </c>
      <c r="G162" s="3" t="s">
        <v>102</v>
      </c>
      <c r="H162" s="3" t="s">
        <v>112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</row>
    <row r="163" spans="1:15">
      <c r="A163">
        <v>162</v>
      </c>
      <c r="B163" s="4" t="s">
        <v>104</v>
      </c>
      <c r="C163" s="4" t="s">
        <v>99</v>
      </c>
      <c r="D163" s="4" t="s">
        <v>121</v>
      </c>
      <c r="E163" s="4" t="s">
        <v>116</v>
      </c>
      <c r="F163" s="4" t="s">
        <v>119</v>
      </c>
      <c r="G163" s="4" t="s">
        <v>102</v>
      </c>
      <c r="H163" s="4" t="s">
        <v>103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</row>
    <row r="164" spans="1:15">
      <c r="A164">
        <v>163</v>
      </c>
      <c r="B164" s="3" t="s">
        <v>118</v>
      </c>
      <c r="C164" s="3" t="s">
        <v>108</v>
      </c>
      <c r="D164" s="3" t="s">
        <v>113</v>
      </c>
      <c r="E164" s="3" t="s">
        <v>116</v>
      </c>
      <c r="F164" s="3" t="s">
        <v>95</v>
      </c>
      <c r="G164" s="3" t="s">
        <v>110</v>
      </c>
      <c r="H164" s="3" t="s">
        <v>120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</row>
    <row r="165" spans="1:15">
      <c r="A165">
        <v>164</v>
      </c>
      <c r="B165" s="4" t="s">
        <v>91</v>
      </c>
      <c r="C165" s="4" t="s">
        <v>92</v>
      </c>
      <c r="D165" s="4" t="s">
        <v>113</v>
      </c>
      <c r="E165" s="4" t="s">
        <v>105</v>
      </c>
      <c r="F165" s="4" t="s">
        <v>109</v>
      </c>
      <c r="G165" s="4" t="s">
        <v>110</v>
      </c>
      <c r="H165" s="4" t="s">
        <v>97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</row>
    <row r="166" spans="1:15">
      <c r="A166">
        <v>165</v>
      </c>
      <c r="B166" s="3" t="s">
        <v>91</v>
      </c>
      <c r="C166" s="3" t="s">
        <v>92</v>
      </c>
      <c r="D166" s="3" t="s">
        <v>93</v>
      </c>
      <c r="E166" s="3" t="s">
        <v>94</v>
      </c>
      <c r="F166" s="3" t="s">
        <v>106</v>
      </c>
      <c r="G166" s="3" t="s">
        <v>110</v>
      </c>
      <c r="H166" s="3" t="s">
        <v>120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</row>
    <row r="167" spans="1:15">
      <c r="A167">
        <v>166</v>
      </c>
      <c r="B167" s="4" t="s">
        <v>123</v>
      </c>
      <c r="C167" s="4" t="s">
        <v>108</v>
      </c>
      <c r="D167" s="4" t="s">
        <v>113</v>
      </c>
      <c r="E167" s="4" t="s">
        <v>116</v>
      </c>
      <c r="F167" s="4" t="s">
        <v>117</v>
      </c>
      <c r="G167" s="4" t="s">
        <v>102</v>
      </c>
      <c r="H167" s="4" t="s">
        <v>112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</row>
    <row r="168" spans="1:15">
      <c r="A168">
        <v>167</v>
      </c>
      <c r="B168" s="3" t="s">
        <v>91</v>
      </c>
      <c r="C168" s="3" t="s">
        <v>108</v>
      </c>
      <c r="D168" s="3" t="s">
        <v>121</v>
      </c>
      <c r="E168" s="3" t="s">
        <v>116</v>
      </c>
      <c r="F168" s="3" t="s">
        <v>122</v>
      </c>
      <c r="G168" s="3" t="s">
        <v>102</v>
      </c>
      <c r="H168" s="3" t="s">
        <v>124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</row>
    <row r="169" spans="1:15">
      <c r="A169">
        <v>168</v>
      </c>
      <c r="B169" s="4" t="s">
        <v>111</v>
      </c>
      <c r="C169" s="4" t="s">
        <v>108</v>
      </c>
      <c r="D169" s="4" t="s">
        <v>100</v>
      </c>
      <c r="E169" s="4" t="s">
        <v>94</v>
      </c>
      <c r="F169" s="4" t="s">
        <v>109</v>
      </c>
      <c r="G169" s="4" t="s">
        <v>96</v>
      </c>
      <c r="H169" s="4" t="s">
        <v>120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</row>
    <row r="170" spans="1:15">
      <c r="A170">
        <v>169</v>
      </c>
      <c r="B170" s="3" t="s">
        <v>125</v>
      </c>
      <c r="C170" s="3" t="s">
        <v>92</v>
      </c>
      <c r="D170" s="3" t="s">
        <v>113</v>
      </c>
      <c r="E170" s="3" t="s">
        <v>116</v>
      </c>
      <c r="F170" s="3" t="s">
        <v>122</v>
      </c>
      <c r="G170" s="3" t="s">
        <v>96</v>
      </c>
      <c r="H170" s="3" t="s">
        <v>112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</row>
    <row r="171" spans="1:15">
      <c r="A171">
        <v>170</v>
      </c>
      <c r="B171" s="4" t="s">
        <v>91</v>
      </c>
      <c r="C171" s="4" t="s">
        <v>108</v>
      </c>
      <c r="D171" s="4" t="s">
        <v>93</v>
      </c>
      <c r="E171" s="4" t="s">
        <v>114</v>
      </c>
      <c r="F171" s="4" t="s">
        <v>95</v>
      </c>
      <c r="G171" s="4" t="s">
        <v>102</v>
      </c>
      <c r="H171" s="4" t="s">
        <v>124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</row>
    <row r="172" spans="1:15">
      <c r="A172">
        <v>171</v>
      </c>
      <c r="B172" s="3" t="s">
        <v>91</v>
      </c>
      <c r="C172" s="3" t="s">
        <v>92</v>
      </c>
      <c r="D172" s="3" t="s">
        <v>113</v>
      </c>
      <c r="E172" s="3" t="s">
        <v>94</v>
      </c>
      <c r="F172" s="3" t="s">
        <v>95</v>
      </c>
      <c r="G172" s="3" t="s">
        <v>102</v>
      </c>
      <c r="H172" s="3" t="s">
        <v>124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</row>
    <row r="173" spans="1:15">
      <c r="A173">
        <v>172</v>
      </c>
      <c r="B173" s="4" t="s">
        <v>118</v>
      </c>
      <c r="C173" s="4" t="s">
        <v>99</v>
      </c>
      <c r="D173" s="4" t="s">
        <v>121</v>
      </c>
      <c r="E173" s="4" t="s">
        <v>94</v>
      </c>
      <c r="F173" s="4" t="s">
        <v>95</v>
      </c>
      <c r="G173" s="4" t="s">
        <v>102</v>
      </c>
      <c r="H173" s="4" t="s">
        <v>97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</row>
    <row r="174" spans="1:15">
      <c r="A174">
        <v>173</v>
      </c>
      <c r="B174" s="3" t="s">
        <v>118</v>
      </c>
      <c r="C174" s="3" t="s">
        <v>92</v>
      </c>
      <c r="D174" s="3" t="s">
        <v>93</v>
      </c>
      <c r="E174" s="3" t="s">
        <v>94</v>
      </c>
      <c r="F174" s="3" t="s">
        <v>101</v>
      </c>
      <c r="G174" s="3" t="s">
        <v>102</v>
      </c>
      <c r="H174" s="3" t="s">
        <v>107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</row>
    <row r="175" spans="1:15">
      <c r="A175">
        <v>174</v>
      </c>
      <c r="B175" s="4" t="s">
        <v>98</v>
      </c>
      <c r="C175" s="4" t="s">
        <v>92</v>
      </c>
      <c r="D175" s="4" t="s">
        <v>113</v>
      </c>
      <c r="E175" s="4" t="s">
        <v>114</v>
      </c>
      <c r="F175" s="4" t="s">
        <v>122</v>
      </c>
      <c r="G175" s="4" t="s">
        <v>96</v>
      </c>
      <c r="H175" s="4" t="s">
        <v>103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</row>
    <row r="176" spans="1:15">
      <c r="A176">
        <v>175</v>
      </c>
      <c r="B176" s="3" t="s">
        <v>104</v>
      </c>
      <c r="C176" s="3" t="s">
        <v>99</v>
      </c>
      <c r="D176" s="3" t="s">
        <v>93</v>
      </c>
      <c r="E176" s="3" t="s">
        <v>94</v>
      </c>
      <c r="F176" s="3" t="s">
        <v>109</v>
      </c>
      <c r="G176" s="3" t="s">
        <v>102</v>
      </c>
      <c r="H176" s="3" t="s">
        <v>120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</row>
    <row r="177" spans="1:15">
      <c r="A177">
        <v>176</v>
      </c>
      <c r="B177" s="4" t="s">
        <v>111</v>
      </c>
      <c r="C177" s="4" t="s">
        <v>92</v>
      </c>
      <c r="D177" s="4" t="s">
        <v>121</v>
      </c>
      <c r="E177" s="4" t="s">
        <v>114</v>
      </c>
      <c r="F177" s="4" t="s">
        <v>109</v>
      </c>
      <c r="G177" s="4" t="s">
        <v>96</v>
      </c>
      <c r="H177" s="4" t="s">
        <v>124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</row>
    <row r="178" spans="1:15">
      <c r="A178">
        <v>177</v>
      </c>
      <c r="B178" s="3" t="s">
        <v>91</v>
      </c>
      <c r="C178" s="3" t="s">
        <v>108</v>
      </c>
      <c r="D178" s="3" t="s">
        <v>100</v>
      </c>
      <c r="E178" s="3" t="s">
        <v>94</v>
      </c>
      <c r="F178" s="3" t="s">
        <v>119</v>
      </c>
      <c r="G178" s="3" t="s">
        <v>102</v>
      </c>
      <c r="H178" s="3" t="s">
        <v>120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</row>
    <row r="179" spans="1:15">
      <c r="A179">
        <v>178</v>
      </c>
      <c r="B179" s="4" t="s">
        <v>91</v>
      </c>
      <c r="C179" s="4" t="s">
        <v>108</v>
      </c>
      <c r="D179" s="4" t="s">
        <v>121</v>
      </c>
      <c r="E179" s="4" t="s">
        <v>105</v>
      </c>
      <c r="F179" s="4" t="s">
        <v>119</v>
      </c>
      <c r="G179" s="4" t="s">
        <v>102</v>
      </c>
      <c r="H179" s="4" t="s">
        <v>107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</row>
    <row r="180" spans="1:15">
      <c r="A180">
        <v>179</v>
      </c>
      <c r="B180" s="3" t="s">
        <v>125</v>
      </c>
      <c r="C180" s="3" t="s">
        <v>92</v>
      </c>
      <c r="D180" s="3" t="s">
        <v>121</v>
      </c>
      <c r="E180" s="3" t="s">
        <v>116</v>
      </c>
      <c r="F180" s="3" t="s">
        <v>117</v>
      </c>
      <c r="G180" s="3" t="s">
        <v>102</v>
      </c>
      <c r="H180" s="3" t="s">
        <v>103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</row>
    <row r="181" spans="1:15">
      <c r="A181">
        <v>180</v>
      </c>
      <c r="B181" s="4" t="s">
        <v>98</v>
      </c>
      <c r="C181" s="4" t="s">
        <v>108</v>
      </c>
      <c r="D181" s="4" t="s">
        <v>121</v>
      </c>
      <c r="E181" s="4" t="s">
        <v>105</v>
      </c>
      <c r="F181" s="4" t="s">
        <v>119</v>
      </c>
      <c r="G181" s="4" t="s">
        <v>96</v>
      </c>
      <c r="H181" s="4" t="s">
        <v>107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</row>
    <row r="182" spans="1:15">
      <c r="A182">
        <v>181</v>
      </c>
      <c r="B182" s="3" t="s">
        <v>104</v>
      </c>
      <c r="C182" s="3" t="s">
        <v>92</v>
      </c>
      <c r="D182" s="3" t="s">
        <v>121</v>
      </c>
      <c r="E182" s="3" t="s">
        <v>116</v>
      </c>
      <c r="F182" s="3" t="s">
        <v>95</v>
      </c>
      <c r="G182" s="3" t="s">
        <v>96</v>
      </c>
      <c r="H182" s="3" t="s">
        <v>103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</row>
    <row r="183" spans="1:15">
      <c r="A183">
        <v>182</v>
      </c>
      <c r="B183" s="4" t="s">
        <v>98</v>
      </c>
      <c r="C183" s="4" t="s">
        <v>108</v>
      </c>
      <c r="D183" s="4" t="s">
        <v>100</v>
      </c>
      <c r="E183" s="4" t="s">
        <v>114</v>
      </c>
      <c r="F183" s="4" t="s">
        <v>109</v>
      </c>
      <c r="G183" s="4" t="s">
        <v>110</v>
      </c>
      <c r="H183" s="4" t="s">
        <v>115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</row>
    <row r="184" spans="1:15">
      <c r="A184">
        <v>183</v>
      </c>
      <c r="B184" s="3" t="s">
        <v>123</v>
      </c>
      <c r="C184" s="3" t="s">
        <v>108</v>
      </c>
      <c r="D184" s="3" t="s">
        <v>100</v>
      </c>
      <c r="E184" s="3" t="s">
        <v>105</v>
      </c>
      <c r="F184" s="3" t="s">
        <v>122</v>
      </c>
      <c r="G184" s="3" t="s">
        <v>102</v>
      </c>
      <c r="H184" s="3" t="s">
        <v>103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</row>
    <row r="185" spans="1:15">
      <c r="A185">
        <v>184</v>
      </c>
      <c r="B185" s="4" t="s">
        <v>104</v>
      </c>
      <c r="C185" s="4" t="s">
        <v>92</v>
      </c>
      <c r="D185" s="4" t="s">
        <v>93</v>
      </c>
      <c r="E185" s="4" t="s">
        <v>94</v>
      </c>
      <c r="F185" s="4" t="s">
        <v>95</v>
      </c>
      <c r="G185" s="4" t="s">
        <v>110</v>
      </c>
      <c r="H185" s="4" t="s">
        <v>97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</row>
    <row r="186" spans="1:15">
      <c r="A186">
        <v>185</v>
      </c>
      <c r="B186" s="3" t="s">
        <v>91</v>
      </c>
      <c r="C186" s="3" t="s">
        <v>108</v>
      </c>
      <c r="D186" s="3" t="s">
        <v>113</v>
      </c>
      <c r="E186" s="3" t="s">
        <v>116</v>
      </c>
      <c r="F186" s="3" t="s">
        <v>101</v>
      </c>
      <c r="G186" s="3" t="s">
        <v>110</v>
      </c>
      <c r="H186" s="3" t="s">
        <v>107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</row>
    <row r="187" spans="1:15">
      <c r="A187">
        <v>186</v>
      </c>
      <c r="B187" s="4" t="s">
        <v>91</v>
      </c>
      <c r="C187" s="4" t="s">
        <v>92</v>
      </c>
      <c r="D187" s="4" t="s">
        <v>100</v>
      </c>
      <c r="E187" s="4" t="s">
        <v>116</v>
      </c>
      <c r="F187" s="4" t="s">
        <v>119</v>
      </c>
      <c r="G187" s="4" t="s">
        <v>96</v>
      </c>
      <c r="H187" s="4" t="s">
        <v>124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</row>
    <row r="188" spans="1:15">
      <c r="A188">
        <v>187</v>
      </c>
      <c r="B188" s="3" t="s">
        <v>104</v>
      </c>
      <c r="C188" s="3" t="s">
        <v>108</v>
      </c>
      <c r="D188" s="3" t="s">
        <v>100</v>
      </c>
      <c r="E188" s="3" t="s">
        <v>105</v>
      </c>
      <c r="F188" s="3" t="s">
        <v>95</v>
      </c>
      <c r="G188" s="3" t="s">
        <v>96</v>
      </c>
      <c r="H188" s="3" t="s">
        <v>115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</row>
    <row r="189" spans="1:15">
      <c r="A189">
        <v>188</v>
      </c>
      <c r="B189" s="4" t="s">
        <v>91</v>
      </c>
      <c r="C189" s="4" t="s">
        <v>108</v>
      </c>
      <c r="D189" s="4" t="s">
        <v>113</v>
      </c>
      <c r="E189" s="4" t="s">
        <v>114</v>
      </c>
      <c r="F189" s="4" t="s">
        <v>95</v>
      </c>
      <c r="G189" s="4" t="s">
        <v>110</v>
      </c>
      <c r="H189" s="4" t="s">
        <v>97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</row>
    <row r="190" spans="1:15">
      <c r="A190">
        <v>189</v>
      </c>
      <c r="B190" s="3" t="s">
        <v>111</v>
      </c>
      <c r="C190" s="3" t="s">
        <v>99</v>
      </c>
      <c r="D190" s="3" t="s">
        <v>100</v>
      </c>
      <c r="E190" s="3" t="s">
        <v>105</v>
      </c>
      <c r="F190" s="3" t="s">
        <v>101</v>
      </c>
      <c r="G190" s="3" t="s">
        <v>102</v>
      </c>
      <c r="H190" s="3" t="s">
        <v>120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</row>
    <row r="191" spans="1:15">
      <c r="A191">
        <v>190</v>
      </c>
      <c r="B191" s="4" t="s">
        <v>104</v>
      </c>
      <c r="C191" s="4" t="s">
        <v>99</v>
      </c>
      <c r="D191" s="4" t="s">
        <v>121</v>
      </c>
      <c r="E191" s="4" t="s">
        <v>114</v>
      </c>
      <c r="F191" s="4" t="s">
        <v>106</v>
      </c>
      <c r="G191" s="4" t="s">
        <v>96</v>
      </c>
      <c r="H191" s="4" t="s">
        <v>107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</row>
    <row r="192" spans="1:15">
      <c r="A192">
        <v>191</v>
      </c>
      <c r="B192" s="3" t="s">
        <v>98</v>
      </c>
      <c r="C192" s="3" t="s">
        <v>92</v>
      </c>
      <c r="D192" s="3" t="s">
        <v>121</v>
      </c>
      <c r="E192" s="3" t="s">
        <v>114</v>
      </c>
      <c r="F192" s="3" t="s">
        <v>109</v>
      </c>
      <c r="G192" s="3" t="s">
        <v>102</v>
      </c>
      <c r="H192" s="3" t="s">
        <v>112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</row>
    <row r="193" spans="1:15">
      <c r="A193">
        <v>192</v>
      </c>
      <c r="B193" s="4" t="s">
        <v>104</v>
      </c>
      <c r="C193" s="4" t="s">
        <v>99</v>
      </c>
      <c r="D193" s="4" t="s">
        <v>113</v>
      </c>
      <c r="E193" s="4" t="s">
        <v>116</v>
      </c>
      <c r="F193" s="4" t="s">
        <v>122</v>
      </c>
      <c r="G193" s="4" t="s">
        <v>102</v>
      </c>
      <c r="H193" s="4" t="s">
        <v>112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</row>
    <row r="194" spans="1:15">
      <c r="A194">
        <v>193</v>
      </c>
      <c r="B194" s="3" t="s">
        <v>91</v>
      </c>
      <c r="C194" s="3" t="s">
        <v>92</v>
      </c>
      <c r="D194" s="3" t="s">
        <v>93</v>
      </c>
      <c r="E194" s="3" t="s">
        <v>105</v>
      </c>
      <c r="F194" s="3" t="s">
        <v>117</v>
      </c>
      <c r="G194" s="3" t="s">
        <v>110</v>
      </c>
      <c r="H194" s="3" t="s">
        <v>124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</row>
    <row r="195" spans="1:15">
      <c r="A195">
        <v>194</v>
      </c>
      <c r="B195" s="4" t="s">
        <v>111</v>
      </c>
      <c r="C195" s="4" t="s">
        <v>99</v>
      </c>
      <c r="D195" s="4" t="s">
        <v>93</v>
      </c>
      <c r="E195" s="4" t="s">
        <v>105</v>
      </c>
      <c r="F195" s="4" t="s">
        <v>106</v>
      </c>
      <c r="G195" s="4" t="s">
        <v>110</v>
      </c>
      <c r="H195" s="4" t="s">
        <v>103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</row>
    <row r="196" spans="1:15">
      <c r="A196">
        <v>195</v>
      </c>
      <c r="B196" s="3" t="s">
        <v>111</v>
      </c>
      <c r="C196" s="3" t="s">
        <v>108</v>
      </c>
      <c r="D196" s="3" t="s">
        <v>113</v>
      </c>
      <c r="E196" s="3" t="s">
        <v>114</v>
      </c>
      <c r="F196" s="3" t="s">
        <v>119</v>
      </c>
      <c r="G196" s="3" t="s">
        <v>110</v>
      </c>
      <c r="H196" s="3" t="s">
        <v>124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</row>
    <row r="197" spans="1:15">
      <c r="A197">
        <v>196</v>
      </c>
      <c r="B197" s="4" t="s">
        <v>123</v>
      </c>
      <c r="C197" s="4" t="s">
        <v>92</v>
      </c>
      <c r="D197" s="4" t="s">
        <v>113</v>
      </c>
      <c r="E197" s="4" t="s">
        <v>105</v>
      </c>
      <c r="F197" s="4" t="s">
        <v>95</v>
      </c>
      <c r="G197" s="4" t="s">
        <v>110</v>
      </c>
      <c r="H197" s="4" t="s">
        <v>112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</row>
    <row r="198" spans="1:15">
      <c r="A198">
        <v>197</v>
      </c>
      <c r="B198" s="3" t="s">
        <v>98</v>
      </c>
      <c r="C198" s="3" t="s">
        <v>92</v>
      </c>
      <c r="D198" s="3" t="s">
        <v>121</v>
      </c>
      <c r="E198" s="3" t="s">
        <v>94</v>
      </c>
      <c r="F198" s="3" t="s">
        <v>101</v>
      </c>
      <c r="G198" s="3" t="s">
        <v>96</v>
      </c>
      <c r="H198" s="3" t="s">
        <v>120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</row>
    <row r="199" spans="1:15">
      <c r="A199">
        <v>198</v>
      </c>
      <c r="B199" s="4" t="s">
        <v>118</v>
      </c>
      <c r="C199" s="4" t="s">
        <v>108</v>
      </c>
      <c r="D199" s="4" t="s">
        <v>93</v>
      </c>
      <c r="E199" s="4" t="s">
        <v>94</v>
      </c>
      <c r="F199" s="4" t="s">
        <v>101</v>
      </c>
      <c r="G199" s="4" t="s">
        <v>96</v>
      </c>
      <c r="H199" s="4" t="s">
        <v>115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</row>
    <row r="200" spans="1:15">
      <c r="A200">
        <v>199</v>
      </c>
      <c r="B200" s="3" t="s">
        <v>118</v>
      </c>
      <c r="C200" s="3" t="s">
        <v>92</v>
      </c>
      <c r="D200" s="3" t="s">
        <v>100</v>
      </c>
      <c r="E200" s="3" t="s">
        <v>105</v>
      </c>
      <c r="F200" s="3" t="s">
        <v>109</v>
      </c>
      <c r="G200" s="3" t="s">
        <v>110</v>
      </c>
      <c r="H200" s="3" t="s">
        <v>115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</row>
    <row r="201" spans="1:15">
      <c r="A201">
        <v>200</v>
      </c>
      <c r="B201" s="4" t="s">
        <v>104</v>
      </c>
      <c r="C201" s="4" t="s">
        <v>92</v>
      </c>
      <c r="D201" s="4" t="s">
        <v>121</v>
      </c>
      <c r="E201" s="4" t="s">
        <v>105</v>
      </c>
      <c r="F201" s="4" t="s">
        <v>106</v>
      </c>
      <c r="G201" s="4" t="s">
        <v>96</v>
      </c>
      <c r="H201" s="4" t="s">
        <v>107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</row>
    <row r="202" spans="1:15">
      <c r="A202">
        <v>201</v>
      </c>
      <c r="B202" s="3" t="s">
        <v>123</v>
      </c>
      <c r="C202" s="3" t="s">
        <v>99</v>
      </c>
      <c r="D202" s="3" t="s">
        <v>113</v>
      </c>
      <c r="E202" s="3" t="s">
        <v>114</v>
      </c>
      <c r="F202" s="3" t="s">
        <v>117</v>
      </c>
      <c r="G202" s="3" t="s">
        <v>110</v>
      </c>
      <c r="H202" s="3" t="s">
        <v>115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</row>
    <row r="203" spans="1:15">
      <c r="A203">
        <v>202</v>
      </c>
      <c r="B203" s="4" t="s">
        <v>125</v>
      </c>
      <c r="C203" s="4" t="s">
        <v>92</v>
      </c>
      <c r="D203" s="4" t="s">
        <v>93</v>
      </c>
      <c r="E203" s="4" t="s">
        <v>94</v>
      </c>
      <c r="F203" s="4" t="s">
        <v>109</v>
      </c>
      <c r="G203" s="4" t="s">
        <v>102</v>
      </c>
      <c r="H203" s="4" t="s">
        <v>107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</row>
    <row r="204" spans="1:15">
      <c r="A204">
        <v>203</v>
      </c>
      <c r="B204" s="3" t="s">
        <v>104</v>
      </c>
      <c r="C204" s="3" t="s">
        <v>108</v>
      </c>
      <c r="D204" s="3" t="s">
        <v>100</v>
      </c>
      <c r="E204" s="3" t="s">
        <v>94</v>
      </c>
      <c r="F204" s="3" t="s">
        <v>95</v>
      </c>
      <c r="G204" s="3" t="s">
        <v>102</v>
      </c>
      <c r="H204" s="3" t="s">
        <v>107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</row>
    <row r="205" spans="1:15">
      <c r="A205">
        <v>204</v>
      </c>
      <c r="B205" s="4" t="s">
        <v>123</v>
      </c>
      <c r="C205" s="4" t="s">
        <v>99</v>
      </c>
      <c r="D205" s="4" t="s">
        <v>100</v>
      </c>
      <c r="E205" s="4" t="s">
        <v>116</v>
      </c>
      <c r="F205" s="4" t="s">
        <v>109</v>
      </c>
      <c r="G205" s="4" t="s">
        <v>102</v>
      </c>
      <c r="H205" s="4" t="s">
        <v>107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</row>
    <row r="206" spans="1:15">
      <c r="A206">
        <v>205</v>
      </c>
      <c r="B206" s="3" t="s">
        <v>98</v>
      </c>
      <c r="C206" s="3" t="s">
        <v>99</v>
      </c>
      <c r="D206" s="3" t="s">
        <v>121</v>
      </c>
      <c r="E206" s="3" t="s">
        <v>114</v>
      </c>
      <c r="F206" s="3" t="s">
        <v>122</v>
      </c>
      <c r="G206" s="3" t="s">
        <v>110</v>
      </c>
      <c r="H206" s="3" t="s">
        <v>112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</row>
    <row r="207" spans="1:15">
      <c r="A207">
        <v>206</v>
      </c>
      <c r="B207" s="4" t="s">
        <v>98</v>
      </c>
      <c r="C207" s="4" t="s">
        <v>108</v>
      </c>
      <c r="D207" s="4" t="s">
        <v>93</v>
      </c>
      <c r="E207" s="4" t="s">
        <v>116</v>
      </c>
      <c r="F207" s="4" t="s">
        <v>101</v>
      </c>
      <c r="G207" s="4" t="s">
        <v>102</v>
      </c>
      <c r="H207" s="4" t="s">
        <v>112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</row>
    <row r="208" spans="1:15">
      <c r="A208">
        <v>207</v>
      </c>
      <c r="B208" s="3" t="s">
        <v>98</v>
      </c>
      <c r="C208" s="3" t="s">
        <v>108</v>
      </c>
      <c r="D208" s="3" t="s">
        <v>93</v>
      </c>
      <c r="E208" s="3" t="s">
        <v>94</v>
      </c>
      <c r="F208" s="3" t="s">
        <v>101</v>
      </c>
      <c r="G208" s="3" t="s">
        <v>96</v>
      </c>
      <c r="H208" s="3" t="s">
        <v>103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</row>
    <row r="209" spans="1:15">
      <c r="A209">
        <v>208</v>
      </c>
      <c r="B209" s="4" t="s">
        <v>98</v>
      </c>
      <c r="C209" s="4" t="s">
        <v>99</v>
      </c>
      <c r="D209" s="4" t="s">
        <v>113</v>
      </c>
      <c r="E209" s="4" t="s">
        <v>114</v>
      </c>
      <c r="F209" s="4" t="s">
        <v>119</v>
      </c>
      <c r="G209" s="4" t="s">
        <v>102</v>
      </c>
      <c r="H209" s="4" t="s">
        <v>97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</row>
    <row r="210" spans="1:15">
      <c r="A210">
        <v>209</v>
      </c>
      <c r="B210" s="3" t="s">
        <v>98</v>
      </c>
      <c r="C210" s="3" t="s">
        <v>92</v>
      </c>
      <c r="D210" s="3" t="s">
        <v>93</v>
      </c>
      <c r="E210" s="3" t="s">
        <v>105</v>
      </c>
      <c r="F210" s="3" t="s">
        <v>119</v>
      </c>
      <c r="G210" s="3" t="s">
        <v>102</v>
      </c>
      <c r="H210" s="3" t="s">
        <v>107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</row>
    <row r="211" spans="1:15">
      <c r="A211">
        <v>210</v>
      </c>
      <c r="B211" s="4" t="s">
        <v>123</v>
      </c>
      <c r="C211" s="4" t="s">
        <v>99</v>
      </c>
      <c r="D211" s="4" t="s">
        <v>93</v>
      </c>
      <c r="E211" s="4" t="s">
        <v>114</v>
      </c>
      <c r="F211" s="4" t="s">
        <v>117</v>
      </c>
      <c r="G211" s="4" t="s">
        <v>102</v>
      </c>
      <c r="H211" s="4" t="s">
        <v>107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</row>
    <row r="212" spans="1:15">
      <c r="A212">
        <v>211</v>
      </c>
      <c r="B212" s="3" t="s">
        <v>123</v>
      </c>
      <c r="C212" s="3" t="s">
        <v>108</v>
      </c>
      <c r="D212" s="3" t="s">
        <v>121</v>
      </c>
      <c r="E212" s="3" t="s">
        <v>105</v>
      </c>
      <c r="F212" s="3" t="s">
        <v>95</v>
      </c>
      <c r="G212" s="3" t="s">
        <v>96</v>
      </c>
      <c r="H212" s="3" t="s">
        <v>97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</row>
    <row r="213" spans="1:15">
      <c r="A213">
        <v>212</v>
      </c>
      <c r="B213" s="4" t="s">
        <v>111</v>
      </c>
      <c r="C213" s="4" t="s">
        <v>99</v>
      </c>
      <c r="D213" s="4" t="s">
        <v>93</v>
      </c>
      <c r="E213" s="4" t="s">
        <v>105</v>
      </c>
      <c r="F213" s="4" t="s">
        <v>122</v>
      </c>
      <c r="G213" s="4" t="s">
        <v>110</v>
      </c>
      <c r="H213" s="4" t="s">
        <v>124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</row>
    <row r="214" spans="1:15">
      <c r="A214">
        <v>213</v>
      </c>
      <c r="B214" s="3" t="s">
        <v>118</v>
      </c>
      <c r="C214" s="3" t="s">
        <v>108</v>
      </c>
      <c r="D214" s="3" t="s">
        <v>100</v>
      </c>
      <c r="E214" s="3" t="s">
        <v>114</v>
      </c>
      <c r="F214" s="3" t="s">
        <v>106</v>
      </c>
      <c r="G214" s="3" t="s">
        <v>96</v>
      </c>
      <c r="H214" s="3" t="s">
        <v>107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</row>
    <row r="215" spans="1:15">
      <c r="A215">
        <v>214</v>
      </c>
      <c r="B215" s="4" t="s">
        <v>91</v>
      </c>
      <c r="C215" s="4" t="s">
        <v>99</v>
      </c>
      <c r="D215" s="4" t="s">
        <v>121</v>
      </c>
      <c r="E215" s="4" t="s">
        <v>105</v>
      </c>
      <c r="F215" s="4" t="s">
        <v>109</v>
      </c>
      <c r="G215" s="4" t="s">
        <v>110</v>
      </c>
      <c r="H215" s="4" t="s">
        <v>103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</row>
    <row r="216" spans="1:15">
      <c r="A216">
        <v>215</v>
      </c>
      <c r="B216" s="3" t="s">
        <v>98</v>
      </c>
      <c r="C216" s="3" t="s">
        <v>92</v>
      </c>
      <c r="D216" s="3" t="s">
        <v>121</v>
      </c>
      <c r="E216" s="3" t="s">
        <v>116</v>
      </c>
      <c r="F216" s="3" t="s">
        <v>117</v>
      </c>
      <c r="G216" s="3" t="s">
        <v>110</v>
      </c>
      <c r="H216" s="3" t="s">
        <v>115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</row>
    <row r="217" spans="1:15">
      <c r="A217">
        <v>216</v>
      </c>
      <c r="B217" s="4" t="s">
        <v>125</v>
      </c>
      <c r="C217" s="4" t="s">
        <v>99</v>
      </c>
      <c r="D217" s="4" t="s">
        <v>113</v>
      </c>
      <c r="E217" s="4" t="s">
        <v>94</v>
      </c>
      <c r="F217" s="4" t="s">
        <v>95</v>
      </c>
      <c r="G217" s="4" t="s">
        <v>102</v>
      </c>
      <c r="H217" s="4" t="s">
        <v>115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</row>
    <row r="218" spans="1:15">
      <c r="A218">
        <v>217</v>
      </c>
      <c r="B218" s="3" t="s">
        <v>91</v>
      </c>
      <c r="C218" s="3" t="s">
        <v>99</v>
      </c>
      <c r="D218" s="3" t="s">
        <v>93</v>
      </c>
      <c r="E218" s="3" t="s">
        <v>105</v>
      </c>
      <c r="F218" s="3" t="s">
        <v>119</v>
      </c>
      <c r="G218" s="3" t="s">
        <v>110</v>
      </c>
      <c r="H218" s="3" t="s">
        <v>120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</row>
    <row r="219" spans="1:15">
      <c r="A219">
        <v>218</v>
      </c>
      <c r="B219" s="4" t="s">
        <v>123</v>
      </c>
      <c r="C219" s="4" t="s">
        <v>108</v>
      </c>
      <c r="D219" s="4" t="s">
        <v>113</v>
      </c>
      <c r="E219" s="4" t="s">
        <v>116</v>
      </c>
      <c r="F219" s="4" t="s">
        <v>109</v>
      </c>
      <c r="G219" s="4" t="s">
        <v>96</v>
      </c>
      <c r="H219" s="4" t="s">
        <v>120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</row>
    <row r="220" spans="1:15">
      <c r="A220">
        <v>219</v>
      </c>
      <c r="B220" s="3" t="s">
        <v>125</v>
      </c>
      <c r="C220" s="3" t="s">
        <v>108</v>
      </c>
      <c r="D220" s="3" t="s">
        <v>100</v>
      </c>
      <c r="E220" s="3" t="s">
        <v>105</v>
      </c>
      <c r="F220" s="3" t="s">
        <v>119</v>
      </c>
      <c r="G220" s="3" t="s">
        <v>96</v>
      </c>
      <c r="H220" s="3" t="s">
        <v>115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</row>
    <row r="221" spans="1:15">
      <c r="A221">
        <v>220</v>
      </c>
      <c r="B221" s="4" t="s">
        <v>125</v>
      </c>
      <c r="C221" s="4" t="s">
        <v>108</v>
      </c>
      <c r="D221" s="4" t="s">
        <v>121</v>
      </c>
      <c r="E221" s="4" t="s">
        <v>94</v>
      </c>
      <c r="F221" s="4" t="s">
        <v>109</v>
      </c>
      <c r="G221" s="4" t="s">
        <v>110</v>
      </c>
      <c r="H221" s="4" t="s">
        <v>115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</row>
    <row r="222" spans="1:15">
      <c r="A222">
        <v>221</v>
      </c>
      <c r="B222" s="3" t="s">
        <v>125</v>
      </c>
      <c r="C222" s="3" t="s">
        <v>99</v>
      </c>
      <c r="D222" s="3" t="s">
        <v>121</v>
      </c>
      <c r="E222" s="3" t="s">
        <v>116</v>
      </c>
      <c r="F222" s="3" t="s">
        <v>106</v>
      </c>
      <c r="G222" s="3" t="s">
        <v>102</v>
      </c>
      <c r="H222" s="3" t="s">
        <v>112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</row>
    <row r="223" spans="1:15">
      <c r="A223">
        <v>222</v>
      </c>
      <c r="B223" s="4" t="s">
        <v>111</v>
      </c>
      <c r="C223" s="4" t="s">
        <v>92</v>
      </c>
      <c r="D223" s="4" t="s">
        <v>121</v>
      </c>
      <c r="E223" s="4" t="s">
        <v>94</v>
      </c>
      <c r="F223" s="4" t="s">
        <v>95</v>
      </c>
      <c r="G223" s="4" t="s">
        <v>102</v>
      </c>
      <c r="H223" s="4" t="s">
        <v>103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</row>
    <row r="224" spans="1:15">
      <c r="A224">
        <v>223</v>
      </c>
      <c r="B224" s="3" t="s">
        <v>123</v>
      </c>
      <c r="C224" s="3" t="s">
        <v>108</v>
      </c>
      <c r="D224" s="3" t="s">
        <v>100</v>
      </c>
      <c r="E224" s="3" t="s">
        <v>94</v>
      </c>
      <c r="F224" s="3" t="s">
        <v>109</v>
      </c>
      <c r="G224" s="3" t="s">
        <v>96</v>
      </c>
      <c r="H224" s="3" t="s">
        <v>97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</row>
    <row r="225" spans="1:15">
      <c r="A225">
        <v>224</v>
      </c>
      <c r="B225" s="4" t="s">
        <v>125</v>
      </c>
      <c r="C225" s="4" t="s">
        <v>108</v>
      </c>
      <c r="D225" s="4" t="s">
        <v>100</v>
      </c>
      <c r="E225" s="4" t="s">
        <v>116</v>
      </c>
      <c r="F225" s="4" t="s">
        <v>122</v>
      </c>
      <c r="G225" s="4" t="s">
        <v>102</v>
      </c>
      <c r="H225" s="4" t="s">
        <v>120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</row>
    <row r="226" spans="1:15">
      <c r="A226">
        <v>225</v>
      </c>
      <c r="B226" s="3" t="s">
        <v>98</v>
      </c>
      <c r="C226" s="3" t="s">
        <v>99</v>
      </c>
      <c r="D226" s="3" t="s">
        <v>113</v>
      </c>
      <c r="E226" s="3" t="s">
        <v>116</v>
      </c>
      <c r="F226" s="3" t="s">
        <v>117</v>
      </c>
      <c r="G226" s="3" t="s">
        <v>110</v>
      </c>
      <c r="H226" s="3" t="s">
        <v>112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</row>
    <row r="227" spans="1:15">
      <c r="A227">
        <v>226</v>
      </c>
      <c r="B227" s="4" t="s">
        <v>104</v>
      </c>
      <c r="C227" s="4" t="s">
        <v>108</v>
      </c>
      <c r="D227" s="4" t="s">
        <v>113</v>
      </c>
      <c r="E227" s="4" t="s">
        <v>116</v>
      </c>
      <c r="F227" s="4" t="s">
        <v>101</v>
      </c>
      <c r="G227" s="4" t="s">
        <v>110</v>
      </c>
      <c r="H227" s="4" t="s">
        <v>112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</row>
    <row r="228" spans="1:15">
      <c r="A228">
        <v>227</v>
      </c>
      <c r="B228" s="3" t="s">
        <v>125</v>
      </c>
      <c r="C228" s="3" t="s">
        <v>92</v>
      </c>
      <c r="D228" s="3" t="s">
        <v>113</v>
      </c>
      <c r="E228" s="3" t="s">
        <v>114</v>
      </c>
      <c r="F228" s="3" t="s">
        <v>122</v>
      </c>
      <c r="G228" s="3" t="s">
        <v>96</v>
      </c>
      <c r="H228" s="3" t="s">
        <v>97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</row>
    <row r="229" spans="1:15">
      <c r="A229">
        <v>228</v>
      </c>
      <c r="B229" s="4" t="s">
        <v>111</v>
      </c>
      <c r="C229" s="4" t="s">
        <v>92</v>
      </c>
      <c r="D229" s="4" t="s">
        <v>93</v>
      </c>
      <c r="E229" s="4" t="s">
        <v>116</v>
      </c>
      <c r="F229" s="4" t="s">
        <v>122</v>
      </c>
      <c r="G229" s="4" t="s">
        <v>110</v>
      </c>
      <c r="H229" s="4" t="s">
        <v>112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</row>
    <row r="230" spans="1:15">
      <c r="A230">
        <v>229</v>
      </c>
      <c r="B230" s="3" t="s">
        <v>91</v>
      </c>
      <c r="C230" s="3" t="s">
        <v>108</v>
      </c>
      <c r="D230" s="3" t="s">
        <v>121</v>
      </c>
      <c r="E230" s="3" t="s">
        <v>116</v>
      </c>
      <c r="F230" s="3" t="s">
        <v>117</v>
      </c>
      <c r="G230" s="3" t="s">
        <v>96</v>
      </c>
      <c r="H230" s="3" t="s">
        <v>103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</row>
    <row r="231" spans="1:15">
      <c r="A231">
        <v>230</v>
      </c>
      <c r="B231" s="4" t="s">
        <v>123</v>
      </c>
      <c r="C231" s="4" t="s">
        <v>108</v>
      </c>
      <c r="D231" s="4" t="s">
        <v>121</v>
      </c>
      <c r="E231" s="4" t="s">
        <v>116</v>
      </c>
      <c r="F231" s="4" t="s">
        <v>101</v>
      </c>
      <c r="G231" s="4" t="s">
        <v>110</v>
      </c>
      <c r="H231" s="4" t="s">
        <v>115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</row>
    <row r="232" spans="1:15">
      <c r="A232">
        <v>231</v>
      </c>
      <c r="B232" s="3" t="s">
        <v>111</v>
      </c>
      <c r="C232" s="3" t="s">
        <v>99</v>
      </c>
      <c r="D232" s="3" t="s">
        <v>113</v>
      </c>
      <c r="E232" s="3" t="s">
        <v>116</v>
      </c>
      <c r="F232" s="3" t="s">
        <v>122</v>
      </c>
      <c r="G232" s="3" t="s">
        <v>96</v>
      </c>
      <c r="H232" s="3" t="s">
        <v>107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</row>
    <row r="233" spans="1:15">
      <c r="A233">
        <v>232</v>
      </c>
      <c r="B233" s="4" t="s">
        <v>125</v>
      </c>
      <c r="C233" s="4" t="s">
        <v>92</v>
      </c>
      <c r="D233" s="4" t="s">
        <v>121</v>
      </c>
      <c r="E233" s="4" t="s">
        <v>105</v>
      </c>
      <c r="F233" s="4" t="s">
        <v>109</v>
      </c>
      <c r="G233" s="4" t="s">
        <v>102</v>
      </c>
      <c r="H233" s="4" t="s">
        <v>97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</row>
    <row r="234" spans="1:15">
      <c r="A234">
        <v>233</v>
      </c>
      <c r="B234" s="3" t="s">
        <v>123</v>
      </c>
      <c r="C234" s="3" t="s">
        <v>92</v>
      </c>
      <c r="D234" s="3" t="s">
        <v>113</v>
      </c>
      <c r="E234" s="3" t="s">
        <v>114</v>
      </c>
      <c r="F234" s="3" t="s">
        <v>109</v>
      </c>
      <c r="G234" s="3" t="s">
        <v>110</v>
      </c>
      <c r="H234" s="3" t="s">
        <v>115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</row>
    <row r="235" spans="1:15">
      <c r="A235">
        <v>234</v>
      </c>
      <c r="B235" s="4" t="s">
        <v>104</v>
      </c>
      <c r="C235" s="4" t="s">
        <v>108</v>
      </c>
      <c r="D235" s="4" t="s">
        <v>93</v>
      </c>
      <c r="E235" s="4" t="s">
        <v>94</v>
      </c>
      <c r="F235" s="4" t="s">
        <v>109</v>
      </c>
      <c r="G235" s="4" t="s">
        <v>110</v>
      </c>
      <c r="H235" s="4" t="s">
        <v>115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</row>
    <row r="236" spans="1:15">
      <c r="A236">
        <v>235</v>
      </c>
      <c r="B236" s="3" t="s">
        <v>125</v>
      </c>
      <c r="C236" s="3" t="s">
        <v>99</v>
      </c>
      <c r="D236" s="3" t="s">
        <v>93</v>
      </c>
      <c r="E236" s="3" t="s">
        <v>116</v>
      </c>
      <c r="F236" s="3" t="s">
        <v>101</v>
      </c>
      <c r="G236" s="3" t="s">
        <v>96</v>
      </c>
      <c r="H236" s="3" t="s">
        <v>124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</row>
    <row r="237" spans="1:15">
      <c r="A237">
        <v>236</v>
      </c>
      <c r="B237" s="4" t="s">
        <v>111</v>
      </c>
      <c r="C237" s="4" t="s">
        <v>92</v>
      </c>
      <c r="D237" s="4" t="s">
        <v>100</v>
      </c>
      <c r="E237" s="4" t="s">
        <v>105</v>
      </c>
      <c r="F237" s="4" t="s">
        <v>122</v>
      </c>
      <c r="G237" s="4" t="s">
        <v>96</v>
      </c>
      <c r="H237" s="4" t="s">
        <v>97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</row>
    <row r="238" spans="1:15">
      <c r="A238">
        <v>237</v>
      </c>
      <c r="B238" s="3" t="s">
        <v>118</v>
      </c>
      <c r="C238" s="3" t="s">
        <v>92</v>
      </c>
      <c r="D238" s="3" t="s">
        <v>93</v>
      </c>
      <c r="E238" s="3" t="s">
        <v>105</v>
      </c>
      <c r="F238" s="3" t="s">
        <v>101</v>
      </c>
      <c r="G238" s="3" t="s">
        <v>110</v>
      </c>
      <c r="H238" s="3" t="s">
        <v>112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</row>
    <row r="239" spans="1:15">
      <c r="A239">
        <v>238</v>
      </c>
      <c r="B239" s="4" t="s">
        <v>98</v>
      </c>
      <c r="C239" s="4" t="s">
        <v>99</v>
      </c>
      <c r="D239" s="4" t="s">
        <v>113</v>
      </c>
      <c r="E239" s="4" t="s">
        <v>105</v>
      </c>
      <c r="F239" s="4" t="s">
        <v>109</v>
      </c>
      <c r="G239" s="4" t="s">
        <v>96</v>
      </c>
      <c r="H239" s="4" t="s">
        <v>107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</row>
    <row r="240" spans="1:15">
      <c r="A240">
        <v>239</v>
      </c>
      <c r="B240" s="3" t="s">
        <v>91</v>
      </c>
      <c r="C240" s="3" t="s">
        <v>99</v>
      </c>
      <c r="D240" s="3" t="s">
        <v>93</v>
      </c>
      <c r="E240" s="3" t="s">
        <v>94</v>
      </c>
      <c r="F240" s="3" t="s">
        <v>117</v>
      </c>
      <c r="G240" s="3" t="s">
        <v>110</v>
      </c>
      <c r="H240" s="3" t="s">
        <v>97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</row>
    <row r="241" spans="1:15">
      <c r="A241">
        <v>240</v>
      </c>
      <c r="B241" s="4" t="s">
        <v>111</v>
      </c>
      <c r="C241" s="4" t="s">
        <v>92</v>
      </c>
      <c r="D241" s="4" t="s">
        <v>100</v>
      </c>
      <c r="E241" s="4" t="s">
        <v>116</v>
      </c>
      <c r="F241" s="4" t="s">
        <v>122</v>
      </c>
      <c r="G241" s="4" t="s">
        <v>102</v>
      </c>
      <c r="H241" s="4" t="s">
        <v>112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</row>
    <row r="242" spans="1:15">
      <c r="A242">
        <v>241</v>
      </c>
      <c r="B242" s="3" t="s">
        <v>123</v>
      </c>
      <c r="C242" s="3" t="s">
        <v>92</v>
      </c>
      <c r="D242" s="3" t="s">
        <v>121</v>
      </c>
      <c r="E242" s="3" t="s">
        <v>114</v>
      </c>
      <c r="F242" s="3" t="s">
        <v>122</v>
      </c>
      <c r="G242" s="3" t="s">
        <v>96</v>
      </c>
      <c r="H242" s="3" t="s">
        <v>115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</row>
    <row r="243" spans="1:15">
      <c r="A243">
        <v>242</v>
      </c>
      <c r="B243" s="4" t="s">
        <v>125</v>
      </c>
      <c r="C243" s="4" t="s">
        <v>99</v>
      </c>
      <c r="D243" s="4" t="s">
        <v>113</v>
      </c>
      <c r="E243" s="4" t="s">
        <v>114</v>
      </c>
      <c r="F243" s="4" t="s">
        <v>119</v>
      </c>
      <c r="G243" s="4" t="s">
        <v>110</v>
      </c>
      <c r="H243" s="4" t="s">
        <v>107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</row>
    <row r="244" spans="1:15">
      <c r="A244">
        <v>243</v>
      </c>
      <c r="B244" s="3" t="s">
        <v>98</v>
      </c>
      <c r="C244" s="3" t="s">
        <v>92</v>
      </c>
      <c r="D244" s="3" t="s">
        <v>121</v>
      </c>
      <c r="E244" s="3" t="s">
        <v>105</v>
      </c>
      <c r="F244" s="3" t="s">
        <v>119</v>
      </c>
      <c r="G244" s="3" t="s">
        <v>102</v>
      </c>
      <c r="H244" s="3" t="s">
        <v>112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</row>
    <row r="245" spans="1:15">
      <c r="A245">
        <v>244</v>
      </c>
      <c r="B245" s="4" t="s">
        <v>125</v>
      </c>
      <c r="C245" s="4" t="s">
        <v>108</v>
      </c>
      <c r="D245" s="4" t="s">
        <v>100</v>
      </c>
      <c r="E245" s="4" t="s">
        <v>94</v>
      </c>
      <c r="F245" s="4" t="s">
        <v>106</v>
      </c>
      <c r="G245" s="4" t="s">
        <v>102</v>
      </c>
      <c r="H245" s="4" t="s">
        <v>103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</row>
    <row r="246" spans="1:15">
      <c r="A246">
        <v>245</v>
      </c>
      <c r="B246" s="3" t="s">
        <v>123</v>
      </c>
      <c r="C246" s="3" t="s">
        <v>108</v>
      </c>
      <c r="D246" s="3" t="s">
        <v>100</v>
      </c>
      <c r="E246" s="3" t="s">
        <v>94</v>
      </c>
      <c r="F246" s="3" t="s">
        <v>95</v>
      </c>
      <c r="G246" s="3" t="s">
        <v>110</v>
      </c>
      <c r="H246" s="3" t="s">
        <v>112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</row>
    <row r="247" spans="1:15">
      <c r="A247">
        <v>246</v>
      </c>
      <c r="B247" s="4" t="s">
        <v>125</v>
      </c>
      <c r="C247" s="4" t="s">
        <v>99</v>
      </c>
      <c r="D247" s="4" t="s">
        <v>100</v>
      </c>
      <c r="E247" s="4" t="s">
        <v>94</v>
      </c>
      <c r="F247" s="4" t="s">
        <v>119</v>
      </c>
      <c r="G247" s="4" t="s">
        <v>96</v>
      </c>
      <c r="H247" s="4" t="s">
        <v>124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</row>
    <row r="248" spans="1:15">
      <c r="A248">
        <v>247</v>
      </c>
      <c r="B248" s="3" t="s">
        <v>118</v>
      </c>
      <c r="C248" s="3" t="s">
        <v>99</v>
      </c>
      <c r="D248" s="3" t="s">
        <v>121</v>
      </c>
      <c r="E248" s="3" t="s">
        <v>114</v>
      </c>
      <c r="F248" s="3" t="s">
        <v>101</v>
      </c>
      <c r="G248" s="3" t="s">
        <v>110</v>
      </c>
      <c r="H248" s="3" t="s">
        <v>115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</row>
    <row r="249" spans="1:15">
      <c r="A249">
        <v>248</v>
      </c>
      <c r="B249" s="4" t="s">
        <v>98</v>
      </c>
      <c r="C249" s="4" t="s">
        <v>99</v>
      </c>
      <c r="D249" s="4" t="s">
        <v>121</v>
      </c>
      <c r="E249" s="4" t="s">
        <v>105</v>
      </c>
      <c r="F249" s="4" t="s">
        <v>119</v>
      </c>
      <c r="G249" s="4" t="s">
        <v>102</v>
      </c>
      <c r="H249" s="4" t="s">
        <v>112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</row>
    <row r="250" spans="1:15">
      <c r="A250">
        <v>249</v>
      </c>
      <c r="B250" s="3" t="s">
        <v>98</v>
      </c>
      <c r="C250" s="3" t="s">
        <v>108</v>
      </c>
      <c r="D250" s="3" t="s">
        <v>121</v>
      </c>
      <c r="E250" s="3" t="s">
        <v>116</v>
      </c>
      <c r="F250" s="3" t="s">
        <v>106</v>
      </c>
      <c r="G250" s="3" t="s">
        <v>110</v>
      </c>
      <c r="H250" s="3" t="s">
        <v>120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</row>
    <row r="251" spans="1:15">
      <c r="A251">
        <v>250</v>
      </c>
      <c r="B251" s="4" t="s">
        <v>123</v>
      </c>
      <c r="C251" s="4" t="s">
        <v>92</v>
      </c>
      <c r="D251" s="4" t="s">
        <v>121</v>
      </c>
      <c r="E251" s="4" t="s">
        <v>114</v>
      </c>
      <c r="F251" s="4" t="s">
        <v>122</v>
      </c>
      <c r="G251" s="4" t="s">
        <v>96</v>
      </c>
      <c r="H251" s="4" t="s">
        <v>120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</row>
    <row r="252" spans="1:15">
      <c r="A252">
        <v>251</v>
      </c>
      <c r="B252" s="3" t="s">
        <v>91</v>
      </c>
      <c r="C252" s="3" t="s">
        <v>108</v>
      </c>
      <c r="D252" s="3" t="s">
        <v>100</v>
      </c>
      <c r="E252" s="3" t="s">
        <v>105</v>
      </c>
      <c r="F252" s="3" t="s">
        <v>106</v>
      </c>
      <c r="G252" s="3" t="s">
        <v>102</v>
      </c>
      <c r="H252" s="3" t="s">
        <v>124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</row>
    <row r="253" spans="1:15">
      <c r="A253">
        <v>252</v>
      </c>
      <c r="B253" s="4" t="s">
        <v>118</v>
      </c>
      <c r="C253" s="4" t="s">
        <v>92</v>
      </c>
      <c r="D253" s="4" t="s">
        <v>100</v>
      </c>
      <c r="E253" s="4" t="s">
        <v>105</v>
      </c>
      <c r="F253" s="4" t="s">
        <v>122</v>
      </c>
      <c r="G253" s="4" t="s">
        <v>110</v>
      </c>
      <c r="H253" s="4" t="s">
        <v>103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</row>
    <row r="254" spans="1:15">
      <c r="A254">
        <v>253</v>
      </c>
      <c r="B254" s="3" t="s">
        <v>111</v>
      </c>
      <c r="C254" s="3" t="s">
        <v>108</v>
      </c>
      <c r="D254" s="3" t="s">
        <v>113</v>
      </c>
      <c r="E254" s="3" t="s">
        <v>116</v>
      </c>
      <c r="F254" s="3" t="s">
        <v>117</v>
      </c>
      <c r="G254" s="3" t="s">
        <v>96</v>
      </c>
      <c r="H254" s="3" t="s">
        <v>115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</row>
    <row r="255" spans="1:15">
      <c r="A255">
        <v>254</v>
      </c>
      <c r="B255" s="4" t="s">
        <v>125</v>
      </c>
      <c r="C255" s="4" t="s">
        <v>92</v>
      </c>
      <c r="D255" s="4" t="s">
        <v>113</v>
      </c>
      <c r="E255" s="4" t="s">
        <v>116</v>
      </c>
      <c r="F255" s="4" t="s">
        <v>117</v>
      </c>
      <c r="G255" s="4" t="s">
        <v>102</v>
      </c>
      <c r="H255" s="4" t="s">
        <v>97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</row>
    <row r="256" spans="1:15">
      <c r="A256">
        <v>255</v>
      </c>
      <c r="B256" s="3" t="s">
        <v>104</v>
      </c>
      <c r="C256" s="3" t="s">
        <v>108</v>
      </c>
      <c r="D256" s="3" t="s">
        <v>121</v>
      </c>
      <c r="E256" s="3" t="s">
        <v>116</v>
      </c>
      <c r="F256" s="3" t="s">
        <v>122</v>
      </c>
      <c r="G256" s="3" t="s">
        <v>96</v>
      </c>
      <c r="H256" s="3" t="s">
        <v>124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</row>
    <row r="257" spans="1:15">
      <c r="A257">
        <v>256</v>
      </c>
      <c r="B257" s="4" t="s">
        <v>125</v>
      </c>
      <c r="C257" s="4" t="s">
        <v>99</v>
      </c>
      <c r="D257" s="4" t="s">
        <v>93</v>
      </c>
      <c r="E257" s="4" t="s">
        <v>94</v>
      </c>
      <c r="F257" s="4" t="s">
        <v>95</v>
      </c>
      <c r="G257" s="4" t="s">
        <v>102</v>
      </c>
      <c r="H257" s="4" t="s">
        <v>103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</row>
    <row r="258" spans="1:15">
      <c r="A258">
        <v>257</v>
      </c>
      <c r="B258" s="3" t="s">
        <v>125</v>
      </c>
      <c r="C258" s="3" t="s">
        <v>108</v>
      </c>
      <c r="D258" s="3" t="s">
        <v>93</v>
      </c>
      <c r="E258" s="3" t="s">
        <v>116</v>
      </c>
      <c r="F258" s="3" t="s">
        <v>119</v>
      </c>
      <c r="G258" s="3" t="s">
        <v>110</v>
      </c>
      <c r="H258" s="3" t="s">
        <v>97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</row>
    <row r="259" spans="1:15">
      <c r="A259">
        <v>258</v>
      </c>
      <c r="B259" s="4" t="s">
        <v>111</v>
      </c>
      <c r="C259" s="4" t="s">
        <v>92</v>
      </c>
      <c r="D259" s="4" t="s">
        <v>100</v>
      </c>
      <c r="E259" s="4" t="s">
        <v>105</v>
      </c>
      <c r="F259" s="4" t="s">
        <v>101</v>
      </c>
      <c r="G259" s="4" t="s">
        <v>96</v>
      </c>
      <c r="H259" s="4" t="s">
        <v>120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</row>
    <row r="260" spans="1:15">
      <c r="A260">
        <v>259</v>
      </c>
      <c r="B260" s="3" t="s">
        <v>125</v>
      </c>
      <c r="C260" s="3" t="s">
        <v>108</v>
      </c>
      <c r="D260" s="3" t="s">
        <v>100</v>
      </c>
      <c r="E260" s="3" t="s">
        <v>116</v>
      </c>
      <c r="F260" s="3" t="s">
        <v>101</v>
      </c>
      <c r="G260" s="3" t="s">
        <v>102</v>
      </c>
      <c r="H260" s="3" t="s">
        <v>120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</row>
    <row r="261" spans="1:15">
      <c r="A261">
        <v>260</v>
      </c>
      <c r="B261" s="4" t="s">
        <v>118</v>
      </c>
      <c r="C261" s="4" t="s">
        <v>108</v>
      </c>
      <c r="D261" s="4" t="s">
        <v>100</v>
      </c>
      <c r="E261" s="4" t="s">
        <v>105</v>
      </c>
      <c r="F261" s="4" t="s">
        <v>109</v>
      </c>
      <c r="G261" s="4" t="s">
        <v>96</v>
      </c>
      <c r="H261" s="4" t="s">
        <v>97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</row>
    <row r="262" spans="1:15">
      <c r="A262">
        <v>261</v>
      </c>
      <c r="B262" s="3" t="s">
        <v>118</v>
      </c>
      <c r="C262" s="3" t="s">
        <v>108</v>
      </c>
      <c r="D262" s="3" t="s">
        <v>113</v>
      </c>
      <c r="E262" s="3" t="s">
        <v>114</v>
      </c>
      <c r="F262" s="3" t="s">
        <v>122</v>
      </c>
      <c r="G262" s="3" t="s">
        <v>96</v>
      </c>
      <c r="H262" s="3" t="s">
        <v>124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</row>
    <row r="263" spans="1:15">
      <c r="A263">
        <v>262</v>
      </c>
      <c r="B263" s="4" t="s">
        <v>98</v>
      </c>
      <c r="C263" s="4" t="s">
        <v>99</v>
      </c>
      <c r="D263" s="4" t="s">
        <v>113</v>
      </c>
      <c r="E263" s="4" t="s">
        <v>94</v>
      </c>
      <c r="F263" s="4" t="s">
        <v>101</v>
      </c>
      <c r="G263" s="4" t="s">
        <v>110</v>
      </c>
      <c r="H263" s="4" t="s">
        <v>120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</row>
    <row r="264" spans="1:15">
      <c r="A264">
        <v>263</v>
      </c>
      <c r="B264" s="3" t="s">
        <v>123</v>
      </c>
      <c r="C264" s="3" t="s">
        <v>108</v>
      </c>
      <c r="D264" s="3" t="s">
        <v>100</v>
      </c>
      <c r="E264" s="3" t="s">
        <v>114</v>
      </c>
      <c r="F264" s="3" t="s">
        <v>95</v>
      </c>
      <c r="G264" s="3" t="s">
        <v>96</v>
      </c>
      <c r="H264" s="3" t="s">
        <v>115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</row>
    <row r="265" spans="1:15">
      <c r="A265">
        <v>264</v>
      </c>
      <c r="B265" s="4" t="s">
        <v>91</v>
      </c>
      <c r="C265" s="4" t="s">
        <v>99</v>
      </c>
      <c r="D265" s="4" t="s">
        <v>100</v>
      </c>
      <c r="E265" s="4" t="s">
        <v>114</v>
      </c>
      <c r="F265" s="4" t="s">
        <v>122</v>
      </c>
      <c r="G265" s="4" t="s">
        <v>102</v>
      </c>
      <c r="H265" s="4" t="s">
        <v>107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</row>
    <row r="266" spans="1:15">
      <c r="A266">
        <v>265</v>
      </c>
      <c r="B266" s="3" t="s">
        <v>104</v>
      </c>
      <c r="C266" s="3" t="s">
        <v>99</v>
      </c>
      <c r="D266" s="3" t="s">
        <v>100</v>
      </c>
      <c r="E266" s="3" t="s">
        <v>105</v>
      </c>
      <c r="F266" s="3" t="s">
        <v>95</v>
      </c>
      <c r="G266" s="3" t="s">
        <v>102</v>
      </c>
      <c r="H266" s="3" t="s">
        <v>112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</row>
    <row r="267" spans="1:15">
      <c r="A267">
        <v>266</v>
      </c>
      <c r="B267" s="4" t="s">
        <v>125</v>
      </c>
      <c r="C267" s="4" t="s">
        <v>108</v>
      </c>
      <c r="D267" s="4" t="s">
        <v>93</v>
      </c>
      <c r="E267" s="4" t="s">
        <v>114</v>
      </c>
      <c r="F267" s="4" t="s">
        <v>101</v>
      </c>
      <c r="G267" s="4" t="s">
        <v>102</v>
      </c>
      <c r="H267" s="4" t="s">
        <v>97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</row>
    <row r="268" spans="1:15">
      <c r="A268">
        <v>267</v>
      </c>
      <c r="B268" s="3" t="s">
        <v>125</v>
      </c>
      <c r="C268" s="3" t="s">
        <v>108</v>
      </c>
      <c r="D268" s="3" t="s">
        <v>113</v>
      </c>
      <c r="E268" s="3" t="s">
        <v>105</v>
      </c>
      <c r="F268" s="3" t="s">
        <v>101</v>
      </c>
      <c r="G268" s="3" t="s">
        <v>102</v>
      </c>
      <c r="H268" s="3" t="s">
        <v>97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</row>
    <row r="269" spans="1:15">
      <c r="A269">
        <v>268</v>
      </c>
      <c r="B269" s="4" t="s">
        <v>111</v>
      </c>
      <c r="C269" s="4" t="s">
        <v>108</v>
      </c>
      <c r="D269" s="4" t="s">
        <v>93</v>
      </c>
      <c r="E269" s="4" t="s">
        <v>116</v>
      </c>
      <c r="F269" s="4" t="s">
        <v>109</v>
      </c>
      <c r="G269" s="4" t="s">
        <v>110</v>
      </c>
      <c r="H269" s="4" t="s">
        <v>120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</row>
    <row r="270" spans="1:15">
      <c r="A270">
        <v>269</v>
      </c>
      <c r="B270" s="3" t="s">
        <v>123</v>
      </c>
      <c r="C270" s="3" t="s">
        <v>92</v>
      </c>
      <c r="D270" s="3" t="s">
        <v>93</v>
      </c>
      <c r="E270" s="3" t="s">
        <v>116</v>
      </c>
      <c r="F270" s="3" t="s">
        <v>101</v>
      </c>
      <c r="G270" s="3" t="s">
        <v>96</v>
      </c>
      <c r="H270" s="3" t="s">
        <v>124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</row>
    <row r="271" spans="1:15">
      <c r="A271">
        <v>270</v>
      </c>
      <c r="B271" s="4" t="s">
        <v>118</v>
      </c>
      <c r="C271" s="4" t="s">
        <v>108</v>
      </c>
      <c r="D271" s="4" t="s">
        <v>100</v>
      </c>
      <c r="E271" s="4" t="s">
        <v>105</v>
      </c>
      <c r="F271" s="4" t="s">
        <v>122</v>
      </c>
      <c r="G271" s="4" t="s">
        <v>110</v>
      </c>
      <c r="H271" s="4" t="s">
        <v>115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</row>
    <row r="272" spans="1:15">
      <c r="A272">
        <v>271</v>
      </c>
      <c r="B272" s="3" t="s">
        <v>104</v>
      </c>
      <c r="C272" s="3" t="s">
        <v>99</v>
      </c>
      <c r="D272" s="3" t="s">
        <v>100</v>
      </c>
      <c r="E272" s="3" t="s">
        <v>116</v>
      </c>
      <c r="F272" s="3" t="s">
        <v>117</v>
      </c>
      <c r="G272" s="3" t="s">
        <v>96</v>
      </c>
      <c r="H272" s="3" t="s">
        <v>124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</row>
    <row r="273" spans="1:15">
      <c r="A273">
        <v>272</v>
      </c>
      <c r="B273" s="4" t="s">
        <v>98</v>
      </c>
      <c r="C273" s="4" t="s">
        <v>108</v>
      </c>
      <c r="D273" s="4" t="s">
        <v>121</v>
      </c>
      <c r="E273" s="4" t="s">
        <v>94</v>
      </c>
      <c r="F273" s="4" t="s">
        <v>122</v>
      </c>
      <c r="G273" s="4" t="s">
        <v>96</v>
      </c>
      <c r="H273" s="4" t="s">
        <v>103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</row>
    <row r="274" spans="1:15">
      <c r="A274">
        <v>273</v>
      </c>
      <c r="B274" s="3" t="s">
        <v>118</v>
      </c>
      <c r="C274" s="3" t="s">
        <v>92</v>
      </c>
      <c r="D274" s="3" t="s">
        <v>121</v>
      </c>
      <c r="E274" s="3" t="s">
        <v>114</v>
      </c>
      <c r="F274" s="3" t="s">
        <v>122</v>
      </c>
      <c r="G274" s="3" t="s">
        <v>96</v>
      </c>
      <c r="H274" s="3" t="s">
        <v>103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</row>
    <row r="275" spans="1:15">
      <c r="A275">
        <v>274</v>
      </c>
      <c r="B275" s="4" t="s">
        <v>123</v>
      </c>
      <c r="C275" s="4" t="s">
        <v>108</v>
      </c>
      <c r="D275" s="4" t="s">
        <v>93</v>
      </c>
      <c r="E275" s="4" t="s">
        <v>94</v>
      </c>
      <c r="F275" s="4" t="s">
        <v>109</v>
      </c>
      <c r="G275" s="4" t="s">
        <v>110</v>
      </c>
      <c r="H275" s="4" t="s">
        <v>107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</row>
    <row r="276" spans="1:15">
      <c r="A276">
        <v>275</v>
      </c>
      <c r="B276" s="3" t="s">
        <v>91</v>
      </c>
      <c r="C276" s="3" t="s">
        <v>92</v>
      </c>
      <c r="D276" s="3" t="s">
        <v>113</v>
      </c>
      <c r="E276" s="3" t="s">
        <v>114</v>
      </c>
      <c r="F276" s="3" t="s">
        <v>109</v>
      </c>
      <c r="G276" s="3" t="s">
        <v>96</v>
      </c>
      <c r="H276" s="3" t="s">
        <v>120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</row>
    <row r="277" spans="1:15">
      <c r="A277">
        <v>276</v>
      </c>
      <c r="B277" s="4" t="s">
        <v>98</v>
      </c>
      <c r="C277" s="4" t="s">
        <v>92</v>
      </c>
      <c r="D277" s="4" t="s">
        <v>100</v>
      </c>
      <c r="E277" s="4" t="s">
        <v>116</v>
      </c>
      <c r="F277" s="4" t="s">
        <v>101</v>
      </c>
      <c r="G277" s="4" t="s">
        <v>110</v>
      </c>
      <c r="H277" s="4" t="s">
        <v>120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</row>
    <row r="278" spans="1:15">
      <c r="A278">
        <v>277</v>
      </c>
      <c r="B278" s="3" t="s">
        <v>91</v>
      </c>
      <c r="C278" s="3" t="s">
        <v>108</v>
      </c>
      <c r="D278" s="3" t="s">
        <v>100</v>
      </c>
      <c r="E278" s="3" t="s">
        <v>94</v>
      </c>
      <c r="F278" s="3" t="s">
        <v>106</v>
      </c>
      <c r="G278" s="3" t="s">
        <v>102</v>
      </c>
      <c r="H278" s="3" t="s">
        <v>120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</row>
    <row r="279" spans="1:15">
      <c r="A279">
        <v>278</v>
      </c>
      <c r="B279" s="4" t="s">
        <v>111</v>
      </c>
      <c r="C279" s="4" t="s">
        <v>99</v>
      </c>
      <c r="D279" s="4" t="s">
        <v>93</v>
      </c>
      <c r="E279" s="4" t="s">
        <v>116</v>
      </c>
      <c r="F279" s="4" t="s">
        <v>106</v>
      </c>
      <c r="G279" s="4" t="s">
        <v>102</v>
      </c>
      <c r="H279" s="4" t="s">
        <v>107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</row>
    <row r="280" spans="1:15">
      <c r="A280">
        <v>279</v>
      </c>
      <c r="B280" s="3" t="s">
        <v>111</v>
      </c>
      <c r="C280" s="3" t="s">
        <v>92</v>
      </c>
      <c r="D280" s="3" t="s">
        <v>121</v>
      </c>
      <c r="E280" s="3" t="s">
        <v>114</v>
      </c>
      <c r="F280" s="3" t="s">
        <v>109</v>
      </c>
      <c r="G280" s="3" t="s">
        <v>96</v>
      </c>
      <c r="H280" s="3" t="s">
        <v>103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</row>
    <row r="281" spans="1:15">
      <c r="A281">
        <v>280</v>
      </c>
      <c r="B281" s="4" t="s">
        <v>125</v>
      </c>
      <c r="C281" s="4" t="s">
        <v>108</v>
      </c>
      <c r="D281" s="4" t="s">
        <v>113</v>
      </c>
      <c r="E281" s="4" t="s">
        <v>105</v>
      </c>
      <c r="F281" s="4" t="s">
        <v>101</v>
      </c>
      <c r="G281" s="4" t="s">
        <v>110</v>
      </c>
      <c r="H281" s="4" t="s">
        <v>124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</row>
    <row r="282" spans="1:15">
      <c r="A282">
        <v>281</v>
      </c>
      <c r="B282" s="3" t="s">
        <v>91</v>
      </c>
      <c r="C282" s="3" t="s">
        <v>108</v>
      </c>
      <c r="D282" s="3" t="s">
        <v>121</v>
      </c>
      <c r="E282" s="3" t="s">
        <v>105</v>
      </c>
      <c r="F282" s="3" t="s">
        <v>106</v>
      </c>
      <c r="G282" s="3" t="s">
        <v>102</v>
      </c>
      <c r="H282" s="3" t="s">
        <v>107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</row>
    <row r="283" spans="1:15">
      <c r="A283">
        <v>282</v>
      </c>
      <c r="B283" s="4" t="s">
        <v>123</v>
      </c>
      <c r="C283" s="4" t="s">
        <v>99</v>
      </c>
      <c r="D283" s="4" t="s">
        <v>121</v>
      </c>
      <c r="E283" s="4" t="s">
        <v>94</v>
      </c>
      <c r="F283" s="4" t="s">
        <v>101</v>
      </c>
      <c r="G283" s="4" t="s">
        <v>110</v>
      </c>
      <c r="H283" s="4" t="s">
        <v>107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</row>
    <row r="284" spans="1:15">
      <c r="A284">
        <v>283</v>
      </c>
      <c r="B284" s="3" t="s">
        <v>104</v>
      </c>
      <c r="C284" s="3" t="s">
        <v>92</v>
      </c>
      <c r="D284" s="3" t="s">
        <v>121</v>
      </c>
      <c r="E284" s="3" t="s">
        <v>116</v>
      </c>
      <c r="F284" s="3" t="s">
        <v>101</v>
      </c>
      <c r="G284" s="3" t="s">
        <v>110</v>
      </c>
      <c r="H284" s="3" t="s">
        <v>124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</row>
    <row r="285" spans="1:15">
      <c r="A285">
        <v>284</v>
      </c>
      <c r="B285" s="4" t="s">
        <v>98</v>
      </c>
      <c r="C285" s="4" t="s">
        <v>92</v>
      </c>
      <c r="D285" s="4" t="s">
        <v>121</v>
      </c>
      <c r="E285" s="4" t="s">
        <v>116</v>
      </c>
      <c r="F285" s="4" t="s">
        <v>101</v>
      </c>
      <c r="G285" s="4" t="s">
        <v>96</v>
      </c>
      <c r="H285" s="4" t="s">
        <v>120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</row>
    <row r="286" spans="1:15">
      <c r="A286">
        <v>285</v>
      </c>
      <c r="B286" s="3" t="s">
        <v>118</v>
      </c>
      <c r="C286" s="3" t="s">
        <v>108</v>
      </c>
      <c r="D286" s="3" t="s">
        <v>100</v>
      </c>
      <c r="E286" s="3" t="s">
        <v>94</v>
      </c>
      <c r="F286" s="3" t="s">
        <v>119</v>
      </c>
      <c r="G286" s="3" t="s">
        <v>102</v>
      </c>
      <c r="H286" s="3" t="s">
        <v>115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</row>
    <row r="287" spans="1:15">
      <c r="A287">
        <v>286</v>
      </c>
      <c r="B287" s="4" t="s">
        <v>123</v>
      </c>
      <c r="C287" s="4" t="s">
        <v>108</v>
      </c>
      <c r="D287" s="4" t="s">
        <v>100</v>
      </c>
      <c r="E287" s="4" t="s">
        <v>105</v>
      </c>
      <c r="F287" s="4" t="s">
        <v>122</v>
      </c>
      <c r="G287" s="4" t="s">
        <v>96</v>
      </c>
      <c r="H287" s="4" t="s">
        <v>124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</row>
    <row r="288" spans="1:15">
      <c r="A288">
        <v>287</v>
      </c>
      <c r="B288" s="3" t="s">
        <v>123</v>
      </c>
      <c r="C288" s="3" t="s">
        <v>99</v>
      </c>
      <c r="D288" s="3" t="s">
        <v>121</v>
      </c>
      <c r="E288" s="3" t="s">
        <v>114</v>
      </c>
      <c r="F288" s="3" t="s">
        <v>101</v>
      </c>
      <c r="G288" s="3" t="s">
        <v>96</v>
      </c>
      <c r="H288" s="3" t="s">
        <v>103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</row>
    <row r="289" spans="1:15">
      <c r="A289">
        <v>288</v>
      </c>
      <c r="B289" s="4" t="s">
        <v>111</v>
      </c>
      <c r="C289" s="4" t="s">
        <v>99</v>
      </c>
      <c r="D289" s="4" t="s">
        <v>113</v>
      </c>
      <c r="E289" s="4" t="s">
        <v>94</v>
      </c>
      <c r="F289" s="4" t="s">
        <v>119</v>
      </c>
      <c r="G289" s="4" t="s">
        <v>102</v>
      </c>
      <c r="H289" s="4" t="s">
        <v>97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</row>
    <row r="290" spans="1:15">
      <c r="A290">
        <v>289</v>
      </c>
      <c r="B290" s="3" t="s">
        <v>91</v>
      </c>
      <c r="C290" s="3" t="s">
        <v>92</v>
      </c>
      <c r="D290" s="3" t="s">
        <v>93</v>
      </c>
      <c r="E290" s="3" t="s">
        <v>114</v>
      </c>
      <c r="F290" s="3" t="s">
        <v>109</v>
      </c>
      <c r="G290" s="3" t="s">
        <v>102</v>
      </c>
      <c r="H290" s="3" t="s">
        <v>97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</row>
    <row r="291" spans="1:15">
      <c r="A291">
        <v>290</v>
      </c>
      <c r="B291" s="4" t="s">
        <v>125</v>
      </c>
      <c r="C291" s="4" t="s">
        <v>92</v>
      </c>
      <c r="D291" s="4" t="s">
        <v>113</v>
      </c>
      <c r="E291" s="4" t="s">
        <v>105</v>
      </c>
      <c r="F291" s="4" t="s">
        <v>106</v>
      </c>
      <c r="G291" s="4" t="s">
        <v>110</v>
      </c>
      <c r="H291" s="4" t="s">
        <v>112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</row>
    <row r="292" spans="1:15">
      <c r="A292">
        <v>291</v>
      </c>
      <c r="B292" s="3" t="s">
        <v>125</v>
      </c>
      <c r="C292" s="3" t="s">
        <v>108</v>
      </c>
      <c r="D292" s="3" t="s">
        <v>113</v>
      </c>
      <c r="E292" s="3" t="s">
        <v>116</v>
      </c>
      <c r="F292" s="3" t="s">
        <v>122</v>
      </c>
      <c r="G292" s="3" t="s">
        <v>102</v>
      </c>
      <c r="H292" s="3" t="s">
        <v>112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</row>
    <row r="293" spans="1:15">
      <c r="A293">
        <v>292</v>
      </c>
      <c r="B293" s="4" t="s">
        <v>98</v>
      </c>
      <c r="C293" s="4" t="s">
        <v>92</v>
      </c>
      <c r="D293" s="4" t="s">
        <v>113</v>
      </c>
      <c r="E293" s="4" t="s">
        <v>105</v>
      </c>
      <c r="F293" s="4" t="s">
        <v>117</v>
      </c>
      <c r="G293" s="4" t="s">
        <v>110</v>
      </c>
      <c r="H293" s="4" t="s">
        <v>107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</row>
    <row r="294" spans="1:15">
      <c r="A294">
        <v>293</v>
      </c>
      <c r="B294" s="3" t="s">
        <v>111</v>
      </c>
      <c r="C294" s="3" t="s">
        <v>99</v>
      </c>
      <c r="D294" s="3" t="s">
        <v>121</v>
      </c>
      <c r="E294" s="3" t="s">
        <v>94</v>
      </c>
      <c r="F294" s="3" t="s">
        <v>106</v>
      </c>
      <c r="G294" s="3" t="s">
        <v>110</v>
      </c>
      <c r="H294" s="3" t="s">
        <v>97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</row>
    <row r="295" spans="1:15">
      <c r="A295">
        <v>294</v>
      </c>
      <c r="B295" s="4" t="s">
        <v>123</v>
      </c>
      <c r="C295" s="4" t="s">
        <v>99</v>
      </c>
      <c r="D295" s="4" t="s">
        <v>100</v>
      </c>
      <c r="E295" s="4" t="s">
        <v>116</v>
      </c>
      <c r="F295" s="4" t="s">
        <v>122</v>
      </c>
      <c r="G295" s="4" t="s">
        <v>110</v>
      </c>
      <c r="H295" s="4" t="s">
        <v>115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</row>
    <row r="296" spans="1:15">
      <c r="A296">
        <v>295</v>
      </c>
      <c r="B296" s="3" t="s">
        <v>104</v>
      </c>
      <c r="C296" s="3" t="s">
        <v>108</v>
      </c>
      <c r="D296" s="3" t="s">
        <v>113</v>
      </c>
      <c r="E296" s="3" t="s">
        <v>94</v>
      </c>
      <c r="F296" s="3" t="s">
        <v>117</v>
      </c>
      <c r="G296" s="3" t="s">
        <v>102</v>
      </c>
      <c r="H296" s="3" t="s">
        <v>120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</row>
    <row r="297" spans="1:15">
      <c r="A297">
        <v>296</v>
      </c>
      <c r="B297" s="4" t="s">
        <v>111</v>
      </c>
      <c r="C297" s="4" t="s">
        <v>99</v>
      </c>
      <c r="D297" s="4" t="s">
        <v>121</v>
      </c>
      <c r="E297" s="4" t="s">
        <v>94</v>
      </c>
      <c r="F297" s="4" t="s">
        <v>106</v>
      </c>
      <c r="G297" s="4" t="s">
        <v>96</v>
      </c>
      <c r="H297" s="4" t="s">
        <v>103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</row>
    <row r="298" spans="1:15">
      <c r="A298">
        <v>297</v>
      </c>
      <c r="B298" s="3" t="s">
        <v>98</v>
      </c>
      <c r="C298" s="3" t="s">
        <v>99</v>
      </c>
      <c r="D298" s="3" t="s">
        <v>113</v>
      </c>
      <c r="E298" s="3" t="s">
        <v>105</v>
      </c>
      <c r="F298" s="3" t="s">
        <v>122</v>
      </c>
      <c r="G298" s="3" t="s">
        <v>110</v>
      </c>
      <c r="H298" s="3" t="s">
        <v>112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</row>
    <row r="299" spans="1:15">
      <c r="A299">
        <v>298</v>
      </c>
      <c r="B299" s="4" t="s">
        <v>98</v>
      </c>
      <c r="C299" s="4" t="s">
        <v>99</v>
      </c>
      <c r="D299" s="4" t="s">
        <v>113</v>
      </c>
      <c r="E299" s="4" t="s">
        <v>94</v>
      </c>
      <c r="F299" s="4" t="s">
        <v>106</v>
      </c>
      <c r="G299" s="4" t="s">
        <v>96</v>
      </c>
      <c r="H299" s="4" t="s">
        <v>115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</row>
    <row r="300" spans="1:15">
      <c r="A300">
        <v>299</v>
      </c>
      <c r="B300" s="3" t="s">
        <v>111</v>
      </c>
      <c r="C300" s="3" t="s">
        <v>99</v>
      </c>
      <c r="D300" s="3" t="s">
        <v>121</v>
      </c>
      <c r="E300" s="3" t="s">
        <v>105</v>
      </c>
      <c r="F300" s="3" t="s">
        <v>106</v>
      </c>
      <c r="G300" s="3" t="s">
        <v>96</v>
      </c>
      <c r="H300" s="3" t="s">
        <v>103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</row>
    <row r="301" spans="1:15">
      <c r="A301">
        <v>300</v>
      </c>
      <c r="B301" s="4" t="s">
        <v>98</v>
      </c>
      <c r="C301" s="4" t="s">
        <v>108</v>
      </c>
      <c r="D301" s="4" t="s">
        <v>100</v>
      </c>
      <c r="E301" s="4" t="s">
        <v>116</v>
      </c>
      <c r="F301" s="4" t="s">
        <v>117</v>
      </c>
      <c r="G301" s="4" t="s">
        <v>102</v>
      </c>
      <c r="H301" s="4" t="s">
        <v>103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</row>
    <row r="302" spans="1:15">
      <c r="A302">
        <v>301</v>
      </c>
      <c r="B302" s="3" t="s">
        <v>111</v>
      </c>
      <c r="C302" s="3" t="s">
        <v>108</v>
      </c>
      <c r="D302" s="3" t="s">
        <v>100</v>
      </c>
      <c r="E302" s="3" t="s">
        <v>105</v>
      </c>
      <c r="F302" s="3" t="s">
        <v>106</v>
      </c>
      <c r="G302" s="3" t="s">
        <v>96</v>
      </c>
      <c r="H302" s="3" t="s">
        <v>120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</row>
    <row r="303" spans="1:15">
      <c r="A303">
        <v>302</v>
      </c>
      <c r="B303" s="4" t="s">
        <v>118</v>
      </c>
      <c r="C303" s="4" t="s">
        <v>92</v>
      </c>
      <c r="D303" s="4" t="s">
        <v>93</v>
      </c>
      <c r="E303" s="4" t="s">
        <v>116</v>
      </c>
      <c r="F303" s="4" t="s">
        <v>106</v>
      </c>
      <c r="G303" s="4" t="s">
        <v>96</v>
      </c>
      <c r="H303" s="4" t="s">
        <v>107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</row>
    <row r="304" spans="1:15">
      <c r="A304">
        <v>303</v>
      </c>
      <c r="B304" s="3" t="s">
        <v>111</v>
      </c>
      <c r="C304" s="3" t="s">
        <v>99</v>
      </c>
      <c r="D304" s="3" t="s">
        <v>121</v>
      </c>
      <c r="E304" s="3" t="s">
        <v>105</v>
      </c>
      <c r="F304" s="3" t="s">
        <v>117</v>
      </c>
      <c r="G304" s="3" t="s">
        <v>102</v>
      </c>
      <c r="H304" s="3" t="s">
        <v>97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</row>
    <row r="305" spans="1:15">
      <c r="A305">
        <v>304</v>
      </c>
      <c r="B305" s="4" t="s">
        <v>91</v>
      </c>
      <c r="C305" s="4" t="s">
        <v>92</v>
      </c>
      <c r="D305" s="4" t="s">
        <v>93</v>
      </c>
      <c r="E305" s="4" t="s">
        <v>114</v>
      </c>
      <c r="F305" s="4" t="s">
        <v>109</v>
      </c>
      <c r="G305" s="4" t="s">
        <v>110</v>
      </c>
      <c r="H305" s="4" t="s">
        <v>120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</row>
    <row r="306" spans="1:15">
      <c r="A306">
        <v>305</v>
      </c>
      <c r="B306" s="3" t="s">
        <v>111</v>
      </c>
      <c r="C306" s="3" t="s">
        <v>108</v>
      </c>
      <c r="D306" s="3" t="s">
        <v>93</v>
      </c>
      <c r="E306" s="3" t="s">
        <v>114</v>
      </c>
      <c r="F306" s="3" t="s">
        <v>101</v>
      </c>
      <c r="G306" s="3" t="s">
        <v>96</v>
      </c>
      <c r="H306" s="3" t="s">
        <v>115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</row>
    <row r="307" spans="1:15">
      <c r="A307">
        <v>306</v>
      </c>
      <c r="B307" s="4" t="s">
        <v>98</v>
      </c>
      <c r="C307" s="4" t="s">
        <v>108</v>
      </c>
      <c r="D307" s="4" t="s">
        <v>93</v>
      </c>
      <c r="E307" s="4" t="s">
        <v>94</v>
      </c>
      <c r="F307" s="4" t="s">
        <v>95</v>
      </c>
      <c r="G307" s="4" t="s">
        <v>102</v>
      </c>
      <c r="H307" s="4" t="s">
        <v>107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</row>
    <row r="308" spans="1:15">
      <c r="A308">
        <v>307</v>
      </c>
      <c r="B308" s="3" t="s">
        <v>91</v>
      </c>
      <c r="C308" s="3" t="s">
        <v>108</v>
      </c>
      <c r="D308" s="3" t="s">
        <v>100</v>
      </c>
      <c r="E308" s="3" t="s">
        <v>105</v>
      </c>
      <c r="F308" s="3" t="s">
        <v>119</v>
      </c>
      <c r="G308" s="3" t="s">
        <v>96</v>
      </c>
      <c r="H308" s="3" t="s">
        <v>115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</row>
    <row r="309" spans="1:15">
      <c r="A309">
        <v>308</v>
      </c>
      <c r="B309" s="4" t="s">
        <v>98</v>
      </c>
      <c r="C309" s="4" t="s">
        <v>108</v>
      </c>
      <c r="D309" s="4" t="s">
        <v>121</v>
      </c>
      <c r="E309" s="4" t="s">
        <v>105</v>
      </c>
      <c r="F309" s="4" t="s">
        <v>95</v>
      </c>
      <c r="G309" s="4" t="s">
        <v>96</v>
      </c>
      <c r="H309" s="4" t="s">
        <v>107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</row>
    <row r="310" spans="1:15">
      <c r="A310">
        <v>309</v>
      </c>
      <c r="B310" s="3" t="s">
        <v>125</v>
      </c>
      <c r="C310" s="3" t="s">
        <v>108</v>
      </c>
      <c r="D310" s="3" t="s">
        <v>93</v>
      </c>
      <c r="E310" s="3" t="s">
        <v>116</v>
      </c>
      <c r="F310" s="3" t="s">
        <v>95</v>
      </c>
      <c r="G310" s="3" t="s">
        <v>110</v>
      </c>
      <c r="H310" s="3" t="s">
        <v>112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</row>
    <row r="311" spans="1:15">
      <c r="A311">
        <v>310</v>
      </c>
      <c r="B311" s="4" t="s">
        <v>125</v>
      </c>
      <c r="C311" s="4" t="s">
        <v>108</v>
      </c>
      <c r="D311" s="4" t="s">
        <v>121</v>
      </c>
      <c r="E311" s="4" t="s">
        <v>94</v>
      </c>
      <c r="F311" s="4" t="s">
        <v>122</v>
      </c>
      <c r="G311" s="4" t="s">
        <v>96</v>
      </c>
      <c r="H311" s="4" t="s">
        <v>115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</row>
    <row r="312" spans="1:15">
      <c r="A312">
        <v>311</v>
      </c>
      <c r="B312" s="3" t="s">
        <v>91</v>
      </c>
      <c r="C312" s="3" t="s">
        <v>108</v>
      </c>
      <c r="D312" s="3" t="s">
        <v>121</v>
      </c>
      <c r="E312" s="3" t="s">
        <v>105</v>
      </c>
      <c r="F312" s="3" t="s">
        <v>101</v>
      </c>
      <c r="G312" s="3" t="s">
        <v>102</v>
      </c>
      <c r="H312" s="3" t="s">
        <v>120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</row>
    <row r="313" spans="1:15">
      <c r="A313">
        <v>312</v>
      </c>
      <c r="B313" s="4" t="s">
        <v>118</v>
      </c>
      <c r="C313" s="4" t="s">
        <v>99</v>
      </c>
      <c r="D313" s="4" t="s">
        <v>100</v>
      </c>
      <c r="E313" s="4" t="s">
        <v>94</v>
      </c>
      <c r="F313" s="4" t="s">
        <v>122</v>
      </c>
      <c r="G313" s="4" t="s">
        <v>96</v>
      </c>
      <c r="H313" s="4" t="s">
        <v>107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</row>
    <row r="314" spans="1:15">
      <c r="A314">
        <v>313</v>
      </c>
      <c r="B314" s="3" t="s">
        <v>125</v>
      </c>
      <c r="C314" s="3" t="s">
        <v>92</v>
      </c>
      <c r="D314" s="3" t="s">
        <v>93</v>
      </c>
      <c r="E314" s="3" t="s">
        <v>114</v>
      </c>
      <c r="F314" s="3" t="s">
        <v>101</v>
      </c>
      <c r="G314" s="3" t="s">
        <v>110</v>
      </c>
      <c r="H314" s="3" t="s">
        <v>107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</row>
    <row r="315" spans="1:15">
      <c r="A315">
        <v>314</v>
      </c>
      <c r="B315" s="4" t="s">
        <v>111</v>
      </c>
      <c r="C315" s="4" t="s">
        <v>108</v>
      </c>
      <c r="D315" s="4" t="s">
        <v>93</v>
      </c>
      <c r="E315" s="4" t="s">
        <v>105</v>
      </c>
      <c r="F315" s="4" t="s">
        <v>117</v>
      </c>
      <c r="G315" s="4" t="s">
        <v>110</v>
      </c>
      <c r="H315" s="4" t="s">
        <v>103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</row>
    <row r="316" spans="1:15">
      <c r="A316">
        <v>315</v>
      </c>
      <c r="B316" s="3" t="s">
        <v>98</v>
      </c>
      <c r="C316" s="3" t="s">
        <v>99</v>
      </c>
      <c r="D316" s="3" t="s">
        <v>121</v>
      </c>
      <c r="E316" s="3" t="s">
        <v>105</v>
      </c>
      <c r="F316" s="3" t="s">
        <v>117</v>
      </c>
      <c r="G316" s="3" t="s">
        <v>102</v>
      </c>
      <c r="H316" s="3" t="s">
        <v>103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</row>
    <row r="317" spans="1:15">
      <c r="A317">
        <v>316</v>
      </c>
      <c r="B317" s="4" t="s">
        <v>125</v>
      </c>
      <c r="C317" s="4" t="s">
        <v>99</v>
      </c>
      <c r="D317" s="4" t="s">
        <v>113</v>
      </c>
      <c r="E317" s="4" t="s">
        <v>94</v>
      </c>
      <c r="F317" s="4" t="s">
        <v>101</v>
      </c>
      <c r="G317" s="4" t="s">
        <v>110</v>
      </c>
      <c r="H317" s="4" t="s">
        <v>124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</row>
    <row r="318" spans="1:15">
      <c r="A318">
        <v>317</v>
      </c>
      <c r="B318" s="3" t="s">
        <v>125</v>
      </c>
      <c r="C318" s="3" t="s">
        <v>92</v>
      </c>
      <c r="D318" s="3" t="s">
        <v>100</v>
      </c>
      <c r="E318" s="3" t="s">
        <v>105</v>
      </c>
      <c r="F318" s="3" t="s">
        <v>106</v>
      </c>
      <c r="G318" s="3" t="s">
        <v>96</v>
      </c>
      <c r="H318" s="3" t="s">
        <v>115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</row>
    <row r="319" spans="1:15">
      <c r="A319">
        <v>318</v>
      </c>
      <c r="B319" s="4" t="s">
        <v>118</v>
      </c>
      <c r="C319" s="4" t="s">
        <v>108</v>
      </c>
      <c r="D319" s="4" t="s">
        <v>100</v>
      </c>
      <c r="E319" s="4" t="s">
        <v>94</v>
      </c>
      <c r="F319" s="4" t="s">
        <v>109</v>
      </c>
      <c r="G319" s="4" t="s">
        <v>110</v>
      </c>
      <c r="H319" s="4" t="s">
        <v>103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</row>
    <row r="320" spans="1:15">
      <c r="A320">
        <v>319</v>
      </c>
      <c r="B320" s="3" t="s">
        <v>91</v>
      </c>
      <c r="C320" s="3" t="s">
        <v>92</v>
      </c>
      <c r="D320" s="3" t="s">
        <v>100</v>
      </c>
      <c r="E320" s="3" t="s">
        <v>105</v>
      </c>
      <c r="F320" s="3" t="s">
        <v>106</v>
      </c>
      <c r="G320" s="3" t="s">
        <v>102</v>
      </c>
      <c r="H320" s="3" t="s">
        <v>124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</row>
    <row r="321" spans="1:15">
      <c r="A321">
        <v>320</v>
      </c>
      <c r="B321" s="4" t="s">
        <v>91</v>
      </c>
      <c r="C321" s="4" t="s">
        <v>108</v>
      </c>
      <c r="D321" s="4" t="s">
        <v>100</v>
      </c>
      <c r="E321" s="4" t="s">
        <v>116</v>
      </c>
      <c r="F321" s="4" t="s">
        <v>109</v>
      </c>
      <c r="G321" s="4" t="s">
        <v>110</v>
      </c>
      <c r="H321" s="4" t="s">
        <v>112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</row>
    <row r="322" spans="1:15">
      <c r="A322">
        <v>321</v>
      </c>
      <c r="B322" s="3" t="s">
        <v>123</v>
      </c>
      <c r="C322" s="3" t="s">
        <v>99</v>
      </c>
      <c r="D322" s="3" t="s">
        <v>93</v>
      </c>
      <c r="E322" s="3" t="s">
        <v>94</v>
      </c>
      <c r="F322" s="3" t="s">
        <v>122</v>
      </c>
      <c r="G322" s="3" t="s">
        <v>110</v>
      </c>
      <c r="H322" s="3" t="s">
        <v>112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</row>
    <row r="323" spans="1:15">
      <c r="A323">
        <v>322</v>
      </c>
      <c r="B323" s="4" t="s">
        <v>118</v>
      </c>
      <c r="C323" s="4" t="s">
        <v>99</v>
      </c>
      <c r="D323" s="4" t="s">
        <v>93</v>
      </c>
      <c r="E323" s="4" t="s">
        <v>105</v>
      </c>
      <c r="F323" s="4" t="s">
        <v>109</v>
      </c>
      <c r="G323" s="4" t="s">
        <v>110</v>
      </c>
      <c r="H323" s="4" t="s">
        <v>103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</row>
    <row r="324" spans="1:15">
      <c r="A324">
        <v>323</v>
      </c>
      <c r="B324" s="3" t="s">
        <v>111</v>
      </c>
      <c r="C324" s="3" t="s">
        <v>99</v>
      </c>
      <c r="D324" s="3" t="s">
        <v>113</v>
      </c>
      <c r="E324" s="3" t="s">
        <v>114</v>
      </c>
      <c r="F324" s="3" t="s">
        <v>122</v>
      </c>
      <c r="G324" s="3" t="s">
        <v>102</v>
      </c>
      <c r="H324" s="3" t="s">
        <v>115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</row>
    <row r="325" spans="1:15">
      <c r="A325">
        <v>324</v>
      </c>
      <c r="B325" s="4" t="s">
        <v>91</v>
      </c>
      <c r="C325" s="4" t="s">
        <v>99</v>
      </c>
      <c r="D325" s="4" t="s">
        <v>100</v>
      </c>
      <c r="E325" s="4" t="s">
        <v>105</v>
      </c>
      <c r="F325" s="4" t="s">
        <v>117</v>
      </c>
      <c r="G325" s="4" t="s">
        <v>110</v>
      </c>
      <c r="H325" s="4" t="s">
        <v>107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</row>
    <row r="326" spans="1:15">
      <c r="A326">
        <v>325</v>
      </c>
      <c r="B326" s="3" t="s">
        <v>98</v>
      </c>
      <c r="C326" s="3" t="s">
        <v>92</v>
      </c>
      <c r="D326" s="3" t="s">
        <v>100</v>
      </c>
      <c r="E326" s="3" t="s">
        <v>114</v>
      </c>
      <c r="F326" s="3" t="s">
        <v>95</v>
      </c>
      <c r="G326" s="3" t="s">
        <v>110</v>
      </c>
      <c r="H326" s="3" t="s">
        <v>97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</row>
    <row r="327" spans="1:15">
      <c r="A327">
        <v>326</v>
      </c>
      <c r="B327" s="4" t="s">
        <v>118</v>
      </c>
      <c r="C327" s="4" t="s">
        <v>108</v>
      </c>
      <c r="D327" s="4" t="s">
        <v>121</v>
      </c>
      <c r="E327" s="4" t="s">
        <v>114</v>
      </c>
      <c r="F327" s="4" t="s">
        <v>117</v>
      </c>
      <c r="G327" s="4" t="s">
        <v>96</v>
      </c>
      <c r="H327" s="4" t="s">
        <v>115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</row>
    <row r="328" spans="1:15">
      <c r="A328">
        <v>327</v>
      </c>
      <c r="B328" s="3" t="s">
        <v>125</v>
      </c>
      <c r="C328" s="3" t="s">
        <v>108</v>
      </c>
      <c r="D328" s="3" t="s">
        <v>93</v>
      </c>
      <c r="E328" s="3" t="s">
        <v>116</v>
      </c>
      <c r="F328" s="3" t="s">
        <v>117</v>
      </c>
      <c r="G328" s="3" t="s">
        <v>102</v>
      </c>
      <c r="H328" s="3" t="s">
        <v>120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</row>
    <row r="329" spans="1:15">
      <c r="A329">
        <v>328</v>
      </c>
      <c r="B329" s="4" t="s">
        <v>98</v>
      </c>
      <c r="C329" s="4" t="s">
        <v>92</v>
      </c>
      <c r="D329" s="4" t="s">
        <v>100</v>
      </c>
      <c r="E329" s="4" t="s">
        <v>94</v>
      </c>
      <c r="F329" s="4" t="s">
        <v>95</v>
      </c>
      <c r="G329" s="4" t="s">
        <v>110</v>
      </c>
      <c r="H329" s="4" t="s">
        <v>112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</row>
    <row r="330" spans="1:15">
      <c r="A330">
        <v>329</v>
      </c>
      <c r="B330" s="3" t="s">
        <v>98</v>
      </c>
      <c r="C330" s="3" t="s">
        <v>108</v>
      </c>
      <c r="D330" s="3" t="s">
        <v>113</v>
      </c>
      <c r="E330" s="3" t="s">
        <v>105</v>
      </c>
      <c r="F330" s="3" t="s">
        <v>109</v>
      </c>
      <c r="G330" s="3" t="s">
        <v>102</v>
      </c>
      <c r="H330" s="3" t="s">
        <v>103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</row>
    <row r="331" spans="1:15">
      <c r="A331">
        <v>330</v>
      </c>
      <c r="B331" s="4" t="s">
        <v>125</v>
      </c>
      <c r="C331" s="4" t="s">
        <v>99</v>
      </c>
      <c r="D331" s="4" t="s">
        <v>113</v>
      </c>
      <c r="E331" s="4" t="s">
        <v>116</v>
      </c>
      <c r="F331" s="4" t="s">
        <v>109</v>
      </c>
      <c r="G331" s="4" t="s">
        <v>110</v>
      </c>
      <c r="H331" s="4" t="s">
        <v>103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</row>
    <row r="332" spans="1:15">
      <c r="A332">
        <v>331</v>
      </c>
      <c r="B332" s="3" t="s">
        <v>118</v>
      </c>
      <c r="C332" s="3" t="s">
        <v>108</v>
      </c>
      <c r="D332" s="3" t="s">
        <v>93</v>
      </c>
      <c r="E332" s="3" t="s">
        <v>105</v>
      </c>
      <c r="F332" s="3" t="s">
        <v>122</v>
      </c>
      <c r="G332" s="3" t="s">
        <v>110</v>
      </c>
      <c r="H332" s="3" t="s">
        <v>107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</row>
    <row r="333" spans="1:15">
      <c r="A333">
        <v>332</v>
      </c>
      <c r="B333" s="4" t="s">
        <v>125</v>
      </c>
      <c r="C333" s="4" t="s">
        <v>99</v>
      </c>
      <c r="D333" s="4" t="s">
        <v>113</v>
      </c>
      <c r="E333" s="4" t="s">
        <v>114</v>
      </c>
      <c r="F333" s="4" t="s">
        <v>106</v>
      </c>
      <c r="G333" s="4" t="s">
        <v>110</v>
      </c>
      <c r="H333" s="4" t="s">
        <v>120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</row>
    <row r="334" spans="1:15">
      <c r="A334">
        <v>333</v>
      </c>
      <c r="B334" s="3" t="s">
        <v>123</v>
      </c>
      <c r="C334" s="3" t="s">
        <v>92</v>
      </c>
      <c r="D334" s="3" t="s">
        <v>113</v>
      </c>
      <c r="E334" s="3" t="s">
        <v>94</v>
      </c>
      <c r="F334" s="3" t="s">
        <v>122</v>
      </c>
      <c r="G334" s="3" t="s">
        <v>96</v>
      </c>
      <c r="H334" s="3" t="s">
        <v>107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</row>
    <row r="335" spans="1:15">
      <c r="A335">
        <v>334</v>
      </c>
      <c r="B335" s="4" t="s">
        <v>98</v>
      </c>
      <c r="C335" s="4" t="s">
        <v>108</v>
      </c>
      <c r="D335" s="4" t="s">
        <v>93</v>
      </c>
      <c r="E335" s="4" t="s">
        <v>105</v>
      </c>
      <c r="F335" s="4" t="s">
        <v>106</v>
      </c>
      <c r="G335" s="4" t="s">
        <v>96</v>
      </c>
      <c r="H335" s="4" t="s">
        <v>120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</row>
    <row r="336" spans="1:15">
      <c r="A336">
        <v>335</v>
      </c>
      <c r="B336" s="3" t="s">
        <v>104</v>
      </c>
      <c r="C336" s="3" t="s">
        <v>92</v>
      </c>
      <c r="D336" s="3" t="s">
        <v>100</v>
      </c>
      <c r="E336" s="3" t="s">
        <v>105</v>
      </c>
      <c r="F336" s="3" t="s">
        <v>117</v>
      </c>
      <c r="G336" s="3" t="s">
        <v>96</v>
      </c>
      <c r="H336" s="3" t="s">
        <v>97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</row>
    <row r="337" spans="1:15">
      <c r="A337">
        <v>336</v>
      </c>
      <c r="B337" s="4" t="s">
        <v>104</v>
      </c>
      <c r="C337" s="4" t="s">
        <v>108</v>
      </c>
      <c r="D337" s="4" t="s">
        <v>100</v>
      </c>
      <c r="E337" s="4" t="s">
        <v>114</v>
      </c>
      <c r="F337" s="4" t="s">
        <v>95</v>
      </c>
      <c r="G337" s="4" t="s">
        <v>102</v>
      </c>
      <c r="H337" s="4" t="s">
        <v>112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</row>
    <row r="338" spans="1:15">
      <c r="A338">
        <v>337</v>
      </c>
      <c r="B338" s="3" t="s">
        <v>111</v>
      </c>
      <c r="C338" s="3" t="s">
        <v>99</v>
      </c>
      <c r="D338" s="3" t="s">
        <v>113</v>
      </c>
      <c r="E338" s="3" t="s">
        <v>105</v>
      </c>
      <c r="F338" s="3" t="s">
        <v>117</v>
      </c>
      <c r="G338" s="3" t="s">
        <v>102</v>
      </c>
      <c r="H338" s="3" t="s">
        <v>103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</row>
    <row r="339" spans="1:15">
      <c r="A339">
        <v>338</v>
      </c>
      <c r="B339" s="4" t="s">
        <v>91</v>
      </c>
      <c r="C339" s="4" t="s">
        <v>92</v>
      </c>
      <c r="D339" s="4" t="s">
        <v>113</v>
      </c>
      <c r="E339" s="4" t="s">
        <v>105</v>
      </c>
      <c r="F339" s="4" t="s">
        <v>101</v>
      </c>
      <c r="G339" s="4" t="s">
        <v>96</v>
      </c>
      <c r="H339" s="4" t="s">
        <v>103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</row>
    <row r="340" spans="1:15">
      <c r="A340">
        <v>339</v>
      </c>
      <c r="B340" s="3" t="s">
        <v>125</v>
      </c>
      <c r="C340" s="3" t="s">
        <v>108</v>
      </c>
      <c r="D340" s="3" t="s">
        <v>100</v>
      </c>
      <c r="E340" s="3" t="s">
        <v>114</v>
      </c>
      <c r="F340" s="3" t="s">
        <v>109</v>
      </c>
      <c r="G340" s="3" t="s">
        <v>102</v>
      </c>
      <c r="H340" s="3" t="s">
        <v>97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</row>
    <row r="341" spans="1:15">
      <c r="A341">
        <v>340</v>
      </c>
      <c r="B341" s="4" t="s">
        <v>125</v>
      </c>
      <c r="C341" s="4" t="s">
        <v>99</v>
      </c>
      <c r="D341" s="4" t="s">
        <v>93</v>
      </c>
      <c r="E341" s="4" t="s">
        <v>116</v>
      </c>
      <c r="F341" s="4" t="s">
        <v>106</v>
      </c>
      <c r="G341" s="4" t="s">
        <v>110</v>
      </c>
      <c r="H341" s="4" t="s">
        <v>124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</row>
    <row r="342" spans="1:15">
      <c r="A342">
        <v>341</v>
      </c>
      <c r="B342" s="3" t="s">
        <v>111</v>
      </c>
      <c r="C342" s="3" t="s">
        <v>92</v>
      </c>
      <c r="D342" s="3" t="s">
        <v>113</v>
      </c>
      <c r="E342" s="3" t="s">
        <v>114</v>
      </c>
      <c r="F342" s="3" t="s">
        <v>122</v>
      </c>
      <c r="G342" s="3" t="s">
        <v>110</v>
      </c>
      <c r="H342" s="3" t="s">
        <v>112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</row>
    <row r="343" spans="1:15">
      <c r="A343">
        <v>342</v>
      </c>
      <c r="B343" s="4" t="s">
        <v>111</v>
      </c>
      <c r="C343" s="4" t="s">
        <v>92</v>
      </c>
      <c r="D343" s="4" t="s">
        <v>121</v>
      </c>
      <c r="E343" s="4" t="s">
        <v>116</v>
      </c>
      <c r="F343" s="4" t="s">
        <v>95</v>
      </c>
      <c r="G343" s="4" t="s">
        <v>110</v>
      </c>
      <c r="H343" s="4" t="s">
        <v>107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</row>
    <row r="344" spans="1:15">
      <c r="A344">
        <v>343</v>
      </c>
      <c r="B344" s="3" t="s">
        <v>111</v>
      </c>
      <c r="C344" s="3" t="s">
        <v>108</v>
      </c>
      <c r="D344" s="3" t="s">
        <v>93</v>
      </c>
      <c r="E344" s="3" t="s">
        <v>94</v>
      </c>
      <c r="F344" s="3" t="s">
        <v>106</v>
      </c>
      <c r="G344" s="3" t="s">
        <v>96</v>
      </c>
      <c r="H344" s="3" t="s">
        <v>97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</row>
    <row r="345" spans="1:15">
      <c r="A345">
        <v>344</v>
      </c>
      <c r="B345" s="4" t="s">
        <v>98</v>
      </c>
      <c r="C345" s="4" t="s">
        <v>108</v>
      </c>
      <c r="D345" s="4" t="s">
        <v>113</v>
      </c>
      <c r="E345" s="4" t="s">
        <v>116</v>
      </c>
      <c r="F345" s="4" t="s">
        <v>122</v>
      </c>
      <c r="G345" s="4" t="s">
        <v>102</v>
      </c>
      <c r="H345" s="4" t="s">
        <v>107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</row>
    <row r="346" spans="1:15">
      <c r="A346">
        <v>345</v>
      </c>
      <c r="B346" s="3" t="s">
        <v>123</v>
      </c>
      <c r="C346" s="3" t="s">
        <v>108</v>
      </c>
      <c r="D346" s="3" t="s">
        <v>113</v>
      </c>
      <c r="E346" s="3" t="s">
        <v>116</v>
      </c>
      <c r="F346" s="3" t="s">
        <v>109</v>
      </c>
      <c r="G346" s="3" t="s">
        <v>96</v>
      </c>
      <c r="H346" s="3" t="s">
        <v>115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</row>
    <row r="347" spans="1:15">
      <c r="A347">
        <v>346</v>
      </c>
      <c r="B347" s="4" t="s">
        <v>125</v>
      </c>
      <c r="C347" s="4" t="s">
        <v>99</v>
      </c>
      <c r="D347" s="4" t="s">
        <v>121</v>
      </c>
      <c r="E347" s="4" t="s">
        <v>94</v>
      </c>
      <c r="F347" s="4" t="s">
        <v>117</v>
      </c>
      <c r="G347" s="4" t="s">
        <v>102</v>
      </c>
      <c r="H347" s="4" t="s">
        <v>103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</row>
    <row r="348" spans="1:15">
      <c r="A348">
        <v>347</v>
      </c>
      <c r="B348" s="3" t="s">
        <v>98</v>
      </c>
      <c r="C348" s="3" t="s">
        <v>108</v>
      </c>
      <c r="D348" s="3" t="s">
        <v>121</v>
      </c>
      <c r="E348" s="3" t="s">
        <v>116</v>
      </c>
      <c r="F348" s="3" t="s">
        <v>109</v>
      </c>
      <c r="G348" s="3" t="s">
        <v>110</v>
      </c>
      <c r="H348" s="3" t="s">
        <v>107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</row>
    <row r="349" spans="1:15">
      <c r="A349">
        <v>348</v>
      </c>
      <c r="B349" s="4" t="s">
        <v>111</v>
      </c>
      <c r="C349" s="4" t="s">
        <v>92</v>
      </c>
      <c r="D349" s="4" t="s">
        <v>100</v>
      </c>
      <c r="E349" s="4" t="s">
        <v>114</v>
      </c>
      <c r="F349" s="4" t="s">
        <v>119</v>
      </c>
      <c r="G349" s="4" t="s">
        <v>96</v>
      </c>
      <c r="H349" s="4" t="s">
        <v>120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</row>
    <row r="350" spans="1:15">
      <c r="A350">
        <v>349</v>
      </c>
      <c r="B350" s="3" t="s">
        <v>125</v>
      </c>
      <c r="C350" s="3" t="s">
        <v>92</v>
      </c>
      <c r="D350" s="3" t="s">
        <v>93</v>
      </c>
      <c r="E350" s="3" t="s">
        <v>116</v>
      </c>
      <c r="F350" s="3" t="s">
        <v>101</v>
      </c>
      <c r="G350" s="3" t="s">
        <v>102</v>
      </c>
      <c r="H350" s="3" t="s">
        <v>107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</row>
    <row r="351" spans="1:15">
      <c r="A351">
        <v>350</v>
      </c>
      <c r="B351" s="4" t="s">
        <v>98</v>
      </c>
      <c r="C351" s="4" t="s">
        <v>108</v>
      </c>
      <c r="D351" s="4" t="s">
        <v>93</v>
      </c>
      <c r="E351" s="4" t="s">
        <v>94</v>
      </c>
      <c r="F351" s="4" t="s">
        <v>119</v>
      </c>
      <c r="G351" s="4" t="s">
        <v>102</v>
      </c>
      <c r="H351" s="4" t="s">
        <v>115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</row>
    <row r="352" spans="1:15">
      <c r="A352">
        <v>351</v>
      </c>
      <c r="B352" s="3" t="s">
        <v>123</v>
      </c>
      <c r="C352" s="3" t="s">
        <v>108</v>
      </c>
      <c r="D352" s="3" t="s">
        <v>100</v>
      </c>
      <c r="E352" s="3" t="s">
        <v>114</v>
      </c>
      <c r="F352" s="3" t="s">
        <v>95</v>
      </c>
      <c r="G352" s="3" t="s">
        <v>110</v>
      </c>
      <c r="H352" s="3" t="s">
        <v>112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</row>
    <row r="353" spans="1:15">
      <c r="A353">
        <v>352</v>
      </c>
      <c r="B353" s="4" t="s">
        <v>98</v>
      </c>
      <c r="C353" s="4" t="s">
        <v>92</v>
      </c>
      <c r="D353" s="4" t="s">
        <v>93</v>
      </c>
      <c r="E353" s="4" t="s">
        <v>94</v>
      </c>
      <c r="F353" s="4" t="s">
        <v>106</v>
      </c>
      <c r="G353" s="4" t="s">
        <v>96</v>
      </c>
      <c r="H353" s="4" t="s">
        <v>103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</row>
    <row r="354" spans="1:15">
      <c r="A354">
        <v>353</v>
      </c>
      <c r="B354" s="3" t="s">
        <v>123</v>
      </c>
      <c r="C354" s="3" t="s">
        <v>99</v>
      </c>
      <c r="D354" s="3" t="s">
        <v>93</v>
      </c>
      <c r="E354" s="3" t="s">
        <v>94</v>
      </c>
      <c r="F354" s="3" t="s">
        <v>95</v>
      </c>
      <c r="G354" s="3" t="s">
        <v>96</v>
      </c>
      <c r="H354" s="3" t="s">
        <v>97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</row>
    <row r="355" spans="1:15">
      <c r="A355">
        <v>354</v>
      </c>
      <c r="B355" s="4" t="s">
        <v>111</v>
      </c>
      <c r="C355" s="4" t="s">
        <v>108</v>
      </c>
      <c r="D355" s="4" t="s">
        <v>93</v>
      </c>
      <c r="E355" s="4" t="s">
        <v>105</v>
      </c>
      <c r="F355" s="4" t="s">
        <v>117</v>
      </c>
      <c r="G355" s="4" t="s">
        <v>96</v>
      </c>
      <c r="H355" s="4" t="s">
        <v>115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</row>
    <row r="356" spans="1:15">
      <c r="A356">
        <v>355</v>
      </c>
      <c r="B356" s="3" t="s">
        <v>123</v>
      </c>
      <c r="C356" s="3" t="s">
        <v>108</v>
      </c>
      <c r="D356" s="3" t="s">
        <v>93</v>
      </c>
      <c r="E356" s="3" t="s">
        <v>105</v>
      </c>
      <c r="F356" s="3" t="s">
        <v>122</v>
      </c>
      <c r="G356" s="3" t="s">
        <v>110</v>
      </c>
      <c r="H356" s="3" t="s">
        <v>103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</row>
    <row r="357" spans="1:15">
      <c r="A357">
        <v>356</v>
      </c>
      <c r="B357" s="4" t="s">
        <v>125</v>
      </c>
      <c r="C357" s="4" t="s">
        <v>92</v>
      </c>
      <c r="D357" s="4" t="s">
        <v>93</v>
      </c>
      <c r="E357" s="4" t="s">
        <v>94</v>
      </c>
      <c r="F357" s="4" t="s">
        <v>109</v>
      </c>
      <c r="G357" s="4" t="s">
        <v>96</v>
      </c>
      <c r="H357" s="4" t="s">
        <v>107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</row>
    <row r="358" spans="1:15">
      <c r="A358">
        <v>357</v>
      </c>
      <c r="B358" s="3" t="s">
        <v>111</v>
      </c>
      <c r="C358" s="3" t="s">
        <v>108</v>
      </c>
      <c r="D358" s="3" t="s">
        <v>121</v>
      </c>
      <c r="E358" s="3" t="s">
        <v>94</v>
      </c>
      <c r="F358" s="3" t="s">
        <v>119</v>
      </c>
      <c r="G358" s="3" t="s">
        <v>110</v>
      </c>
      <c r="H358" s="3" t="s">
        <v>112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</row>
    <row r="359" spans="1:15">
      <c r="A359">
        <v>358</v>
      </c>
      <c r="B359" s="4" t="s">
        <v>125</v>
      </c>
      <c r="C359" s="4" t="s">
        <v>99</v>
      </c>
      <c r="D359" s="4" t="s">
        <v>93</v>
      </c>
      <c r="E359" s="4" t="s">
        <v>94</v>
      </c>
      <c r="F359" s="4" t="s">
        <v>119</v>
      </c>
      <c r="G359" s="4" t="s">
        <v>110</v>
      </c>
      <c r="H359" s="4" t="s">
        <v>124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</row>
    <row r="360" spans="1:15">
      <c r="A360">
        <v>359</v>
      </c>
      <c r="B360" s="3" t="s">
        <v>104</v>
      </c>
      <c r="C360" s="3" t="s">
        <v>92</v>
      </c>
      <c r="D360" s="3" t="s">
        <v>121</v>
      </c>
      <c r="E360" s="3" t="s">
        <v>105</v>
      </c>
      <c r="F360" s="3" t="s">
        <v>117</v>
      </c>
      <c r="G360" s="3" t="s">
        <v>110</v>
      </c>
      <c r="H360" s="3" t="s">
        <v>112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</row>
    <row r="361" spans="1:15">
      <c r="A361">
        <v>360</v>
      </c>
      <c r="B361" s="4" t="s">
        <v>118</v>
      </c>
      <c r="C361" s="4" t="s">
        <v>108</v>
      </c>
      <c r="D361" s="4" t="s">
        <v>93</v>
      </c>
      <c r="E361" s="4" t="s">
        <v>105</v>
      </c>
      <c r="F361" s="4" t="s">
        <v>119</v>
      </c>
      <c r="G361" s="4" t="s">
        <v>102</v>
      </c>
      <c r="H361" s="4" t="s">
        <v>124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</row>
    <row r="362" spans="1:15">
      <c r="A362">
        <v>361</v>
      </c>
      <c r="B362" s="3" t="s">
        <v>123</v>
      </c>
      <c r="C362" s="3" t="s">
        <v>92</v>
      </c>
      <c r="D362" s="3" t="s">
        <v>100</v>
      </c>
      <c r="E362" s="3" t="s">
        <v>116</v>
      </c>
      <c r="F362" s="3" t="s">
        <v>117</v>
      </c>
      <c r="G362" s="3" t="s">
        <v>96</v>
      </c>
      <c r="H362" s="3" t="s">
        <v>120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</row>
    <row r="363" spans="1:15">
      <c r="A363">
        <v>362</v>
      </c>
      <c r="B363" s="4" t="s">
        <v>118</v>
      </c>
      <c r="C363" s="4" t="s">
        <v>108</v>
      </c>
      <c r="D363" s="4" t="s">
        <v>113</v>
      </c>
      <c r="E363" s="4" t="s">
        <v>116</v>
      </c>
      <c r="F363" s="4" t="s">
        <v>95</v>
      </c>
      <c r="G363" s="4" t="s">
        <v>96</v>
      </c>
      <c r="H363" s="4" t="s">
        <v>112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</row>
    <row r="364" spans="1:15">
      <c r="A364">
        <v>363</v>
      </c>
      <c r="B364" s="3" t="s">
        <v>118</v>
      </c>
      <c r="C364" s="3" t="s">
        <v>108</v>
      </c>
      <c r="D364" s="3" t="s">
        <v>121</v>
      </c>
      <c r="E364" s="3" t="s">
        <v>94</v>
      </c>
      <c r="F364" s="3" t="s">
        <v>109</v>
      </c>
      <c r="G364" s="3" t="s">
        <v>110</v>
      </c>
      <c r="H364" s="3" t="s">
        <v>103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</row>
    <row r="365" spans="1:15">
      <c r="A365">
        <v>364</v>
      </c>
      <c r="B365" s="4" t="s">
        <v>123</v>
      </c>
      <c r="C365" s="4" t="s">
        <v>108</v>
      </c>
      <c r="D365" s="4" t="s">
        <v>93</v>
      </c>
      <c r="E365" s="4" t="s">
        <v>114</v>
      </c>
      <c r="F365" s="4" t="s">
        <v>106</v>
      </c>
      <c r="G365" s="4" t="s">
        <v>110</v>
      </c>
      <c r="H365" s="4" t="s">
        <v>124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</row>
    <row r="366" spans="1:15">
      <c r="A366">
        <v>365</v>
      </c>
      <c r="B366" s="3" t="s">
        <v>111</v>
      </c>
      <c r="C366" s="3" t="s">
        <v>99</v>
      </c>
      <c r="D366" s="3" t="s">
        <v>100</v>
      </c>
      <c r="E366" s="3" t="s">
        <v>114</v>
      </c>
      <c r="F366" s="3" t="s">
        <v>122</v>
      </c>
      <c r="G366" s="3" t="s">
        <v>96</v>
      </c>
      <c r="H366" s="3" t="s">
        <v>97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</row>
    <row r="367" spans="1:15">
      <c r="A367">
        <v>366</v>
      </c>
      <c r="B367" s="4" t="s">
        <v>104</v>
      </c>
      <c r="C367" s="4" t="s">
        <v>99</v>
      </c>
      <c r="D367" s="4" t="s">
        <v>113</v>
      </c>
      <c r="E367" s="4" t="s">
        <v>105</v>
      </c>
      <c r="F367" s="4" t="s">
        <v>106</v>
      </c>
      <c r="G367" s="4" t="s">
        <v>110</v>
      </c>
      <c r="H367" s="4" t="s">
        <v>103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</row>
    <row r="368" spans="1:15">
      <c r="A368">
        <v>367</v>
      </c>
      <c r="B368" s="3" t="s">
        <v>125</v>
      </c>
      <c r="C368" s="3" t="s">
        <v>92</v>
      </c>
      <c r="D368" s="3" t="s">
        <v>121</v>
      </c>
      <c r="E368" s="3" t="s">
        <v>105</v>
      </c>
      <c r="F368" s="3" t="s">
        <v>95</v>
      </c>
      <c r="G368" s="3" t="s">
        <v>96</v>
      </c>
      <c r="H368" s="3" t="s">
        <v>97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</row>
    <row r="369" spans="1:15">
      <c r="A369">
        <v>368</v>
      </c>
      <c r="B369" s="4" t="s">
        <v>98</v>
      </c>
      <c r="C369" s="4" t="s">
        <v>108</v>
      </c>
      <c r="D369" s="4" t="s">
        <v>113</v>
      </c>
      <c r="E369" s="4" t="s">
        <v>105</v>
      </c>
      <c r="F369" s="4" t="s">
        <v>122</v>
      </c>
      <c r="G369" s="4" t="s">
        <v>102</v>
      </c>
      <c r="H369" s="4" t="s">
        <v>112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</row>
    <row r="370" spans="1:15">
      <c r="A370">
        <v>369</v>
      </c>
      <c r="B370" s="3" t="s">
        <v>125</v>
      </c>
      <c r="C370" s="3" t="s">
        <v>108</v>
      </c>
      <c r="D370" s="3" t="s">
        <v>100</v>
      </c>
      <c r="E370" s="3" t="s">
        <v>94</v>
      </c>
      <c r="F370" s="3" t="s">
        <v>119</v>
      </c>
      <c r="G370" s="3" t="s">
        <v>110</v>
      </c>
      <c r="H370" s="3" t="s">
        <v>97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</row>
    <row r="371" spans="1:15">
      <c r="A371">
        <v>370</v>
      </c>
      <c r="B371" s="4" t="s">
        <v>98</v>
      </c>
      <c r="C371" s="4" t="s">
        <v>99</v>
      </c>
      <c r="D371" s="4" t="s">
        <v>121</v>
      </c>
      <c r="E371" s="4" t="s">
        <v>114</v>
      </c>
      <c r="F371" s="4" t="s">
        <v>101</v>
      </c>
      <c r="G371" s="4" t="s">
        <v>96</v>
      </c>
      <c r="H371" s="4" t="s">
        <v>124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</row>
    <row r="372" spans="1:15">
      <c r="A372">
        <v>371</v>
      </c>
      <c r="B372" s="3" t="s">
        <v>125</v>
      </c>
      <c r="C372" s="3" t="s">
        <v>108</v>
      </c>
      <c r="D372" s="3" t="s">
        <v>113</v>
      </c>
      <c r="E372" s="3" t="s">
        <v>116</v>
      </c>
      <c r="F372" s="3" t="s">
        <v>95</v>
      </c>
      <c r="G372" s="3" t="s">
        <v>110</v>
      </c>
      <c r="H372" s="3" t="s">
        <v>103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</row>
    <row r="373" spans="1:15">
      <c r="A373">
        <v>372</v>
      </c>
      <c r="B373" s="4" t="s">
        <v>123</v>
      </c>
      <c r="C373" s="4" t="s">
        <v>99</v>
      </c>
      <c r="D373" s="4" t="s">
        <v>93</v>
      </c>
      <c r="E373" s="4" t="s">
        <v>94</v>
      </c>
      <c r="F373" s="4" t="s">
        <v>95</v>
      </c>
      <c r="G373" s="4" t="s">
        <v>96</v>
      </c>
      <c r="H373" s="4" t="s">
        <v>107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</row>
    <row r="374" spans="1:15">
      <c r="A374">
        <v>373</v>
      </c>
      <c r="B374" s="3" t="s">
        <v>104</v>
      </c>
      <c r="C374" s="3" t="s">
        <v>108</v>
      </c>
      <c r="D374" s="3" t="s">
        <v>121</v>
      </c>
      <c r="E374" s="3" t="s">
        <v>116</v>
      </c>
      <c r="F374" s="3" t="s">
        <v>109</v>
      </c>
      <c r="G374" s="3" t="s">
        <v>96</v>
      </c>
      <c r="H374" s="3" t="s">
        <v>115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</row>
    <row r="375" spans="1:15">
      <c r="A375">
        <v>374</v>
      </c>
      <c r="B375" s="4" t="s">
        <v>98</v>
      </c>
      <c r="C375" s="4" t="s">
        <v>92</v>
      </c>
      <c r="D375" s="4" t="s">
        <v>113</v>
      </c>
      <c r="E375" s="4" t="s">
        <v>116</v>
      </c>
      <c r="F375" s="4" t="s">
        <v>106</v>
      </c>
      <c r="G375" s="4" t="s">
        <v>110</v>
      </c>
      <c r="H375" s="4" t="s">
        <v>124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</row>
    <row r="376" spans="1:15">
      <c r="A376">
        <v>375</v>
      </c>
      <c r="B376" s="3" t="s">
        <v>91</v>
      </c>
      <c r="C376" s="3" t="s">
        <v>108</v>
      </c>
      <c r="D376" s="3" t="s">
        <v>100</v>
      </c>
      <c r="E376" s="3" t="s">
        <v>94</v>
      </c>
      <c r="F376" s="3" t="s">
        <v>95</v>
      </c>
      <c r="G376" s="3" t="s">
        <v>102</v>
      </c>
      <c r="H376" s="3" t="s">
        <v>124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</row>
    <row r="377" spans="1:15">
      <c r="A377">
        <v>376</v>
      </c>
      <c r="B377" s="4" t="s">
        <v>111</v>
      </c>
      <c r="C377" s="4" t="s">
        <v>108</v>
      </c>
      <c r="D377" s="4" t="s">
        <v>100</v>
      </c>
      <c r="E377" s="4" t="s">
        <v>116</v>
      </c>
      <c r="F377" s="4" t="s">
        <v>95</v>
      </c>
      <c r="G377" s="4" t="s">
        <v>96</v>
      </c>
      <c r="H377" s="4" t="s">
        <v>107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</row>
    <row r="378" spans="1:15">
      <c r="A378">
        <v>377</v>
      </c>
      <c r="B378" s="3" t="s">
        <v>125</v>
      </c>
      <c r="C378" s="3" t="s">
        <v>99</v>
      </c>
      <c r="D378" s="3" t="s">
        <v>121</v>
      </c>
      <c r="E378" s="3" t="s">
        <v>114</v>
      </c>
      <c r="F378" s="3" t="s">
        <v>119</v>
      </c>
      <c r="G378" s="3" t="s">
        <v>96</v>
      </c>
      <c r="H378" s="3" t="s">
        <v>103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</row>
    <row r="379" spans="1:15">
      <c r="A379">
        <v>378</v>
      </c>
      <c r="B379" s="4" t="s">
        <v>125</v>
      </c>
      <c r="C379" s="4" t="s">
        <v>108</v>
      </c>
      <c r="D379" s="4" t="s">
        <v>113</v>
      </c>
      <c r="E379" s="4" t="s">
        <v>116</v>
      </c>
      <c r="F379" s="4" t="s">
        <v>119</v>
      </c>
      <c r="G379" s="4" t="s">
        <v>96</v>
      </c>
      <c r="H379" s="4" t="s">
        <v>103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</row>
    <row r="380" spans="1:15">
      <c r="A380">
        <v>379</v>
      </c>
      <c r="B380" s="3" t="s">
        <v>98</v>
      </c>
      <c r="C380" s="3" t="s">
        <v>108</v>
      </c>
      <c r="D380" s="3" t="s">
        <v>121</v>
      </c>
      <c r="E380" s="3" t="s">
        <v>114</v>
      </c>
      <c r="F380" s="3" t="s">
        <v>122</v>
      </c>
      <c r="G380" s="3" t="s">
        <v>102</v>
      </c>
      <c r="H380" s="3" t="s">
        <v>112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</row>
    <row r="381" spans="1:15">
      <c r="A381">
        <v>380</v>
      </c>
      <c r="B381" s="4" t="s">
        <v>111</v>
      </c>
      <c r="C381" s="4" t="s">
        <v>99</v>
      </c>
      <c r="D381" s="4" t="s">
        <v>121</v>
      </c>
      <c r="E381" s="4" t="s">
        <v>114</v>
      </c>
      <c r="F381" s="4" t="s">
        <v>117</v>
      </c>
      <c r="G381" s="4" t="s">
        <v>102</v>
      </c>
      <c r="H381" s="4" t="s">
        <v>97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</row>
    <row r="382" spans="1:15">
      <c r="A382">
        <v>381</v>
      </c>
      <c r="B382" s="3" t="s">
        <v>111</v>
      </c>
      <c r="C382" s="3" t="s">
        <v>92</v>
      </c>
      <c r="D382" s="3" t="s">
        <v>113</v>
      </c>
      <c r="E382" s="3" t="s">
        <v>114</v>
      </c>
      <c r="F382" s="3" t="s">
        <v>117</v>
      </c>
      <c r="G382" s="3" t="s">
        <v>110</v>
      </c>
      <c r="H382" s="3" t="s">
        <v>112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</row>
    <row r="383" spans="1:15">
      <c r="A383">
        <v>382</v>
      </c>
      <c r="B383" s="4" t="s">
        <v>123</v>
      </c>
      <c r="C383" s="4" t="s">
        <v>92</v>
      </c>
      <c r="D383" s="4" t="s">
        <v>113</v>
      </c>
      <c r="E383" s="4" t="s">
        <v>105</v>
      </c>
      <c r="F383" s="4" t="s">
        <v>101</v>
      </c>
      <c r="G383" s="4" t="s">
        <v>102</v>
      </c>
      <c r="H383" s="4" t="s">
        <v>107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</row>
    <row r="384" spans="1:15">
      <c r="A384">
        <v>383</v>
      </c>
      <c r="B384" s="3" t="s">
        <v>91</v>
      </c>
      <c r="C384" s="3" t="s">
        <v>99</v>
      </c>
      <c r="D384" s="3" t="s">
        <v>93</v>
      </c>
      <c r="E384" s="3" t="s">
        <v>116</v>
      </c>
      <c r="F384" s="3" t="s">
        <v>117</v>
      </c>
      <c r="G384" s="3" t="s">
        <v>110</v>
      </c>
      <c r="H384" s="3" t="s">
        <v>112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</row>
    <row r="385" spans="1:15">
      <c r="A385">
        <v>384</v>
      </c>
      <c r="B385" s="4" t="s">
        <v>123</v>
      </c>
      <c r="C385" s="4" t="s">
        <v>99</v>
      </c>
      <c r="D385" s="4" t="s">
        <v>113</v>
      </c>
      <c r="E385" s="4" t="s">
        <v>94</v>
      </c>
      <c r="F385" s="4" t="s">
        <v>109</v>
      </c>
      <c r="G385" s="4" t="s">
        <v>110</v>
      </c>
      <c r="H385" s="4" t="s">
        <v>107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</row>
    <row r="386" spans="1:15">
      <c r="A386">
        <v>385</v>
      </c>
      <c r="B386" s="3" t="s">
        <v>123</v>
      </c>
      <c r="C386" s="3" t="s">
        <v>99</v>
      </c>
      <c r="D386" s="3" t="s">
        <v>100</v>
      </c>
      <c r="E386" s="3" t="s">
        <v>94</v>
      </c>
      <c r="F386" s="3" t="s">
        <v>101</v>
      </c>
      <c r="G386" s="3" t="s">
        <v>102</v>
      </c>
      <c r="H386" s="3" t="s">
        <v>103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</row>
    <row r="387" spans="1:15">
      <c r="A387">
        <v>386</v>
      </c>
      <c r="B387" s="4" t="s">
        <v>123</v>
      </c>
      <c r="C387" s="4" t="s">
        <v>99</v>
      </c>
      <c r="D387" s="4" t="s">
        <v>121</v>
      </c>
      <c r="E387" s="4" t="s">
        <v>116</v>
      </c>
      <c r="F387" s="4" t="s">
        <v>122</v>
      </c>
      <c r="G387" s="4" t="s">
        <v>110</v>
      </c>
      <c r="H387" s="4" t="s">
        <v>97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</row>
    <row r="388" spans="1:15">
      <c r="A388">
        <v>387</v>
      </c>
      <c r="B388" s="3" t="s">
        <v>123</v>
      </c>
      <c r="C388" s="3" t="s">
        <v>99</v>
      </c>
      <c r="D388" s="3" t="s">
        <v>121</v>
      </c>
      <c r="E388" s="3" t="s">
        <v>105</v>
      </c>
      <c r="F388" s="3" t="s">
        <v>119</v>
      </c>
      <c r="G388" s="3" t="s">
        <v>102</v>
      </c>
      <c r="H388" s="3" t="s">
        <v>112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</row>
    <row r="389" spans="1:15">
      <c r="A389">
        <v>388</v>
      </c>
      <c r="B389" s="4" t="s">
        <v>123</v>
      </c>
      <c r="C389" s="4" t="s">
        <v>92</v>
      </c>
      <c r="D389" s="4" t="s">
        <v>100</v>
      </c>
      <c r="E389" s="4" t="s">
        <v>105</v>
      </c>
      <c r="F389" s="4" t="s">
        <v>117</v>
      </c>
      <c r="G389" s="4" t="s">
        <v>110</v>
      </c>
      <c r="H389" s="4" t="s">
        <v>124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</row>
    <row r="390" spans="1:15">
      <c r="A390">
        <v>389</v>
      </c>
      <c r="B390" s="3" t="s">
        <v>104</v>
      </c>
      <c r="C390" s="3" t="s">
        <v>92</v>
      </c>
      <c r="D390" s="3" t="s">
        <v>113</v>
      </c>
      <c r="E390" s="3" t="s">
        <v>114</v>
      </c>
      <c r="F390" s="3" t="s">
        <v>106</v>
      </c>
      <c r="G390" s="3" t="s">
        <v>102</v>
      </c>
      <c r="H390" s="3" t="s">
        <v>120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</row>
    <row r="391" spans="1:15">
      <c r="A391">
        <v>390</v>
      </c>
      <c r="B391" s="4" t="s">
        <v>111</v>
      </c>
      <c r="C391" s="4" t="s">
        <v>99</v>
      </c>
      <c r="D391" s="4" t="s">
        <v>100</v>
      </c>
      <c r="E391" s="4" t="s">
        <v>116</v>
      </c>
      <c r="F391" s="4" t="s">
        <v>119</v>
      </c>
      <c r="G391" s="4" t="s">
        <v>102</v>
      </c>
      <c r="H391" s="4" t="s">
        <v>115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</row>
    <row r="392" spans="1:15">
      <c r="A392">
        <v>391</v>
      </c>
      <c r="B392" s="3" t="s">
        <v>123</v>
      </c>
      <c r="C392" s="3" t="s">
        <v>108</v>
      </c>
      <c r="D392" s="3" t="s">
        <v>100</v>
      </c>
      <c r="E392" s="3" t="s">
        <v>116</v>
      </c>
      <c r="F392" s="3" t="s">
        <v>109</v>
      </c>
      <c r="G392" s="3" t="s">
        <v>110</v>
      </c>
      <c r="H392" s="3" t="s">
        <v>124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</row>
    <row r="393" spans="1:15">
      <c r="A393">
        <v>392</v>
      </c>
      <c r="B393" s="4" t="s">
        <v>111</v>
      </c>
      <c r="C393" s="4" t="s">
        <v>99</v>
      </c>
      <c r="D393" s="4" t="s">
        <v>93</v>
      </c>
      <c r="E393" s="4" t="s">
        <v>94</v>
      </c>
      <c r="F393" s="4" t="s">
        <v>119</v>
      </c>
      <c r="G393" s="4" t="s">
        <v>96</v>
      </c>
      <c r="H393" s="4" t="s">
        <v>103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</row>
    <row r="394" spans="1:15">
      <c r="A394">
        <v>393</v>
      </c>
      <c r="B394" s="3" t="s">
        <v>111</v>
      </c>
      <c r="C394" s="3" t="s">
        <v>108</v>
      </c>
      <c r="D394" s="3" t="s">
        <v>100</v>
      </c>
      <c r="E394" s="3" t="s">
        <v>116</v>
      </c>
      <c r="F394" s="3" t="s">
        <v>109</v>
      </c>
      <c r="G394" s="3" t="s">
        <v>110</v>
      </c>
      <c r="H394" s="3" t="s">
        <v>115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</row>
    <row r="395" spans="1:15">
      <c r="A395">
        <v>394</v>
      </c>
      <c r="B395" s="4" t="s">
        <v>118</v>
      </c>
      <c r="C395" s="4" t="s">
        <v>99</v>
      </c>
      <c r="D395" s="4" t="s">
        <v>121</v>
      </c>
      <c r="E395" s="4" t="s">
        <v>105</v>
      </c>
      <c r="F395" s="4" t="s">
        <v>109</v>
      </c>
      <c r="G395" s="4" t="s">
        <v>102</v>
      </c>
      <c r="H395" s="4" t="s">
        <v>120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</row>
    <row r="396" spans="1:15">
      <c r="A396">
        <v>395</v>
      </c>
      <c r="B396" s="3" t="s">
        <v>104</v>
      </c>
      <c r="C396" s="3" t="s">
        <v>99</v>
      </c>
      <c r="D396" s="3" t="s">
        <v>100</v>
      </c>
      <c r="E396" s="3" t="s">
        <v>116</v>
      </c>
      <c r="F396" s="3" t="s">
        <v>109</v>
      </c>
      <c r="G396" s="3" t="s">
        <v>96</v>
      </c>
      <c r="H396" s="3" t="s">
        <v>120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</row>
    <row r="397" spans="1:15">
      <c r="A397">
        <v>396</v>
      </c>
      <c r="B397" s="4" t="s">
        <v>123</v>
      </c>
      <c r="C397" s="4" t="s">
        <v>92</v>
      </c>
      <c r="D397" s="4" t="s">
        <v>121</v>
      </c>
      <c r="E397" s="4" t="s">
        <v>94</v>
      </c>
      <c r="F397" s="4" t="s">
        <v>122</v>
      </c>
      <c r="G397" s="4" t="s">
        <v>110</v>
      </c>
      <c r="H397" s="4" t="s">
        <v>97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</row>
    <row r="398" spans="1:15">
      <c r="A398">
        <v>397</v>
      </c>
      <c r="B398" s="3" t="s">
        <v>125</v>
      </c>
      <c r="C398" s="3" t="s">
        <v>108</v>
      </c>
      <c r="D398" s="3" t="s">
        <v>121</v>
      </c>
      <c r="E398" s="3" t="s">
        <v>114</v>
      </c>
      <c r="F398" s="3" t="s">
        <v>109</v>
      </c>
      <c r="G398" s="3" t="s">
        <v>110</v>
      </c>
      <c r="H398" s="3" t="s">
        <v>115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</row>
    <row r="399" spans="1:15">
      <c r="A399">
        <v>398</v>
      </c>
      <c r="B399" s="4" t="s">
        <v>98</v>
      </c>
      <c r="C399" s="4" t="s">
        <v>108</v>
      </c>
      <c r="D399" s="4" t="s">
        <v>121</v>
      </c>
      <c r="E399" s="4" t="s">
        <v>94</v>
      </c>
      <c r="F399" s="4" t="s">
        <v>109</v>
      </c>
      <c r="G399" s="4" t="s">
        <v>110</v>
      </c>
      <c r="H399" s="4" t="s">
        <v>97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</row>
    <row r="400" spans="1:15">
      <c r="A400">
        <v>399</v>
      </c>
      <c r="B400" s="3" t="s">
        <v>91</v>
      </c>
      <c r="C400" s="3" t="s">
        <v>92</v>
      </c>
      <c r="D400" s="3" t="s">
        <v>113</v>
      </c>
      <c r="E400" s="3" t="s">
        <v>94</v>
      </c>
      <c r="F400" s="3" t="s">
        <v>106</v>
      </c>
      <c r="G400" s="3" t="s">
        <v>96</v>
      </c>
      <c r="H400" s="3" t="s">
        <v>124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</row>
    <row r="401" spans="1:15">
      <c r="A401">
        <v>400</v>
      </c>
      <c r="B401" s="4" t="s">
        <v>125</v>
      </c>
      <c r="C401" s="4" t="s">
        <v>92</v>
      </c>
      <c r="D401" s="4" t="s">
        <v>93</v>
      </c>
      <c r="E401" s="4" t="s">
        <v>114</v>
      </c>
      <c r="F401" s="4" t="s">
        <v>101</v>
      </c>
      <c r="G401" s="4" t="s">
        <v>102</v>
      </c>
      <c r="H401" s="4" t="s">
        <v>107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</row>
    <row r="402" spans="1:15">
      <c r="A402">
        <v>401</v>
      </c>
      <c r="B402" s="3" t="s">
        <v>104</v>
      </c>
      <c r="C402" s="3" t="s">
        <v>92</v>
      </c>
      <c r="D402" s="3" t="s">
        <v>121</v>
      </c>
      <c r="E402" s="3" t="s">
        <v>94</v>
      </c>
      <c r="F402" s="3" t="s">
        <v>95</v>
      </c>
      <c r="G402" s="3" t="s">
        <v>110</v>
      </c>
      <c r="H402" s="3" t="s">
        <v>107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</row>
    <row r="403" spans="1:15">
      <c r="A403">
        <v>402</v>
      </c>
      <c r="B403" s="4" t="s">
        <v>98</v>
      </c>
      <c r="C403" s="4" t="s">
        <v>92</v>
      </c>
      <c r="D403" s="4" t="s">
        <v>121</v>
      </c>
      <c r="E403" s="4" t="s">
        <v>94</v>
      </c>
      <c r="F403" s="4" t="s">
        <v>101</v>
      </c>
      <c r="G403" s="4" t="s">
        <v>110</v>
      </c>
      <c r="H403" s="4" t="s">
        <v>107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</row>
    <row r="404" spans="1:15">
      <c r="A404">
        <v>403</v>
      </c>
      <c r="B404" s="3" t="s">
        <v>104</v>
      </c>
      <c r="C404" s="3" t="s">
        <v>108</v>
      </c>
      <c r="D404" s="3" t="s">
        <v>113</v>
      </c>
      <c r="E404" s="3" t="s">
        <v>116</v>
      </c>
      <c r="F404" s="3" t="s">
        <v>109</v>
      </c>
      <c r="G404" s="3" t="s">
        <v>110</v>
      </c>
      <c r="H404" s="3" t="s">
        <v>115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</row>
    <row r="405" spans="1:15">
      <c r="A405">
        <v>404</v>
      </c>
      <c r="B405" s="4" t="s">
        <v>111</v>
      </c>
      <c r="C405" s="4" t="s">
        <v>108</v>
      </c>
      <c r="D405" s="4" t="s">
        <v>121</v>
      </c>
      <c r="E405" s="4" t="s">
        <v>116</v>
      </c>
      <c r="F405" s="4" t="s">
        <v>106</v>
      </c>
      <c r="G405" s="4" t="s">
        <v>110</v>
      </c>
      <c r="H405" s="4" t="s">
        <v>107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</row>
    <row r="406" spans="1:15">
      <c r="A406">
        <v>405</v>
      </c>
      <c r="B406" s="3" t="s">
        <v>98</v>
      </c>
      <c r="C406" s="3" t="s">
        <v>99</v>
      </c>
      <c r="D406" s="3" t="s">
        <v>100</v>
      </c>
      <c r="E406" s="3" t="s">
        <v>114</v>
      </c>
      <c r="F406" s="3" t="s">
        <v>119</v>
      </c>
      <c r="G406" s="3" t="s">
        <v>110</v>
      </c>
      <c r="H406" s="3" t="s">
        <v>124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</row>
    <row r="407" spans="1:15">
      <c r="A407">
        <v>406</v>
      </c>
      <c r="B407" s="4" t="s">
        <v>111</v>
      </c>
      <c r="C407" s="4" t="s">
        <v>99</v>
      </c>
      <c r="D407" s="4" t="s">
        <v>100</v>
      </c>
      <c r="E407" s="4" t="s">
        <v>116</v>
      </c>
      <c r="F407" s="4" t="s">
        <v>106</v>
      </c>
      <c r="G407" s="4" t="s">
        <v>102</v>
      </c>
      <c r="H407" s="4" t="s">
        <v>97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</row>
    <row r="408" spans="1:15">
      <c r="A408">
        <v>407</v>
      </c>
      <c r="B408" s="3" t="s">
        <v>125</v>
      </c>
      <c r="C408" s="3" t="s">
        <v>92</v>
      </c>
      <c r="D408" s="3" t="s">
        <v>93</v>
      </c>
      <c r="E408" s="3" t="s">
        <v>116</v>
      </c>
      <c r="F408" s="3" t="s">
        <v>109</v>
      </c>
      <c r="G408" s="3" t="s">
        <v>102</v>
      </c>
      <c r="H408" s="3" t="s">
        <v>115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</row>
    <row r="409" spans="1:15">
      <c r="A409">
        <v>408</v>
      </c>
      <c r="B409" s="4" t="s">
        <v>125</v>
      </c>
      <c r="C409" s="4" t="s">
        <v>92</v>
      </c>
      <c r="D409" s="4" t="s">
        <v>121</v>
      </c>
      <c r="E409" s="4" t="s">
        <v>94</v>
      </c>
      <c r="F409" s="4" t="s">
        <v>106</v>
      </c>
      <c r="G409" s="4" t="s">
        <v>110</v>
      </c>
      <c r="H409" s="4" t="s">
        <v>97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</row>
    <row r="410" spans="1:15">
      <c r="A410">
        <v>409</v>
      </c>
      <c r="B410" s="3" t="s">
        <v>98</v>
      </c>
      <c r="C410" s="3" t="s">
        <v>92</v>
      </c>
      <c r="D410" s="3" t="s">
        <v>113</v>
      </c>
      <c r="E410" s="3" t="s">
        <v>105</v>
      </c>
      <c r="F410" s="3" t="s">
        <v>117</v>
      </c>
      <c r="G410" s="3" t="s">
        <v>96</v>
      </c>
      <c r="H410" s="3" t="s">
        <v>115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</row>
    <row r="411" spans="1:15">
      <c r="A411">
        <v>410</v>
      </c>
      <c r="B411" s="4" t="s">
        <v>98</v>
      </c>
      <c r="C411" s="4" t="s">
        <v>99</v>
      </c>
      <c r="D411" s="4" t="s">
        <v>100</v>
      </c>
      <c r="E411" s="4" t="s">
        <v>116</v>
      </c>
      <c r="F411" s="4" t="s">
        <v>106</v>
      </c>
      <c r="G411" s="4" t="s">
        <v>102</v>
      </c>
      <c r="H411" s="4" t="s">
        <v>97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</row>
    <row r="412" spans="1:15">
      <c r="A412">
        <v>411</v>
      </c>
      <c r="B412" s="3" t="s">
        <v>123</v>
      </c>
      <c r="C412" s="3" t="s">
        <v>99</v>
      </c>
      <c r="D412" s="3" t="s">
        <v>113</v>
      </c>
      <c r="E412" s="3" t="s">
        <v>105</v>
      </c>
      <c r="F412" s="3" t="s">
        <v>109</v>
      </c>
      <c r="G412" s="3" t="s">
        <v>96</v>
      </c>
      <c r="H412" s="3" t="s">
        <v>120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</row>
    <row r="413" spans="1:15">
      <c r="A413">
        <v>412</v>
      </c>
      <c r="B413" s="4" t="s">
        <v>104</v>
      </c>
      <c r="C413" s="4" t="s">
        <v>99</v>
      </c>
      <c r="D413" s="4" t="s">
        <v>113</v>
      </c>
      <c r="E413" s="4" t="s">
        <v>116</v>
      </c>
      <c r="F413" s="4" t="s">
        <v>122</v>
      </c>
      <c r="G413" s="4" t="s">
        <v>102</v>
      </c>
      <c r="H413" s="4" t="s">
        <v>97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</row>
    <row r="414" spans="1:15">
      <c r="A414">
        <v>413</v>
      </c>
      <c r="B414" s="3" t="s">
        <v>123</v>
      </c>
      <c r="C414" s="3" t="s">
        <v>99</v>
      </c>
      <c r="D414" s="3" t="s">
        <v>100</v>
      </c>
      <c r="E414" s="3" t="s">
        <v>116</v>
      </c>
      <c r="F414" s="3" t="s">
        <v>117</v>
      </c>
      <c r="G414" s="3" t="s">
        <v>110</v>
      </c>
      <c r="H414" s="3" t="s">
        <v>107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</row>
    <row r="415" spans="1:15">
      <c r="A415">
        <v>414</v>
      </c>
      <c r="B415" s="4" t="s">
        <v>104</v>
      </c>
      <c r="C415" s="4" t="s">
        <v>99</v>
      </c>
      <c r="D415" s="4" t="s">
        <v>113</v>
      </c>
      <c r="E415" s="4" t="s">
        <v>114</v>
      </c>
      <c r="F415" s="4" t="s">
        <v>106</v>
      </c>
      <c r="G415" s="4" t="s">
        <v>102</v>
      </c>
      <c r="H415" s="4" t="s">
        <v>120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</row>
    <row r="416" spans="1:15">
      <c r="A416">
        <v>415</v>
      </c>
      <c r="B416" s="3" t="s">
        <v>123</v>
      </c>
      <c r="C416" s="3" t="s">
        <v>99</v>
      </c>
      <c r="D416" s="3" t="s">
        <v>100</v>
      </c>
      <c r="E416" s="3" t="s">
        <v>114</v>
      </c>
      <c r="F416" s="3" t="s">
        <v>95</v>
      </c>
      <c r="G416" s="3" t="s">
        <v>110</v>
      </c>
      <c r="H416" s="3" t="s">
        <v>97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</row>
    <row r="417" spans="1:15">
      <c r="A417">
        <v>416</v>
      </c>
      <c r="B417" s="4" t="s">
        <v>111</v>
      </c>
      <c r="C417" s="4" t="s">
        <v>99</v>
      </c>
      <c r="D417" s="4" t="s">
        <v>113</v>
      </c>
      <c r="E417" s="4" t="s">
        <v>114</v>
      </c>
      <c r="F417" s="4" t="s">
        <v>95</v>
      </c>
      <c r="G417" s="4" t="s">
        <v>102</v>
      </c>
      <c r="H417" s="4" t="s">
        <v>115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</row>
    <row r="418" spans="1:15">
      <c r="A418">
        <v>417</v>
      </c>
      <c r="B418" s="3" t="s">
        <v>98</v>
      </c>
      <c r="C418" s="3" t="s">
        <v>92</v>
      </c>
      <c r="D418" s="3" t="s">
        <v>100</v>
      </c>
      <c r="E418" s="3" t="s">
        <v>105</v>
      </c>
      <c r="F418" s="3" t="s">
        <v>106</v>
      </c>
      <c r="G418" s="3" t="s">
        <v>110</v>
      </c>
      <c r="H418" s="3" t="s">
        <v>115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</row>
    <row r="419" spans="1:15">
      <c r="A419">
        <v>418</v>
      </c>
      <c r="B419" s="4" t="s">
        <v>125</v>
      </c>
      <c r="C419" s="4" t="s">
        <v>92</v>
      </c>
      <c r="D419" s="4" t="s">
        <v>121</v>
      </c>
      <c r="E419" s="4" t="s">
        <v>94</v>
      </c>
      <c r="F419" s="4" t="s">
        <v>122</v>
      </c>
      <c r="G419" s="4" t="s">
        <v>110</v>
      </c>
      <c r="H419" s="4" t="s">
        <v>115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</row>
    <row r="420" spans="1:15">
      <c r="A420">
        <v>419</v>
      </c>
      <c r="B420" s="3" t="s">
        <v>104</v>
      </c>
      <c r="C420" s="3" t="s">
        <v>92</v>
      </c>
      <c r="D420" s="3" t="s">
        <v>93</v>
      </c>
      <c r="E420" s="3" t="s">
        <v>116</v>
      </c>
      <c r="F420" s="3" t="s">
        <v>119</v>
      </c>
      <c r="G420" s="3" t="s">
        <v>110</v>
      </c>
      <c r="H420" s="3" t="s">
        <v>103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</row>
    <row r="421" spans="1:15">
      <c r="A421">
        <v>420</v>
      </c>
      <c r="B421" s="4" t="s">
        <v>104</v>
      </c>
      <c r="C421" s="4" t="s">
        <v>92</v>
      </c>
      <c r="D421" s="4" t="s">
        <v>100</v>
      </c>
      <c r="E421" s="4" t="s">
        <v>116</v>
      </c>
      <c r="F421" s="4" t="s">
        <v>109</v>
      </c>
      <c r="G421" s="4" t="s">
        <v>110</v>
      </c>
      <c r="H421" s="4" t="s">
        <v>124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</row>
    <row r="422" spans="1:15">
      <c r="A422">
        <v>421</v>
      </c>
      <c r="B422" s="3" t="s">
        <v>125</v>
      </c>
      <c r="C422" s="3" t="s">
        <v>99</v>
      </c>
      <c r="D422" s="3" t="s">
        <v>100</v>
      </c>
      <c r="E422" s="3" t="s">
        <v>116</v>
      </c>
      <c r="F422" s="3" t="s">
        <v>95</v>
      </c>
      <c r="G422" s="3" t="s">
        <v>96</v>
      </c>
      <c r="H422" s="3" t="s">
        <v>115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</row>
    <row r="423" spans="1:15">
      <c r="A423">
        <v>422</v>
      </c>
      <c r="B423" s="4" t="s">
        <v>123</v>
      </c>
      <c r="C423" s="4" t="s">
        <v>108</v>
      </c>
      <c r="D423" s="4" t="s">
        <v>93</v>
      </c>
      <c r="E423" s="4" t="s">
        <v>105</v>
      </c>
      <c r="F423" s="4" t="s">
        <v>119</v>
      </c>
      <c r="G423" s="4" t="s">
        <v>110</v>
      </c>
      <c r="H423" s="4" t="s">
        <v>120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</row>
    <row r="424" spans="1:15">
      <c r="A424">
        <v>423</v>
      </c>
      <c r="B424" s="3" t="s">
        <v>104</v>
      </c>
      <c r="C424" s="3" t="s">
        <v>99</v>
      </c>
      <c r="D424" s="3" t="s">
        <v>100</v>
      </c>
      <c r="E424" s="3" t="s">
        <v>114</v>
      </c>
      <c r="F424" s="3" t="s">
        <v>106</v>
      </c>
      <c r="G424" s="3" t="s">
        <v>96</v>
      </c>
      <c r="H424" s="3" t="s">
        <v>115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</row>
    <row r="425" spans="1:15">
      <c r="A425">
        <v>424</v>
      </c>
      <c r="B425" s="4" t="s">
        <v>91</v>
      </c>
      <c r="C425" s="4" t="s">
        <v>108</v>
      </c>
      <c r="D425" s="4" t="s">
        <v>100</v>
      </c>
      <c r="E425" s="4" t="s">
        <v>94</v>
      </c>
      <c r="F425" s="4" t="s">
        <v>119</v>
      </c>
      <c r="G425" s="4" t="s">
        <v>96</v>
      </c>
      <c r="H425" s="4" t="s">
        <v>103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</row>
    <row r="426" spans="1:15">
      <c r="A426">
        <v>425</v>
      </c>
      <c r="B426" s="3" t="s">
        <v>111</v>
      </c>
      <c r="C426" s="3" t="s">
        <v>92</v>
      </c>
      <c r="D426" s="3" t="s">
        <v>113</v>
      </c>
      <c r="E426" s="3" t="s">
        <v>105</v>
      </c>
      <c r="F426" s="3" t="s">
        <v>117</v>
      </c>
      <c r="G426" s="3" t="s">
        <v>110</v>
      </c>
      <c r="H426" s="3" t="s">
        <v>107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</row>
    <row r="427" spans="1:15">
      <c r="A427">
        <v>426</v>
      </c>
      <c r="B427" s="4" t="s">
        <v>98</v>
      </c>
      <c r="C427" s="4" t="s">
        <v>99</v>
      </c>
      <c r="D427" s="4" t="s">
        <v>93</v>
      </c>
      <c r="E427" s="4" t="s">
        <v>114</v>
      </c>
      <c r="F427" s="4" t="s">
        <v>101</v>
      </c>
      <c r="G427" s="4" t="s">
        <v>96</v>
      </c>
      <c r="H427" s="4" t="s">
        <v>120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</row>
    <row r="428" spans="1:15">
      <c r="A428">
        <v>427</v>
      </c>
      <c r="B428" s="3" t="s">
        <v>125</v>
      </c>
      <c r="C428" s="3" t="s">
        <v>92</v>
      </c>
      <c r="D428" s="3" t="s">
        <v>121</v>
      </c>
      <c r="E428" s="3" t="s">
        <v>105</v>
      </c>
      <c r="F428" s="3" t="s">
        <v>95</v>
      </c>
      <c r="G428" s="3" t="s">
        <v>102</v>
      </c>
      <c r="H428" s="3" t="s">
        <v>103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</row>
    <row r="429" spans="1:15">
      <c r="A429">
        <v>428</v>
      </c>
      <c r="B429" s="4" t="s">
        <v>98</v>
      </c>
      <c r="C429" s="4" t="s">
        <v>99</v>
      </c>
      <c r="D429" s="4" t="s">
        <v>100</v>
      </c>
      <c r="E429" s="4" t="s">
        <v>94</v>
      </c>
      <c r="F429" s="4" t="s">
        <v>106</v>
      </c>
      <c r="G429" s="4" t="s">
        <v>110</v>
      </c>
      <c r="H429" s="4" t="s">
        <v>107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</row>
    <row r="430" spans="1:15">
      <c r="A430">
        <v>429</v>
      </c>
      <c r="B430" s="3" t="s">
        <v>91</v>
      </c>
      <c r="C430" s="3" t="s">
        <v>92</v>
      </c>
      <c r="D430" s="3" t="s">
        <v>93</v>
      </c>
      <c r="E430" s="3" t="s">
        <v>114</v>
      </c>
      <c r="F430" s="3" t="s">
        <v>109</v>
      </c>
      <c r="G430" s="3" t="s">
        <v>96</v>
      </c>
      <c r="H430" s="3" t="s">
        <v>112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</row>
    <row r="431" spans="1:15">
      <c r="A431">
        <v>430</v>
      </c>
      <c r="B431" s="4" t="s">
        <v>104</v>
      </c>
      <c r="C431" s="4" t="s">
        <v>108</v>
      </c>
      <c r="D431" s="4" t="s">
        <v>113</v>
      </c>
      <c r="E431" s="4" t="s">
        <v>105</v>
      </c>
      <c r="F431" s="4" t="s">
        <v>122</v>
      </c>
      <c r="G431" s="4" t="s">
        <v>110</v>
      </c>
      <c r="H431" s="4" t="s">
        <v>112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</row>
    <row r="432" spans="1:15">
      <c r="A432">
        <v>431</v>
      </c>
      <c r="B432" s="3" t="s">
        <v>104</v>
      </c>
      <c r="C432" s="3" t="s">
        <v>108</v>
      </c>
      <c r="D432" s="3" t="s">
        <v>121</v>
      </c>
      <c r="E432" s="3" t="s">
        <v>94</v>
      </c>
      <c r="F432" s="3" t="s">
        <v>117</v>
      </c>
      <c r="G432" s="3" t="s">
        <v>110</v>
      </c>
      <c r="H432" s="3" t="s">
        <v>120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</row>
    <row r="433" spans="1:15">
      <c r="A433">
        <v>432</v>
      </c>
      <c r="B433" s="4" t="s">
        <v>91</v>
      </c>
      <c r="C433" s="4" t="s">
        <v>108</v>
      </c>
      <c r="D433" s="4" t="s">
        <v>93</v>
      </c>
      <c r="E433" s="4" t="s">
        <v>116</v>
      </c>
      <c r="F433" s="4" t="s">
        <v>106</v>
      </c>
      <c r="G433" s="4" t="s">
        <v>110</v>
      </c>
      <c r="H433" s="4" t="s">
        <v>97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</row>
    <row r="434" spans="1:15">
      <c r="A434">
        <v>433</v>
      </c>
      <c r="B434" s="3" t="s">
        <v>125</v>
      </c>
      <c r="C434" s="3" t="s">
        <v>99</v>
      </c>
      <c r="D434" s="3" t="s">
        <v>121</v>
      </c>
      <c r="E434" s="3" t="s">
        <v>94</v>
      </c>
      <c r="F434" s="3" t="s">
        <v>109</v>
      </c>
      <c r="G434" s="3" t="s">
        <v>96</v>
      </c>
      <c r="H434" s="3" t="s">
        <v>124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</row>
    <row r="435" spans="1:15">
      <c r="A435">
        <v>434</v>
      </c>
      <c r="B435" s="4" t="s">
        <v>111</v>
      </c>
      <c r="C435" s="4" t="s">
        <v>108</v>
      </c>
      <c r="D435" s="4" t="s">
        <v>121</v>
      </c>
      <c r="E435" s="4" t="s">
        <v>116</v>
      </c>
      <c r="F435" s="4" t="s">
        <v>122</v>
      </c>
      <c r="G435" s="4" t="s">
        <v>102</v>
      </c>
      <c r="H435" s="4" t="s">
        <v>124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</row>
    <row r="436" spans="1:15">
      <c r="A436">
        <v>435</v>
      </c>
      <c r="B436" s="3" t="s">
        <v>118</v>
      </c>
      <c r="C436" s="3" t="s">
        <v>99</v>
      </c>
      <c r="D436" s="3" t="s">
        <v>121</v>
      </c>
      <c r="E436" s="3" t="s">
        <v>105</v>
      </c>
      <c r="F436" s="3" t="s">
        <v>122</v>
      </c>
      <c r="G436" s="3" t="s">
        <v>102</v>
      </c>
      <c r="H436" s="3" t="s">
        <v>103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</row>
    <row r="437" spans="1:15">
      <c r="A437">
        <v>436</v>
      </c>
      <c r="B437" s="4" t="s">
        <v>125</v>
      </c>
      <c r="C437" s="4" t="s">
        <v>108</v>
      </c>
      <c r="D437" s="4" t="s">
        <v>100</v>
      </c>
      <c r="E437" s="4" t="s">
        <v>114</v>
      </c>
      <c r="F437" s="4" t="s">
        <v>106</v>
      </c>
      <c r="G437" s="4" t="s">
        <v>96</v>
      </c>
      <c r="H437" s="4" t="s">
        <v>107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</row>
    <row r="438" spans="1:15">
      <c r="A438">
        <v>437</v>
      </c>
      <c r="B438" s="3" t="s">
        <v>118</v>
      </c>
      <c r="C438" s="3" t="s">
        <v>108</v>
      </c>
      <c r="D438" s="3" t="s">
        <v>100</v>
      </c>
      <c r="E438" s="3" t="s">
        <v>114</v>
      </c>
      <c r="F438" s="3" t="s">
        <v>117</v>
      </c>
      <c r="G438" s="3" t="s">
        <v>110</v>
      </c>
      <c r="H438" s="3" t="s">
        <v>124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</row>
    <row r="439" spans="1:15">
      <c r="A439">
        <v>438</v>
      </c>
      <c r="B439" s="4" t="s">
        <v>91</v>
      </c>
      <c r="C439" s="4" t="s">
        <v>99</v>
      </c>
      <c r="D439" s="4" t="s">
        <v>113</v>
      </c>
      <c r="E439" s="4" t="s">
        <v>105</v>
      </c>
      <c r="F439" s="4" t="s">
        <v>119</v>
      </c>
      <c r="G439" s="4" t="s">
        <v>96</v>
      </c>
      <c r="H439" s="4" t="s">
        <v>107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</row>
    <row r="440" spans="1:15">
      <c r="A440">
        <v>439</v>
      </c>
      <c r="B440" s="3" t="s">
        <v>123</v>
      </c>
      <c r="C440" s="3" t="s">
        <v>99</v>
      </c>
      <c r="D440" s="3" t="s">
        <v>113</v>
      </c>
      <c r="E440" s="3" t="s">
        <v>114</v>
      </c>
      <c r="F440" s="3" t="s">
        <v>119</v>
      </c>
      <c r="G440" s="3" t="s">
        <v>96</v>
      </c>
      <c r="H440" s="3" t="s">
        <v>107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</row>
    <row r="441" spans="1:15">
      <c r="A441">
        <v>440</v>
      </c>
      <c r="B441" s="4" t="s">
        <v>118</v>
      </c>
      <c r="C441" s="4" t="s">
        <v>108</v>
      </c>
      <c r="D441" s="4" t="s">
        <v>93</v>
      </c>
      <c r="E441" s="4" t="s">
        <v>114</v>
      </c>
      <c r="F441" s="4" t="s">
        <v>122</v>
      </c>
      <c r="G441" s="4" t="s">
        <v>96</v>
      </c>
      <c r="H441" s="4" t="s">
        <v>103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</row>
    <row r="442" spans="1:15">
      <c r="A442">
        <v>441</v>
      </c>
      <c r="B442" s="3" t="s">
        <v>111</v>
      </c>
      <c r="C442" s="3" t="s">
        <v>99</v>
      </c>
      <c r="D442" s="3" t="s">
        <v>113</v>
      </c>
      <c r="E442" s="3" t="s">
        <v>116</v>
      </c>
      <c r="F442" s="3" t="s">
        <v>119</v>
      </c>
      <c r="G442" s="3" t="s">
        <v>110</v>
      </c>
      <c r="H442" s="3" t="s">
        <v>103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</row>
    <row r="443" spans="1:15">
      <c r="A443">
        <v>442</v>
      </c>
      <c r="B443" s="4" t="s">
        <v>123</v>
      </c>
      <c r="C443" s="4" t="s">
        <v>108</v>
      </c>
      <c r="D443" s="4" t="s">
        <v>121</v>
      </c>
      <c r="E443" s="4" t="s">
        <v>105</v>
      </c>
      <c r="F443" s="4" t="s">
        <v>101</v>
      </c>
      <c r="G443" s="4" t="s">
        <v>96</v>
      </c>
      <c r="H443" s="4" t="s">
        <v>103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</row>
    <row r="444" spans="1:15">
      <c r="A444">
        <v>443</v>
      </c>
      <c r="B444" s="3" t="s">
        <v>118</v>
      </c>
      <c r="C444" s="3" t="s">
        <v>99</v>
      </c>
      <c r="D444" s="3" t="s">
        <v>121</v>
      </c>
      <c r="E444" s="3" t="s">
        <v>94</v>
      </c>
      <c r="F444" s="3" t="s">
        <v>122</v>
      </c>
      <c r="G444" s="3" t="s">
        <v>110</v>
      </c>
      <c r="H444" s="3" t="s">
        <v>124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</row>
    <row r="445" spans="1:15">
      <c r="A445">
        <v>444</v>
      </c>
      <c r="B445" s="4" t="s">
        <v>91</v>
      </c>
      <c r="C445" s="4" t="s">
        <v>92</v>
      </c>
      <c r="D445" s="4" t="s">
        <v>100</v>
      </c>
      <c r="E445" s="4" t="s">
        <v>116</v>
      </c>
      <c r="F445" s="4" t="s">
        <v>122</v>
      </c>
      <c r="G445" s="4" t="s">
        <v>96</v>
      </c>
      <c r="H445" s="4" t="s">
        <v>112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</row>
    <row r="446" spans="1:15">
      <c r="A446">
        <v>445</v>
      </c>
      <c r="B446" s="3" t="s">
        <v>123</v>
      </c>
      <c r="C446" s="3" t="s">
        <v>92</v>
      </c>
      <c r="D446" s="3" t="s">
        <v>121</v>
      </c>
      <c r="E446" s="3" t="s">
        <v>105</v>
      </c>
      <c r="F446" s="3" t="s">
        <v>109</v>
      </c>
      <c r="G446" s="3" t="s">
        <v>102</v>
      </c>
      <c r="H446" s="3" t="s">
        <v>103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</row>
    <row r="447" spans="1:15">
      <c r="A447">
        <v>446</v>
      </c>
      <c r="B447" s="4" t="s">
        <v>91</v>
      </c>
      <c r="C447" s="4" t="s">
        <v>92</v>
      </c>
      <c r="D447" s="4" t="s">
        <v>93</v>
      </c>
      <c r="E447" s="4" t="s">
        <v>116</v>
      </c>
      <c r="F447" s="4" t="s">
        <v>119</v>
      </c>
      <c r="G447" s="4" t="s">
        <v>96</v>
      </c>
      <c r="H447" s="4" t="s">
        <v>124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</row>
    <row r="448" spans="1:15">
      <c r="A448">
        <v>447</v>
      </c>
      <c r="B448" s="3" t="s">
        <v>118</v>
      </c>
      <c r="C448" s="3" t="s">
        <v>92</v>
      </c>
      <c r="D448" s="3" t="s">
        <v>121</v>
      </c>
      <c r="E448" s="3" t="s">
        <v>94</v>
      </c>
      <c r="F448" s="3" t="s">
        <v>117</v>
      </c>
      <c r="G448" s="3" t="s">
        <v>96</v>
      </c>
      <c r="H448" s="3" t="s">
        <v>103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</row>
    <row r="449" spans="1:15">
      <c r="A449">
        <v>448</v>
      </c>
      <c r="B449" s="4" t="s">
        <v>91</v>
      </c>
      <c r="C449" s="4" t="s">
        <v>92</v>
      </c>
      <c r="D449" s="4" t="s">
        <v>121</v>
      </c>
      <c r="E449" s="4" t="s">
        <v>94</v>
      </c>
      <c r="F449" s="4" t="s">
        <v>122</v>
      </c>
      <c r="G449" s="4" t="s">
        <v>102</v>
      </c>
      <c r="H449" s="4" t="s">
        <v>115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</row>
    <row r="450" spans="1:15">
      <c r="A450">
        <v>449</v>
      </c>
      <c r="B450" s="3" t="s">
        <v>111</v>
      </c>
      <c r="C450" s="3" t="s">
        <v>108</v>
      </c>
      <c r="D450" s="3" t="s">
        <v>93</v>
      </c>
      <c r="E450" s="3" t="s">
        <v>105</v>
      </c>
      <c r="F450" s="3" t="s">
        <v>117</v>
      </c>
      <c r="G450" s="3" t="s">
        <v>110</v>
      </c>
      <c r="H450" s="3" t="s">
        <v>107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</row>
    <row r="451" spans="1:15">
      <c r="A451">
        <v>450</v>
      </c>
      <c r="B451" s="4" t="s">
        <v>118</v>
      </c>
      <c r="C451" s="4" t="s">
        <v>92</v>
      </c>
      <c r="D451" s="4" t="s">
        <v>113</v>
      </c>
      <c r="E451" s="4" t="s">
        <v>94</v>
      </c>
      <c r="F451" s="4" t="s">
        <v>101</v>
      </c>
      <c r="G451" s="4" t="s">
        <v>110</v>
      </c>
      <c r="H451" s="4" t="s">
        <v>103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</row>
    <row r="452" spans="1:15">
      <c r="A452">
        <v>451</v>
      </c>
      <c r="B452" s="3" t="s">
        <v>118</v>
      </c>
      <c r="C452" s="3" t="s">
        <v>92</v>
      </c>
      <c r="D452" s="3" t="s">
        <v>113</v>
      </c>
      <c r="E452" s="3" t="s">
        <v>116</v>
      </c>
      <c r="F452" s="3" t="s">
        <v>109</v>
      </c>
      <c r="G452" s="3" t="s">
        <v>96</v>
      </c>
      <c r="H452" s="3" t="s">
        <v>120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</row>
    <row r="453" spans="1:15">
      <c r="A453">
        <v>452</v>
      </c>
      <c r="B453" s="4" t="s">
        <v>118</v>
      </c>
      <c r="C453" s="4" t="s">
        <v>92</v>
      </c>
      <c r="D453" s="4" t="s">
        <v>93</v>
      </c>
      <c r="E453" s="4" t="s">
        <v>94</v>
      </c>
      <c r="F453" s="4" t="s">
        <v>106</v>
      </c>
      <c r="G453" s="4" t="s">
        <v>102</v>
      </c>
      <c r="H453" s="4" t="s">
        <v>107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</row>
    <row r="454" spans="1:15">
      <c r="A454">
        <v>453</v>
      </c>
      <c r="B454" s="3" t="s">
        <v>125</v>
      </c>
      <c r="C454" s="3" t="s">
        <v>92</v>
      </c>
      <c r="D454" s="3" t="s">
        <v>100</v>
      </c>
      <c r="E454" s="3" t="s">
        <v>116</v>
      </c>
      <c r="F454" s="3" t="s">
        <v>117</v>
      </c>
      <c r="G454" s="3" t="s">
        <v>110</v>
      </c>
      <c r="H454" s="3" t="s">
        <v>107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</row>
    <row r="455" spans="1:15">
      <c r="A455">
        <v>454</v>
      </c>
      <c r="B455" s="4" t="s">
        <v>125</v>
      </c>
      <c r="C455" s="4" t="s">
        <v>99</v>
      </c>
      <c r="D455" s="4" t="s">
        <v>121</v>
      </c>
      <c r="E455" s="4" t="s">
        <v>116</v>
      </c>
      <c r="F455" s="4" t="s">
        <v>122</v>
      </c>
      <c r="G455" s="4" t="s">
        <v>96</v>
      </c>
      <c r="H455" s="4" t="s">
        <v>103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</row>
    <row r="456" spans="1:15">
      <c r="A456">
        <v>455</v>
      </c>
      <c r="B456" s="3" t="s">
        <v>125</v>
      </c>
      <c r="C456" s="3" t="s">
        <v>108</v>
      </c>
      <c r="D456" s="3" t="s">
        <v>93</v>
      </c>
      <c r="E456" s="3" t="s">
        <v>94</v>
      </c>
      <c r="F456" s="3" t="s">
        <v>101</v>
      </c>
      <c r="G456" s="3" t="s">
        <v>102</v>
      </c>
      <c r="H456" s="3" t="s">
        <v>112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</row>
    <row r="457" spans="1:15">
      <c r="A457">
        <v>456</v>
      </c>
      <c r="B457" s="4" t="s">
        <v>111</v>
      </c>
      <c r="C457" s="4" t="s">
        <v>92</v>
      </c>
      <c r="D457" s="4" t="s">
        <v>121</v>
      </c>
      <c r="E457" s="4" t="s">
        <v>105</v>
      </c>
      <c r="F457" s="4" t="s">
        <v>95</v>
      </c>
      <c r="G457" s="4" t="s">
        <v>110</v>
      </c>
      <c r="H457" s="4" t="s">
        <v>97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</row>
    <row r="458" spans="1:15">
      <c r="A458">
        <v>457</v>
      </c>
      <c r="B458" s="3" t="s">
        <v>123</v>
      </c>
      <c r="C458" s="3" t="s">
        <v>92</v>
      </c>
      <c r="D458" s="3" t="s">
        <v>100</v>
      </c>
      <c r="E458" s="3" t="s">
        <v>114</v>
      </c>
      <c r="F458" s="3" t="s">
        <v>101</v>
      </c>
      <c r="G458" s="3" t="s">
        <v>110</v>
      </c>
      <c r="H458" s="3" t="s">
        <v>112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</row>
    <row r="459" spans="1:15">
      <c r="A459">
        <v>458</v>
      </c>
      <c r="B459" s="4" t="s">
        <v>91</v>
      </c>
      <c r="C459" s="4" t="s">
        <v>92</v>
      </c>
      <c r="D459" s="4" t="s">
        <v>121</v>
      </c>
      <c r="E459" s="4" t="s">
        <v>94</v>
      </c>
      <c r="F459" s="4" t="s">
        <v>101</v>
      </c>
      <c r="G459" s="4" t="s">
        <v>102</v>
      </c>
      <c r="H459" s="4" t="s">
        <v>103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</row>
    <row r="460" spans="1:15">
      <c r="A460">
        <v>459</v>
      </c>
      <c r="B460" s="3" t="s">
        <v>104</v>
      </c>
      <c r="C460" s="3" t="s">
        <v>108</v>
      </c>
      <c r="D460" s="3" t="s">
        <v>93</v>
      </c>
      <c r="E460" s="3" t="s">
        <v>116</v>
      </c>
      <c r="F460" s="3" t="s">
        <v>109</v>
      </c>
      <c r="G460" s="3" t="s">
        <v>102</v>
      </c>
      <c r="H460" s="3" t="s">
        <v>107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</row>
    <row r="461" spans="1:15">
      <c r="A461">
        <v>460</v>
      </c>
      <c r="B461" s="4" t="s">
        <v>118</v>
      </c>
      <c r="C461" s="4" t="s">
        <v>99</v>
      </c>
      <c r="D461" s="4" t="s">
        <v>121</v>
      </c>
      <c r="E461" s="4" t="s">
        <v>116</v>
      </c>
      <c r="F461" s="4" t="s">
        <v>106</v>
      </c>
      <c r="G461" s="4" t="s">
        <v>102</v>
      </c>
      <c r="H461" s="4" t="s">
        <v>120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</row>
    <row r="462" spans="1:15">
      <c r="A462">
        <v>461</v>
      </c>
      <c r="B462" s="3" t="s">
        <v>91</v>
      </c>
      <c r="C462" s="3" t="s">
        <v>108</v>
      </c>
      <c r="D462" s="3" t="s">
        <v>113</v>
      </c>
      <c r="E462" s="3" t="s">
        <v>94</v>
      </c>
      <c r="F462" s="3" t="s">
        <v>95</v>
      </c>
      <c r="G462" s="3" t="s">
        <v>102</v>
      </c>
      <c r="H462" s="3" t="s">
        <v>107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</row>
    <row r="463" spans="1:15">
      <c r="A463">
        <v>462</v>
      </c>
      <c r="B463" s="4" t="s">
        <v>118</v>
      </c>
      <c r="C463" s="4" t="s">
        <v>99</v>
      </c>
      <c r="D463" s="4" t="s">
        <v>100</v>
      </c>
      <c r="E463" s="4" t="s">
        <v>105</v>
      </c>
      <c r="F463" s="4" t="s">
        <v>119</v>
      </c>
      <c r="G463" s="4" t="s">
        <v>96</v>
      </c>
      <c r="H463" s="4" t="s">
        <v>112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</row>
    <row r="464" spans="1:15">
      <c r="A464">
        <v>463</v>
      </c>
      <c r="B464" s="3" t="s">
        <v>111</v>
      </c>
      <c r="C464" s="3" t="s">
        <v>92</v>
      </c>
      <c r="D464" s="3" t="s">
        <v>100</v>
      </c>
      <c r="E464" s="3" t="s">
        <v>105</v>
      </c>
      <c r="F464" s="3" t="s">
        <v>119</v>
      </c>
      <c r="G464" s="3" t="s">
        <v>102</v>
      </c>
      <c r="H464" s="3" t="s">
        <v>120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</row>
    <row r="465" spans="1:15">
      <c r="A465">
        <v>464</v>
      </c>
      <c r="B465" s="4" t="s">
        <v>118</v>
      </c>
      <c r="C465" s="4" t="s">
        <v>92</v>
      </c>
      <c r="D465" s="4" t="s">
        <v>100</v>
      </c>
      <c r="E465" s="4" t="s">
        <v>116</v>
      </c>
      <c r="F465" s="4" t="s">
        <v>117</v>
      </c>
      <c r="G465" s="4" t="s">
        <v>110</v>
      </c>
      <c r="H465" s="4" t="s">
        <v>124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</row>
    <row r="466" spans="1:15">
      <c r="A466">
        <v>465</v>
      </c>
      <c r="B466" s="3" t="s">
        <v>125</v>
      </c>
      <c r="C466" s="3" t="s">
        <v>108</v>
      </c>
      <c r="D466" s="3" t="s">
        <v>93</v>
      </c>
      <c r="E466" s="3" t="s">
        <v>116</v>
      </c>
      <c r="F466" s="3" t="s">
        <v>101</v>
      </c>
      <c r="G466" s="3" t="s">
        <v>110</v>
      </c>
      <c r="H466" s="3" t="s">
        <v>115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</row>
    <row r="467" spans="1:15">
      <c r="A467">
        <v>466</v>
      </c>
      <c r="B467" s="4" t="s">
        <v>104</v>
      </c>
      <c r="C467" s="4" t="s">
        <v>108</v>
      </c>
      <c r="D467" s="4" t="s">
        <v>100</v>
      </c>
      <c r="E467" s="4" t="s">
        <v>105</v>
      </c>
      <c r="F467" s="4" t="s">
        <v>109</v>
      </c>
      <c r="G467" s="4" t="s">
        <v>96</v>
      </c>
      <c r="H467" s="4" t="s">
        <v>107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</row>
    <row r="468" spans="1:15">
      <c r="A468">
        <v>467</v>
      </c>
      <c r="B468" s="3" t="s">
        <v>98</v>
      </c>
      <c r="C468" s="3" t="s">
        <v>99</v>
      </c>
      <c r="D468" s="3" t="s">
        <v>113</v>
      </c>
      <c r="E468" s="3" t="s">
        <v>114</v>
      </c>
      <c r="F468" s="3" t="s">
        <v>109</v>
      </c>
      <c r="G468" s="3" t="s">
        <v>110</v>
      </c>
      <c r="H468" s="3" t="s">
        <v>103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</row>
    <row r="469" spans="1:15">
      <c r="A469">
        <v>468</v>
      </c>
      <c r="B469" s="4" t="s">
        <v>118</v>
      </c>
      <c r="C469" s="4" t="s">
        <v>99</v>
      </c>
      <c r="D469" s="4" t="s">
        <v>93</v>
      </c>
      <c r="E469" s="4" t="s">
        <v>94</v>
      </c>
      <c r="F469" s="4" t="s">
        <v>119</v>
      </c>
      <c r="G469" s="4" t="s">
        <v>110</v>
      </c>
      <c r="H469" s="4" t="s">
        <v>124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</row>
    <row r="470" spans="1:15">
      <c r="A470">
        <v>469</v>
      </c>
      <c r="B470" s="3" t="s">
        <v>91</v>
      </c>
      <c r="C470" s="3" t="s">
        <v>108</v>
      </c>
      <c r="D470" s="3" t="s">
        <v>113</v>
      </c>
      <c r="E470" s="3" t="s">
        <v>116</v>
      </c>
      <c r="F470" s="3" t="s">
        <v>117</v>
      </c>
      <c r="G470" s="3" t="s">
        <v>102</v>
      </c>
      <c r="H470" s="3" t="s">
        <v>115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</row>
    <row r="471" spans="1:15">
      <c r="A471">
        <v>470</v>
      </c>
      <c r="B471" s="4" t="s">
        <v>125</v>
      </c>
      <c r="C471" s="4" t="s">
        <v>99</v>
      </c>
      <c r="D471" s="4" t="s">
        <v>121</v>
      </c>
      <c r="E471" s="4" t="s">
        <v>116</v>
      </c>
      <c r="F471" s="4" t="s">
        <v>117</v>
      </c>
      <c r="G471" s="4" t="s">
        <v>110</v>
      </c>
      <c r="H471" s="4" t="s">
        <v>103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</row>
    <row r="472" spans="1:15">
      <c r="A472">
        <v>471</v>
      </c>
      <c r="B472" s="3" t="s">
        <v>98</v>
      </c>
      <c r="C472" s="3" t="s">
        <v>108</v>
      </c>
      <c r="D472" s="3" t="s">
        <v>121</v>
      </c>
      <c r="E472" s="3" t="s">
        <v>105</v>
      </c>
      <c r="F472" s="3" t="s">
        <v>117</v>
      </c>
      <c r="G472" s="3" t="s">
        <v>96</v>
      </c>
      <c r="H472" s="3" t="s">
        <v>97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</row>
    <row r="473" spans="1:15">
      <c r="A473">
        <v>472</v>
      </c>
      <c r="B473" s="4" t="s">
        <v>104</v>
      </c>
      <c r="C473" s="4" t="s">
        <v>99</v>
      </c>
      <c r="D473" s="4" t="s">
        <v>121</v>
      </c>
      <c r="E473" s="4" t="s">
        <v>94</v>
      </c>
      <c r="F473" s="4" t="s">
        <v>95</v>
      </c>
      <c r="G473" s="4" t="s">
        <v>102</v>
      </c>
      <c r="H473" s="4" t="s">
        <v>103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</row>
    <row r="474" spans="1:15">
      <c r="A474">
        <v>473</v>
      </c>
      <c r="B474" s="3" t="s">
        <v>98</v>
      </c>
      <c r="C474" s="3" t="s">
        <v>108</v>
      </c>
      <c r="D474" s="3" t="s">
        <v>121</v>
      </c>
      <c r="E474" s="3" t="s">
        <v>105</v>
      </c>
      <c r="F474" s="3" t="s">
        <v>106</v>
      </c>
      <c r="G474" s="3" t="s">
        <v>102</v>
      </c>
      <c r="H474" s="3" t="s">
        <v>120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</row>
    <row r="475" spans="1:15">
      <c r="A475">
        <v>474</v>
      </c>
      <c r="B475" s="4" t="s">
        <v>125</v>
      </c>
      <c r="C475" s="4" t="s">
        <v>108</v>
      </c>
      <c r="D475" s="4" t="s">
        <v>113</v>
      </c>
      <c r="E475" s="4" t="s">
        <v>94</v>
      </c>
      <c r="F475" s="4" t="s">
        <v>95</v>
      </c>
      <c r="G475" s="4" t="s">
        <v>96</v>
      </c>
      <c r="H475" s="4" t="s">
        <v>120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</row>
    <row r="476" spans="1:15">
      <c r="A476">
        <v>475</v>
      </c>
      <c r="B476" s="3" t="s">
        <v>123</v>
      </c>
      <c r="C476" s="3" t="s">
        <v>108</v>
      </c>
      <c r="D476" s="3" t="s">
        <v>93</v>
      </c>
      <c r="E476" s="3" t="s">
        <v>94</v>
      </c>
      <c r="F476" s="3" t="s">
        <v>122</v>
      </c>
      <c r="G476" s="3" t="s">
        <v>102</v>
      </c>
      <c r="H476" s="3" t="s">
        <v>97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</row>
    <row r="477" spans="1:15">
      <c r="A477">
        <v>476</v>
      </c>
      <c r="B477" s="4" t="s">
        <v>123</v>
      </c>
      <c r="C477" s="4" t="s">
        <v>99</v>
      </c>
      <c r="D477" s="4" t="s">
        <v>93</v>
      </c>
      <c r="E477" s="4" t="s">
        <v>94</v>
      </c>
      <c r="F477" s="4" t="s">
        <v>122</v>
      </c>
      <c r="G477" s="4" t="s">
        <v>102</v>
      </c>
      <c r="H477" s="4" t="s">
        <v>124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</row>
    <row r="478" spans="1:15">
      <c r="A478">
        <v>477</v>
      </c>
      <c r="B478" s="3" t="s">
        <v>98</v>
      </c>
      <c r="C478" s="3" t="s">
        <v>99</v>
      </c>
      <c r="D478" s="3" t="s">
        <v>100</v>
      </c>
      <c r="E478" s="3" t="s">
        <v>116</v>
      </c>
      <c r="F478" s="3" t="s">
        <v>106</v>
      </c>
      <c r="G478" s="3" t="s">
        <v>96</v>
      </c>
      <c r="H478" s="3" t="s">
        <v>115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</row>
    <row r="479" spans="1:15">
      <c r="A479">
        <v>478</v>
      </c>
      <c r="B479" s="4" t="s">
        <v>111</v>
      </c>
      <c r="C479" s="4" t="s">
        <v>99</v>
      </c>
      <c r="D479" s="4" t="s">
        <v>113</v>
      </c>
      <c r="E479" s="4" t="s">
        <v>114</v>
      </c>
      <c r="F479" s="4" t="s">
        <v>119</v>
      </c>
      <c r="G479" s="4" t="s">
        <v>102</v>
      </c>
      <c r="H479" s="4" t="s">
        <v>103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</row>
    <row r="480" spans="1:15">
      <c r="A480">
        <v>479</v>
      </c>
      <c r="B480" s="3" t="s">
        <v>91</v>
      </c>
      <c r="C480" s="3" t="s">
        <v>108</v>
      </c>
      <c r="D480" s="3" t="s">
        <v>121</v>
      </c>
      <c r="E480" s="3" t="s">
        <v>105</v>
      </c>
      <c r="F480" s="3" t="s">
        <v>106</v>
      </c>
      <c r="G480" s="3" t="s">
        <v>96</v>
      </c>
      <c r="H480" s="3" t="s">
        <v>120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</row>
    <row r="481" spans="1:15">
      <c r="A481">
        <v>480</v>
      </c>
      <c r="B481" s="4" t="s">
        <v>91</v>
      </c>
      <c r="C481" s="4" t="s">
        <v>99</v>
      </c>
      <c r="D481" s="4" t="s">
        <v>113</v>
      </c>
      <c r="E481" s="4" t="s">
        <v>114</v>
      </c>
      <c r="F481" s="4" t="s">
        <v>109</v>
      </c>
      <c r="G481" s="4" t="s">
        <v>96</v>
      </c>
      <c r="H481" s="4" t="s">
        <v>124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</row>
    <row r="482" spans="1:15">
      <c r="A482">
        <v>481</v>
      </c>
      <c r="B482" s="3" t="s">
        <v>98</v>
      </c>
      <c r="C482" s="3" t="s">
        <v>99</v>
      </c>
      <c r="D482" s="3" t="s">
        <v>100</v>
      </c>
      <c r="E482" s="3" t="s">
        <v>105</v>
      </c>
      <c r="F482" s="3" t="s">
        <v>122</v>
      </c>
      <c r="G482" s="3" t="s">
        <v>110</v>
      </c>
      <c r="H482" s="3" t="s">
        <v>97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</row>
    <row r="483" spans="1:15">
      <c r="A483">
        <v>482</v>
      </c>
      <c r="B483" s="4" t="s">
        <v>118</v>
      </c>
      <c r="C483" s="4" t="s">
        <v>108</v>
      </c>
      <c r="D483" s="4" t="s">
        <v>100</v>
      </c>
      <c r="E483" s="4" t="s">
        <v>94</v>
      </c>
      <c r="F483" s="4" t="s">
        <v>101</v>
      </c>
      <c r="G483" s="4" t="s">
        <v>110</v>
      </c>
      <c r="H483" s="4" t="s">
        <v>112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</row>
    <row r="484" spans="1:15">
      <c r="A484">
        <v>483</v>
      </c>
      <c r="B484" s="3" t="s">
        <v>118</v>
      </c>
      <c r="C484" s="3" t="s">
        <v>92</v>
      </c>
      <c r="D484" s="3" t="s">
        <v>113</v>
      </c>
      <c r="E484" s="3" t="s">
        <v>116</v>
      </c>
      <c r="F484" s="3" t="s">
        <v>101</v>
      </c>
      <c r="G484" s="3" t="s">
        <v>102</v>
      </c>
      <c r="H484" s="3" t="s">
        <v>107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</row>
    <row r="485" spans="1:15">
      <c r="A485">
        <v>484</v>
      </c>
      <c r="B485" s="4" t="s">
        <v>91</v>
      </c>
      <c r="C485" s="4" t="s">
        <v>108</v>
      </c>
      <c r="D485" s="4" t="s">
        <v>113</v>
      </c>
      <c r="E485" s="4" t="s">
        <v>114</v>
      </c>
      <c r="F485" s="4" t="s">
        <v>119</v>
      </c>
      <c r="G485" s="4" t="s">
        <v>102</v>
      </c>
      <c r="H485" s="4" t="s">
        <v>112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</row>
    <row r="486" spans="1:15">
      <c r="A486">
        <v>485</v>
      </c>
      <c r="B486" s="3" t="s">
        <v>91</v>
      </c>
      <c r="C486" s="3" t="s">
        <v>99</v>
      </c>
      <c r="D486" s="3" t="s">
        <v>113</v>
      </c>
      <c r="E486" s="3" t="s">
        <v>116</v>
      </c>
      <c r="F486" s="3" t="s">
        <v>109</v>
      </c>
      <c r="G486" s="3" t="s">
        <v>96</v>
      </c>
      <c r="H486" s="3" t="s">
        <v>112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</row>
    <row r="487" spans="1:15">
      <c r="A487">
        <v>486</v>
      </c>
      <c r="B487" s="4" t="s">
        <v>123</v>
      </c>
      <c r="C487" s="4" t="s">
        <v>108</v>
      </c>
      <c r="D487" s="4" t="s">
        <v>93</v>
      </c>
      <c r="E487" s="4" t="s">
        <v>105</v>
      </c>
      <c r="F487" s="4" t="s">
        <v>95</v>
      </c>
      <c r="G487" s="4" t="s">
        <v>102</v>
      </c>
      <c r="H487" s="4" t="s">
        <v>120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</row>
    <row r="488" spans="1:15">
      <c r="A488">
        <v>487</v>
      </c>
      <c r="B488" s="3" t="s">
        <v>111</v>
      </c>
      <c r="C488" s="3" t="s">
        <v>92</v>
      </c>
      <c r="D488" s="3" t="s">
        <v>121</v>
      </c>
      <c r="E488" s="3" t="s">
        <v>116</v>
      </c>
      <c r="F488" s="3" t="s">
        <v>109</v>
      </c>
      <c r="G488" s="3" t="s">
        <v>96</v>
      </c>
      <c r="H488" s="3" t="s">
        <v>97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</row>
    <row r="489" spans="1:15">
      <c r="A489">
        <v>488</v>
      </c>
      <c r="B489" s="4" t="s">
        <v>125</v>
      </c>
      <c r="C489" s="4" t="s">
        <v>108</v>
      </c>
      <c r="D489" s="4" t="s">
        <v>113</v>
      </c>
      <c r="E489" s="4" t="s">
        <v>116</v>
      </c>
      <c r="F489" s="4" t="s">
        <v>101</v>
      </c>
      <c r="G489" s="4" t="s">
        <v>96</v>
      </c>
      <c r="H489" s="4" t="s">
        <v>103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</row>
    <row r="490" spans="1:15">
      <c r="A490">
        <v>489</v>
      </c>
      <c r="B490" s="3" t="s">
        <v>118</v>
      </c>
      <c r="C490" s="3" t="s">
        <v>99</v>
      </c>
      <c r="D490" s="3" t="s">
        <v>113</v>
      </c>
      <c r="E490" s="3" t="s">
        <v>114</v>
      </c>
      <c r="F490" s="3" t="s">
        <v>101</v>
      </c>
      <c r="G490" s="3" t="s">
        <v>102</v>
      </c>
      <c r="H490" s="3" t="s">
        <v>112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</row>
    <row r="491" spans="1:15">
      <c r="A491">
        <v>490</v>
      </c>
      <c r="B491" s="4" t="s">
        <v>91</v>
      </c>
      <c r="C491" s="4" t="s">
        <v>92</v>
      </c>
      <c r="D491" s="4" t="s">
        <v>113</v>
      </c>
      <c r="E491" s="4" t="s">
        <v>94</v>
      </c>
      <c r="F491" s="4" t="s">
        <v>122</v>
      </c>
      <c r="G491" s="4" t="s">
        <v>96</v>
      </c>
      <c r="H491" s="4" t="s">
        <v>112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</row>
    <row r="492" spans="1:15">
      <c r="A492">
        <v>491</v>
      </c>
      <c r="B492" s="3" t="s">
        <v>123</v>
      </c>
      <c r="C492" s="3" t="s">
        <v>99</v>
      </c>
      <c r="D492" s="3" t="s">
        <v>100</v>
      </c>
      <c r="E492" s="3" t="s">
        <v>116</v>
      </c>
      <c r="F492" s="3" t="s">
        <v>109</v>
      </c>
      <c r="G492" s="3" t="s">
        <v>110</v>
      </c>
      <c r="H492" s="3" t="s">
        <v>115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</row>
    <row r="493" spans="1:15">
      <c r="A493">
        <v>492</v>
      </c>
      <c r="B493" s="4" t="s">
        <v>104</v>
      </c>
      <c r="C493" s="4" t="s">
        <v>92</v>
      </c>
      <c r="D493" s="4" t="s">
        <v>100</v>
      </c>
      <c r="E493" s="4" t="s">
        <v>94</v>
      </c>
      <c r="F493" s="4" t="s">
        <v>109</v>
      </c>
      <c r="G493" s="4" t="s">
        <v>102</v>
      </c>
      <c r="H493" s="4" t="s">
        <v>120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</row>
    <row r="494" spans="1:15">
      <c r="A494">
        <v>493</v>
      </c>
      <c r="B494" s="3" t="s">
        <v>123</v>
      </c>
      <c r="C494" s="3" t="s">
        <v>92</v>
      </c>
      <c r="D494" s="3" t="s">
        <v>93</v>
      </c>
      <c r="E494" s="3" t="s">
        <v>105</v>
      </c>
      <c r="F494" s="3" t="s">
        <v>101</v>
      </c>
      <c r="G494" s="3" t="s">
        <v>110</v>
      </c>
      <c r="H494" s="3" t="s">
        <v>120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</row>
    <row r="495" spans="1:15">
      <c r="A495">
        <v>494</v>
      </c>
      <c r="B495" s="4" t="s">
        <v>118</v>
      </c>
      <c r="C495" s="4" t="s">
        <v>108</v>
      </c>
      <c r="D495" s="4" t="s">
        <v>121</v>
      </c>
      <c r="E495" s="4" t="s">
        <v>116</v>
      </c>
      <c r="F495" s="4" t="s">
        <v>95</v>
      </c>
      <c r="G495" s="4" t="s">
        <v>102</v>
      </c>
      <c r="H495" s="4" t="s">
        <v>103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</row>
    <row r="496" spans="1:15">
      <c r="A496">
        <v>495</v>
      </c>
      <c r="B496" s="3" t="s">
        <v>118</v>
      </c>
      <c r="C496" s="3" t="s">
        <v>108</v>
      </c>
      <c r="D496" s="3" t="s">
        <v>93</v>
      </c>
      <c r="E496" s="3" t="s">
        <v>114</v>
      </c>
      <c r="F496" s="3" t="s">
        <v>119</v>
      </c>
      <c r="G496" s="3" t="s">
        <v>96</v>
      </c>
      <c r="H496" s="3" t="s">
        <v>107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</row>
    <row r="497" spans="1:15">
      <c r="A497">
        <v>496</v>
      </c>
      <c r="B497" s="4" t="s">
        <v>123</v>
      </c>
      <c r="C497" s="4" t="s">
        <v>99</v>
      </c>
      <c r="D497" s="4" t="s">
        <v>121</v>
      </c>
      <c r="E497" s="4" t="s">
        <v>105</v>
      </c>
      <c r="F497" s="4" t="s">
        <v>117</v>
      </c>
      <c r="G497" s="4" t="s">
        <v>102</v>
      </c>
      <c r="H497" s="4" t="s">
        <v>124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</row>
    <row r="498" spans="1:15">
      <c r="A498">
        <v>497</v>
      </c>
      <c r="B498" s="3" t="s">
        <v>125</v>
      </c>
      <c r="C498" s="3" t="s">
        <v>108</v>
      </c>
      <c r="D498" s="3" t="s">
        <v>100</v>
      </c>
      <c r="E498" s="3" t="s">
        <v>105</v>
      </c>
      <c r="F498" s="3" t="s">
        <v>119</v>
      </c>
      <c r="G498" s="3" t="s">
        <v>110</v>
      </c>
      <c r="H498" s="3" t="s">
        <v>115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</row>
    <row r="499" spans="1:15">
      <c r="A499">
        <v>498</v>
      </c>
      <c r="B499" s="4" t="s">
        <v>98</v>
      </c>
      <c r="C499" s="4" t="s">
        <v>108</v>
      </c>
      <c r="D499" s="4" t="s">
        <v>100</v>
      </c>
      <c r="E499" s="4" t="s">
        <v>114</v>
      </c>
      <c r="F499" s="4" t="s">
        <v>109</v>
      </c>
      <c r="G499" s="4" t="s">
        <v>96</v>
      </c>
      <c r="H499" s="4" t="s">
        <v>120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</row>
    <row r="500" spans="1:15">
      <c r="A500">
        <v>499</v>
      </c>
      <c r="B500" s="3" t="s">
        <v>118</v>
      </c>
      <c r="C500" s="3" t="s">
        <v>92</v>
      </c>
      <c r="D500" s="3" t="s">
        <v>100</v>
      </c>
      <c r="E500" s="3" t="s">
        <v>116</v>
      </c>
      <c r="F500" s="3" t="s">
        <v>119</v>
      </c>
      <c r="G500" s="3" t="s">
        <v>102</v>
      </c>
      <c r="H500" s="3" t="s">
        <v>115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</row>
    <row r="501" spans="1:15">
      <c r="A501">
        <v>500</v>
      </c>
      <c r="B501" s="5" t="s">
        <v>123</v>
      </c>
      <c r="C501" s="5" t="s">
        <v>108</v>
      </c>
      <c r="D501" s="5" t="s">
        <v>93</v>
      </c>
      <c r="E501" s="5" t="s">
        <v>116</v>
      </c>
      <c r="F501" s="5" t="s">
        <v>101</v>
      </c>
      <c r="G501" s="5" t="s">
        <v>102</v>
      </c>
      <c r="H501" s="5" t="s">
        <v>120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</row>
  </sheetData>
  <autoFilter ref="B1:O501" xr:uid="{3D1FE130-456A-4E6A-9F0C-0E415C2313F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193"/>
  <sheetViews>
    <sheetView topLeftCell="A163" zoomScaleNormal="100" workbookViewId="0">
      <selection activeCell="B191" sqref="B191"/>
    </sheetView>
  </sheetViews>
  <sheetFormatPr defaultRowHeight="14.25"/>
  <cols>
    <col min="2" max="2" width="168.33203125" bestFit="1" customWidth="1"/>
  </cols>
  <sheetData>
    <row r="2" spans="2:2" ht="17.649999999999999">
      <c r="B2" s="8" t="s">
        <v>129</v>
      </c>
    </row>
    <row r="3" spans="2:2">
      <c r="B3" s="9"/>
    </row>
    <row r="4" spans="2:2">
      <c r="B4" s="10" t="s">
        <v>130</v>
      </c>
    </row>
    <row r="5" spans="2:2">
      <c r="B5" s="10" t="s">
        <v>131</v>
      </c>
    </row>
    <row r="6" spans="2:2">
      <c r="B6" s="10" t="s">
        <v>132</v>
      </c>
    </row>
    <row r="7" spans="2:2">
      <c r="B7" s="10" t="s">
        <v>133</v>
      </c>
    </row>
    <row r="8" spans="2:2">
      <c r="B8" s="10" t="s">
        <v>134</v>
      </c>
    </row>
    <row r="9" spans="2:2">
      <c r="B9" s="10" t="s">
        <v>135</v>
      </c>
    </row>
    <row r="10" spans="2:2">
      <c r="B10" s="10" t="s">
        <v>136</v>
      </c>
    </row>
    <row r="11" spans="2:2">
      <c r="B11" s="10" t="s">
        <v>137</v>
      </c>
    </row>
    <row r="12" spans="2:2">
      <c r="B12" s="10" t="s">
        <v>138</v>
      </c>
    </row>
    <row r="13" spans="2:2">
      <c r="B13" s="10" t="s">
        <v>139</v>
      </c>
    </row>
    <row r="17" spans="2:2" ht="17.649999999999999">
      <c r="B17" s="8" t="s">
        <v>140</v>
      </c>
    </row>
    <row r="18" spans="2:2">
      <c r="B18" s="9"/>
    </row>
    <row r="19" spans="2:2">
      <c r="B19" s="10" t="s">
        <v>141</v>
      </c>
    </row>
    <row r="20" spans="2:2">
      <c r="B20" s="10" t="s">
        <v>142</v>
      </c>
    </row>
    <row r="21" spans="2:2">
      <c r="B21" s="10" t="s">
        <v>143</v>
      </c>
    </row>
    <row r="22" spans="2:2">
      <c r="B22" s="10" t="s">
        <v>144</v>
      </c>
    </row>
    <row r="23" spans="2:2">
      <c r="B23" s="10" t="s">
        <v>145</v>
      </c>
    </row>
    <row r="24" spans="2:2">
      <c r="B24" s="10" t="s">
        <v>146</v>
      </c>
    </row>
    <row r="25" spans="2:2">
      <c r="B25" s="10" t="s">
        <v>147</v>
      </c>
    </row>
    <row r="26" spans="2:2">
      <c r="B26" s="10" t="s">
        <v>148</v>
      </c>
    </row>
    <row r="27" spans="2:2">
      <c r="B27" s="10" t="s">
        <v>149</v>
      </c>
    </row>
    <row r="28" spans="2:2">
      <c r="B28" s="10" t="s">
        <v>150</v>
      </c>
    </row>
    <row r="32" spans="2:2" ht="17.649999999999999">
      <c r="B32" s="8" t="s">
        <v>151</v>
      </c>
    </row>
    <row r="33" spans="2:2">
      <c r="B33" s="9"/>
    </row>
    <row r="34" spans="2:2">
      <c r="B34" s="10" t="s">
        <v>152</v>
      </c>
    </row>
    <row r="35" spans="2:2">
      <c r="B35" s="10" t="s">
        <v>153</v>
      </c>
    </row>
    <row r="36" spans="2:2">
      <c r="B36" s="10" t="s">
        <v>154</v>
      </c>
    </row>
    <row r="37" spans="2:2">
      <c r="B37" s="10" t="s">
        <v>155</v>
      </c>
    </row>
    <row r="38" spans="2:2">
      <c r="B38" s="10" t="s">
        <v>156</v>
      </c>
    </row>
    <row r="39" spans="2:2">
      <c r="B39" s="10" t="s">
        <v>157</v>
      </c>
    </row>
    <row r="40" spans="2:2">
      <c r="B40" s="10" t="s">
        <v>158</v>
      </c>
    </row>
    <row r="41" spans="2:2">
      <c r="B41" s="10" t="s">
        <v>159</v>
      </c>
    </row>
    <row r="42" spans="2:2">
      <c r="B42" s="10" t="s">
        <v>160</v>
      </c>
    </row>
    <row r="43" spans="2:2">
      <c r="B43" s="10" t="s">
        <v>161</v>
      </c>
    </row>
    <row r="47" spans="2:2" ht="17.649999999999999">
      <c r="B47" s="8" t="s">
        <v>162</v>
      </c>
    </row>
    <row r="48" spans="2:2">
      <c r="B48" s="9"/>
    </row>
    <row r="49" spans="2:2">
      <c r="B49" s="10" t="s">
        <v>163</v>
      </c>
    </row>
    <row r="50" spans="2:2">
      <c r="B50" s="10" t="s">
        <v>164</v>
      </c>
    </row>
    <row r="51" spans="2:2">
      <c r="B51" s="10" t="s">
        <v>165</v>
      </c>
    </row>
    <row r="52" spans="2:2">
      <c r="B52" s="10" t="s">
        <v>166</v>
      </c>
    </row>
    <row r="53" spans="2:2">
      <c r="B53" s="10" t="s">
        <v>167</v>
      </c>
    </row>
    <row r="54" spans="2:2">
      <c r="B54" s="10" t="s">
        <v>168</v>
      </c>
    </row>
    <row r="55" spans="2:2">
      <c r="B55" s="10" t="s">
        <v>169</v>
      </c>
    </row>
    <row r="56" spans="2:2">
      <c r="B56" s="10" t="s">
        <v>170</v>
      </c>
    </row>
    <row r="57" spans="2:2">
      <c r="B57" s="10" t="s">
        <v>171</v>
      </c>
    </row>
    <row r="58" spans="2:2">
      <c r="B58" s="10" t="s">
        <v>172</v>
      </c>
    </row>
    <row r="62" spans="2:2" ht="17.649999999999999">
      <c r="B62" s="8" t="s">
        <v>173</v>
      </c>
    </row>
    <row r="63" spans="2:2">
      <c r="B63" s="9"/>
    </row>
    <row r="64" spans="2:2">
      <c r="B64" s="10" t="s">
        <v>174</v>
      </c>
    </row>
    <row r="65" spans="2:2">
      <c r="B65" s="10" t="s">
        <v>175</v>
      </c>
    </row>
    <row r="66" spans="2:2">
      <c r="B66" s="10" t="s">
        <v>176</v>
      </c>
    </row>
    <row r="67" spans="2:2">
      <c r="B67" s="10" t="s">
        <v>177</v>
      </c>
    </row>
    <row r="68" spans="2:2">
      <c r="B68" s="10" t="s">
        <v>178</v>
      </c>
    </row>
    <row r="69" spans="2:2">
      <c r="B69" s="10" t="s">
        <v>179</v>
      </c>
    </row>
    <row r="70" spans="2:2">
      <c r="B70" s="10" t="s">
        <v>180</v>
      </c>
    </row>
    <row r="71" spans="2:2">
      <c r="B71" s="10" t="s">
        <v>181</v>
      </c>
    </row>
    <row r="72" spans="2:2">
      <c r="B72" s="10" t="s">
        <v>182</v>
      </c>
    </row>
    <row r="73" spans="2:2">
      <c r="B73" s="10" t="s">
        <v>183</v>
      </c>
    </row>
    <row r="77" spans="2:2" ht="17.649999999999999">
      <c r="B77" s="8" t="s">
        <v>184</v>
      </c>
    </row>
    <row r="78" spans="2:2">
      <c r="B78" s="9"/>
    </row>
    <row r="79" spans="2:2">
      <c r="B79" s="10" t="s">
        <v>185</v>
      </c>
    </row>
    <row r="80" spans="2:2">
      <c r="B80" s="10" t="s">
        <v>186</v>
      </c>
    </row>
    <row r="81" spans="2:2">
      <c r="B81" s="10" t="s">
        <v>187</v>
      </c>
    </row>
    <row r="82" spans="2:2">
      <c r="B82" s="10" t="s">
        <v>188</v>
      </c>
    </row>
    <row r="83" spans="2:2">
      <c r="B83" s="10" t="s">
        <v>189</v>
      </c>
    </row>
    <row r="84" spans="2:2">
      <c r="B84" s="10" t="s">
        <v>190</v>
      </c>
    </row>
    <row r="85" spans="2:2">
      <c r="B85" s="10" t="s">
        <v>191</v>
      </c>
    </row>
    <row r="86" spans="2:2">
      <c r="B86" s="10" t="s">
        <v>192</v>
      </c>
    </row>
    <row r="87" spans="2:2">
      <c r="B87" s="10" t="s">
        <v>193</v>
      </c>
    </row>
    <row r="88" spans="2:2">
      <c r="B88" s="10" t="s">
        <v>194</v>
      </c>
    </row>
    <row r="92" spans="2:2" ht="17.649999999999999">
      <c r="B92" s="8" t="s">
        <v>195</v>
      </c>
    </row>
    <row r="93" spans="2:2">
      <c r="B93" s="9"/>
    </row>
    <row r="94" spans="2:2">
      <c r="B94" s="10" t="s">
        <v>196</v>
      </c>
    </row>
    <row r="95" spans="2:2">
      <c r="B95" s="10" t="s">
        <v>197</v>
      </c>
    </row>
    <row r="96" spans="2:2">
      <c r="B96" s="10" t="s">
        <v>198</v>
      </c>
    </row>
    <row r="97" spans="2:2">
      <c r="B97" s="10" t="s">
        <v>199</v>
      </c>
    </row>
    <row r="98" spans="2:2">
      <c r="B98" s="10" t="s">
        <v>200</v>
      </c>
    </row>
    <row r="99" spans="2:2">
      <c r="B99" s="10" t="s">
        <v>201</v>
      </c>
    </row>
    <row r="100" spans="2:2">
      <c r="B100" s="10" t="s">
        <v>202</v>
      </c>
    </row>
    <row r="101" spans="2:2">
      <c r="B101" s="10" t="s">
        <v>203</v>
      </c>
    </row>
    <row r="102" spans="2:2">
      <c r="B102" s="10" t="s">
        <v>204</v>
      </c>
    </row>
    <row r="103" spans="2:2">
      <c r="B103" s="10" t="s">
        <v>205</v>
      </c>
    </row>
    <row r="107" spans="2:2" ht="17.649999999999999">
      <c r="B107" s="8" t="s">
        <v>206</v>
      </c>
    </row>
    <row r="108" spans="2:2">
      <c r="B108" s="9"/>
    </row>
    <row r="109" spans="2:2">
      <c r="B109" s="10" t="s">
        <v>207</v>
      </c>
    </row>
    <row r="110" spans="2:2">
      <c r="B110" s="10" t="s">
        <v>208</v>
      </c>
    </row>
    <row r="111" spans="2:2">
      <c r="B111" s="10" t="s">
        <v>209</v>
      </c>
    </row>
    <row r="112" spans="2:2">
      <c r="B112" s="10" t="s">
        <v>210</v>
      </c>
    </row>
    <row r="113" spans="2:2">
      <c r="B113" s="10" t="s">
        <v>211</v>
      </c>
    </row>
    <row r="114" spans="2:2">
      <c r="B114" s="10" t="s">
        <v>212</v>
      </c>
    </row>
    <row r="115" spans="2:2">
      <c r="B115" s="10" t="s">
        <v>213</v>
      </c>
    </row>
    <row r="116" spans="2:2">
      <c r="B116" s="10" t="s">
        <v>214</v>
      </c>
    </row>
    <row r="117" spans="2:2">
      <c r="B117" s="10" t="s">
        <v>215</v>
      </c>
    </row>
    <row r="118" spans="2:2">
      <c r="B118" s="10" t="s">
        <v>216</v>
      </c>
    </row>
    <row r="122" spans="2:2" ht="17.649999999999999">
      <c r="B122" s="8" t="s">
        <v>217</v>
      </c>
    </row>
    <row r="123" spans="2:2">
      <c r="B123" s="9"/>
    </row>
    <row r="124" spans="2:2">
      <c r="B124" s="10" t="s">
        <v>218</v>
      </c>
    </row>
    <row r="125" spans="2:2">
      <c r="B125" s="10" t="s">
        <v>219</v>
      </c>
    </row>
    <row r="126" spans="2:2">
      <c r="B126" s="10" t="s">
        <v>220</v>
      </c>
    </row>
    <row r="127" spans="2:2">
      <c r="B127" s="10" t="s">
        <v>221</v>
      </c>
    </row>
    <row r="128" spans="2:2">
      <c r="B128" s="10" t="s">
        <v>222</v>
      </c>
    </row>
    <row r="129" spans="2:2">
      <c r="B129" s="10" t="s">
        <v>223</v>
      </c>
    </row>
    <row r="130" spans="2:2">
      <c r="B130" s="10" t="s">
        <v>224</v>
      </c>
    </row>
    <row r="131" spans="2:2">
      <c r="B131" s="10" t="s">
        <v>225</v>
      </c>
    </row>
    <row r="132" spans="2:2">
      <c r="B132" s="10" t="s">
        <v>226</v>
      </c>
    </row>
    <row r="133" spans="2:2">
      <c r="B133" s="10" t="s">
        <v>227</v>
      </c>
    </row>
    <row r="137" spans="2:2" ht="17.649999999999999">
      <c r="B137" s="8" t="s">
        <v>64</v>
      </c>
    </row>
    <row r="138" spans="2:2">
      <c r="B138" s="9"/>
    </row>
    <row r="139" spans="2:2">
      <c r="B139" s="10" t="s">
        <v>228</v>
      </c>
    </row>
    <row r="140" spans="2:2">
      <c r="B140" s="10" t="s">
        <v>229</v>
      </c>
    </row>
    <row r="141" spans="2:2">
      <c r="B141" s="10" t="s">
        <v>230</v>
      </c>
    </row>
    <row r="142" spans="2:2">
      <c r="B142" s="10" t="s">
        <v>231</v>
      </c>
    </row>
    <row r="143" spans="2:2">
      <c r="B143" s="10" t="s">
        <v>232</v>
      </c>
    </row>
    <row r="144" spans="2:2">
      <c r="B144" s="10" t="s">
        <v>233</v>
      </c>
    </row>
    <row r="145" spans="2:2">
      <c r="B145" s="10" t="s">
        <v>234</v>
      </c>
    </row>
    <row r="146" spans="2:2">
      <c r="B146" s="10" t="s">
        <v>235</v>
      </c>
    </row>
    <row r="147" spans="2:2">
      <c r="B147" s="10" t="s">
        <v>236</v>
      </c>
    </row>
    <row r="148" spans="2:2">
      <c r="B148" s="10" t="s">
        <v>237</v>
      </c>
    </row>
    <row r="152" spans="2:2" ht="17.649999999999999">
      <c r="B152" s="8" t="s">
        <v>238</v>
      </c>
    </row>
    <row r="153" spans="2:2">
      <c r="B153" s="9"/>
    </row>
    <row r="154" spans="2:2">
      <c r="B154" s="10" t="s">
        <v>239</v>
      </c>
    </row>
    <row r="155" spans="2:2">
      <c r="B155" s="10" t="s">
        <v>240</v>
      </c>
    </row>
    <row r="156" spans="2:2">
      <c r="B156" s="10" t="s">
        <v>241</v>
      </c>
    </row>
    <row r="157" spans="2:2">
      <c r="B157" s="10" t="s">
        <v>242</v>
      </c>
    </row>
    <row r="158" spans="2:2">
      <c r="B158" s="10" t="s">
        <v>243</v>
      </c>
    </row>
    <row r="159" spans="2:2">
      <c r="B159" s="10" t="s">
        <v>244</v>
      </c>
    </row>
    <row r="160" spans="2:2">
      <c r="B160" s="10" t="s">
        <v>245</v>
      </c>
    </row>
    <row r="161" spans="2:2">
      <c r="B161" s="10" t="s">
        <v>246</v>
      </c>
    </row>
    <row r="162" spans="2:2">
      <c r="B162" s="10" t="s">
        <v>247</v>
      </c>
    </row>
    <row r="163" spans="2:2">
      <c r="B163" s="10" t="s">
        <v>248</v>
      </c>
    </row>
    <row r="167" spans="2:2" ht="17.649999999999999">
      <c r="B167" s="8" t="s">
        <v>249</v>
      </c>
    </row>
    <row r="168" spans="2:2">
      <c r="B168" s="9"/>
    </row>
    <row r="169" spans="2:2">
      <c r="B169" s="10" t="s">
        <v>250</v>
      </c>
    </row>
    <row r="170" spans="2:2">
      <c r="B170" s="10" t="s">
        <v>251</v>
      </c>
    </row>
    <row r="171" spans="2:2">
      <c r="B171" s="10" t="s">
        <v>252</v>
      </c>
    </row>
    <row r="172" spans="2:2">
      <c r="B172" s="10" t="s">
        <v>253</v>
      </c>
    </row>
    <row r="173" spans="2:2">
      <c r="B173" s="10" t="s">
        <v>254</v>
      </c>
    </row>
    <row r="174" spans="2:2">
      <c r="B174" s="10" t="s">
        <v>255</v>
      </c>
    </row>
    <row r="175" spans="2:2">
      <c r="B175" s="10" t="s">
        <v>256</v>
      </c>
    </row>
    <row r="176" spans="2:2">
      <c r="B176" s="10" t="s">
        <v>257</v>
      </c>
    </row>
    <row r="177" spans="2:2">
      <c r="B177" s="10" t="s">
        <v>258</v>
      </c>
    </row>
    <row r="178" spans="2:2">
      <c r="B178" s="10" t="s">
        <v>259</v>
      </c>
    </row>
    <row r="182" spans="2:2" ht="17.649999999999999">
      <c r="B182" s="8" t="s">
        <v>260</v>
      </c>
    </row>
    <row r="183" spans="2:2">
      <c r="B183" s="9"/>
    </row>
    <row r="184" spans="2:2">
      <c r="B184" s="10" t="s">
        <v>261</v>
      </c>
    </row>
    <row r="185" spans="2:2">
      <c r="B185" s="10" t="s">
        <v>262</v>
      </c>
    </row>
    <row r="186" spans="2:2">
      <c r="B186" s="10" t="s">
        <v>263</v>
      </c>
    </row>
    <row r="187" spans="2:2">
      <c r="B187" s="10" t="s">
        <v>264</v>
      </c>
    </row>
    <row r="188" spans="2:2">
      <c r="B188" s="10" t="s">
        <v>265</v>
      </c>
    </row>
    <row r="189" spans="2:2">
      <c r="B189" s="10" t="s">
        <v>266</v>
      </c>
    </row>
    <row r="190" spans="2:2">
      <c r="B190" s="10" t="s">
        <v>267</v>
      </c>
    </row>
    <row r="191" spans="2:2">
      <c r="B191" s="10" t="s">
        <v>268</v>
      </c>
    </row>
    <row r="192" spans="2:2">
      <c r="B192" s="10" t="s">
        <v>269</v>
      </c>
    </row>
    <row r="193" spans="2:2">
      <c r="B193" s="10" t="s">
        <v>270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C1DE-9CD6-47CD-B22C-FD23CEA31DFD}">
  <dimension ref="B2:I22"/>
  <sheetViews>
    <sheetView topLeftCell="A28" zoomScale="205" zoomScaleNormal="205" workbookViewId="0">
      <selection activeCell="G18" sqref="G18"/>
    </sheetView>
  </sheetViews>
  <sheetFormatPr defaultRowHeight="14.25"/>
  <cols>
    <col min="1" max="1" width="4.53125" customWidth="1"/>
    <col min="4" max="4" width="9.9296875" bestFit="1" customWidth="1"/>
    <col min="5" max="5" width="12.6640625" bestFit="1" customWidth="1"/>
    <col min="6" max="6" width="7" bestFit="1" customWidth="1"/>
    <col min="7" max="7" width="33" customWidth="1"/>
    <col min="8" max="8" width="13.796875" bestFit="1" customWidth="1"/>
    <col min="9" max="9" width="8.33203125" bestFit="1" customWidth="1"/>
  </cols>
  <sheetData>
    <row r="2" spans="2:9">
      <c r="B2" t="s">
        <v>272</v>
      </c>
      <c r="C2" t="s">
        <v>273</v>
      </c>
    </row>
    <row r="3" spans="2:9">
      <c r="B3" t="s">
        <v>274</v>
      </c>
      <c r="C3" t="s">
        <v>275</v>
      </c>
    </row>
    <row r="5" spans="2:9">
      <c r="B5" t="s">
        <v>71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</row>
    <row r="6" spans="2:9">
      <c r="B6" t="s">
        <v>276</v>
      </c>
      <c r="D6" t="s">
        <v>283</v>
      </c>
      <c r="E6" t="s">
        <v>284</v>
      </c>
      <c r="F6" t="s">
        <v>279</v>
      </c>
      <c r="G6" t="s">
        <v>280</v>
      </c>
      <c r="H6" t="s">
        <v>281</v>
      </c>
      <c r="I6" t="s">
        <v>282</v>
      </c>
    </row>
    <row r="8" spans="2:9">
      <c r="C8" t="s">
        <v>285</v>
      </c>
      <c r="E8" s="12" t="s">
        <v>272</v>
      </c>
      <c r="F8" s="12" t="s">
        <v>291</v>
      </c>
      <c r="G8" s="12" t="s">
        <v>292</v>
      </c>
      <c r="H8" s="12" t="s">
        <v>293</v>
      </c>
      <c r="I8" s="12" t="s">
        <v>294</v>
      </c>
    </row>
    <row r="9" spans="2:9">
      <c r="C9" t="s">
        <v>286</v>
      </c>
      <c r="E9" s="13" t="s">
        <v>281</v>
      </c>
      <c r="F9" s="14" t="s">
        <v>295</v>
      </c>
      <c r="G9" s="15" t="s">
        <v>296</v>
      </c>
      <c r="H9" s="14" t="s">
        <v>297</v>
      </c>
      <c r="I9" s="14">
        <v>8</v>
      </c>
    </row>
    <row r="10" spans="2:9" ht="28.5">
      <c r="C10" t="s">
        <v>287</v>
      </c>
      <c r="E10" s="13" t="s">
        <v>282</v>
      </c>
      <c r="F10" s="14" t="s">
        <v>298</v>
      </c>
      <c r="G10" s="15" t="s">
        <v>299</v>
      </c>
      <c r="H10" s="14" t="s">
        <v>300</v>
      </c>
      <c r="I10" s="14">
        <v>6</v>
      </c>
    </row>
    <row r="11" spans="2:9">
      <c r="C11" t="s">
        <v>288</v>
      </c>
      <c r="E11" s="13" t="s">
        <v>280</v>
      </c>
      <c r="F11" s="14" t="s">
        <v>301</v>
      </c>
      <c r="G11" s="15" t="s">
        <v>302</v>
      </c>
      <c r="H11" s="14" t="s">
        <v>303</v>
      </c>
      <c r="I11" s="14">
        <v>18</v>
      </c>
    </row>
    <row r="12" spans="2:9" ht="28.5">
      <c r="C12" t="s">
        <v>289</v>
      </c>
      <c r="E12" s="13" t="s">
        <v>279</v>
      </c>
      <c r="F12" s="14" t="s">
        <v>304</v>
      </c>
      <c r="G12" s="15" t="s">
        <v>305</v>
      </c>
      <c r="H12" s="14" t="s">
        <v>306</v>
      </c>
      <c r="I12" s="14">
        <v>5</v>
      </c>
    </row>
    <row r="13" spans="2:9" ht="28.5">
      <c r="C13" t="s">
        <v>290</v>
      </c>
      <c r="E13" s="13" t="s">
        <v>284</v>
      </c>
      <c r="F13" s="14" t="s">
        <v>307</v>
      </c>
      <c r="G13" s="15" t="s">
        <v>308</v>
      </c>
      <c r="H13" s="14" t="s">
        <v>309</v>
      </c>
      <c r="I13" s="14">
        <v>8</v>
      </c>
    </row>
    <row r="14" spans="2:9" ht="28.5">
      <c r="E14" s="13" t="s">
        <v>310</v>
      </c>
      <c r="F14" s="14" t="s">
        <v>290</v>
      </c>
      <c r="G14" s="15" t="s">
        <v>311</v>
      </c>
      <c r="H14" s="14">
        <f>(A1+B1)*C1</f>
        <v>0</v>
      </c>
      <c r="I14" s="15" t="s">
        <v>312</v>
      </c>
    </row>
    <row r="15" spans="2:9" ht="57">
      <c r="E15" s="13" t="s">
        <v>313</v>
      </c>
      <c r="F15" s="15" t="s">
        <v>314</v>
      </c>
      <c r="G15" s="15" t="s">
        <v>315</v>
      </c>
      <c r="H15" s="14">
        <f>MOD(10,3)</f>
        <v>1</v>
      </c>
      <c r="I15" s="14">
        <v>1</v>
      </c>
    </row>
    <row r="18" spans="4:7">
      <c r="D18" s="20">
        <v>5</v>
      </c>
      <c r="E18" s="20">
        <v>6</v>
      </c>
      <c r="G18">
        <f>D18+E18</f>
        <v>11</v>
      </c>
    </row>
    <row r="19" spans="4:7">
      <c r="G19">
        <f>D18-E18</f>
        <v>-1</v>
      </c>
    </row>
    <row r="20" spans="4:7">
      <c r="G20">
        <f>D18*E18</f>
        <v>30</v>
      </c>
    </row>
    <row r="21" spans="4:7">
      <c r="G21">
        <f>D18/E18</f>
        <v>0.83333333333333337</v>
      </c>
    </row>
    <row r="22" spans="4:7">
      <c r="G22">
        <f>D18^E18</f>
        <v>15625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628-F860-4B08-AB25-05C77138A7AA}">
  <dimension ref="B2:I174"/>
  <sheetViews>
    <sheetView tabSelected="1" topLeftCell="A160" zoomScale="145" zoomScaleNormal="145" workbookViewId="0">
      <selection activeCell="H180" sqref="H180"/>
    </sheetView>
  </sheetViews>
  <sheetFormatPr defaultRowHeight="14.25"/>
  <cols>
    <col min="1" max="1" width="2.265625" customWidth="1"/>
    <col min="3" max="3" width="19.6640625" bestFit="1" customWidth="1"/>
    <col min="4" max="4" width="13.6640625" bestFit="1" customWidth="1"/>
    <col min="5" max="5" width="16.46484375" bestFit="1" customWidth="1"/>
    <col min="6" max="6" width="11.3984375" customWidth="1"/>
  </cols>
  <sheetData>
    <row r="2" spans="2:6">
      <c r="B2" t="s">
        <v>70</v>
      </c>
      <c r="C2" s="19" t="s">
        <v>316</v>
      </c>
      <c r="D2" s="19"/>
      <c r="E2" s="19"/>
      <c r="F2" s="19"/>
    </row>
    <row r="3" spans="2:6">
      <c r="C3" s="19"/>
      <c r="D3" s="19"/>
      <c r="E3" s="19"/>
      <c r="F3" s="19"/>
    </row>
    <row r="4" spans="2:6">
      <c r="C4" s="19"/>
      <c r="D4" s="19"/>
      <c r="E4" s="19"/>
      <c r="F4" s="19"/>
    </row>
    <row r="5" spans="2:6">
      <c r="C5" s="19"/>
      <c r="D5" s="19"/>
      <c r="E5" s="19"/>
      <c r="F5" s="19"/>
    </row>
    <row r="6" spans="2:6">
      <c r="C6" s="19"/>
      <c r="D6" s="19"/>
      <c r="E6" s="19"/>
      <c r="F6" s="19"/>
    </row>
    <row r="7" spans="2:6">
      <c r="C7" s="19"/>
      <c r="D7" s="19"/>
      <c r="E7" s="19"/>
      <c r="F7" s="19"/>
    </row>
    <row r="9" spans="2:6">
      <c r="C9" t="s">
        <v>76</v>
      </c>
    </row>
    <row r="10" spans="2:6">
      <c r="C10" t="s">
        <v>317</v>
      </c>
    </row>
    <row r="13" spans="2:6" s="11" customFormat="1">
      <c r="B13" s="11" t="s">
        <v>318</v>
      </c>
    </row>
    <row r="21" spans="3:7">
      <c r="C21">
        <f>SUM(5)</f>
        <v>5</v>
      </c>
    </row>
    <row r="23" spans="3:7">
      <c r="C23">
        <f>SUM(5,6)</f>
        <v>11</v>
      </c>
    </row>
    <row r="25" spans="3:7">
      <c r="C25">
        <f>SUM(G25,G26,G27)</f>
        <v>18</v>
      </c>
      <c r="G25">
        <v>5</v>
      </c>
    </row>
    <row r="26" spans="3:7">
      <c r="G26">
        <v>6</v>
      </c>
    </row>
    <row r="27" spans="3:7">
      <c r="C27">
        <f>SUM(G25:G29)</f>
        <v>35</v>
      </c>
      <c r="G27">
        <v>7</v>
      </c>
    </row>
    <row r="28" spans="3:7">
      <c r="G28">
        <v>8</v>
      </c>
    </row>
    <row r="29" spans="3:7">
      <c r="G29">
        <v>9</v>
      </c>
    </row>
    <row r="30" spans="3:7">
      <c r="C30">
        <f>SUM(G25:G31)</f>
        <v>45</v>
      </c>
    </row>
    <row r="31" spans="3:7">
      <c r="G31">
        <v>10</v>
      </c>
    </row>
    <row r="33" spans="3:8">
      <c r="C33">
        <f>SUM(G25:G29,G31)</f>
        <v>45</v>
      </c>
    </row>
    <row r="35" spans="3:8">
      <c r="C35">
        <f>SUM(G25:G29,G31,5)</f>
        <v>50</v>
      </c>
    </row>
    <row r="39" spans="3:8">
      <c r="C39" s="21" t="s">
        <v>326</v>
      </c>
      <c r="D39" s="21"/>
      <c r="E39" s="21"/>
      <c r="F39" s="21"/>
      <c r="G39" s="21"/>
      <c r="H39" s="21"/>
    </row>
    <row r="40" spans="3:8">
      <c r="C40" s="21"/>
      <c r="D40" s="21"/>
      <c r="E40" s="21"/>
      <c r="F40" s="21"/>
      <c r="G40" s="21"/>
      <c r="H40" s="21"/>
    </row>
    <row r="41" spans="3:8">
      <c r="C41" s="21"/>
      <c r="D41" s="21"/>
      <c r="E41" s="21"/>
      <c r="F41" s="21"/>
      <c r="G41" s="21"/>
      <c r="H41" s="21"/>
    </row>
    <row r="42" spans="3:8">
      <c r="C42" s="21"/>
      <c r="D42" s="21"/>
      <c r="E42" s="21"/>
      <c r="F42" s="21"/>
      <c r="G42" s="21"/>
      <c r="H42" s="21"/>
    </row>
    <row r="44" spans="3:8">
      <c r="C44" s="22">
        <f>SUM(Dataset!J2:J501)</f>
        <v>37114105</v>
      </c>
    </row>
    <row r="46" spans="3:8">
      <c r="C46">
        <f>SUM(Dataset!J2:J501)</f>
        <v>37114105</v>
      </c>
    </row>
    <row r="48" spans="3:8">
      <c r="C48">
        <f>SUM([1]Sum!$D$17:$D$18)</f>
        <v>300</v>
      </c>
    </row>
    <row r="51" spans="2:8">
      <c r="C51" t="s">
        <v>327</v>
      </c>
    </row>
    <row r="52" spans="2:8">
      <c r="C52" t="s">
        <v>328</v>
      </c>
    </row>
    <row r="55" spans="2:8">
      <c r="C55" s="21" t="s">
        <v>329</v>
      </c>
      <c r="D55" s="21"/>
      <c r="E55" s="21"/>
      <c r="F55" s="21"/>
      <c r="G55" s="21"/>
      <c r="H55" s="21"/>
    </row>
    <row r="56" spans="2:8">
      <c r="C56" s="21"/>
      <c r="D56" s="21"/>
      <c r="E56" s="21"/>
      <c r="F56" s="21"/>
      <c r="G56" s="21"/>
      <c r="H56" s="21"/>
    </row>
    <row r="57" spans="2:8">
      <c r="C57" s="21"/>
      <c r="D57" s="21"/>
      <c r="E57" s="21"/>
      <c r="F57" s="21"/>
      <c r="G57" s="21"/>
      <c r="H57" s="21"/>
    </row>
    <row r="58" spans="2:8">
      <c r="C58" s="21"/>
      <c r="D58" s="21"/>
      <c r="E58" s="21"/>
      <c r="F58" s="21"/>
      <c r="G58" s="21"/>
      <c r="H58" s="21"/>
    </row>
    <row r="60" spans="2:8">
      <c r="C60" s="16">
        <f>SUM(Dataset!N2:N501)</f>
        <v>2522</v>
      </c>
    </row>
    <row r="63" spans="2:8" s="20" customFormat="1">
      <c r="B63" s="20" t="s">
        <v>319</v>
      </c>
    </row>
    <row r="67" spans="3:6">
      <c r="C67" t="s">
        <v>325</v>
      </c>
      <c r="D67" t="s">
        <v>324</v>
      </c>
    </row>
    <row r="68" spans="3:6">
      <c r="C68" t="s">
        <v>330</v>
      </c>
      <c r="D68">
        <v>10</v>
      </c>
      <c r="F68" t="s">
        <v>334</v>
      </c>
    </row>
    <row r="69" spans="3:6">
      <c r="C69" t="s">
        <v>331</v>
      </c>
      <c r="D69">
        <v>8</v>
      </c>
    </row>
    <row r="70" spans="3:6">
      <c r="C70" t="s">
        <v>332</v>
      </c>
      <c r="D70">
        <v>8</v>
      </c>
      <c r="F70">
        <f>SUMIF(C68:C75,"Prod1",D68:D75)</f>
        <v>19</v>
      </c>
    </row>
    <row r="71" spans="3:6">
      <c r="C71" t="s">
        <v>333</v>
      </c>
      <c r="D71">
        <v>13</v>
      </c>
    </row>
    <row r="72" spans="3:6">
      <c r="C72" t="s">
        <v>330</v>
      </c>
      <c r="D72">
        <v>9</v>
      </c>
      <c r="F72" t="s">
        <v>335</v>
      </c>
    </row>
    <row r="73" spans="3:6">
      <c r="C73" t="s">
        <v>331</v>
      </c>
      <c r="D73">
        <v>8</v>
      </c>
    </row>
    <row r="74" spans="3:6">
      <c r="C74" t="s">
        <v>332</v>
      </c>
      <c r="D74">
        <v>15</v>
      </c>
      <c r="F74">
        <f>SUMIF($C$68:$C$75,$C$70,$D$68:$D$75)</f>
        <v>23</v>
      </c>
    </row>
    <row r="75" spans="3:6">
      <c r="C75" t="s">
        <v>333</v>
      </c>
      <c r="D75">
        <v>13</v>
      </c>
    </row>
    <row r="77" spans="3:6">
      <c r="F77" t="s">
        <v>336</v>
      </c>
    </row>
    <row r="79" spans="3:6">
      <c r="F79">
        <f>SUMIF(D68:D75,"&gt;10",D68:D75)</f>
        <v>41</v>
      </c>
    </row>
    <row r="80" spans="3:6">
      <c r="F80">
        <f>SUMIF(D68:D75,"&gt;10")</f>
        <v>41</v>
      </c>
    </row>
    <row r="83" spans="3:8">
      <c r="C83" s="21" t="s">
        <v>337</v>
      </c>
      <c r="D83" s="21"/>
      <c r="E83" s="21"/>
      <c r="F83" s="21"/>
      <c r="G83" s="21"/>
      <c r="H83" s="21"/>
    </row>
    <row r="84" spans="3:8">
      <c r="C84" s="21"/>
      <c r="D84" s="21"/>
      <c r="E84" s="21"/>
      <c r="F84" s="21"/>
      <c r="G84" s="21"/>
      <c r="H84" s="21"/>
    </row>
    <row r="85" spans="3:8">
      <c r="C85" s="21"/>
      <c r="D85" s="21"/>
      <c r="E85" s="21"/>
      <c r="F85" s="21"/>
      <c r="G85" s="21"/>
      <c r="H85" s="21"/>
    </row>
    <row r="86" spans="3:8">
      <c r="C86" s="21"/>
      <c r="D86" s="21"/>
      <c r="E86" s="21"/>
      <c r="F86" s="21"/>
      <c r="G86" s="21"/>
      <c r="H86" s="21"/>
    </row>
    <row r="88" spans="3:8">
      <c r="C88" t="s">
        <v>72</v>
      </c>
      <c r="D88" t="s">
        <v>126</v>
      </c>
      <c r="E88" t="s">
        <v>89</v>
      </c>
    </row>
    <row r="89" spans="3:8">
      <c r="D89" t="s">
        <v>127</v>
      </c>
      <c r="E89" t="s">
        <v>338</v>
      </c>
    </row>
    <row r="90" spans="3:8">
      <c r="D90" t="s">
        <v>128</v>
      </c>
      <c r="E90" t="s">
        <v>85</v>
      </c>
    </row>
    <row r="93" spans="3:8">
      <c r="C93">
        <f>SUMIF(Dataset!N2:N501,"&gt;=8",Dataset!J2:J501)</f>
        <v>7297086</v>
      </c>
    </row>
    <row r="96" spans="3:8">
      <c r="C96" s="21" t="s">
        <v>339</v>
      </c>
      <c r="D96" s="21"/>
      <c r="E96" s="21"/>
      <c r="F96" s="21"/>
      <c r="G96" s="21"/>
      <c r="H96" s="21"/>
    </row>
    <row r="97" spans="3:8">
      <c r="C97" s="21"/>
      <c r="D97" s="21"/>
      <c r="E97" s="21"/>
      <c r="F97" s="21"/>
      <c r="G97" s="21"/>
      <c r="H97" s="21"/>
    </row>
    <row r="98" spans="3:8">
      <c r="C98" s="21"/>
      <c r="D98" s="21"/>
      <c r="E98" s="21"/>
      <c r="F98" s="21"/>
      <c r="G98" s="21"/>
      <c r="H98" s="21"/>
    </row>
    <row r="99" spans="3:8">
      <c r="C99" s="21"/>
      <c r="D99" s="21"/>
      <c r="E99" s="21"/>
      <c r="F99" s="21"/>
      <c r="G99" s="21"/>
      <c r="H99" s="21"/>
    </row>
    <row r="101" spans="3:8">
      <c r="C101" t="s">
        <v>72</v>
      </c>
      <c r="D101" t="s">
        <v>126</v>
      </c>
      <c r="E101" s="6" t="s">
        <v>82</v>
      </c>
    </row>
    <row r="102" spans="3:8">
      <c r="D102" t="s">
        <v>127</v>
      </c>
      <c r="E102" t="s">
        <v>110</v>
      </c>
    </row>
    <row r="103" spans="3:8">
      <c r="D103" t="s">
        <v>128</v>
      </c>
      <c r="E103" t="s">
        <v>85</v>
      </c>
    </row>
    <row r="105" spans="3:8">
      <c r="C105">
        <f>SUMIF(Dataset!G2:G501,Dataset!G469,Dataset!J2:J501)</f>
        <v>13251375</v>
      </c>
    </row>
    <row r="107" spans="3:8">
      <c r="D107" t="str" cm="1">
        <f t="array" ref="D107:D109">_xlfn.UNIQUE(Dataset!G2:G501)</f>
        <v>Permanent</v>
      </c>
      <c r="E107">
        <f>SUMIF(Dataset!$G$2:$G$501,'Arithmatic Functions'!D107,Dataset!$J$2:$J$501)</f>
        <v>12496304</v>
      </c>
    </row>
    <row r="108" spans="3:8">
      <c r="D108" t="str">
        <v>Intern</v>
      </c>
      <c r="E108">
        <f>SUMIF(Dataset!$G$2:$G$501,'Arithmatic Functions'!D108,Dataset!$J$2:$J$501)</f>
        <v>11366426</v>
      </c>
    </row>
    <row r="109" spans="3:8">
      <c r="D109" t="str">
        <v>Contract</v>
      </c>
      <c r="E109">
        <f>SUMIF(Dataset!$G$2:$G$501,'Arithmatic Functions'!D109,Dataset!$J$2:$J$501)</f>
        <v>13251375</v>
      </c>
    </row>
    <row r="111" spans="3:8">
      <c r="D111" t="s">
        <v>357</v>
      </c>
      <c r="E111">
        <f>SUMIF(Dataset!$G$2:$G$501,'Arithmatic Functions'!D111,Dataset!$J$2:$J$501)</f>
        <v>11366426</v>
      </c>
    </row>
    <row r="120" spans="3:8" s="20" customFormat="1">
      <c r="C120" s="20" t="s">
        <v>320</v>
      </c>
    </row>
    <row r="127" spans="3:8">
      <c r="C127" s="21" t="s">
        <v>147</v>
      </c>
      <c r="D127" s="21"/>
      <c r="E127" s="21"/>
      <c r="F127" s="21"/>
      <c r="G127" s="21"/>
      <c r="H127" s="21"/>
    </row>
    <row r="128" spans="3:8">
      <c r="C128" s="21"/>
      <c r="D128" s="21"/>
      <c r="E128" s="21"/>
      <c r="F128" s="21"/>
      <c r="G128" s="21"/>
      <c r="H128" s="21"/>
    </row>
    <row r="129" spans="3:8">
      <c r="C129" s="21"/>
      <c r="D129" s="21"/>
      <c r="E129" s="21"/>
      <c r="F129" s="21"/>
      <c r="G129" s="21"/>
      <c r="H129" s="21"/>
    </row>
    <row r="130" spans="3:8">
      <c r="C130" s="21"/>
      <c r="D130" s="21"/>
      <c r="E130" s="21"/>
      <c r="F130" s="21"/>
      <c r="G130" s="21"/>
      <c r="H130" s="21"/>
    </row>
    <row r="132" spans="3:8">
      <c r="C132" t="s">
        <v>320</v>
      </c>
      <c r="D132" s="17" t="s">
        <v>340</v>
      </c>
      <c r="E132" t="s">
        <v>85</v>
      </c>
    </row>
    <row r="133" spans="3:8">
      <c r="D133" s="17" t="s">
        <v>341</v>
      </c>
      <c r="E133" t="s">
        <v>345</v>
      </c>
      <c r="F133">
        <f>SUMIFS(Dataset!J2:J501,Dataset!K2:K501,"&lt;10",Dataset!J2:J501,"&gt;70000")</f>
        <v>5759136</v>
      </c>
    </row>
    <row r="134" spans="3:8">
      <c r="D134" s="17" t="s">
        <v>343</v>
      </c>
      <c r="E134" t="s">
        <v>346</v>
      </c>
    </row>
    <row r="135" spans="3:8">
      <c r="D135" t="s">
        <v>342</v>
      </c>
      <c r="E135" t="s">
        <v>85</v>
      </c>
    </row>
    <row r="136" spans="3:8">
      <c r="D136" t="s">
        <v>344</v>
      </c>
      <c r="E136" t="s">
        <v>347</v>
      </c>
    </row>
    <row r="141" spans="3:8">
      <c r="C141" s="21" t="s">
        <v>150</v>
      </c>
      <c r="D141" s="21"/>
      <c r="E141" s="21"/>
      <c r="F141" s="21"/>
      <c r="G141" s="21"/>
      <c r="H141" s="21"/>
    </row>
    <row r="142" spans="3:8">
      <c r="C142" s="21"/>
      <c r="D142" s="21"/>
      <c r="E142" s="21"/>
      <c r="F142" s="21"/>
      <c r="G142" s="21"/>
      <c r="H142" s="21"/>
    </row>
    <row r="143" spans="3:8">
      <c r="C143" s="21"/>
      <c r="D143" s="21"/>
      <c r="E143" s="21"/>
      <c r="F143" s="21"/>
      <c r="G143" s="21"/>
      <c r="H143" s="21"/>
    </row>
    <row r="144" spans="3:8">
      <c r="C144" s="21"/>
      <c r="D144" s="21"/>
      <c r="E144" s="21"/>
      <c r="F144" s="21"/>
      <c r="G144" s="21"/>
      <c r="H144" s="21"/>
    </row>
    <row r="146" spans="3:7">
      <c r="C146" t="s">
        <v>320</v>
      </c>
      <c r="D146" s="17" t="s">
        <v>340</v>
      </c>
      <c r="E146" t="s">
        <v>348</v>
      </c>
    </row>
    <row r="147" spans="3:7">
      <c r="D147" s="17" t="s">
        <v>341</v>
      </c>
      <c r="E147" t="s">
        <v>78</v>
      </c>
    </row>
    <row r="148" spans="3:7">
      <c r="D148" s="17" t="s">
        <v>343</v>
      </c>
      <c r="E148" t="s">
        <v>92</v>
      </c>
    </row>
    <row r="149" spans="3:7">
      <c r="D149" t="s">
        <v>342</v>
      </c>
    </row>
    <row r="150" spans="3:7">
      <c r="D150" t="s">
        <v>344</v>
      </c>
    </row>
    <row r="152" spans="3:7">
      <c r="C152">
        <f>SUMIFS(Dataset!O2:O501,Dataset!C2:C501,"Other")</f>
        <v>5741</v>
      </c>
    </row>
    <row r="156" spans="3:7">
      <c r="C156" t="s">
        <v>352</v>
      </c>
      <c r="D156" t="s">
        <v>318</v>
      </c>
      <c r="E156" t="s">
        <v>349</v>
      </c>
      <c r="F156" t="s">
        <v>321</v>
      </c>
      <c r="G156" t="s">
        <v>355</v>
      </c>
    </row>
    <row r="157" spans="3:7">
      <c r="C157" t="s">
        <v>353</v>
      </c>
      <c r="D157" t="s">
        <v>319</v>
      </c>
      <c r="E157" t="s">
        <v>350</v>
      </c>
      <c r="F157" t="s">
        <v>322</v>
      </c>
    </row>
    <row r="158" spans="3:7">
      <c r="C158" t="s">
        <v>354</v>
      </c>
      <c r="D158" t="s">
        <v>320</v>
      </c>
      <c r="E158" t="s">
        <v>351</v>
      </c>
      <c r="F158" t="s">
        <v>323</v>
      </c>
      <c r="G158" t="s">
        <v>356</v>
      </c>
    </row>
    <row r="162" spans="4:9">
      <c r="D162" t="s">
        <v>325</v>
      </c>
      <c r="E162" t="s">
        <v>324</v>
      </c>
      <c r="F162" t="s">
        <v>372</v>
      </c>
      <c r="G162" t="s">
        <v>98</v>
      </c>
    </row>
    <row r="163" spans="4:9">
      <c r="D163" t="s">
        <v>330</v>
      </c>
      <c r="E163">
        <v>10</v>
      </c>
      <c r="F163">
        <v>45</v>
      </c>
      <c r="G163">
        <f>E163*F163</f>
        <v>450</v>
      </c>
    </row>
    <row r="164" spans="4:9">
      <c r="D164" t="s">
        <v>331</v>
      </c>
      <c r="E164">
        <v>8</v>
      </c>
      <c r="F164">
        <v>65</v>
      </c>
      <c r="G164">
        <f t="shared" ref="G164:G170" si="0">E164*F164</f>
        <v>520</v>
      </c>
    </row>
    <row r="165" spans="4:9">
      <c r="D165" t="s">
        <v>332</v>
      </c>
      <c r="E165">
        <v>8</v>
      </c>
      <c r="F165">
        <v>32</v>
      </c>
      <c r="G165">
        <f t="shared" si="0"/>
        <v>256</v>
      </c>
    </row>
    <row r="166" spans="4:9">
      <c r="D166" t="s">
        <v>333</v>
      </c>
      <c r="E166">
        <v>13</v>
      </c>
      <c r="F166">
        <v>45</v>
      </c>
      <c r="G166">
        <f t="shared" si="0"/>
        <v>585</v>
      </c>
    </row>
    <row r="167" spans="4:9">
      <c r="D167" t="s">
        <v>330</v>
      </c>
      <c r="E167">
        <v>9</v>
      </c>
      <c r="F167">
        <v>14</v>
      </c>
      <c r="G167">
        <f t="shared" si="0"/>
        <v>126</v>
      </c>
    </row>
    <row r="168" spans="4:9">
      <c r="D168" t="s">
        <v>331</v>
      </c>
      <c r="E168">
        <v>8</v>
      </c>
      <c r="F168">
        <v>98</v>
      </c>
      <c r="G168">
        <f t="shared" si="0"/>
        <v>784</v>
      </c>
    </row>
    <row r="169" spans="4:9">
      <c r="D169" t="s">
        <v>332</v>
      </c>
      <c r="E169">
        <v>15</v>
      </c>
      <c r="F169">
        <v>23</v>
      </c>
      <c r="G169">
        <f t="shared" si="0"/>
        <v>345</v>
      </c>
    </row>
    <row r="170" spans="4:9">
      <c r="D170" t="s">
        <v>333</v>
      </c>
      <c r="E170">
        <v>13</v>
      </c>
      <c r="F170">
        <v>12</v>
      </c>
      <c r="G170">
        <f t="shared" si="0"/>
        <v>156</v>
      </c>
    </row>
    <row r="172" spans="4:9">
      <c r="G172">
        <f>SUM(G163:G170)</f>
        <v>3222</v>
      </c>
      <c r="I172">
        <f>SUMPRODUCT(E163:E170,F163:F170)</f>
        <v>3222</v>
      </c>
    </row>
    <row r="174" spans="4:9">
      <c r="G174" t="e">
        <f>SUMPRODUCT(E163:E169,F163:F170)</f>
        <v>#VALUE!</v>
      </c>
    </row>
  </sheetData>
  <mergeCells count="7">
    <mergeCell ref="C127:H130"/>
    <mergeCell ref="C141:H144"/>
    <mergeCell ref="C2:F7"/>
    <mergeCell ref="C39:H42"/>
    <mergeCell ref="C55:H58"/>
    <mergeCell ref="C83:H86"/>
    <mergeCell ref="C96:H9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1C01-2B5C-4404-B538-3762E6AC6187}">
  <dimension ref="B2:H66"/>
  <sheetViews>
    <sheetView topLeftCell="A57" zoomScale="190" zoomScaleNormal="190" workbookViewId="0">
      <selection activeCell="G71" sqref="G71"/>
    </sheetView>
  </sheetViews>
  <sheetFormatPr defaultRowHeight="14.25"/>
  <cols>
    <col min="2" max="3" width="2.73046875" bestFit="1" customWidth="1"/>
    <col min="5" max="5" width="9.9296875" bestFit="1" customWidth="1"/>
    <col min="6" max="6" width="1.73046875" bestFit="1" customWidth="1"/>
    <col min="7" max="7" width="14.33203125" bestFit="1" customWidth="1"/>
  </cols>
  <sheetData>
    <row r="2" spans="2:7">
      <c r="B2" s="17">
        <v>16</v>
      </c>
      <c r="C2" s="17">
        <v>20</v>
      </c>
      <c r="E2" t="s">
        <v>73</v>
      </c>
      <c r="F2">
        <f>COUNT(B2:C6)</f>
        <v>7</v>
      </c>
      <c r="G2" t="s">
        <v>358</v>
      </c>
    </row>
    <row r="3" spans="2:7">
      <c r="B3" s="11" t="s">
        <v>271</v>
      </c>
      <c r="C3" s="23"/>
      <c r="E3" t="s">
        <v>359</v>
      </c>
      <c r="F3">
        <f>COUNTBLANK(B2:C6)</f>
        <v>1</v>
      </c>
      <c r="G3" t="s">
        <v>360</v>
      </c>
    </row>
    <row r="4" spans="2:7">
      <c r="B4" s="17" t="s">
        <v>295</v>
      </c>
      <c r="C4" s="17">
        <v>10</v>
      </c>
      <c r="E4" t="s">
        <v>361</v>
      </c>
      <c r="F4">
        <f>COUNTA(B2:C6)</f>
        <v>9</v>
      </c>
      <c r="G4" t="s">
        <v>362</v>
      </c>
    </row>
    <row r="5" spans="2:7">
      <c r="B5" s="17">
        <v>21</v>
      </c>
      <c r="C5" s="17">
        <v>10</v>
      </c>
    </row>
    <row r="6" spans="2:7">
      <c r="B6" s="17">
        <v>23</v>
      </c>
      <c r="C6" s="17">
        <v>11</v>
      </c>
    </row>
    <row r="8" spans="2:7">
      <c r="B8" s="21" t="s">
        <v>363</v>
      </c>
      <c r="C8" s="21"/>
      <c r="D8" s="21"/>
      <c r="E8" s="21"/>
      <c r="F8" s="21"/>
      <c r="G8" s="21"/>
    </row>
    <row r="9" spans="2:7">
      <c r="B9" s="21"/>
      <c r="C9" s="21"/>
      <c r="D9" s="21"/>
      <c r="E9" s="21"/>
      <c r="F9" s="21"/>
      <c r="G9" s="21"/>
    </row>
    <row r="10" spans="2:7">
      <c r="B10" s="21"/>
      <c r="C10" s="21"/>
      <c r="D10" s="21"/>
      <c r="E10" s="21"/>
      <c r="F10" s="21"/>
      <c r="G10" s="21"/>
    </row>
    <row r="12" spans="2:7">
      <c r="D12">
        <f>COUNT(Dataset!C2:C501)</f>
        <v>0</v>
      </c>
    </row>
    <row r="13" spans="2:7">
      <c r="D13">
        <f>COUNTA(Dataset!B2:B501)</f>
        <v>500</v>
      </c>
    </row>
    <row r="14" spans="2:7">
      <c r="D14">
        <f>COUNT(Dataset!A2:A501)</f>
        <v>500</v>
      </c>
    </row>
    <row r="19" spans="2:8" s="23" customFormat="1">
      <c r="D19" s="23" t="s">
        <v>74</v>
      </c>
    </row>
    <row r="21" spans="2:8">
      <c r="B21" s="21" t="s">
        <v>365</v>
      </c>
      <c r="C21" s="21"/>
      <c r="D21" s="21"/>
      <c r="E21" s="21"/>
      <c r="F21" s="21"/>
      <c r="G21" s="21"/>
    </row>
    <row r="22" spans="2:8">
      <c r="B22" s="21"/>
      <c r="C22" s="21"/>
      <c r="D22" s="21"/>
      <c r="E22" s="21"/>
      <c r="F22" s="21"/>
      <c r="G22" s="21"/>
    </row>
    <row r="23" spans="2:8">
      <c r="B23" s="21"/>
      <c r="C23" s="21"/>
      <c r="D23" s="21"/>
      <c r="E23" s="21"/>
      <c r="F23" s="21"/>
      <c r="G23" s="21"/>
    </row>
    <row r="25" spans="2:8">
      <c r="D25" t="s">
        <v>74</v>
      </c>
      <c r="E25" t="s">
        <v>126</v>
      </c>
      <c r="G25" t="s">
        <v>366</v>
      </c>
    </row>
    <row r="26" spans="2:8">
      <c r="E26" t="s">
        <v>127</v>
      </c>
      <c r="G26" t="s">
        <v>338</v>
      </c>
      <c r="H26" t="s">
        <v>367</v>
      </c>
    </row>
    <row r="28" spans="2:8">
      <c r="D28">
        <f>COUNTIF(Dataset!N2:N501,"&gt;7")</f>
        <v>97</v>
      </c>
    </row>
    <row r="30" spans="2:8">
      <c r="B30" s="21" t="s">
        <v>175</v>
      </c>
      <c r="C30" s="21"/>
      <c r="D30" s="21"/>
      <c r="E30" s="21"/>
      <c r="F30" s="21"/>
      <c r="G30" s="21"/>
    </row>
    <row r="31" spans="2:8">
      <c r="B31" s="21"/>
      <c r="C31" s="21"/>
      <c r="D31" s="21"/>
      <c r="E31" s="21"/>
      <c r="F31" s="21"/>
      <c r="G31" s="21"/>
    </row>
    <row r="32" spans="2:8">
      <c r="B32" s="21"/>
      <c r="C32" s="21"/>
      <c r="D32" s="21"/>
      <c r="E32" s="21"/>
      <c r="F32" s="21"/>
      <c r="G32" s="21"/>
    </row>
    <row r="34" spans="2:7">
      <c r="D34" t="s">
        <v>74</v>
      </c>
      <c r="E34" t="s">
        <v>126</v>
      </c>
      <c r="G34" t="s">
        <v>83</v>
      </c>
    </row>
    <row r="35" spans="2:7">
      <c r="E35" t="s">
        <v>127</v>
      </c>
      <c r="G35" t="s">
        <v>97</v>
      </c>
    </row>
    <row r="37" spans="2:7">
      <c r="D37">
        <f>COUNTIF(Dataset!H2:H501,Dataset!H488)</f>
        <v>61</v>
      </c>
    </row>
    <row r="40" spans="2:7">
      <c r="D40" t="s">
        <v>368</v>
      </c>
      <c r="E40" t="s">
        <v>369</v>
      </c>
    </row>
    <row r="41" spans="2:7">
      <c r="D41" t="s">
        <v>368</v>
      </c>
      <c r="E41" t="s">
        <v>370</v>
      </c>
    </row>
    <row r="44" spans="2:7">
      <c r="B44" t="s">
        <v>75</v>
      </c>
    </row>
    <row r="47" spans="2:7">
      <c r="B47" s="21" t="s">
        <v>221</v>
      </c>
      <c r="C47" s="21"/>
      <c r="D47" s="21"/>
      <c r="E47" s="21"/>
      <c r="F47" s="21"/>
      <c r="G47" s="21"/>
    </row>
    <row r="48" spans="2:7">
      <c r="B48" s="21"/>
      <c r="C48" s="21"/>
      <c r="D48" s="21"/>
      <c r="E48" s="21"/>
      <c r="F48" s="21"/>
      <c r="G48" s="21"/>
    </row>
    <row r="49" spans="2:7">
      <c r="B49" s="21"/>
      <c r="C49" s="21"/>
      <c r="D49" s="21"/>
      <c r="E49" s="21"/>
      <c r="F49" s="21"/>
      <c r="G49" s="21"/>
    </row>
    <row r="51" spans="2:7">
      <c r="D51">
        <f>COUNTIFS(Dataset!K2:K501,"&gt;20",Dataset!N2:N501,"&gt;8")</f>
        <v>29</v>
      </c>
    </row>
    <row r="54" spans="2:7">
      <c r="B54" s="21" t="s">
        <v>224</v>
      </c>
      <c r="C54" s="21"/>
      <c r="D54" s="21"/>
      <c r="E54" s="21"/>
      <c r="F54" s="21"/>
      <c r="G54" s="21"/>
    </row>
    <row r="55" spans="2:7">
      <c r="B55" s="21"/>
      <c r="C55" s="21"/>
      <c r="D55" s="21"/>
      <c r="E55" s="21"/>
      <c r="F55" s="21"/>
      <c r="G55" s="21"/>
    </row>
    <row r="56" spans="2:7">
      <c r="B56" s="21"/>
      <c r="C56" s="21"/>
      <c r="D56" s="21"/>
      <c r="E56" s="21"/>
      <c r="F56" s="21"/>
      <c r="G56" s="21"/>
    </row>
    <row r="58" spans="2:7">
      <c r="D58">
        <f>COUNTIFS(Dataset!E2:E501,Dataset!E468,Dataset!D2:D501,Dataset!D476)</f>
        <v>21</v>
      </c>
    </row>
    <row r="62" spans="2:7">
      <c r="B62" s="21" t="s">
        <v>227</v>
      </c>
      <c r="C62" s="21"/>
      <c r="D62" s="21"/>
      <c r="E62" s="21"/>
      <c r="F62" s="21"/>
      <c r="G62" s="21"/>
    </row>
    <row r="63" spans="2:7">
      <c r="B63" s="21"/>
      <c r="C63" s="21"/>
      <c r="D63" s="21"/>
      <c r="E63" s="21"/>
      <c r="F63" s="21"/>
      <c r="G63" s="21"/>
    </row>
    <row r="64" spans="2:7">
      <c r="B64" s="21"/>
      <c r="C64" s="21"/>
      <c r="D64" s="21"/>
      <c r="E64" s="21"/>
      <c r="F64" s="21"/>
      <c r="G64" s="21"/>
    </row>
    <row r="66" spans="4:4">
      <c r="D66">
        <f>COUNTIFS(Dataset!J2:J501,"&gt;90000",Dataset!N2:N501,"&lt;5")</f>
        <v>59</v>
      </c>
    </row>
  </sheetData>
  <mergeCells count="6">
    <mergeCell ref="B8:G10"/>
    <mergeCell ref="B21:G23"/>
    <mergeCell ref="B30:G32"/>
    <mergeCell ref="B47:G49"/>
    <mergeCell ref="B54:G56"/>
    <mergeCell ref="B62:G6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754-C01E-442E-9324-9878F3145579}">
  <dimension ref="B25:E87"/>
  <sheetViews>
    <sheetView topLeftCell="A73" zoomScale="145" zoomScaleNormal="145" workbookViewId="0">
      <selection activeCell="C90" sqref="C90"/>
    </sheetView>
  </sheetViews>
  <sheetFormatPr defaultRowHeight="14.25"/>
  <cols>
    <col min="3" max="3" width="33.73046875" bestFit="1" customWidth="1"/>
    <col min="4" max="4" width="29.3984375" bestFit="1" customWidth="1"/>
  </cols>
  <sheetData>
    <row r="25" spans="2:5">
      <c r="E25">
        <v>1</v>
      </c>
    </row>
    <row r="26" spans="2:5">
      <c r="E26">
        <v>2</v>
      </c>
    </row>
    <row r="27" spans="2:5">
      <c r="E27">
        <v>3</v>
      </c>
    </row>
    <row r="28" spans="2:5" s="23" customFormat="1">
      <c r="B28" s="23" t="s">
        <v>321</v>
      </c>
    </row>
    <row r="33" spans="2:5">
      <c r="B33" s="18" t="s">
        <v>240</v>
      </c>
      <c r="C33" s="18"/>
      <c r="D33" s="18"/>
      <c r="E33" s="18"/>
    </row>
    <row r="34" spans="2:5">
      <c r="B34" s="18"/>
      <c r="C34" s="18"/>
      <c r="D34" s="18"/>
      <c r="E34" s="18"/>
    </row>
    <row r="35" spans="2:5">
      <c r="B35" s="18"/>
      <c r="C35" s="18"/>
      <c r="D35" s="18"/>
      <c r="E35" s="18"/>
    </row>
    <row r="36" spans="2:5">
      <c r="B36" s="18"/>
      <c r="C36" s="18"/>
      <c r="D36" s="18"/>
      <c r="E36" s="18"/>
    </row>
    <row r="38" spans="2:5">
      <c r="B38">
        <f>AVERAGE(Dataset!K2:K501)</f>
        <v>19.652000000000001</v>
      </c>
      <c r="D38">
        <f>AVERAGE(Dataset!K2:K501)</f>
        <v>19.652000000000001</v>
      </c>
    </row>
    <row r="41" spans="2:5" s="23" customFormat="1">
      <c r="B41" s="23" t="s">
        <v>322</v>
      </c>
    </row>
    <row r="46" spans="2:5">
      <c r="B46" s="18" t="s">
        <v>250</v>
      </c>
      <c r="C46" s="18"/>
      <c r="D46" s="18"/>
      <c r="E46" s="18"/>
    </row>
    <row r="47" spans="2:5">
      <c r="B47" s="18"/>
      <c r="C47" s="18"/>
      <c r="D47" s="18"/>
      <c r="E47" s="18"/>
    </row>
    <row r="48" spans="2:5">
      <c r="B48" s="18"/>
      <c r="C48" s="18"/>
      <c r="D48" s="18"/>
      <c r="E48" s="18"/>
    </row>
    <row r="50" spans="2:5">
      <c r="B50">
        <f>AVERAGEIF(Dataset!G2:G501,"permanent",Dataset!J2:J501)</f>
        <v>74382.761904761908</v>
      </c>
    </row>
    <row r="53" spans="2:5">
      <c r="B53" s="18" t="s">
        <v>258</v>
      </c>
      <c r="C53" s="18"/>
      <c r="D53" s="18"/>
      <c r="E53" s="18"/>
    </row>
    <row r="54" spans="2:5">
      <c r="B54" s="18"/>
      <c r="C54" s="18"/>
      <c r="D54" s="18"/>
      <c r="E54" s="18"/>
    </row>
    <row r="55" spans="2:5">
      <c r="B55" s="18"/>
      <c r="C55" s="18"/>
      <c r="D55" s="18"/>
      <c r="E55" s="18"/>
    </row>
    <row r="57" spans="2:5">
      <c r="B57" t="str" cm="1">
        <f t="array" ref="B57:B59">_xlfn.UNIQUE(Dataset!C2:C501)</f>
        <v>Other</v>
      </c>
      <c r="C57">
        <f>AVERAGEIF(Dataset!$C$2:$C$501,'Average functions'!B57,Dataset!$K$2:$K$501)</f>
        <v>19.224489795918366</v>
      </c>
      <c r="D57">
        <f>AVERAGEIF(Dataset!C2:C501,'Average functions'!B57,Dataset!K2:K501)</f>
        <v>19.224489795918366</v>
      </c>
    </row>
    <row r="58" spans="2:5">
      <c r="B58" t="str">
        <v>Female</v>
      </c>
      <c r="C58">
        <f>AVERAGEIF(Dataset!$C$2:$C$501,'Average functions'!B58,Dataset!$K$2:$K$501)</f>
        <v>19.018987341772153</v>
      </c>
      <c r="D58">
        <f>AVERAGEIF(Dataset!C3:C502,'Average functions'!B58,Dataset!K3:K502)</f>
        <v>19.018987341772153</v>
      </c>
    </row>
    <row r="59" spans="2:5">
      <c r="B59" t="str">
        <v>Male</v>
      </c>
      <c r="C59">
        <f>AVERAGEIF(Dataset!$C$2:$C$501,'Average functions'!B59,Dataset!$K$2:$K$501)</f>
        <v>20.487179487179485</v>
      </c>
      <c r="D59">
        <f>AVERAGEIF(Dataset!C4:C503,'Average functions'!B59,Dataset!K4:K503)</f>
        <v>20.487179487179485</v>
      </c>
    </row>
    <row r="67" spans="2:4">
      <c r="B67" s="18" t="s">
        <v>255</v>
      </c>
      <c r="C67" s="18"/>
      <c r="D67" s="18"/>
    </row>
    <row r="68" spans="2:4">
      <c r="B68" s="18"/>
      <c r="C68" s="18"/>
      <c r="D68" s="18"/>
    </row>
    <row r="69" spans="2:4">
      <c r="B69" s="18"/>
      <c r="C69" s="18"/>
      <c r="D69" s="18"/>
    </row>
    <row r="72" spans="2:4">
      <c r="B72">
        <f>AVERAGEIF(Dataset!E2:E501,"high school",Dataset!O2:O501)</f>
        <v>38.125</v>
      </c>
    </row>
    <row r="76" spans="2:4">
      <c r="B76" s="18" t="s">
        <v>265</v>
      </c>
      <c r="C76" s="18"/>
      <c r="D76" s="18"/>
    </row>
    <row r="77" spans="2:4">
      <c r="B77" s="18"/>
      <c r="C77" s="18"/>
      <c r="D77" s="18"/>
    </row>
    <row r="78" spans="2:4">
      <c r="B78" s="18"/>
      <c r="C78" s="18"/>
      <c r="D78" s="18"/>
    </row>
    <row r="80" spans="2:4">
      <c r="B80">
        <f>AVERAGEIFS(Dataset!J2:J501,Dataset!K2:K501,"&gt;10",Dataset!D2:D501,Dataset!D476)</f>
        <v>75895.477272727279</v>
      </c>
    </row>
    <row r="83" spans="2:4">
      <c r="B83" s="18" t="s">
        <v>371</v>
      </c>
      <c r="C83" s="18"/>
      <c r="D83" s="18"/>
    </row>
    <row r="84" spans="2:4">
      <c r="B84" s="18"/>
      <c r="C84" s="18"/>
      <c r="D84" s="18"/>
    </row>
    <row r="85" spans="2:4">
      <c r="B85" s="18"/>
      <c r="C85" s="18"/>
      <c r="D85" s="18"/>
    </row>
    <row r="86" spans="2:4">
      <c r="B86" s="18"/>
      <c r="C86" s="18"/>
      <c r="D86" s="18"/>
    </row>
    <row r="87" spans="2:4">
      <c r="B87">
        <f>AVERAGEIFS(Dataset!L2:L501,Dataset!E2:E501,Dataset!E470,Dataset!J2:J501,"&lt;50000",Dataset!J2:J501,"&gt;20000")</f>
        <v>9.7241379310344822</v>
      </c>
    </row>
  </sheetData>
  <mergeCells count="6">
    <mergeCell ref="B33:E36"/>
    <mergeCell ref="B46:E48"/>
    <mergeCell ref="B53:E55"/>
    <mergeCell ref="B67:D69"/>
    <mergeCell ref="B76:D78"/>
    <mergeCell ref="B83:D8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</vt:lpstr>
      <vt:lpstr>Agenda</vt:lpstr>
      <vt:lpstr>Dataset</vt:lpstr>
      <vt:lpstr>Questions</vt:lpstr>
      <vt:lpstr>Arithmatic Operators</vt:lpstr>
      <vt:lpstr>Arithmatic Functions</vt:lpstr>
      <vt:lpstr>Count Functions</vt:lpstr>
      <vt:lpstr>Average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2025-03-22T17:08:03Z</dcterms:modified>
</cp:coreProperties>
</file>